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F:\6. Reporting\1.监管报表\ABS report\ABS- Form 90 international investment\2024-12\BOCS\"/>
    </mc:Choice>
  </mc:AlternateContent>
  <bookViews>
    <workbookView showHorizontalScroll="0" xWindow="28680" yWindow="-120" windowWidth="29040" windowHeight="15840" tabRatio="878"/>
  </bookViews>
  <sheets>
    <sheet name="How to use" sheetId="16" r:id="rId1"/>
    <sheet name="Front Page" sheetId="92" r:id="rId2"/>
    <sheet name="General instructions" sheetId="19" r:id="rId3"/>
    <sheet name="Contents" sheetId="88" r:id="rId4"/>
    <sheet name="Part A" sheetId="71" r:id="rId5"/>
    <sheet name="Part B" sheetId="72" r:id="rId6"/>
    <sheet name="Part C" sheetId="89" r:id="rId7"/>
    <sheet name="Part D" sheetId="75" r:id="rId8"/>
    <sheet name="Part E" sheetId="76" r:id="rId9"/>
    <sheet name="Part F" sheetId="77" r:id="rId10"/>
    <sheet name="Part G" sheetId="86" r:id="rId11"/>
    <sheet name="Part H" sheetId="80" r:id="rId12"/>
    <sheet name="Part I" sheetId="81" r:id="rId13"/>
    <sheet name="Comments and time taken " sheetId="82" r:id="rId14"/>
    <sheet name="How to Submit" sheetId="10" r:id="rId15"/>
    <sheet name="Metadata" sheetId="87" state="hidden" r:id="rId16"/>
  </sheets>
  <definedNames>
    <definedName name="AutoTag">Metadata!$I$26</definedName>
    <definedName name="Closing">Metadata!$C$14</definedName>
    <definedName name="Country">Metadata!$B$21:$B$295</definedName>
    <definedName name="CountryWithCodes">Metadata!$B$21:$C$1673</definedName>
    <definedName name="Currency">Metadata!$E$21:$E$187</definedName>
    <definedName name="CurrencyWithCodes">Metadata!$E$21:$F$650</definedName>
    <definedName name="DIM_FORMTYPE">'Front Page'!$E$13</definedName>
    <definedName name="DIM_REFPERIODEND">'Front Page'!$E$14</definedName>
    <definedName name="DIM_REFPERIODENDAUTO">Metadata!$C$16</definedName>
    <definedName name="DIM_UNITID">'Front Page'!$E$15</definedName>
    <definedName name="DueDate">Metadata!$C$8</definedName>
    <definedName name="FACT_ABNREP">'Front Page'!$F$9</definedName>
    <definedName name="FACT_CDCTCP">'Part G'!$J$221</definedName>
    <definedName name="FACT_CDCTDEC">'Part G'!$F$221</definedName>
    <definedName name="FACT_CDCTERV">'Part G'!$H$221</definedName>
    <definedName name="FACT_CDCTINC">'Part G'!$E$221</definedName>
    <definedName name="FACT_CDCTMPC">'Part G'!$G$221</definedName>
    <definedName name="FACT_CDCTOC">'Part G'!$I$221</definedName>
    <definedName name="FACT_CDCTOP">'Part G'!$D$221</definedName>
    <definedName name="FACT_CETATX">'Part F'!$L$431</definedName>
    <definedName name="FACT_CETCP">'Part F'!$J$431</definedName>
    <definedName name="FACT_CETDEC">'Part F'!$F$431</definedName>
    <definedName name="FACT_CETDRP">'Part F'!$K$431</definedName>
    <definedName name="FACT_CETERV">'Part F'!$H$431</definedName>
    <definedName name="FACT_CETINC">'Part F'!$E$431</definedName>
    <definedName name="FACT_CETMPC">'Part F'!$G$431</definedName>
    <definedName name="FACT_CETOC">'Part F'!$I$431</definedName>
    <definedName name="FACT_CETOP">'Part F'!$D$431</definedName>
    <definedName name="FACT_CODLTMTCP">'Part H'!$J$1900</definedName>
    <definedName name="FACT_CODLTMTDEC">'Part H'!$F$1900</definedName>
    <definedName name="FACT_CODLTMTERV">'Part H'!$H$1900</definedName>
    <definedName name="FACT_CODLTMTINC">'Part H'!$E$1900</definedName>
    <definedName name="FACT_CODLTMTINTT">'Part H'!$K$1900</definedName>
    <definedName name="FACT_CODLTMTMPC">'Part H'!$G$1900</definedName>
    <definedName name="FACT_CODLTMTOC">'Part H'!$I$1900</definedName>
    <definedName name="FACT_CODLTMTOP">'Part H'!$D$1900</definedName>
    <definedName name="FACT_CODSTTCP">'Part H'!$J$841</definedName>
    <definedName name="FACT_CODSTTDEC">'Part H'!$F$841</definedName>
    <definedName name="FACT_CODSTTERV">'Part H'!$H$841</definedName>
    <definedName name="FACT_CODSTTINC">'Part H'!$E$841</definedName>
    <definedName name="FACT_CODSTTINTT">'Part H'!$K$841</definedName>
    <definedName name="FACT_CODSTTMPC">'Part H'!$G$841</definedName>
    <definedName name="FACT_CODSTTOC">'Part H'!$I$841</definedName>
    <definedName name="FACT_CODSTTOP">'Part H'!$D$841</definedName>
    <definedName name="FACT_COEMVDV">'Part F'!$J$1079</definedName>
    <definedName name="FACT_COEMVLP">'Part F'!$F$1079</definedName>
    <definedName name="FACT_COEMVNAV">'Part F'!$J$1081</definedName>
    <definedName name="FACT_COEMVRTP">'Part F'!$F$1081</definedName>
    <definedName name="FACT_COEPIFOATX">'Part F'!$L$1075</definedName>
    <definedName name="FACT_COEPIFOCP">'Part F'!$J$1075</definedName>
    <definedName name="FACT_COEPIFODEC">'Part F'!$F$1075</definedName>
    <definedName name="FACT_COEPIFODRP">'Part F'!$K$1075</definedName>
    <definedName name="FACT_COEPIFOERV">'Part F'!$H$1075</definedName>
    <definedName name="FACT_COEPIFOINC">'Part F'!$E$1075</definedName>
    <definedName name="FACT_COEPIFOMPC">'Part F'!$G$1075</definedName>
    <definedName name="FACT_COEPIFOOC">'Part F'!$I$1075</definedName>
    <definedName name="FACT_COEPIFOOP">'Part F'!$D$1075</definedName>
    <definedName name="FACT_COESCATX">'Part F'!$L$1071</definedName>
    <definedName name="FACT_COESCCP">'Part F'!$J$1071</definedName>
    <definedName name="FACT_COESCDEC">'Part F'!$F$1071</definedName>
    <definedName name="FACT_COESCDRP">'Part F'!$K$1071</definedName>
    <definedName name="FACT_COESCERV">'Part F'!$H$1071</definedName>
    <definedName name="FACT_COESCINC">'Part F'!$E$1071</definedName>
    <definedName name="FACT_COESCMPC">'Part F'!$G$1071</definedName>
    <definedName name="FACT_COESCOC">'Part F'!$I$1071</definedName>
    <definedName name="FACT_COESCOP">'Part F'!$D$1071</definedName>
    <definedName name="FACT_COETATX">'Part F'!$L$1065</definedName>
    <definedName name="FACT_COETCP">'Part F'!$J$1065</definedName>
    <definedName name="FACT_COETDEC">'Part F'!$F$1065</definedName>
    <definedName name="FACT_COETDRP">'Part F'!$K$1065</definedName>
    <definedName name="FACT_COETERV">'Part F'!$H$1065</definedName>
    <definedName name="FACT_COETINC">'Part F'!$E$1065</definedName>
    <definedName name="FACT_COETMPC">'Part F'!$G$1065</definedName>
    <definedName name="FACT_COETOC">'Part F'!$I$1065</definedName>
    <definedName name="FACT_COETOP">'Part F'!$D$1065</definedName>
    <definedName name="FACT_COFDPTCP">'Part I'!$I$2780</definedName>
    <definedName name="FACT_COFDPTDEC">'Part I'!$F$2780</definedName>
    <definedName name="FACT_COFDPTERV">'Part I'!$G$2780</definedName>
    <definedName name="FACT_COFDPTINC">'Part I'!$E$2780</definedName>
    <definedName name="FACT_COFDPTINTT">'Part I'!$J$2780</definedName>
    <definedName name="FACT_COFDPTLTMCP">'Part I'!$I$2785</definedName>
    <definedName name="FACT_COFDPTLTMDEC">'Part I'!$F$2785</definedName>
    <definedName name="FACT_COFDPTLTMERV">'Part I'!$G$2785</definedName>
    <definedName name="FACT_COFDPTLTMINC">'Part I'!$E$2785</definedName>
    <definedName name="FACT_COFDPTLTMINTT">'Part I'!$J$2785</definedName>
    <definedName name="FACT_COFDPTLTMOC">'Part I'!$H$2785</definedName>
    <definedName name="FACT_COFDPTLTMOP">'Part I'!$D$2785</definedName>
    <definedName name="FACT_COFDPTOC">'Part I'!$H$2780</definedName>
    <definedName name="FACT_COFDPTOP">'Part I'!$D$2780</definedName>
    <definedName name="FACT_COFDPTRCP">'Part I'!$I$2784</definedName>
    <definedName name="FACT_COFDPTRDEC">'Part I'!$F$2784</definedName>
    <definedName name="FACT_COFDPTRERV">'Part I'!$G$2784</definedName>
    <definedName name="FACT_COFDPTRINC">'Part I'!$E$2784</definedName>
    <definedName name="FACT_COFDPTRINTT">'Part I'!$J$2784</definedName>
    <definedName name="FACT_COFDPTROC">'Part I'!$H$2784</definedName>
    <definedName name="FACT_COFDPTROP">'Part I'!$D$2784</definedName>
    <definedName name="FACT_COFFCTCP">'Part I'!$E$3222</definedName>
    <definedName name="FACT_COFFCTOP">'Part I'!$D$3222</definedName>
    <definedName name="FACT_COFLFITCP">'Part I'!$I$1274</definedName>
    <definedName name="FACT_COFLFITDEC">'Part I'!$F$1274</definedName>
    <definedName name="FACT_COFLFITERV">'Part I'!$G$1274</definedName>
    <definedName name="FACT_COFLFITINC">'Part I'!$E$1274</definedName>
    <definedName name="FACT_COFLFITINTT">'Part I'!$J$1274</definedName>
    <definedName name="FACT_COFLFITOC">'Part I'!$H$1274</definedName>
    <definedName name="FACT_COFLFITOP">'Part I'!$D$1274</definedName>
    <definedName name="FACT_COFLTSTFICP">'Part I'!$I$1278</definedName>
    <definedName name="FACT_COFLTSTFIDEC">'Part I'!$F$1278</definedName>
    <definedName name="FACT_COFLTSTFIERV">'Part I'!$G$1278</definedName>
    <definedName name="FACT_COFLTSTFIINC">'Part I'!$E$1278</definedName>
    <definedName name="FACT_COFLTSTFIINTT">'Part I'!$J$1278</definedName>
    <definedName name="FACT_COFLTSTFIOC">'Part I'!$H$1278</definedName>
    <definedName name="FACT_COFLTSTFIOP">'Part I'!$D$1278</definedName>
    <definedName name="FACT_COFOCTCP">'Part I'!$I$4062</definedName>
    <definedName name="FACT_COFOCTDEC">'Part I'!$F$4062</definedName>
    <definedName name="FACT_COFOCTERV">'Part I'!$G$4062</definedName>
    <definedName name="FACT_COFOCTINC">'Part I'!$E$4062</definedName>
    <definedName name="FACT_COFOCTINTT">'Part I'!$J$4062</definedName>
    <definedName name="FACT_COFOCTLTMDXCP">'Part I'!$I$4066</definedName>
    <definedName name="FACT_COFOCTLTMDXDEC">'Part I'!$F$4066</definedName>
    <definedName name="FACT_COFOCTLTMDXERV">'Part I'!$G$4066</definedName>
    <definedName name="FACT_COFOCTLTMDXINC">'Part I'!$E$4066</definedName>
    <definedName name="FACT_COFOCTLTMDXINTT">'Part I'!$J$4066</definedName>
    <definedName name="FACT_COFOCTLTMDXOC">'Part I'!$H$4066</definedName>
    <definedName name="FACT_COFOCTLTMDXOP">'Part I'!$D$4066</definedName>
    <definedName name="FACT_COFOCTLTMFECP">'Part I'!$I$4068</definedName>
    <definedName name="FACT_COFOCTLTMFEDEC">'Part I'!$F$4068</definedName>
    <definedName name="FACT_COFOCTLTMFEERV">'Part I'!$G$4068</definedName>
    <definedName name="FACT_COFOCTLTMFEINC">'Part I'!$E$4068</definedName>
    <definedName name="FACT_COFOCTLTMFEINTT">'Part I'!$J$4068</definedName>
    <definedName name="FACT_COFOCTLTMFEOC">'Part I'!$H$4068</definedName>
    <definedName name="FACT_COFOCTLTMFEOP">'Part I'!$D$4068</definedName>
    <definedName name="FACT_COFOCTLTMOCP">'Part I'!$I$4069</definedName>
    <definedName name="FACT_COFOCTLTMODEC">'Part I'!$F$4069</definedName>
    <definedName name="FACT_COFOCTLTMOERV">'Part I'!$G$4069</definedName>
    <definedName name="FACT_COFOCTLTMOINC">'Part I'!$E$4069</definedName>
    <definedName name="FACT_COFOCTLTMOINTT">'Part I'!$J$4069</definedName>
    <definedName name="FACT_COFOCTLTMOOC">'Part I'!$H$4069</definedName>
    <definedName name="FACT_COFOCTLTMOOP">'Part I'!$D$4069</definedName>
    <definedName name="FACT_COFOCTOC">'Part I'!$H$4062</definedName>
    <definedName name="FACT_COFOCTOP">'Part I'!$D$4062</definedName>
    <definedName name="FACT_COFOLTCP">'Part I'!$I$2335</definedName>
    <definedName name="FACT_COFOLTDEC">'Part I'!$F$2335</definedName>
    <definedName name="FACT_COFOLTERV">'Part I'!$G$2335</definedName>
    <definedName name="FACT_COFOLTINC">'Part I'!$E$2335</definedName>
    <definedName name="FACT_COFOLTINTT">'Part I'!$J$2335</definedName>
    <definedName name="FACT_COFOLTOC">'Part I'!$H$2335</definedName>
    <definedName name="FACT_COFOLTOP">'Part I'!$D$2335</definedName>
    <definedName name="FACT_COFOLTSTDIGCP">'Part I'!$I$2339</definedName>
    <definedName name="FACT_COFOLTSTDIGDEC">'Part I'!$F$2339</definedName>
    <definedName name="FACT_COFOLTSTDIGERV">'Part I'!$G$2339</definedName>
    <definedName name="FACT_COFOLTSTDIGINC">'Part I'!$E$2339</definedName>
    <definedName name="FACT_COFOLTSTDIGINTT">'Part I'!$J$2339</definedName>
    <definedName name="FACT_COFOLTSTDIGOC">'Part I'!$H$2339</definedName>
    <definedName name="FACT_COFOLTSTDIGOP">'Part I'!$D$2339</definedName>
    <definedName name="FACT_COFOLTSTDXCP">'Part I'!$I$2338</definedName>
    <definedName name="FACT_COFOLTSTDXDEC">'Part I'!$F$2338</definedName>
    <definedName name="FACT_COFOLTSTDXERV">'Part I'!$G$2338</definedName>
    <definedName name="FACT_COFOLTSTDXINC">'Part I'!$E$2338</definedName>
    <definedName name="FACT_COFOLTSTDXINTT">'Part I'!$J$2338</definedName>
    <definedName name="FACT_COFOLTSTDXOC">'Part I'!$H$2338</definedName>
    <definedName name="FACT_COFOLTSTDXOP">'Part I'!$D$2338</definedName>
    <definedName name="FACT_COFOLTSTFECP">'Part I'!$I$2340</definedName>
    <definedName name="FACT_COFOLTSTFEDEC">'Part I'!$F$2340</definedName>
    <definedName name="FACT_COFOLTSTFEERV">'Part I'!$G$2340</definedName>
    <definedName name="FACT_COFOLTSTFEINC">'Part I'!$E$2340</definedName>
    <definedName name="FACT_COFOLTSTFEINTT">'Part I'!$J$2340</definedName>
    <definedName name="FACT_COFOLTSTFEOC">'Part I'!$H$2340</definedName>
    <definedName name="FACT_COFOLTSTFEOP">'Part I'!$D$2340</definedName>
    <definedName name="FACT_COFOLTSTOCP">'Part I'!$I$2341</definedName>
    <definedName name="FACT_COFOLTSTODEC">'Part I'!$F$2341</definedName>
    <definedName name="FACT_COFOLTSTOERV">'Part I'!$G$2341</definedName>
    <definedName name="FACT_COFOLTSTOINC">'Part I'!$E$2341</definedName>
    <definedName name="FACT_COFOLTSTOINTT">'Part I'!$J$2341</definedName>
    <definedName name="FACT_COFOLTSTOOC">'Part I'!$H$2341</definedName>
    <definedName name="FACT_COFOLTSTOOP">'Part I'!$D$2341</definedName>
    <definedName name="FACT_COFTCTCP">'Part I'!$I$835</definedName>
    <definedName name="FACT_COFTCTDEC">'Part I'!$F$835</definedName>
    <definedName name="FACT_COFTCTERV">'Part I'!$G$835</definedName>
    <definedName name="FACT_COFTCTINC">'Part I'!$E$835</definedName>
    <definedName name="FACT_COFTCTINTT">'Part I'!$J$835</definedName>
    <definedName name="FACT_COFTCTLTMDXCP">'Part I'!$I$839</definedName>
    <definedName name="FACT_COFTCTLTMDXDEC">'Part I'!$F$839</definedName>
    <definedName name="FACT_COFTCTLTMDXERV">'Part I'!$G$839</definedName>
    <definedName name="FACT_COFTCTLTMDXINC">'Part I'!$E$839</definedName>
    <definedName name="FACT_COFTCTLTMDXINTT">'Part I'!$J$839</definedName>
    <definedName name="FACT_COFTCTLTMDXOC">'Part I'!$H$839</definedName>
    <definedName name="FACT_COFTCTLTMDXOP">'Part I'!$D$839</definedName>
    <definedName name="FACT_COFTCTLTMFECP">'Part I'!$I$841</definedName>
    <definedName name="FACT_COFTCTLTMFEDEC">'Part I'!$F$841</definedName>
    <definedName name="FACT_COFTCTLTMFEERV">'Part I'!$G$841</definedName>
    <definedName name="FACT_COFTCTLTMFEINC">'Part I'!$E$841</definedName>
    <definedName name="FACT_COFTCTLTMFEINTT">'Part I'!$J$841</definedName>
    <definedName name="FACT_COFTCTLTMFEOC">'Part I'!$H$841</definedName>
    <definedName name="FACT_COFTCTLTMFEOP">'Part I'!$D$841</definedName>
    <definedName name="FACT_COFTCTLTMOCP">'Part I'!$I$842</definedName>
    <definedName name="FACT_COFTCTLTMODEC">'Part I'!$F$842</definedName>
    <definedName name="FACT_COFTCTLTMOERV">'Part I'!$G$842</definedName>
    <definedName name="FACT_COFTCTLTMOINC">'Part I'!$E$842</definedName>
    <definedName name="FACT_COFTCTLTMOINTT">'Part I'!$J$842</definedName>
    <definedName name="FACT_COFTCTLTMOOC">'Part I'!$H$842</definedName>
    <definedName name="FACT_COFTCTLTMOOP">'Part I'!$D$842</definedName>
    <definedName name="FACT_COFTCTOC">'Part I'!$H$835</definedName>
    <definedName name="FACT_COFTCTOP">'Part I'!$D$835</definedName>
    <definedName name="FACT_COMMENT1">'Comments and time taken '!$C$7</definedName>
    <definedName name="FACT_COMMENT2">'Comments and time taken '!$C$11</definedName>
    <definedName name="FACT_CONTACTDATEREP">'Front Page'!$O$44</definedName>
    <definedName name="FACT_CONTACTEMAIL">'Front Page'!$G$48</definedName>
    <definedName name="FACT_CONTACTNAME">'Front Page'!$G$44</definedName>
    <definedName name="FACT_CONTACTPHONE">'Front Page'!$O$46</definedName>
    <definedName name="FACT_COOCTLTMDIGCP">'Part I'!$I$4067</definedName>
    <definedName name="FACT_COOCTLTMDIGDEC">'Part I'!$F$4067</definedName>
    <definedName name="FACT_COOCTLTMDIGERV">'Part I'!$G$4067</definedName>
    <definedName name="FACT_COOCTLTMDIGINC">'Part I'!$E$4067</definedName>
    <definedName name="FACT_COOCTLTMDIGINTT">'Part I'!$J$4067</definedName>
    <definedName name="FACT_COOCTLTMDIGOC">'Part I'!$H$4067</definedName>
    <definedName name="FACT_COOCTLTMDIGOP">'Part I'!$D$4067</definedName>
    <definedName name="FACT_COTCTLTMDIGCP">'Part I'!$I$840</definedName>
    <definedName name="FACT_COTCTLTMDIGDEC">'Part I'!$F$840</definedName>
    <definedName name="FACT_COTCTLTMDIGERV">'Part I'!$G$840</definedName>
    <definedName name="FACT_COTCTLTMDIGINC">'Part I'!$E$840</definedName>
    <definedName name="FACT_COTCTLTMDIGINTT">'Part I'!$J$840</definedName>
    <definedName name="FACT_COTCTLTMDIGOC">'Part I'!$H$840</definedName>
    <definedName name="FACT_COTCTLTMDIGOP">'Part I'!$D$840</definedName>
    <definedName name="FACT_DATEREP">'Front Page'!$F$46</definedName>
    <definedName name="FACT_LABEL">'Front Page'!$F$7</definedName>
    <definedName name="FACT_LDCTCP">'Part C'!$J$222</definedName>
    <definedName name="FACT_LDCTDEC">'Part C'!$F$222</definedName>
    <definedName name="FACT_LDCTERV">'Part C'!$H$222</definedName>
    <definedName name="FACT_LDCTINC">'Part C'!$E$222</definedName>
    <definedName name="FACT_LDCTMPC">'Part C'!$G$222</definedName>
    <definedName name="FACT_LDCTOC">'Part C'!$I$222</definedName>
    <definedName name="FACT_LDCTOP">'Part C'!$D$222</definedName>
    <definedName name="FACT_LECTCPL">'Part A'!$E$79</definedName>
    <definedName name="FACT_LECTDRM">'Part A'!$I$79</definedName>
    <definedName name="FACT_LECTMV">'Part A'!$C$79</definedName>
    <definedName name="FACT_LECTTXP">'Part A'!$G$79</definedName>
    <definedName name="FACT_LEMVDV">'Part A'!$J$85</definedName>
    <definedName name="FACT_LEMVLP">'Part A'!$F$85</definedName>
    <definedName name="FACT_LEMVNAV">'Part A'!$J$87</definedName>
    <definedName name="FACT_LEMVRTP">'Part A'!$F$87</definedName>
    <definedName name="FACT_LETCP">'Part A'!$I$65</definedName>
    <definedName name="FACT_LETDEC">'Part A'!$F$65</definedName>
    <definedName name="FACT_LETDRP">'Part A'!$J$65</definedName>
    <definedName name="FACT_LETINC">'Part A'!$E$65</definedName>
    <definedName name="FACT_LETMPC">'Part A'!$G$65</definedName>
    <definedName name="FACT_LETOC">'Part A'!$H$65</definedName>
    <definedName name="FACT_LETOP">'Part A'!$D$65</definedName>
    <definedName name="FACT_LODLTMTCP">'Part D'!$J$1907</definedName>
    <definedName name="FACT_LODLTMTDEC">'Part D'!$F$1907</definedName>
    <definedName name="FACT_LODLTMTDIACP">'Part D'!$J$1911</definedName>
    <definedName name="FACT_LODLTMTDIADEC">'Part D'!$F$1911</definedName>
    <definedName name="FACT_LODLTMTDIAERV">'Part D'!$H$1911</definedName>
    <definedName name="FACT_LODLTMTDIAINC">'Part D'!$E$1911</definedName>
    <definedName name="FACT_LODLTMTDIAINTT">'Part D'!$K$1911</definedName>
    <definedName name="FACT_LODLTMTDIAMPC">'Part D'!$G$1911</definedName>
    <definedName name="FACT_LODLTMTDIAOC">'Part D'!$I$1911</definedName>
    <definedName name="FACT_LODLTMTDIAOP">'Part D'!$D$1911</definedName>
    <definedName name="FACT_LODLTMTERV">'Part D'!$H$1907</definedName>
    <definedName name="FACT_LODLTMTINC">'Part D'!$E$1907</definedName>
    <definedName name="FACT_LODLTMTINTT">'Part D'!$K$1907</definedName>
    <definedName name="FACT_LODLTMTMPC">'Part D'!$G$1907</definedName>
    <definedName name="FACT_LODLTMTOC">'Part D'!$I$1907</definedName>
    <definedName name="FACT_LODLTMTOP">'Part D'!$D$1907</definedName>
    <definedName name="FACT_LODSTBOETCP">'Part D'!$J$848</definedName>
    <definedName name="FACT_LODSTBOETDEC">'Part D'!$F$848</definedName>
    <definedName name="FACT_LODSTBOETERV">'Part D'!$H$848</definedName>
    <definedName name="FACT_LODSTBOETINC">'Part D'!$E$848</definedName>
    <definedName name="FACT_LODSTBOETINTT">'Part D'!$K$848</definedName>
    <definedName name="FACT_LODSTBOETMPC">'Part D'!$G$848</definedName>
    <definedName name="FACT_LODSTBOETOC">'Part D'!$I$848</definedName>
    <definedName name="FACT_LODSTBOETOP">'Part D'!$D$848</definedName>
    <definedName name="FACT_LODSTDIATCP">'Part D'!$J$847</definedName>
    <definedName name="FACT_LODSTDIATDEC">'Part D'!$F$847</definedName>
    <definedName name="FACT_LODSTDIATERV">'Part D'!$H$847</definedName>
    <definedName name="FACT_LODSTDIATINC">'Part D'!$E$847</definedName>
    <definedName name="FACT_LODSTDIATINTT">'Part D'!$K$847</definedName>
    <definedName name="FACT_LODSTDIATMPC">'Part D'!$G$847</definedName>
    <definedName name="FACT_LODSTDIATOC">'Part D'!$I$847</definedName>
    <definedName name="FACT_LODSTDIATOP">'Part D'!$D$847</definedName>
    <definedName name="FACT_LODSTTCP">'Part D'!$J$843</definedName>
    <definedName name="FACT_LODSTTDEC">'Part D'!$F$843</definedName>
    <definedName name="FACT_LODSTTERV">'Part D'!$H$843</definedName>
    <definedName name="FACT_LODSTTINC">'Part D'!$E$843</definedName>
    <definedName name="FACT_LODSTTINTT">'Part D'!$K$843</definedName>
    <definedName name="FACT_LODSTTMPC">'Part D'!$G$843</definedName>
    <definedName name="FACT_LODSTTOC">'Part D'!$I$843</definedName>
    <definedName name="FACT_LODSTTOP">'Part D'!$D$843</definedName>
    <definedName name="FACT_LOFDPOTCP">'Part E'!$F$3237</definedName>
    <definedName name="FACT_LOFDPOTINC">'Part E'!$E$3237</definedName>
    <definedName name="FACT_LOFDPOTINTT">'Part E'!$G$3237</definedName>
    <definedName name="FACT_LOFDPOTLTMCP">'Part E'!$F$3243</definedName>
    <definedName name="FACT_LOFDPOTLTMINC">'Part E'!$E$3243</definedName>
    <definedName name="FACT_LOFDPOTLTMINTT">'Part E'!$G$3243</definedName>
    <definedName name="FACT_LOFDPOTLTMOP">'Part E'!$D$3243</definedName>
    <definedName name="FACT_LOFDPOTOP">'Part E'!$D$3237</definedName>
    <definedName name="FACT_LOFDPOTRCP">'Part E'!$F$3242</definedName>
    <definedName name="FACT_LOFDPOTRINC">'Part E'!$E$3242</definedName>
    <definedName name="FACT_LOFDPOTRINTT">'Part E'!$G$3242</definedName>
    <definedName name="FACT_LOFDPOTROP">'Part E'!$D$3242</definedName>
    <definedName name="FACT_LOFDPTCP">'Part E'!$F$2796</definedName>
    <definedName name="FACT_LOFDPTINC">'Part E'!$E$2796</definedName>
    <definedName name="FACT_LOFDPTINTT">'Part E'!$G$2796</definedName>
    <definedName name="FACT_LOFDPTLTMCP">'Part E'!$F$2801</definedName>
    <definedName name="FACT_LOFDPTLTMINC">'Part E'!$E$2801</definedName>
    <definedName name="FACT_LOFDPTLTMINTT">'Part E'!$G$2801</definedName>
    <definedName name="FACT_LOFDPTLTMOP">'Part E'!$D$2801</definedName>
    <definedName name="FACT_LOFDPTOP">'Part E'!$D$2796</definedName>
    <definedName name="FACT_LOFDPTRCP">'Part E'!$F$2800</definedName>
    <definedName name="FACT_LOFDPTRINC">'Part E'!$E$2800</definedName>
    <definedName name="FACT_LOFDPTRINTT">'Part E'!$G$2800</definedName>
    <definedName name="FACT_LOFDPTROP">'Part E'!$D$2800</definedName>
    <definedName name="FACT_LOFLTCP">'Part E'!$I$1289</definedName>
    <definedName name="FACT_LOFLTDEC">'Part E'!$F$1289</definedName>
    <definedName name="FACT_LOFLTERV">'Part E'!$G$1289</definedName>
    <definedName name="FACT_LOFLTINC">'Part E'!$E$1289</definedName>
    <definedName name="FACT_LOFLTINTT">'Part E'!$J$1289</definedName>
    <definedName name="FACT_LOFLTOC">'Part E'!$H$1289</definedName>
    <definedName name="FACT_LOFLTOP">'Part E'!$D$1289</definedName>
    <definedName name="FACT_LOFLTSTCP">'Part E'!$I$1293</definedName>
    <definedName name="FACT_LOFLTSTDEC">'Part E'!$F$1293</definedName>
    <definedName name="FACT_LOFLTSTERV">'Part E'!$G$1293</definedName>
    <definedName name="FACT_LOFLTSTINC">'Part E'!$E$1293</definedName>
    <definedName name="FACT_LOFLTSTINTT">'Part E'!$J$1293</definedName>
    <definedName name="FACT_LOFLTSTOC">'Part E'!$H$1293</definedName>
    <definedName name="FACT_LOFLTSTOP">'Part E'!$D$1293</definedName>
    <definedName name="FACT_LOFOLTCP">'Part E'!$I$2351</definedName>
    <definedName name="FACT_LOFOLTDEC">'Part E'!$F$2351</definedName>
    <definedName name="FACT_LOFOLTERV">'Part E'!$G$2351</definedName>
    <definedName name="FACT_LOFOLTINC">'Part E'!$E$2351</definedName>
    <definedName name="FACT_LOFOLTINTT">'Part E'!$J$2351</definedName>
    <definedName name="FACT_LOFOLTOC">'Part E'!$H$2351</definedName>
    <definedName name="FACT_LOFOLTOP">'Part E'!$D$2351</definedName>
    <definedName name="FACT_LOFOLTSTDIGCP">'Part E'!$I$2356</definedName>
    <definedName name="FACT_LOFOLTSTDIGDEC">'Part E'!$F$2356</definedName>
    <definedName name="FACT_LOFOLTSTDIGERV">'Part E'!$G$2356</definedName>
    <definedName name="FACT_LOFOLTSTDIGINC">'Part E'!$E$2356</definedName>
    <definedName name="FACT_LOFOLTSTDIGINTT">'Part E'!$J$2356</definedName>
    <definedName name="FACT_LOFOLTSTDIGOC">'Part E'!$H$2356</definedName>
    <definedName name="FACT_LOFOLTSTDIGOP">'Part E'!$D$2356</definedName>
    <definedName name="FACT_LOFOLTSTDXCP">'Part E'!$I$2355</definedName>
    <definedName name="FACT_LOFOLTSTDXDEC">'Part E'!$F$2355</definedName>
    <definedName name="FACT_LOFOLTSTDXERV">'Part E'!$G$2355</definedName>
    <definedName name="FACT_LOFOLTSTDXINC">'Part E'!$E$2355</definedName>
    <definedName name="FACT_LOFOLTSTDXINTT">'Part E'!$J$2355</definedName>
    <definedName name="FACT_LOFOLTSTDXOC">'Part E'!$H$2355</definedName>
    <definedName name="FACT_LOFOLTSTDXOP">'Part E'!$D$2355</definedName>
    <definedName name="FACT_LOFOLTSTFECP">'Part E'!$I$2357</definedName>
    <definedName name="FACT_LOFOLTSTFEDEC">'Part E'!$F$2357</definedName>
    <definedName name="FACT_LOFOLTSTFEERV">'Part E'!$G$2357</definedName>
    <definedName name="FACT_LOFOLTSTFEINC">'Part E'!$E$2357</definedName>
    <definedName name="FACT_LOFOLTSTFEINTT">'Part E'!$J$2357</definedName>
    <definedName name="FACT_LOFOLTSTFEOC">'Part E'!$H$2357</definedName>
    <definedName name="FACT_LOFOLTSTFEOP">'Part E'!$D$2357</definedName>
    <definedName name="FACT_LOFOLTSTOCP">'Part E'!$I$2358</definedName>
    <definedName name="FACT_LOFOLTSTODEC">'Part E'!$F$2358</definedName>
    <definedName name="FACT_LOFOLTSTOERV">'Part E'!$G$2358</definedName>
    <definedName name="FACT_LOFOLTSTOINC">'Part E'!$E$2358</definedName>
    <definedName name="FACT_LOFOLTSTOINTT">'Part E'!$J$2358</definedName>
    <definedName name="FACT_LOFOLTSTOOC">'Part E'!$H$2358</definedName>
    <definedName name="FACT_LOFOLTSTOOP">'Part E'!$D$2358</definedName>
    <definedName name="FACT_LOFOTCP">'Part E'!$I$4303</definedName>
    <definedName name="FACT_LOFOTDEC">'Part E'!$F$4303</definedName>
    <definedName name="FACT_LOFOTERV">'Part E'!$G$4303</definedName>
    <definedName name="FACT_LOFOTINC">'Part E'!$E$4303</definedName>
    <definedName name="FACT_LOFOTINTT">'Part E'!$J$4303</definedName>
    <definedName name="FACT_LOFOTLTMDIGCP">'Part E'!$I$4309</definedName>
    <definedName name="FACT_LOFOTLTMDIGDEC">'Part E'!$F$4309</definedName>
    <definedName name="FACT_LOFOTLTMDIGERV">'Part E'!$G$4309</definedName>
    <definedName name="FACT_LOFOTLTMDIGINC">'Part E'!$E$4309</definedName>
    <definedName name="FACT_LOFOTLTMDIGINTT">'Part E'!$J$4309</definedName>
    <definedName name="FACT_LOFOTLTMDIGOC">'Part E'!$H$4309</definedName>
    <definedName name="FACT_LOFOTLTMDIGOP">'Part E'!$D$4309</definedName>
    <definedName name="FACT_LOFOTLTMDXCP">'Part E'!$I$4308</definedName>
    <definedName name="FACT_LOFOTLTMDXDEC">'Part E'!$F$4308</definedName>
    <definedName name="FACT_LOFOTLTMDXERV">'Part E'!$G$4308</definedName>
    <definedName name="FACT_LOFOTLTMDXINC">'Part E'!$E$4308</definedName>
    <definedName name="FACT_LOFOTLTMDXINTT">'Part E'!$J$4308</definedName>
    <definedName name="FACT_LOFOTLTMDXOC">'Part E'!$H$4308</definedName>
    <definedName name="FACT_LOFOTLTMDXOP">'Part E'!$D$4308</definedName>
    <definedName name="FACT_LOFOTLTMFECP">'Part E'!$I$4310</definedName>
    <definedName name="FACT_LOFOTLTMFEDEC">'Part E'!$F$4310</definedName>
    <definedName name="FACT_LOFOTLTMFEERV">'Part E'!$G$4310</definedName>
    <definedName name="FACT_LOFOTLTMFEINC">'Part E'!$E$4310</definedName>
    <definedName name="FACT_LOFOTLTMFEINTT">'Part E'!$J$4310</definedName>
    <definedName name="FACT_LOFOTLTMFEOC">'Part E'!$H$4310</definedName>
    <definedName name="FACT_LOFOTLTMFEOP">'Part E'!$D$4310</definedName>
    <definedName name="FACT_LOFOTLTMOCP">'Part E'!$I$4311</definedName>
    <definedName name="FACT_LOFOTLTMODEC">'Part E'!$F$4311</definedName>
    <definedName name="FACT_LOFOTLTMOERV">'Part E'!$G$4311</definedName>
    <definedName name="FACT_LOFOTLTMOINC">'Part E'!$E$4311</definedName>
    <definedName name="FACT_LOFOTLTMOINTT">'Part E'!$J$4311</definedName>
    <definedName name="FACT_LOFOTLTMOOC">'Part E'!$H$4311</definedName>
    <definedName name="FACT_LOFOTLTMOOP">'Part E'!$D$4311</definedName>
    <definedName name="FACT_LOFOTOC">'Part E'!$H$4303</definedName>
    <definedName name="FACT_LOFOTOP">'Part E'!$D$4303</definedName>
    <definedName name="FACT_LOFTCTCP">'Part E'!$I$841</definedName>
    <definedName name="FACT_LOFTCTDEC">'Part E'!$F$841</definedName>
    <definedName name="FACT_LOFTCTERV">'Part E'!$G$841</definedName>
    <definedName name="FACT_LOFTCTINC">'Part E'!$E$841</definedName>
    <definedName name="FACT_LOFTCTINTT">'Part E'!$J$841</definedName>
    <definedName name="FACT_LOFTCTLTMDXCP">'Part E'!$I$845</definedName>
    <definedName name="FACT_LOFTCTLTMDXDEC">'Part E'!$F$845</definedName>
    <definedName name="FACT_LOFTCTLTMDXERV">'Part E'!$G$845</definedName>
    <definedName name="FACT_LOFTCTLTMDXINC">'Part E'!$E$845</definedName>
    <definedName name="FACT_LOFTCTLTMDXINTT">'Part E'!$J$845</definedName>
    <definedName name="FACT_LOFTCTLTMDXOC">'Part E'!$H$845</definedName>
    <definedName name="FACT_LOFTCTLTMDXOP">'Part E'!$D$845</definedName>
    <definedName name="FACT_LOFTCTLTMFECP">'Part E'!$I$847</definedName>
    <definedName name="FACT_LOFTCTLTMFEDEC">'Part E'!$F$847</definedName>
    <definedName name="FACT_LOFTCTLTMFEERV">'Part E'!$G$847</definedName>
    <definedName name="FACT_LOFTCTLTMFEINC">'Part E'!$E$847</definedName>
    <definedName name="FACT_LOFTCTLTMFEINTT">'Part E'!$J$847</definedName>
    <definedName name="FACT_LOFTCTLTMFEOC">'Part E'!$H$847</definedName>
    <definedName name="FACT_LOFTCTLTMFEOP">'Part E'!$D$847</definedName>
    <definedName name="FACT_LOFTCTLTMOCP">'Part E'!$I$848</definedName>
    <definedName name="FACT_LOFTCTLTMODEC">'Part E'!$F$848</definedName>
    <definedName name="FACT_LOFTCTLTMOERV">'Part E'!$G$848</definedName>
    <definedName name="FACT_LOFTCTLTMOINC">'Part E'!$E$848</definedName>
    <definedName name="FACT_LOFTCTLTMOINTT">'Part E'!$J$848</definedName>
    <definedName name="FACT_LOFTCTLTMOOC">'Part E'!$H$848</definedName>
    <definedName name="FACT_LOFTCTLTMOOP">'Part E'!$D$848</definedName>
    <definedName name="FACT_LOFTCTOC">'Part E'!$H$841</definedName>
    <definedName name="FACT_LOFTCTOP">'Part E'!$D$841</definedName>
    <definedName name="FACT_LORSCCP">'Part A'!$I$523</definedName>
    <definedName name="FACT_LORSCDEC">'Part A'!$F$523</definedName>
    <definedName name="FACT_LORSCDRP">'Part A'!$J$523</definedName>
    <definedName name="FACT_LORSCINC">'Part A'!$E$523</definedName>
    <definedName name="FACT_LORSCMPC">'Part A'!$G$523</definedName>
    <definedName name="FACT_LORSCOC">'Part A'!$H$523</definedName>
    <definedName name="FACT_LORSCOP">'Part A'!$D$523</definedName>
    <definedName name="FACT_LORTCP">'Part A'!$I$518</definedName>
    <definedName name="FACT_LORTDEC">'Part A'!$F$518</definedName>
    <definedName name="FACT_LORTDRP">'Part A'!$J$518</definedName>
    <definedName name="FACT_LORTINC">'Part A'!$E$518</definedName>
    <definedName name="FACT_LORTMPC">'Part A'!$G$518</definedName>
    <definedName name="FACT_LORTOC">'Part A'!$H$518</definedName>
    <definedName name="FACT_LORTOP">'Part A'!$D$518</definedName>
    <definedName name="FACT_LOTCTLTMDIGCP">'Part E'!$I$846</definedName>
    <definedName name="FACT_LOTCTLTMDIGDEC">'Part E'!$F$846</definedName>
    <definedName name="FACT_LOTCTLTMDIGERV">'Part E'!$G$846</definedName>
    <definedName name="FACT_LOTCTLTMDIGINC">'Part E'!$E$846</definedName>
    <definedName name="FACT_LOTCTLTMDIGINTT">'Part E'!$J$846</definedName>
    <definedName name="FACT_LOTCTLTMDIGOC">'Part E'!$H$846</definedName>
    <definedName name="FACT_LOTCTLTMDIGOP">'Part E'!$D$846</definedName>
    <definedName name="FACT_S1LOSECTCPL">'Part B'!$E$273</definedName>
    <definedName name="FACT_S1LOSECTDRP">'Part B'!$I$273</definedName>
    <definedName name="FACT_S1LOSECTMV">'Part B'!$C$273</definedName>
    <definedName name="FACT_S1LOSECTTXP">'Part B'!$G$273</definedName>
    <definedName name="FACT_S1LOSEMVDV">'Part B'!$J$279</definedName>
    <definedName name="FACT_S1LOSEMVLP">'Part B'!$F$279</definedName>
    <definedName name="FACT_S1LOSEMVNAV">'Part B'!$J$281</definedName>
    <definedName name="FACT_S1LOSEMVRTP">'Part B'!$F$281</definedName>
    <definedName name="FACT_S1LOSEOSCSSCP">'Part B'!$I$716</definedName>
    <definedName name="FACT_S1LOSEOSCSSDEC">'Part B'!$F$716</definedName>
    <definedName name="FACT_S1LOSEOSCSSDRP">'Part C'!$J$886</definedName>
    <definedName name="FACT_S1LOSEOSCSSINC">'Part B'!$E$716</definedName>
    <definedName name="FACT_S1LOSEOSCSSMPC">'Part B'!$G$716</definedName>
    <definedName name="FACT_S1LOSEOSCSSOC">'Part B'!$H$716</definedName>
    <definedName name="FACT_S1LOSEOSCSSOP">'Part B'!$D$716</definedName>
    <definedName name="FACT_S1LOSEOTSSCP">'Part B'!$I$711</definedName>
    <definedName name="FACT_S1LOSEOTSSDEC">'Part B'!$F$711</definedName>
    <definedName name="FACT_S1LOSEOTSSDRP">'Part B'!$J$711</definedName>
    <definedName name="FACT_S1LOSEOTSSINC">'Part B'!$E$711</definedName>
    <definedName name="FACT_S1LOSEOTSSMPC">'Part B'!$G$711</definedName>
    <definedName name="FACT_S1LOSEOTSSOC">'Part B'!$H$711</definedName>
    <definedName name="FACT_S1LOSEOTSSOP">'Part B'!$D$711</definedName>
    <definedName name="FACT_S1LOSESSN">'Part B'!$F$6</definedName>
    <definedName name="FACT_S1LOSETSSCP">'Part B'!$I$259</definedName>
    <definedName name="FACT_S1LOSETSSDEC">'Part B'!$F$259</definedName>
    <definedName name="FACT_S1LOSETSSDRP">'Part B'!$J$259</definedName>
    <definedName name="FACT_S1LOSETSSINC">'Part B'!$E$259</definedName>
    <definedName name="FACT_S1LOSETSSMPC">'Part B'!$G$259</definedName>
    <definedName name="FACT_S1LOSETSSOC">'Part B'!$H$259</definedName>
    <definedName name="FACT_S1LOSETSSOP">'Part B'!$D$259</definedName>
    <definedName name="FACT_TIMEHRS">'Comments and time taken '!$V$18</definedName>
    <definedName name="FACT_TIMEMINS">'Comments and time taken '!$W$18</definedName>
    <definedName name="Month">Metadata!$I$21:$I$24</definedName>
    <definedName name="Opening">Metadata!$C$12</definedName>
    <definedName name="Outstanding">Metadata!$C$19</definedName>
    <definedName name="_xlnm.Print_Area" localSheetId="13">'Comments and time taken '!$A$1:$Y$22</definedName>
    <definedName name="_xlnm.Print_Area" localSheetId="2">'General instructions'!$A$1:$H$11</definedName>
    <definedName name="_xlnm.Print_Area" localSheetId="14">'How to Submit'!$A$1:$F$20</definedName>
    <definedName name="_xlnm.Print_Area" localSheetId="0">'How to use'!$A$1:$I$34</definedName>
    <definedName name="_xlnm.Print_Area" localSheetId="4">'Part A'!$A$1:$L$527</definedName>
    <definedName name="_xlnm.Print_Area" localSheetId="9">'Part F'!$A$1:$N$1085</definedName>
    <definedName name="_xlnm.Print_Area" localSheetId="11">'Part H'!$A$1:$M$2124</definedName>
    <definedName name="Q10a_T1_B31">'Part E'!$C$1533:$J$1732</definedName>
    <definedName name="Q10a_T2_B32">'Part E'!$C$1738:$J$1937</definedName>
    <definedName name="Q10a_T3_B33">'Part E'!$C$1943:$J$2142</definedName>
    <definedName name="Q10a_T4_B34">'Part E'!$C$2147:$J$2346</definedName>
    <definedName name="Q10b_T1_B35">'Part E'!$C$2366:$J$2577</definedName>
    <definedName name="Q11a_T1_B36">'Part E'!$C$2592:$G$2791</definedName>
    <definedName name="Q11b_T1_B37">'Part E'!$C$2809:$J$3020</definedName>
    <definedName name="Q12a_T1_B38">'Part E'!$C$3033:$G$3232</definedName>
    <definedName name="Q12b_T1_B39">'Part E'!$C$3251:$J$3462</definedName>
    <definedName name="Q13a_T1_B40">'Part E'!$C$3484:$J$3683</definedName>
    <definedName name="Q13a_T2_B41">'Part E'!$C$3689:$J$3888</definedName>
    <definedName name="Q13a_T3_B42">'Part E'!$C$3894:$J$4093</definedName>
    <definedName name="Q13a_T4_B43">'Part E'!$C$4099:$J$4298</definedName>
    <definedName name="Q13b_T1_B44">'Part E'!$C$4319:$J$4530</definedName>
    <definedName name="Q14_T1_B45">'Part F'!$C$23:$L$222</definedName>
    <definedName name="Q14_T2_B46">'Part F'!$C$227:$L$426</definedName>
    <definedName name="Q15_T1_B47">'Part F'!$C$452:$L$651</definedName>
    <definedName name="Q15_T2_B48">'Part F'!$C$657:$L$856</definedName>
    <definedName name="Q15_T3_B49">'Part F'!$C$862:$L$1061</definedName>
    <definedName name="Q16a_T1_B50">'Part G'!$C$17:$J$216</definedName>
    <definedName name="Q16b_T1_B51">'Part G'!$C$229:$J$440</definedName>
    <definedName name="Q17a_T1_B52">'Part H'!$C$22:$K$221</definedName>
    <definedName name="Q17a_T2_B53">'Part H'!$C$227:$K$426</definedName>
    <definedName name="Q17a_T3_B54">'Part H'!$C$432:$K$631</definedName>
    <definedName name="Q17a_T4_B55">'Part H'!$C$637:$K$836</definedName>
    <definedName name="Q17b_T1_B56">'Part H'!$C$849:$H$1060</definedName>
    <definedName name="Q18a_T1_B57">'Part H'!$C$1081:$K$1280</definedName>
    <definedName name="Q18a_T2_B58">'Part H'!$C$1286:$K$1485</definedName>
    <definedName name="Q18a_T3_B59">'Part H'!$C$1491:$K$1690</definedName>
    <definedName name="Q18a_T4_B60">'Part H'!$C$1696:$K$1895</definedName>
    <definedName name="Q18b_T1_B61">'Part H'!$C$1908:$J$2119</definedName>
    <definedName name="Q19a_T1_B62">'Part I'!$C$19:$J$218</definedName>
    <definedName name="Q19a_T2_B63">'Part I'!$C$223:$J$422</definedName>
    <definedName name="Q19a_T3_B64">'Part I'!$C$427:$J$626</definedName>
    <definedName name="Q19a_T4_B65">'Part I'!$C$631:$J$830</definedName>
    <definedName name="Q19b_T1_B66">'Part I'!$C$850:$J$1051</definedName>
    <definedName name="Q1a_T1_B1">'Part A'!$C$22:$J$31</definedName>
    <definedName name="Q1a_T2_B2">'Part A'!$C$37:$J$46</definedName>
    <definedName name="Q1a_T3_B3">'Part A'!$C$52:$J$60</definedName>
    <definedName name="Q2_T1_B4">'Part A'!$C$109:$J$308</definedName>
    <definedName name="Q2_T2_B5">'Part A'!$C$314:$J$513</definedName>
    <definedName name="Q20a_T1_B67">'Part I'!$C$1070:$J$1269</definedName>
    <definedName name="Q20b_T1_B68">'Part I'!$C$1286:$J$1497</definedName>
    <definedName name="Q21a_T1_B69">'Part I'!$C$1517:$J$1716</definedName>
    <definedName name="Q21a_T2_B70">'Part I'!$C$1722:$J$1921</definedName>
    <definedName name="Q21a_T3_B71">'Part I'!$C$1927:$J$2126</definedName>
    <definedName name="Q21a_T4_B72">'Part I'!$C$2131:$J$2330</definedName>
    <definedName name="Q21b_T1_B73">'Part I'!$C$2349:$J$2560</definedName>
    <definedName name="Q22a_T1_B74">'Part I'!$C$2576:$J$2775</definedName>
    <definedName name="Q22b_T1_B75">'Part I'!$C$2794:$J$3005</definedName>
    <definedName name="Q23_T1_B76">'Part I'!$C$3018:$E$3217</definedName>
    <definedName name="Q24a_T1_B77">'Part I'!$C$3243:$J$3442</definedName>
    <definedName name="Q24a_T2_B78">'Part I'!$C$3448:$J$3647</definedName>
    <definedName name="Q24a_T3_B79">'Part I'!$C$3653:$J$3852</definedName>
    <definedName name="Q24a_T4_B80">'Part I'!$C$3858:$J$4057</definedName>
    <definedName name="Q24b_T1_B81">'Part I'!$C$4077:$J$4288</definedName>
    <definedName name="Q25_T1_B25T1">'Part I'!#REF!</definedName>
    <definedName name="Q3a_T1_B7">'Part B'!$C$26:$J$35</definedName>
    <definedName name="Q3a_T2_B8">'Part B'!$C$41:$J$50</definedName>
    <definedName name="Q3a_T3_B9">'Part B'!$C$56:$J$255</definedName>
    <definedName name="Q4_T1_B10">'Part B'!$C$303:$J$502</definedName>
    <definedName name="Q4_T2_B11">'Part B'!$C$508:$J$707</definedName>
    <definedName name="Q5a_T1_B12">'Part C'!$C$18:$J$217</definedName>
    <definedName name="Q5b_T1_B13">'Part C'!$C$230:$J$441</definedName>
    <definedName name="Q6a_T1_B14">'Part D'!$C$25:$K$224</definedName>
    <definedName name="Q6a_T2_B15">'Part D'!$C$230:$K$429</definedName>
    <definedName name="Q6a_T3_B16">'Part D'!$C$435:$K$634</definedName>
    <definedName name="Q6a_T4_B17">'Part D'!$C$640:$K$839</definedName>
    <definedName name="Q6b_T1_B18">'Part D'!$C$855:$H$1066</definedName>
    <definedName name="Q7a_T1_B19">'Part D'!$C$1088:$K$1287</definedName>
    <definedName name="Q7a_T2_B20">'Part D'!$C$1293:$K$1492</definedName>
    <definedName name="Q7a_T3_B21">'Part D'!$C$1498:$K$1697</definedName>
    <definedName name="Q7a_T4_B22">'Part D'!$C$1703:$K$1902</definedName>
    <definedName name="Q7b_T1_B23">'Part D'!$C$1919:$J$2130</definedName>
    <definedName name="Q8a_T1_B24">'Part E'!$C$21:$J$220</definedName>
    <definedName name="Q8a_T2_B25">'Part E'!$C$226:$J$425</definedName>
    <definedName name="Q8a_T3_B26">'Part E'!$C$431:$J$630</definedName>
    <definedName name="Q8a_T4_B27">'Part E'!$C$636:$J$835</definedName>
    <definedName name="Q8b_T1_B28">'Part E'!$C$855:$J$1066</definedName>
    <definedName name="Q9a_T1_B29">'Part E'!$C$1084:$J$1283</definedName>
    <definedName name="Q9b_T1_B30">'Part E'!$C$1301:$J$1512</definedName>
    <definedName name="Quarter">Metadata!$I$21:$M$24</definedName>
    <definedName name="QuarterEnding">Metadata!$C$10</definedName>
    <definedName name="RefMonth">Metadata!$C$6</definedName>
    <definedName name="RefYear">Metadata!$C$4</definedName>
    <definedName name="SpareField1">Metadata!$I$28</definedName>
    <definedName name="SpareField2">Metadata!$I$29</definedName>
    <definedName name="TaggingComplete">Metadata!$I$27</definedName>
    <definedName name="Version">'How to use'!$H$4</definedName>
    <definedName name="Year">Metadata!$H$21:$H$33</definedName>
  </definedNames>
  <calcPr calcId="162913"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8" i="92" l="1"/>
  <c r="E3222" i="81" l="1"/>
  <c r="D3222" i="81"/>
  <c r="J835" i="81" l="1"/>
  <c r="H835" i="81"/>
  <c r="G835" i="81"/>
  <c r="F835" i="81"/>
  <c r="E835" i="81"/>
  <c r="D835" i="81"/>
  <c r="K841" i="80"/>
  <c r="I841" i="80"/>
  <c r="H841" i="80"/>
  <c r="G841" i="80"/>
  <c r="F841" i="80"/>
  <c r="E841" i="80"/>
  <c r="D841" i="80"/>
  <c r="K4286" i="81" l="1"/>
  <c r="J4286" i="81"/>
  <c r="K4285" i="81"/>
  <c r="J4285" i="81"/>
  <c r="K4284" i="81"/>
  <c r="J4284" i="81"/>
  <c r="K4283" i="81"/>
  <c r="J4283" i="81"/>
  <c r="K4282" i="81"/>
  <c r="J4282" i="81"/>
  <c r="K4281" i="81"/>
  <c r="J4281" i="81"/>
  <c r="K4280" i="81"/>
  <c r="J4280" i="81"/>
  <c r="K4279" i="81"/>
  <c r="J4279" i="81"/>
  <c r="K4278" i="81"/>
  <c r="J4278" i="81"/>
  <c r="K4277" i="81"/>
  <c r="J4277" i="81"/>
  <c r="K4276" i="81"/>
  <c r="J4276" i="81"/>
  <c r="K4275" i="81"/>
  <c r="J4275" i="81"/>
  <c r="K4274" i="81"/>
  <c r="J4274" i="81"/>
  <c r="K4273" i="81"/>
  <c r="J4273" i="81"/>
  <c r="K4272" i="81"/>
  <c r="J4272" i="81"/>
  <c r="K4271" i="81"/>
  <c r="J4271" i="81"/>
  <c r="K4270" i="81"/>
  <c r="J4270" i="81"/>
  <c r="K4269" i="81"/>
  <c r="J4269" i="81"/>
  <c r="K4268" i="81"/>
  <c r="J4268" i="81"/>
  <c r="K4267" i="81"/>
  <c r="J4267" i="81"/>
  <c r="K4266" i="81"/>
  <c r="J4266" i="81"/>
  <c r="K4265" i="81"/>
  <c r="J4265" i="81"/>
  <c r="K4264" i="81"/>
  <c r="J4264" i="81"/>
  <c r="K4263" i="81"/>
  <c r="J4263" i="81"/>
  <c r="K4262" i="81"/>
  <c r="J4262" i="81"/>
  <c r="K4261" i="81"/>
  <c r="J4261" i="81"/>
  <c r="K4260" i="81"/>
  <c r="J4260" i="81"/>
  <c r="K4259" i="81"/>
  <c r="J4259" i="81"/>
  <c r="K4258" i="81"/>
  <c r="J4258" i="81"/>
  <c r="K4257" i="81"/>
  <c r="J4257" i="81"/>
  <c r="K4256" i="81"/>
  <c r="J4256" i="81"/>
  <c r="K4255" i="81"/>
  <c r="J4255" i="81"/>
  <c r="K4254" i="81"/>
  <c r="J4254" i="81"/>
  <c r="K4253" i="81"/>
  <c r="J4253" i="81"/>
  <c r="K4252" i="81"/>
  <c r="J4252" i="81"/>
  <c r="K4251" i="81"/>
  <c r="J4251" i="81"/>
  <c r="K4250" i="81"/>
  <c r="J4250" i="81"/>
  <c r="K4249" i="81"/>
  <c r="J4249" i="81"/>
  <c r="K4248" i="81"/>
  <c r="J4248" i="81"/>
  <c r="K4247" i="81"/>
  <c r="J4247" i="81"/>
  <c r="K4246" i="81"/>
  <c r="J4246" i="81"/>
  <c r="K4245" i="81"/>
  <c r="J4245" i="81"/>
  <c r="K4244" i="81"/>
  <c r="J4244" i="81"/>
  <c r="K4243" i="81"/>
  <c r="J4243" i="81"/>
  <c r="K4242" i="81"/>
  <c r="J4242" i="81"/>
  <c r="K4241" i="81"/>
  <c r="J4241" i="81"/>
  <c r="K4240" i="81"/>
  <c r="J4240" i="81"/>
  <c r="K4239" i="81"/>
  <c r="J4239" i="81"/>
  <c r="K4238" i="81"/>
  <c r="J4238" i="81"/>
  <c r="K4237" i="81"/>
  <c r="J4237" i="81"/>
  <c r="K4236" i="81"/>
  <c r="J4236" i="81"/>
  <c r="K4235" i="81"/>
  <c r="J4235" i="81"/>
  <c r="K4234" i="81"/>
  <c r="J4234" i="81"/>
  <c r="K4233" i="81"/>
  <c r="J4233" i="81"/>
  <c r="K4232" i="81"/>
  <c r="J4232" i="81"/>
  <c r="K4231" i="81"/>
  <c r="J4231" i="81"/>
  <c r="K4230" i="81"/>
  <c r="J4230" i="81"/>
  <c r="K4229" i="81"/>
  <c r="J4229" i="81"/>
  <c r="K4228" i="81"/>
  <c r="J4228" i="81"/>
  <c r="K4227" i="81"/>
  <c r="J4227" i="81"/>
  <c r="K4226" i="81"/>
  <c r="J4226" i="81"/>
  <c r="K4225" i="81"/>
  <c r="J4225" i="81"/>
  <c r="K4224" i="81"/>
  <c r="J4224" i="81"/>
  <c r="K4223" i="81"/>
  <c r="J4223" i="81"/>
  <c r="K4222" i="81"/>
  <c r="J4222" i="81"/>
  <c r="K4221" i="81"/>
  <c r="J4221" i="81"/>
  <c r="K4220" i="81"/>
  <c r="J4220" i="81"/>
  <c r="K4219" i="81"/>
  <c r="J4219" i="81"/>
  <c r="K4218" i="81"/>
  <c r="J4218" i="81"/>
  <c r="K4217" i="81"/>
  <c r="J4217" i="81"/>
  <c r="K4216" i="81"/>
  <c r="J4216" i="81"/>
  <c r="K4215" i="81"/>
  <c r="J4215" i="81"/>
  <c r="K4214" i="81"/>
  <c r="J4214" i="81"/>
  <c r="K4213" i="81"/>
  <c r="J4213" i="81"/>
  <c r="K4212" i="81"/>
  <c r="J4212" i="81"/>
  <c r="K4211" i="81"/>
  <c r="J4211" i="81"/>
  <c r="K4210" i="81"/>
  <c r="J4210" i="81"/>
  <c r="K4209" i="81"/>
  <c r="J4209" i="81"/>
  <c r="K4208" i="81"/>
  <c r="J4208" i="81"/>
  <c r="K4207" i="81"/>
  <c r="J4207" i="81"/>
  <c r="K4206" i="81"/>
  <c r="J4206" i="81"/>
  <c r="K4205" i="81"/>
  <c r="J4205" i="81"/>
  <c r="K4204" i="81"/>
  <c r="J4204" i="81"/>
  <c r="K4203" i="81"/>
  <c r="J4203" i="81"/>
  <c r="K4202" i="81"/>
  <c r="J4202" i="81"/>
  <c r="K4201" i="81"/>
  <c r="J4201" i="81"/>
  <c r="K4200" i="81"/>
  <c r="J4200" i="81"/>
  <c r="K4199" i="81"/>
  <c r="J4199" i="81"/>
  <c r="K4198" i="81"/>
  <c r="J4198" i="81"/>
  <c r="K4197" i="81"/>
  <c r="J4197" i="81"/>
  <c r="K4196" i="81"/>
  <c r="J4196" i="81"/>
  <c r="K4195" i="81"/>
  <c r="J4195" i="81"/>
  <c r="K4194" i="81"/>
  <c r="J4194" i="81"/>
  <c r="K4193" i="81"/>
  <c r="J4193" i="81"/>
  <c r="K4192" i="81"/>
  <c r="J4192" i="81"/>
  <c r="K4191" i="81"/>
  <c r="J4191" i="81"/>
  <c r="K4190" i="81"/>
  <c r="J4190" i="81"/>
  <c r="K4189" i="81"/>
  <c r="J4189" i="81"/>
  <c r="K4188" i="81"/>
  <c r="J4188" i="81"/>
  <c r="K4187" i="81"/>
  <c r="J4187" i="81"/>
  <c r="K4055" i="81"/>
  <c r="I4055" i="81"/>
  <c r="K4054" i="81"/>
  <c r="I4054" i="81"/>
  <c r="K4053" i="81"/>
  <c r="I4053" i="81"/>
  <c r="K4052" i="81"/>
  <c r="I4052" i="81"/>
  <c r="K4051" i="81"/>
  <c r="I4051" i="81"/>
  <c r="K4050" i="81"/>
  <c r="I4050" i="81"/>
  <c r="K4049" i="81"/>
  <c r="I4049" i="81"/>
  <c r="K4048" i="81"/>
  <c r="I4048" i="81"/>
  <c r="K4047" i="81"/>
  <c r="I4047" i="81"/>
  <c r="K4046" i="81"/>
  <c r="I4046" i="81"/>
  <c r="K4045" i="81"/>
  <c r="I4045" i="81"/>
  <c r="K4044" i="81"/>
  <c r="I4044" i="81"/>
  <c r="K4043" i="81"/>
  <c r="I4043" i="81"/>
  <c r="K4042" i="81"/>
  <c r="I4042" i="81"/>
  <c r="K4041" i="81"/>
  <c r="I4041" i="81"/>
  <c r="K4040" i="81"/>
  <c r="I4040" i="81"/>
  <c r="K4039" i="81"/>
  <c r="I4039" i="81"/>
  <c r="K4038" i="81"/>
  <c r="I4038" i="81"/>
  <c r="K4037" i="81"/>
  <c r="I4037" i="81"/>
  <c r="K4036" i="81"/>
  <c r="I4036" i="81"/>
  <c r="K4035" i="81"/>
  <c r="I4035" i="81"/>
  <c r="K4034" i="81"/>
  <c r="I4034" i="81"/>
  <c r="K4033" i="81"/>
  <c r="I4033" i="81"/>
  <c r="K4032" i="81"/>
  <c r="I4032" i="81"/>
  <c r="K4031" i="81"/>
  <c r="I4031" i="81"/>
  <c r="K4030" i="81"/>
  <c r="I4030" i="81"/>
  <c r="K4029" i="81"/>
  <c r="I4029" i="81"/>
  <c r="K4028" i="81"/>
  <c r="I4028" i="81"/>
  <c r="K4027" i="81"/>
  <c r="I4027" i="81"/>
  <c r="K4026" i="81"/>
  <c r="I4026" i="81"/>
  <c r="K4025" i="81"/>
  <c r="I4025" i="81"/>
  <c r="K4024" i="81"/>
  <c r="I4024" i="81"/>
  <c r="K4023" i="81"/>
  <c r="I4023" i="81"/>
  <c r="K4022" i="81"/>
  <c r="I4022" i="81"/>
  <c r="K4021" i="81"/>
  <c r="I4021" i="81"/>
  <c r="K4020" i="81"/>
  <c r="I4020" i="81"/>
  <c r="K4019" i="81"/>
  <c r="I4019" i="81"/>
  <c r="K4018" i="81"/>
  <c r="I4018" i="81"/>
  <c r="K4017" i="81"/>
  <c r="I4017" i="81"/>
  <c r="K4016" i="81"/>
  <c r="I4016" i="81"/>
  <c r="K4015" i="81"/>
  <c r="I4015" i="81"/>
  <c r="K4014" i="81"/>
  <c r="I4014" i="81"/>
  <c r="K4013" i="81"/>
  <c r="I4013" i="81"/>
  <c r="K4012" i="81"/>
  <c r="I4012" i="81"/>
  <c r="K4011" i="81"/>
  <c r="I4011" i="81"/>
  <c r="K4010" i="81"/>
  <c r="I4010" i="81"/>
  <c r="K4009" i="81"/>
  <c r="I4009" i="81"/>
  <c r="K4008" i="81"/>
  <c r="I4008" i="81"/>
  <c r="K4007" i="81"/>
  <c r="I4007" i="81"/>
  <c r="K4006" i="81"/>
  <c r="I4006" i="81"/>
  <c r="K4005" i="81"/>
  <c r="I4005" i="81"/>
  <c r="K4004" i="81"/>
  <c r="I4004" i="81"/>
  <c r="K4003" i="81"/>
  <c r="I4003" i="81"/>
  <c r="K4002" i="81"/>
  <c r="I4002" i="81"/>
  <c r="K4001" i="81"/>
  <c r="I4001" i="81"/>
  <c r="K4000" i="81"/>
  <c r="I4000" i="81"/>
  <c r="K3999" i="81"/>
  <c r="I3999" i="81"/>
  <c r="K3998" i="81"/>
  <c r="I3998" i="81"/>
  <c r="K3997" i="81"/>
  <c r="I3997" i="81"/>
  <c r="K3996" i="81"/>
  <c r="I3996" i="81"/>
  <c r="K3995" i="81"/>
  <c r="I3995" i="81"/>
  <c r="K3994" i="81"/>
  <c r="I3994" i="81"/>
  <c r="K3993" i="81"/>
  <c r="I3993" i="81"/>
  <c r="K3992" i="81"/>
  <c r="I3992" i="81"/>
  <c r="K3991" i="81"/>
  <c r="I3991" i="81"/>
  <c r="K3990" i="81"/>
  <c r="I3990" i="81"/>
  <c r="K3989" i="81"/>
  <c r="I3989" i="81"/>
  <c r="K3988" i="81"/>
  <c r="I3988" i="81"/>
  <c r="K3987" i="81"/>
  <c r="I3987" i="81"/>
  <c r="K3986" i="81"/>
  <c r="I3986" i="81"/>
  <c r="K3985" i="81"/>
  <c r="I3985" i="81"/>
  <c r="K3984" i="81"/>
  <c r="I3984" i="81"/>
  <c r="K3983" i="81"/>
  <c r="I3983" i="81"/>
  <c r="K3982" i="81"/>
  <c r="I3982" i="81"/>
  <c r="K3981" i="81"/>
  <c r="I3981" i="81"/>
  <c r="K3980" i="81"/>
  <c r="I3980" i="81"/>
  <c r="K3979" i="81"/>
  <c r="I3979" i="81"/>
  <c r="K3978" i="81"/>
  <c r="I3978" i="81"/>
  <c r="K3977" i="81"/>
  <c r="I3977" i="81"/>
  <c r="K3976" i="81"/>
  <c r="I3976" i="81"/>
  <c r="K3975" i="81"/>
  <c r="I3975" i="81"/>
  <c r="K3974" i="81"/>
  <c r="I3974" i="81"/>
  <c r="K3973" i="81"/>
  <c r="I3973" i="81"/>
  <c r="K3972" i="81"/>
  <c r="I3972" i="81"/>
  <c r="K3971" i="81"/>
  <c r="I3971" i="81"/>
  <c r="K3970" i="81"/>
  <c r="I3970" i="81"/>
  <c r="K3969" i="81"/>
  <c r="I3969" i="81"/>
  <c r="K3968" i="81"/>
  <c r="I3968" i="81"/>
  <c r="K3967" i="81"/>
  <c r="I3967" i="81"/>
  <c r="K3966" i="81"/>
  <c r="I3966" i="81"/>
  <c r="K3965" i="81"/>
  <c r="I3965" i="81"/>
  <c r="K3964" i="81"/>
  <c r="I3964" i="81"/>
  <c r="K3963" i="81"/>
  <c r="I3963" i="81"/>
  <c r="K3962" i="81"/>
  <c r="I3962" i="81"/>
  <c r="K3961" i="81"/>
  <c r="I3961" i="81"/>
  <c r="K3960" i="81"/>
  <c r="I3960" i="81"/>
  <c r="K3959" i="81"/>
  <c r="I3959" i="81"/>
  <c r="K3958" i="81"/>
  <c r="I3958" i="81"/>
  <c r="K3957" i="81"/>
  <c r="I3957" i="81"/>
  <c r="K3956" i="81"/>
  <c r="I3956" i="81"/>
  <c r="K3850" i="81"/>
  <c r="I3850" i="81"/>
  <c r="K3849" i="81"/>
  <c r="I3849" i="81"/>
  <c r="K3848" i="81"/>
  <c r="I3848" i="81"/>
  <c r="K3847" i="81"/>
  <c r="I3847" i="81"/>
  <c r="K3846" i="81"/>
  <c r="I3846" i="81"/>
  <c r="K3845" i="81"/>
  <c r="I3845" i="81"/>
  <c r="K3844" i="81"/>
  <c r="I3844" i="81"/>
  <c r="K3843" i="81"/>
  <c r="I3843" i="81"/>
  <c r="K3842" i="81"/>
  <c r="I3842" i="81"/>
  <c r="K3841" i="81"/>
  <c r="I3841" i="81"/>
  <c r="K3840" i="81"/>
  <c r="I3840" i="81"/>
  <c r="K3839" i="81"/>
  <c r="I3839" i="81"/>
  <c r="K3838" i="81"/>
  <c r="I3838" i="81"/>
  <c r="K3837" i="81"/>
  <c r="I3837" i="81"/>
  <c r="K3836" i="81"/>
  <c r="I3836" i="81"/>
  <c r="K3835" i="81"/>
  <c r="I3835" i="81"/>
  <c r="K3834" i="81"/>
  <c r="I3834" i="81"/>
  <c r="K3833" i="81"/>
  <c r="I3833" i="81"/>
  <c r="K3832" i="81"/>
  <c r="I3832" i="81"/>
  <c r="K3831" i="81"/>
  <c r="I3831" i="81"/>
  <c r="K3830" i="81"/>
  <c r="I3830" i="81"/>
  <c r="K3829" i="81"/>
  <c r="I3829" i="81"/>
  <c r="K3828" i="81"/>
  <c r="I3828" i="81"/>
  <c r="K3827" i="81"/>
  <c r="I3827" i="81"/>
  <c r="K3826" i="81"/>
  <c r="I3826" i="81"/>
  <c r="K3825" i="81"/>
  <c r="I3825" i="81"/>
  <c r="K3824" i="81"/>
  <c r="I3824" i="81"/>
  <c r="K3823" i="81"/>
  <c r="I3823" i="81"/>
  <c r="K3822" i="81"/>
  <c r="I3822" i="81"/>
  <c r="K3821" i="81"/>
  <c r="I3821" i="81"/>
  <c r="K3820" i="81"/>
  <c r="I3820" i="81"/>
  <c r="K3819" i="81"/>
  <c r="I3819" i="81"/>
  <c r="K3818" i="81"/>
  <c r="I3818" i="81"/>
  <c r="K3817" i="81"/>
  <c r="I3817" i="81"/>
  <c r="K3816" i="81"/>
  <c r="I3816" i="81"/>
  <c r="K3815" i="81"/>
  <c r="I3815" i="81"/>
  <c r="K3814" i="81"/>
  <c r="I3814" i="81"/>
  <c r="K3813" i="81"/>
  <c r="I3813" i="81"/>
  <c r="K3812" i="81"/>
  <c r="I3812" i="81"/>
  <c r="K3811" i="81"/>
  <c r="I3811" i="81"/>
  <c r="K3810" i="81"/>
  <c r="I3810" i="81"/>
  <c r="K3809" i="81"/>
  <c r="I3809" i="81"/>
  <c r="K3808" i="81"/>
  <c r="I3808" i="81"/>
  <c r="K3807" i="81"/>
  <c r="I3807" i="81"/>
  <c r="K3806" i="81"/>
  <c r="I3806" i="81"/>
  <c r="K3805" i="81"/>
  <c r="I3805" i="81"/>
  <c r="K3804" i="81"/>
  <c r="I3804" i="81"/>
  <c r="K3803" i="81"/>
  <c r="I3803" i="81"/>
  <c r="K3802" i="81"/>
  <c r="I3802" i="81"/>
  <c r="K3801" i="81"/>
  <c r="I3801" i="81"/>
  <c r="K3800" i="81"/>
  <c r="I3800" i="81"/>
  <c r="K3799" i="81"/>
  <c r="I3799" i="81"/>
  <c r="K3798" i="81"/>
  <c r="I3798" i="81"/>
  <c r="K3797" i="81"/>
  <c r="I3797" i="81"/>
  <c r="K3796" i="81"/>
  <c r="I3796" i="81"/>
  <c r="K3795" i="81"/>
  <c r="I3795" i="81"/>
  <c r="K3794" i="81"/>
  <c r="I3794" i="81"/>
  <c r="K3793" i="81"/>
  <c r="I3793" i="81"/>
  <c r="K3792" i="81"/>
  <c r="I3792" i="81"/>
  <c r="K3791" i="81"/>
  <c r="I3791" i="81"/>
  <c r="K3790" i="81"/>
  <c r="I3790" i="81"/>
  <c r="K3789" i="81"/>
  <c r="I3789" i="81"/>
  <c r="K3788" i="81"/>
  <c r="I3788" i="81"/>
  <c r="K3787" i="81"/>
  <c r="I3787" i="81"/>
  <c r="K3786" i="81"/>
  <c r="I3786" i="81"/>
  <c r="K3785" i="81"/>
  <c r="I3785" i="81"/>
  <c r="K3784" i="81"/>
  <c r="I3784" i="81"/>
  <c r="K3783" i="81"/>
  <c r="I3783" i="81"/>
  <c r="K3782" i="81"/>
  <c r="I3782" i="81"/>
  <c r="K3781" i="81"/>
  <c r="I3781" i="81"/>
  <c r="K3780" i="81"/>
  <c r="I3780" i="81"/>
  <c r="K3779" i="81"/>
  <c r="I3779" i="81"/>
  <c r="K3778" i="81"/>
  <c r="I3778" i="81"/>
  <c r="K3777" i="81"/>
  <c r="I3777" i="81"/>
  <c r="K3776" i="81"/>
  <c r="I3776" i="81"/>
  <c r="K3775" i="81"/>
  <c r="I3775" i="81"/>
  <c r="K3774" i="81"/>
  <c r="I3774" i="81"/>
  <c r="K3773" i="81"/>
  <c r="I3773" i="81"/>
  <c r="K3772" i="81"/>
  <c r="I3772" i="81"/>
  <c r="K3771" i="81"/>
  <c r="I3771" i="81"/>
  <c r="K3770" i="81"/>
  <c r="I3770" i="81"/>
  <c r="K3769" i="81"/>
  <c r="I3769" i="81"/>
  <c r="K3768" i="81"/>
  <c r="I3768" i="81"/>
  <c r="K3767" i="81"/>
  <c r="I3767" i="81"/>
  <c r="K3766" i="81"/>
  <c r="I3766" i="81"/>
  <c r="K3765" i="81"/>
  <c r="I3765" i="81"/>
  <c r="K3764" i="81"/>
  <c r="I3764" i="81"/>
  <c r="K3763" i="81"/>
  <c r="I3763" i="81"/>
  <c r="K3762" i="81"/>
  <c r="I3762" i="81"/>
  <c r="K3761" i="81"/>
  <c r="I3761" i="81"/>
  <c r="K3760" i="81"/>
  <c r="I3760" i="81"/>
  <c r="K3759" i="81"/>
  <c r="I3759" i="81"/>
  <c r="K3758" i="81"/>
  <c r="I3758" i="81"/>
  <c r="K3757" i="81"/>
  <c r="I3757" i="81"/>
  <c r="K3756" i="81"/>
  <c r="I3756" i="81"/>
  <c r="K3755" i="81"/>
  <c r="I3755" i="81"/>
  <c r="K3754" i="81"/>
  <c r="I3754" i="81"/>
  <c r="K3753" i="81"/>
  <c r="I3753" i="81"/>
  <c r="K3752" i="81"/>
  <c r="I3752" i="81"/>
  <c r="K3751" i="81"/>
  <c r="I3751" i="81"/>
  <c r="K3645" i="81"/>
  <c r="I3645" i="81"/>
  <c r="K3644" i="81"/>
  <c r="I3644" i="81"/>
  <c r="K3643" i="81"/>
  <c r="I3643" i="81"/>
  <c r="K3642" i="81"/>
  <c r="I3642" i="81"/>
  <c r="K3641" i="81"/>
  <c r="I3641" i="81"/>
  <c r="K3640" i="81"/>
  <c r="I3640" i="81"/>
  <c r="K3639" i="81"/>
  <c r="I3639" i="81"/>
  <c r="K3638" i="81"/>
  <c r="I3638" i="81"/>
  <c r="K3637" i="81"/>
  <c r="I3637" i="81"/>
  <c r="K3636" i="81"/>
  <c r="I3636" i="81"/>
  <c r="K3635" i="81"/>
  <c r="I3635" i="81"/>
  <c r="K3634" i="81"/>
  <c r="I3634" i="81"/>
  <c r="K3633" i="81"/>
  <c r="I3633" i="81"/>
  <c r="K3632" i="81"/>
  <c r="I3632" i="81"/>
  <c r="K3631" i="81"/>
  <c r="I3631" i="81"/>
  <c r="K3630" i="81"/>
  <c r="I3630" i="81"/>
  <c r="K3629" i="81"/>
  <c r="I3629" i="81"/>
  <c r="K3628" i="81"/>
  <c r="I3628" i="81"/>
  <c r="K3627" i="81"/>
  <c r="I3627" i="81"/>
  <c r="K3626" i="81"/>
  <c r="I3626" i="81"/>
  <c r="K3625" i="81"/>
  <c r="I3625" i="81"/>
  <c r="K3624" i="81"/>
  <c r="I3624" i="81"/>
  <c r="K3623" i="81"/>
  <c r="I3623" i="81"/>
  <c r="K3622" i="81"/>
  <c r="I3622" i="81"/>
  <c r="K3621" i="81"/>
  <c r="I3621" i="81"/>
  <c r="K3620" i="81"/>
  <c r="I3620" i="81"/>
  <c r="K3619" i="81"/>
  <c r="I3619" i="81"/>
  <c r="K3618" i="81"/>
  <c r="I3618" i="81"/>
  <c r="K3617" i="81"/>
  <c r="I3617" i="81"/>
  <c r="K3616" i="81"/>
  <c r="I3616" i="81"/>
  <c r="K3615" i="81"/>
  <c r="I3615" i="81"/>
  <c r="K3614" i="81"/>
  <c r="I3614" i="81"/>
  <c r="K3613" i="81"/>
  <c r="I3613" i="81"/>
  <c r="K3612" i="81"/>
  <c r="I3612" i="81"/>
  <c r="K3611" i="81"/>
  <c r="I3611" i="81"/>
  <c r="K3610" i="81"/>
  <c r="I3610" i="81"/>
  <c r="K3609" i="81"/>
  <c r="I3609" i="81"/>
  <c r="K3608" i="81"/>
  <c r="I3608" i="81"/>
  <c r="K3607" i="81"/>
  <c r="I3607" i="81"/>
  <c r="K3606" i="81"/>
  <c r="I3606" i="81"/>
  <c r="K3605" i="81"/>
  <c r="I3605" i="81"/>
  <c r="K3604" i="81"/>
  <c r="I3604" i="81"/>
  <c r="K3603" i="81"/>
  <c r="I3603" i="81"/>
  <c r="K3602" i="81"/>
  <c r="I3602" i="81"/>
  <c r="K3601" i="81"/>
  <c r="I3601" i="81"/>
  <c r="K3600" i="81"/>
  <c r="I3600" i="81"/>
  <c r="K3599" i="81"/>
  <c r="I3599" i="81"/>
  <c r="K3598" i="81"/>
  <c r="I3598" i="81"/>
  <c r="K3597" i="81"/>
  <c r="I3597" i="81"/>
  <c r="K3596" i="81"/>
  <c r="I3596" i="81"/>
  <c r="K3595" i="81"/>
  <c r="I3595" i="81"/>
  <c r="K3594" i="81"/>
  <c r="I3594" i="81"/>
  <c r="K3593" i="81"/>
  <c r="I3593" i="81"/>
  <c r="K3592" i="81"/>
  <c r="I3592" i="81"/>
  <c r="K3591" i="81"/>
  <c r="I3591" i="81"/>
  <c r="K3590" i="81"/>
  <c r="I3590" i="81"/>
  <c r="K3589" i="81"/>
  <c r="I3589" i="81"/>
  <c r="K3588" i="81"/>
  <c r="I3588" i="81"/>
  <c r="K3587" i="81"/>
  <c r="I3587" i="81"/>
  <c r="K3586" i="81"/>
  <c r="I3586" i="81"/>
  <c r="K3585" i="81"/>
  <c r="I3585" i="81"/>
  <c r="K3584" i="81"/>
  <c r="I3584" i="81"/>
  <c r="K3583" i="81"/>
  <c r="I3583" i="81"/>
  <c r="K3582" i="81"/>
  <c r="I3582" i="81"/>
  <c r="K3581" i="81"/>
  <c r="I3581" i="81"/>
  <c r="K3580" i="81"/>
  <c r="I3580" i="81"/>
  <c r="K3579" i="81"/>
  <c r="I3579" i="81"/>
  <c r="K3578" i="81"/>
  <c r="I3578" i="81"/>
  <c r="K3577" i="81"/>
  <c r="I3577" i="81"/>
  <c r="K3576" i="81"/>
  <c r="I3576" i="81"/>
  <c r="K3575" i="81"/>
  <c r="I3575" i="81"/>
  <c r="K3574" i="81"/>
  <c r="I3574" i="81"/>
  <c r="K3573" i="81"/>
  <c r="I3573" i="81"/>
  <c r="K3572" i="81"/>
  <c r="I3572" i="81"/>
  <c r="K3571" i="81"/>
  <c r="I3571" i="81"/>
  <c r="K3570" i="81"/>
  <c r="I3570" i="81"/>
  <c r="K3569" i="81"/>
  <c r="I3569" i="81"/>
  <c r="K3568" i="81"/>
  <c r="I3568" i="81"/>
  <c r="K3567" i="81"/>
  <c r="I3567" i="81"/>
  <c r="K3566" i="81"/>
  <c r="I3566" i="81"/>
  <c r="K3565" i="81"/>
  <c r="I3565" i="81"/>
  <c r="K3564" i="81"/>
  <c r="I3564" i="81"/>
  <c r="K3563" i="81"/>
  <c r="I3563" i="81"/>
  <c r="K3562" i="81"/>
  <c r="I3562" i="81"/>
  <c r="K3561" i="81"/>
  <c r="I3561" i="81"/>
  <c r="K3560" i="81"/>
  <c r="I3560" i="81"/>
  <c r="K3559" i="81"/>
  <c r="I3559" i="81"/>
  <c r="K3558" i="81"/>
  <c r="I3558" i="81"/>
  <c r="K3557" i="81"/>
  <c r="I3557" i="81"/>
  <c r="K3556" i="81"/>
  <c r="I3556" i="81"/>
  <c r="K3555" i="81"/>
  <c r="I3555" i="81"/>
  <c r="K3554" i="81"/>
  <c r="I3554" i="81"/>
  <c r="K3553" i="81"/>
  <c r="I3553" i="81"/>
  <c r="K3552" i="81"/>
  <c r="I3552" i="81"/>
  <c r="K3551" i="81"/>
  <c r="I3551" i="81"/>
  <c r="K3550" i="81"/>
  <c r="I3550" i="81"/>
  <c r="K3549" i="81"/>
  <c r="I3549" i="81"/>
  <c r="K3548" i="81"/>
  <c r="I3548" i="81"/>
  <c r="K3547" i="81"/>
  <c r="I3547" i="81"/>
  <c r="K3546" i="81"/>
  <c r="I3546" i="81"/>
  <c r="K3440" i="81"/>
  <c r="I3440" i="81"/>
  <c r="K3439" i="81"/>
  <c r="I3439" i="81"/>
  <c r="K3438" i="81"/>
  <c r="I3438" i="81"/>
  <c r="K3437" i="81"/>
  <c r="I3437" i="81"/>
  <c r="K3436" i="81"/>
  <c r="I3436" i="81"/>
  <c r="K3435" i="81"/>
  <c r="I3435" i="81"/>
  <c r="K3434" i="81"/>
  <c r="I3434" i="81"/>
  <c r="K3433" i="81"/>
  <c r="I3433" i="81"/>
  <c r="K3432" i="81"/>
  <c r="I3432" i="81"/>
  <c r="K3431" i="81"/>
  <c r="I3431" i="81"/>
  <c r="K3430" i="81"/>
  <c r="I3430" i="81"/>
  <c r="K3429" i="81"/>
  <c r="I3429" i="81"/>
  <c r="K3428" i="81"/>
  <c r="I3428" i="81"/>
  <c r="K3427" i="81"/>
  <c r="I3427" i="81"/>
  <c r="K3426" i="81"/>
  <c r="I3426" i="81"/>
  <c r="K3425" i="81"/>
  <c r="I3425" i="81"/>
  <c r="K3424" i="81"/>
  <c r="I3424" i="81"/>
  <c r="K3423" i="81"/>
  <c r="I3423" i="81"/>
  <c r="K3422" i="81"/>
  <c r="I3422" i="81"/>
  <c r="K3421" i="81"/>
  <c r="I3421" i="81"/>
  <c r="K3420" i="81"/>
  <c r="I3420" i="81"/>
  <c r="K3419" i="81"/>
  <c r="I3419" i="81"/>
  <c r="K3418" i="81"/>
  <c r="I3418" i="81"/>
  <c r="K3417" i="81"/>
  <c r="I3417" i="81"/>
  <c r="K3416" i="81"/>
  <c r="I3416" i="81"/>
  <c r="K3415" i="81"/>
  <c r="I3415" i="81"/>
  <c r="K3414" i="81"/>
  <c r="I3414" i="81"/>
  <c r="K3413" i="81"/>
  <c r="I3413" i="81"/>
  <c r="K3412" i="81"/>
  <c r="I3412" i="81"/>
  <c r="K3411" i="81"/>
  <c r="I3411" i="81"/>
  <c r="K3410" i="81"/>
  <c r="I3410" i="81"/>
  <c r="K3409" i="81"/>
  <c r="I3409" i="81"/>
  <c r="K3408" i="81"/>
  <c r="I3408" i="81"/>
  <c r="K3407" i="81"/>
  <c r="I3407" i="81"/>
  <c r="K3406" i="81"/>
  <c r="I3406" i="81"/>
  <c r="K3405" i="81"/>
  <c r="I3405" i="81"/>
  <c r="K3404" i="81"/>
  <c r="I3404" i="81"/>
  <c r="K3403" i="81"/>
  <c r="I3403" i="81"/>
  <c r="K3402" i="81"/>
  <c r="I3402" i="81"/>
  <c r="K3401" i="81"/>
  <c r="I3401" i="81"/>
  <c r="K3400" i="81"/>
  <c r="I3400" i="81"/>
  <c r="K3399" i="81"/>
  <c r="I3399" i="81"/>
  <c r="K3398" i="81"/>
  <c r="I3398" i="81"/>
  <c r="K3397" i="81"/>
  <c r="I3397" i="81"/>
  <c r="K3396" i="81"/>
  <c r="I3396" i="81"/>
  <c r="K3395" i="81"/>
  <c r="I3395" i="81"/>
  <c r="K3394" i="81"/>
  <c r="I3394" i="81"/>
  <c r="K3393" i="81"/>
  <c r="I3393" i="81"/>
  <c r="K3392" i="81"/>
  <c r="I3392" i="81"/>
  <c r="K3391" i="81"/>
  <c r="I3391" i="81"/>
  <c r="K3390" i="81"/>
  <c r="I3390" i="81"/>
  <c r="K3389" i="81"/>
  <c r="I3389" i="81"/>
  <c r="K3388" i="81"/>
  <c r="I3388" i="81"/>
  <c r="K3387" i="81"/>
  <c r="I3387" i="81"/>
  <c r="K3386" i="81"/>
  <c r="I3386" i="81"/>
  <c r="K3385" i="81"/>
  <c r="I3385" i="81"/>
  <c r="K3384" i="81"/>
  <c r="I3384" i="81"/>
  <c r="K3383" i="81"/>
  <c r="I3383" i="81"/>
  <c r="K3382" i="81"/>
  <c r="I3382" i="81"/>
  <c r="K3381" i="81"/>
  <c r="I3381" i="81"/>
  <c r="K3380" i="81"/>
  <c r="I3380" i="81"/>
  <c r="K3379" i="81"/>
  <c r="I3379" i="81"/>
  <c r="K3378" i="81"/>
  <c r="I3378" i="81"/>
  <c r="K3377" i="81"/>
  <c r="I3377" i="81"/>
  <c r="K3376" i="81"/>
  <c r="I3376" i="81"/>
  <c r="K3375" i="81"/>
  <c r="I3375" i="81"/>
  <c r="K3374" i="81"/>
  <c r="I3374" i="81"/>
  <c r="K3373" i="81"/>
  <c r="I3373" i="81"/>
  <c r="K3372" i="81"/>
  <c r="I3372" i="81"/>
  <c r="K3371" i="81"/>
  <c r="I3371" i="81"/>
  <c r="K3370" i="81"/>
  <c r="I3370" i="81"/>
  <c r="K3369" i="81"/>
  <c r="I3369" i="81"/>
  <c r="K3368" i="81"/>
  <c r="I3368" i="81"/>
  <c r="K3367" i="81"/>
  <c r="I3367" i="81"/>
  <c r="K3366" i="81"/>
  <c r="I3366" i="81"/>
  <c r="K3365" i="81"/>
  <c r="I3365" i="81"/>
  <c r="K3364" i="81"/>
  <c r="I3364" i="81"/>
  <c r="K3363" i="81"/>
  <c r="I3363" i="81"/>
  <c r="K3362" i="81"/>
  <c r="I3362" i="81"/>
  <c r="K3361" i="81"/>
  <c r="I3361" i="81"/>
  <c r="K3360" i="81"/>
  <c r="I3360" i="81"/>
  <c r="K3359" i="81"/>
  <c r="I3359" i="81"/>
  <c r="K3358" i="81"/>
  <c r="I3358" i="81"/>
  <c r="K3357" i="81"/>
  <c r="I3357" i="81"/>
  <c r="K3356" i="81"/>
  <c r="I3356" i="81"/>
  <c r="K3355" i="81"/>
  <c r="I3355" i="81"/>
  <c r="K3354" i="81"/>
  <c r="I3354" i="81"/>
  <c r="K3353" i="81"/>
  <c r="I3353" i="81"/>
  <c r="K3352" i="81"/>
  <c r="I3352" i="81"/>
  <c r="K3351" i="81"/>
  <c r="I3351" i="81"/>
  <c r="K3350" i="81"/>
  <c r="I3350" i="81"/>
  <c r="K3349" i="81"/>
  <c r="I3349" i="81"/>
  <c r="K3348" i="81"/>
  <c r="I3348" i="81"/>
  <c r="K3347" i="81"/>
  <c r="I3347" i="81"/>
  <c r="K3346" i="81"/>
  <c r="I3346" i="81"/>
  <c r="K3345" i="81"/>
  <c r="I3345" i="81"/>
  <c r="K3344" i="81"/>
  <c r="I3344" i="81"/>
  <c r="K3343" i="81"/>
  <c r="I3343" i="81"/>
  <c r="K3342" i="81"/>
  <c r="I3342" i="81"/>
  <c r="K3341" i="81"/>
  <c r="I3341" i="81"/>
  <c r="K3215" i="81"/>
  <c r="K3214" i="81"/>
  <c r="K3213" i="81"/>
  <c r="K3212" i="81"/>
  <c r="K3211" i="81"/>
  <c r="K3210" i="81"/>
  <c r="K3209" i="81"/>
  <c r="K3208" i="81"/>
  <c r="K3207" i="81"/>
  <c r="K3206" i="81"/>
  <c r="K3205" i="81"/>
  <c r="K3204" i="81"/>
  <c r="K3203" i="81"/>
  <c r="K3202" i="81"/>
  <c r="K3201" i="81"/>
  <c r="K3200" i="81"/>
  <c r="K3199" i="81"/>
  <c r="K3198" i="81"/>
  <c r="K3197" i="81"/>
  <c r="K3196" i="81"/>
  <c r="K3195" i="81"/>
  <c r="K3194" i="81"/>
  <c r="K3193" i="81"/>
  <c r="K3192" i="81"/>
  <c r="K3191" i="81"/>
  <c r="K3190" i="81"/>
  <c r="K3189" i="81"/>
  <c r="K3188" i="81"/>
  <c r="K3187" i="81"/>
  <c r="K3186" i="81"/>
  <c r="K3185" i="81"/>
  <c r="K3184" i="81"/>
  <c r="K3183" i="81"/>
  <c r="K3182" i="81"/>
  <c r="K3181" i="81"/>
  <c r="K3180" i="81"/>
  <c r="K3179" i="81"/>
  <c r="K3178" i="81"/>
  <c r="K3177" i="81"/>
  <c r="K3176" i="81"/>
  <c r="K3175" i="81"/>
  <c r="K3174" i="81"/>
  <c r="K3173" i="81"/>
  <c r="K3172" i="81"/>
  <c r="K3171" i="81"/>
  <c r="K3170" i="81"/>
  <c r="K3169" i="81"/>
  <c r="K3168" i="81"/>
  <c r="K3167" i="81"/>
  <c r="K3166" i="81"/>
  <c r="K3165" i="81"/>
  <c r="K3164" i="81"/>
  <c r="K3163" i="81"/>
  <c r="K3162" i="81"/>
  <c r="K3161" i="81"/>
  <c r="K3160" i="81"/>
  <c r="K3159" i="81"/>
  <c r="K3158" i="81"/>
  <c r="K3157" i="81"/>
  <c r="K3156" i="81"/>
  <c r="K3155" i="81"/>
  <c r="K3154" i="81"/>
  <c r="K3153" i="81"/>
  <c r="K3152" i="81"/>
  <c r="K3151" i="81"/>
  <c r="K3150" i="81"/>
  <c r="K3149" i="81"/>
  <c r="K3148" i="81"/>
  <c r="K3147" i="81"/>
  <c r="K3146" i="81"/>
  <c r="K3145" i="81"/>
  <c r="K3144" i="81"/>
  <c r="K3143" i="81"/>
  <c r="K3142" i="81"/>
  <c r="K3141" i="81"/>
  <c r="K3140" i="81"/>
  <c r="K3139" i="81"/>
  <c r="K3138" i="81"/>
  <c r="K3137" i="81"/>
  <c r="K3136" i="81"/>
  <c r="K3135" i="81"/>
  <c r="K3134" i="81"/>
  <c r="K3133" i="81"/>
  <c r="K3132" i="81"/>
  <c r="K3131" i="81"/>
  <c r="K3130" i="81"/>
  <c r="K3129" i="81"/>
  <c r="K3128" i="81"/>
  <c r="K3127" i="81"/>
  <c r="K3126" i="81"/>
  <c r="K3125" i="81"/>
  <c r="K3124" i="81"/>
  <c r="K3123" i="81"/>
  <c r="K3122" i="81"/>
  <c r="K3121" i="81"/>
  <c r="K3120" i="81"/>
  <c r="K3119" i="81"/>
  <c r="K3118" i="81"/>
  <c r="K3117" i="81"/>
  <c r="K3116" i="81"/>
  <c r="K3003" i="81"/>
  <c r="J3003" i="81"/>
  <c r="K3002" i="81"/>
  <c r="J3002" i="81"/>
  <c r="K3001" i="81"/>
  <c r="J3001" i="81"/>
  <c r="K3000" i="81"/>
  <c r="J3000" i="81"/>
  <c r="K2999" i="81"/>
  <c r="J2999" i="81"/>
  <c r="K2998" i="81"/>
  <c r="J2998" i="81"/>
  <c r="K2997" i="81"/>
  <c r="J2997" i="81"/>
  <c r="K2996" i="81"/>
  <c r="J2996" i="81"/>
  <c r="K2995" i="81"/>
  <c r="J2995" i="81"/>
  <c r="K2994" i="81"/>
  <c r="J2994" i="81"/>
  <c r="K2993" i="81"/>
  <c r="J2993" i="81"/>
  <c r="K2992" i="81"/>
  <c r="J2992" i="81"/>
  <c r="K2991" i="81"/>
  <c r="J2991" i="81"/>
  <c r="K2990" i="81"/>
  <c r="J2990" i="81"/>
  <c r="K2989" i="81"/>
  <c r="J2989" i="81"/>
  <c r="K2988" i="81"/>
  <c r="J2988" i="81"/>
  <c r="K2987" i="81"/>
  <c r="J2987" i="81"/>
  <c r="K2986" i="81"/>
  <c r="J2986" i="81"/>
  <c r="K2985" i="81"/>
  <c r="J2985" i="81"/>
  <c r="K2984" i="81"/>
  <c r="J2984" i="81"/>
  <c r="K2983" i="81"/>
  <c r="J2983" i="81"/>
  <c r="K2982" i="81"/>
  <c r="J2982" i="81"/>
  <c r="K2981" i="81"/>
  <c r="J2981" i="81"/>
  <c r="K2980" i="81"/>
  <c r="J2980" i="81"/>
  <c r="K2979" i="81"/>
  <c r="J2979" i="81"/>
  <c r="K2978" i="81"/>
  <c r="J2978" i="81"/>
  <c r="K2977" i="81"/>
  <c r="J2977" i="81"/>
  <c r="K2976" i="81"/>
  <c r="J2976" i="81"/>
  <c r="K2975" i="81"/>
  <c r="J2975" i="81"/>
  <c r="K2974" i="81"/>
  <c r="J2974" i="81"/>
  <c r="K2973" i="81"/>
  <c r="J2973" i="81"/>
  <c r="K2972" i="81"/>
  <c r="J2972" i="81"/>
  <c r="K2971" i="81"/>
  <c r="J2971" i="81"/>
  <c r="K2970" i="81"/>
  <c r="J2970" i="81"/>
  <c r="K2969" i="81"/>
  <c r="J2969" i="81"/>
  <c r="K2968" i="81"/>
  <c r="J2968" i="81"/>
  <c r="K2967" i="81"/>
  <c r="J2967" i="81"/>
  <c r="K2966" i="81"/>
  <c r="J2966" i="81"/>
  <c r="K2965" i="81"/>
  <c r="J2965" i="81"/>
  <c r="K2964" i="81"/>
  <c r="J2964" i="81"/>
  <c r="K2963" i="81"/>
  <c r="J2963" i="81"/>
  <c r="K2962" i="81"/>
  <c r="J2962" i="81"/>
  <c r="K2961" i="81"/>
  <c r="J2961" i="81"/>
  <c r="K2960" i="81"/>
  <c r="J2960" i="81"/>
  <c r="K2959" i="81"/>
  <c r="J2959" i="81"/>
  <c r="K2958" i="81"/>
  <c r="J2958" i="81"/>
  <c r="K2957" i="81"/>
  <c r="J2957" i="81"/>
  <c r="K2956" i="81"/>
  <c r="J2956" i="81"/>
  <c r="K2955" i="81"/>
  <c r="J2955" i="81"/>
  <c r="K2954" i="81"/>
  <c r="J2954" i="81"/>
  <c r="K2953" i="81"/>
  <c r="J2953" i="81"/>
  <c r="K2952" i="81"/>
  <c r="J2952" i="81"/>
  <c r="K2951" i="81"/>
  <c r="J2951" i="81"/>
  <c r="K2950" i="81"/>
  <c r="J2950" i="81"/>
  <c r="K2949" i="81"/>
  <c r="J2949" i="81"/>
  <c r="K2948" i="81"/>
  <c r="J2948" i="81"/>
  <c r="K2947" i="81"/>
  <c r="J2947" i="81"/>
  <c r="K2946" i="81"/>
  <c r="J2946" i="81"/>
  <c r="K2945" i="81"/>
  <c r="J2945" i="81"/>
  <c r="K2944" i="81"/>
  <c r="J2944" i="81"/>
  <c r="K2943" i="81"/>
  <c r="J2943" i="81"/>
  <c r="K2942" i="81"/>
  <c r="J2942" i="81"/>
  <c r="K2941" i="81"/>
  <c r="J2941" i="81"/>
  <c r="K2940" i="81"/>
  <c r="J2940" i="81"/>
  <c r="K2939" i="81"/>
  <c r="J2939" i="81"/>
  <c r="K2938" i="81"/>
  <c r="J2938" i="81"/>
  <c r="K2937" i="81"/>
  <c r="J2937" i="81"/>
  <c r="K2936" i="81"/>
  <c r="J2936" i="81"/>
  <c r="K2935" i="81"/>
  <c r="J2935" i="81"/>
  <c r="K2934" i="81"/>
  <c r="J2934" i="81"/>
  <c r="K2933" i="81"/>
  <c r="J2933" i="81"/>
  <c r="K2932" i="81"/>
  <c r="J2932" i="81"/>
  <c r="K2931" i="81"/>
  <c r="J2931" i="81"/>
  <c r="K2930" i="81"/>
  <c r="J2930" i="81"/>
  <c r="K2929" i="81"/>
  <c r="J2929" i="81"/>
  <c r="K2928" i="81"/>
  <c r="J2928" i="81"/>
  <c r="K2927" i="81"/>
  <c r="J2927" i="81"/>
  <c r="K2926" i="81"/>
  <c r="J2926" i="81"/>
  <c r="K2925" i="81"/>
  <c r="J2925" i="81"/>
  <c r="K2924" i="81"/>
  <c r="J2924" i="81"/>
  <c r="K2923" i="81"/>
  <c r="J2923" i="81"/>
  <c r="K2922" i="81"/>
  <c r="J2922" i="81"/>
  <c r="K2921" i="81"/>
  <c r="J2921" i="81"/>
  <c r="K2920" i="81"/>
  <c r="J2920" i="81"/>
  <c r="K2919" i="81"/>
  <c r="J2919" i="81"/>
  <c r="K2918" i="81"/>
  <c r="J2918" i="81"/>
  <c r="K2917" i="81"/>
  <c r="J2917" i="81"/>
  <c r="K2916" i="81"/>
  <c r="J2916" i="81"/>
  <c r="K2915" i="81"/>
  <c r="J2915" i="81"/>
  <c r="K2914" i="81"/>
  <c r="J2914" i="81"/>
  <c r="K2913" i="81"/>
  <c r="J2913" i="81"/>
  <c r="K2912" i="81"/>
  <c r="J2912" i="81"/>
  <c r="K2911" i="81"/>
  <c r="J2911" i="81"/>
  <c r="K2910" i="81"/>
  <c r="J2910" i="81"/>
  <c r="K2909" i="81"/>
  <c r="J2909" i="81"/>
  <c r="K2908" i="81"/>
  <c r="J2908" i="81"/>
  <c r="K2907" i="81"/>
  <c r="J2907" i="81"/>
  <c r="K2906" i="81"/>
  <c r="J2906" i="81"/>
  <c r="K2905" i="81"/>
  <c r="J2905" i="81"/>
  <c r="K2904" i="81"/>
  <c r="J2904" i="81"/>
  <c r="K2773" i="81"/>
  <c r="I2773" i="81"/>
  <c r="K2772" i="81"/>
  <c r="I2772" i="81"/>
  <c r="K2771" i="81"/>
  <c r="I2771" i="81"/>
  <c r="K2770" i="81"/>
  <c r="I2770" i="81"/>
  <c r="K2769" i="81"/>
  <c r="I2769" i="81"/>
  <c r="K2768" i="81"/>
  <c r="I2768" i="81"/>
  <c r="K2767" i="81"/>
  <c r="I2767" i="81"/>
  <c r="K2766" i="81"/>
  <c r="I2766" i="81"/>
  <c r="K2765" i="81"/>
  <c r="I2765" i="81"/>
  <c r="K2764" i="81"/>
  <c r="I2764" i="81"/>
  <c r="K2763" i="81"/>
  <c r="I2763" i="81"/>
  <c r="K2762" i="81"/>
  <c r="I2762" i="81"/>
  <c r="K2761" i="81"/>
  <c r="I2761" i="81"/>
  <c r="K2760" i="81"/>
  <c r="I2760" i="81"/>
  <c r="K2759" i="81"/>
  <c r="I2759" i="81"/>
  <c r="K2758" i="81"/>
  <c r="I2758" i="81"/>
  <c r="K2757" i="81"/>
  <c r="I2757" i="81"/>
  <c r="K2756" i="81"/>
  <c r="I2756" i="81"/>
  <c r="K2755" i="81"/>
  <c r="I2755" i="81"/>
  <c r="K2754" i="81"/>
  <c r="I2754" i="81"/>
  <c r="K2753" i="81"/>
  <c r="I2753" i="81"/>
  <c r="K2752" i="81"/>
  <c r="I2752" i="81"/>
  <c r="K2751" i="81"/>
  <c r="I2751" i="81"/>
  <c r="K2750" i="81"/>
  <c r="I2750" i="81"/>
  <c r="K2749" i="81"/>
  <c r="I2749" i="81"/>
  <c r="K2748" i="81"/>
  <c r="I2748" i="81"/>
  <c r="K2747" i="81"/>
  <c r="I2747" i="81"/>
  <c r="K2746" i="81"/>
  <c r="I2746" i="81"/>
  <c r="K2745" i="81"/>
  <c r="I2745" i="81"/>
  <c r="K2744" i="81"/>
  <c r="I2744" i="81"/>
  <c r="K2743" i="81"/>
  <c r="I2743" i="81"/>
  <c r="K2742" i="81"/>
  <c r="I2742" i="81"/>
  <c r="K2741" i="81"/>
  <c r="I2741" i="81"/>
  <c r="K2740" i="81"/>
  <c r="I2740" i="81"/>
  <c r="K2739" i="81"/>
  <c r="I2739" i="81"/>
  <c r="K2738" i="81"/>
  <c r="I2738" i="81"/>
  <c r="K2737" i="81"/>
  <c r="I2737" i="81"/>
  <c r="K2736" i="81"/>
  <c r="I2736" i="81"/>
  <c r="K2735" i="81"/>
  <c r="I2735" i="81"/>
  <c r="K2734" i="81"/>
  <c r="I2734" i="81"/>
  <c r="K2733" i="81"/>
  <c r="I2733" i="81"/>
  <c r="K2732" i="81"/>
  <c r="I2732" i="81"/>
  <c r="K2731" i="81"/>
  <c r="I2731" i="81"/>
  <c r="K2730" i="81"/>
  <c r="I2730" i="81"/>
  <c r="K2729" i="81"/>
  <c r="I2729" i="81"/>
  <c r="K2728" i="81"/>
  <c r="I2728" i="81"/>
  <c r="K2727" i="81"/>
  <c r="I2727" i="81"/>
  <c r="K2726" i="81"/>
  <c r="I2726" i="81"/>
  <c r="K2725" i="81"/>
  <c r="I2725" i="81"/>
  <c r="K2724" i="81"/>
  <c r="I2724" i="81"/>
  <c r="K2723" i="81"/>
  <c r="I2723" i="81"/>
  <c r="K2722" i="81"/>
  <c r="I2722" i="81"/>
  <c r="K2721" i="81"/>
  <c r="I2721" i="81"/>
  <c r="K2720" i="81"/>
  <c r="I2720" i="81"/>
  <c r="K2719" i="81"/>
  <c r="I2719" i="81"/>
  <c r="K2718" i="81"/>
  <c r="I2718" i="81"/>
  <c r="K2717" i="81"/>
  <c r="I2717" i="81"/>
  <c r="K2716" i="81"/>
  <c r="I2716" i="81"/>
  <c r="K2715" i="81"/>
  <c r="I2715" i="81"/>
  <c r="K2714" i="81"/>
  <c r="I2714" i="81"/>
  <c r="K2713" i="81"/>
  <c r="I2713" i="81"/>
  <c r="K2712" i="81"/>
  <c r="I2712" i="81"/>
  <c r="K2711" i="81"/>
  <c r="I2711" i="81"/>
  <c r="K2710" i="81"/>
  <c r="I2710" i="81"/>
  <c r="K2709" i="81"/>
  <c r="I2709" i="81"/>
  <c r="K2708" i="81"/>
  <c r="I2708" i="81"/>
  <c r="K2707" i="81"/>
  <c r="I2707" i="81"/>
  <c r="K2706" i="81"/>
  <c r="I2706" i="81"/>
  <c r="K2705" i="81"/>
  <c r="I2705" i="81"/>
  <c r="K2704" i="81"/>
  <c r="I2704" i="81"/>
  <c r="K2703" i="81"/>
  <c r="I2703" i="81"/>
  <c r="K2702" i="81"/>
  <c r="I2702" i="81"/>
  <c r="K2701" i="81"/>
  <c r="I2701" i="81"/>
  <c r="K2700" i="81"/>
  <c r="I2700" i="81"/>
  <c r="K2699" i="81"/>
  <c r="I2699" i="81"/>
  <c r="K2698" i="81"/>
  <c r="I2698" i="81"/>
  <c r="K2697" i="81"/>
  <c r="I2697" i="81"/>
  <c r="K2696" i="81"/>
  <c r="I2696" i="81"/>
  <c r="K2695" i="81"/>
  <c r="I2695" i="81"/>
  <c r="K2694" i="81"/>
  <c r="I2694" i="81"/>
  <c r="K2693" i="81"/>
  <c r="I2693" i="81"/>
  <c r="K2692" i="81"/>
  <c r="I2692" i="81"/>
  <c r="K2691" i="81"/>
  <c r="I2691" i="81"/>
  <c r="K2690" i="81"/>
  <c r="I2690" i="81"/>
  <c r="K2689" i="81"/>
  <c r="I2689" i="81"/>
  <c r="K2688" i="81"/>
  <c r="I2688" i="81"/>
  <c r="K2687" i="81"/>
  <c r="I2687" i="81"/>
  <c r="K2686" i="81"/>
  <c r="I2686" i="81"/>
  <c r="K2685" i="81"/>
  <c r="I2685" i="81"/>
  <c r="K2684" i="81"/>
  <c r="I2684" i="81"/>
  <c r="K2683" i="81"/>
  <c r="I2683" i="81"/>
  <c r="K2682" i="81"/>
  <c r="I2682" i="81"/>
  <c r="K2681" i="81"/>
  <c r="I2681" i="81"/>
  <c r="K2680" i="81"/>
  <c r="I2680" i="81"/>
  <c r="K2679" i="81"/>
  <c r="I2679" i="81"/>
  <c r="K2678" i="81"/>
  <c r="I2678" i="81"/>
  <c r="K2677" i="81"/>
  <c r="I2677" i="81"/>
  <c r="K2676" i="81"/>
  <c r="I2676" i="81"/>
  <c r="K2675" i="81"/>
  <c r="I2675" i="81"/>
  <c r="K2674" i="81"/>
  <c r="I2674" i="81"/>
  <c r="K2558" i="81"/>
  <c r="J2558" i="81"/>
  <c r="K2557" i="81"/>
  <c r="J2557" i="81"/>
  <c r="K2556" i="81"/>
  <c r="J2556" i="81"/>
  <c r="K2555" i="81"/>
  <c r="J2555" i="81"/>
  <c r="K2554" i="81"/>
  <c r="J2554" i="81"/>
  <c r="K2553" i="81"/>
  <c r="J2553" i="81"/>
  <c r="K2552" i="81"/>
  <c r="J2552" i="81"/>
  <c r="K2551" i="81"/>
  <c r="J2551" i="81"/>
  <c r="K2550" i="81"/>
  <c r="J2550" i="81"/>
  <c r="K2549" i="81"/>
  <c r="J2549" i="81"/>
  <c r="K2548" i="81"/>
  <c r="J2548" i="81"/>
  <c r="K2547" i="81"/>
  <c r="J2547" i="81"/>
  <c r="K2546" i="81"/>
  <c r="J2546" i="81"/>
  <c r="K2545" i="81"/>
  <c r="J2545" i="81"/>
  <c r="K2544" i="81"/>
  <c r="J2544" i="81"/>
  <c r="K2543" i="81"/>
  <c r="J2543" i="81"/>
  <c r="K2542" i="81"/>
  <c r="J2542" i="81"/>
  <c r="K2541" i="81"/>
  <c r="J2541" i="81"/>
  <c r="K2540" i="81"/>
  <c r="J2540" i="81"/>
  <c r="K2539" i="81"/>
  <c r="J2539" i="81"/>
  <c r="K2538" i="81"/>
  <c r="J2538" i="81"/>
  <c r="K2537" i="81"/>
  <c r="J2537" i="81"/>
  <c r="K2536" i="81"/>
  <c r="J2536" i="81"/>
  <c r="K2535" i="81"/>
  <c r="J2535" i="81"/>
  <c r="K2534" i="81"/>
  <c r="J2534" i="81"/>
  <c r="K2533" i="81"/>
  <c r="J2533" i="81"/>
  <c r="K2532" i="81"/>
  <c r="J2532" i="81"/>
  <c r="K2531" i="81"/>
  <c r="J2531" i="81"/>
  <c r="K2530" i="81"/>
  <c r="J2530" i="81"/>
  <c r="K2529" i="81"/>
  <c r="J2529" i="81"/>
  <c r="K2528" i="81"/>
  <c r="J2528" i="81"/>
  <c r="K2527" i="81"/>
  <c r="J2527" i="81"/>
  <c r="K2526" i="81"/>
  <c r="J2526" i="81"/>
  <c r="K2525" i="81"/>
  <c r="J2525" i="81"/>
  <c r="K2524" i="81"/>
  <c r="J2524" i="81"/>
  <c r="K2523" i="81"/>
  <c r="J2523" i="81"/>
  <c r="K2522" i="81"/>
  <c r="J2522" i="81"/>
  <c r="K2521" i="81"/>
  <c r="J2521" i="81"/>
  <c r="K2520" i="81"/>
  <c r="J2520" i="81"/>
  <c r="K2519" i="81"/>
  <c r="J2519" i="81"/>
  <c r="K2518" i="81"/>
  <c r="J2518" i="81"/>
  <c r="K2517" i="81"/>
  <c r="J2517" i="81"/>
  <c r="K2516" i="81"/>
  <c r="J2516" i="81"/>
  <c r="K2515" i="81"/>
  <c r="J2515" i="81"/>
  <c r="K2514" i="81"/>
  <c r="J2514" i="81"/>
  <c r="K2513" i="81"/>
  <c r="J2513" i="81"/>
  <c r="K2512" i="81"/>
  <c r="J2512" i="81"/>
  <c r="K2511" i="81"/>
  <c r="J2511" i="81"/>
  <c r="K2510" i="81"/>
  <c r="J2510" i="81"/>
  <c r="K2509" i="81"/>
  <c r="J2509" i="81"/>
  <c r="K2508" i="81"/>
  <c r="J2508" i="81"/>
  <c r="K2507" i="81"/>
  <c r="J2507" i="81"/>
  <c r="K2506" i="81"/>
  <c r="J2506" i="81"/>
  <c r="K2505" i="81"/>
  <c r="J2505" i="81"/>
  <c r="K2504" i="81"/>
  <c r="J2504" i="81"/>
  <c r="K2503" i="81"/>
  <c r="J2503" i="81"/>
  <c r="K2502" i="81"/>
  <c r="J2502" i="81"/>
  <c r="K2501" i="81"/>
  <c r="J2501" i="81"/>
  <c r="K2500" i="81"/>
  <c r="J2500" i="81"/>
  <c r="K2499" i="81"/>
  <c r="J2499" i="81"/>
  <c r="K2498" i="81"/>
  <c r="J2498" i="81"/>
  <c r="K2497" i="81"/>
  <c r="J2497" i="81"/>
  <c r="K2496" i="81"/>
  <c r="J2496" i="81"/>
  <c r="K2495" i="81"/>
  <c r="J2495" i="81"/>
  <c r="K2494" i="81"/>
  <c r="J2494" i="81"/>
  <c r="K2493" i="81"/>
  <c r="J2493" i="81"/>
  <c r="K2492" i="81"/>
  <c r="J2492" i="81"/>
  <c r="K2491" i="81"/>
  <c r="J2491" i="81"/>
  <c r="K2490" i="81"/>
  <c r="J2490" i="81"/>
  <c r="K2489" i="81"/>
  <c r="J2489" i="81"/>
  <c r="K2488" i="81"/>
  <c r="J2488" i="81"/>
  <c r="K2487" i="81"/>
  <c r="J2487" i="81"/>
  <c r="K2486" i="81"/>
  <c r="J2486" i="81"/>
  <c r="K2485" i="81"/>
  <c r="J2485" i="81"/>
  <c r="K2484" i="81"/>
  <c r="J2484" i="81"/>
  <c r="K2483" i="81"/>
  <c r="J2483" i="81"/>
  <c r="K2482" i="81"/>
  <c r="J2482" i="81"/>
  <c r="K2481" i="81"/>
  <c r="J2481" i="81"/>
  <c r="K2480" i="81"/>
  <c r="J2480" i="81"/>
  <c r="K2479" i="81"/>
  <c r="J2479" i="81"/>
  <c r="K2478" i="81"/>
  <c r="J2478" i="81"/>
  <c r="K2477" i="81"/>
  <c r="J2477" i="81"/>
  <c r="K2476" i="81"/>
  <c r="J2476" i="81"/>
  <c r="K2475" i="81"/>
  <c r="J2475" i="81"/>
  <c r="K2474" i="81"/>
  <c r="J2474" i="81"/>
  <c r="K2473" i="81"/>
  <c r="J2473" i="81"/>
  <c r="K2472" i="81"/>
  <c r="J2472" i="81"/>
  <c r="K2471" i="81"/>
  <c r="J2471" i="81"/>
  <c r="K2470" i="81"/>
  <c r="J2470" i="81"/>
  <c r="K2469" i="81"/>
  <c r="J2469" i="81"/>
  <c r="K2468" i="81"/>
  <c r="J2468" i="81"/>
  <c r="K2467" i="81"/>
  <c r="J2467" i="81"/>
  <c r="K2466" i="81"/>
  <c r="J2466" i="81"/>
  <c r="K2465" i="81"/>
  <c r="J2465" i="81"/>
  <c r="K2464" i="81"/>
  <c r="J2464" i="81"/>
  <c r="K2463" i="81"/>
  <c r="J2463" i="81"/>
  <c r="K2462" i="81"/>
  <c r="J2462" i="81"/>
  <c r="K2461" i="81"/>
  <c r="J2461" i="81"/>
  <c r="K2460" i="81"/>
  <c r="J2460" i="81"/>
  <c r="K2459" i="81"/>
  <c r="J2459" i="81"/>
  <c r="K2328" i="81"/>
  <c r="I2328" i="81"/>
  <c r="K2327" i="81"/>
  <c r="I2327" i="81"/>
  <c r="K2326" i="81"/>
  <c r="I2326" i="81"/>
  <c r="K2325" i="81"/>
  <c r="I2325" i="81"/>
  <c r="K2324" i="81"/>
  <c r="I2324" i="81"/>
  <c r="K2323" i="81"/>
  <c r="I2323" i="81"/>
  <c r="K2322" i="81"/>
  <c r="I2322" i="81"/>
  <c r="K2321" i="81"/>
  <c r="I2321" i="81"/>
  <c r="K2320" i="81"/>
  <c r="I2320" i="81"/>
  <c r="K2319" i="81"/>
  <c r="I2319" i="81"/>
  <c r="K2318" i="81"/>
  <c r="I2318" i="81"/>
  <c r="K2317" i="81"/>
  <c r="I2317" i="81"/>
  <c r="K2316" i="81"/>
  <c r="I2316" i="81"/>
  <c r="K2315" i="81"/>
  <c r="I2315" i="81"/>
  <c r="K2314" i="81"/>
  <c r="I2314" i="81"/>
  <c r="K2313" i="81"/>
  <c r="I2313" i="81"/>
  <c r="K2312" i="81"/>
  <c r="I2312" i="81"/>
  <c r="K2311" i="81"/>
  <c r="I2311" i="81"/>
  <c r="K2310" i="81"/>
  <c r="I2310" i="81"/>
  <c r="K2309" i="81"/>
  <c r="I2309" i="81"/>
  <c r="K2308" i="81"/>
  <c r="I2308" i="81"/>
  <c r="K2307" i="81"/>
  <c r="I2307" i="81"/>
  <c r="K2306" i="81"/>
  <c r="I2306" i="81"/>
  <c r="K2305" i="81"/>
  <c r="I2305" i="81"/>
  <c r="K2304" i="81"/>
  <c r="I2304" i="81"/>
  <c r="K2303" i="81"/>
  <c r="I2303" i="81"/>
  <c r="K2302" i="81"/>
  <c r="I2302" i="81"/>
  <c r="K2301" i="81"/>
  <c r="I2301" i="81"/>
  <c r="K2300" i="81"/>
  <c r="I2300" i="81"/>
  <c r="K2299" i="81"/>
  <c r="I2299" i="81"/>
  <c r="K2298" i="81"/>
  <c r="I2298" i="81"/>
  <c r="K2297" i="81"/>
  <c r="I2297" i="81"/>
  <c r="K2296" i="81"/>
  <c r="I2296" i="81"/>
  <c r="K2295" i="81"/>
  <c r="I2295" i="81"/>
  <c r="K2294" i="81"/>
  <c r="I2294" i="81"/>
  <c r="K2293" i="81"/>
  <c r="I2293" i="81"/>
  <c r="K2292" i="81"/>
  <c r="I2292" i="81"/>
  <c r="K2291" i="81"/>
  <c r="I2291" i="81"/>
  <c r="K2290" i="81"/>
  <c r="I2290" i="81"/>
  <c r="K2289" i="81"/>
  <c r="I2289" i="81"/>
  <c r="K2288" i="81"/>
  <c r="I2288" i="81"/>
  <c r="K2287" i="81"/>
  <c r="I2287" i="81"/>
  <c r="K2286" i="81"/>
  <c r="I2286" i="81"/>
  <c r="K2285" i="81"/>
  <c r="I2285" i="81"/>
  <c r="K2284" i="81"/>
  <c r="I2284" i="81"/>
  <c r="K2283" i="81"/>
  <c r="I2283" i="81"/>
  <c r="K2282" i="81"/>
  <c r="I2282" i="81"/>
  <c r="K2281" i="81"/>
  <c r="I2281" i="81"/>
  <c r="K2280" i="81"/>
  <c r="I2280" i="81"/>
  <c r="K2279" i="81"/>
  <c r="I2279" i="81"/>
  <c r="K2278" i="81"/>
  <c r="I2278" i="81"/>
  <c r="K2277" i="81"/>
  <c r="I2277" i="81"/>
  <c r="K2276" i="81"/>
  <c r="I2276" i="81"/>
  <c r="K2275" i="81"/>
  <c r="I2275" i="81"/>
  <c r="K2274" i="81"/>
  <c r="I2274" i="81"/>
  <c r="K2273" i="81"/>
  <c r="I2273" i="81"/>
  <c r="K2272" i="81"/>
  <c r="I2272" i="81"/>
  <c r="K2271" i="81"/>
  <c r="I2271" i="81"/>
  <c r="K2270" i="81"/>
  <c r="I2270" i="81"/>
  <c r="K2269" i="81"/>
  <c r="I2269" i="81"/>
  <c r="K2268" i="81"/>
  <c r="I2268" i="81"/>
  <c r="K2267" i="81"/>
  <c r="I2267" i="81"/>
  <c r="K2266" i="81"/>
  <c r="I2266" i="81"/>
  <c r="K2265" i="81"/>
  <c r="I2265" i="81"/>
  <c r="K2264" i="81"/>
  <c r="I2264" i="81"/>
  <c r="K2263" i="81"/>
  <c r="I2263" i="81"/>
  <c r="K2262" i="81"/>
  <c r="I2262" i="81"/>
  <c r="K2261" i="81"/>
  <c r="I2261" i="81"/>
  <c r="K2260" i="81"/>
  <c r="I2260" i="81"/>
  <c r="K2259" i="81"/>
  <c r="I2259" i="81"/>
  <c r="K2258" i="81"/>
  <c r="I2258" i="81"/>
  <c r="K2257" i="81"/>
  <c r="I2257" i="81"/>
  <c r="K2256" i="81"/>
  <c r="I2256" i="81"/>
  <c r="K2255" i="81"/>
  <c r="I2255" i="81"/>
  <c r="K2254" i="81"/>
  <c r="I2254" i="81"/>
  <c r="K2253" i="81"/>
  <c r="I2253" i="81"/>
  <c r="K2252" i="81"/>
  <c r="I2252" i="81"/>
  <c r="K2251" i="81"/>
  <c r="I2251" i="81"/>
  <c r="K2250" i="81"/>
  <c r="I2250" i="81"/>
  <c r="K2249" i="81"/>
  <c r="I2249" i="81"/>
  <c r="K2248" i="81"/>
  <c r="I2248" i="81"/>
  <c r="K2247" i="81"/>
  <c r="I2247" i="81"/>
  <c r="K2246" i="81"/>
  <c r="I2246" i="81"/>
  <c r="K2245" i="81"/>
  <c r="I2245" i="81"/>
  <c r="K2244" i="81"/>
  <c r="I2244" i="81"/>
  <c r="K2243" i="81"/>
  <c r="I2243" i="81"/>
  <c r="K2242" i="81"/>
  <c r="I2242" i="81"/>
  <c r="K2241" i="81"/>
  <c r="I2241" i="81"/>
  <c r="K2240" i="81"/>
  <c r="I2240" i="81"/>
  <c r="K2239" i="81"/>
  <c r="I2239" i="81"/>
  <c r="K2238" i="81"/>
  <c r="I2238" i="81"/>
  <c r="K2237" i="81"/>
  <c r="I2237" i="81"/>
  <c r="K2236" i="81"/>
  <c r="I2236" i="81"/>
  <c r="K2235" i="81"/>
  <c r="I2235" i="81"/>
  <c r="K2234" i="81"/>
  <c r="I2234" i="81"/>
  <c r="K2233" i="81"/>
  <c r="I2233" i="81"/>
  <c r="K2232" i="81"/>
  <c r="I2232" i="81"/>
  <c r="K2231" i="81"/>
  <c r="I2231" i="81"/>
  <c r="K2230" i="81"/>
  <c r="I2230" i="81"/>
  <c r="K2229" i="81"/>
  <c r="I2229" i="81"/>
  <c r="K2124" i="81"/>
  <c r="I2124" i="81"/>
  <c r="K2123" i="81"/>
  <c r="I2123" i="81"/>
  <c r="K2122" i="81"/>
  <c r="I2122" i="81"/>
  <c r="K2121" i="81"/>
  <c r="I2121" i="81"/>
  <c r="K2120" i="81"/>
  <c r="I2120" i="81"/>
  <c r="K2119" i="81"/>
  <c r="I2119" i="81"/>
  <c r="K2118" i="81"/>
  <c r="I2118" i="81"/>
  <c r="K2117" i="81"/>
  <c r="I2117" i="81"/>
  <c r="K2116" i="81"/>
  <c r="I2116" i="81"/>
  <c r="K2115" i="81"/>
  <c r="I2115" i="81"/>
  <c r="K2114" i="81"/>
  <c r="I2114" i="81"/>
  <c r="K2113" i="81"/>
  <c r="I2113" i="81"/>
  <c r="K2112" i="81"/>
  <c r="I2112" i="81"/>
  <c r="K2111" i="81"/>
  <c r="I2111" i="81"/>
  <c r="K2110" i="81"/>
  <c r="I2110" i="81"/>
  <c r="K2109" i="81"/>
  <c r="I2109" i="81"/>
  <c r="K2108" i="81"/>
  <c r="I2108" i="81"/>
  <c r="K2107" i="81"/>
  <c r="I2107" i="81"/>
  <c r="K2106" i="81"/>
  <c r="I2106" i="81"/>
  <c r="K2105" i="81"/>
  <c r="I2105" i="81"/>
  <c r="K2104" i="81"/>
  <c r="I2104" i="81"/>
  <c r="K2103" i="81"/>
  <c r="I2103" i="81"/>
  <c r="K2102" i="81"/>
  <c r="I2102" i="81"/>
  <c r="K2101" i="81"/>
  <c r="I2101" i="81"/>
  <c r="K2100" i="81"/>
  <c r="I2100" i="81"/>
  <c r="K2099" i="81"/>
  <c r="I2099" i="81"/>
  <c r="K2098" i="81"/>
  <c r="I2098" i="81"/>
  <c r="K2097" i="81"/>
  <c r="I2097" i="81"/>
  <c r="K2096" i="81"/>
  <c r="I2096" i="81"/>
  <c r="K2095" i="81"/>
  <c r="I2095" i="81"/>
  <c r="K2094" i="81"/>
  <c r="I2094" i="81"/>
  <c r="K2093" i="81"/>
  <c r="I2093" i="81"/>
  <c r="K2092" i="81"/>
  <c r="I2092" i="81"/>
  <c r="K2091" i="81"/>
  <c r="I2091" i="81"/>
  <c r="K2090" i="81"/>
  <c r="I2090" i="81"/>
  <c r="K2089" i="81"/>
  <c r="I2089" i="81"/>
  <c r="K2088" i="81"/>
  <c r="I2088" i="81"/>
  <c r="K2087" i="81"/>
  <c r="I2087" i="81"/>
  <c r="K2086" i="81"/>
  <c r="I2086" i="81"/>
  <c r="K2085" i="81"/>
  <c r="I2085" i="81"/>
  <c r="K2084" i="81"/>
  <c r="I2084" i="81"/>
  <c r="K2083" i="81"/>
  <c r="I2083" i="81"/>
  <c r="K2082" i="81"/>
  <c r="I2082" i="81"/>
  <c r="K2081" i="81"/>
  <c r="I2081" i="81"/>
  <c r="K2080" i="81"/>
  <c r="I2080" i="81"/>
  <c r="K2079" i="81"/>
  <c r="I2079" i="81"/>
  <c r="K2078" i="81"/>
  <c r="I2078" i="81"/>
  <c r="K2077" i="81"/>
  <c r="I2077" i="81"/>
  <c r="K2076" i="81"/>
  <c r="I2076" i="81"/>
  <c r="K2075" i="81"/>
  <c r="I2075" i="81"/>
  <c r="K2074" i="81"/>
  <c r="I2074" i="81"/>
  <c r="K2073" i="81"/>
  <c r="I2073" i="81"/>
  <c r="K2072" i="81"/>
  <c r="I2072" i="81"/>
  <c r="K2071" i="81"/>
  <c r="I2071" i="81"/>
  <c r="K2070" i="81"/>
  <c r="I2070" i="81"/>
  <c r="K2069" i="81"/>
  <c r="I2069" i="81"/>
  <c r="K2068" i="81"/>
  <c r="I2068" i="81"/>
  <c r="K2067" i="81"/>
  <c r="I2067" i="81"/>
  <c r="K2066" i="81"/>
  <c r="I2066" i="81"/>
  <c r="K2065" i="81"/>
  <c r="I2065" i="81"/>
  <c r="K2064" i="81"/>
  <c r="I2064" i="81"/>
  <c r="K2063" i="81"/>
  <c r="I2063" i="81"/>
  <c r="K2062" i="81"/>
  <c r="I2062" i="81"/>
  <c r="K2061" i="81"/>
  <c r="I2061" i="81"/>
  <c r="K2060" i="81"/>
  <c r="I2060" i="81"/>
  <c r="K2059" i="81"/>
  <c r="I2059" i="81"/>
  <c r="K2058" i="81"/>
  <c r="I2058" i="81"/>
  <c r="K2057" i="81"/>
  <c r="I2057" i="81"/>
  <c r="K2056" i="81"/>
  <c r="I2056" i="81"/>
  <c r="K2055" i="81"/>
  <c r="I2055" i="81"/>
  <c r="K2054" i="81"/>
  <c r="I2054" i="81"/>
  <c r="K2053" i="81"/>
  <c r="I2053" i="81"/>
  <c r="K2052" i="81"/>
  <c r="I2052" i="81"/>
  <c r="K2051" i="81"/>
  <c r="I2051" i="81"/>
  <c r="K2050" i="81"/>
  <c r="I2050" i="81"/>
  <c r="K2049" i="81"/>
  <c r="I2049" i="81"/>
  <c r="K2048" i="81"/>
  <c r="I2048" i="81"/>
  <c r="K2047" i="81"/>
  <c r="I2047" i="81"/>
  <c r="K2046" i="81"/>
  <c r="I2046" i="81"/>
  <c r="K2045" i="81"/>
  <c r="I2045" i="81"/>
  <c r="K2044" i="81"/>
  <c r="I2044" i="81"/>
  <c r="K2043" i="81"/>
  <c r="I2043" i="81"/>
  <c r="K2042" i="81"/>
  <c r="I2042" i="81"/>
  <c r="K2041" i="81"/>
  <c r="I2041" i="81"/>
  <c r="K2040" i="81"/>
  <c r="I2040" i="81"/>
  <c r="K2039" i="81"/>
  <c r="I2039" i="81"/>
  <c r="K2038" i="81"/>
  <c r="I2038" i="81"/>
  <c r="K2037" i="81"/>
  <c r="I2037" i="81"/>
  <c r="K2036" i="81"/>
  <c r="I2036" i="81"/>
  <c r="K2035" i="81"/>
  <c r="I2035" i="81"/>
  <c r="K2034" i="81"/>
  <c r="I2034" i="81"/>
  <c r="K2033" i="81"/>
  <c r="I2033" i="81"/>
  <c r="K2032" i="81"/>
  <c r="I2032" i="81"/>
  <c r="K2031" i="81"/>
  <c r="I2031" i="81"/>
  <c r="K2030" i="81"/>
  <c r="I2030" i="81"/>
  <c r="K2029" i="81"/>
  <c r="I2029" i="81"/>
  <c r="K2028" i="81"/>
  <c r="I2028" i="81"/>
  <c r="K2027" i="81"/>
  <c r="I2027" i="81"/>
  <c r="K2026" i="81"/>
  <c r="I2026" i="81"/>
  <c r="K2025" i="81"/>
  <c r="I2025" i="81"/>
  <c r="K1919" i="81"/>
  <c r="I1919" i="81"/>
  <c r="K1918" i="81"/>
  <c r="I1918" i="81"/>
  <c r="K1917" i="81"/>
  <c r="I1917" i="81"/>
  <c r="K1916" i="81"/>
  <c r="I1916" i="81"/>
  <c r="K1915" i="81"/>
  <c r="I1915" i="81"/>
  <c r="K1914" i="81"/>
  <c r="I1914" i="81"/>
  <c r="K1913" i="81"/>
  <c r="I1913" i="81"/>
  <c r="K1912" i="81"/>
  <c r="I1912" i="81"/>
  <c r="K1911" i="81"/>
  <c r="I1911" i="81"/>
  <c r="K1910" i="81"/>
  <c r="I1910" i="81"/>
  <c r="K1909" i="81"/>
  <c r="I1909" i="81"/>
  <c r="K1908" i="81"/>
  <c r="I1908" i="81"/>
  <c r="K1907" i="81"/>
  <c r="I1907" i="81"/>
  <c r="K1906" i="81"/>
  <c r="I1906" i="81"/>
  <c r="K1905" i="81"/>
  <c r="I1905" i="81"/>
  <c r="K1904" i="81"/>
  <c r="I1904" i="81"/>
  <c r="K1903" i="81"/>
  <c r="I1903" i="81"/>
  <c r="K1902" i="81"/>
  <c r="I1902" i="81"/>
  <c r="K1901" i="81"/>
  <c r="I1901" i="81"/>
  <c r="K1900" i="81"/>
  <c r="I1900" i="81"/>
  <c r="K1899" i="81"/>
  <c r="I1899" i="81"/>
  <c r="K1898" i="81"/>
  <c r="I1898" i="81"/>
  <c r="K1897" i="81"/>
  <c r="I1897" i="81"/>
  <c r="K1896" i="81"/>
  <c r="I1896" i="81"/>
  <c r="K1895" i="81"/>
  <c r="I1895" i="81"/>
  <c r="K1894" i="81"/>
  <c r="I1894" i="81"/>
  <c r="K1893" i="81"/>
  <c r="I1893" i="81"/>
  <c r="K1892" i="81"/>
  <c r="I1892" i="81"/>
  <c r="K1891" i="81"/>
  <c r="I1891" i="81"/>
  <c r="K1890" i="81"/>
  <c r="I1890" i="81"/>
  <c r="K1889" i="81"/>
  <c r="I1889" i="81"/>
  <c r="K1888" i="81"/>
  <c r="I1888" i="81"/>
  <c r="K1887" i="81"/>
  <c r="I1887" i="81"/>
  <c r="K1886" i="81"/>
  <c r="I1886" i="81"/>
  <c r="K1885" i="81"/>
  <c r="I1885" i="81"/>
  <c r="K1884" i="81"/>
  <c r="I1884" i="81"/>
  <c r="K1883" i="81"/>
  <c r="I1883" i="81"/>
  <c r="K1882" i="81"/>
  <c r="I1882" i="81"/>
  <c r="K1881" i="81"/>
  <c r="I1881" i="81"/>
  <c r="K1880" i="81"/>
  <c r="I1880" i="81"/>
  <c r="K1879" i="81"/>
  <c r="I1879" i="81"/>
  <c r="K1878" i="81"/>
  <c r="I1878" i="81"/>
  <c r="K1877" i="81"/>
  <c r="I1877" i="81"/>
  <c r="K1876" i="81"/>
  <c r="I1876" i="81"/>
  <c r="K1875" i="81"/>
  <c r="I1875" i="81"/>
  <c r="K1874" i="81"/>
  <c r="I1874" i="81"/>
  <c r="K1873" i="81"/>
  <c r="I1873" i="81"/>
  <c r="K1872" i="81"/>
  <c r="I1872" i="81"/>
  <c r="K1871" i="81"/>
  <c r="I1871" i="81"/>
  <c r="K1870" i="81"/>
  <c r="I1870" i="81"/>
  <c r="K1869" i="81"/>
  <c r="I1869" i="81"/>
  <c r="K1868" i="81"/>
  <c r="I1868" i="81"/>
  <c r="K1867" i="81"/>
  <c r="I1867" i="81"/>
  <c r="K1866" i="81"/>
  <c r="I1866" i="81"/>
  <c r="K1865" i="81"/>
  <c r="I1865" i="81"/>
  <c r="K1864" i="81"/>
  <c r="I1864" i="81"/>
  <c r="K1863" i="81"/>
  <c r="I1863" i="81"/>
  <c r="K1862" i="81"/>
  <c r="I1862" i="81"/>
  <c r="K1861" i="81"/>
  <c r="I1861" i="81"/>
  <c r="K1860" i="81"/>
  <c r="I1860" i="81"/>
  <c r="K1859" i="81"/>
  <c r="I1859" i="81"/>
  <c r="K1858" i="81"/>
  <c r="I1858" i="81"/>
  <c r="K1857" i="81"/>
  <c r="I1857" i="81"/>
  <c r="K1856" i="81"/>
  <c r="I1856" i="81"/>
  <c r="K1855" i="81"/>
  <c r="I1855" i="81"/>
  <c r="K1854" i="81"/>
  <c r="I1854" i="81"/>
  <c r="K1853" i="81"/>
  <c r="I1853" i="81"/>
  <c r="K1852" i="81"/>
  <c r="I1852" i="81"/>
  <c r="K1851" i="81"/>
  <c r="I1851" i="81"/>
  <c r="K1850" i="81"/>
  <c r="I1850" i="81"/>
  <c r="K1849" i="81"/>
  <c r="I1849" i="81"/>
  <c r="K1848" i="81"/>
  <c r="I1848" i="81"/>
  <c r="K1847" i="81"/>
  <c r="I1847" i="81"/>
  <c r="K1846" i="81"/>
  <c r="I1846" i="81"/>
  <c r="K1845" i="81"/>
  <c r="I1845" i="81"/>
  <c r="K1844" i="81"/>
  <c r="I1844" i="81"/>
  <c r="K1843" i="81"/>
  <c r="I1843" i="81"/>
  <c r="K1842" i="81"/>
  <c r="I1842" i="81"/>
  <c r="K1841" i="81"/>
  <c r="I1841" i="81"/>
  <c r="K1840" i="81"/>
  <c r="I1840" i="81"/>
  <c r="K1839" i="81"/>
  <c r="I1839" i="81"/>
  <c r="K1838" i="81"/>
  <c r="I1838" i="81"/>
  <c r="K1837" i="81"/>
  <c r="I1837" i="81"/>
  <c r="K1836" i="81"/>
  <c r="I1836" i="81"/>
  <c r="K1835" i="81"/>
  <c r="I1835" i="81"/>
  <c r="K1834" i="81"/>
  <c r="I1834" i="81"/>
  <c r="K1833" i="81"/>
  <c r="I1833" i="81"/>
  <c r="K1832" i="81"/>
  <c r="I1832" i="81"/>
  <c r="K1831" i="81"/>
  <c r="I1831" i="81"/>
  <c r="K1830" i="81"/>
  <c r="I1830" i="81"/>
  <c r="K1829" i="81"/>
  <c r="I1829" i="81"/>
  <c r="K1828" i="81"/>
  <c r="I1828" i="81"/>
  <c r="K1827" i="81"/>
  <c r="I1827" i="81"/>
  <c r="K1826" i="81"/>
  <c r="I1826" i="81"/>
  <c r="K1825" i="81"/>
  <c r="I1825" i="81"/>
  <c r="K1824" i="81"/>
  <c r="I1824" i="81"/>
  <c r="K1823" i="81"/>
  <c r="I1823" i="81"/>
  <c r="K1822" i="81"/>
  <c r="I1822" i="81"/>
  <c r="K1821" i="81"/>
  <c r="I1821" i="81"/>
  <c r="K1820" i="81"/>
  <c r="I1820" i="81"/>
  <c r="K1714" i="81"/>
  <c r="I1714" i="81"/>
  <c r="K1713" i="81"/>
  <c r="I1713" i="81"/>
  <c r="K1712" i="81"/>
  <c r="I1712" i="81"/>
  <c r="K1711" i="81"/>
  <c r="I1711" i="81"/>
  <c r="K1710" i="81"/>
  <c r="I1710" i="81"/>
  <c r="K1709" i="81"/>
  <c r="I1709" i="81"/>
  <c r="K1708" i="81"/>
  <c r="I1708" i="81"/>
  <c r="K1707" i="81"/>
  <c r="I1707" i="81"/>
  <c r="K1706" i="81"/>
  <c r="I1706" i="81"/>
  <c r="K1705" i="81"/>
  <c r="I1705" i="81"/>
  <c r="K1704" i="81"/>
  <c r="I1704" i="81"/>
  <c r="K1703" i="81"/>
  <c r="I1703" i="81"/>
  <c r="K1702" i="81"/>
  <c r="I1702" i="81"/>
  <c r="K1701" i="81"/>
  <c r="I1701" i="81"/>
  <c r="K1700" i="81"/>
  <c r="I1700" i="81"/>
  <c r="K1699" i="81"/>
  <c r="I1699" i="81"/>
  <c r="K1698" i="81"/>
  <c r="I1698" i="81"/>
  <c r="K1697" i="81"/>
  <c r="I1697" i="81"/>
  <c r="K1696" i="81"/>
  <c r="I1696" i="81"/>
  <c r="K1695" i="81"/>
  <c r="I1695" i="81"/>
  <c r="K1694" i="81"/>
  <c r="I1694" i="81"/>
  <c r="K1693" i="81"/>
  <c r="I1693" i="81"/>
  <c r="K1692" i="81"/>
  <c r="I1692" i="81"/>
  <c r="K1691" i="81"/>
  <c r="I1691" i="81"/>
  <c r="K1690" i="81"/>
  <c r="I1690" i="81"/>
  <c r="K1689" i="81"/>
  <c r="I1689" i="81"/>
  <c r="K1688" i="81"/>
  <c r="I1688" i="81"/>
  <c r="K1687" i="81"/>
  <c r="I1687" i="81"/>
  <c r="K1686" i="81"/>
  <c r="I1686" i="81"/>
  <c r="K1685" i="81"/>
  <c r="I1685" i="81"/>
  <c r="K1684" i="81"/>
  <c r="I1684" i="81"/>
  <c r="K1683" i="81"/>
  <c r="I1683" i="81"/>
  <c r="K1682" i="81"/>
  <c r="I1682" i="81"/>
  <c r="K1681" i="81"/>
  <c r="I1681" i="81"/>
  <c r="K1680" i="81"/>
  <c r="I1680" i="81"/>
  <c r="K1679" i="81"/>
  <c r="I1679" i="81"/>
  <c r="K1678" i="81"/>
  <c r="I1678" i="81"/>
  <c r="K1677" i="81"/>
  <c r="I1677" i="81"/>
  <c r="K1676" i="81"/>
  <c r="I1676" i="81"/>
  <c r="K1675" i="81"/>
  <c r="I1675" i="81"/>
  <c r="K1674" i="81"/>
  <c r="I1674" i="81"/>
  <c r="K1673" i="81"/>
  <c r="I1673" i="81"/>
  <c r="K1672" i="81"/>
  <c r="I1672" i="81"/>
  <c r="K1671" i="81"/>
  <c r="I1671" i="81"/>
  <c r="K1670" i="81"/>
  <c r="I1670" i="81"/>
  <c r="K1669" i="81"/>
  <c r="I1669" i="81"/>
  <c r="K1668" i="81"/>
  <c r="I1668" i="81"/>
  <c r="K1667" i="81"/>
  <c r="I1667" i="81"/>
  <c r="K1666" i="81"/>
  <c r="I1666" i="81"/>
  <c r="K1665" i="81"/>
  <c r="I1665" i="81"/>
  <c r="K1664" i="81"/>
  <c r="I1664" i="81"/>
  <c r="K1663" i="81"/>
  <c r="I1663" i="81"/>
  <c r="K1662" i="81"/>
  <c r="I1662" i="81"/>
  <c r="K1661" i="81"/>
  <c r="I1661" i="81"/>
  <c r="K1660" i="81"/>
  <c r="I1660" i="81"/>
  <c r="K1659" i="81"/>
  <c r="I1659" i="81"/>
  <c r="K1658" i="81"/>
  <c r="I1658" i="81"/>
  <c r="K1657" i="81"/>
  <c r="I1657" i="81"/>
  <c r="K1656" i="81"/>
  <c r="I1656" i="81"/>
  <c r="K1655" i="81"/>
  <c r="I1655" i="81"/>
  <c r="K1654" i="81"/>
  <c r="I1654" i="81"/>
  <c r="K1653" i="81"/>
  <c r="I1653" i="81"/>
  <c r="K1652" i="81"/>
  <c r="I1652" i="81"/>
  <c r="K1651" i="81"/>
  <c r="I1651" i="81"/>
  <c r="K1650" i="81"/>
  <c r="I1650" i="81"/>
  <c r="K1649" i="81"/>
  <c r="I1649" i="81"/>
  <c r="K1648" i="81"/>
  <c r="I1648" i="81"/>
  <c r="K1647" i="81"/>
  <c r="I1647" i="81"/>
  <c r="K1646" i="81"/>
  <c r="I1646" i="81"/>
  <c r="K1645" i="81"/>
  <c r="I1645" i="81"/>
  <c r="K1644" i="81"/>
  <c r="I1644" i="81"/>
  <c r="K1643" i="81"/>
  <c r="I1643" i="81"/>
  <c r="K1642" i="81"/>
  <c r="I1642" i="81"/>
  <c r="K1641" i="81"/>
  <c r="I1641" i="81"/>
  <c r="K1640" i="81"/>
  <c r="I1640" i="81"/>
  <c r="K1639" i="81"/>
  <c r="I1639" i="81"/>
  <c r="K1638" i="81"/>
  <c r="I1638" i="81"/>
  <c r="K1637" i="81"/>
  <c r="I1637" i="81"/>
  <c r="K1636" i="81"/>
  <c r="I1636" i="81"/>
  <c r="K1635" i="81"/>
  <c r="I1635" i="81"/>
  <c r="K1634" i="81"/>
  <c r="I1634" i="81"/>
  <c r="K1633" i="81"/>
  <c r="I1633" i="81"/>
  <c r="K1632" i="81"/>
  <c r="I1632" i="81"/>
  <c r="K1631" i="81"/>
  <c r="I1631" i="81"/>
  <c r="K1630" i="81"/>
  <c r="I1630" i="81"/>
  <c r="K1629" i="81"/>
  <c r="I1629" i="81"/>
  <c r="K1628" i="81"/>
  <c r="I1628" i="81"/>
  <c r="K1627" i="81"/>
  <c r="I1627" i="81"/>
  <c r="K1626" i="81"/>
  <c r="I1626" i="81"/>
  <c r="K1625" i="81"/>
  <c r="I1625" i="81"/>
  <c r="K1624" i="81"/>
  <c r="I1624" i="81"/>
  <c r="K1623" i="81"/>
  <c r="I1623" i="81"/>
  <c r="K1622" i="81"/>
  <c r="I1622" i="81"/>
  <c r="K1621" i="81"/>
  <c r="I1621" i="81"/>
  <c r="K1620" i="81"/>
  <c r="I1620" i="81"/>
  <c r="K1619" i="81"/>
  <c r="I1619" i="81"/>
  <c r="K1618" i="81"/>
  <c r="I1618" i="81"/>
  <c r="K1617" i="81"/>
  <c r="I1617" i="81"/>
  <c r="K1616" i="81"/>
  <c r="I1616" i="81"/>
  <c r="K1615" i="81"/>
  <c r="I1615" i="81"/>
  <c r="K1495" i="81"/>
  <c r="J1495" i="81"/>
  <c r="K1494" i="81"/>
  <c r="J1494" i="81"/>
  <c r="K1493" i="81"/>
  <c r="J1493" i="81"/>
  <c r="K1492" i="81"/>
  <c r="J1492" i="81"/>
  <c r="K1491" i="81"/>
  <c r="J1491" i="81"/>
  <c r="K1490" i="81"/>
  <c r="J1490" i="81"/>
  <c r="K1489" i="81"/>
  <c r="J1489" i="81"/>
  <c r="K1488" i="81"/>
  <c r="J1488" i="81"/>
  <c r="K1487" i="81"/>
  <c r="J1487" i="81"/>
  <c r="K1486" i="81"/>
  <c r="J1486" i="81"/>
  <c r="K1485" i="81"/>
  <c r="J1485" i="81"/>
  <c r="K1484" i="81"/>
  <c r="J1484" i="81"/>
  <c r="K1483" i="81"/>
  <c r="J1483" i="81"/>
  <c r="K1482" i="81"/>
  <c r="J1482" i="81"/>
  <c r="K1481" i="81"/>
  <c r="J1481" i="81"/>
  <c r="K1480" i="81"/>
  <c r="J1480" i="81"/>
  <c r="K1479" i="81"/>
  <c r="J1479" i="81"/>
  <c r="K1478" i="81"/>
  <c r="J1478" i="81"/>
  <c r="K1477" i="81"/>
  <c r="J1477" i="81"/>
  <c r="K1476" i="81"/>
  <c r="J1476" i="81"/>
  <c r="K1475" i="81"/>
  <c r="J1475" i="81"/>
  <c r="K1474" i="81"/>
  <c r="J1474" i="81"/>
  <c r="K1473" i="81"/>
  <c r="J1473" i="81"/>
  <c r="K1472" i="81"/>
  <c r="J1472" i="81"/>
  <c r="K1471" i="81"/>
  <c r="J1471" i="81"/>
  <c r="K1470" i="81"/>
  <c r="J1470" i="81"/>
  <c r="K1469" i="81"/>
  <c r="J1469" i="81"/>
  <c r="K1468" i="81"/>
  <c r="J1468" i="81"/>
  <c r="K1467" i="81"/>
  <c r="J1467" i="81"/>
  <c r="K1466" i="81"/>
  <c r="J1466" i="81"/>
  <c r="K1465" i="81"/>
  <c r="J1465" i="81"/>
  <c r="K1464" i="81"/>
  <c r="J1464" i="81"/>
  <c r="K1463" i="81"/>
  <c r="J1463" i="81"/>
  <c r="K1462" i="81"/>
  <c r="J1462" i="81"/>
  <c r="K1461" i="81"/>
  <c r="J1461" i="81"/>
  <c r="K1460" i="81"/>
  <c r="J1460" i="81"/>
  <c r="K1459" i="81"/>
  <c r="J1459" i="81"/>
  <c r="K1458" i="81"/>
  <c r="J1458" i="81"/>
  <c r="K1457" i="81"/>
  <c r="J1457" i="81"/>
  <c r="K1456" i="81"/>
  <c r="J1456" i="81"/>
  <c r="K1455" i="81"/>
  <c r="J1455" i="81"/>
  <c r="K1454" i="81"/>
  <c r="J1454" i="81"/>
  <c r="K1453" i="81"/>
  <c r="J1453" i="81"/>
  <c r="K1452" i="81"/>
  <c r="J1452" i="81"/>
  <c r="K1451" i="81"/>
  <c r="J1451" i="81"/>
  <c r="K1450" i="81"/>
  <c r="J1450" i="81"/>
  <c r="K1449" i="81"/>
  <c r="J1449" i="81"/>
  <c r="K1448" i="81"/>
  <c r="J1448" i="81"/>
  <c r="K1447" i="81"/>
  <c r="J1447" i="81"/>
  <c r="K1446" i="81"/>
  <c r="J1446" i="81"/>
  <c r="K1445" i="81"/>
  <c r="J1445" i="81"/>
  <c r="K1444" i="81"/>
  <c r="J1444" i="81"/>
  <c r="K1443" i="81"/>
  <c r="J1443" i="81"/>
  <c r="K1442" i="81"/>
  <c r="J1442" i="81"/>
  <c r="K1441" i="81"/>
  <c r="J1441" i="81"/>
  <c r="K1440" i="81"/>
  <c r="J1440" i="81"/>
  <c r="K1439" i="81"/>
  <c r="J1439" i="81"/>
  <c r="K1438" i="81"/>
  <c r="J1438" i="81"/>
  <c r="K1437" i="81"/>
  <c r="J1437" i="81"/>
  <c r="K1436" i="81"/>
  <c r="J1436" i="81"/>
  <c r="K1435" i="81"/>
  <c r="J1435" i="81"/>
  <c r="K1434" i="81"/>
  <c r="J1434" i="81"/>
  <c r="K1433" i="81"/>
  <c r="J1433" i="81"/>
  <c r="K1432" i="81"/>
  <c r="J1432" i="81"/>
  <c r="K1431" i="81"/>
  <c r="J1431" i="81"/>
  <c r="K1430" i="81"/>
  <c r="J1430" i="81"/>
  <c r="K1429" i="81"/>
  <c r="J1429" i="81"/>
  <c r="K1428" i="81"/>
  <c r="J1428" i="81"/>
  <c r="K1427" i="81"/>
  <c r="J1427" i="81"/>
  <c r="K1426" i="81"/>
  <c r="J1426" i="81"/>
  <c r="K1425" i="81"/>
  <c r="J1425" i="81"/>
  <c r="K1424" i="81"/>
  <c r="J1424" i="81"/>
  <c r="K1423" i="81"/>
  <c r="J1423" i="81"/>
  <c r="K1422" i="81"/>
  <c r="J1422" i="81"/>
  <c r="K1421" i="81"/>
  <c r="J1421" i="81"/>
  <c r="K1420" i="81"/>
  <c r="J1420" i="81"/>
  <c r="K1419" i="81"/>
  <c r="J1419" i="81"/>
  <c r="K1418" i="81"/>
  <c r="J1418" i="81"/>
  <c r="K1417" i="81"/>
  <c r="J1417" i="81"/>
  <c r="K1416" i="81"/>
  <c r="J1416" i="81"/>
  <c r="K1415" i="81"/>
  <c r="J1415" i="81"/>
  <c r="K1414" i="81"/>
  <c r="J1414" i="81"/>
  <c r="K1413" i="81"/>
  <c r="J1413" i="81"/>
  <c r="K1412" i="81"/>
  <c r="J1412" i="81"/>
  <c r="K1411" i="81"/>
  <c r="J1411" i="81"/>
  <c r="K1410" i="81"/>
  <c r="J1410" i="81"/>
  <c r="K1409" i="81"/>
  <c r="J1409" i="81"/>
  <c r="K1408" i="81"/>
  <c r="J1408" i="81"/>
  <c r="K1407" i="81"/>
  <c r="J1407" i="81"/>
  <c r="K1406" i="81"/>
  <c r="J1406" i="81"/>
  <c r="K1405" i="81"/>
  <c r="J1405" i="81"/>
  <c r="K1404" i="81"/>
  <c r="J1404" i="81"/>
  <c r="K1403" i="81"/>
  <c r="J1403" i="81"/>
  <c r="K1402" i="81"/>
  <c r="J1402" i="81"/>
  <c r="K1401" i="81"/>
  <c r="J1401" i="81"/>
  <c r="K1400" i="81"/>
  <c r="J1400" i="81"/>
  <c r="K1399" i="81"/>
  <c r="J1399" i="81"/>
  <c r="K1398" i="81"/>
  <c r="J1398" i="81"/>
  <c r="K1397" i="81"/>
  <c r="J1397" i="81"/>
  <c r="K1396" i="81"/>
  <c r="J1396" i="81"/>
  <c r="K1267" i="81"/>
  <c r="I1267" i="81"/>
  <c r="K1266" i="81"/>
  <c r="I1266" i="81"/>
  <c r="K1265" i="81"/>
  <c r="I1265" i="81"/>
  <c r="K1264" i="81"/>
  <c r="I1264" i="81"/>
  <c r="K1263" i="81"/>
  <c r="I1263" i="81"/>
  <c r="K1262" i="81"/>
  <c r="I1262" i="81"/>
  <c r="K1261" i="81"/>
  <c r="I1261" i="81"/>
  <c r="K1260" i="81"/>
  <c r="I1260" i="81"/>
  <c r="K1259" i="81"/>
  <c r="I1259" i="81"/>
  <c r="K1258" i="81"/>
  <c r="I1258" i="81"/>
  <c r="K1257" i="81"/>
  <c r="I1257" i="81"/>
  <c r="K1256" i="81"/>
  <c r="I1256" i="81"/>
  <c r="K1255" i="81"/>
  <c r="I1255" i="81"/>
  <c r="K1254" i="81"/>
  <c r="I1254" i="81"/>
  <c r="K1253" i="81"/>
  <c r="I1253" i="81"/>
  <c r="K1252" i="81"/>
  <c r="I1252" i="81"/>
  <c r="K1251" i="81"/>
  <c r="I1251" i="81"/>
  <c r="K1250" i="81"/>
  <c r="I1250" i="81"/>
  <c r="K1249" i="81"/>
  <c r="I1249" i="81"/>
  <c r="K1248" i="81"/>
  <c r="I1248" i="81"/>
  <c r="K1247" i="81"/>
  <c r="I1247" i="81"/>
  <c r="K1246" i="81"/>
  <c r="I1246" i="81"/>
  <c r="K1245" i="81"/>
  <c r="I1245" i="81"/>
  <c r="K1244" i="81"/>
  <c r="I1244" i="81"/>
  <c r="K1243" i="81"/>
  <c r="I1243" i="81"/>
  <c r="K1242" i="81"/>
  <c r="I1242" i="81"/>
  <c r="K1241" i="81"/>
  <c r="I1241" i="81"/>
  <c r="K1240" i="81"/>
  <c r="I1240" i="81"/>
  <c r="K1239" i="81"/>
  <c r="I1239" i="81"/>
  <c r="K1238" i="81"/>
  <c r="I1238" i="81"/>
  <c r="K1237" i="81"/>
  <c r="I1237" i="81"/>
  <c r="K1236" i="81"/>
  <c r="I1236" i="81"/>
  <c r="K1235" i="81"/>
  <c r="I1235" i="81"/>
  <c r="K1234" i="81"/>
  <c r="I1234" i="81"/>
  <c r="K1233" i="81"/>
  <c r="I1233" i="81"/>
  <c r="K1232" i="81"/>
  <c r="I1232" i="81"/>
  <c r="K1231" i="81"/>
  <c r="I1231" i="81"/>
  <c r="K1230" i="81"/>
  <c r="I1230" i="81"/>
  <c r="K1229" i="81"/>
  <c r="I1229" i="81"/>
  <c r="K1228" i="81"/>
  <c r="I1228" i="81"/>
  <c r="K1227" i="81"/>
  <c r="I1227" i="81"/>
  <c r="K1226" i="81"/>
  <c r="I1226" i="81"/>
  <c r="K1225" i="81"/>
  <c r="I1225" i="81"/>
  <c r="K1224" i="81"/>
  <c r="I1224" i="81"/>
  <c r="K1223" i="81"/>
  <c r="I1223" i="81"/>
  <c r="K1222" i="81"/>
  <c r="I1222" i="81"/>
  <c r="K1221" i="81"/>
  <c r="I1221" i="81"/>
  <c r="K1220" i="81"/>
  <c r="I1220" i="81"/>
  <c r="K1219" i="81"/>
  <c r="I1219" i="81"/>
  <c r="K1218" i="81"/>
  <c r="I1218" i="81"/>
  <c r="K1217" i="81"/>
  <c r="I1217" i="81"/>
  <c r="K1216" i="81"/>
  <c r="I1216" i="81"/>
  <c r="K1215" i="81"/>
  <c r="I1215" i="81"/>
  <c r="K1214" i="81"/>
  <c r="I1214" i="81"/>
  <c r="K1213" i="81"/>
  <c r="I1213" i="81"/>
  <c r="K1212" i="81"/>
  <c r="I1212" i="81"/>
  <c r="K1211" i="81"/>
  <c r="I1211" i="81"/>
  <c r="K1210" i="81"/>
  <c r="I1210" i="81"/>
  <c r="K1209" i="81"/>
  <c r="I1209" i="81"/>
  <c r="K1208" i="81"/>
  <c r="I1208" i="81"/>
  <c r="K1207" i="81"/>
  <c r="I1207" i="81"/>
  <c r="K1206" i="81"/>
  <c r="I1206" i="81"/>
  <c r="K1205" i="81"/>
  <c r="I1205" i="81"/>
  <c r="K1204" i="81"/>
  <c r="I1204" i="81"/>
  <c r="K1203" i="81"/>
  <c r="I1203" i="81"/>
  <c r="K1202" i="81"/>
  <c r="I1202" i="81"/>
  <c r="K1201" i="81"/>
  <c r="I1201" i="81"/>
  <c r="K1200" i="81"/>
  <c r="I1200" i="81"/>
  <c r="K1199" i="81"/>
  <c r="I1199" i="81"/>
  <c r="K1198" i="81"/>
  <c r="I1198" i="81"/>
  <c r="K1197" i="81"/>
  <c r="I1197" i="81"/>
  <c r="K1196" i="81"/>
  <c r="I1196" i="81"/>
  <c r="K1195" i="81"/>
  <c r="I1195" i="81"/>
  <c r="K1194" i="81"/>
  <c r="I1194" i="81"/>
  <c r="K1193" i="81"/>
  <c r="I1193" i="81"/>
  <c r="K1192" i="81"/>
  <c r="I1192" i="81"/>
  <c r="K1191" i="81"/>
  <c r="I1191" i="81"/>
  <c r="K1190" i="81"/>
  <c r="I1190" i="81"/>
  <c r="K1189" i="81"/>
  <c r="I1189" i="81"/>
  <c r="K1188" i="81"/>
  <c r="I1188" i="81"/>
  <c r="K1187" i="81"/>
  <c r="I1187" i="81"/>
  <c r="K1186" i="81"/>
  <c r="I1186" i="81"/>
  <c r="K1185" i="81"/>
  <c r="I1185" i="81"/>
  <c r="K1184" i="81"/>
  <c r="I1184" i="81"/>
  <c r="K1183" i="81"/>
  <c r="I1183" i="81"/>
  <c r="K1182" i="81"/>
  <c r="I1182" i="81"/>
  <c r="K1181" i="81"/>
  <c r="I1181" i="81"/>
  <c r="K1180" i="81"/>
  <c r="I1180" i="81"/>
  <c r="K1179" i="81"/>
  <c r="I1179" i="81"/>
  <c r="K1178" i="81"/>
  <c r="I1178" i="81"/>
  <c r="K1177" i="81"/>
  <c r="I1177" i="81"/>
  <c r="K1176" i="81"/>
  <c r="I1176" i="81"/>
  <c r="K1175" i="81"/>
  <c r="I1175" i="81"/>
  <c r="K1174" i="81"/>
  <c r="I1174" i="81"/>
  <c r="K1173" i="81"/>
  <c r="I1173" i="81"/>
  <c r="K1172" i="81"/>
  <c r="I1172" i="81"/>
  <c r="K1171" i="81"/>
  <c r="I1171" i="81"/>
  <c r="K1170" i="81"/>
  <c r="I1170" i="81"/>
  <c r="K1169" i="81"/>
  <c r="I1169" i="81"/>
  <c r="K1168" i="81"/>
  <c r="I1168" i="81"/>
  <c r="K1050" i="81"/>
  <c r="J1050" i="81"/>
  <c r="K1049" i="81"/>
  <c r="J1049" i="81"/>
  <c r="K1048" i="81"/>
  <c r="J1048" i="81"/>
  <c r="K1047" i="81"/>
  <c r="J1047" i="81"/>
  <c r="K1046" i="81"/>
  <c r="J1046" i="81"/>
  <c r="K1045" i="81"/>
  <c r="J1045" i="81"/>
  <c r="K1044" i="81"/>
  <c r="J1044" i="81"/>
  <c r="K1043" i="81"/>
  <c r="J1043" i="81"/>
  <c r="K1042" i="81"/>
  <c r="J1042" i="81"/>
  <c r="K1041" i="81"/>
  <c r="J1041" i="81"/>
  <c r="K1040" i="81"/>
  <c r="J1040" i="81"/>
  <c r="K1039" i="81"/>
  <c r="J1039" i="81"/>
  <c r="K1038" i="81"/>
  <c r="J1038" i="81"/>
  <c r="K1037" i="81"/>
  <c r="J1037" i="81"/>
  <c r="K1036" i="81"/>
  <c r="J1036" i="81"/>
  <c r="K1035" i="81"/>
  <c r="J1035" i="81"/>
  <c r="K1034" i="81"/>
  <c r="J1034" i="81"/>
  <c r="K1033" i="81"/>
  <c r="J1033" i="81"/>
  <c r="K1032" i="81"/>
  <c r="J1032" i="81"/>
  <c r="K1031" i="81"/>
  <c r="J1031" i="81"/>
  <c r="K1030" i="81"/>
  <c r="J1030" i="81"/>
  <c r="K1029" i="81"/>
  <c r="J1029" i="81"/>
  <c r="K1028" i="81"/>
  <c r="J1028" i="81"/>
  <c r="K1027" i="81"/>
  <c r="J1027" i="81"/>
  <c r="K1026" i="81"/>
  <c r="J1026" i="81"/>
  <c r="K1025" i="81"/>
  <c r="J1025" i="81"/>
  <c r="K1024" i="81"/>
  <c r="J1024" i="81"/>
  <c r="K1023" i="81"/>
  <c r="J1023" i="81"/>
  <c r="K1022" i="81"/>
  <c r="J1022" i="81"/>
  <c r="K1021" i="81"/>
  <c r="J1021" i="81"/>
  <c r="K1020" i="81"/>
  <c r="J1020" i="81"/>
  <c r="K1019" i="81"/>
  <c r="J1019" i="81"/>
  <c r="K1018" i="81"/>
  <c r="J1018" i="81"/>
  <c r="K1017" i="81"/>
  <c r="J1017" i="81"/>
  <c r="K1016" i="81"/>
  <c r="J1016" i="81"/>
  <c r="K1015" i="81"/>
  <c r="J1015" i="81"/>
  <c r="K1014" i="81"/>
  <c r="J1014" i="81"/>
  <c r="K1013" i="81"/>
  <c r="J1013" i="81"/>
  <c r="K1012" i="81"/>
  <c r="J1012" i="81"/>
  <c r="K1011" i="81"/>
  <c r="J1011" i="81"/>
  <c r="K1010" i="81"/>
  <c r="J1010" i="81"/>
  <c r="K1009" i="81"/>
  <c r="J1009" i="81"/>
  <c r="K1008" i="81"/>
  <c r="J1008" i="81"/>
  <c r="K1007" i="81"/>
  <c r="J1007" i="81"/>
  <c r="K1006" i="81"/>
  <c r="J1006" i="81"/>
  <c r="K1005" i="81"/>
  <c r="J1005" i="81"/>
  <c r="K1004" i="81"/>
  <c r="J1004" i="81"/>
  <c r="K1003" i="81"/>
  <c r="J1003" i="81"/>
  <c r="K1002" i="81"/>
  <c r="J1002" i="81"/>
  <c r="K1001" i="81"/>
  <c r="J1001" i="81"/>
  <c r="K1000" i="81"/>
  <c r="J1000" i="81"/>
  <c r="K999" i="81"/>
  <c r="J999" i="81"/>
  <c r="K998" i="81"/>
  <c r="J998" i="81"/>
  <c r="K997" i="81"/>
  <c r="J997" i="81"/>
  <c r="K996" i="81"/>
  <c r="J996" i="81"/>
  <c r="K995" i="81"/>
  <c r="J995" i="81"/>
  <c r="K994" i="81"/>
  <c r="J994" i="81"/>
  <c r="K993" i="81"/>
  <c r="J993" i="81"/>
  <c r="K992" i="81"/>
  <c r="J992" i="81"/>
  <c r="K991" i="81"/>
  <c r="J991" i="81"/>
  <c r="K990" i="81"/>
  <c r="J990" i="81"/>
  <c r="K989" i="81"/>
  <c r="J989" i="81"/>
  <c r="K988" i="81"/>
  <c r="J988" i="81"/>
  <c r="K987" i="81"/>
  <c r="J987" i="81"/>
  <c r="K986" i="81"/>
  <c r="J986" i="81"/>
  <c r="K985" i="81"/>
  <c r="J985" i="81"/>
  <c r="K984" i="81"/>
  <c r="J984" i="81"/>
  <c r="K983" i="81"/>
  <c r="J983" i="81"/>
  <c r="K982" i="81"/>
  <c r="J982" i="81"/>
  <c r="K981" i="81"/>
  <c r="J981" i="81"/>
  <c r="K980" i="81"/>
  <c r="J980" i="81"/>
  <c r="K979" i="81"/>
  <c r="J979" i="81"/>
  <c r="K978" i="81"/>
  <c r="J978" i="81"/>
  <c r="K977" i="81"/>
  <c r="J977" i="81"/>
  <c r="K976" i="81"/>
  <c r="J976" i="81"/>
  <c r="K975" i="81"/>
  <c r="J975" i="81"/>
  <c r="K974" i="81"/>
  <c r="J974" i="81"/>
  <c r="K973" i="81"/>
  <c r="J973" i="81"/>
  <c r="K972" i="81"/>
  <c r="J972" i="81"/>
  <c r="K971" i="81"/>
  <c r="J971" i="81"/>
  <c r="K970" i="81"/>
  <c r="J970" i="81"/>
  <c r="K969" i="81"/>
  <c r="J969" i="81"/>
  <c r="K968" i="81"/>
  <c r="J968" i="81"/>
  <c r="K967" i="81"/>
  <c r="J967" i="81"/>
  <c r="K966" i="81"/>
  <c r="J966" i="81"/>
  <c r="K965" i="81"/>
  <c r="J965" i="81"/>
  <c r="K964" i="81"/>
  <c r="J964" i="81"/>
  <c r="K963" i="81"/>
  <c r="J963" i="81"/>
  <c r="K962" i="81"/>
  <c r="J962" i="81"/>
  <c r="K961" i="81"/>
  <c r="J961" i="81"/>
  <c r="K960" i="81"/>
  <c r="J960" i="81"/>
  <c r="K959" i="81"/>
  <c r="J959" i="81"/>
  <c r="K958" i="81"/>
  <c r="J958" i="81"/>
  <c r="K957" i="81"/>
  <c r="J957" i="81"/>
  <c r="K956" i="81"/>
  <c r="J956" i="81"/>
  <c r="K955" i="81"/>
  <c r="J955" i="81"/>
  <c r="K954" i="81"/>
  <c r="J954" i="81"/>
  <c r="K953" i="81"/>
  <c r="J953" i="81"/>
  <c r="K952" i="81"/>
  <c r="J952" i="81"/>
  <c r="K951" i="81"/>
  <c r="J951" i="81"/>
  <c r="K828" i="81"/>
  <c r="I828" i="81"/>
  <c r="K827" i="81"/>
  <c r="I827" i="81"/>
  <c r="K826" i="81"/>
  <c r="I826" i="81"/>
  <c r="K825" i="81"/>
  <c r="I825" i="81"/>
  <c r="K824" i="81"/>
  <c r="I824" i="81"/>
  <c r="K823" i="81"/>
  <c r="I823" i="81"/>
  <c r="K822" i="81"/>
  <c r="I822" i="81"/>
  <c r="K821" i="81"/>
  <c r="I821" i="81"/>
  <c r="K820" i="81"/>
  <c r="I820" i="81"/>
  <c r="K819" i="81"/>
  <c r="I819" i="81"/>
  <c r="K818" i="81"/>
  <c r="I818" i="81"/>
  <c r="K817" i="81"/>
  <c r="I817" i="81"/>
  <c r="K816" i="81"/>
  <c r="I816" i="81"/>
  <c r="K815" i="81"/>
  <c r="I815" i="81"/>
  <c r="K814" i="81"/>
  <c r="I814" i="81"/>
  <c r="K813" i="81"/>
  <c r="I813" i="81"/>
  <c r="K812" i="81"/>
  <c r="I812" i="81"/>
  <c r="K811" i="81"/>
  <c r="I811" i="81"/>
  <c r="K810" i="81"/>
  <c r="I810" i="81"/>
  <c r="K809" i="81"/>
  <c r="I809" i="81"/>
  <c r="K808" i="81"/>
  <c r="I808" i="81"/>
  <c r="K807" i="81"/>
  <c r="I807" i="81"/>
  <c r="K806" i="81"/>
  <c r="I806" i="81"/>
  <c r="K805" i="81"/>
  <c r="I805" i="81"/>
  <c r="K804" i="81"/>
  <c r="I804" i="81"/>
  <c r="K803" i="81"/>
  <c r="I803" i="81"/>
  <c r="K802" i="81"/>
  <c r="I802" i="81"/>
  <c r="K801" i="81"/>
  <c r="I801" i="81"/>
  <c r="K800" i="81"/>
  <c r="I800" i="81"/>
  <c r="K799" i="81"/>
  <c r="I799" i="81"/>
  <c r="K798" i="81"/>
  <c r="I798" i="81"/>
  <c r="K797" i="81"/>
  <c r="I797" i="81"/>
  <c r="K796" i="81"/>
  <c r="I796" i="81"/>
  <c r="K795" i="81"/>
  <c r="I795" i="81"/>
  <c r="K794" i="81"/>
  <c r="I794" i="81"/>
  <c r="K793" i="81"/>
  <c r="I793" i="81"/>
  <c r="K792" i="81"/>
  <c r="I792" i="81"/>
  <c r="K791" i="81"/>
  <c r="I791" i="81"/>
  <c r="K790" i="81"/>
  <c r="I790" i="81"/>
  <c r="K789" i="81"/>
  <c r="I789" i="81"/>
  <c r="K788" i="81"/>
  <c r="I788" i="81"/>
  <c r="K787" i="81"/>
  <c r="I787" i="81"/>
  <c r="K786" i="81"/>
  <c r="I786" i="81"/>
  <c r="K785" i="81"/>
  <c r="I785" i="81"/>
  <c r="K784" i="81"/>
  <c r="I784" i="81"/>
  <c r="K783" i="81"/>
  <c r="I783" i="81"/>
  <c r="K782" i="81"/>
  <c r="I782" i="81"/>
  <c r="K781" i="81"/>
  <c r="I781" i="81"/>
  <c r="K780" i="81"/>
  <c r="I780" i="81"/>
  <c r="K779" i="81"/>
  <c r="I779" i="81"/>
  <c r="K778" i="81"/>
  <c r="I778" i="81"/>
  <c r="K777" i="81"/>
  <c r="I777" i="81"/>
  <c r="K776" i="81"/>
  <c r="I776" i="81"/>
  <c r="K775" i="81"/>
  <c r="I775" i="81"/>
  <c r="K774" i="81"/>
  <c r="I774" i="81"/>
  <c r="K773" i="81"/>
  <c r="I773" i="81"/>
  <c r="K772" i="81"/>
  <c r="I772" i="81"/>
  <c r="K771" i="81"/>
  <c r="I771" i="81"/>
  <c r="K770" i="81"/>
  <c r="I770" i="81"/>
  <c r="K769" i="81"/>
  <c r="I769" i="81"/>
  <c r="K768" i="81"/>
  <c r="I768" i="81"/>
  <c r="K767" i="81"/>
  <c r="I767" i="81"/>
  <c r="K766" i="81"/>
  <c r="I766" i="81"/>
  <c r="K765" i="81"/>
  <c r="I765" i="81"/>
  <c r="K764" i="81"/>
  <c r="I764" i="81"/>
  <c r="K763" i="81"/>
  <c r="I763" i="81"/>
  <c r="K762" i="81"/>
  <c r="I762" i="81"/>
  <c r="K761" i="81"/>
  <c r="I761" i="81"/>
  <c r="K760" i="81"/>
  <c r="I760" i="81"/>
  <c r="K759" i="81"/>
  <c r="I759" i="81"/>
  <c r="K758" i="81"/>
  <c r="I758" i="81"/>
  <c r="K757" i="81"/>
  <c r="I757" i="81"/>
  <c r="K756" i="81"/>
  <c r="I756" i="81"/>
  <c r="K755" i="81"/>
  <c r="I755" i="81"/>
  <c r="K754" i="81"/>
  <c r="I754" i="81"/>
  <c r="K753" i="81"/>
  <c r="I753" i="81"/>
  <c r="K752" i="81"/>
  <c r="I752" i="81"/>
  <c r="K751" i="81"/>
  <c r="I751" i="81"/>
  <c r="K750" i="81"/>
  <c r="I750" i="81"/>
  <c r="K749" i="81"/>
  <c r="I749" i="81"/>
  <c r="K748" i="81"/>
  <c r="I748" i="81"/>
  <c r="K747" i="81"/>
  <c r="I747" i="81"/>
  <c r="K746" i="81"/>
  <c r="I746" i="81"/>
  <c r="K745" i="81"/>
  <c r="I745" i="81"/>
  <c r="K744" i="81"/>
  <c r="I744" i="81"/>
  <c r="K743" i="81"/>
  <c r="I743" i="81"/>
  <c r="K742" i="81"/>
  <c r="I742" i="81"/>
  <c r="K741" i="81"/>
  <c r="I741" i="81"/>
  <c r="K740" i="81"/>
  <c r="I740" i="81"/>
  <c r="K739" i="81"/>
  <c r="I739" i="81"/>
  <c r="K738" i="81"/>
  <c r="I738" i="81"/>
  <c r="K737" i="81"/>
  <c r="I737" i="81"/>
  <c r="K736" i="81"/>
  <c r="I736" i="81"/>
  <c r="K735" i="81"/>
  <c r="I735" i="81"/>
  <c r="K734" i="81"/>
  <c r="I734" i="81"/>
  <c r="K733" i="81"/>
  <c r="I733" i="81"/>
  <c r="K732" i="81"/>
  <c r="I732" i="81"/>
  <c r="K731" i="81"/>
  <c r="I731" i="81"/>
  <c r="K730" i="81"/>
  <c r="I730" i="81"/>
  <c r="K729" i="81"/>
  <c r="I729" i="81"/>
  <c r="K624" i="81"/>
  <c r="I624" i="81"/>
  <c r="K623" i="81"/>
  <c r="I623" i="81"/>
  <c r="K622" i="81"/>
  <c r="I622" i="81"/>
  <c r="K621" i="81"/>
  <c r="I621" i="81"/>
  <c r="K620" i="81"/>
  <c r="I620" i="81"/>
  <c r="K619" i="81"/>
  <c r="I619" i="81"/>
  <c r="K618" i="81"/>
  <c r="I618" i="81"/>
  <c r="K617" i="81"/>
  <c r="I617" i="81"/>
  <c r="K616" i="81"/>
  <c r="I616" i="81"/>
  <c r="K615" i="81"/>
  <c r="I615" i="81"/>
  <c r="K614" i="81"/>
  <c r="I614" i="81"/>
  <c r="K613" i="81"/>
  <c r="I613" i="81"/>
  <c r="K612" i="81"/>
  <c r="I612" i="81"/>
  <c r="K611" i="81"/>
  <c r="I611" i="81"/>
  <c r="K610" i="81"/>
  <c r="I610" i="81"/>
  <c r="K609" i="81"/>
  <c r="I609" i="81"/>
  <c r="K608" i="81"/>
  <c r="I608" i="81"/>
  <c r="K607" i="81"/>
  <c r="I607" i="81"/>
  <c r="K606" i="81"/>
  <c r="I606" i="81"/>
  <c r="K605" i="81"/>
  <c r="I605" i="81"/>
  <c r="K604" i="81"/>
  <c r="I604" i="81"/>
  <c r="K603" i="81"/>
  <c r="I603" i="81"/>
  <c r="K602" i="81"/>
  <c r="I602" i="81"/>
  <c r="K601" i="81"/>
  <c r="I601" i="81"/>
  <c r="K600" i="81"/>
  <c r="I600" i="81"/>
  <c r="K599" i="81"/>
  <c r="I599" i="81"/>
  <c r="K598" i="81"/>
  <c r="I598" i="81"/>
  <c r="K597" i="81"/>
  <c r="I597" i="81"/>
  <c r="K596" i="81"/>
  <c r="I596" i="81"/>
  <c r="K595" i="81"/>
  <c r="I595" i="81"/>
  <c r="K594" i="81"/>
  <c r="I594" i="81"/>
  <c r="K593" i="81"/>
  <c r="I593" i="81"/>
  <c r="K592" i="81"/>
  <c r="I592" i="81"/>
  <c r="K591" i="81"/>
  <c r="I591" i="81"/>
  <c r="K590" i="81"/>
  <c r="I590" i="81"/>
  <c r="K589" i="81"/>
  <c r="I589" i="81"/>
  <c r="K588" i="81"/>
  <c r="I588" i="81"/>
  <c r="K587" i="81"/>
  <c r="I587" i="81"/>
  <c r="K586" i="81"/>
  <c r="I586" i="81"/>
  <c r="K585" i="81"/>
  <c r="I585" i="81"/>
  <c r="K584" i="81"/>
  <c r="I584" i="81"/>
  <c r="K583" i="81"/>
  <c r="I583" i="81"/>
  <c r="K582" i="81"/>
  <c r="I582" i="81"/>
  <c r="K581" i="81"/>
  <c r="I581" i="81"/>
  <c r="K580" i="81"/>
  <c r="I580" i="81"/>
  <c r="K579" i="81"/>
  <c r="I579" i="81"/>
  <c r="K578" i="81"/>
  <c r="I578" i="81"/>
  <c r="K577" i="81"/>
  <c r="I577" i="81"/>
  <c r="K576" i="81"/>
  <c r="I576" i="81"/>
  <c r="K575" i="81"/>
  <c r="I575" i="81"/>
  <c r="K574" i="81"/>
  <c r="I574" i="81"/>
  <c r="K573" i="81"/>
  <c r="I573" i="81"/>
  <c r="K572" i="81"/>
  <c r="I572" i="81"/>
  <c r="K571" i="81"/>
  <c r="I571" i="81"/>
  <c r="K570" i="81"/>
  <c r="I570" i="81"/>
  <c r="K569" i="81"/>
  <c r="I569" i="81"/>
  <c r="K568" i="81"/>
  <c r="I568" i="81"/>
  <c r="K567" i="81"/>
  <c r="I567" i="81"/>
  <c r="K566" i="81"/>
  <c r="I566" i="81"/>
  <c r="K565" i="81"/>
  <c r="I565" i="81"/>
  <c r="K564" i="81"/>
  <c r="I564" i="81"/>
  <c r="K563" i="81"/>
  <c r="I563" i="81"/>
  <c r="K562" i="81"/>
  <c r="I562" i="81"/>
  <c r="K561" i="81"/>
  <c r="I561" i="81"/>
  <c r="K560" i="81"/>
  <c r="I560" i="81"/>
  <c r="K559" i="81"/>
  <c r="I559" i="81"/>
  <c r="K558" i="81"/>
  <c r="I558" i="81"/>
  <c r="K557" i="81"/>
  <c r="I557" i="81"/>
  <c r="K556" i="81"/>
  <c r="I556" i="81"/>
  <c r="K555" i="81"/>
  <c r="I555" i="81"/>
  <c r="K554" i="81"/>
  <c r="I554" i="81"/>
  <c r="K553" i="81"/>
  <c r="I553" i="81"/>
  <c r="K552" i="81"/>
  <c r="I552" i="81"/>
  <c r="K551" i="81"/>
  <c r="I551" i="81"/>
  <c r="K550" i="81"/>
  <c r="I550" i="81"/>
  <c r="K549" i="81"/>
  <c r="I549" i="81"/>
  <c r="K548" i="81"/>
  <c r="I548" i="81"/>
  <c r="K547" i="81"/>
  <c r="I547" i="81"/>
  <c r="K546" i="81"/>
  <c r="I546" i="81"/>
  <c r="K545" i="81"/>
  <c r="I545" i="81"/>
  <c r="K544" i="81"/>
  <c r="I544" i="81"/>
  <c r="K543" i="81"/>
  <c r="I543" i="81"/>
  <c r="K542" i="81"/>
  <c r="I542" i="81"/>
  <c r="K541" i="81"/>
  <c r="I541" i="81"/>
  <c r="K540" i="81"/>
  <c r="I540" i="81"/>
  <c r="K539" i="81"/>
  <c r="I539" i="81"/>
  <c r="K538" i="81"/>
  <c r="I538" i="81"/>
  <c r="K537" i="81"/>
  <c r="I537" i="81"/>
  <c r="K536" i="81"/>
  <c r="I536" i="81"/>
  <c r="K535" i="81"/>
  <c r="I535" i="81"/>
  <c r="K534" i="81"/>
  <c r="I534" i="81"/>
  <c r="K533" i="81"/>
  <c r="I533" i="81"/>
  <c r="K532" i="81"/>
  <c r="I532" i="81"/>
  <c r="K531" i="81"/>
  <c r="I531" i="81"/>
  <c r="K530" i="81"/>
  <c r="I530" i="81"/>
  <c r="K529" i="81"/>
  <c r="I529" i="81"/>
  <c r="K528" i="81"/>
  <c r="I528" i="81"/>
  <c r="K527" i="81"/>
  <c r="I527" i="81"/>
  <c r="K526" i="81"/>
  <c r="I526" i="81"/>
  <c r="K525" i="81"/>
  <c r="I525" i="81"/>
  <c r="K420" i="81"/>
  <c r="I420" i="81"/>
  <c r="K419" i="81"/>
  <c r="I419" i="81"/>
  <c r="K418" i="81"/>
  <c r="I418" i="81"/>
  <c r="K417" i="81"/>
  <c r="I417" i="81"/>
  <c r="K416" i="81"/>
  <c r="I416" i="81"/>
  <c r="K415" i="81"/>
  <c r="I415" i="81"/>
  <c r="K414" i="81"/>
  <c r="I414" i="81"/>
  <c r="K413" i="81"/>
  <c r="I413" i="81"/>
  <c r="K412" i="81"/>
  <c r="I412" i="81"/>
  <c r="K411" i="81"/>
  <c r="I411" i="81"/>
  <c r="K410" i="81"/>
  <c r="I410" i="81"/>
  <c r="K409" i="81"/>
  <c r="I409" i="81"/>
  <c r="K408" i="81"/>
  <c r="I408" i="81"/>
  <c r="K407" i="81"/>
  <c r="I407" i="81"/>
  <c r="K406" i="81"/>
  <c r="I406" i="81"/>
  <c r="K405" i="81"/>
  <c r="I405" i="81"/>
  <c r="K404" i="81"/>
  <c r="I404" i="81"/>
  <c r="K403" i="81"/>
  <c r="I403" i="81"/>
  <c r="K402" i="81"/>
  <c r="I402" i="81"/>
  <c r="K401" i="81"/>
  <c r="I401" i="81"/>
  <c r="K400" i="81"/>
  <c r="I400" i="81"/>
  <c r="K399" i="81"/>
  <c r="I399" i="81"/>
  <c r="K398" i="81"/>
  <c r="I398" i="81"/>
  <c r="K397" i="81"/>
  <c r="I397" i="81"/>
  <c r="K396" i="81"/>
  <c r="I396" i="81"/>
  <c r="K395" i="81"/>
  <c r="I395" i="81"/>
  <c r="K394" i="81"/>
  <c r="I394" i="81"/>
  <c r="K393" i="81"/>
  <c r="I393" i="81"/>
  <c r="K392" i="81"/>
  <c r="I392" i="81"/>
  <c r="K391" i="81"/>
  <c r="I391" i="81"/>
  <c r="K390" i="81"/>
  <c r="I390" i="81"/>
  <c r="K389" i="81"/>
  <c r="I389" i="81"/>
  <c r="K388" i="81"/>
  <c r="I388" i="81"/>
  <c r="K387" i="81"/>
  <c r="I387" i="81"/>
  <c r="K386" i="81"/>
  <c r="I386" i="81"/>
  <c r="K385" i="81"/>
  <c r="I385" i="81"/>
  <c r="K384" i="81"/>
  <c r="I384" i="81"/>
  <c r="K383" i="81"/>
  <c r="I383" i="81"/>
  <c r="K382" i="81"/>
  <c r="I382" i="81"/>
  <c r="K381" i="81"/>
  <c r="I381" i="81"/>
  <c r="K380" i="81"/>
  <c r="I380" i="81"/>
  <c r="K379" i="81"/>
  <c r="I379" i="81"/>
  <c r="K378" i="81"/>
  <c r="I378" i="81"/>
  <c r="K377" i="81"/>
  <c r="I377" i="81"/>
  <c r="K376" i="81"/>
  <c r="I376" i="81"/>
  <c r="K375" i="81"/>
  <c r="I375" i="81"/>
  <c r="K374" i="81"/>
  <c r="I374" i="81"/>
  <c r="K373" i="81"/>
  <c r="I373" i="81"/>
  <c r="K372" i="81"/>
  <c r="I372" i="81"/>
  <c r="K371" i="81"/>
  <c r="I371" i="81"/>
  <c r="K370" i="81"/>
  <c r="I370" i="81"/>
  <c r="K369" i="81"/>
  <c r="I369" i="81"/>
  <c r="K368" i="81"/>
  <c r="I368" i="81"/>
  <c r="K367" i="81"/>
  <c r="I367" i="81"/>
  <c r="K366" i="81"/>
  <c r="I366" i="81"/>
  <c r="K365" i="81"/>
  <c r="I365" i="81"/>
  <c r="K364" i="81"/>
  <c r="I364" i="81"/>
  <c r="K363" i="81"/>
  <c r="I363" i="81"/>
  <c r="K362" i="81"/>
  <c r="I362" i="81"/>
  <c r="K361" i="81"/>
  <c r="I361" i="81"/>
  <c r="K360" i="81"/>
  <c r="I360" i="81"/>
  <c r="K359" i="81"/>
  <c r="I359" i="81"/>
  <c r="K358" i="81"/>
  <c r="I358" i="81"/>
  <c r="K357" i="81"/>
  <c r="I357" i="81"/>
  <c r="K356" i="81"/>
  <c r="I356" i="81"/>
  <c r="K355" i="81"/>
  <c r="I355" i="81"/>
  <c r="K354" i="81"/>
  <c r="I354" i="81"/>
  <c r="K353" i="81"/>
  <c r="I353" i="81"/>
  <c r="K352" i="81"/>
  <c r="I352" i="81"/>
  <c r="K351" i="81"/>
  <c r="I351" i="81"/>
  <c r="K350" i="81"/>
  <c r="I350" i="81"/>
  <c r="K349" i="81"/>
  <c r="I349" i="81"/>
  <c r="K348" i="81"/>
  <c r="I348" i="81"/>
  <c r="K347" i="81"/>
  <c r="I347" i="81"/>
  <c r="K346" i="81"/>
  <c r="I346" i="81"/>
  <c r="K345" i="81"/>
  <c r="I345" i="81"/>
  <c r="K344" i="81"/>
  <c r="I344" i="81"/>
  <c r="K343" i="81"/>
  <c r="I343" i="81"/>
  <c r="K342" i="81"/>
  <c r="I342" i="81"/>
  <c r="K341" i="81"/>
  <c r="I341" i="81"/>
  <c r="K340" i="81"/>
  <c r="I340" i="81"/>
  <c r="K339" i="81"/>
  <c r="I339" i="81"/>
  <c r="K338" i="81"/>
  <c r="I338" i="81"/>
  <c r="K337" i="81"/>
  <c r="I337" i="81"/>
  <c r="K336" i="81"/>
  <c r="I336" i="81"/>
  <c r="K335" i="81"/>
  <c r="I335" i="81"/>
  <c r="K334" i="81"/>
  <c r="I334" i="81"/>
  <c r="K333" i="81"/>
  <c r="I333" i="81"/>
  <c r="K332" i="81"/>
  <c r="I332" i="81"/>
  <c r="K331" i="81"/>
  <c r="I331" i="81"/>
  <c r="K330" i="81"/>
  <c r="I330" i="81"/>
  <c r="K329" i="81"/>
  <c r="I329" i="81"/>
  <c r="K328" i="81"/>
  <c r="I328" i="81"/>
  <c r="K327" i="81"/>
  <c r="I327" i="81"/>
  <c r="K326" i="81"/>
  <c r="I326" i="81"/>
  <c r="K325" i="81"/>
  <c r="I325" i="81"/>
  <c r="K324" i="81"/>
  <c r="I324" i="81"/>
  <c r="K323" i="81"/>
  <c r="I323" i="81"/>
  <c r="K322" i="81"/>
  <c r="I322" i="81"/>
  <c r="K321" i="81"/>
  <c r="I321" i="81"/>
  <c r="K216" i="81"/>
  <c r="I216" i="81"/>
  <c r="K215" i="81"/>
  <c r="I215" i="81"/>
  <c r="K214" i="81"/>
  <c r="I214" i="81"/>
  <c r="K213" i="81"/>
  <c r="I213" i="81"/>
  <c r="K212" i="81"/>
  <c r="I212" i="81"/>
  <c r="K211" i="81"/>
  <c r="I211" i="81"/>
  <c r="K210" i="81"/>
  <c r="I210" i="81"/>
  <c r="K209" i="81"/>
  <c r="I209" i="81"/>
  <c r="K208" i="81"/>
  <c r="I208" i="81"/>
  <c r="K207" i="81"/>
  <c r="I207" i="81"/>
  <c r="K206" i="81"/>
  <c r="I206" i="81"/>
  <c r="K205" i="81"/>
  <c r="I205" i="81"/>
  <c r="K204" i="81"/>
  <c r="I204" i="81"/>
  <c r="K203" i="81"/>
  <c r="I203" i="81"/>
  <c r="K202" i="81"/>
  <c r="I202" i="81"/>
  <c r="K201" i="81"/>
  <c r="I201" i="81"/>
  <c r="K200" i="81"/>
  <c r="I200" i="81"/>
  <c r="K199" i="81"/>
  <c r="I199" i="81"/>
  <c r="K198" i="81"/>
  <c r="I198" i="81"/>
  <c r="K197" i="81"/>
  <c r="I197" i="81"/>
  <c r="K196" i="81"/>
  <c r="I196" i="81"/>
  <c r="K195" i="81"/>
  <c r="I195" i="81"/>
  <c r="K194" i="81"/>
  <c r="I194" i="81"/>
  <c r="K193" i="81"/>
  <c r="I193" i="81"/>
  <c r="K192" i="81"/>
  <c r="I192" i="81"/>
  <c r="K191" i="81"/>
  <c r="I191" i="81"/>
  <c r="K190" i="81"/>
  <c r="I190" i="81"/>
  <c r="K189" i="81"/>
  <c r="I189" i="81"/>
  <c r="K188" i="81"/>
  <c r="I188" i="81"/>
  <c r="K187" i="81"/>
  <c r="I187" i="81"/>
  <c r="K186" i="81"/>
  <c r="I186" i="81"/>
  <c r="K185" i="81"/>
  <c r="I185" i="81"/>
  <c r="K184" i="81"/>
  <c r="I184" i="81"/>
  <c r="K183" i="81"/>
  <c r="I183" i="81"/>
  <c r="K182" i="81"/>
  <c r="I182" i="81"/>
  <c r="K181" i="81"/>
  <c r="I181" i="81"/>
  <c r="K180" i="81"/>
  <c r="I180" i="81"/>
  <c r="K179" i="81"/>
  <c r="I179" i="81"/>
  <c r="K178" i="81"/>
  <c r="I178" i="81"/>
  <c r="K177" i="81"/>
  <c r="I177" i="81"/>
  <c r="K176" i="81"/>
  <c r="I176" i="81"/>
  <c r="K175" i="81"/>
  <c r="I175" i="81"/>
  <c r="K174" i="81"/>
  <c r="I174" i="81"/>
  <c r="K173" i="81"/>
  <c r="I173" i="81"/>
  <c r="K172" i="81"/>
  <c r="I172" i="81"/>
  <c r="K171" i="81"/>
  <c r="I171" i="81"/>
  <c r="K170" i="81"/>
  <c r="I170" i="81"/>
  <c r="K169" i="81"/>
  <c r="I169" i="81"/>
  <c r="K168" i="81"/>
  <c r="I168" i="81"/>
  <c r="K167" i="81"/>
  <c r="I167" i="81"/>
  <c r="K166" i="81"/>
  <c r="I166" i="81"/>
  <c r="K165" i="81"/>
  <c r="I165" i="81"/>
  <c r="K164" i="81"/>
  <c r="I164" i="81"/>
  <c r="K163" i="81"/>
  <c r="I163" i="81"/>
  <c r="K162" i="81"/>
  <c r="I162" i="81"/>
  <c r="K161" i="81"/>
  <c r="I161" i="81"/>
  <c r="K160" i="81"/>
  <c r="I160" i="81"/>
  <c r="K159" i="81"/>
  <c r="I159" i="81"/>
  <c r="K158" i="81"/>
  <c r="I158" i="81"/>
  <c r="K157" i="81"/>
  <c r="I157" i="81"/>
  <c r="K156" i="81"/>
  <c r="I156" i="81"/>
  <c r="K155" i="81"/>
  <c r="I155" i="81"/>
  <c r="K154" i="81"/>
  <c r="I154" i="81"/>
  <c r="K153" i="81"/>
  <c r="I153" i="81"/>
  <c r="K152" i="81"/>
  <c r="I152" i="81"/>
  <c r="K151" i="81"/>
  <c r="I151" i="81"/>
  <c r="K150" i="81"/>
  <c r="I150" i="81"/>
  <c r="K149" i="81"/>
  <c r="I149" i="81"/>
  <c r="K148" i="81"/>
  <c r="I148" i="81"/>
  <c r="K147" i="81"/>
  <c r="I147" i="81"/>
  <c r="K146" i="81"/>
  <c r="I146" i="81"/>
  <c r="K145" i="81"/>
  <c r="I145" i="81"/>
  <c r="K144" i="81"/>
  <c r="I144" i="81"/>
  <c r="K143" i="81"/>
  <c r="I143" i="81"/>
  <c r="K142" i="81"/>
  <c r="I142" i="81"/>
  <c r="K141" i="81"/>
  <c r="I141" i="81"/>
  <c r="K140" i="81"/>
  <c r="I140" i="81"/>
  <c r="K139" i="81"/>
  <c r="I139" i="81"/>
  <c r="K138" i="81"/>
  <c r="I138" i="81"/>
  <c r="K137" i="81"/>
  <c r="I137" i="81"/>
  <c r="K136" i="81"/>
  <c r="I136" i="81"/>
  <c r="K135" i="81"/>
  <c r="I135" i="81"/>
  <c r="K134" i="81"/>
  <c r="I134" i="81"/>
  <c r="K133" i="81"/>
  <c r="I133" i="81"/>
  <c r="K132" i="81"/>
  <c r="I132" i="81"/>
  <c r="K131" i="81"/>
  <c r="I131" i="81"/>
  <c r="K130" i="81"/>
  <c r="I130" i="81"/>
  <c r="K129" i="81"/>
  <c r="I129" i="81"/>
  <c r="K128" i="81"/>
  <c r="I128" i="81"/>
  <c r="K127" i="81"/>
  <c r="I127" i="81"/>
  <c r="K126" i="81"/>
  <c r="I126" i="81"/>
  <c r="K125" i="81"/>
  <c r="I125" i="81"/>
  <c r="K124" i="81"/>
  <c r="I124" i="81"/>
  <c r="K123" i="81"/>
  <c r="I123" i="81"/>
  <c r="K122" i="81"/>
  <c r="I122" i="81"/>
  <c r="K121" i="81"/>
  <c r="I121" i="81"/>
  <c r="K120" i="81"/>
  <c r="I120" i="81"/>
  <c r="K119" i="81"/>
  <c r="I119" i="81"/>
  <c r="K118" i="81"/>
  <c r="I118" i="81"/>
  <c r="K117" i="81"/>
  <c r="I117" i="81"/>
  <c r="L2117" i="80"/>
  <c r="J2117" i="80"/>
  <c r="L2116" i="80"/>
  <c r="J2116" i="80"/>
  <c r="L2115" i="80"/>
  <c r="J2115" i="80"/>
  <c r="L2114" i="80"/>
  <c r="J2114" i="80"/>
  <c r="L2113" i="80"/>
  <c r="J2113" i="80"/>
  <c r="L2112" i="80"/>
  <c r="J2112" i="80"/>
  <c r="L2111" i="80"/>
  <c r="J2111" i="80"/>
  <c r="L2110" i="80"/>
  <c r="J2110" i="80"/>
  <c r="L2109" i="80"/>
  <c r="J2109" i="80"/>
  <c r="L2108" i="80"/>
  <c r="J2108" i="80"/>
  <c r="L2107" i="80"/>
  <c r="J2107" i="80"/>
  <c r="L2106" i="80"/>
  <c r="J2106" i="80"/>
  <c r="L2105" i="80"/>
  <c r="J2105" i="80"/>
  <c r="L2104" i="80"/>
  <c r="J2104" i="80"/>
  <c r="L2103" i="80"/>
  <c r="J2103" i="80"/>
  <c r="L2102" i="80"/>
  <c r="J2102" i="80"/>
  <c r="L2101" i="80"/>
  <c r="J2101" i="80"/>
  <c r="L2100" i="80"/>
  <c r="J2100" i="80"/>
  <c r="L2099" i="80"/>
  <c r="J2099" i="80"/>
  <c r="L2098" i="80"/>
  <c r="J2098" i="80"/>
  <c r="L2097" i="80"/>
  <c r="J2097" i="80"/>
  <c r="L2096" i="80"/>
  <c r="J2096" i="80"/>
  <c r="L2095" i="80"/>
  <c r="J2095" i="80"/>
  <c r="L2094" i="80"/>
  <c r="J2094" i="80"/>
  <c r="L2093" i="80"/>
  <c r="J2093" i="80"/>
  <c r="L2092" i="80"/>
  <c r="J2092" i="80"/>
  <c r="L2091" i="80"/>
  <c r="J2091" i="80"/>
  <c r="L2090" i="80"/>
  <c r="J2090" i="80"/>
  <c r="L2089" i="80"/>
  <c r="J2089" i="80"/>
  <c r="L2088" i="80"/>
  <c r="J2088" i="80"/>
  <c r="L2087" i="80"/>
  <c r="J2087" i="80"/>
  <c r="L2086" i="80"/>
  <c r="J2086" i="80"/>
  <c r="L2085" i="80"/>
  <c r="J2085" i="80"/>
  <c r="L2084" i="80"/>
  <c r="J2084" i="80"/>
  <c r="L2083" i="80"/>
  <c r="J2083" i="80"/>
  <c r="L2082" i="80"/>
  <c r="J2082" i="80"/>
  <c r="L2081" i="80"/>
  <c r="J2081" i="80"/>
  <c r="L2080" i="80"/>
  <c r="J2080" i="80"/>
  <c r="L2079" i="80"/>
  <c r="J2079" i="80"/>
  <c r="L2078" i="80"/>
  <c r="J2078" i="80"/>
  <c r="L2077" i="80"/>
  <c r="J2077" i="80"/>
  <c r="L2076" i="80"/>
  <c r="J2076" i="80"/>
  <c r="L2075" i="80"/>
  <c r="J2075" i="80"/>
  <c r="L2074" i="80"/>
  <c r="J2074" i="80"/>
  <c r="L2073" i="80"/>
  <c r="J2073" i="80"/>
  <c r="L2072" i="80"/>
  <c r="J2072" i="80"/>
  <c r="L2071" i="80"/>
  <c r="J2071" i="80"/>
  <c r="L2070" i="80"/>
  <c r="J2070" i="80"/>
  <c r="L2069" i="80"/>
  <c r="J2069" i="80"/>
  <c r="L2068" i="80"/>
  <c r="J2068" i="80"/>
  <c r="L2067" i="80"/>
  <c r="J2067" i="80"/>
  <c r="L2066" i="80"/>
  <c r="J2066" i="80"/>
  <c r="L2065" i="80"/>
  <c r="J2065" i="80"/>
  <c r="L2064" i="80"/>
  <c r="J2064" i="80"/>
  <c r="L2063" i="80"/>
  <c r="J2063" i="80"/>
  <c r="L2062" i="80"/>
  <c r="J2062" i="80"/>
  <c r="L2061" i="80"/>
  <c r="J2061" i="80"/>
  <c r="L2060" i="80"/>
  <c r="J2060" i="80"/>
  <c r="L2059" i="80"/>
  <c r="J2059" i="80"/>
  <c r="L2058" i="80"/>
  <c r="J2058" i="80"/>
  <c r="L2057" i="80"/>
  <c r="J2057" i="80"/>
  <c r="L2056" i="80"/>
  <c r="J2056" i="80"/>
  <c r="L2055" i="80"/>
  <c r="J2055" i="80"/>
  <c r="L2054" i="80"/>
  <c r="J2054" i="80"/>
  <c r="L2053" i="80"/>
  <c r="J2053" i="80"/>
  <c r="L2052" i="80"/>
  <c r="J2052" i="80"/>
  <c r="L2051" i="80"/>
  <c r="J2051" i="80"/>
  <c r="L2050" i="80"/>
  <c r="J2050" i="80"/>
  <c r="L2049" i="80"/>
  <c r="J2049" i="80"/>
  <c r="L2048" i="80"/>
  <c r="J2048" i="80"/>
  <c r="L2047" i="80"/>
  <c r="J2047" i="80"/>
  <c r="L2046" i="80"/>
  <c r="J2046" i="80"/>
  <c r="L2045" i="80"/>
  <c r="J2045" i="80"/>
  <c r="L2044" i="80"/>
  <c r="J2044" i="80"/>
  <c r="L2043" i="80"/>
  <c r="J2043" i="80"/>
  <c r="L2042" i="80"/>
  <c r="J2042" i="80"/>
  <c r="L2041" i="80"/>
  <c r="J2041" i="80"/>
  <c r="L2040" i="80"/>
  <c r="J2040" i="80"/>
  <c r="L2039" i="80"/>
  <c r="J2039" i="80"/>
  <c r="L2038" i="80"/>
  <c r="J2038" i="80"/>
  <c r="L2037" i="80"/>
  <c r="J2037" i="80"/>
  <c r="L2036" i="80"/>
  <c r="J2036" i="80"/>
  <c r="L2035" i="80"/>
  <c r="J2035" i="80"/>
  <c r="L2034" i="80"/>
  <c r="J2034" i="80"/>
  <c r="L2033" i="80"/>
  <c r="J2033" i="80"/>
  <c r="L2032" i="80"/>
  <c r="J2032" i="80"/>
  <c r="L2031" i="80"/>
  <c r="J2031" i="80"/>
  <c r="L2030" i="80"/>
  <c r="J2030" i="80"/>
  <c r="L2029" i="80"/>
  <c r="J2029" i="80"/>
  <c r="L2028" i="80"/>
  <c r="J2028" i="80"/>
  <c r="L2027" i="80"/>
  <c r="J2027" i="80"/>
  <c r="L2026" i="80"/>
  <c r="J2026" i="80"/>
  <c r="L2025" i="80"/>
  <c r="J2025" i="80"/>
  <c r="L2024" i="80"/>
  <c r="J2024" i="80"/>
  <c r="L2023" i="80"/>
  <c r="J2023" i="80"/>
  <c r="L2022" i="80"/>
  <c r="J2022" i="80"/>
  <c r="L2021" i="80"/>
  <c r="J2021" i="80"/>
  <c r="L2020" i="80"/>
  <c r="J2020" i="80"/>
  <c r="L2019" i="80"/>
  <c r="J2019" i="80"/>
  <c r="L2018" i="80"/>
  <c r="J2018" i="80"/>
  <c r="L1893" i="80"/>
  <c r="J1893" i="80"/>
  <c r="L1892" i="80"/>
  <c r="J1892" i="80"/>
  <c r="L1891" i="80"/>
  <c r="J1891" i="80"/>
  <c r="L1890" i="80"/>
  <c r="J1890" i="80"/>
  <c r="L1889" i="80"/>
  <c r="J1889" i="80"/>
  <c r="L1888" i="80"/>
  <c r="J1888" i="80"/>
  <c r="L1887" i="80"/>
  <c r="J1887" i="80"/>
  <c r="L1886" i="80"/>
  <c r="J1886" i="80"/>
  <c r="L1885" i="80"/>
  <c r="J1885" i="80"/>
  <c r="L1884" i="80"/>
  <c r="J1884" i="80"/>
  <c r="L1883" i="80"/>
  <c r="J1883" i="80"/>
  <c r="L1882" i="80"/>
  <c r="J1882" i="80"/>
  <c r="L1881" i="80"/>
  <c r="J1881" i="80"/>
  <c r="L1880" i="80"/>
  <c r="J1880" i="80"/>
  <c r="L1879" i="80"/>
  <c r="J1879" i="80"/>
  <c r="L1878" i="80"/>
  <c r="J1878" i="80"/>
  <c r="L1877" i="80"/>
  <c r="J1877" i="80"/>
  <c r="L1876" i="80"/>
  <c r="J1876" i="80"/>
  <c r="L1875" i="80"/>
  <c r="J1875" i="80"/>
  <c r="L1874" i="80"/>
  <c r="J1874" i="80"/>
  <c r="L1873" i="80"/>
  <c r="J1873" i="80"/>
  <c r="L1872" i="80"/>
  <c r="J1872" i="80"/>
  <c r="L1871" i="80"/>
  <c r="J1871" i="80"/>
  <c r="L1870" i="80"/>
  <c r="J1870" i="80"/>
  <c r="L1869" i="80"/>
  <c r="J1869" i="80"/>
  <c r="L1868" i="80"/>
  <c r="J1868" i="80"/>
  <c r="L1867" i="80"/>
  <c r="J1867" i="80"/>
  <c r="L1866" i="80"/>
  <c r="J1866" i="80"/>
  <c r="L1865" i="80"/>
  <c r="J1865" i="80"/>
  <c r="L1864" i="80"/>
  <c r="J1864" i="80"/>
  <c r="L1863" i="80"/>
  <c r="J1863" i="80"/>
  <c r="L1862" i="80"/>
  <c r="J1862" i="80"/>
  <c r="L1861" i="80"/>
  <c r="J1861" i="80"/>
  <c r="L1860" i="80"/>
  <c r="J1860" i="80"/>
  <c r="L1859" i="80"/>
  <c r="J1859" i="80"/>
  <c r="L1858" i="80"/>
  <c r="J1858" i="80"/>
  <c r="L1857" i="80"/>
  <c r="J1857" i="80"/>
  <c r="L1856" i="80"/>
  <c r="J1856" i="80"/>
  <c r="L1855" i="80"/>
  <c r="J1855" i="80"/>
  <c r="L1854" i="80"/>
  <c r="J1854" i="80"/>
  <c r="L1853" i="80"/>
  <c r="J1853" i="80"/>
  <c r="L1852" i="80"/>
  <c r="J1852" i="80"/>
  <c r="L1851" i="80"/>
  <c r="J1851" i="80"/>
  <c r="L1850" i="80"/>
  <c r="J1850" i="80"/>
  <c r="L1849" i="80"/>
  <c r="J1849" i="80"/>
  <c r="L1848" i="80"/>
  <c r="J1848" i="80"/>
  <c r="L1847" i="80"/>
  <c r="J1847" i="80"/>
  <c r="L1846" i="80"/>
  <c r="J1846" i="80"/>
  <c r="L1845" i="80"/>
  <c r="J1845" i="80"/>
  <c r="L1844" i="80"/>
  <c r="J1844" i="80"/>
  <c r="L1843" i="80"/>
  <c r="J1843" i="80"/>
  <c r="L1842" i="80"/>
  <c r="J1842" i="80"/>
  <c r="L1841" i="80"/>
  <c r="J1841" i="80"/>
  <c r="L1840" i="80"/>
  <c r="J1840" i="80"/>
  <c r="L1839" i="80"/>
  <c r="J1839" i="80"/>
  <c r="L1838" i="80"/>
  <c r="J1838" i="80"/>
  <c r="L1837" i="80"/>
  <c r="J1837" i="80"/>
  <c r="L1836" i="80"/>
  <c r="J1836" i="80"/>
  <c r="L1835" i="80"/>
  <c r="J1835" i="80"/>
  <c r="L1834" i="80"/>
  <c r="J1834" i="80"/>
  <c r="L1833" i="80"/>
  <c r="J1833" i="80"/>
  <c r="L1832" i="80"/>
  <c r="J1832" i="80"/>
  <c r="L1831" i="80"/>
  <c r="J1831" i="80"/>
  <c r="L1830" i="80"/>
  <c r="J1830" i="80"/>
  <c r="L1829" i="80"/>
  <c r="J1829" i="80"/>
  <c r="L1828" i="80"/>
  <c r="J1828" i="80"/>
  <c r="L1827" i="80"/>
  <c r="J1827" i="80"/>
  <c r="L1826" i="80"/>
  <c r="J1826" i="80"/>
  <c r="L1825" i="80"/>
  <c r="J1825" i="80"/>
  <c r="L1824" i="80"/>
  <c r="J1824" i="80"/>
  <c r="L1823" i="80"/>
  <c r="J1823" i="80"/>
  <c r="L1822" i="80"/>
  <c r="J1822" i="80"/>
  <c r="L1821" i="80"/>
  <c r="J1821" i="80"/>
  <c r="L1820" i="80"/>
  <c r="J1820" i="80"/>
  <c r="L1819" i="80"/>
  <c r="J1819" i="80"/>
  <c r="L1818" i="80"/>
  <c r="J1818" i="80"/>
  <c r="L1817" i="80"/>
  <c r="J1817" i="80"/>
  <c r="L1816" i="80"/>
  <c r="J1816" i="80"/>
  <c r="L1815" i="80"/>
  <c r="J1815" i="80"/>
  <c r="L1814" i="80"/>
  <c r="J1814" i="80"/>
  <c r="L1813" i="80"/>
  <c r="J1813" i="80"/>
  <c r="L1812" i="80"/>
  <c r="J1812" i="80"/>
  <c r="L1811" i="80"/>
  <c r="J1811" i="80"/>
  <c r="L1810" i="80"/>
  <c r="J1810" i="80"/>
  <c r="L1809" i="80"/>
  <c r="J1809" i="80"/>
  <c r="L1808" i="80"/>
  <c r="J1808" i="80"/>
  <c r="L1807" i="80"/>
  <c r="J1807" i="80"/>
  <c r="L1806" i="80"/>
  <c r="J1806" i="80"/>
  <c r="L1805" i="80"/>
  <c r="J1805" i="80"/>
  <c r="L1804" i="80"/>
  <c r="J1804" i="80"/>
  <c r="L1803" i="80"/>
  <c r="J1803" i="80"/>
  <c r="L1802" i="80"/>
  <c r="J1802" i="80"/>
  <c r="L1801" i="80"/>
  <c r="J1801" i="80"/>
  <c r="L1800" i="80"/>
  <c r="J1800" i="80"/>
  <c r="L1799" i="80"/>
  <c r="J1799" i="80"/>
  <c r="L1798" i="80"/>
  <c r="J1798" i="80"/>
  <c r="L1797" i="80"/>
  <c r="J1797" i="80"/>
  <c r="L1796" i="80"/>
  <c r="J1796" i="80"/>
  <c r="L1795" i="80"/>
  <c r="J1795" i="80"/>
  <c r="L1794" i="80"/>
  <c r="J1794" i="80"/>
  <c r="L1688" i="80"/>
  <c r="J1688" i="80"/>
  <c r="L1687" i="80"/>
  <c r="J1687" i="80"/>
  <c r="L1686" i="80"/>
  <c r="J1686" i="80"/>
  <c r="L1685" i="80"/>
  <c r="J1685" i="80"/>
  <c r="L1684" i="80"/>
  <c r="J1684" i="80"/>
  <c r="L1683" i="80"/>
  <c r="J1683" i="80"/>
  <c r="L1682" i="80"/>
  <c r="J1682" i="80"/>
  <c r="L1681" i="80"/>
  <c r="J1681" i="80"/>
  <c r="L1680" i="80"/>
  <c r="J1680" i="80"/>
  <c r="L1679" i="80"/>
  <c r="J1679" i="80"/>
  <c r="L1678" i="80"/>
  <c r="J1678" i="80"/>
  <c r="L1677" i="80"/>
  <c r="J1677" i="80"/>
  <c r="L1676" i="80"/>
  <c r="J1676" i="80"/>
  <c r="L1675" i="80"/>
  <c r="J1675" i="80"/>
  <c r="L1674" i="80"/>
  <c r="J1674" i="80"/>
  <c r="L1673" i="80"/>
  <c r="J1673" i="80"/>
  <c r="L1672" i="80"/>
  <c r="J1672" i="80"/>
  <c r="L1671" i="80"/>
  <c r="J1671" i="80"/>
  <c r="L1670" i="80"/>
  <c r="J1670" i="80"/>
  <c r="L1669" i="80"/>
  <c r="J1669" i="80"/>
  <c r="L1668" i="80"/>
  <c r="J1668" i="80"/>
  <c r="L1667" i="80"/>
  <c r="J1667" i="80"/>
  <c r="L1666" i="80"/>
  <c r="J1666" i="80"/>
  <c r="L1665" i="80"/>
  <c r="J1665" i="80"/>
  <c r="L1664" i="80"/>
  <c r="J1664" i="80"/>
  <c r="L1663" i="80"/>
  <c r="J1663" i="80"/>
  <c r="L1662" i="80"/>
  <c r="J1662" i="80"/>
  <c r="L1661" i="80"/>
  <c r="J1661" i="80"/>
  <c r="L1660" i="80"/>
  <c r="J1660" i="80"/>
  <c r="L1659" i="80"/>
  <c r="J1659" i="80"/>
  <c r="L1658" i="80"/>
  <c r="J1658" i="80"/>
  <c r="L1657" i="80"/>
  <c r="J1657" i="80"/>
  <c r="L1656" i="80"/>
  <c r="J1656" i="80"/>
  <c r="L1655" i="80"/>
  <c r="J1655" i="80"/>
  <c r="L1654" i="80"/>
  <c r="J1654" i="80"/>
  <c r="L1653" i="80"/>
  <c r="J1653" i="80"/>
  <c r="L1652" i="80"/>
  <c r="J1652" i="80"/>
  <c r="L1651" i="80"/>
  <c r="J1651" i="80"/>
  <c r="L1650" i="80"/>
  <c r="J1650" i="80"/>
  <c r="L1649" i="80"/>
  <c r="J1649" i="80"/>
  <c r="L1648" i="80"/>
  <c r="J1648" i="80"/>
  <c r="L1647" i="80"/>
  <c r="J1647" i="80"/>
  <c r="L1646" i="80"/>
  <c r="J1646" i="80"/>
  <c r="L1645" i="80"/>
  <c r="J1645" i="80"/>
  <c r="L1644" i="80"/>
  <c r="J1644" i="80"/>
  <c r="L1643" i="80"/>
  <c r="J1643" i="80"/>
  <c r="L1642" i="80"/>
  <c r="J1642" i="80"/>
  <c r="L1641" i="80"/>
  <c r="J1641" i="80"/>
  <c r="L1640" i="80"/>
  <c r="J1640" i="80"/>
  <c r="L1639" i="80"/>
  <c r="J1639" i="80"/>
  <c r="L1638" i="80"/>
  <c r="J1638" i="80"/>
  <c r="L1637" i="80"/>
  <c r="J1637" i="80"/>
  <c r="L1636" i="80"/>
  <c r="J1636" i="80"/>
  <c r="L1635" i="80"/>
  <c r="J1635" i="80"/>
  <c r="L1634" i="80"/>
  <c r="J1634" i="80"/>
  <c r="L1633" i="80"/>
  <c r="J1633" i="80"/>
  <c r="L1632" i="80"/>
  <c r="J1632" i="80"/>
  <c r="L1631" i="80"/>
  <c r="J1631" i="80"/>
  <c r="L1630" i="80"/>
  <c r="J1630" i="80"/>
  <c r="L1629" i="80"/>
  <c r="J1629" i="80"/>
  <c r="L1628" i="80"/>
  <c r="J1628" i="80"/>
  <c r="L1627" i="80"/>
  <c r="J1627" i="80"/>
  <c r="L1626" i="80"/>
  <c r="J1626" i="80"/>
  <c r="L1625" i="80"/>
  <c r="J1625" i="80"/>
  <c r="L1624" i="80"/>
  <c r="J1624" i="80"/>
  <c r="L1623" i="80"/>
  <c r="J1623" i="80"/>
  <c r="L1622" i="80"/>
  <c r="J1622" i="80"/>
  <c r="L1621" i="80"/>
  <c r="J1621" i="80"/>
  <c r="L1620" i="80"/>
  <c r="J1620" i="80"/>
  <c r="L1619" i="80"/>
  <c r="J1619" i="80"/>
  <c r="L1618" i="80"/>
  <c r="J1618" i="80"/>
  <c r="L1617" i="80"/>
  <c r="J1617" i="80"/>
  <c r="L1616" i="80"/>
  <c r="J1616" i="80"/>
  <c r="L1615" i="80"/>
  <c r="J1615" i="80"/>
  <c r="L1614" i="80"/>
  <c r="J1614" i="80"/>
  <c r="L1613" i="80"/>
  <c r="J1613" i="80"/>
  <c r="L1612" i="80"/>
  <c r="J1612" i="80"/>
  <c r="L1611" i="80"/>
  <c r="J1611" i="80"/>
  <c r="L1610" i="80"/>
  <c r="J1610" i="80"/>
  <c r="L1609" i="80"/>
  <c r="J1609" i="80"/>
  <c r="L1608" i="80"/>
  <c r="J1608" i="80"/>
  <c r="L1607" i="80"/>
  <c r="J1607" i="80"/>
  <c r="L1606" i="80"/>
  <c r="J1606" i="80"/>
  <c r="L1605" i="80"/>
  <c r="J1605" i="80"/>
  <c r="L1604" i="80"/>
  <c r="J1604" i="80"/>
  <c r="L1603" i="80"/>
  <c r="J1603" i="80"/>
  <c r="L1602" i="80"/>
  <c r="J1602" i="80"/>
  <c r="L1601" i="80"/>
  <c r="J1601" i="80"/>
  <c r="L1600" i="80"/>
  <c r="J1600" i="80"/>
  <c r="L1599" i="80"/>
  <c r="J1599" i="80"/>
  <c r="L1598" i="80"/>
  <c r="J1598" i="80"/>
  <c r="L1597" i="80"/>
  <c r="J1597" i="80"/>
  <c r="L1596" i="80"/>
  <c r="J1596" i="80"/>
  <c r="L1595" i="80"/>
  <c r="J1595" i="80"/>
  <c r="L1594" i="80"/>
  <c r="J1594" i="80"/>
  <c r="L1593" i="80"/>
  <c r="J1593" i="80"/>
  <c r="L1592" i="80"/>
  <c r="J1592" i="80"/>
  <c r="L1591" i="80"/>
  <c r="J1591" i="80"/>
  <c r="L1590" i="80"/>
  <c r="J1590" i="80"/>
  <c r="L1589" i="80"/>
  <c r="J1589" i="80"/>
  <c r="L1483" i="80"/>
  <c r="J1483" i="80"/>
  <c r="L1482" i="80"/>
  <c r="J1482" i="80"/>
  <c r="L1481" i="80"/>
  <c r="J1481" i="80"/>
  <c r="L1480" i="80"/>
  <c r="J1480" i="80"/>
  <c r="L1479" i="80"/>
  <c r="J1479" i="80"/>
  <c r="L1478" i="80"/>
  <c r="J1478" i="80"/>
  <c r="L1477" i="80"/>
  <c r="J1477" i="80"/>
  <c r="L1476" i="80"/>
  <c r="J1476" i="80"/>
  <c r="L1475" i="80"/>
  <c r="J1475" i="80"/>
  <c r="L1474" i="80"/>
  <c r="J1474" i="80"/>
  <c r="L1473" i="80"/>
  <c r="J1473" i="80"/>
  <c r="L1472" i="80"/>
  <c r="J1472" i="80"/>
  <c r="L1471" i="80"/>
  <c r="J1471" i="80"/>
  <c r="L1470" i="80"/>
  <c r="J1470" i="80"/>
  <c r="L1469" i="80"/>
  <c r="J1469" i="80"/>
  <c r="L1468" i="80"/>
  <c r="J1468" i="80"/>
  <c r="L1467" i="80"/>
  <c r="J1467" i="80"/>
  <c r="L1466" i="80"/>
  <c r="J1466" i="80"/>
  <c r="L1465" i="80"/>
  <c r="J1465" i="80"/>
  <c r="L1464" i="80"/>
  <c r="J1464" i="80"/>
  <c r="L1463" i="80"/>
  <c r="J1463" i="80"/>
  <c r="L1462" i="80"/>
  <c r="J1462" i="80"/>
  <c r="L1461" i="80"/>
  <c r="J1461" i="80"/>
  <c r="L1460" i="80"/>
  <c r="J1460" i="80"/>
  <c r="L1459" i="80"/>
  <c r="J1459" i="80"/>
  <c r="L1458" i="80"/>
  <c r="J1458" i="80"/>
  <c r="L1457" i="80"/>
  <c r="J1457" i="80"/>
  <c r="L1456" i="80"/>
  <c r="J1456" i="80"/>
  <c r="L1455" i="80"/>
  <c r="J1455" i="80"/>
  <c r="L1454" i="80"/>
  <c r="J1454" i="80"/>
  <c r="L1453" i="80"/>
  <c r="J1453" i="80"/>
  <c r="L1452" i="80"/>
  <c r="J1452" i="80"/>
  <c r="L1451" i="80"/>
  <c r="J1451" i="80"/>
  <c r="L1450" i="80"/>
  <c r="J1450" i="80"/>
  <c r="L1449" i="80"/>
  <c r="J1449" i="80"/>
  <c r="L1448" i="80"/>
  <c r="J1448" i="80"/>
  <c r="L1447" i="80"/>
  <c r="J1447" i="80"/>
  <c r="L1446" i="80"/>
  <c r="J1446" i="80"/>
  <c r="L1445" i="80"/>
  <c r="J1445" i="80"/>
  <c r="L1444" i="80"/>
  <c r="J1444" i="80"/>
  <c r="L1443" i="80"/>
  <c r="J1443" i="80"/>
  <c r="L1442" i="80"/>
  <c r="J1442" i="80"/>
  <c r="L1441" i="80"/>
  <c r="J1441" i="80"/>
  <c r="L1440" i="80"/>
  <c r="J1440" i="80"/>
  <c r="L1439" i="80"/>
  <c r="J1439" i="80"/>
  <c r="L1438" i="80"/>
  <c r="J1438" i="80"/>
  <c r="L1437" i="80"/>
  <c r="J1437" i="80"/>
  <c r="L1436" i="80"/>
  <c r="J1436" i="80"/>
  <c r="L1435" i="80"/>
  <c r="J1435" i="80"/>
  <c r="L1434" i="80"/>
  <c r="J1434" i="80"/>
  <c r="L1433" i="80"/>
  <c r="J1433" i="80"/>
  <c r="L1432" i="80"/>
  <c r="J1432" i="80"/>
  <c r="L1431" i="80"/>
  <c r="J1431" i="80"/>
  <c r="L1430" i="80"/>
  <c r="J1430" i="80"/>
  <c r="L1429" i="80"/>
  <c r="J1429" i="80"/>
  <c r="L1428" i="80"/>
  <c r="J1428" i="80"/>
  <c r="L1427" i="80"/>
  <c r="J1427" i="80"/>
  <c r="L1426" i="80"/>
  <c r="J1426" i="80"/>
  <c r="L1425" i="80"/>
  <c r="J1425" i="80"/>
  <c r="L1424" i="80"/>
  <c r="J1424" i="80"/>
  <c r="L1423" i="80"/>
  <c r="J1423" i="80"/>
  <c r="L1422" i="80"/>
  <c r="J1422" i="80"/>
  <c r="L1421" i="80"/>
  <c r="J1421" i="80"/>
  <c r="L1420" i="80"/>
  <c r="J1420" i="80"/>
  <c r="L1419" i="80"/>
  <c r="J1419" i="80"/>
  <c r="L1418" i="80"/>
  <c r="J1418" i="80"/>
  <c r="L1417" i="80"/>
  <c r="J1417" i="80"/>
  <c r="L1416" i="80"/>
  <c r="J1416" i="80"/>
  <c r="L1415" i="80"/>
  <c r="J1415" i="80"/>
  <c r="L1414" i="80"/>
  <c r="J1414" i="80"/>
  <c r="L1413" i="80"/>
  <c r="J1413" i="80"/>
  <c r="L1412" i="80"/>
  <c r="J1412" i="80"/>
  <c r="L1411" i="80"/>
  <c r="J1411" i="80"/>
  <c r="L1410" i="80"/>
  <c r="J1410" i="80"/>
  <c r="L1409" i="80"/>
  <c r="J1409" i="80"/>
  <c r="L1408" i="80"/>
  <c r="J1408" i="80"/>
  <c r="L1407" i="80"/>
  <c r="J1407" i="80"/>
  <c r="L1406" i="80"/>
  <c r="J1406" i="80"/>
  <c r="L1405" i="80"/>
  <c r="J1405" i="80"/>
  <c r="L1404" i="80"/>
  <c r="J1404" i="80"/>
  <c r="L1403" i="80"/>
  <c r="J1403" i="80"/>
  <c r="L1402" i="80"/>
  <c r="J1402" i="80"/>
  <c r="L1401" i="80"/>
  <c r="J1401" i="80"/>
  <c r="L1400" i="80"/>
  <c r="J1400" i="80"/>
  <c r="L1399" i="80"/>
  <c r="J1399" i="80"/>
  <c r="L1398" i="80"/>
  <c r="J1398" i="80"/>
  <c r="L1397" i="80"/>
  <c r="J1397" i="80"/>
  <c r="L1396" i="80"/>
  <c r="J1396" i="80"/>
  <c r="L1395" i="80"/>
  <c r="J1395" i="80"/>
  <c r="L1394" i="80"/>
  <c r="J1394" i="80"/>
  <c r="L1393" i="80"/>
  <c r="J1393" i="80"/>
  <c r="L1392" i="80"/>
  <c r="J1392" i="80"/>
  <c r="L1391" i="80"/>
  <c r="J1391" i="80"/>
  <c r="L1390" i="80"/>
  <c r="J1390" i="80"/>
  <c r="L1389" i="80"/>
  <c r="J1389" i="80"/>
  <c r="L1388" i="80"/>
  <c r="J1388" i="80"/>
  <c r="L1387" i="80"/>
  <c r="J1387" i="80"/>
  <c r="L1386" i="80"/>
  <c r="J1386" i="80"/>
  <c r="L1385" i="80"/>
  <c r="J1385" i="80"/>
  <c r="L1384" i="80"/>
  <c r="J1384" i="80"/>
  <c r="L1278" i="80"/>
  <c r="J1278" i="80"/>
  <c r="L1277" i="80"/>
  <c r="J1277" i="80"/>
  <c r="L1276" i="80"/>
  <c r="J1276" i="80"/>
  <c r="L1275" i="80"/>
  <c r="J1275" i="80"/>
  <c r="L1274" i="80"/>
  <c r="J1274" i="80"/>
  <c r="L1273" i="80"/>
  <c r="J1273" i="80"/>
  <c r="L1272" i="80"/>
  <c r="J1272" i="80"/>
  <c r="L1271" i="80"/>
  <c r="J1271" i="80"/>
  <c r="L1270" i="80"/>
  <c r="J1270" i="80"/>
  <c r="L1269" i="80"/>
  <c r="J1269" i="80"/>
  <c r="L1268" i="80"/>
  <c r="J1268" i="80"/>
  <c r="L1267" i="80"/>
  <c r="J1267" i="80"/>
  <c r="L1266" i="80"/>
  <c r="J1266" i="80"/>
  <c r="L1265" i="80"/>
  <c r="J1265" i="80"/>
  <c r="L1264" i="80"/>
  <c r="J1264" i="80"/>
  <c r="L1263" i="80"/>
  <c r="J1263" i="80"/>
  <c r="L1262" i="80"/>
  <c r="J1262" i="80"/>
  <c r="L1261" i="80"/>
  <c r="J1261" i="80"/>
  <c r="L1260" i="80"/>
  <c r="J1260" i="80"/>
  <c r="L1259" i="80"/>
  <c r="J1259" i="80"/>
  <c r="L1258" i="80"/>
  <c r="J1258" i="80"/>
  <c r="L1257" i="80"/>
  <c r="J1257" i="80"/>
  <c r="L1256" i="80"/>
  <c r="J1256" i="80"/>
  <c r="L1255" i="80"/>
  <c r="J1255" i="80"/>
  <c r="L1254" i="80"/>
  <c r="J1254" i="80"/>
  <c r="L1253" i="80"/>
  <c r="J1253" i="80"/>
  <c r="L1252" i="80"/>
  <c r="J1252" i="80"/>
  <c r="L1251" i="80"/>
  <c r="J1251" i="80"/>
  <c r="L1250" i="80"/>
  <c r="J1250" i="80"/>
  <c r="L1249" i="80"/>
  <c r="J1249" i="80"/>
  <c r="L1248" i="80"/>
  <c r="J1248" i="80"/>
  <c r="L1247" i="80"/>
  <c r="J1247" i="80"/>
  <c r="L1246" i="80"/>
  <c r="J1246" i="80"/>
  <c r="L1245" i="80"/>
  <c r="J1245" i="80"/>
  <c r="L1244" i="80"/>
  <c r="J1244" i="80"/>
  <c r="L1243" i="80"/>
  <c r="J1243" i="80"/>
  <c r="L1242" i="80"/>
  <c r="J1242" i="80"/>
  <c r="L1241" i="80"/>
  <c r="J1241" i="80"/>
  <c r="L1240" i="80"/>
  <c r="J1240" i="80"/>
  <c r="L1239" i="80"/>
  <c r="J1239" i="80"/>
  <c r="L1238" i="80"/>
  <c r="J1238" i="80"/>
  <c r="L1237" i="80"/>
  <c r="J1237" i="80"/>
  <c r="L1236" i="80"/>
  <c r="J1236" i="80"/>
  <c r="L1235" i="80"/>
  <c r="J1235" i="80"/>
  <c r="L1234" i="80"/>
  <c r="J1234" i="80"/>
  <c r="L1233" i="80"/>
  <c r="J1233" i="80"/>
  <c r="L1232" i="80"/>
  <c r="J1232" i="80"/>
  <c r="L1231" i="80"/>
  <c r="J1231" i="80"/>
  <c r="L1230" i="80"/>
  <c r="J1230" i="80"/>
  <c r="L1229" i="80"/>
  <c r="J1229" i="80"/>
  <c r="L1228" i="80"/>
  <c r="J1228" i="80"/>
  <c r="L1227" i="80"/>
  <c r="J1227" i="80"/>
  <c r="L1226" i="80"/>
  <c r="J1226" i="80"/>
  <c r="L1225" i="80"/>
  <c r="J1225" i="80"/>
  <c r="L1224" i="80"/>
  <c r="J1224" i="80"/>
  <c r="L1223" i="80"/>
  <c r="J1223" i="80"/>
  <c r="L1222" i="80"/>
  <c r="J1222" i="80"/>
  <c r="L1221" i="80"/>
  <c r="J1221" i="80"/>
  <c r="L1220" i="80"/>
  <c r="J1220" i="80"/>
  <c r="L1219" i="80"/>
  <c r="J1219" i="80"/>
  <c r="L1218" i="80"/>
  <c r="J1218" i="80"/>
  <c r="L1217" i="80"/>
  <c r="J1217" i="80"/>
  <c r="L1216" i="80"/>
  <c r="J1216" i="80"/>
  <c r="L1215" i="80"/>
  <c r="J1215" i="80"/>
  <c r="L1214" i="80"/>
  <c r="J1214" i="80"/>
  <c r="L1213" i="80"/>
  <c r="J1213" i="80"/>
  <c r="L1212" i="80"/>
  <c r="J1212" i="80"/>
  <c r="L1211" i="80"/>
  <c r="J1211" i="80"/>
  <c r="L1210" i="80"/>
  <c r="J1210" i="80"/>
  <c r="L1209" i="80"/>
  <c r="J1209" i="80"/>
  <c r="L1208" i="80"/>
  <c r="J1208" i="80"/>
  <c r="L1207" i="80"/>
  <c r="J1207" i="80"/>
  <c r="L1206" i="80"/>
  <c r="J1206" i="80"/>
  <c r="L1205" i="80"/>
  <c r="J1205" i="80"/>
  <c r="L1204" i="80"/>
  <c r="J1204" i="80"/>
  <c r="L1203" i="80"/>
  <c r="J1203" i="80"/>
  <c r="L1202" i="80"/>
  <c r="J1202" i="80"/>
  <c r="L1201" i="80"/>
  <c r="J1201" i="80"/>
  <c r="L1200" i="80"/>
  <c r="J1200" i="80"/>
  <c r="L1199" i="80"/>
  <c r="J1199" i="80"/>
  <c r="L1198" i="80"/>
  <c r="J1198" i="80"/>
  <c r="L1197" i="80"/>
  <c r="J1197" i="80"/>
  <c r="L1196" i="80"/>
  <c r="J1196" i="80"/>
  <c r="L1195" i="80"/>
  <c r="J1195" i="80"/>
  <c r="L1194" i="80"/>
  <c r="J1194" i="80"/>
  <c r="L1193" i="80"/>
  <c r="J1193" i="80"/>
  <c r="L1192" i="80"/>
  <c r="J1192" i="80"/>
  <c r="L1191" i="80"/>
  <c r="J1191" i="80"/>
  <c r="L1190" i="80"/>
  <c r="J1190" i="80"/>
  <c r="L1189" i="80"/>
  <c r="J1189" i="80"/>
  <c r="L1188" i="80"/>
  <c r="J1188" i="80"/>
  <c r="L1187" i="80"/>
  <c r="J1187" i="80"/>
  <c r="L1186" i="80"/>
  <c r="J1186" i="80"/>
  <c r="L1185" i="80"/>
  <c r="J1185" i="80"/>
  <c r="L1184" i="80"/>
  <c r="J1184" i="80"/>
  <c r="L1183" i="80"/>
  <c r="J1183" i="80"/>
  <c r="L1182" i="80"/>
  <c r="J1182" i="80"/>
  <c r="L1181" i="80"/>
  <c r="J1181" i="80"/>
  <c r="L1180" i="80"/>
  <c r="J1180" i="80"/>
  <c r="L1179" i="80"/>
  <c r="J1179" i="80"/>
  <c r="L1058" i="80"/>
  <c r="H1058" i="80"/>
  <c r="L1057" i="80"/>
  <c r="H1057" i="80"/>
  <c r="L1056" i="80"/>
  <c r="H1056" i="80"/>
  <c r="L1055" i="80"/>
  <c r="H1055" i="80"/>
  <c r="L1054" i="80"/>
  <c r="H1054" i="80"/>
  <c r="L1053" i="80"/>
  <c r="H1053" i="80"/>
  <c r="L1052" i="80"/>
  <c r="H1052" i="80"/>
  <c r="L1051" i="80"/>
  <c r="H1051" i="80"/>
  <c r="L1050" i="80"/>
  <c r="H1050" i="80"/>
  <c r="L1049" i="80"/>
  <c r="H1049" i="80"/>
  <c r="L1048" i="80"/>
  <c r="H1048" i="80"/>
  <c r="L1047" i="80"/>
  <c r="H1047" i="80"/>
  <c r="L1046" i="80"/>
  <c r="H1046" i="80"/>
  <c r="L1045" i="80"/>
  <c r="H1045" i="80"/>
  <c r="L1044" i="80"/>
  <c r="H1044" i="80"/>
  <c r="L1043" i="80"/>
  <c r="H1043" i="80"/>
  <c r="L1042" i="80"/>
  <c r="H1042" i="80"/>
  <c r="L1041" i="80"/>
  <c r="H1041" i="80"/>
  <c r="L1040" i="80"/>
  <c r="H1040" i="80"/>
  <c r="L1039" i="80"/>
  <c r="H1039" i="80"/>
  <c r="L1038" i="80"/>
  <c r="H1038" i="80"/>
  <c r="L1037" i="80"/>
  <c r="H1037" i="80"/>
  <c r="L1036" i="80"/>
  <c r="H1036" i="80"/>
  <c r="L1035" i="80"/>
  <c r="H1035" i="80"/>
  <c r="L1034" i="80"/>
  <c r="H1034" i="80"/>
  <c r="L1033" i="80"/>
  <c r="H1033" i="80"/>
  <c r="L1032" i="80"/>
  <c r="H1032" i="80"/>
  <c r="L1031" i="80"/>
  <c r="H1031" i="80"/>
  <c r="L1030" i="80"/>
  <c r="H1030" i="80"/>
  <c r="L1029" i="80"/>
  <c r="H1029" i="80"/>
  <c r="L1028" i="80"/>
  <c r="H1028" i="80"/>
  <c r="L1027" i="80"/>
  <c r="H1027" i="80"/>
  <c r="L1026" i="80"/>
  <c r="H1026" i="80"/>
  <c r="L1025" i="80"/>
  <c r="H1025" i="80"/>
  <c r="L1024" i="80"/>
  <c r="H1024" i="80"/>
  <c r="L1023" i="80"/>
  <c r="H1023" i="80"/>
  <c r="L1022" i="80"/>
  <c r="H1022" i="80"/>
  <c r="L1021" i="80"/>
  <c r="H1021" i="80"/>
  <c r="L1020" i="80"/>
  <c r="H1020" i="80"/>
  <c r="L1019" i="80"/>
  <c r="H1019" i="80"/>
  <c r="L1018" i="80"/>
  <c r="H1018" i="80"/>
  <c r="L1017" i="80"/>
  <c r="H1017" i="80"/>
  <c r="L1016" i="80"/>
  <c r="H1016" i="80"/>
  <c r="L1015" i="80"/>
  <c r="H1015" i="80"/>
  <c r="L1014" i="80"/>
  <c r="H1014" i="80"/>
  <c r="L1013" i="80"/>
  <c r="H1013" i="80"/>
  <c r="L1012" i="80"/>
  <c r="H1012" i="80"/>
  <c r="L1011" i="80"/>
  <c r="H1011" i="80"/>
  <c r="L1010" i="80"/>
  <c r="H1010" i="80"/>
  <c r="L1009" i="80"/>
  <c r="H1009" i="80"/>
  <c r="L1008" i="80"/>
  <c r="H1008" i="80"/>
  <c r="L1007" i="80"/>
  <c r="H1007" i="80"/>
  <c r="L1006" i="80"/>
  <c r="H1006" i="80"/>
  <c r="L1005" i="80"/>
  <c r="H1005" i="80"/>
  <c r="L1004" i="80"/>
  <c r="H1004" i="80"/>
  <c r="L1003" i="80"/>
  <c r="H1003" i="80"/>
  <c r="L1002" i="80"/>
  <c r="H1002" i="80"/>
  <c r="L1001" i="80"/>
  <c r="H1001" i="80"/>
  <c r="L1000" i="80"/>
  <c r="H1000" i="80"/>
  <c r="L999" i="80"/>
  <c r="H999" i="80"/>
  <c r="L998" i="80"/>
  <c r="H998" i="80"/>
  <c r="L997" i="80"/>
  <c r="H997" i="80"/>
  <c r="L996" i="80"/>
  <c r="H996" i="80"/>
  <c r="L995" i="80"/>
  <c r="H995" i="80"/>
  <c r="L994" i="80"/>
  <c r="H994" i="80"/>
  <c r="L993" i="80"/>
  <c r="H993" i="80"/>
  <c r="L992" i="80"/>
  <c r="H992" i="80"/>
  <c r="L991" i="80"/>
  <c r="H991" i="80"/>
  <c r="L990" i="80"/>
  <c r="H990" i="80"/>
  <c r="L989" i="80"/>
  <c r="H989" i="80"/>
  <c r="L988" i="80"/>
  <c r="H988" i="80"/>
  <c r="L987" i="80"/>
  <c r="H987" i="80"/>
  <c r="L986" i="80"/>
  <c r="H986" i="80"/>
  <c r="L985" i="80"/>
  <c r="H985" i="80"/>
  <c r="L984" i="80"/>
  <c r="H984" i="80"/>
  <c r="L983" i="80"/>
  <c r="H983" i="80"/>
  <c r="L982" i="80"/>
  <c r="H982" i="80"/>
  <c r="L981" i="80"/>
  <c r="H981" i="80"/>
  <c r="L980" i="80"/>
  <c r="H980" i="80"/>
  <c r="L979" i="80"/>
  <c r="H979" i="80"/>
  <c r="L978" i="80"/>
  <c r="H978" i="80"/>
  <c r="L977" i="80"/>
  <c r="H977" i="80"/>
  <c r="L976" i="80"/>
  <c r="H976" i="80"/>
  <c r="L975" i="80"/>
  <c r="H975" i="80"/>
  <c r="L974" i="80"/>
  <c r="H974" i="80"/>
  <c r="L973" i="80"/>
  <c r="H973" i="80"/>
  <c r="L972" i="80"/>
  <c r="H972" i="80"/>
  <c r="L971" i="80"/>
  <c r="H971" i="80"/>
  <c r="L970" i="80"/>
  <c r="H970" i="80"/>
  <c r="L969" i="80"/>
  <c r="H969" i="80"/>
  <c r="L968" i="80"/>
  <c r="H968" i="80"/>
  <c r="L967" i="80"/>
  <c r="H967" i="80"/>
  <c r="L966" i="80"/>
  <c r="H966" i="80"/>
  <c r="L965" i="80"/>
  <c r="H965" i="80"/>
  <c r="L964" i="80"/>
  <c r="H964" i="80"/>
  <c r="L963" i="80"/>
  <c r="H963" i="80"/>
  <c r="L962" i="80"/>
  <c r="H962" i="80"/>
  <c r="L961" i="80"/>
  <c r="H961" i="80"/>
  <c r="L960" i="80"/>
  <c r="H960" i="80"/>
  <c r="L959" i="80"/>
  <c r="H959" i="80"/>
  <c r="L834" i="80"/>
  <c r="J834" i="80"/>
  <c r="L833" i="80"/>
  <c r="J833" i="80"/>
  <c r="L832" i="80"/>
  <c r="J832" i="80"/>
  <c r="L831" i="80"/>
  <c r="J831" i="80"/>
  <c r="L830" i="80"/>
  <c r="J830" i="80"/>
  <c r="L829" i="80"/>
  <c r="J829" i="80"/>
  <c r="L828" i="80"/>
  <c r="J828" i="80"/>
  <c r="L827" i="80"/>
  <c r="J827" i="80"/>
  <c r="L826" i="80"/>
  <c r="J826" i="80"/>
  <c r="L825" i="80"/>
  <c r="J825" i="80"/>
  <c r="L824" i="80"/>
  <c r="J824" i="80"/>
  <c r="L823" i="80"/>
  <c r="J823" i="80"/>
  <c r="L822" i="80"/>
  <c r="J822" i="80"/>
  <c r="L821" i="80"/>
  <c r="J821" i="80"/>
  <c r="L820" i="80"/>
  <c r="J820" i="80"/>
  <c r="L819" i="80"/>
  <c r="J819" i="80"/>
  <c r="L818" i="80"/>
  <c r="J818" i="80"/>
  <c r="L817" i="80"/>
  <c r="J817" i="80"/>
  <c r="L816" i="80"/>
  <c r="J816" i="80"/>
  <c r="L815" i="80"/>
  <c r="J815" i="80"/>
  <c r="L814" i="80"/>
  <c r="J814" i="80"/>
  <c r="L813" i="80"/>
  <c r="J813" i="80"/>
  <c r="L812" i="80"/>
  <c r="J812" i="80"/>
  <c r="L811" i="80"/>
  <c r="J811" i="80"/>
  <c r="L810" i="80"/>
  <c r="J810" i="80"/>
  <c r="L809" i="80"/>
  <c r="J809" i="80"/>
  <c r="L808" i="80"/>
  <c r="J808" i="80"/>
  <c r="L807" i="80"/>
  <c r="J807" i="80"/>
  <c r="L806" i="80"/>
  <c r="J806" i="80"/>
  <c r="L805" i="80"/>
  <c r="J805" i="80"/>
  <c r="L804" i="80"/>
  <c r="J804" i="80"/>
  <c r="L803" i="80"/>
  <c r="J803" i="80"/>
  <c r="L802" i="80"/>
  <c r="J802" i="80"/>
  <c r="L801" i="80"/>
  <c r="J801" i="80"/>
  <c r="L800" i="80"/>
  <c r="J800" i="80"/>
  <c r="L799" i="80"/>
  <c r="J799" i="80"/>
  <c r="L798" i="80"/>
  <c r="J798" i="80"/>
  <c r="L797" i="80"/>
  <c r="J797" i="80"/>
  <c r="L796" i="80"/>
  <c r="J796" i="80"/>
  <c r="L795" i="80"/>
  <c r="J795" i="80"/>
  <c r="L794" i="80"/>
  <c r="J794" i="80"/>
  <c r="L793" i="80"/>
  <c r="J793" i="80"/>
  <c r="L792" i="80"/>
  <c r="J792" i="80"/>
  <c r="L791" i="80"/>
  <c r="J791" i="80"/>
  <c r="L790" i="80"/>
  <c r="J790" i="80"/>
  <c r="L789" i="80"/>
  <c r="J789" i="80"/>
  <c r="L788" i="80"/>
  <c r="J788" i="80"/>
  <c r="L787" i="80"/>
  <c r="J787" i="80"/>
  <c r="L786" i="80"/>
  <c r="J786" i="80"/>
  <c r="L785" i="80"/>
  <c r="J785" i="80"/>
  <c r="L784" i="80"/>
  <c r="J784" i="80"/>
  <c r="L783" i="80"/>
  <c r="J783" i="80"/>
  <c r="L782" i="80"/>
  <c r="J782" i="80"/>
  <c r="L781" i="80"/>
  <c r="J781" i="80"/>
  <c r="L780" i="80"/>
  <c r="J780" i="80"/>
  <c r="L779" i="80"/>
  <c r="J779" i="80"/>
  <c r="L778" i="80"/>
  <c r="J778" i="80"/>
  <c r="L777" i="80"/>
  <c r="J777" i="80"/>
  <c r="L776" i="80"/>
  <c r="J776" i="80"/>
  <c r="L775" i="80"/>
  <c r="J775" i="80"/>
  <c r="L774" i="80"/>
  <c r="J774" i="80"/>
  <c r="L773" i="80"/>
  <c r="J773" i="80"/>
  <c r="L772" i="80"/>
  <c r="J772" i="80"/>
  <c r="L771" i="80"/>
  <c r="J771" i="80"/>
  <c r="L770" i="80"/>
  <c r="J770" i="80"/>
  <c r="L769" i="80"/>
  <c r="J769" i="80"/>
  <c r="L768" i="80"/>
  <c r="J768" i="80"/>
  <c r="L767" i="80"/>
  <c r="J767" i="80"/>
  <c r="L766" i="80"/>
  <c r="J766" i="80"/>
  <c r="L765" i="80"/>
  <c r="J765" i="80"/>
  <c r="L764" i="80"/>
  <c r="J764" i="80"/>
  <c r="L763" i="80"/>
  <c r="J763" i="80"/>
  <c r="L762" i="80"/>
  <c r="J762" i="80"/>
  <c r="L761" i="80"/>
  <c r="J761" i="80"/>
  <c r="L760" i="80"/>
  <c r="J760" i="80"/>
  <c r="L759" i="80"/>
  <c r="J759" i="80"/>
  <c r="L758" i="80"/>
  <c r="J758" i="80"/>
  <c r="L757" i="80"/>
  <c r="J757" i="80"/>
  <c r="L756" i="80"/>
  <c r="J756" i="80"/>
  <c r="L755" i="80"/>
  <c r="J755" i="80"/>
  <c r="L754" i="80"/>
  <c r="J754" i="80"/>
  <c r="L753" i="80"/>
  <c r="J753" i="80"/>
  <c r="L752" i="80"/>
  <c r="J752" i="80"/>
  <c r="L751" i="80"/>
  <c r="J751" i="80"/>
  <c r="L750" i="80"/>
  <c r="J750" i="80"/>
  <c r="L749" i="80"/>
  <c r="J749" i="80"/>
  <c r="L748" i="80"/>
  <c r="J748" i="80"/>
  <c r="L747" i="80"/>
  <c r="J747" i="80"/>
  <c r="L746" i="80"/>
  <c r="J746" i="80"/>
  <c r="L745" i="80"/>
  <c r="J745" i="80"/>
  <c r="L744" i="80"/>
  <c r="J744" i="80"/>
  <c r="L743" i="80"/>
  <c r="J743" i="80"/>
  <c r="L742" i="80"/>
  <c r="J742" i="80"/>
  <c r="L741" i="80"/>
  <c r="J741" i="80"/>
  <c r="L740" i="80"/>
  <c r="J740" i="80"/>
  <c r="L739" i="80"/>
  <c r="J739" i="80"/>
  <c r="L738" i="80"/>
  <c r="J738" i="80"/>
  <c r="L737" i="80"/>
  <c r="J737" i="80"/>
  <c r="L736" i="80"/>
  <c r="J736" i="80"/>
  <c r="L735" i="80"/>
  <c r="J735" i="80"/>
  <c r="L629" i="80"/>
  <c r="J629" i="80"/>
  <c r="L628" i="80"/>
  <c r="J628" i="80"/>
  <c r="L627" i="80"/>
  <c r="J627" i="80"/>
  <c r="L626" i="80"/>
  <c r="J626" i="80"/>
  <c r="L625" i="80"/>
  <c r="J625" i="80"/>
  <c r="L624" i="80"/>
  <c r="J624" i="80"/>
  <c r="L623" i="80"/>
  <c r="J623" i="80"/>
  <c r="L622" i="80"/>
  <c r="J622" i="80"/>
  <c r="L621" i="80"/>
  <c r="J621" i="80"/>
  <c r="L620" i="80"/>
  <c r="J620" i="80"/>
  <c r="L619" i="80"/>
  <c r="J619" i="80"/>
  <c r="L618" i="80"/>
  <c r="J618" i="80"/>
  <c r="L617" i="80"/>
  <c r="J617" i="80"/>
  <c r="L616" i="80"/>
  <c r="J616" i="80"/>
  <c r="L615" i="80"/>
  <c r="J615" i="80"/>
  <c r="L614" i="80"/>
  <c r="J614" i="80"/>
  <c r="L613" i="80"/>
  <c r="J613" i="80"/>
  <c r="L612" i="80"/>
  <c r="J612" i="80"/>
  <c r="L611" i="80"/>
  <c r="J611" i="80"/>
  <c r="L610" i="80"/>
  <c r="J610" i="80"/>
  <c r="L609" i="80"/>
  <c r="J609" i="80"/>
  <c r="L608" i="80"/>
  <c r="J608" i="80"/>
  <c r="L607" i="80"/>
  <c r="J607" i="80"/>
  <c r="L606" i="80"/>
  <c r="J606" i="80"/>
  <c r="L605" i="80"/>
  <c r="J605" i="80"/>
  <c r="L604" i="80"/>
  <c r="J604" i="80"/>
  <c r="L603" i="80"/>
  <c r="J603" i="80"/>
  <c r="L602" i="80"/>
  <c r="J602" i="80"/>
  <c r="L601" i="80"/>
  <c r="J601" i="80"/>
  <c r="L600" i="80"/>
  <c r="J600" i="80"/>
  <c r="L599" i="80"/>
  <c r="J599" i="80"/>
  <c r="L598" i="80"/>
  <c r="J598" i="80"/>
  <c r="L597" i="80"/>
  <c r="J597" i="80"/>
  <c r="L596" i="80"/>
  <c r="J596" i="80"/>
  <c r="L595" i="80"/>
  <c r="J595" i="80"/>
  <c r="L594" i="80"/>
  <c r="J594" i="80"/>
  <c r="L593" i="80"/>
  <c r="J593" i="80"/>
  <c r="L592" i="80"/>
  <c r="J592" i="80"/>
  <c r="L591" i="80"/>
  <c r="J591" i="80"/>
  <c r="L590" i="80"/>
  <c r="J590" i="80"/>
  <c r="L589" i="80"/>
  <c r="J589" i="80"/>
  <c r="L588" i="80"/>
  <c r="J588" i="80"/>
  <c r="L587" i="80"/>
  <c r="J587" i="80"/>
  <c r="L586" i="80"/>
  <c r="J586" i="80"/>
  <c r="L585" i="80"/>
  <c r="J585" i="80"/>
  <c r="L584" i="80"/>
  <c r="J584" i="80"/>
  <c r="L583" i="80"/>
  <c r="J583" i="80"/>
  <c r="L582" i="80"/>
  <c r="J582" i="80"/>
  <c r="L581" i="80"/>
  <c r="J581" i="80"/>
  <c r="L580" i="80"/>
  <c r="J580" i="80"/>
  <c r="L579" i="80"/>
  <c r="J579" i="80"/>
  <c r="L578" i="80"/>
  <c r="J578" i="80"/>
  <c r="L577" i="80"/>
  <c r="J577" i="80"/>
  <c r="L576" i="80"/>
  <c r="J576" i="80"/>
  <c r="L575" i="80"/>
  <c r="J575" i="80"/>
  <c r="L574" i="80"/>
  <c r="J574" i="80"/>
  <c r="L573" i="80"/>
  <c r="J573" i="80"/>
  <c r="L572" i="80"/>
  <c r="J572" i="80"/>
  <c r="L571" i="80"/>
  <c r="J571" i="80"/>
  <c r="L570" i="80"/>
  <c r="J570" i="80"/>
  <c r="L569" i="80"/>
  <c r="J569" i="80"/>
  <c r="L568" i="80"/>
  <c r="J568" i="80"/>
  <c r="L567" i="80"/>
  <c r="J567" i="80"/>
  <c r="L566" i="80"/>
  <c r="J566" i="80"/>
  <c r="L565" i="80"/>
  <c r="J565" i="80"/>
  <c r="L564" i="80"/>
  <c r="J564" i="80"/>
  <c r="L563" i="80"/>
  <c r="J563" i="80"/>
  <c r="L562" i="80"/>
  <c r="J562" i="80"/>
  <c r="L561" i="80"/>
  <c r="J561" i="80"/>
  <c r="L560" i="80"/>
  <c r="J560" i="80"/>
  <c r="L559" i="80"/>
  <c r="J559" i="80"/>
  <c r="L558" i="80"/>
  <c r="J558" i="80"/>
  <c r="L557" i="80"/>
  <c r="J557" i="80"/>
  <c r="L556" i="80"/>
  <c r="J556" i="80"/>
  <c r="L555" i="80"/>
  <c r="J555" i="80"/>
  <c r="L554" i="80"/>
  <c r="J554" i="80"/>
  <c r="L553" i="80"/>
  <c r="J553" i="80"/>
  <c r="L552" i="80"/>
  <c r="J552" i="80"/>
  <c r="L551" i="80"/>
  <c r="J551" i="80"/>
  <c r="L550" i="80"/>
  <c r="J550" i="80"/>
  <c r="L549" i="80"/>
  <c r="J549" i="80"/>
  <c r="L548" i="80"/>
  <c r="J548" i="80"/>
  <c r="L547" i="80"/>
  <c r="J547" i="80"/>
  <c r="L546" i="80"/>
  <c r="J546" i="80"/>
  <c r="L545" i="80"/>
  <c r="J545" i="80"/>
  <c r="L544" i="80"/>
  <c r="J544" i="80"/>
  <c r="L543" i="80"/>
  <c r="J543" i="80"/>
  <c r="L542" i="80"/>
  <c r="J542" i="80"/>
  <c r="L541" i="80"/>
  <c r="J541" i="80"/>
  <c r="L540" i="80"/>
  <c r="J540" i="80"/>
  <c r="L539" i="80"/>
  <c r="J539" i="80"/>
  <c r="L538" i="80"/>
  <c r="J538" i="80"/>
  <c r="L537" i="80"/>
  <c r="J537" i="80"/>
  <c r="L536" i="80"/>
  <c r="J536" i="80"/>
  <c r="L535" i="80"/>
  <c r="J535" i="80"/>
  <c r="L534" i="80"/>
  <c r="J534" i="80"/>
  <c r="L533" i="80"/>
  <c r="J533" i="80"/>
  <c r="L532" i="80"/>
  <c r="J532" i="80"/>
  <c r="L531" i="80"/>
  <c r="J531" i="80"/>
  <c r="L530" i="80"/>
  <c r="J530" i="80"/>
  <c r="L424" i="80"/>
  <c r="J424" i="80"/>
  <c r="L423" i="80"/>
  <c r="J423" i="80"/>
  <c r="L422" i="80"/>
  <c r="J422" i="80"/>
  <c r="L421" i="80"/>
  <c r="J421" i="80"/>
  <c r="L420" i="80"/>
  <c r="J420" i="80"/>
  <c r="L419" i="80"/>
  <c r="J419" i="80"/>
  <c r="L418" i="80"/>
  <c r="J418" i="80"/>
  <c r="L417" i="80"/>
  <c r="J417" i="80"/>
  <c r="L416" i="80"/>
  <c r="J416" i="80"/>
  <c r="L415" i="80"/>
  <c r="J415" i="80"/>
  <c r="L414" i="80"/>
  <c r="J414" i="80"/>
  <c r="L413" i="80"/>
  <c r="J413" i="80"/>
  <c r="L412" i="80"/>
  <c r="J412" i="80"/>
  <c r="L411" i="80"/>
  <c r="J411" i="80"/>
  <c r="L410" i="80"/>
  <c r="J410" i="80"/>
  <c r="L409" i="80"/>
  <c r="J409" i="80"/>
  <c r="L408" i="80"/>
  <c r="J408" i="80"/>
  <c r="L407" i="80"/>
  <c r="J407" i="80"/>
  <c r="L406" i="80"/>
  <c r="J406" i="80"/>
  <c r="L405" i="80"/>
  <c r="J405" i="80"/>
  <c r="L404" i="80"/>
  <c r="J404" i="80"/>
  <c r="L403" i="80"/>
  <c r="J403" i="80"/>
  <c r="L402" i="80"/>
  <c r="J402" i="80"/>
  <c r="L401" i="80"/>
  <c r="J401" i="80"/>
  <c r="L400" i="80"/>
  <c r="J400" i="80"/>
  <c r="L399" i="80"/>
  <c r="J399" i="80"/>
  <c r="L398" i="80"/>
  <c r="J398" i="80"/>
  <c r="L397" i="80"/>
  <c r="J397" i="80"/>
  <c r="L396" i="80"/>
  <c r="J396" i="80"/>
  <c r="L395" i="80"/>
  <c r="J395" i="80"/>
  <c r="L394" i="80"/>
  <c r="J394" i="80"/>
  <c r="L393" i="80"/>
  <c r="J393" i="80"/>
  <c r="L392" i="80"/>
  <c r="J392" i="80"/>
  <c r="L391" i="80"/>
  <c r="J391" i="80"/>
  <c r="L390" i="80"/>
  <c r="J390" i="80"/>
  <c r="L389" i="80"/>
  <c r="J389" i="80"/>
  <c r="L388" i="80"/>
  <c r="J388" i="80"/>
  <c r="L387" i="80"/>
  <c r="J387" i="80"/>
  <c r="L386" i="80"/>
  <c r="J386" i="80"/>
  <c r="L385" i="80"/>
  <c r="J385" i="80"/>
  <c r="L384" i="80"/>
  <c r="J384" i="80"/>
  <c r="L383" i="80"/>
  <c r="J383" i="80"/>
  <c r="L382" i="80"/>
  <c r="J382" i="80"/>
  <c r="L381" i="80"/>
  <c r="J381" i="80"/>
  <c r="L380" i="80"/>
  <c r="J380" i="80"/>
  <c r="L379" i="80"/>
  <c r="J379" i="80"/>
  <c r="L378" i="80"/>
  <c r="J378" i="80"/>
  <c r="L377" i="80"/>
  <c r="J377" i="80"/>
  <c r="L376" i="80"/>
  <c r="J376" i="80"/>
  <c r="L375" i="80"/>
  <c r="J375" i="80"/>
  <c r="L374" i="80"/>
  <c r="J374" i="80"/>
  <c r="L373" i="80"/>
  <c r="J373" i="80"/>
  <c r="L372" i="80"/>
  <c r="J372" i="80"/>
  <c r="L371" i="80"/>
  <c r="J371" i="80"/>
  <c r="L370" i="80"/>
  <c r="J370" i="80"/>
  <c r="L369" i="80"/>
  <c r="J369" i="80"/>
  <c r="L368" i="80"/>
  <c r="J368" i="80"/>
  <c r="L367" i="80"/>
  <c r="J367" i="80"/>
  <c r="L366" i="80"/>
  <c r="J366" i="80"/>
  <c r="L365" i="80"/>
  <c r="J365" i="80"/>
  <c r="L364" i="80"/>
  <c r="J364" i="80"/>
  <c r="L363" i="80"/>
  <c r="J363" i="80"/>
  <c r="L362" i="80"/>
  <c r="J362" i="80"/>
  <c r="L361" i="80"/>
  <c r="J361" i="80"/>
  <c r="L360" i="80"/>
  <c r="J360" i="80"/>
  <c r="L359" i="80"/>
  <c r="J359" i="80"/>
  <c r="L358" i="80"/>
  <c r="J358" i="80"/>
  <c r="L357" i="80"/>
  <c r="J357" i="80"/>
  <c r="L356" i="80"/>
  <c r="J356" i="80"/>
  <c r="L355" i="80"/>
  <c r="J355" i="80"/>
  <c r="L354" i="80"/>
  <c r="J354" i="80"/>
  <c r="L353" i="80"/>
  <c r="J353" i="80"/>
  <c r="L352" i="80"/>
  <c r="J352" i="80"/>
  <c r="L351" i="80"/>
  <c r="J351" i="80"/>
  <c r="L350" i="80"/>
  <c r="J350" i="80"/>
  <c r="L349" i="80"/>
  <c r="J349" i="80"/>
  <c r="L348" i="80"/>
  <c r="J348" i="80"/>
  <c r="L347" i="80"/>
  <c r="J347" i="80"/>
  <c r="L346" i="80"/>
  <c r="J346" i="80"/>
  <c r="L345" i="80"/>
  <c r="J345" i="80"/>
  <c r="L344" i="80"/>
  <c r="J344" i="80"/>
  <c r="L343" i="80"/>
  <c r="J343" i="80"/>
  <c r="L342" i="80"/>
  <c r="J342" i="80"/>
  <c r="L341" i="80"/>
  <c r="J341" i="80"/>
  <c r="L340" i="80"/>
  <c r="J340" i="80"/>
  <c r="L339" i="80"/>
  <c r="J339" i="80"/>
  <c r="L338" i="80"/>
  <c r="J338" i="80"/>
  <c r="L337" i="80"/>
  <c r="J337" i="80"/>
  <c r="L336" i="80"/>
  <c r="J336" i="80"/>
  <c r="L335" i="80"/>
  <c r="J335" i="80"/>
  <c r="L334" i="80"/>
  <c r="J334" i="80"/>
  <c r="L333" i="80"/>
  <c r="J333" i="80"/>
  <c r="L332" i="80"/>
  <c r="J332" i="80"/>
  <c r="L331" i="80"/>
  <c r="J331" i="80"/>
  <c r="L330" i="80"/>
  <c r="J330" i="80"/>
  <c r="L329" i="80"/>
  <c r="J329" i="80"/>
  <c r="L328" i="80"/>
  <c r="J328" i="80"/>
  <c r="L327" i="80"/>
  <c r="J327" i="80"/>
  <c r="L326" i="80"/>
  <c r="J326" i="80"/>
  <c r="L325" i="80"/>
  <c r="J325" i="80"/>
  <c r="L219" i="80"/>
  <c r="J219" i="80"/>
  <c r="L218" i="80"/>
  <c r="J218" i="80"/>
  <c r="L217" i="80"/>
  <c r="J217" i="80"/>
  <c r="L216" i="80"/>
  <c r="J216" i="80"/>
  <c r="L215" i="80"/>
  <c r="J215" i="80"/>
  <c r="L214" i="80"/>
  <c r="J214" i="80"/>
  <c r="L213" i="80"/>
  <c r="J213" i="80"/>
  <c r="L212" i="80"/>
  <c r="J212" i="80"/>
  <c r="L211" i="80"/>
  <c r="J211" i="80"/>
  <c r="L210" i="80"/>
  <c r="J210" i="80"/>
  <c r="L209" i="80"/>
  <c r="J209" i="80"/>
  <c r="L208" i="80"/>
  <c r="J208" i="80"/>
  <c r="L207" i="80"/>
  <c r="J207" i="80"/>
  <c r="L206" i="80"/>
  <c r="J206" i="80"/>
  <c r="L205" i="80"/>
  <c r="J205" i="80"/>
  <c r="L204" i="80"/>
  <c r="J204" i="80"/>
  <c r="L203" i="80"/>
  <c r="J203" i="80"/>
  <c r="L202" i="80"/>
  <c r="J202" i="80"/>
  <c r="L201" i="80"/>
  <c r="J201" i="80"/>
  <c r="L200" i="80"/>
  <c r="J200" i="80"/>
  <c r="L199" i="80"/>
  <c r="J199" i="80"/>
  <c r="L198" i="80"/>
  <c r="J198" i="80"/>
  <c r="L197" i="80"/>
  <c r="J197" i="80"/>
  <c r="L196" i="80"/>
  <c r="J196" i="80"/>
  <c r="L195" i="80"/>
  <c r="J195" i="80"/>
  <c r="L194" i="80"/>
  <c r="J194" i="80"/>
  <c r="L193" i="80"/>
  <c r="J193" i="80"/>
  <c r="L192" i="80"/>
  <c r="J192" i="80"/>
  <c r="L191" i="80"/>
  <c r="J191" i="80"/>
  <c r="L190" i="80"/>
  <c r="J190" i="80"/>
  <c r="L189" i="80"/>
  <c r="J189" i="80"/>
  <c r="L188" i="80"/>
  <c r="J188" i="80"/>
  <c r="L187" i="80"/>
  <c r="J187" i="80"/>
  <c r="L186" i="80"/>
  <c r="J186" i="80"/>
  <c r="L185" i="80"/>
  <c r="J185" i="80"/>
  <c r="L184" i="80"/>
  <c r="J184" i="80"/>
  <c r="L183" i="80"/>
  <c r="J183" i="80"/>
  <c r="L182" i="80"/>
  <c r="J182" i="80"/>
  <c r="L181" i="80"/>
  <c r="J181" i="80"/>
  <c r="L180" i="80"/>
  <c r="J180" i="80"/>
  <c r="L179" i="80"/>
  <c r="J179" i="80"/>
  <c r="L178" i="80"/>
  <c r="J178" i="80"/>
  <c r="L177" i="80"/>
  <c r="J177" i="80"/>
  <c r="L176" i="80"/>
  <c r="J176" i="80"/>
  <c r="L175" i="80"/>
  <c r="J175" i="80"/>
  <c r="L174" i="80"/>
  <c r="J174" i="80"/>
  <c r="L173" i="80"/>
  <c r="J173" i="80"/>
  <c r="L172" i="80"/>
  <c r="J172" i="80"/>
  <c r="L171" i="80"/>
  <c r="J171" i="80"/>
  <c r="L170" i="80"/>
  <c r="J170" i="80"/>
  <c r="L169" i="80"/>
  <c r="J169" i="80"/>
  <c r="L168" i="80"/>
  <c r="J168" i="80"/>
  <c r="L167" i="80"/>
  <c r="J167" i="80"/>
  <c r="L166" i="80"/>
  <c r="J166" i="80"/>
  <c r="L165" i="80"/>
  <c r="J165" i="80"/>
  <c r="L164" i="80"/>
  <c r="J164" i="80"/>
  <c r="L163" i="80"/>
  <c r="J163" i="80"/>
  <c r="L162" i="80"/>
  <c r="J162" i="80"/>
  <c r="L161" i="80"/>
  <c r="J161" i="80"/>
  <c r="L160" i="80"/>
  <c r="J160" i="80"/>
  <c r="L159" i="80"/>
  <c r="J159" i="80"/>
  <c r="L158" i="80"/>
  <c r="J158" i="80"/>
  <c r="L157" i="80"/>
  <c r="J157" i="80"/>
  <c r="L156" i="80"/>
  <c r="J156" i="80"/>
  <c r="L155" i="80"/>
  <c r="J155" i="80"/>
  <c r="L154" i="80"/>
  <c r="J154" i="80"/>
  <c r="L153" i="80"/>
  <c r="J153" i="80"/>
  <c r="L152" i="80"/>
  <c r="J152" i="80"/>
  <c r="L151" i="80"/>
  <c r="J151" i="80"/>
  <c r="L150" i="80"/>
  <c r="J150" i="80"/>
  <c r="L149" i="80"/>
  <c r="J149" i="80"/>
  <c r="L148" i="80"/>
  <c r="J148" i="80"/>
  <c r="L147" i="80"/>
  <c r="J147" i="80"/>
  <c r="L146" i="80"/>
  <c r="J146" i="80"/>
  <c r="L145" i="80"/>
  <c r="J145" i="80"/>
  <c r="L144" i="80"/>
  <c r="J144" i="80"/>
  <c r="L143" i="80"/>
  <c r="J143" i="80"/>
  <c r="L142" i="80"/>
  <c r="J142" i="80"/>
  <c r="L141" i="80"/>
  <c r="J141" i="80"/>
  <c r="L140" i="80"/>
  <c r="J140" i="80"/>
  <c r="L139" i="80"/>
  <c r="J139" i="80"/>
  <c r="L138" i="80"/>
  <c r="J138" i="80"/>
  <c r="L137" i="80"/>
  <c r="J137" i="80"/>
  <c r="L136" i="80"/>
  <c r="J136" i="80"/>
  <c r="L135" i="80"/>
  <c r="J135" i="80"/>
  <c r="L134" i="80"/>
  <c r="J134" i="80"/>
  <c r="L133" i="80"/>
  <c r="J133" i="80"/>
  <c r="L132" i="80"/>
  <c r="J132" i="80"/>
  <c r="L131" i="80"/>
  <c r="J131" i="80"/>
  <c r="L130" i="80"/>
  <c r="J130" i="80"/>
  <c r="L129" i="80"/>
  <c r="J129" i="80"/>
  <c r="L128" i="80"/>
  <c r="J128" i="80"/>
  <c r="L127" i="80"/>
  <c r="J127" i="80"/>
  <c r="L126" i="80"/>
  <c r="J126" i="80"/>
  <c r="L125" i="80"/>
  <c r="J125" i="80"/>
  <c r="L124" i="80"/>
  <c r="J124" i="80"/>
  <c r="L123" i="80"/>
  <c r="J123" i="80"/>
  <c r="L122" i="80"/>
  <c r="J122" i="80"/>
  <c r="L121" i="80"/>
  <c r="J121" i="80"/>
  <c r="L120" i="80"/>
  <c r="J120" i="80"/>
  <c r="K438" i="86"/>
  <c r="J438" i="86"/>
  <c r="K437" i="86"/>
  <c r="J437" i="86"/>
  <c r="K436" i="86"/>
  <c r="J436" i="86"/>
  <c r="K435" i="86"/>
  <c r="J435" i="86"/>
  <c r="K434" i="86"/>
  <c r="J434" i="86"/>
  <c r="K433" i="86"/>
  <c r="J433" i="86"/>
  <c r="K432" i="86"/>
  <c r="J432" i="86"/>
  <c r="K431" i="86"/>
  <c r="J431" i="86"/>
  <c r="K430" i="86"/>
  <c r="J430" i="86"/>
  <c r="K429" i="86"/>
  <c r="J429" i="86"/>
  <c r="K428" i="86"/>
  <c r="J428" i="86"/>
  <c r="K427" i="86"/>
  <c r="J427" i="86"/>
  <c r="K426" i="86"/>
  <c r="J426" i="86"/>
  <c r="K425" i="86"/>
  <c r="J425" i="86"/>
  <c r="K424" i="86"/>
  <c r="J424" i="86"/>
  <c r="K423" i="86"/>
  <c r="J423" i="86"/>
  <c r="K422" i="86"/>
  <c r="J422" i="86"/>
  <c r="K421" i="86"/>
  <c r="J421" i="86"/>
  <c r="K420" i="86"/>
  <c r="J420" i="86"/>
  <c r="K419" i="86"/>
  <c r="J419" i="86"/>
  <c r="K418" i="86"/>
  <c r="J418" i="86"/>
  <c r="K417" i="86"/>
  <c r="J417" i="86"/>
  <c r="K416" i="86"/>
  <c r="J416" i="86"/>
  <c r="K415" i="86"/>
  <c r="J415" i="86"/>
  <c r="K414" i="86"/>
  <c r="J414" i="86"/>
  <c r="K413" i="86"/>
  <c r="J413" i="86"/>
  <c r="K412" i="86"/>
  <c r="J412" i="86"/>
  <c r="K411" i="86"/>
  <c r="J411" i="86"/>
  <c r="K410" i="86"/>
  <c r="J410" i="86"/>
  <c r="K409" i="86"/>
  <c r="J409" i="86"/>
  <c r="K408" i="86"/>
  <c r="J408" i="86"/>
  <c r="K407" i="86"/>
  <c r="J407" i="86"/>
  <c r="K406" i="86"/>
  <c r="J406" i="86"/>
  <c r="K405" i="86"/>
  <c r="J405" i="86"/>
  <c r="K404" i="86"/>
  <c r="J404" i="86"/>
  <c r="K403" i="86"/>
  <c r="J403" i="86"/>
  <c r="K402" i="86"/>
  <c r="J402" i="86"/>
  <c r="K401" i="86"/>
  <c r="J401" i="86"/>
  <c r="K400" i="86"/>
  <c r="J400" i="86"/>
  <c r="K399" i="86"/>
  <c r="J399" i="86"/>
  <c r="K398" i="86"/>
  <c r="J398" i="86"/>
  <c r="K397" i="86"/>
  <c r="J397" i="86"/>
  <c r="K396" i="86"/>
  <c r="J396" i="86"/>
  <c r="K395" i="86"/>
  <c r="J395" i="86"/>
  <c r="K394" i="86"/>
  <c r="J394" i="86"/>
  <c r="K393" i="86"/>
  <c r="J393" i="86"/>
  <c r="K392" i="86"/>
  <c r="J392" i="86"/>
  <c r="K391" i="86"/>
  <c r="J391" i="86"/>
  <c r="K390" i="86"/>
  <c r="J390" i="86"/>
  <c r="K389" i="86"/>
  <c r="J389" i="86"/>
  <c r="K388" i="86"/>
  <c r="J388" i="86"/>
  <c r="K387" i="86"/>
  <c r="J387" i="86"/>
  <c r="K386" i="86"/>
  <c r="J386" i="86"/>
  <c r="K385" i="86"/>
  <c r="J385" i="86"/>
  <c r="K384" i="86"/>
  <c r="J384" i="86"/>
  <c r="K383" i="86"/>
  <c r="J383" i="86"/>
  <c r="K382" i="86"/>
  <c r="J382" i="86"/>
  <c r="K381" i="86"/>
  <c r="J381" i="86"/>
  <c r="K380" i="86"/>
  <c r="J380" i="86"/>
  <c r="K379" i="86"/>
  <c r="J379" i="86"/>
  <c r="K378" i="86"/>
  <c r="J378" i="86"/>
  <c r="K377" i="86"/>
  <c r="J377" i="86"/>
  <c r="K376" i="86"/>
  <c r="J376" i="86"/>
  <c r="K375" i="86"/>
  <c r="J375" i="86"/>
  <c r="K374" i="86"/>
  <c r="J374" i="86"/>
  <c r="K373" i="86"/>
  <c r="J373" i="86"/>
  <c r="K372" i="86"/>
  <c r="J372" i="86"/>
  <c r="K371" i="86"/>
  <c r="J371" i="86"/>
  <c r="K370" i="86"/>
  <c r="J370" i="86"/>
  <c r="K369" i="86"/>
  <c r="J369" i="86"/>
  <c r="K368" i="86"/>
  <c r="J368" i="86"/>
  <c r="K367" i="86"/>
  <c r="J367" i="86"/>
  <c r="K366" i="86"/>
  <c r="J366" i="86"/>
  <c r="K365" i="86"/>
  <c r="J365" i="86"/>
  <c r="K364" i="86"/>
  <c r="J364" i="86"/>
  <c r="K363" i="86"/>
  <c r="J363" i="86"/>
  <c r="K362" i="86"/>
  <c r="J362" i="86"/>
  <c r="K361" i="86"/>
  <c r="J361" i="86"/>
  <c r="K360" i="86"/>
  <c r="J360" i="86"/>
  <c r="K359" i="86"/>
  <c r="J359" i="86"/>
  <c r="K358" i="86"/>
  <c r="J358" i="86"/>
  <c r="K357" i="86"/>
  <c r="J357" i="86"/>
  <c r="K356" i="86"/>
  <c r="J356" i="86"/>
  <c r="K355" i="86"/>
  <c r="J355" i="86"/>
  <c r="K354" i="86"/>
  <c r="J354" i="86"/>
  <c r="K353" i="86"/>
  <c r="J353" i="86"/>
  <c r="K352" i="86"/>
  <c r="J352" i="86"/>
  <c r="K351" i="86"/>
  <c r="J351" i="86"/>
  <c r="K350" i="86"/>
  <c r="J350" i="86"/>
  <c r="K349" i="86"/>
  <c r="J349" i="86"/>
  <c r="K348" i="86"/>
  <c r="J348" i="86"/>
  <c r="K347" i="86"/>
  <c r="J347" i="86"/>
  <c r="K346" i="86"/>
  <c r="J346" i="86"/>
  <c r="K345" i="86"/>
  <c r="J345" i="86"/>
  <c r="K344" i="86"/>
  <c r="J344" i="86"/>
  <c r="K343" i="86"/>
  <c r="J343" i="86"/>
  <c r="K342" i="86"/>
  <c r="J342" i="86"/>
  <c r="K341" i="86"/>
  <c r="J341" i="86"/>
  <c r="K340" i="86"/>
  <c r="J340" i="86"/>
  <c r="K339" i="86"/>
  <c r="J339" i="86"/>
  <c r="K214" i="86"/>
  <c r="J214" i="86"/>
  <c r="K213" i="86"/>
  <c r="J213" i="86"/>
  <c r="K212" i="86"/>
  <c r="J212" i="86"/>
  <c r="K211" i="86"/>
  <c r="J211" i="86"/>
  <c r="K210" i="86"/>
  <c r="J210" i="86"/>
  <c r="K209" i="86"/>
  <c r="J209" i="86"/>
  <c r="K208" i="86"/>
  <c r="J208" i="86"/>
  <c r="K207" i="86"/>
  <c r="J207" i="86"/>
  <c r="K206" i="86"/>
  <c r="J206" i="86"/>
  <c r="K205" i="86"/>
  <c r="J205" i="86"/>
  <c r="K204" i="86"/>
  <c r="J204" i="86"/>
  <c r="K203" i="86"/>
  <c r="J203" i="86"/>
  <c r="K202" i="86"/>
  <c r="J202" i="86"/>
  <c r="K201" i="86"/>
  <c r="J201" i="86"/>
  <c r="K200" i="86"/>
  <c r="J200" i="86"/>
  <c r="K199" i="86"/>
  <c r="J199" i="86"/>
  <c r="K198" i="86"/>
  <c r="J198" i="86"/>
  <c r="K197" i="86"/>
  <c r="J197" i="86"/>
  <c r="K196" i="86"/>
  <c r="J196" i="86"/>
  <c r="K195" i="86"/>
  <c r="J195" i="86"/>
  <c r="K194" i="86"/>
  <c r="J194" i="86"/>
  <c r="K193" i="86"/>
  <c r="J193" i="86"/>
  <c r="K192" i="86"/>
  <c r="J192" i="86"/>
  <c r="K191" i="86"/>
  <c r="J191" i="86"/>
  <c r="K190" i="86"/>
  <c r="J190" i="86"/>
  <c r="K189" i="86"/>
  <c r="J189" i="86"/>
  <c r="K188" i="86"/>
  <c r="J188" i="86"/>
  <c r="K187" i="86"/>
  <c r="J187" i="86"/>
  <c r="K186" i="86"/>
  <c r="J186" i="86"/>
  <c r="K185" i="86"/>
  <c r="J185" i="86"/>
  <c r="K184" i="86"/>
  <c r="J184" i="86"/>
  <c r="K183" i="86"/>
  <c r="J183" i="86"/>
  <c r="K182" i="86"/>
  <c r="J182" i="86"/>
  <c r="K181" i="86"/>
  <c r="J181" i="86"/>
  <c r="K180" i="86"/>
  <c r="J180" i="86"/>
  <c r="K179" i="86"/>
  <c r="J179" i="86"/>
  <c r="K178" i="86"/>
  <c r="J178" i="86"/>
  <c r="K177" i="86"/>
  <c r="J177" i="86"/>
  <c r="K176" i="86"/>
  <c r="J176" i="86"/>
  <c r="K175" i="86"/>
  <c r="J175" i="86"/>
  <c r="K174" i="86"/>
  <c r="J174" i="86"/>
  <c r="K173" i="86"/>
  <c r="J173" i="86"/>
  <c r="K172" i="86"/>
  <c r="J172" i="86"/>
  <c r="K171" i="86"/>
  <c r="J171" i="86"/>
  <c r="K170" i="86"/>
  <c r="J170" i="86"/>
  <c r="K169" i="86"/>
  <c r="J169" i="86"/>
  <c r="K168" i="86"/>
  <c r="J168" i="86"/>
  <c r="K167" i="86"/>
  <c r="J167" i="86"/>
  <c r="K166" i="86"/>
  <c r="J166" i="86"/>
  <c r="K165" i="86"/>
  <c r="J165" i="86"/>
  <c r="K164" i="86"/>
  <c r="J164" i="86"/>
  <c r="K163" i="86"/>
  <c r="J163" i="86"/>
  <c r="K162" i="86"/>
  <c r="J162" i="86"/>
  <c r="K161" i="86"/>
  <c r="J161" i="86"/>
  <c r="K160" i="86"/>
  <c r="J160" i="86"/>
  <c r="K159" i="86"/>
  <c r="J159" i="86"/>
  <c r="K158" i="86"/>
  <c r="J158" i="86"/>
  <c r="K157" i="86"/>
  <c r="J157" i="86"/>
  <c r="K156" i="86"/>
  <c r="J156" i="86"/>
  <c r="K155" i="86"/>
  <c r="J155" i="86"/>
  <c r="K154" i="86"/>
  <c r="J154" i="86"/>
  <c r="K153" i="86"/>
  <c r="J153" i="86"/>
  <c r="K152" i="86"/>
  <c r="J152" i="86"/>
  <c r="K151" i="86"/>
  <c r="J151" i="86"/>
  <c r="K150" i="86"/>
  <c r="J150" i="86"/>
  <c r="K149" i="86"/>
  <c r="J149" i="86"/>
  <c r="K148" i="86"/>
  <c r="J148" i="86"/>
  <c r="K147" i="86"/>
  <c r="J147" i="86"/>
  <c r="K146" i="86"/>
  <c r="J146" i="86"/>
  <c r="K145" i="86"/>
  <c r="J145" i="86"/>
  <c r="K144" i="86"/>
  <c r="J144" i="86"/>
  <c r="K143" i="86"/>
  <c r="J143" i="86"/>
  <c r="K142" i="86"/>
  <c r="J142" i="86"/>
  <c r="K141" i="86"/>
  <c r="J141" i="86"/>
  <c r="K140" i="86"/>
  <c r="J140" i="86"/>
  <c r="K139" i="86"/>
  <c r="J139" i="86"/>
  <c r="K138" i="86"/>
  <c r="J138" i="86"/>
  <c r="K137" i="86"/>
  <c r="J137" i="86"/>
  <c r="K136" i="86"/>
  <c r="J136" i="86"/>
  <c r="K135" i="86"/>
  <c r="J135" i="86"/>
  <c r="K134" i="86"/>
  <c r="J134" i="86"/>
  <c r="K133" i="86"/>
  <c r="J133" i="86"/>
  <c r="K132" i="86"/>
  <c r="J132" i="86"/>
  <c r="K131" i="86"/>
  <c r="J131" i="86"/>
  <c r="K130" i="86"/>
  <c r="J130" i="86"/>
  <c r="K129" i="86"/>
  <c r="J129" i="86"/>
  <c r="K128" i="86"/>
  <c r="J128" i="86"/>
  <c r="K127" i="86"/>
  <c r="J127" i="86"/>
  <c r="K126" i="86"/>
  <c r="J126" i="86"/>
  <c r="K125" i="86"/>
  <c r="J125" i="86"/>
  <c r="K124" i="86"/>
  <c r="J124" i="86"/>
  <c r="K123" i="86"/>
  <c r="J123" i="86"/>
  <c r="K122" i="86"/>
  <c r="J122" i="86"/>
  <c r="K121" i="86"/>
  <c r="J121" i="86"/>
  <c r="K120" i="86"/>
  <c r="J120" i="86"/>
  <c r="K119" i="86"/>
  <c r="J119" i="86"/>
  <c r="K118" i="86"/>
  <c r="J118" i="86"/>
  <c r="K117" i="86"/>
  <c r="J117" i="86"/>
  <c r="K116" i="86"/>
  <c r="J116" i="86"/>
  <c r="K115" i="86"/>
  <c r="J115" i="86"/>
  <c r="M1059" i="77"/>
  <c r="J1059" i="77"/>
  <c r="M1058" i="77"/>
  <c r="J1058" i="77"/>
  <c r="M1057" i="77"/>
  <c r="J1057" i="77"/>
  <c r="M1056" i="77"/>
  <c r="J1056" i="77"/>
  <c r="M1055" i="77"/>
  <c r="J1055" i="77"/>
  <c r="M1054" i="77"/>
  <c r="J1054" i="77"/>
  <c r="M1053" i="77"/>
  <c r="J1053" i="77"/>
  <c r="M1052" i="77"/>
  <c r="J1052" i="77"/>
  <c r="M1051" i="77"/>
  <c r="J1051" i="77"/>
  <c r="M1050" i="77"/>
  <c r="J1050" i="77"/>
  <c r="M1049" i="77"/>
  <c r="J1049" i="77"/>
  <c r="M1048" i="77"/>
  <c r="J1048" i="77"/>
  <c r="M1047" i="77"/>
  <c r="J1047" i="77"/>
  <c r="M1046" i="77"/>
  <c r="J1046" i="77"/>
  <c r="M1045" i="77"/>
  <c r="J1045" i="77"/>
  <c r="M1044" i="77"/>
  <c r="J1044" i="77"/>
  <c r="M1043" i="77"/>
  <c r="J1043" i="77"/>
  <c r="M1042" i="77"/>
  <c r="J1042" i="77"/>
  <c r="M1041" i="77"/>
  <c r="J1041" i="77"/>
  <c r="M1040" i="77"/>
  <c r="J1040" i="77"/>
  <c r="M1039" i="77"/>
  <c r="J1039" i="77"/>
  <c r="M1038" i="77"/>
  <c r="J1038" i="77"/>
  <c r="M1037" i="77"/>
  <c r="J1037" i="77"/>
  <c r="M1036" i="77"/>
  <c r="J1036" i="77"/>
  <c r="M1035" i="77"/>
  <c r="J1035" i="77"/>
  <c r="M1034" i="77"/>
  <c r="J1034" i="77"/>
  <c r="M1033" i="77"/>
  <c r="J1033" i="77"/>
  <c r="M1032" i="77"/>
  <c r="J1032" i="77"/>
  <c r="M1031" i="77"/>
  <c r="J1031" i="77"/>
  <c r="M1030" i="77"/>
  <c r="J1030" i="77"/>
  <c r="M1029" i="77"/>
  <c r="J1029" i="77"/>
  <c r="M1028" i="77"/>
  <c r="J1028" i="77"/>
  <c r="M1027" i="77"/>
  <c r="J1027" i="77"/>
  <c r="M1026" i="77"/>
  <c r="J1026" i="77"/>
  <c r="M1025" i="77"/>
  <c r="J1025" i="77"/>
  <c r="M1024" i="77"/>
  <c r="J1024" i="77"/>
  <c r="M1023" i="77"/>
  <c r="J1023" i="77"/>
  <c r="M1022" i="77"/>
  <c r="J1022" i="77"/>
  <c r="M1021" i="77"/>
  <c r="J1021" i="77"/>
  <c r="M1020" i="77"/>
  <c r="J1020" i="77"/>
  <c r="M1019" i="77"/>
  <c r="J1019" i="77"/>
  <c r="M1018" i="77"/>
  <c r="J1018" i="77"/>
  <c r="M1017" i="77"/>
  <c r="J1017" i="77"/>
  <c r="M1016" i="77"/>
  <c r="J1016" i="77"/>
  <c r="M1015" i="77"/>
  <c r="J1015" i="77"/>
  <c r="M1014" i="77"/>
  <c r="J1014" i="77"/>
  <c r="M1013" i="77"/>
  <c r="J1013" i="77"/>
  <c r="M1012" i="77"/>
  <c r="J1012" i="77"/>
  <c r="M1011" i="77"/>
  <c r="J1011" i="77"/>
  <c r="M1010" i="77"/>
  <c r="J1010" i="77"/>
  <c r="M1009" i="77"/>
  <c r="J1009" i="77"/>
  <c r="M1008" i="77"/>
  <c r="J1008" i="77"/>
  <c r="M1007" i="77"/>
  <c r="J1007" i="77"/>
  <c r="M1006" i="77"/>
  <c r="J1006" i="77"/>
  <c r="M1005" i="77"/>
  <c r="J1005" i="77"/>
  <c r="M1004" i="77"/>
  <c r="J1004" i="77"/>
  <c r="M1003" i="77"/>
  <c r="J1003" i="77"/>
  <c r="M1002" i="77"/>
  <c r="J1002" i="77"/>
  <c r="M1001" i="77"/>
  <c r="J1001" i="77"/>
  <c r="M1000" i="77"/>
  <c r="J1000" i="77"/>
  <c r="M999" i="77"/>
  <c r="J999" i="77"/>
  <c r="M998" i="77"/>
  <c r="J998" i="77"/>
  <c r="M997" i="77"/>
  <c r="J997" i="77"/>
  <c r="M996" i="77"/>
  <c r="J996" i="77"/>
  <c r="M995" i="77"/>
  <c r="J995" i="77"/>
  <c r="M994" i="77"/>
  <c r="J994" i="77"/>
  <c r="M993" i="77"/>
  <c r="J993" i="77"/>
  <c r="M992" i="77"/>
  <c r="J992" i="77"/>
  <c r="M991" i="77"/>
  <c r="J991" i="77"/>
  <c r="M990" i="77"/>
  <c r="J990" i="77"/>
  <c r="M989" i="77"/>
  <c r="J989" i="77"/>
  <c r="M988" i="77"/>
  <c r="J988" i="77"/>
  <c r="M987" i="77"/>
  <c r="J987" i="77"/>
  <c r="M986" i="77"/>
  <c r="J986" i="77"/>
  <c r="M985" i="77"/>
  <c r="J985" i="77"/>
  <c r="M984" i="77"/>
  <c r="J984" i="77"/>
  <c r="M983" i="77"/>
  <c r="J983" i="77"/>
  <c r="M982" i="77"/>
  <c r="J982" i="77"/>
  <c r="M981" i="77"/>
  <c r="J981" i="77"/>
  <c r="M980" i="77"/>
  <c r="J980" i="77"/>
  <c r="M979" i="77"/>
  <c r="J979" i="77"/>
  <c r="M978" i="77"/>
  <c r="J978" i="77"/>
  <c r="M977" i="77"/>
  <c r="J977" i="77"/>
  <c r="M976" i="77"/>
  <c r="J976" i="77"/>
  <c r="M975" i="77"/>
  <c r="J975" i="77"/>
  <c r="M974" i="77"/>
  <c r="J974" i="77"/>
  <c r="M973" i="77"/>
  <c r="J973" i="77"/>
  <c r="M972" i="77"/>
  <c r="J972" i="77"/>
  <c r="M971" i="77"/>
  <c r="J971" i="77"/>
  <c r="M970" i="77"/>
  <c r="J970" i="77"/>
  <c r="M969" i="77"/>
  <c r="J969" i="77"/>
  <c r="M968" i="77"/>
  <c r="J968" i="77"/>
  <c r="M967" i="77"/>
  <c r="J967" i="77"/>
  <c r="M966" i="77"/>
  <c r="J966" i="77"/>
  <c r="M965" i="77"/>
  <c r="J965" i="77"/>
  <c r="M964" i="77"/>
  <c r="J964" i="77"/>
  <c r="M963" i="77"/>
  <c r="J963" i="77"/>
  <c r="M962" i="77"/>
  <c r="J962" i="77"/>
  <c r="M961" i="77"/>
  <c r="J961" i="77"/>
  <c r="M960" i="77"/>
  <c r="J960" i="77"/>
  <c r="M854" i="77"/>
  <c r="J854" i="77"/>
  <c r="M853" i="77"/>
  <c r="J853" i="77"/>
  <c r="M852" i="77"/>
  <c r="J852" i="77"/>
  <c r="M851" i="77"/>
  <c r="J851" i="77"/>
  <c r="M850" i="77"/>
  <c r="J850" i="77"/>
  <c r="M849" i="77"/>
  <c r="J849" i="77"/>
  <c r="M848" i="77"/>
  <c r="J848" i="77"/>
  <c r="M847" i="77"/>
  <c r="J847" i="77"/>
  <c r="M846" i="77"/>
  <c r="J846" i="77"/>
  <c r="M845" i="77"/>
  <c r="J845" i="77"/>
  <c r="M844" i="77"/>
  <c r="J844" i="77"/>
  <c r="M843" i="77"/>
  <c r="J843" i="77"/>
  <c r="M842" i="77"/>
  <c r="J842" i="77"/>
  <c r="M841" i="77"/>
  <c r="J841" i="77"/>
  <c r="M840" i="77"/>
  <c r="J840" i="77"/>
  <c r="M839" i="77"/>
  <c r="J839" i="77"/>
  <c r="M838" i="77"/>
  <c r="J838" i="77"/>
  <c r="M837" i="77"/>
  <c r="J837" i="77"/>
  <c r="M836" i="77"/>
  <c r="J836" i="77"/>
  <c r="M835" i="77"/>
  <c r="J835" i="77"/>
  <c r="M834" i="77"/>
  <c r="J834" i="77"/>
  <c r="M833" i="77"/>
  <c r="J833" i="77"/>
  <c r="M832" i="77"/>
  <c r="J832" i="77"/>
  <c r="M831" i="77"/>
  <c r="J831" i="77"/>
  <c r="M830" i="77"/>
  <c r="J830" i="77"/>
  <c r="M829" i="77"/>
  <c r="J829" i="77"/>
  <c r="M828" i="77"/>
  <c r="J828" i="77"/>
  <c r="M827" i="77"/>
  <c r="J827" i="77"/>
  <c r="M826" i="77"/>
  <c r="J826" i="77"/>
  <c r="M825" i="77"/>
  <c r="J825" i="77"/>
  <c r="M824" i="77"/>
  <c r="J824" i="77"/>
  <c r="M823" i="77"/>
  <c r="J823" i="77"/>
  <c r="M822" i="77"/>
  <c r="J822" i="77"/>
  <c r="M821" i="77"/>
  <c r="J821" i="77"/>
  <c r="M820" i="77"/>
  <c r="J820" i="77"/>
  <c r="M819" i="77"/>
  <c r="J819" i="77"/>
  <c r="M818" i="77"/>
  <c r="J818" i="77"/>
  <c r="M817" i="77"/>
  <c r="J817" i="77"/>
  <c r="M816" i="77"/>
  <c r="J816" i="77"/>
  <c r="M815" i="77"/>
  <c r="J815" i="77"/>
  <c r="M814" i="77"/>
  <c r="J814" i="77"/>
  <c r="M813" i="77"/>
  <c r="J813" i="77"/>
  <c r="M812" i="77"/>
  <c r="J812" i="77"/>
  <c r="M811" i="77"/>
  <c r="J811" i="77"/>
  <c r="M810" i="77"/>
  <c r="J810" i="77"/>
  <c r="M809" i="77"/>
  <c r="J809" i="77"/>
  <c r="M808" i="77"/>
  <c r="J808" i="77"/>
  <c r="M807" i="77"/>
  <c r="J807" i="77"/>
  <c r="M806" i="77"/>
  <c r="J806" i="77"/>
  <c r="M805" i="77"/>
  <c r="J805" i="77"/>
  <c r="M804" i="77"/>
  <c r="J804" i="77"/>
  <c r="M803" i="77"/>
  <c r="J803" i="77"/>
  <c r="M802" i="77"/>
  <c r="J802" i="77"/>
  <c r="M801" i="77"/>
  <c r="J801" i="77"/>
  <c r="M800" i="77"/>
  <c r="J800" i="77"/>
  <c r="M799" i="77"/>
  <c r="J799" i="77"/>
  <c r="M798" i="77"/>
  <c r="J798" i="77"/>
  <c r="M797" i="77"/>
  <c r="J797" i="77"/>
  <c r="M796" i="77"/>
  <c r="J796" i="77"/>
  <c r="M795" i="77"/>
  <c r="J795" i="77"/>
  <c r="M794" i="77"/>
  <c r="J794" i="77"/>
  <c r="M793" i="77"/>
  <c r="J793" i="77"/>
  <c r="M792" i="77"/>
  <c r="J792" i="77"/>
  <c r="M791" i="77"/>
  <c r="J791" i="77"/>
  <c r="M790" i="77"/>
  <c r="J790" i="77"/>
  <c r="M789" i="77"/>
  <c r="J789" i="77"/>
  <c r="M788" i="77"/>
  <c r="J788" i="77"/>
  <c r="M787" i="77"/>
  <c r="J787" i="77"/>
  <c r="M786" i="77"/>
  <c r="J786" i="77"/>
  <c r="M785" i="77"/>
  <c r="J785" i="77"/>
  <c r="M784" i="77"/>
  <c r="J784" i="77"/>
  <c r="M783" i="77"/>
  <c r="J783" i="77"/>
  <c r="M782" i="77"/>
  <c r="J782" i="77"/>
  <c r="M781" i="77"/>
  <c r="J781" i="77"/>
  <c r="M780" i="77"/>
  <c r="J780" i="77"/>
  <c r="M779" i="77"/>
  <c r="J779" i="77"/>
  <c r="M778" i="77"/>
  <c r="J778" i="77"/>
  <c r="M777" i="77"/>
  <c r="J777" i="77"/>
  <c r="M776" i="77"/>
  <c r="J776" i="77"/>
  <c r="M775" i="77"/>
  <c r="J775" i="77"/>
  <c r="M774" i="77"/>
  <c r="J774" i="77"/>
  <c r="M773" i="77"/>
  <c r="J773" i="77"/>
  <c r="M772" i="77"/>
  <c r="J772" i="77"/>
  <c r="M771" i="77"/>
  <c r="J771" i="77"/>
  <c r="M770" i="77"/>
  <c r="J770" i="77"/>
  <c r="M769" i="77"/>
  <c r="J769" i="77"/>
  <c r="M768" i="77"/>
  <c r="J768" i="77"/>
  <c r="M767" i="77"/>
  <c r="J767" i="77"/>
  <c r="M766" i="77"/>
  <c r="J766" i="77"/>
  <c r="M765" i="77"/>
  <c r="J765" i="77"/>
  <c r="M764" i="77"/>
  <c r="J764" i="77"/>
  <c r="M763" i="77"/>
  <c r="J763" i="77"/>
  <c r="M762" i="77"/>
  <c r="J762" i="77"/>
  <c r="M761" i="77"/>
  <c r="J761" i="77"/>
  <c r="M760" i="77"/>
  <c r="J760" i="77"/>
  <c r="M759" i="77"/>
  <c r="J759" i="77"/>
  <c r="M758" i="77"/>
  <c r="J758" i="77"/>
  <c r="M757" i="77"/>
  <c r="J757" i="77"/>
  <c r="M756" i="77"/>
  <c r="J756" i="77"/>
  <c r="M755" i="77"/>
  <c r="J755" i="77"/>
  <c r="M649" i="77"/>
  <c r="J649" i="77"/>
  <c r="M648" i="77"/>
  <c r="J648" i="77"/>
  <c r="M647" i="77"/>
  <c r="J647" i="77"/>
  <c r="M646" i="77"/>
  <c r="J646" i="77"/>
  <c r="M645" i="77"/>
  <c r="J645" i="77"/>
  <c r="M644" i="77"/>
  <c r="J644" i="77"/>
  <c r="M643" i="77"/>
  <c r="J643" i="77"/>
  <c r="M642" i="77"/>
  <c r="J642" i="77"/>
  <c r="M641" i="77"/>
  <c r="J641" i="77"/>
  <c r="M640" i="77"/>
  <c r="J640" i="77"/>
  <c r="M639" i="77"/>
  <c r="J639" i="77"/>
  <c r="M638" i="77"/>
  <c r="J638" i="77"/>
  <c r="M637" i="77"/>
  <c r="J637" i="77"/>
  <c r="M636" i="77"/>
  <c r="J636" i="77"/>
  <c r="M635" i="77"/>
  <c r="J635" i="77"/>
  <c r="M634" i="77"/>
  <c r="J634" i="77"/>
  <c r="M633" i="77"/>
  <c r="J633" i="77"/>
  <c r="M632" i="77"/>
  <c r="J632" i="77"/>
  <c r="M631" i="77"/>
  <c r="J631" i="77"/>
  <c r="M630" i="77"/>
  <c r="J630" i="77"/>
  <c r="M629" i="77"/>
  <c r="J629" i="77"/>
  <c r="M628" i="77"/>
  <c r="J628" i="77"/>
  <c r="M627" i="77"/>
  <c r="J627" i="77"/>
  <c r="M626" i="77"/>
  <c r="J626" i="77"/>
  <c r="M625" i="77"/>
  <c r="J625" i="77"/>
  <c r="M624" i="77"/>
  <c r="J624" i="77"/>
  <c r="M623" i="77"/>
  <c r="J623" i="77"/>
  <c r="M622" i="77"/>
  <c r="J622" i="77"/>
  <c r="M621" i="77"/>
  <c r="J621" i="77"/>
  <c r="M620" i="77"/>
  <c r="J620" i="77"/>
  <c r="M619" i="77"/>
  <c r="J619" i="77"/>
  <c r="M618" i="77"/>
  <c r="J618" i="77"/>
  <c r="M617" i="77"/>
  <c r="J617" i="77"/>
  <c r="M616" i="77"/>
  <c r="J616" i="77"/>
  <c r="M615" i="77"/>
  <c r="J615" i="77"/>
  <c r="M614" i="77"/>
  <c r="J614" i="77"/>
  <c r="M613" i="77"/>
  <c r="J613" i="77"/>
  <c r="M612" i="77"/>
  <c r="J612" i="77"/>
  <c r="M611" i="77"/>
  <c r="J611" i="77"/>
  <c r="M610" i="77"/>
  <c r="J610" i="77"/>
  <c r="M609" i="77"/>
  <c r="J609" i="77"/>
  <c r="M608" i="77"/>
  <c r="J608" i="77"/>
  <c r="M607" i="77"/>
  <c r="J607" i="77"/>
  <c r="M606" i="77"/>
  <c r="J606" i="77"/>
  <c r="M605" i="77"/>
  <c r="J605" i="77"/>
  <c r="M604" i="77"/>
  <c r="J604" i="77"/>
  <c r="M603" i="77"/>
  <c r="J603" i="77"/>
  <c r="M602" i="77"/>
  <c r="J602" i="77"/>
  <c r="M601" i="77"/>
  <c r="J601" i="77"/>
  <c r="M600" i="77"/>
  <c r="J600" i="77"/>
  <c r="M599" i="77"/>
  <c r="J599" i="77"/>
  <c r="M598" i="77"/>
  <c r="J598" i="77"/>
  <c r="M597" i="77"/>
  <c r="J597" i="77"/>
  <c r="M596" i="77"/>
  <c r="J596" i="77"/>
  <c r="M595" i="77"/>
  <c r="J595" i="77"/>
  <c r="M594" i="77"/>
  <c r="J594" i="77"/>
  <c r="M593" i="77"/>
  <c r="J593" i="77"/>
  <c r="M592" i="77"/>
  <c r="J592" i="77"/>
  <c r="M591" i="77"/>
  <c r="J591" i="77"/>
  <c r="M590" i="77"/>
  <c r="J590" i="77"/>
  <c r="M589" i="77"/>
  <c r="J589" i="77"/>
  <c r="M588" i="77"/>
  <c r="J588" i="77"/>
  <c r="M587" i="77"/>
  <c r="J587" i="77"/>
  <c r="M586" i="77"/>
  <c r="J586" i="77"/>
  <c r="M585" i="77"/>
  <c r="J585" i="77"/>
  <c r="M584" i="77"/>
  <c r="J584" i="77"/>
  <c r="M583" i="77"/>
  <c r="J583" i="77"/>
  <c r="M582" i="77"/>
  <c r="J582" i="77"/>
  <c r="M581" i="77"/>
  <c r="J581" i="77"/>
  <c r="M580" i="77"/>
  <c r="J580" i="77"/>
  <c r="M579" i="77"/>
  <c r="J579" i="77"/>
  <c r="M578" i="77"/>
  <c r="J578" i="77"/>
  <c r="M577" i="77"/>
  <c r="J577" i="77"/>
  <c r="M576" i="77"/>
  <c r="J576" i="77"/>
  <c r="M575" i="77"/>
  <c r="J575" i="77"/>
  <c r="M574" i="77"/>
  <c r="J574" i="77"/>
  <c r="M573" i="77"/>
  <c r="J573" i="77"/>
  <c r="M572" i="77"/>
  <c r="J572" i="77"/>
  <c r="M571" i="77"/>
  <c r="J571" i="77"/>
  <c r="M570" i="77"/>
  <c r="J570" i="77"/>
  <c r="M569" i="77"/>
  <c r="J569" i="77"/>
  <c r="M568" i="77"/>
  <c r="J568" i="77"/>
  <c r="M567" i="77"/>
  <c r="J567" i="77"/>
  <c r="M566" i="77"/>
  <c r="J566" i="77"/>
  <c r="M565" i="77"/>
  <c r="J565" i="77"/>
  <c r="M564" i="77"/>
  <c r="J564" i="77"/>
  <c r="M563" i="77"/>
  <c r="J563" i="77"/>
  <c r="M562" i="77"/>
  <c r="J562" i="77"/>
  <c r="M561" i="77"/>
  <c r="J561" i="77"/>
  <c r="M560" i="77"/>
  <c r="J560" i="77"/>
  <c r="M559" i="77"/>
  <c r="J559" i="77"/>
  <c r="M558" i="77"/>
  <c r="J558" i="77"/>
  <c r="M557" i="77"/>
  <c r="J557" i="77"/>
  <c r="M556" i="77"/>
  <c r="J556" i="77"/>
  <c r="M555" i="77"/>
  <c r="J555" i="77"/>
  <c r="M554" i="77"/>
  <c r="J554" i="77"/>
  <c r="M553" i="77"/>
  <c r="J553" i="77"/>
  <c r="M552" i="77"/>
  <c r="J552" i="77"/>
  <c r="M551" i="77"/>
  <c r="J551" i="77"/>
  <c r="M550" i="77"/>
  <c r="J550" i="77"/>
  <c r="M424" i="77"/>
  <c r="J424" i="77"/>
  <c r="M423" i="77"/>
  <c r="J423" i="77"/>
  <c r="M422" i="77"/>
  <c r="J422" i="77"/>
  <c r="M421" i="77"/>
  <c r="J421" i="77"/>
  <c r="M420" i="77"/>
  <c r="J420" i="77"/>
  <c r="M419" i="77"/>
  <c r="J419" i="77"/>
  <c r="M418" i="77"/>
  <c r="J418" i="77"/>
  <c r="M417" i="77"/>
  <c r="J417" i="77"/>
  <c r="M416" i="77"/>
  <c r="J416" i="77"/>
  <c r="M415" i="77"/>
  <c r="J415" i="77"/>
  <c r="M414" i="77"/>
  <c r="J414" i="77"/>
  <c r="M413" i="77"/>
  <c r="J413" i="77"/>
  <c r="M412" i="77"/>
  <c r="J412" i="77"/>
  <c r="M411" i="77"/>
  <c r="J411" i="77"/>
  <c r="M410" i="77"/>
  <c r="J410" i="77"/>
  <c r="M409" i="77"/>
  <c r="J409" i="77"/>
  <c r="M408" i="77"/>
  <c r="J408" i="77"/>
  <c r="M407" i="77"/>
  <c r="J407" i="77"/>
  <c r="M406" i="77"/>
  <c r="J406" i="77"/>
  <c r="M405" i="77"/>
  <c r="J405" i="77"/>
  <c r="M404" i="77"/>
  <c r="J404" i="77"/>
  <c r="M403" i="77"/>
  <c r="J403" i="77"/>
  <c r="M402" i="77"/>
  <c r="J402" i="77"/>
  <c r="M401" i="77"/>
  <c r="J401" i="77"/>
  <c r="M400" i="77"/>
  <c r="J400" i="77"/>
  <c r="M399" i="77"/>
  <c r="J399" i="77"/>
  <c r="M398" i="77"/>
  <c r="J398" i="77"/>
  <c r="M397" i="77"/>
  <c r="J397" i="77"/>
  <c r="M396" i="77"/>
  <c r="J396" i="77"/>
  <c r="M395" i="77"/>
  <c r="J395" i="77"/>
  <c r="M394" i="77"/>
  <c r="J394" i="77"/>
  <c r="M393" i="77"/>
  <c r="J393" i="77"/>
  <c r="M392" i="77"/>
  <c r="J392" i="77"/>
  <c r="M391" i="77"/>
  <c r="J391" i="77"/>
  <c r="M390" i="77"/>
  <c r="J390" i="77"/>
  <c r="M389" i="77"/>
  <c r="J389" i="77"/>
  <c r="M388" i="77"/>
  <c r="J388" i="77"/>
  <c r="M387" i="77"/>
  <c r="J387" i="77"/>
  <c r="M386" i="77"/>
  <c r="J386" i="77"/>
  <c r="M385" i="77"/>
  <c r="J385" i="77"/>
  <c r="M384" i="77"/>
  <c r="J384" i="77"/>
  <c r="M383" i="77"/>
  <c r="J383" i="77"/>
  <c r="M382" i="77"/>
  <c r="J382" i="77"/>
  <c r="M381" i="77"/>
  <c r="J381" i="77"/>
  <c r="M380" i="77"/>
  <c r="J380" i="77"/>
  <c r="M379" i="77"/>
  <c r="J379" i="77"/>
  <c r="M378" i="77"/>
  <c r="J378" i="77"/>
  <c r="M377" i="77"/>
  <c r="J377" i="77"/>
  <c r="M376" i="77"/>
  <c r="J376" i="77"/>
  <c r="M375" i="77"/>
  <c r="J375" i="77"/>
  <c r="M374" i="77"/>
  <c r="J374" i="77"/>
  <c r="M373" i="77"/>
  <c r="J373" i="77"/>
  <c r="M372" i="77"/>
  <c r="J372" i="77"/>
  <c r="M371" i="77"/>
  <c r="J371" i="77"/>
  <c r="M370" i="77"/>
  <c r="J370" i="77"/>
  <c r="M369" i="77"/>
  <c r="J369" i="77"/>
  <c r="M368" i="77"/>
  <c r="J368" i="77"/>
  <c r="M367" i="77"/>
  <c r="J367" i="77"/>
  <c r="M366" i="77"/>
  <c r="J366" i="77"/>
  <c r="M365" i="77"/>
  <c r="J365" i="77"/>
  <c r="M364" i="77"/>
  <c r="J364" i="77"/>
  <c r="M363" i="77"/>
  <c r="J363" i="77"/>
  <c r="M362" i="77"/>
  <c r="J362" i="77"/>
  <c r="M361" i="77"/>
  <c r="J361" i="77"/>
  <c r="M360" i="77"/>
  <c r="J360" i="77"/>
  <c r="M359" i="77"/>
  <c r="J359" i="77"/>
  <c r="M358" i="77"/>
  <c r="J358" i="77"/>
  <c r="M357" i="77"/>
  <c r="J357" i="77"/>
  <c r="M356" i="77"/>
  <c r="J356" i="77"/>
  <c r="M355" i="77"/>
  <c r="J355" i="77"/>
  <c r="M354" i="77"/>
  <c r="J354" i="77"/>
  <c r="M353" i="77"/>
  <c r="J353" i="77"/>
  <c r="M352" i="77"/>
  <c r="J352" i="77"/>
  <c r="M351" i="77"/>
  <c r="J351" i="77"/>
  <c r="M350" i="77"/>
  <c r="J350" i="77"/>
  <c r="M349" i="77"/>
  <c r="J349" i="77"/>
  <c r="M348" i="77"/>
  <c r="J348" i="77"/>
  <c r="M347" i="77"/>
  <c r="J347" i="77"/>
  <c r="M346" i="77"/>
  <c r="J346" i="77"/>
  <c r="M345" i="77"/>
  <c r="J345" i="77"/>
  <c r="M344" i="77"/>
  <c r="J344" i="77"/>
  <c r="M343" i="77"/>
  <c r="J343" i="77"/>
  <c r="M342" i="77"/>
  <c r="J342" i="77"/>
  <c r="M341" i="77"/>
  <c r="J341" i="77"/>
  <c r="M340" i="77"/>
  <c r="J340" i="77"/>
  <c r="M339" i="77"/>
  <c r="J339" i="77"/>
  <c r="M338" i="77"/>
  <c r="J338" i="77"/>
  <c r="M337" i="77"/>
  <c r="J337" i="77"/>
  <c r="M336" i="77"/>
  <c r="J336" i="77"/>
  <c r="M335" i="77"/>
  <c r="J335" i="77"/>
  <c r="M334" i="77"/>
  <c r="J334" i="77"/>
  <c r="M333" i="77"/>
  <c r="J333" i="77"/>
  <c r="M332" i="77"/>
  <c r="J332" i="77"/>
  <c r="M331" i="77"/>
  <c r="J331" i="77"/>
  <c r="M330" i="77"/>
  <c r="J330" i="77"/>
  <c r="M329" i="77"/>
  <c r="J329" i="77"/>
  <c r="M328" i="77"/>
  <c r="J328" i="77"/>
  <c r="M327" i="77"/>
  <c r="J327" i="77"/>
  <c r="M326" i="77"/>
  <c r="J326" i="77"/>
  <c r="M325" i="77"/>
  <c r="J325" i="77"/>
  <c r="M220" i="77"/>
  <c r="J220" i="77"/>
  <c r="M219" i="77"/>
  <c r="J219" i="77"/>
  <c r="M218" i="77"/>
  <c r="J218" i="77"/>
  <c r="M217" i="77"/>
  <c r="J217" i="77"/>
  <c r="M216" i="77"/>
  <c r="J216" i="77"/>
  <c r="M215" i="77"/>
  <c r="J215" i="77"/>
  <c r="M214" i="77"/>
  <c r="J214" i="77"/>
  <c r="M213" i="77"/>
  <c r="J213" i="77"/>
  <c r="M212" i="77"/>
  <c r="J212" i="77"/>
  <c r="M211" i="77"/>
  <c r="J211" i="77"/>
  <c r="M210" i="77"/>
  <c r="J210" i="77"/>
  <c r="M209" i="77"/>
  <c r="J209" i="77"/>
  <c r="M208" i="77"/>
  <c r="J208" i="77"/>
  <c r="M207" i="77"/>
  <c r="J207" i="77"/>
  <c r="M206" i="77"/>
  <c r="J206" i="77"/>
  <c r="M205" i="77"/>
  <c r="J205" i="77"/>
  <c r="M204" i="77"/>
  <c r="J204" i="77"/>
  <c r="M203" i="77"/>
  <c r="J203" i="77"/>
  <c r="M202" i="77"/>
  <c r="J202" i="77"/>
  <c r="M201" i="77"/>
  <c r="J201" i="77"/>
  <c r="M200" i="77"/>
  <c r="J200" i="77"/>
  <c r="M199" i="77"/>
  <c r="J199" i="77"/>
  <c r="M198" i="77"/>
  <c r="J198" i="77"/>
  <c r="M197" i="77"/>
  <c r="J197" i="77"/>
  <c r="M196" i="77"/>
  <c r="J196" i="77"/>
  <c r="M195" i="77"/>
  <c r="J195" i="77"/>
  <c r="M194" i="77"/>
  <c r="J194" i="77"/>
  <c r="M193" i="77"/>
  <c r="J193" i="77"/>
  <c r="M192" i="77"/>
  <c r="J192" i="77"/>
  <c r="M191" i="77"/>
  <c r="J191" i="77"/>
  <c r="M190" i="77"/>
  <c r="J190" i="77"/>
  <c r="M189" i="77"/>
  <c r="J189" i="77"/>
  <c r="M188" i="77"/>
  <c r="J188" i="77"/>
  <c r="M187" i="77"/>
  <c r="J187" i="77"/>
  <c r="M186" i="77"/>
  <c r="J186" i="77"/>
  <c r="M185" i="77"/>
  <c r="J185" i="77"/>
  <c r="M184" i="77"/>
  <c r="J184" i="77"/>
  <c r="M183" i="77"/>
  <c r="J183" i="77"/>
  <c r="M182" i="77"/>
  <c r="J182" i="77"/>
  <c r="M181" i="77"/>
  <c r="J181" i="77"/>
  <c r="M180" i="77"/>
  <c r="J180" i="77"/>
  <c r="M179" i="77"/>
  <c r="J179" i="77"/>
  <c r="M178" i="77"/>
  <c r="J178" i="77"/>
  <c r="M177" i="77"/>
  <c r="J177" i="77"/>
  <c r="M176" i="77"/>
  <c r="J176" i="77"/>
  <c r="M175" i="77"/>
  <c r="J175" i="77"/>
  <c r="M174" i="77"/>
  <c r="J174" i="77"/>
  <c r="M173" i="77"/>
  <c r="J173" i="77"/>
  <c r="M172" i="77"/>
  <c r="J172" i="77"/>
  <c r="M171" i="77"/>
  <c r="J171" i="77"/>
  <c r="M170" i="77"/>
  <c r="J170" i="77"/>
  <c r="M169" i="77"/>
  <c r="J169" i="77"/>
  <c r="M168" i="77"/>
  <c r="J168" i="77"/>
  <c r="M167" i="77"/>
  <c r="J167" i="77"/>
  <c r="M166" i="77"/>
  <c r="J166" i="77"/>
  <c r="M165" i="77"/>
  <c r="J165" i="77"/>
  <c r="M164" i="77"/>
  <c r="J164" i="77"/>
  <c r="M163" i="77"/>
  <c r="J163" i="77"/>
  <c r="M162" i="77"/>
  <c r="J162" i="77"/>
  <c r="M161" i="77"/>
  <c r="J161" i="77"/>
  <c r="M160" i="77"/>
  <c r="J160" i="77"/>
  <c r="M159" i="77"/>
  <c r="J159" i="77"/>
  <c r="M158" i="77"/>
  <c r="J158" i="77"/>
  <c r="M157" i="77"/>
  <c r="J157" i="77"/>
  <c r="M156" i="77"/>
  <c r="J156" i="77"/>
  <c r="M155" i="77"/>
  <c r="J155" i="77"/>
  <c r="M154" i="77"/>
  <c r="J154" i="77"/>
  <c r="M153" i="77"/>
  <c r="J153" i="77"/>
  <c r="M152" i="77"/>
  <c r="J152" i="77"/>
  <c r="M151" i="77"/>
  <c r="J151" i="77"/>
  <c r="M150" i="77"/>
  <c r="J150" i="77"/>
  <c r="M149" i="77"/>
  <c r="J149" i="77"/>
  <c r="M148" i="77"/>
  <c r="J148" i="77"/>
  <c r="M147" i="77"/>
  <c r="J147" i="77"/>
  <c r="M146" i="77"/>
  <c r="J146" i="77"/>
  <c r="M145" i="77"/>
  <c r="J145" i="77"/>
  <c r="M144" i="77"/>
  <c r="J144" i="77"/>
  <c r="M143" i="77"/>
  <c r="J143" i="77"/>
  <c r="M142" i="77"/>
  <c r="J142" i="77"/>
  <c r="M141" i="77"/>
  <c r="J141" i="77"/>
  <c r="M140" i="77"/>
  <c r="J140" i="77"/>
  <c r="M139" i="77"/>
  <c r="J139" i="77"/>
  <c r="M138" i="77"/>
  <c r="J138" i="77"/>
  <c r="M137" i="77"/>
  <c r="J137" i="77"/>
  <c r="M136" i="77"/>
  <c r="J136" i="77"/>
  <c r="M135" i="77"/>
  <c r="J135" i="77"/>
  <c r="M134" i="77"/>
  <c r="J134" i="77"/>
  <c r="M133" i="77"/>
  <c r="J133" i="77"/>
  <c r="M132" i="77"/>
  <c r="J132" i="77"/>
  <c r="M131" i="77"/>
  <c r="J131" i="77"/>
  <c r="M130" i="77"/>
  <c r="J130" i="77"/>
  <c r="M129" i="77"/>
  <c r="J129" i="77"/>
  <c r="M128" i="77"/>
  <c r="J128" i="77"/>
  <c r="M127" i="77"/>
  <c r="J127" i="77"/>
  <c r="M126" i="77"/>
  <c r="J126" i="77"/>
  <c r="M125" i="77"/>
  <c r="J125" i="77"/>
  <c r="M124" i="77"/>
  <c r="J124" i="77"/>
  <c r="M123" i="77"/>
  <c r="J123" i="77"/>
  <c r="M122" i="77"/>
  <c r="J122" i="77"/>
  <c r="M121" i="77"/>
  <c r="J121" i="77"/>
  <c r="K4528" i="76"/>
  <c r="J4528" i="76"/>
  <c r="K4527" i="76"/>
  <c r="J4527" i="76"/>
  <c r="K4526" i="76"/>
  <c r="J4526" i="76"/>
  <c r="K4525" i="76"/>
  <c r="J4525" i="76"/>
  <c r="K4524" i="76"/>
  <c r="J4524" i="76"/>
  <c r="K4523" i="76"/>
  <c r="J4523" i="76"/>
  <c r="K4522" i="76"/>
  <c r="J4522" i="76"/>
  <c r="K4521" i="76"/>
  <c r="J4521" i="76"/>
  <c r="K4520" i="76"/>
  <c r="J4520" i="76"/>
  <c r="K4519" i="76"/>
  <c r="J4519" i="76"/>
  <c r="K4518" i="76"/>
  <c r="J4518" i="76"/>
  <c r="K4517" i="76"/>
  <c r="J4517" i="76"/>
  <c r="K4516" i="76"/>
  <c r="J4516" i="76"/>
  <c r="K4515" i="76"/>
  <c r="J4515" i="76"/>
  <c r="K4514" i="76"/>
  <c r="J4514" i="76"/>
  <c r="K4513" i="76"/>
  <c r="J4513" i="76"/>
  <c r="K4512" i="76"/>
  <c r="J4512" i="76"/>
  <c r="K4511" i="76"/>
  <c r="J4511" i="76"/>
  <c r="K4510" i="76"/>
  <c r="J4510" i="76"/>
  <c r="K4509" i="76"/>
  <c r="J4509" i="76"/>
  <c r="K4508" i="76"/>
  <c r="J4508" i="76"/>
  <c r="K4507" i="76"/>
  <c r="J4507" i="76"/>
  <c r="K4506" i="76"/>
  <c r="J4506" i="76"/>
  <c r="K4505" i="76"/>
  <c r="J4505" i="76"/>
  <c r="K4504" i="76"/>
  <c r="J4504" i="76"/>
  <c r="K4503" i="76"/>
  <c r="J4503" i="76"/>
  <c r="K4502" i="76"/>
  <c r="J4502" i="76"/>
  <c r="K4501" i="76"/>
  <c r="J4501" i="76"/>
  <c r="K4500" i="76"/>
  <c r="J4500" i="76"/>
  <c r="K4499" i="76"/>
  <c r="J4499" i="76"/>
  <c r="K4498" i="76"/>
  <c r="J4498" i="76"/>
  <c r="K4497" i="76"/>
  <c r="J4497" i="76"/>
  <c r="K4496" i="76"/>
  <c r="J4496" i="76"/>
  <c r="K4495" i="76"/>
  <c r="J4495" i="76"/>
  <c r="K4494" i="76"/>
  <c r="J4494" i="76"/>
  <c r="K4493" i="76"/>
  <c r="J4493" i="76"/>
  <c r="K4492" i="76"/>
  <c r="J4492" i="76"/>
  <c r="K4491" i="76"/>
  <c r="J4491" i="76"/>
  <c r="K4490" i="76"/>
  <c r="J4490" i="76"/>
  <c r="K4489" i="76"/>
  <c r="J4489" i="76"/>
  <c r="K4488" i="76"/>
  <c r="J4488" i="76"/>
  <c r="K4487" i="76"/>
  <c r="J4487" i="76"/>
  <c r="K4486" i="76"/>
  <c r="J4486" i="76"/>
  <c r="K4485" i="76"/>
  <c r="J4485" i="76"/>
  <c r="K4484" i="76"/>
  <c r="J4484" i="76"/>
  <c r="K4483" i="76"/>
  <c r="J4483" i="76"/>
  <c r="K4482" i="76"/>
  <c r="J4482" i="76"/>
  <c r="K4481" i="76"/>
  <c r="J4481" i="76"/>
  <c r="K4480" i="76"/>
  <c r="J4480" i="76"/>
  <c r="K4479" i="76"/>
  <c r="J4479" i="76"/>
  <c r="K4478" i="76"/>
  <c r="J4478" i="76"/>
  <c r="K4477" i="76"/>
  <c r="J4477" i="76"/>
  <c r="K4476" i="76"/>
  <c r="J4476" i="76"/>
  <c r="K4475" i="76"/>
  <c r="J4475" i="76"/>
  <c r="K4474" i="76"/>
  <c r="J4474" i="76"/>
  <c r="K4473" i="76"/>
  <c r="J4473" i="76"/>
  <c r="K4472" i="76"/>
  <c r="J4472" i="76"/>
  <c r="K4471" i="76"/>
  <c r="J4471" i="76"/>
  <c r="K4470" i="76"/>
  <c r="J4470" i="76"/>
  <c r="K4469" i="76"/>
  <c r="J4469" i="76"/>
  <c r="K4468" i="76"/>
  <c r="J4468" i="76"/>
  <c r="K4467" i="76"/>
  <c r="J4467" i="76"/>
  <c r="K4466" i="76"/>
  <c r="J4466" i="76"/>
  <c r="K4465" i="76"/>
  <c r="J4465" i="76"/>
  <c r="K4464" i="76"/>
  <c r="J4464" i="76"/>
  <c r="K4463" i="76"/>
  <c r="J4463" i="76"/>
  <c r="K4462" i="76"/>
  <c r="J4462" i="76"/>
  <c r="K4461" i="76"/>
  <c r="J4461" i="76"/>
  <c r="K4460" i="76"/>
  <c r="J4460" i="76"/>
  <c r="K4459" i="76"/>
  <c r="J4459" i="76"/>
  <c r="K4458" i="76"/>
  <c r="J4458" i="76"/>
  <c r="K4457" i="76"/>
  <c r="J4457" i="76"/>
  <c r="K4456" i="76"/>
  <c r="J4456" i="76"/>
  <c r="K4455" i="76"/>
  <c r="J4455" i="76"/>
  <c r="K4454" i="76"/>
  <c r="J4454" i="76"/>
  <c r="K4453" i="76"/>
  <c r="J4453" i="76"/>
  <c r="K4452" i="76"/>
  <c r="J4452" i="76"/>
  <c r="K4451" i="76"/>
  <c r="J4451" i="76"/>
  <c r="K4450" i="76"/>
  <c r="J4450" i="76"/>
  <c r="K4449" i="76"/>
  <c r="J4449" i="76"/>
  <c r="K4448" i="76"/>
  <c r="J4448" i="76"/>
  <c r="K4447" i="76"/>
  <c r="J4447" i="76"/>
  <c r="K4446" i="76"/>
  <c r="J4446" i="76"/>
  <c r="K4445" i="76"/>
  <c r="J4445" i="76"/>
  <c r="K4444" i="76"/>
  <c r="J4444" i="76"/>
  <c r="K4443" i="76"/>
  <c r="J4443" i="76"/>
  <c r="K4442" i="76"/>
  <c r="J4442" i="76"/>
  <c r="K4441" i="76"/>
  <c r="J4441" i="76"/>
  <c r="K4440" i="76"/>
  <c r="J4440" i="76"/>
  <c r="K4439" i="76"/>
  <c r="J4439" i="76"/>
  <c r="K4438" i="76"/>
  <c r="J4438" i="76"/>
  <c r="K4437" i="76"/>
  <c r="J4437" i="76"/>
  <c r="K4436" i="76"/>
  <c r="J4436" i="76"/>
  <c r="K4435" i="76"/>
  <c r="J4435" i="76"/>
  <c r="K4434" i="76"/>
  <c r="J4434" i="76"/>
  <c r="K4433" i="76"/>
  <c r="J4433" i="76"/>
  <c r="K4432" i="76"/>
  <c r="J4432" i="76"/>
  <c r="K4431" i="76"/>
  <c r="J4431" i="76"/>
  <c r="K4430" i="76"/>
  <c r="J4430" i="76"/>
  <c r="K4429" i="76"/>
  <c r="J4429" i="76"/>
  <c r="K4296" i="76"/>
  <c r="I4296" i="76"/>
  <c r="K4295" i="76"/>
  <c r="I4295" i="76"/>
  <c r="K4294" i="76"/>
  <c r="I4294" i="76"/>
  <c r="K4293" i="76"/>
  <c r="I4293" i="76"/>
  <c r="K4292" i="76"/>
  <c r="I4292" i="76"/>
  <c r="K4291" i="76"/>
  <c r="I4291" i="76"/>
  <c r="K4290" i="76"/>
  <c r="I4290" i="76"/>
  <c r="K4289" i="76"/>
  <c r="I4289" i="76"/>
  <c r="K4288" i="76"/>
  <c r="I4288" i="76"/>
  <c r="K4287" i="76"/>
  <c r="I4287" i="76"/>
  <c r="K4286" i="76"/>
  <c r="I4286" i="76"/>
  <c r="K4285" i="76"/>
  <c r="I4285" i="76"/>
  <c r="K4284" i="76"/>
  <c r="I4284" i="76"/>
  <c r="K4283" i="76"/>
  <c r="I4283" i="76"/>
  <c r="K4282" i="76"/>
  <c r="I4282" i="76"/>
  <c r="K4281" i="76"/>
  <c r="I4281" i="76"/>
  <c r="K4280" i="76"/>
  <c r="I4280" i="76"/>
  <c r="K4279" i="76"/>
  <c r="I4279" i="76"/>
  <c r="K4278" i="76"/>
  <c r="I4278" i="76"/>
  <c r="K4277" i="76"/>
  <c r="I4277" i="76"/>
  <c r="K4276" i="76"/>
  <c r="I4276" i="76"/>
  <c r="K4275" i="76"/>
  <c r="I4275" i="76"/>
  <c r="K4274" i="76"/>
  <c r="I4274" i="76"/>
  <c r="K4273" i="76"/>
  <c r="I4273" i="76"/>
  <c r="K4272" i="76"/>
  <c r="I4272" i="76"/>
  <c r="K4271" i="76"/>
  <c r="I4271" i="76"/>
  <c r="K4270" i="76"/>
  <c r="I4270" i="76"/>
  <c r="K4269" i="76"/>
  <c r="I4269" i="76"/>
  <c r="K4268" i="76"/>
  <c r="I4268" i="76"/>
  <c r="K4267" i="76"/>
  <c r="I4267" i="76"/>
  <c r="K4266" i="76"/>
  <c r="I4266" i="76"/>
  <c r="K4265" i="76"/>
  <c r="I4265" i="76"/>
  <c r="K4264" i="76"/>
  <c r="I4264" i="76"/>
  <c r="K4263" i="76"/>
  <c r="I4263" i="76"/>
  <c r="K4262" i="76"/>
  <c r="I4262" i="76"/>
  <c r="K4261" i="76"/>
  <c r="I4261" i="76"/>
  <c r="K4260" i="76"/>
  <c r="I4260" i="76"/>
  <c r="K4259" i="76"/>
  <c r="I4259" i="76"/>
  <c r="K4258" i="76"/>
  <c r="I4258" i="76"/>
  <c r="K4257" i="76"/>
  <c r="I4257" i="76"/>
  <c r="K4256" i="76"/>
  <c r="I4256" i="76"/>
  <c r="K4255" i="76"/>
  <c r="I4255" i="76"/>
  <c r="K4254" i="76"/>
  <c r="I4254" i="76"/>
  <c r="K4253" i="76"/>
  <c r="I4253" i="76"/>
  <c r="K4252" i="76"/>
  <c r="I4252" i="76"/>
  <c r="K4251" i="76"/>
  <c r="I4251" i="76"/>
  <c r="K4250" i="76"/>
  <c r="I4250" i="76"/>
  <c r="K4249" i="76"/>
  <c r="I4249" i="76"/>
  <c r="K4248" i="76"/>
  <c r="I4248" i="76"/>
  <c r="K4247" i="76"/>
  <c r="I4247" i="76"/>
  <c r="K4246" i="76"/>
  <c r="I4246" i="76"/>
  <c r="K4245" i="76"/>
  <c r="I4245" i="76"/>
  <c r="K4244" i="76"/>
  <c r="I4244" i="76"/>
  <c r="K4243" i="76"/>
  <c r="I4243" i="76"/>
  <c r="K4242" i="76"/>
  <c r="I4242" i="76"/>
  <c r="K4241" i="76"/>
  <c r="I4241" i="76"/>
  <c r="K4240" i="76"/>
  <c r="I4240" i="76"/>
  <c r="K4239" i="76"/>
  <c r="I4239" i="76"/>
  <c r="K4238" i="76"/>
  <c r="I4238" i="76"/>
  <c r="K4237" i="76"/>
  <c r="I4237" i="76"/>
  <c r="K4236" i="76"/>
  <c r="I4236" i="76"/>
  <c r="K4235" i="76"/>
  <c r="I4235" i="76"/>
  <c r="K4234" i="76"/>
  <c r="I4234" i="76"/>
  <c r="K4233" i="76"/>
  <c r="I4233" i="76"/>
  <c r="K4232" i="76"/>
  <c r="I4232" i="76"/>
  <c r="K4231" i="76"/>
  <c r="I4231" i="76"/>
  <c r="K4230" i="76"/>
  <c r="I4230" i="76"/>
  <c r="K4229" i="76"/>
  <c r="I4229" i="76"/>
  <c r="K4228" i="76"/>
  <c r="I4228" i="76"/>
  <c r="K4227" i="76"/>
  <c r="I4227" i="76"/>
  <c r="K4226" i="76"/>
  <c r="I4226" i="76"/>
  <c r="K4225" i="76"/>
  <c r="I4225" i="76"/>
  <c r="K4224" i="76"/>
  <c r="I4224" i="76"/>
  <c r="K4223" i="76"/>
  <c r="I4223" i="76"/>
  <c r="K4222" i="76"/>
  <c r="I4222" i="76"/>
  <c r="K4221" i="76"/>
  <c r="I4221" i="76"/>
  <c r="K4220" i="76"/>
  <c r="I4220" i="76"/>
  <c r="K4219" i="76"/>
  <c r="I4219" i="76"/>
  <c r="K4218" i="76"/>
  <c r="I4218" i="76"/>
  <c r="K4217" i="76"/>
  <c r="I4217" i="76"/>
  <c r="K4216" i="76"/>
  <c r="I4216" i="76"/>
  <c r="K4215" i="76"/>
  <c r="I4215" i="76"/>
  <c r="K4214" i="76"/>
  <c r="I4214" i="76"/>
  <c r="K4213" i="76"/>
  <c r="I4213" i="76"/>
  <c r="K4212" i="76"/>
  <c r="I4212" i="76"/>
  <c r="K4211" i="76"/>
  <c r="I4211" i="76"/>
  <c r="K4210" i="76"/>
  <c r="I4210" i="76"/>
  <c r="K4209" i="76"/>
  <c r="I4209" i="76"/>
  <c r="K4208" i="76"/>
  <c r="I4208" i="76"/>
  <c r="K4207" i="76"/>
  <c r="I4207" i="76"/>
  <c r="K4206" i="76"/>
  <c r="I4206" i="76"/>
  <c r="K4205" i="76"/>
  <c r="I4205" i="76"/>
  <c r="K4204" i="76"/>
  <c r="I4204" i="76"/>
  <c r="K4203" i="76"/>
  <c r="I4203" i="76"/>
  <c r="K4202" i="76"/>
  <c r="I4202" i="76"/>
  <c r="K4201" i="76"/>
  <c r="I4201" i="76"/>
  <c r="K4200" i="76"/>
  <c r="I4200" i="76"/>
  <c r="K4199" i="76"/>
  <c r="I4199" i="76"/>
  <c r="K4198" i="76"/>
  <c r="I4198" i="76"/>
  <c r="K4197" i="76"/>
  <c r="I4197" i="76"/>
  <c r="K4091" i="76"/>
  <c r="I4091" i="76"/>
  <c r="K4090" i="76"/>
  <c r="I4090" i="76"/>
  <c r="K4089" i="76"/>
  <c r="I4089" i="76"/>
  <c r="K4088" i="76"/>
  <c r="I4088" i="76"/>
  <c r="K4087" i="76"/>
  <c r="I4087" i="76"/>
  <c r="K4086" i="76"/>
  <c r="I4086" i="76"/>
  <c r="K4085" i="76"/>
  <c r="I4085" i="76"/>
  <c r="K4084" i="76"/>
  <c r="I4084" i="76"/>
  <c r="K4083" i="76"/>
  <c r="I4083" i="76"/>
  <c r="K4082" i="76"/>
  <c r="I4082" i="76"/>
  <c r="K4081" i="76"/>
  <c r="I4081" i="76"/>
  <c r="K4080" i="76"/>
  <c r="I4080" i="76"/>
  <c r="K4079" i="76"/>
  <c r="I4079" i="76"/>
  <c r="K4078" i="76"/>
  <c r="I4078" i="76"/>
  <c r="K4077" i="76"/>
  <c r="I4077" i="76"/>
  <c r="K4076" i="76"/>
  <c r="I4076" i="76"/>
  <c r="K4075" i="76"/>
  <c r="I4075" i="76"/>
  <c r="K4074" i="76"/>
  <c r="I4074" i="76"/>
  <c r="K4073" i="76"/>
  <c r="I4073" i="76"/>
  <c r="K4072" i="76"/>
  <c r="I4072" i="76"/>
  <c r="K4071" i="76"/>
  <c r="I4071" i="76"/>
  <c r="K4070" i="76"/>
  <c r="I4070" i="76"/>
  <c r="K4069" i="76"/>
  <c r="I4069" i="76"/>
  <c r="K4068" i="76"/>
  <c r="I4068" i="76"/>
  <c r="K4067" i="76"/>
  <c r="I4067" i="76"/>
  <c r="K4066" i="76"/>
  <c r="I4066" i="76"/>
  <c r="K4065" i="76"/>
  <c r="I4065" i="76"/>
  <c r="K4064" i="76"/>
  <c r="I4064" i="76"/>
  <c r="K4063" i="76"/>
  <c r="I4063" i="76"/>
  <c r="K4062" i="76"/>
  <c r="I4062" i="76"/>
  <c r="K4061" i="76"/>
  <c r="I4061" i="76"/>
  <c r="K4060" i="76"/>
  <c r="I4060" i="76"/>
  <c r="K4059" i="76"/>
  <c r="I4059" i="76"/>
  <c r="K4058" i="76"/>
  <c r="I4058" i="76"/>
  <c r="K4057" i="76"/>
  <c r="I4057" i="76"/>
  <c r="K4056" i="76"/>
  <c r="I4056" i="76"/>
  <c r="K4055" i="76"/>
  <c r="I4055" i="76"/>
  <c r="K4054" i="76"/>
  <c r="I4054" i="76"/>
  <c r="K4053" i="76"/>
  <c r="I4053" i="76"/>
  <c r="K4052" i="76"/>
  <c r="I4052" i="76"/>
  <c r="K4051" i="76"/>
  <c r="I4051" i="76"/>
  <c r="K4050" i="76"/>
  <c r="I4050" i="76"/>
  <c r="K4049" i="76"/>
  <c r="I4049" i="76"/>
  <c r="K4048" i="76"/>
  <c r="I4048" i="76"/>
  <c r="K4047" i="76"/>
  <c r="I4047" i="76"/>
  <c r="K4046" i="76"/>
  <c r="I4046" i="76"/>
  <c r="K4045" i="76"/>
  <c r="I4045" i="76"/>
  <c r="K4044" i="76"/>
  <c r="I4044" i="76"/>
  <c r="K4043" i="76"/>
  <c r="I4043" i="76"/>
  <c r="K4042" i="76"/>
  <c r="I4042" i="76"/>
  <c r="K4041" i="76"/>
  <c r="I4041" i="76"/>
  <c r="K4040" i="76"/>
  <c r="I4040" i="76"/>
  <c r="K4039" i="76"/>
  <c r="I4039" i="76"/>
  <c r="K4038" i="76"/>
  <c r="I4038" i="76"/>
  <c r="K4037" i="76"/>
  <c r="I4037" i="76"/>
  <c r="K4036" i="76"/>
  <c r="I4036" i="76"/>
  <c r="K4035" i="76"/>
  <c r="I4035" i="76"/>
  <c r="K4034" i="76"/>
  <c r="I4034" i="76"/>
  <c r="K4033" i="76"/>
  <c r="I4033" i="76"/>
  <c r="K4032" i="76"/>
  <c r="I4032" i="76"/>
  <c r="K4031" i="76"/>
  <c r="I4031" i="76"/>
  <c r="K4030" i="76"/>
  <c r="I4030" i="76"/>
  <c r="K4029" i="76"/>
  <c r="I4029" i="76"/>
  <c r="K4028" i="76"/>
  <c r="I4028" i="76"/>
  <c r="K4027" i="76"/>
  <c r="I4027" i="76"/>
  <c r="K4026" i="76"/>
  <c r="I4026" i="76"/>
  <c r="K4025" i="76"/>
  <c r="I4025" i="76"/>
  <c r="K4024" i="76"/>
  <c r="I4024" i="76"/>
  <c r="K4023" i="76"/>
  <c r="I4023" i="76"/>
  <c r="K4022" i="76"/>
  <c r="I4022" i="76"/>
  <c r="K4021" i="76"/>
  <c r="I4021" i="76"/>
  <c r="K4020" i="76"/>
  <c r="I4020" i="76"/>
  <c r="K4019" i="76"/>
  <c r="I4019" i="76"/>
  <c r="K4018" i="76"/>
  <c r="I4018" i="76"/>
  <c r="K4017" i="76"/>
  <c r="I4017" i="76"/>
  <c r="K4016" i="76"/>
  <c r="I4016" i="76"/>
  <c r="K4015" i="76"/>
  <c r="I4015" i="76"/>
  <c r="K4014" i="76"/>
  <c r="I4014" i="76"/>
  <c r="K4013" i="76"/>
  <c r="I4013" i="76"/>
  <c r="K4012" i="76"/>
  <c r="I4012" i="76"/>
  <c r="K4011" i="76"/>
  <c r="I4011" i="76"/>
  <c r="K4010" i="76"/>
  <c r="I4010" i="76"/>
  <c r="K4009" i="76"/>
  <c r="I4009" i="76"/>
  <c r="K4008" i="76"/>
  <c r="I4008" i="76"/>
  <c r="K4007" i="76"/>
  <c r="I4007" i="76"/>
  <c r="K4006" i="76"/>
  <c r="I4006" i="76"/>
  <c r="K4005" i="76"/>
  <c r="I4005" i="76"/>
  <c r="K4004" i="76"/>
  <c r="I4004" i="76"/>
  <c r="K4003" i="76"/>
  <c r="I4003" i="76"/>
  <c r="K4002" i="76"/>
  <c r="I4002" i="76"/>
  <c r="K4001" i="76"/>
  <c r="I4001" i="76"/>
  <c r="K4000" i="76"/>
  <c r="I4000" i="76"/>
  <c r="K3999" i="76"/>
  <c r="I3999" i="76"/>
  <c r="K3998" i="76"/>
  <c r="I3998" i="76"/>
  <c r="K3997" i="76"/>
  <c r="I3997" i="76"/>
  <c r="K3996" i="76"/>
  <c r="I3996" i="76"/>
  <c r="K3995" i="76"/>
  <c r="I3995" i="76"/>
  <c r="K3994" i="76"/>
  <c r="I3994" i="76"/>
  <c r="K3993" i="76"/>
  <c r="I3993" i="76"/>
  <c r="K3992" i="76"/>
  <c r="I3992" i="76"/>
  <c r="K3886" i="76"/>
  <c r="I3886" i="76"/>
  <c r="K3885" i="76"/>
  <c r="I3885" i="76"/>
  <c r="K3884" i="76"/>
  <c r="I3884" i="76"/>
  <c r="K3883" i="76"/>
  <c r="I3883" i="76"/>
  <c r="K3882" i="76"/>
  <c r="I3882" i="76"/>
  <c r="K3881" i="76"/>
  <c r="I3881" i="76"/>
  <c r="K3880" i="76"/>
  <c r="I3880" i="76"/>
  <c r="K3879" i="76"/>
  <c r="I3879" i="76"/>
  <c r="K3878" i="76"/>
  <c r="I3878" i="76"/>
  <c r="K3877" i="76"/>
  <c r="I3877" i="76"/>
  <c r="K3876" i="76"/>
  <c r="I3876" i="76"/>
  <c r="K3875" i="76"/>
  <c r="I3875" i="76"/>
  <c r="K3874" i="76"/>
  <c r="I3874" i="76"/>
  <c r="K3873" i="76"/>
  <c r="I3873" i="76"/>
  <c r="K3872" i="76"/>
  <c r="I3872" i="76"/>
  <c r="K3871" i="76"/>
  <c r="I3871" i="76"/>
  <c r="K3870" i="76"/>
  <c r="I3870" i="76"/>
  <c r="K3869" i="76"/>
  <c r="I3869" i="76"/>
  <c r="K3868" i="76"/>
  <c r="I3868" i="76"/>
  <c r="K3867" i="76"/>
  <c r="I3867" i="76"/>
  <c r="K3866" i="76"/>
  <c r="I3866" i="76"/>
  <c r="K3865" i="76"/>
  <c r="I3865" i="76"/>
  <c r="K3864" i="76"/>
  <c r="I3864" i="76"/>
  <c r="K3863" i="76"/>
  <c r="I3863" i="76"/>
  <c r="K3862" i="76"/>
  <c r="I3862" i="76"/>
  <c r="K3861" i="76"/>
  <c r="I3861" i="76"/>
  <c r="K3860" i="76"/>
  <c r="I3860" i="76"/>
  <c r="K3859" i="76"/>
  <c r="I3859" i="76"/>
  <c r="K3858" i="76"/>
  <c r="I3858" i="76"/>
  <c r="K3857" i="76"/>
  <c r="I3857" i="76"/>
  <c r="K3856" i="76"/>
  <c r="I3856" i="76"/>
  <c r="K3855" i="76"/>
  <c r="I3855" i="76"/>
  <c r="K3854" i="76"/>
  <c r="I3854" i="76"/>
  <c r="K3853" i="76"/>
  <c r="I3853" i="76"/>
  <c r="K3852" i="76"/>
  <c r="I3852" i="76"/>
  <c r="K3851" i="76"/>
  <c r="I3851" i="76"/>
  <c r="K3850" i="76"/>
  <c r="I3850" i="76"/>
  <c r="K3849" i="76"/>
  <c r="I3849" i="76"/>
  <c r="K3848" i="76"/>
  <c r="I3848" i="76"/>
  <c r="K3847" i="76"/>
  <c r="I3847" i="76"/>
  <c r="K3846" i="76"/>
  <c r="I3846" i="76"/>
  <c r="K3845" i="76"/>
  <c r="I3845" i="76"/>
  <c r="K3844" i="76"/>
  <c r="I3844" i="76"/>
  <c r="K3843" i="76"/>
  <c r="I3843" i="76"/>
  <c r="K3842" i="76"/>
  <c r="I3842" i="76"/>
  <c r="K3841" i="76"/>
  <c r="I3841" i="76"/>
  <c r="K3840" i="76"/>
  <c r="I3840" i="76"/>
  <c r="K3839" i="76"/>
  <c r="I3839" i="76"/>
  <c r="K3838" i="76"/>
  <c r="I3838" i="76"/>
  <c r="K3837" i="76"/>
  <c r="I3837" i="76"/>
  <c r="K3836" i="76"/>
  <c r="I3836" i="76"/>
  <c r="K3835" i="76"/>
  <c r="I3835" i="76"/>
  <c r="K3834" i="76"/>
  <c r="I3834" i="76"/>
  <c r="K3833" i="76"/>
  <c r="I3833" i="76"/>
  <c r="K3832" i="76"/>
  <c r="I3832" i="76"/>
  <c r="K3831" i="76"/>
  <c r="I3831" i="76"/>
  <c r="K3830" i="76"/>
  <c r="I3830" i="76"/>
  <c r="K3829" i="76"/>
  <c r="I3829" i="76"/>
  <c r="K3828" i="76"/>
  <c r="I3828" i="76"/>
  <c r="K3827" i="76"/>
  <c r="I3827" i="76"/>
  <c r="K3826" i="76"/>
  <c r="I3826" i="76"/>
  <c r="K3825" i="76"/>
  <c r="I3825" i="76"/>
  <c r="K3824" i="76"/>
  <c r="I3824" i="76"/>
  <c r="K3823" i="76"/>
  <c r="I3823" i="76"/>
  <c r="K3822" i="76"/>
  <c r="I3822" i="76"/>
  <c r="K3821" i="76"/>
  <c r="I3821" i="76"/>
  <c r="K3820" i="76"/>
  <c r="I3820" i="76"/>
  <c r="K3819" i="76"/>
  <c r="I3819" i="76"/>
  <c r="K3818" i="76"/>
  <c r="I3818" i="76"/>
  <c r="K3817" i="76"/>
  <c r="I3817" i="76"/>
  <c r="K3816" i="76"/>
  <c r="I3816" i="76"/>
  <c r="K3815" i="76"/>
  <c r="I3815" i="76"/>
  <c r="K3814" i="76"/>
  <c r="I3814" i="76"/>
  <c r="K3813" i="76"/>
  <c r="I3813" i="76"/>
  <c r="K3812" i="76"/>
  <c r="I3812" i="76"/>
  <c r="K3811" i="76"/>
  <c r="I3811" i="76"/>
  <c r="K3810" i="76"/>
  <c r="I3810" i="76"/>
  <c r="K3809" i="76"/>
  <c r="I3809" i="76"/>
  <c r="K3808" i="76"/>
  <c r="I3808" i="76"/>
  <c r="K3807" i="76"/>
  <c r="I3807" i="76"/>
  <c r="K3806" i="76"/>
  <c r="I3806" i="76"/>
  <c r="K3805" i="76"/>
  <c r="I3805" i="76"/>
  <c r="K3804" i="76"/>
  <c r="I3804" i="76"/>
  <c r="K3803" i="76"/>
  <c r="I3803" i="76"/>
  <c r="K3802" i="76"/>
  <c r="I3802" i="76"/>
  <c r="K3801" i="76"/>
  <c r="I3801" i="76"/>
  <c r="K3800" i="76"/>
  <c r="I3800" i="76"/>
  <c r="K3799" i="76"/>
  <c r="I3799" i="76"/>
  <c r="K3798" i="76"/>
  <c r="I3798" i="76"/>
  <c r="K3797" i="76"/>
  <c r="I3797" i="76"/>
  <c r="K3796" i="76"/>
  <c r="I3796" i="76"/>
  <c r="K3795" i="76"/>
  <c r="I3795" i="76"/>
  <c r="K3794" i="76"/>
  <c r="I3794" i="76"/>
  <c r="K3793" i="76"/>
  <c r="I3793" i="76"/>
  <c r="K3792" i="76"/>
  <c r="I3792" i="76"/>
  <c r="K3791" i="76"/>
  <c r="I3791" i="76"/>
  <c r="K3790" i="76"/>
  <c r="I3790" i="76"/>
  <c r="K3789" i="76"/>
  <c r="I3789" i="76"/>
  <c r="K3788" i="76"/>
  <c r="I3788" i="76"/>
  <c r="K3787" i="76"/>
  <c r="I3787" i="76"/>
  <c r="K3681" i="76"/>
  <c r="I3681" i="76"/>
  <c r="K3680" i="76"/>
  <c r="I3680" i="76"/>
  <c r="K3679" i="76"/>
  <c r="I3679" i="76"/>
  <c r="K3678" i="76"/>
  <c r="I3678" i="76"/>
  <c r="K3677" i="76"/>
  <c r="I3677" i="76"/>
  <c r="K3676" i="76"/>
  <c r="I3676" i="76"/>
  <c r="K3675" i="76"/>
  <c r="I3675" i="76"/>
  <c r="K3674" i="76"/>
  <c r="I3674" i="76"/>
  <c r="K3673" i="76"/>
  <c r="I3673" i="76"/>
  <c r="K3672" i="76"/>
  <c r="I3672" i="76"/>
  <c r="K3671" i="76"/>
  <c r="I3671" i="76"/>
  <c r="K3670" i="76"/>
  <c r="I3670" i="76"/>
  <c r="K3669" i="76"/>
  <c r="I3669" i="76"/>
  <c r="K3668" i="76"/>
  <c r="I3668" i="76"/>
  <c r="K3667" i="76"/>
  <c r="I3667" i="76"/>
  <c r="K3666" i="76"/>
  <c r="I3666" i="76"/>
  <c r="K3665" i="76"/>
  <c r="I3665" i="76"/>
  <c r="K3664" i="76"/>
  <c r="I3664" i="76"/>
  <c r="K3663" i="76"/>
  <c r="I3663" i="76"/>
  <c r="K3662" i="76"/>
  <c r="I3662" i="76"/>
  <c r="K3661" i="76"/>
  <c r="I3661" i="76"/>
  <c r="K3660" i="76"/>
  <c r="I3660" i="76"/>
  <c r="K3659" i="76"/>
  <c r="I3659" i="76"/>
  <c r="K3658" i="76"/>
  <c r="I3658" i="76"/>
  <c r="K3657" i="76"/>
  <c r="I3657" i="76"/>
  <c r="K3656" i="76"/>
  <c r="I3656" i="76"/>
  <c r="K3655" i="76"/>
  <c r="I3655" i="76"/>
  <c r="K3654" i="76"/>
  <c r="I3654" i="76"/>
  <c r="K3653" i="76"/>
  <c r="I3653" i="76"/>
  <c r="K3652" i="76"/>
  <c r="I3652" i="76"/>
  <c r="K3651" i="76"/>
  <c r="I3651" i="76"/>
  <c r="K3650" i="76"/>
  <c r="I3650" i="76"/>
  <c r="K3649" i="76"/>
  <c r="I3649" i="76"/>
  <c r="K3648" i="76"/>
  <c r="I3648" i="76"/>
  <c r="K3647" i="76"/>
  <c r="I3647" i="76"/>
  <c r="K3646" i="76"/>
  <c r="I3646" i="76"/>
  <c r="K3645" i="76"/>
  <c r="I3645" i="76"/>
  <c r="K3644" i="76"/>
  <c r="I3644" i="76"/>
  <c r="K3643" i="76"/>
  <c r="I3643" i="76"/>
  <c r="K3642" i="76"/>
  <c r="I3642" i="76"/>
  <c r="K3641" i="76"/>
  <c r="I3641" i="76"/>
  <c r="K3640" i="76"/>
  <c r="I3640" i="76"/>
  <c r="K3639" i="76"/>
  <c r="I3639" i="76"/>
  <c r="K3638" i="76"/>
  <c r="I3638" i="76"/>
  <c r="K3637" i="76"/>
  <c r="I3637" i="76"/>
  <c r="K3636" i="76"/>
  <c r="I3636" i="76"/>
  <c r="K3635" i="76"/>
  <c r="I3635" i="76"/>
  <c r="K3634" i="76"/>
  <c r="I3634" i="76"/>
  <c r="K3633" i="76"/>
  <c r="I3633" i="76"/>
  <c r="K3632" i="76"/>
  <c r="I3632" i="76"/>
  <c r="K3631" i="76"/>
  <c r="I3631" i="76"/>
  <c r="K3630" i="76"/>
  <c r="I3630" i="76"/>
  <c r="K3629" i="76"/>
  <c r="I3629" i="76"/>
  <c r="K3628" i="76"/>
  <c r="I3628" i="76"/>
  <c r="K3627" i="76"/>
  <c r="I3627" i="76"/>
  <c r="K3626" i="76"/>
  <c r="I3626" i="76"/>
  <c r="K3625" i="76"/>
  <c r="I3625" i="76"/>
  <c r="K3624" i="76"/>
  <c r="I3624" i="76"/>
  <c r="K3623" i="76"/>
  <c r="I3623" i="76"/>
  <c r="K3622" i="76"/>
  <c r="I3622" i="76"/>
  <c r="K3621" i="76"/>
  <c r="I3621" i="76"/>
  <c r="K3620" i="76"/>
  <c r="I3620" i="76"/>
  <c r="K3619" i="76"/>
  <c r="I3619" i="76"/>
  <c r="K3618" i="76"/>
  <c r="I3618" i="76"/>
  <c r="K3617" i="76"/>
  <c r="I3617" i="76"/>
  <c r="K3616" i="76"/>
  <c r="I3616" i="76"/>
  <c r="K3615" i="76"/>
  <c r="I3615" i="76"/>
  <c r="K3614" i="76"/>
  <c r="I3614" i="76"/>
  <c r="K3613" i="76"/>
  <c r="I3613" i="76"/>
  <c r="K3612" i="76"/>
  <c r="I3612" i="76"/>
  <c r="K3611" i="76"/>
  <c r="I3611" i="76"/>
  <c r="K3610" i="76"/>
  <c r="I3610" i="76"/>
  <c r="K3609" i="76"/>
  <c r="I3609" i="76"/>
  <c r="K3608" i="76"/>
  <c r="I3608" i="76"/>
  <c r="K3607" i="76"/>
  <c r="I3607" i="76"/>
  <c r="K3606" i="76"/>
  <c r="I3606" i="76"/>
  <c r="K3605" i="76"/>
  <c r="I3605" i="76"/>
  <c r="K3604" i="76"/>
  <c r="I3604" i="76"/>
  <c r="K3603" i="76"/>
  <c r="I3603" i="76"/>
  <c r="K3602" i="76"/>
  <c r="I3602" i="76"/>
  <c r="K3601" i="76"/>
  <c r="I3601" i="76"/>
  <c r="K3600" i="76"/>
  <c r="I3600" i="76"/>
  <c r="K3599" i="76"/>
  <c r="I3599" i="76"/>
  <c r="K3598" i="76"/>
  <c r="I3598" i="76"/>
  <c r="K3597" i="76"/>
  <c r="I3597" i="76"/>
  <c r="K3596" i="76"/>
  <c r="I3596" i="76"/>
  <c r="K3595" i="76"/>
  <c r="I3595" i="76"/>
  <c r="K3594" i="76"/>
  <c r="I3594" i="76"/>
  <c r="K3593" i="76"/>
  <c r="I3593" i="76"/>
  <c r="K3592" i="76"/>
  <c r="I3592" i="76"/>
  <c r="K3591" i="76"/>
  <c r="I3591" i="76"/>
  <c r="K3590" i="76"/>
  <c r="I3590" i="76"/>
  <c r="K3589" i="76"/>
  <c r="I3589" i="76"/>
  <c r="K3588" i="76"/>
  <c r="I3588" i="76"/>
  <c r="K3587" i="76"/>
  <c r="I3587" i="76"/>
  <c r="K3586" i="76"/>
  <c r="I3586" i="76"/>
  <c r="K3585" i="76"/>
  <c r="I3585" i="76"/>
  <c r="K3584" i="76"/>
  <c r="I3584" i="76"/>
  <c r="K3583" i="76"/>
  <c r="I3583" i="76"/>
  <c r="K3582" i="76"/>
  <c r="I3582" i="76"/>
  <c r="K3460" i="76"/>
  <c r="J3460" i="76"/>
  <c r="K3459" i="76"/>
  <c r="J3459" i="76"/>
  <c r="K3458" i="76"/>
  <c r="J3458" i="76"/>
  <c r="K3457" i="76"/>
  <c r="J3457" i="76"/>
  <c r="K3456" i="76"/>
  <c r="J3456" i="76"/>
  <c r="K3455" i="76"/>
  <c r="J3455" i="76"/>
  <c r="K3454" i="76"/>
  <c r="J3454" i="76"/>
  <c r="K3453" i="76"/>
  <c r="J3453" i="76"/>
  <c r="K3452" i="76"/>
  <c r="J3452" i="76"/>
  <c r="K3451" i="76"/>
  <c r="J3451" i="76"/>
  <c r="K3450" i="76"/>
  <c r="J3450" i="76"/>
  <c r="K3449" i="76"/>
  <c r="J3449" i="76"/>
  <c r="K3448" i="76"/>
  <c r="J3448" i="76"/>
  <c r="K3447" i="76"/>
  <c r="J3447" i="76"/>
  <c r="K3446" i="76"/>
  <c r="J3446" i="76"/>
  <c r="K3445" i="76"/>
  <c r="J3445" i="76"/>
  <c r="K3444" i="76"/>
  <c r="J3444" i="76"/>
  <c r="K3443" i="76"/>
  <c r="J3443" i="76"/>
  <c r="K3442" i="76"/>
  <c r="J3442" i="76"/>
  <c r="K3441" i="76"/>
  <c r="J3441" i="76"/>
  <c r="K3440" i="76"/>
  <c r="J3440" i="76"/>
  <c r="K3439" i="76"/>
  <c r="J3439" i="76"/>
  <c r="K3438" i="76"/>
  <c r="J3438" i="76"/>
  <c r="K3437" i="76"/>
  <c r="J3437" i="76"/>
  <c r="K3436" i="76"/>
  <c r="J3436" i="76"/>
  <c r="K3435" i="76"/>
  <c r="J3435" i="76"/>
  <c r="K3434" i="76"/>
  <c r="J3434" i="76"/>
  <c r="K3433" i="76"/>
  <c r="J3433" i="76"/>
  <c r="K3432" i="76"/>
  <c r="J3432" i="76"/>
  <c r="K3431" i="76"/>
  <c r="J3431" i="76"/>
  <c r="K3430" i="76"/>
  <c r="J3430" i="76"/>
  <c r="K3429" i="76"/>
  <c r="J3429" i="76"/>
  <c r="K3428" i="76"/>
  <c r="J3428" i="76"/>
  <c r="K3427" i="76"/>
  <c r="J3427" i="76"/>
  <c r="K3426" i="76"/>
  <c r="J3426" i="76"/>
  <c r="K3425" i="76"/>
  <c r="J3425" i="76"/>
  <c r="K3424" i="76"/>
  <c r="J3424" i="76"/>
  <c r="K3423" i="76"/>
  <c r="J3423" i="76"/>
  <c r="K3422" i="76"/>
  <c r="J3422" i="76"/>
  <c r="K3421" i="76"/>
  <c r="J3421" i="76"/>
  <c r="K3420" i="76"/>
  <c r="J3420" i="76"/>
  <c r="K3419" i="76"/>
  <c r="J3419" i="76"/>
  <c r="K3418" i="76"/>
  <c r="J3418" i="76"/>
  <c r="K3417" i="76"/>
  <c r="J3417" i="76"/>
  <c r="K3416" i="76"/>
  <c r="J3416" i="76"/>
  <c r="K3415" i="76"/>
  <c r="J3415" i="76"/>
  <c r="K3414" i="76"/>
  <c r="J3414" i="76"/>
  <c r="K3413" i="76"/>
  <c r="J3413" i="76"/>
  <c r="K3412" i="76"/>
  <c r="J3412" i="76"/>
  <c r="K3411" i="76"/>
  <c r="J3411" i="76"/>
  <c r="K3410" i="76"/>
  <c r="J3410" i="76"/>
  <c r="K3409" i="76"/>
  <c r="J3409" i="76"/>
  <c r="K3408" i="76"/>
  <c r="J3408" i="76"/>
  <c r="K3407" i="76"/>
  <c r="J3407" i="76"/>
  <c r="K3406" i="76"/>
  <c r="J3406" i="76"/>
  <c r="K3405" i="76"/>
  <c r="J3405" i="76"/>
  <c r="K3404" i="76"/>
  <c r="J3404" i="76"/>
  <c r="K3403" i="76"/>
  <c r="J3403" i="76"/>
  <c r="K3402" i="76"/>
  <c r="J3402" i="76"/>
  <c r="K3401" i="76"/>
  <c r="J3401" i="76"/>
  <c r="K3400" i="76"/>
  <c r="J3400" i="76"/>
  <c r="K3399" i="76"/>
  <c r="J3399" i="76"/>
  <c r="K3398" i="76"/>
  <c r="J3398" i="76"/>
  <c r="K3397" i="76"/>
  <c r="J3397" i="76"/>
  <c r="K3396" i="76"/>
  <c r="J3396" i="76"/>
  <c r="K3395" i="76"/>
  <c r="J3395" i="76"/>
  <c r="K3394" i="76"/>
  <c r="J3394" i="76"/>
  <c r="K3393" i="76"/>
  <c r="J3393" i="76"/>
  <c r="K3392" i="76"/>
  <c r="J3392" i="76"/>
  <c r="K3391" i="76"/>
  <c r="J3391" i="76"/>
  <c r="K3390" i="76"/>
  <c r="J3390" i="76"/>
  <c r="K3389" i="76"/>
  <c r="J3389" i="76"/>
  <c r="K3388" i="76"/>
  <c r="J3388" i="76"/>
  <c r="K3387" i="76"/>
  <c r="J3387" i="76"/>
  <c r="K3386" i="76"/>
  <c r="J3386" i="76"/>
  <c r="K3385" i="76"/>
  <c r="J3385" i="76"/>
  <c r="K3384" i="76"/>
  <c r="J3384" i="76"/>
  <c r="K3383" i="76"/>
  <c r="J3383" i="76"/>
  <c r="K3382" i="76"/>
  <c r="J3382" i="76"/>
  <c r="K3381" i="76"/>
  <c r="J3381" i="76"/>
  <c r="K3380" i="76"/>
  <c r="J3380" i="76"/>
  <c r="K3379" i="76"/>
  <c r="J3379" i="76"/>
  <c r="K3378" i="76"/>
  <c r="J3378" i="76"/>
  <c r="K3377" i="76"/>
  <c r="J3377" i="76"/>
  <c r="K3376" i="76"/>
  <c r="J3376" i="76"/>
  <c r="K3375" i="76"/>
  <c r="J3375" i="76"/>
  <c r="K3374" i="76"/>
  <c r="J3374" i="76"/>
  <c r="K3373" i="76"/>
  <c r="J3373" i="76"/>
  <c r="K3372" i="76"/>
  <c r="J3372" i="76"/>
  <c r="K3371" i="76"/>
  <c r="J3371" i="76"/>
  <c r="K3370" i="76"/>
  <c r="J3370" i="76"/>
  <c r="K3369" i="76"/>
  <c r="J3369" i="76"/>
  <c r="K3368" i="76"/>
  <c r="J3368" i="76"/>
  <c r="K3367" i="76"/>
  <c r="J3367" i="76"/>
  <c r="K3366" i="76"/>
  <c r="J3366" i="76"/>
  <c r="K3365" i="76"/>
  <c r="J3365" i="76"/>
  <c r="K3364" i="76"/>
  <c r="J3364" i="76"/>
  <c r="K3363" i="76"/>
  <c r="J3363" i="76"/>
  <c r="K3362" i="76"/>
  <c r="J3362" i="76"/>
  <c r="K3361" i="76"/>
  <c r="J3361" i="76"/>
  <c r="K3230" i="76"/>
  <c r="F3230" i="76"/>
  <c r="K3229" i="76"/>
  <c r="F3229" i="76"/>
  <c r="K3228" i="76"/>
  <c r="F3228" i="76"/>
  <c r="K3227" i="76"/>
  <c r="F3227" i="76"/>
  <c r="K3226" i="76"/>
  <c r="F3226" i="76"/>
  <c r="K3225" i="76"/>
  <c r="F3225" i="76"/>
  <c r="K3224" i="76"/>
  <c r="F3224" i="76"/>
  <c r="K3223" i="76"/>
  <c r="F3223" i="76"/>
  <c r="K3222" i="76"/>
  <c r="F3222" i="76"/>
  <c r="K3221" i="76"/>
  <c r="F3221" i="76"/>
  <c r="K3220" i="76"/>
  <c r="F3220" i="76"/>
  <c r="K3219" i="76"/>
  <c r="F3219" i="76"/>
  <c r="K3218" i="76"/>
  <c r="F3218" i="76"/>
  <c r="K3217" i="76"/>
  <c r="F3217" i="76"/>
  <c r="K3216" i="76"/>
  <c r="F3216" i="76"/>
  <c r="K3215" i="76"/>
  <c r="F3215" i="76"/>
  <c r="K3214" i="76"/>
  <c r="F3214" i="76"/>
  <c r="K3213" i="76"/>
  <c r="F3213" i="76"/>
  <c r="K3212" i="76"/>
  <c r="F3212" i="76"/>
  <c r="K3211" i="76"/>
  <c r="F3211" i="76"/>
  <c r="K3210" i="76"/>
  <c r="F3210" i="76"/>
  <c r="K3209" i="76"/>
  <c r="F3209" i="76"/>
  <c r="K3208" i="76"/>
  <c r="F3208" i="76"/>
  <c r="K3207" i="76"/>
  <c r="F3207" i="76"/>
  <c r="K3206" i="76"/>
  <c r="F3206" i="76"/>
  <c r="K3205" i="76"/>
  <c r="F3205" i="76"/>
  <c r="K3204" i="76"/>
  <c r="F3204" i="76"/>
  <c r="K3203" i="76"/>
  <c r="F3203" i="76"/>
  <c r="K3202" i="76"/>
  <c r="F3202" i="76"/>
  <c r="K3201" i="76"/>
  <c r="F3201" i="76"/>
  <c r="K3200" i="76"/>
  <c r="F3200" i="76"/>
  <c r="K3199" i="76"/>
  <c r="F3199" i="76"/>
  <c r="K3198" i="76"/>
  <c r="F3198" i="76"/>
  <c r="K3197" i="76"/>
  <c r="F3197" i="76"/>
  <c r="K3196" i="76"/>
  <c r="F3196" i="76"/>
  <c r="K3195" i="76"/>
  <c r="F3195" i="76"/>
  <c r="K3194" i="76"/>
  <c r="F3194" i="76"/>
  <c r="K3193" i="76"/>
  <c r="F3193" i="76"/>
  <c r="K3192" i="76"/>
  <c r="F3192" i="76"/>
  <c r="K3191" i="76"/>
  <c r="F3191" i="76"/>
  <c r="K3190" i="76"/>
  <c r="F3190" i="76"/>
  <c r="K3189" i="76"/>
  <c r="F3189" i="76"/>
  <c r="K3188" i="76"/>
  <c r="F3188" i="76"/>
  <c r="K3187" i="76"/>
  <c r="F3187" i="76"/>
  <c r="K3186" i="76"/>
  <c r="F3186" i="76"/>
  <c r="K3185" i="76"/>
  <c r="F3185" i="76"/>
  <c r="K3184" i="76"/>
  <c r="F3184" i="76"/>
  <c r="K3183" i="76"/>
  <c r="F3183" i="76"/>
  <c r="K3182" i="76"/>
  <c r="F3182" i="76"/>
  <c r="K3181" i="76"/>
  <c r="F3181" i="76"/>
  <c r="K3180" i="76"/>
  <c r="F3180" i="76"/>
  <c r="K3179" i="76"/>
  <c r="F3179" i="76"/>
  <c r="K3178" i="76"/>
  <c r="F3178" i="76"/>
  <c r="K3177" i="76"/>
  <c r="F3177" i="76"/>
  <c r="K3176" i="76"/>
  <c r="F3176" i="76"/>
  <c r="K3175" i="76"/>
  <c r="F3175" i="76"/>
  <c r="K3174" i="76"/>
  <c r="F3174" i="76"/>
  <c r="K3173" i="76"/>
  <c r="F3173" i="76"/>
  <c r="K3172" i="76"/>
  <c r="F3172" i="76"/>
  <c r="K3171" i="76"/>
  <c r="F3171" i="76"/>
  <c r="K3170" i="76"/>
  <c r="F3170" i="76"/>
  <c r="K3169" i="76"/>
  <c r="F3169" i="76"/>
  <c r="K3168" i="76"/>
  <c r="F3168" i="76"/>
  <c r="K3167" i="76"/>
  <c r="F3167" i="76"/>
  <c r="K3166" i="76"/>
  <c r="F3166" i="76"/>
  <c r="K3165" i="76"/>
  <c r="F3165" i="76"/>
  <c r="K3164" i="76"/>
  <c r="F3164" i="76"/>
  <c r="K3163" i="76"/>
  <c r="F3163" i="76"/>
  <c r="K3162" i="76"/>
  <c r="F3162" i="76"/>
  <c r="K3161" i="76"/>
  <c r="F3161" i="76"/>
  <c r="K3160" i="76"/>
  <c r="F3160" i="76"/>
  <c r="K3159" i="76"/>
  <c r="F3159" i="76"/>
  <c r="K3158" i="76"/>
  <c r="F3158" i="76"/>
  <c r="K3157" i="76"/>
  <c r="F3157" i="76"/>
  <c r="K3156" i="76"/>
  <c r="F3156" i="76"/>
  <c r="K3155" i="76"/>
  <c r="F3155" i="76"/>
  <c r="K3154" i="76"/>
  <c r="F3154" i="76"/>
  <c r="K3153" i="76"/>
  <c r="F3153" i="76"/>
  <c r="K3152" i="76"/>
  <c r="F3152" i="76"/>
  <c r="K3151" i="76"/>
  <c r="F3151" i="76"/>
  <c r="K3150" i="76"/>
  <c r="F3150" i="76"/>
  <c r="K3149" i="76"/>
  <c r="F3149" i="76"/>
  <c r="K3148" i="76"/>
  <c r="F3148" i="76"/>
  <c r="K3147" i="76"/>
  <c r="F3147" i="76"/>
  <c r="K3146" i="76"/>
  <c r="F3146" i="76"/>
  <c r="K3145" i="76"/>
  <c r="F3145" i="76"/>
  <c r="K3144" i="76"/>
  <c r="F3144" i="76"/>
  <c r="K3143" i="76"/>
  <c r="F3143" i="76"/>
  <c r="K3142" i="76"/>
  <c r="F3142" i="76"/>
  <c r="K3141" i="76"/>
  <c r="F3141" i="76"/>
  <c r="K3140" i="76"/>
  <c r="F3140" i="76"/>
  <c r="K3139" i="76"/>
  <c r="F3139" i="76"/>
  <c r="K3138" i="76"/>
  <c r="F3138" i="76"/>
  <c r="K3137" i="76"/>
  <c r="F3137" i="76"/>
  <c r="K3136" i="76"/>
  <c r="F3136" i="76"/>
  <c r="K3135" i="76"/>
  <c r="F3135" i="76"/>
  <c r="K3134" i="76"/>
  <c r="F3134" i="76"/>
  <c r="K3133" i="76"/>
  <c r="F3133" i="76"/>
  <c r="K3132" i="76"/>
  <c r="F3132" i="76"/>
  <c r="K3131" i="76"/>
  <c r="F3131" i="76"/>
  <c r="K3018" i="76"/>
  <c r="J3018" i="76"/>
  <c r="K3017" i="76"/>
  <c r="J3017" i="76"/>
  <c r="K3016" i="76"/>
  <c r="J3016" i="76"/>
  <c r="K3015" i="76"/>
  <c r="J3015" i="76"/>
  <c r="K3014" i="76"/>
  <c r="J3014" i="76"/>
  <c r="K3013" i="76"/>
  <c r="J3013" i="76"/>
  <c r="K3012" i="76"/>
  <c r="J3012" i="76"/>
  <c r="K3011" i="76"/>
  <c r="J3011" i="76"/>
  <c r="K3010" i="76"/>
  <c r="J3010" i="76"/>
  <c r="K3009" i="76"/>
  <c r="J3009" i="76"/>
  <c r="K3008" i="76"/>
  <c r="J3008" i="76"/>
  <c r="K3007" i="76"/>
  <c r="J3007" i="76"/>
  <c r="K3006" i="76"/>
  <c r="J3006" i="76"/>
  <c r="K3005" i="76"/>
  <c r="J3005" i="76"/>
  <c r="K3004" i="76"/>
  <c r="J3004" i="76"/>
  <c r="K3003" i="76"/>
  <c r="J3003" i="76"/>
  <c r="K3002" i="76"/>
  <c r="J3002" i="76"/>
  <c r="K3001" i="76"/>
  <c r="J3001" i="76"/>
  <c r="K3000" i="76"/>
  <c r="J3000" i="76"/>
  <c r="K2999" i="76"/>
  <c r="J2999" i="76"/>
  <c r="K2998" i="76"/>
  <c r="J2998" i="76"/>
  <c r="K2997" i="76"/>
  <c r="J2997" i="76"/>
  <c r="K2996" i="76"/>
  <c r="J2996" i="76"/>
  <c r="K2995" i="76"/>
  <c r="J2995" i="76"/>
  <c r="K2994" i="76"/>
  <c r="J2994" i="76"/>
  <c r="K2993" i="76"/>
  <c r="J2993" i="76"/>
  <c r="K2992" i="76"/>
  <c r="J2992" i="76"/>
  <c r="K2991" i="76"/>
  <c r="J2991" i="76"/>
  <c r="K2990" i="76"/>
  <c r="J2990" i="76"/>
  <c r="K2989" i="76"/>
  <c r="J2989" i="76"/>
  <c r="K2988" i="76"/>
  <c r="J2988" i="76"/>
  <c r="K2987" i="76"/>
  <c r="J2987" i="76"/>
  <c r="K2986" i="76"/>
  <c r="J2986" i="76"/>
  <c r="K2985" i="76"/>
  <c r="J2985" i="76"/>
  <c r="K2984" i="76"/>
  <c r="J2984" i="76"/>
  <c r="K2983" i="76"/>
  <c r="J2983" i="76"/>
  <c r="K2982" i="76"/>
  <c r="J2982" i="76"/>
  <c r="K2981" i="76"/>
  <c r="J2981" i="76"/>
  <c r="K2980" i="76"/>
  <c r="J2980" i="76"/>
  <c r="K2979" i="76"/>
  <c r="J2979" i="76"/>
  <c r="K2978" i="76"/>
  <c r="J2978" i="76"/>
  <c r="K2977" i="76"/>
  <c r="J2977" i="76"/>
  <c r="K2976" i="76"/>
  <c r="J2976" i="76"/>
  <c r="K2975" i="76"/>
  <c r="J2975" i="76"/>
  <c r="K2974" i="76"/>
  <c r="J2974" i="76"/>
  <c r="K2973" i="76"/>
  <c r="J2973" i="76"/>
  <c r="K2972" i="76"/>
  <c r="J2972" i="76"/>
  <c r="K2971" i="76"/>
  <c r="J2971" i="76"/>
  <c r="K2970" i="76"/>
  <c r="J2970" i="76"/>
  <c r="K2969" i="76"/>
  <c r="J2969" i="76"/>
  <c r="K2968" i="76"/>
  <c r="J2968" i="76"/>
  <c r="K2967" i="76"/>
  <c r="J2967" i="76"/>
  <c r="K2966" i="76"/>
  <c r="J2966" i="76"/>
  <c r="K2965" i="76"/>
  <c r="J2965" i="76"/>
  <c r="K2964" i="76"/>
  <c r="J2964" i="76"/>
  <c r="K2963" i="76"/>
  <c r="J2963" i="76"/>
  <c r="K2962" i="76"/>
  <c r="J2962" i="76"/>
  <c r="K2961" i="76"/>
  <c r="J2961" i="76"/>
  <c r="K2960" i="76"/>
  <c r="J2960" i="76"/>
  <c r="K2959" i="76"/>
  <c r="J2959" i="76"/>
  <c r="K2958" i="76"/>
  <c r="J2958" i="76"/>
  <c r="K2957" i="76"/>
  <c r="J2957" i="76"/>
  <c r="K2956" i="76"/>
  <c r="J2956" i="76"/>
  <c r="K2955" i="76"/>
  <c r="J2955" i="76"/>
  <c r="K2954" i="76"/>
  <c r="J2954" i="76"/>
  <c r="K2953" i="76"/>
  <c r="J2953" i="76"/>
  <c r="K2952" i="76"/>
  <c r="J2952" i="76"/>
  <c r="K2951" i="76"/>
  <c r="J2951" i="76"/>
  <c r="K2950" i="76"/>
  <c r="J2950" i="76"/>
  <c r="K2949" i="76"/>
  <c r="J2949" i="76"/>
  <c r="K2948" i="76"/>
  <c r="J2948" i="76"/>
  <c r="K2947" i="76"/>
  <c r="J2947" i="76"/>
  <c r="K2946" i="76"/>
  <c r="J2946" i="76"/>
  <c r="K2945" i="76"/>
  <c r="J2945" i="76"/>
  <c r="K2944" i="76"/>
  <c r="J2944" i="76"/>
  <c r="K2943" i="76"/>
  <c r="J2943" i="76"/>
  <c r="K2942" i="76"/>
  <c r="J2942" i="76"/>
  <c r="K2941" i="76"/>
  <c r="J2941" i="76"/>
  <c r="K2940" i="76"/>
  <c r="J2940" i="76"/>
  <c r="K2939" i="76"/>
  <c r="J2939" i="76"/>
  <c r="K2938" i="76"/>
  <c r="J2938" i="76"/>
  <c r="K2937" i="76"/>
  <c r="J2937" i="76"/>
  <c r="K2936" i="76"/>
  <c r="J2936" i="76"/>
  <c r="K2935" i="76"/>
  <c r="J2935" i="76"/>
  <c r="K2934" i="76"/>
  <c r="J2934" i="76"/>
  <c r="K2933" i="76"/>
  <c r="J2933" i="76"/>
  <c r="K2932" i="76"/>
  <c r="J2932" i="76"/>
  <c r="K2931" i="76"/>
  <c r="J2931" i="76"/>
  <c r="K2930" i="76"/>
  <c r="J2930" i="76"/>
  <c r="K2929" i="76"/>
  <c r="J2929" i="76"/>
  <c r="K2928" i="76"/>
  <c r="J2928" i="76"/>
  <c r="K2927" i="76"/>
  <c r="J2927" i="76"/>
  <c r="K2926" i="76"/>
  <c r="J2926" i="76"/>
  <c r="K2925" i="76"/>
  <c r="J2925" i="76"/>
  <c r="K2924" i="76"/>
  <c r="J2924" i="76"/>
  <c r="K2923" i="76"/>
  <c r="J2923" i="76"/>
  <c r="K2922" i="76"/>
  <c r="J2922" i="76"/>
  <c r="K2921" i="76"/>
  <c r="J2921" i="76"/>
  <c r="K2920" i="76"/>
  <c r="J2920" i="76"/>
  <c r="K2919" i="76"/>
  <c r="J2919" i="76"/>
  <c r="K2789" i="76"/>
  <c r="F2789" i="76"/>
  <c r="K2788" i="76"/>
  <c r="F2788" i="76"/>
  <c r="K2787" i="76"/>
  <c r="F2787" i="76"/>
  <c r="K2786" i="76"/>
  <c r="F2786" i="76"/>
  <c r="K2785" i="76"/>
  <c r="F2785" i="76"/>
  <c r="K2784" i="76"/>
  <c r="F2784" i="76"/>
  <c r="K2783" i="76"/>
  <c r="F2783" i="76"/>
  <c r="K2782" i="76"/>
  <c r="F2782" i="76"/>
  <c r="K2781" i="76"/>
  <c r="F2781" i="76"/>
  <c r="K2780" i="76"/>
  <c r="F2780" i="76"/>
  <c r="K2779" i="76"/>
  <c r="F2779" i="76"/>
  <c r="K2778" i="76"/>
  <c r="F2778" i="76"/>
  <c r="K2777" i="76"/>
  <c r="F2777" i="76"/>
  <c r="K2776" i="76"/>
  <c r="F2776" i="76"/>
  <c r="K2775" i="76"/>
  <c r="F2775" i="76"/>
  <c r="K2774" i="76"/>
  <c r="F2774" i="76"/>
  <c r="K2773" i="76"/>
  <c r="F2773" i="76"/>
  <c r="K2772" i="76"/>
  <c r="F2772" i="76"/>
  <c r="K2771" i="76"/>
  <c r="F2771" i="76"/>
  <c r="K2770" i="76"/>
  <c r="F2770" i="76"/>
  <c r="K2769" i="76"/>
  <c r="F2769" i="76"/>
  <c r="K2768" i="76"/>
  <c r="F2768" i="76"/>
  <c r="K2767" i="76"/>
  <c r="F2767" i="76"/>
  <c r="K2766" i="76"/>
  <c r="F2766" i="76"/>
  <c r="K2765" i="76"/>
  <c r="F2765" i="76"/>
  <c r="K2764" i="76"/>
  <c r="F2764" i="76"/>
  <c r="K2763" i="76"/>
  <c r="F2763" i="76"/>
  <c r="K2762" i="76"/>
  <c r="F2762" i="76"/>
  <c r="K2761" i="76"/>
  <c r="F2761" i="76"/>
  <c r="K2760" i="76"/>
  <c r="F2760" i="76"/>
  <c r="K2759" i="76"/>
  <c r="F2759" i="76"/>
  <c r="K2758" i="76"/>
  <c r="F2758" i="76"/>
  <c r="K2757" i="76"/>
  <c r="F2757" i="76"/>
  <c r="K2756" i="76"/>
  <c r="F2756" i="76"/>
  <c r="K2755" i="76"/>
  <c r="F2755" i="76"/>
  <c r="K2754" i="76"/>
  <c r="F2754" i="76"/>
  <c r="K2753" i="76"/>
  <c r="F2753" i="76"/>
  <c r="K2752" i="76"/>
  <c r="F2752" i="76"/>
  <c r="K2751" i="76"/>
  <c r="F2751" i="76"/>
  <c r="K2750" i="76"/>
  <c r="F2750" i="76"/>
  <c r="K2749" i="76"/>
  <c r="F2749" i="76"/>
  <c r="K2748" i="76"/>
  <c r="F2748" i="76"/>
  <c r="K2747" i="76"/>
  <c r="F2747" i="76"/>
  <c r="K2746" i="76"/>
  <c r="F2746" i="76"/>
  <c r="K2745" i="76"/>
  <c r="F2745" i="76"/>
  <c r="K2744" i="76"/>
  <c r="F2744" i="76"/>
  <c r="K2743" i="76"/>
  <c r="F2743" i="76"/>
  <c r="K2742" i="76"/>
  <c r="F2742" i="76"/>
  <c r="K2741" i="76"/>
  <c r="F2741" i="76"/>
  <c r="K2740" i="76"/>
  <c r="F2740" i="76"/>
  <c r="K2739" i="76"/>
  <c r="F2739" i="76"/>
  <c r="K2738" i="76"/>
  <c r="F2738" i="76"/>
  <c r="K2737" i="76"/>
  <c r="F2737" i="76"/>
  <c r="K2736" i="76"/>
  <c r="F2736" i="76"/>
  <c r="K2735" i="76"/>
  <c r="F2735" i="76"/>
  <c r="K2734" i="76"/>
  <c r="F2734" i="76"/>
  <c r="K2733" i="76"/>
  <c r="F2733" i="76"/>
  <c r="K2732" i="76"/>
  <c r="F2732" i="76"/>
  <c r="K2731" i="76"/>
  <c r="F2731" i="76"/>
  <c r="K2730" i="76"/>
  <c r="F2730" i="76"/>
  <c r="K2729" i="76"/>
  <c r="F2729" i="76"/>
  <c r="K2728" i="76"/>
  <c r="F2728" i="76"/>
  <c r="K2727" i="76"/>
  <c r="F2727" i="76"/>
  <c r="K2726" i="76"/>
  <c r="F2726" i="76"/>
  <c r="K2725" i="76"/>
  <c r="F2725" i="76"/>
  <c r="K2724" i="76"/>
  <c r="F2724" i="76"/>
  <c r="K2723" i="76"/>
  <c r="F2723" i="76"/>
  <c r="K2722" i="76"/>
  <c r="F2722" i="76"/>
  <c r="K2721" i="76"/>
  <c r="F2721" i="76"/>
  <c r="K2720" i="76"/>
  <c r="F2720" i="76"/>
  <c r="K2719" i="76"/>
  <c r="F2719" i="76"/>
  <c r="K2718" i="76"/>
  <c r="F2718" i="76"/>
  <c r="K2717" i="76"/>
  <c r="F2717" i="76"/>
  <c r="K2716" i="76"/>
  <c r="F2716" i="76"/>
  <c r="K2715" i="76"/>
  <c r="F2715" i="76"/>
  <c r="K2714" i="76"/>
  <c r="F2714" i="76"/>
  <c r="K2713" i="76"/>
  <c r="F2713" i="76"/>
  <c r="K2712" i="76"/>
  <c r="F2712" i="76"/>
  <c r="K2711" i="76"/>
  <c r="F2711" i="76"/>
  <c r="K2710" i="76"/>
  <c r="F2710" i="76"/>
  <c r="K2709" i="76"/>
  <c r="F2709" i="76"/>
  <c r="K2708" i="76"/>
  <c r="F2708" i="76"/>
  <c r="K2707" i="76"/>
  <c r="F2707" i="76"/>
  <c r="K2706" i="76"/>
  <c r="F2706" i="76"/>
  <c r="K2705" i="76"/>
  <c r="F2705" i="76"/>
  <c r="K2704" i="76"/>
  <c r="F2704" i="76"/>
  <c r="K2703" i="76"/>
  <c r="F2703" i="76"/>
  <c r="K2702" i="76"/>
  <c r="F2702" i="76"/>
  <c r="K2701" i="76"/>
  <c r="F2701" i="76"/>
  <c r="K2700" i="76"/>
  <c r="F2700" i="76"/>
  <c r="K2699" i="76"/>
  <c r="F2699" i="76"/>
  <c r="K2698" i="76"/>
  <c r="F2698" i="76"/>
  <c r="K2697" i="76"/>
  <c r="F2697" i="76"/>
  <c r="K2696" i="76"/>
  <c r="F2696" i="76"/>
  <c r="K2695" i="76"/>
  <c r="F2695" i="76"/>
  <c r="K2694" i="76"/>
  <c r="F2694" i="76"/>
  <c r="K2693" i="76"/>
  <c r="F2693" i="76"/>
  <c r="K2692" i="76"/>
  <c r="F2692" i="76"/>
  <c r="K2691" i="76"/>
  <c r="F2691" i="76"/>
  <c r="K2690" i="76"/>
  <c r="F2690" i="76"/>
  <c r="K2575" i="76"/>
  <c r="J2575" i="76"/>
  <c r="K2574" i="76"/>
  <c r="J2574" i="76"/>
  <c r="K2573" i="76"/>
  <c r="J2573" i="76"/>
  <c r="K2572" i="76"/>
  <c r="J2572" i="76"/>
  <c r="K2571" i="76"/>
  <c r="J2571" i="76"/>
  <c r="K2570" i="76"/>
  <c r="J2570" i="76"/>
  <c r="K2569" i="76"/>
  <c r="J2569" i="76"/>
  <c r="K2568" i="76"/>
  <c r="J2568" i="76"/>
  <c r="K2567" i="76"/>
  <c r="J2567" i="76"/>
  <c r="K2566" i="76"/>
  <c r="J2566" i="76"/>
  <c r="K2565" i="76"/>
  <c r="J2565" i="76"/>
  <c r="K2564" i="76"/>
  <c r="J2564" i="76"/>
  <c r="K2563" i="76"/>
  <c r="J2563" i="76"/>
  <c r="K2562" i="76"/>
  <c r="J2562" i="76"/>
  <c r="K2561" i="76"/>
  <c r="J2561" i="76"/>
  <c r="K2560" i="76"/>
  <c r="J2560" i="76"/>
  <c r="K2559" i="76"/>
  <c r="J2559" i="76"/>
  <c r="K2558" i="76"/>
  <c r="J2558" i="76"/>
  <c r="K2557" i="76"/>
  <c r="J2557" i="76"/>
  <c r="K2556" i="76"/>
  <c r="J2556" i="76"/>
  <c r="K2555" i="76"/>
  <c r="J2555" i="76"/>
  <c r="K2554" i="76"/>
  <c r="J2554" i="76"/>
  <c r="K2553" i="76"/>
  <c r="J2553" i="76"/>
  <c r="K2552" i="76"/>
  <c r="J2552" i="76"/>
  <c r="K2551" i="76"/>
  <c r="J2551" i="76"/>
  <c r="K2550" i="76"/>
  <c r="J2550" i="76"/>
  <c r="K2549" i="76"/>
  <c r="J2549" i="76"/>
  <c r="K2548" i="76"/>
  <c r="J2548" i="76"/>
  <c r="K2547" i="76"/>
  <c r="J2547" i="76"/>
  <c r="K2546" i="76"/>
  <c r="J2546" i="76"/>
  <c r="K2545" i="76"/>
  <c r="J2545" i="76"/>
  <c r="K2544" i="76"/>
  <c r="J2544" i="76"/>
  <c r="K2543" i="76"/>
  <c r="J2543" i="76"/>
  <c r="K2542" i="76"/>
  <c r="J2542" i="76"/>
  <c r="K2541" i="76"/>
  <c r="J2541" i="76"/>
  <c r="K2540" i="76"/>
  <c r="J2540" i="76"/>
  <c r="K2539" i="76"/>
  <c r="J2539" i="76"/>
  <c r="K2538" i="76"/>
  <c r="J2538" i="76"/>
  <c r="K2537" i="76"/>
  <c r="J2537" i="76"/>
  <c r="K2536" i="76"/>
  <c r="J2536" i="76"/>
  <c r="K2535" i="76"/>
  <c r="J2535" i="76"/>
  <c r="K2534" i="76"/>
  <c r="J2534" i="76"/>
  <c r="K2533" i="76"/>
  <c r="J2533" i="76"/>
  <c r="K2532" i="76"/>
  <c r="J2532" i="76"/>
  <c r="K2531" i="76"/>
  <c r="J2531" i="76"/>
  <c r="K2530" i="76"/>
  <c r="J2530" i="76"/>
  <c r="K2529" i="76"/>
  <c r="J2529" i="76"/>
  <c r="K2528" i="76"/>
  <c r="J2528" i="76"/>
  <c r="K2527" i="76"/>
  <c r="J2527" i="76"/>
  <c r="K2526" i="76"/>
  <c r="J2526" i="76"/>
  <c r="K2525" i="76"/>
  <c r="J2525" i="76"/>
  <c r="K2524" i="76"/>
  <c r="J2524" i="76"/>
  <c r="K2523" i="76"/>
  <c r="J2523" i="76"/>
  <c r="K2522" i="76"/>
  <c r="J2522" i="76"/>
  <c r="K2521" i="76"/>
  <c r="J2521" i="76"/>
  <c r="K2520" i="76"/>
  <c r="J2520" i="76"/>
  <c r="K2519" i="76"/>
  <c r="J2519" i="76"/>
  <c r="K2518" i="76"/>
  <c r="J2518" i="76"/>
  <c r="K2517" i="76"/>
  <c r="J2517" i="76"/>
  <c r="K2516" i="76"/>
  <c r="J2516" i="76"/>
  <c r="K2515" i="76"/>
  <c r="J2515" i="76"/>
  <c r="K2514" i="76"/>
  <c r="J2514" i="76"/>
  <c r="K2513" i="76"/>
  <c r="J2513" i="76"/>
  <c r="K2512" i="76"/>
  <c r="J2512" i="76"/>
  <c r="K2511" i="76"/>
  <c r="J2511" i="76"/>
  <c r="K2510" i="76"/>
  <c r="J2510" i="76"/>
  <c r="K2509" i="76"/>
  <c r="J2509" i="76"/>
  <c r="K2508" i="76"/>
  <c r="J2508" i="76"/>
  <c r="K2507" i="76"/>
  <c r="J2507" i="76"/>
  <c r="K2506" i="76"/>
  <c r="J2506" i="76"/>
  <c r="K2505" i="76"/>
  <c r="J2505" i="76"/>
  <c r="K2504" i="76"/>
  <c r="J2504" i="76"/>
  <c r="K2503" i="76"/>
  <c r="J2503" i="76"/>
  <c r="K2502" i="76"/>
  <c r="J2502" i="76"/>
  <c r="K2501" i="76"/>
  <c r="J2501" i="76"/>
  <c r="K2500" i="76"/>
  <c r="J2500" i="76"/>
  <c r="K2499" i="76"/>
  <c r="J2499" i="76"/>
  <c r="K2498" i="76"/>
  <c r="J2498" i="76"/>
  <c r="K2497" i="76"/>
  <c r="J2497" i="76"/>
  <c r="K2496" i="76"/>
  <c r="J2496" i="76"/>
  <c r="K2495" i="76"/>
  <c r="J2495" i="76"/>
  <c r="K2494" i="76"/>
  <c r="J2494" i="76"/>
  <c r="K2493" i="76"/>
  <c r="J2493" i="76"/>
  <c r="K2492" i="76"/>
  <c r="J2492" i="76"/>
  <c r="K2491" i="76"/>
  <c r="J2491" i="76"/>
  <c r="K2490" i="76"/>
  <c r="J2490" i="76"/>
  <c r="K2489" i="76"/>
  <c r="J2489" i="76"/>
  <c r="K2488" i="76"/>
  <c r="J2488" i="76"/>
  <c r="K2487" i="76"/>
  <c r="J2487" i="76"/>
  <c r="K2486" i="76"/>
  <c r="J2486" i="76"/>
  <c r="K2485" i="76"/>
  <c r="J2485" i="76"/>
  <c r="K2484" i="76"/>
  <c r="J2484" i="76"/>
  <c r="K2483" i="76"/>
  <c r="J2483" i="76"/>
  <c r="K2482" i="76"/>
  <c r="J2482" i="76"/>
  <c r="K2481" i="76"/>
  <c r="J2481" i="76"/>
  <c r="K2480" i="76"/>
  <c r="J2480" i="76"/>
  <c r="K2479" i="76"/>
  <c r="J2479" i="76"/>
  <c r="K2478" i="76"/>
  <c r="J2478" i="76"/>
  <c r="K2477" i="76"/>
  <c r="J2477" i="76"/>
  <c r="K2476" i="76"/>
  <c r="J2476" i="76"/>
  <c r="K2344" i="76"/>
  <c r="I2344" i="76"/>
  <c r="K2343" i="76"/>
  <c r="I2343" i="76"/>
  <c r="K2342" i="76"/>
  <c r="I2342" i="76"/>
  <c r="K2341" i="76"/>
  <c r="I2341" i="76"/>
  <c r="K2340" i="76"/>
  <c r="I2340" i="76"/>
  <c r="K2339" i="76"/>
  <c r="I2339" i="76"/>
  <c r="K2338" i="76"/>
  <c r="I2338" i="76"/>
  <c r="K2337" i="76"/>
  <c r="I2337" i="76"/>
  <c r="K2336" i="76"/>
  <c r="I2336" i="76"/>
  <c r="K2335" i="76"/>
  <c r="I2335" i="76"/>
  <c r="K2334" i="76"/>
  <c r="I2334" i="76"/>
  <c r="K2333" i="76"/>
  <c r="I2333" i="76"/>
  <c r="K2332" i="76"/>
  <c r="I2332" i="76"/>
  <c r="K2331" i="76"/>
  <c r="I2331" i="76"/>
  <c r="K2330" i="76"/>
  <c r="I2330" i="76"/>
  <c r="K2329" i="76"/>
  <c r="I2329" i="76"/>
  <c r="K2328" i="76"/>
  <c r="I2328" i="76"/>
  <c r="K2327" i="76"/>
  <c r="I2327" i="76"/>
  <c r="K2326" i="76"/>
  <c r="I2326" i="76"/>
  <c r="K2325" i="76"/>
  <c r="I2325" i="76"/>
  <c r="K2324" i="76"/>
  <c r="I2324" i="76"/>
  <c r="K2323" i="76"/>
  <c r="I2323" i="76"/>
  <c r="K2322" i="76"/>
  <c r="I2322" i="76"/>
  <c r="K2321" i="76"/>
  <c r="I2321" i="76"/>
  <c r="K2320" i="76"/>
  <c r="I2320" i="76"/>
  <c r="K2319" i="76"/>
  <c r="I2319" i="76"/>
  <c r="K2318" i="76"/>
  <c r="I2318" i="76"/>
  <c r="K2317" i="76"/>
  <c r="I2317" i="76"/>
  <c r="K2316" i="76"/>
  <c r="I2316" i="76"/>
  <c r="K2315" i="76"/>
  <c r="I2315" i="76"/>
  <c r="K2314" i="76"/>
  <c r="I2314" i="76"/>
  <c r="K2313" i="76"/>
  <c r="I2313" i="76"/>
  <c r="K2312" i="76"/>
  <c r="I2312" i="76"/>
  <c r="K2311" i="76"/>
  <c r="I2311" i="76"/>
  <c r="K2310" i="76"/>
  <c r="I2310" i="76"/>
  <c r="K2309" i="76"/>
  <c r="I2309" i="76"/>
  <c r="K2308" i="76"/>
  <c r="I2308" i="76"/>
  <c r="K2307" i="76"/>
  <c r="I2307" i="76"/>
  <c r="K2306" i="76"/>
  <c r="I2306" i="76"/>
  <c r="K2305" i="76"/>
  <c r="I2305" i="76"/>
  <c r="K2304" i="76"/>
  <c r="I2304" i="76"/>
  <c r="K2303" i="76"/>
  <c r="I2303" i="76"/>
  <c r="K2302" i="76"/>
  <c r="I2302" i="76"/>
  <c r="K2301" i="76"/>
  <c r="I2301" i="76"/>
  <c r="K2300" i="76"/>
  <c r="I2300" i="76"/>
  <c r="K2299" i="76"/>
  <c r="I2299" i="76"/>
  <c r="K2298" i="76"/>
  <c r="I2298" i="76"/>
  <c r="K2297" i="76"/>
  <c r="I2297" i="76"/>
  <c r="K2296" i="76"/>
  <c r="I2296" i="76"/>
  <c r="K2295" i="76"/>
  <c r="I2295" i="76"/>
  <c r="K2294" i="76"/>
  <c r="I2294" i="76"/>
  <c r="K2293" i="76"/>
  <c r="I2293" i="76"/>
  <c r="K2292" i="76"/>
  <c r="I2292" i="76"/>
  <c r="K2291" i="76"/>
  <c r="I2291" i="76"/>
  <c r="K2290" i="76"/>
  <c r="I2290" i="76"/>
  <c r="K2289" i="76"/>
  <c r="I2289" i="76"/>
  <c r="K2288" i="76"/>
  <c r="I2288" i="76"/>
  <c r="K2287" i="76"/>
  <c r="I2287" i="76"/>
  <c r="K2286" i="76"/>
  <c r="I2286" i="76"/>
  <c r="K2285" i="76"/>
  <c r="I2285" i="76"/>
  <c r="K2284" i="76"/>
  <c r="I2284" i="76"/>
  <c r="K2283" i="76"/>
  <c r="I2283" i="76"/>
  <c r="K2282" i="76"/>
  <c r="I2282" i="76"/>
  <c r="K2281" i="76"/>
  <c r="I2281" i="76"/>
  <c r="K2280" i="76"/>
  <c r="I2280" i="76"/>
  <c r="K2279" i="76"/>
  <c r="I2279" i="76"/>
  <c r="K2278" i="76"/>
  <c r="I2278" i="76"/>
  <c r="K2277" i="76"/>
  <c r="I2277" i="76"/>
  <c r="K2276" i="76"/>
  <c r="I2276" i="76"/>
  <c r="K2275" i="76"/>
  <c r="I2275" i="76"/>
  <c r="K2274" i="76"/>
  <c r="I2274" i="76"/>
  <c r="K2273" i="76"/>
  <c r="I2273" i="76"/>
  <c r="K2272" i="76"/>
  <c r="I2272" i="76"/>
  <c r="K2271" i="76"/>
  <c r="I2271" i="76"/>
  <c r="K2270" i="76"/>
  <c r="I2270" i="76"/>
  <c r="K2269" i="76"/>
  <c r="I2269" i="76"/>
  <c r="K2268" i="76"/>
  <c r="I2268" i="76"/>
  <c r="K2267" i="76"/>
  <c r="I2267" i="76"/>
  <c r="K2266" i="76"/>
  <c r="I2266" i="76"/>
  <c r="K2265" i="76"/>
  <c r="I2265" i="76"/>
  <c r="K2264" i="76"/>
  <c r="I2264" i="76"/>
  <c r="K2263" i="76"/>
  <c r="I2263" i="76"/>
  <c r="K2262" i="76"/>
  <c r="I2262" i="76"/>
  <c r="K2261" i="76"/>
  <c r="I2261" i="76"/>
  <c r="K2260" i="76"/>
  <c r="I2260" i="76"/>
  <c r="K2259" i="76"/>
  <c r="I2259" i="76"/>
  <c r="K2258" i="76"/>
  <c r="I2258" i="76"/>
  <c r="K2257" i="76"/>
  <c r="I2257" i="76"/>
  <c r="K2256" i="76"/>
  <c r="I2256" i="76"/>
  <c r="K2255" i="76"/>
  <c r="I2255" i="76"/>
  <c r="K2254" i="76"/>
  <c r="I2254" i="76"/>
  <c r="K2253" i="76"/>
  <c r="I2253" i="76"/>
  <c r="K2252" i="76"/>
  <c r="I2252" i="76"/>
  <c r="K2251" i="76"/>
  <c r="I2251" i="76"/>
  <c r="K2250" i="76"/>
  <c r="I2250" i="76"/>
  <c r="K2249" i="76"/>
  <c r="I2249" i="76"/>
  <c r="K2248" i="76"/>
  <c r="I2248" i="76"/>
  <c r="K2247" i="76"/>
  <c r="I2247" i="76"/>
  <c r="K2246" i="76"/>
  <c r="I2246" i="76"/>
  <c r="K2245" i="76"/>
  <c r="I2245" i="76"/>
  <c r="K2140" i="76"/>
  <c r="I2140" i="76"/>
  <c r="K2139" i="76"/>
  <c r="I2139" i="76"/>
  <c r="K2138" i="76"/>
  <c r="I2138" i="76"/>
  <c r="K2137" i="76"/>
  <c r="I2137" i="76"/>
  <c r="K2136" i="76"/>
  <c r="I2136" i="76"/>
  <c r="K2135" i="76"/>
  <c r="I2135" i="76"/>
  <c r="K2134" i="76"/>
  <c r="I2134" i="76"/>
  <c r="K2133" i="76"/>
  <c r="I2133" i="76"/>
  <c r="K2132" i="76"/>
  <c r="I2132" i="76"/>
  <c r="K2131" i="76"/>
  <c r="I2131" i="76"/>
  <c r="K2130" i="76"/>
  <c r="I2130" i="76"/>
  <c r="K2129" i="76"/>
  <c r="I2129" i="76"/>
  <c r="K2128" i="76"/>
  <c r="I2128" i="76"/>
  <c r="K2127" i="76"/>
  <c r="I2127" i="76"/>
  <c r="K2126" i="76"/>
  <c r="I2126" i="76"/>
  <c r="K2125" i="76"/>
  <c r="I2125" i="76"/>
  <c r="K2124" i="76"/>
  <c r="I2124" i="76"/>
  <c r="K2123" i="76"/>
  <c r="I2123" i="76"/>
  <c r="K2122" i="76"/>
  <c r="I2122" i="76"/>
  <c r="K2121" i="76"/>
  <c r="I2121" i="76"/>
  <c r="K2120" i="76"/>
  <c r="I2120" i="76"/>
  <c r="K2119" i="76"/>
  <c r="I2119" i="76"/>
  <c r="K2118" i="76"/>
  <c r="I2118" i="76"/>
  <c r="K2117" i="76"/>
  <c r="I2117" i="76"/>
  <c r="K2116" i="76"/>
  <c r="I2116" i="76"/>
  <c r="K2115" i="76"/>
  <c r="I2115" i="76"/>
  <c r="K2114" i="76"/>
  <c r="I2114" i="76"/>
  <c r="K2113" i="76"/>
  <c r="I2113" i="76"/>
  <c r="K2112" i="76"/>
  <c r="I2112" i="76"/>
  <c r="K2111" i="76"/>
  <c r="I2111" i="76"/>
  <c r="K2110" i="76"/>
  <c r="I2110" i="76"/>
  <c r="K2109" i="76"/>
  <c r="I2109" i="76"/>
  <c r="K2108" i="76"/>
  <c r="I2108" i="76"/>
  <c r="K2107" i="76"/>
  <c r="I2107" i="76"/>
  <c r="K2106" i="76"/>
  <c r="I2106" i="76"/>
  <c r="K2105" i="76"/>
  <c r="I2105" i="76"/>
  <c r="K2104" i="76"/>
  <c r="I2104" i="76"/>
  <c r="K2103" i="76"/>
  <c r="I2103" i="76"/>
  <c r="K2102" i="76"/>
  <c r="I2102" i="76"/>
  <c r="K2101" i="76"/>
  <c r="I2101" i="76"/>
  <c r="K2100" i="76"/>
  <c r="I2100" i="76"/>
  <c r="K2099" i="76"/>
  <c r="I2099" i="76"/>
  <c r="K2098" i="76"/>
  <c r="I2098" i="76"/>
  <c r="K2097" i="76"/>
  <c r="I2097" i="76"/>
  <c r="K2096" i="76"/>
  <c r="I2096" i="76"/>
  <c r="K2095" i="76"/>
  <c r="I2095" i="76"/>
  <c r="K2094" i="76"/>
  <c r="I2094" i="76"/>
  <c r="K2093" i="76"/>
  <c r="I2093" i="76"/>
  <c r="K2092" i="76"/>
  <c r="I2092" i="76"/>
  <c r="K2091" i="76"/>
  <c r="I2091" i="76"/>
  <c r="K2090" i="76"/>
  <c r="I2090" i="76"/>
  <c r="K2089" i="76"/>
  <c r="I2089" i="76"/>
  <c r="K2088" i="76"/>
  <c r="I2088" i="76"/>
  <c r="K2087" i="76"/>
  <c r="I2087" i="76"/>
  <c r="K2086" i="76"/>
  <c r="I2086" i="76"/>
  <c r="K2085" i="76"/>
  <c r="I2085" i="76"/>
  <c r="K2084" i="76"/>
  <c r="I2084" i="76"/>
  <c r="K2083" i="76"/>
  <c r="I2083" i="76"/>
  <c r="K2082" i="76"/>
  <c r="I2082" i="76"/>
  <c r="K2081" i="76"/>
  <c r="I2081" i="76"/>
  <c r="K2080" i="76"/>
  <c r="I2080" i="76"/>
  <c r="K2079" i="76"/>
  <c r="I2079" i="76"/>
  <c r="K2078" i="76"/>
  <c r="I2078" i="76"/>
  <c r="K2077" i="76"/>
  <c r="I2077" i="76"/>
  <c r="K2076" i="76"/>
  <c r="I2076" i="76"/>
  <c r="K2075" i="76"/>
  <c r="I2075" i="76"/>
  <c r="K2074" i="76"/>
  <c r="I2074" i="76"/>
  <c r="K2073" i="76"/>
  <c r="I2073" i="76"/>
  <c r="K2072" i="76"/>
  <c r="I2072" i="76"/>
  <c r="K2071" i="76"/>
  <c r="I2071" i="76"/>
  <c r="K2070" i="76"/>
  <c r="I2070" i="76"/>
  <c r="K2069" i="76"/>
  <c r="I2069" i="76"/>
  <c r="K2068" i="76"/>
  <c r="I2068" i="76"/>
  <c r="K2067" i="76"/>
  <c r="I2067" i="76"/>
  <c r="K2066" i="76"/>
  <c r="I2066" i="76"/>
  <c r="K2065" i="76"/>
  <c r="I2065" i="76"/>
  <c r="K2064" i="76"/>
  <c r="I2064" i="76"/>
  <c r="K2063" i="76"/>
  <c r="I2063" i="76"/>
  <c r="K2062" i="76"/>
  <c r="I2062" i="76"/>
  <c r="K2061" i="76"/>
  <c r="I2061" i="76"/>
  <c r="K2060" i="76"/>
  <c r="I2060" i="76"/>
  <c r="K2059" i="76"/>
  <c r="I2059" i="76"/>
  <c r="K2058" i="76"/>
  <c r="I2058" i="76"/>
  <c r="K2057" i="76"/>
  <c r="I2057" i="76"/>
  <c r="K2056" i="76"/>
  <c r="I2056" i="76"/>
  <c r="K2055" i="76"/>
  <c r="I2055" i="76"/>
  <c r="K2054" i="76"/>
  <c r="I2054" i="76"/>
  <c r="K2053" i="76"/>
  <c r="I2053" i="76"/>
  <c r="K2052" i="76"/>
  <c r="I2052" i="76"/>
  <c r="K2051" i="76"/>
  <c r="I2051" i="76"/>
  <c r="K2050" i="76"/>
  <c r="I2050" i="76"/>
  <c r="K2049" i="76"/>
  <c r="I2049" i="76"/>
  <c r="K2048" i="76"/>
  <c r="I2048" i="76"/>
  <c r="K2047" i="76"/>
  <c r="I2047" i="76"/>
  <c r="K2046" i="76"/>
  <c r="I2046" i="76"/>
  <c r="K2045" i="76"/>
  <c r="I2045" i="76"/>
  <c r="K2044" i="76"/>
  <c r="I2044" i="76"/>
  <c r="K2043" i="76"/>
  <c r="I2043" i="76"/>
  <c r="K2042" i="76"/>
  <c r="I2042" i="76"/>
  <c r="K2041" i="76"/>
  <c r="I2041" i="76"/>
  <c r="K1935" i="76"/>
  <c r="I1935" i="76"/>
  <c r="K1934" i="76"/>
  <c r="I1934" i="76"/>
  <c r="K1933" i="76"/>
  <c r="I1933" i="76"/>
  <c r="K1932" i="76"/>
  <c r="I1932" i="76"/>
  <c r="K1931" i="76"/>
  <c r="I1931" i="76"/>
  <c r="K1930" i="76"/>
  <c r="I1930" i="76"/>
  <c r="K1929" i="76"/>
  <c r="I1929" i="76"/>
  <c r="K1928" i="76"/>
  <c r="I1928" i="76"/>
  <c r="K1927" i="76"/>
  <c r="I1927" i="76"/>
  <c r="K1926" i="76"/>
  <c r="I1926" i="76"/>
  <c r="K1925" i="76"/>
  <c r="I1925" i="76"/>
  <c r="K1924" i="76"/>
  <c r="I1924" i="76"/>
  <c r="K1923" i="76"/>
  <c r="I1923" i="76"/>
  <c r="K1922" i="76"/>
  <c r="I1922" i="76"/>
  <c r="K1921" i="76"/>
  <c r="I1921" i="76"/>
  <c r="K1920" i="76"/>
  <c r="I1920" i="76"/>
  <c r="K1919" i="76"/>
  <c r="I1919" i="76"/>
  <c r="K1918" i="76"/>
  <c r="I1918" i="76"/>
  <c r="K1917" i="76"/>
  <c r="I1917" i="76"/>
  <c r="K1916" i="76"/>
  <c r="I1916" i="76"/>
  <c r="K1915" i="76"/>
  <c r="I1915" i="76"/>
  <c r="K1914" i="76"/>
  <c r="I1914" i="76"/>
  <c r="K1913" i="76"/>
  <c r="I1913" i="76"/>
  <c r="K1912" i="76"/>
  <c r="I1912" i="76"/>
  <c r="K1911" i="76"/>
  <c r="I1911" i="76"/>
  <c r="K1910" i="76"/>
  <c r="I1910" i="76"/>
  <c r="K1909" i="76"/>
  <c r="I1909" i="76"/>
  <c r="K1908" i="76"/>
  <c r="I1908" i="76"/>
  <c r="K1907" i="76"/>
  <c r="I1907" i="76"/>
  <c r="K1906" i="76"/>
  <c r="I1906" i="76"/>
  <c r="K1905" i="76"/>
  <c r="I1905" i="76"/>
  <c r="K1904" i="76"/>
  <c r="I1904" i="76"/>
  <c r="K1903" i="76"/>
  <c r="I1903" i="76"/>
  <c r="K1902" i="76"/>
  <c r="I1902" i="76"/>
  <c r="K1901" i="76"/>
  <c r="I1901" i="76"/>
  <c r="K1900" i="76"/>
  <c r="I1900" i="76"/>
  <c r="K1899" i="76"/>
  <c r="I1899" i="76"/>
  <c r="K1898" i="76"/>
  <c r="I1898" i="76"/>
  <c r="K1897" i="76"/>
  <c r="I1897" i="76"/>
  <c r="K1896" i="76"/>
  <c r="I1896" i="76"/>
  <c r="K1895" i="76"/>
  <c r="I1895" i="76"/>
  <c r="K1894" i="76"/>
  <c r="I1894" i="76"/>
  <c r="K1893" i="76"/>
  <c r="I1893" i="76"/>
  <c r="K1892" i="76"/>
  <c r="I1892" i="76"/>
  <c r="K1891" i="76"/>
  <c r="I1891" i="76"/>
  <c r="K1890" i="76"/>
  <c r="I1890" i="76"/>
  <c r="K1889" i="76"/>
  <c r="I1889" i="76"/>
  <c r="K1888" i="76"/>
  <c r="I1888" i="76"/>
  <c r="K1887" i="76"/>
  <c r="I1887" i="76"/>
  <c r="K1886" i="76"/>
  <c r="I1886" i="76"/>
  <c r="K1885" i="76"/>
  <c r="I1885" i="76"/>
  <c r="K1884" i="76"/>
  <c r="I1884" i="76"/>
  <c r="K1883" i="76"/>
  <c r="I1883" i="76"/>
  <c r="K1882" i="76"/>
  <c r="I1882" i="76"/>
  <c r="K1881" i="76"/>
  <c r="I1881" i="76"/>
  <c r="K1880" i="76"/>
  <c r="I1880" i="76"/>
  <c r="K1879" i="76"/>
  <c r="I1879" i="76"/>
  <c r="K1878" i="76"/>
  <c r="I1878" i="76"/>
  <c r="K1877" i="76"/>
  <c r="I1877" i="76"/>
  <c r="K1876" i="76"/>
  <c r="I1876" i="76"/>
  <c r="K1875" i="76"/>
  <c r="I1875" i="76"/>
  <c r="K1874" i="76"/>
  <c r="I1874" i="76"/>
  <c r="K1873" i="76"/>
  <c r="I1873" i="76"/>
  <c r="K1872" i="76"/>
  <c r="I1872" i="76"/>
  <c r="K1871" i="76"/>
  <c r="I1871" i="76"/>
  <c r="K1870" i="76"/>
  <c r="I1870" i="76"/>
  <c r="K1869" i="76"/>
  <c r="I1869" i="76"/>
  <c r="K1868" i="76"/>
  <c r="I1868" i="76"/>
  <c r="K1867" i="76"/>
  <c r="I1867" i="76"/>
  <c r="K1866" i="76"/>
  <c r="I1866" i="76"/>
  <c r="K1865" i="76"/>
  <c r="I1865" i="76"/>
  <c r="K1864" i="76"/>
  <c r="I1864" i="76"/>
  <c r="K1863" i="76"/>
  <c r="I1863" i="76"/>
  <c r="K1862" i="76"/>
  <c r="I1862" i="76"/>
  <c r="K1861" i="76"/>
  <c r="I1861" i="76"/>
  <c r="K1860" i="76"/>
  <c r="I1860" i="76"/>
  <c r="K1859" i="76"/>
  <c r="I1859" i="76"/>
  <c r="K1858" i="76"/>
  <c r="I1858" i="76"/>
  <c r="K1857" i="76"/>
  <c r="I1857" i="76"/>
  <c r="K1856" i="76"/>
  <c r="I1856" i="76"/>
  <c r="K1855" i="76"/>
  <c r="I1855" i="76"/>
  <c r="K1854" i="76"/>
  <c r="I1854" i="76"/>
  <c r="K1853" i="76"/>
  <c r="I1853" i="76"/>
  <c r="K1852" i="76"/>
  <c r="I1852" i="76"/>
  <c r="K1851" i="76"/>
  <c r="I1851" i="76"/>
  <c r="K1850" i="76"/>
  <c r="I1850" i="76"/>
  <c r="K1849" i="76"/>
  <c r="I1849" i="76"/>
  <c r="K1848" i="76"/>
  <c r="I1848" i="76"/>
  <c r="K1847" i="76"/>
  <c r="I1847" i="76"/>
  <c r="K1846" i="76"/>
  <c r="I1846" i="76"/>
  <c r="K1845" i="76"/>
  <c r="I1845" i="76"/>
  <c r="K1844" i="76"/>
  <c r="I1844" i="76"/>
  <c r="K1843" i="76"/>
  <c r="I1843" i="76"/>
  <c r="K1842" i="76"/>
  <c r="I1842" i="76"/>
  <c r="K1841" i="76"/>
  <c r="I1841" i="76"/>
  <c r="K1840" i="76"/>
  <c r="I1840" i="76"/>
  <c r="K1839" i="76"/>
  <c r="I1839" i="76"/>
  <c r="K1838" i="76"/>
  <c r="I1838" i="76"/>
  <c r="K1837" i="76"/>
  <c r="I1837" i="76"/>
  <c r="K1836" i="76"/>
  <c r="I1836" i="76"/>
  <c r="K1730" i="76"/>
  <c r="I1730" i="76"/>
  <c r="K1729" i="76"/>
  <c r="I1729" i="76"/>
  <c r="K1728" i="76"/>
  <c r="I1728" i="76"/>
  <c r="K1727" i="76"/>
  <c r="I1727" i="76"/>
  <c r="K1726" i="76"/>
  <c r="I1726" i="76"/>
  <c r="K1725" i="76"/>
  <c r="I1725" i="76"/>
  <c r="K1724" i="76"/>
  <c r="I1724" i="76"/>
  <c r="K1723" i="76"/>
  <c r="I1723" i="76"/>
  <c r="K1722" i="76"/>
  <c r="I1722" i="76"/>
  <c r="K1721" i="76"/>
  <c r="I1721" i="76"/>
  <c r="K1720" i="76"/>
  <c r="I1720" i="76"/>
  <c r="K1719" i="76"/>
  <c r="I1719" i="76"/>
  <c r="K1718" i="76"/>
  <c r="I1718" i="76"/>
  <c r="K1717" i="76"/>
  <c r="I1717" i="76"/>
  <c r="K1716" i="76"/>
  <c r="I1716" i="76"/>
  <c r="K1715" i="76"/>
  <c r="I1715" i="76"/>
  <c r="K1714" i="76"/>
  <c r="I1714" i="76"/>
  <c r="K1713" i="76"/>
  <c r="I1713" i="76"/>
  <c r="K1712" i="76"/>
  <c r="I1712" i="76"/>
  <c r="K1711" i="76"/>
  <c r="I1711" i="76"/>
  <c r="K1710" i="76"/>
  <c r="I1710" i="76"/>
  <c r="K1709" i="76"/>
  <c r="I1709" i="76"/>
  <c r="K1708" i="76"/>
  <c r="I1708" i="76"/>
  <c r="K1707" i="76"/>
  <c r="I1707" i="76"/>
  <c r="K1706" i="76"/>
  <c r="I1706" i="76"/>
  <c r="K1705" i="76"/>
  <c r="I1705" i="76"/>
  <c r="K1704" i="76"/>
  <c r="I1704" i="76"/>
  <c r="K1703" i="76"/>
  <c r="I1703" i="76"/>
  <c r="K1702" i="76"/>
  <c r="I1702" i="76"/>
  <c r="K1701" i="76"/>
  <c r="I1701" i="76"/>
  <c r="K1700" i="76"/>
  <c r="I1700" i="76"/>
  <c r="K1699" i="76"/>
  <c r="I1699" i="76"/>
  <c r="K1698" i="76"/>
  <c r="I1698" i="76"/>
  <c r="K1697" i="76"/>
  <c r="I1697" i="76"/>
  <c r="K1696" i="76"/>
  <c r="I1696" i="76"/>
  <c r="K1695" i="76"/>
  <c r="I1695" i="76"/>
  <c r="K1694" i="76"/>
  <c r="I1694" i="76"/>
  <c r="K1693" i="76"/>
  <c r="I1693" i="76"/>
  <c r="K1692" i="76"/>
  <c r="I1692" i="76"/>
  <c r="K1691" i="76"/>
  <c r="I1691" i="76"/>
  <c r="K1690" i="76"/>
  <c r="I1690" i="76"/>
  <c r="K1689" i="76"/>
  <c r="I1689" i="76"/>
  <c r="K1688" i="76"/>
  <c r="I1688" i="76"/>
  <c r="K1687" i="76"/>
  <c r="I1687" i="76"/>
  <c r="K1686" i="76"/>
  <c r="I1686" i="76"/>
  <c r="K1685" i="76"/>
  <c r="I1685" i="76"/>
  <c r="K1684" i="76"/>
  <c r="I1684" i="76"/>
  <c r="K1683" i="76"/>
  <c r="I1683" i="76"/>
  <c r="K1682" i="76"/>
  <c r="I1682" i="76"/>
  <c r="K1681" i="76"/>
  <c r="I1681" i="76"/>
  <c r="K1680" i="76"/>
  <c r="I1680" i="76"/>
  <c r="K1679" i="76"/>
  <c r="I1679" i="76"/>
  <c r="K1678" i="76"/>
  <c r="I1678" i="76"/>
  <c r="K1677" i="76"/>
  <c r="I1677" i="76"/>
  <c r="K1676" i="76"/>
  <c r="I1676" i="76"/>
  <c r="K1675" i="76"/>
  <c r="I1675" i="76"/>
  <c r="K1674" i="76"/>
  <c r="I1674" i="76"/>
  <c r="K1673" i="76"/>
  <c r="I1673" i="76"/>
  <c r="K1672" i="76"/>
  <c r="I1672" i="76"/>
  <c r="K1671" i="76"/>
  <c r="I1671" i="76"/>
  <c r="K1670" i="76"/>
  <c r="I1670" i="76"/>
  <c r="K1669" i="76"/>
  <c r="I1669" i="76"/>
  <c r="K1668" i="76"/>
  <c r="I1668" i="76"/>
  <c r="K1667" i="76"/>
  <c r="I1667" i="76"/>
  <c r="K1666" i="76"/>
  <c r="I1666" i="76"/>
  <c r="K1665" i="76"/>
  <c r="I1665" i="76"/>
  <c r="K1664" i="76"/>
  <c r="I1664" i="76"/>
  <c r="K1663" i="76"/>
  <c r="I1663" i="76"/>
  <c r="K1662" i="76"/>
  <c r="I1662" i="76"/>
  <c r="K1661" i="76"/>
  <c r="I1661" i="76"/>
  <c r="K1660" i="76"/>
  <c r="I1660" i="76"/>
  <c r="K1659" i="76"/>
  <c r="I1659" i="76"/>
  <c r="K1658" i="76"/>
  <c r="I1658" i="76"/>
  <c r="K1657" i="76"/>
  <c r="I1657" i="76"/>
  <c r="K1656" i="76"/>
  <c r="I1656" i="76"/>
  <c r="K1655" i="76"/>
  <c r="I1655" i="76"/>
  <c r="K1654" i="76"/>
  <c r="I1654" i="76"/>
  <c r="K1653" i="76"/>
  <c r="I1653" i="76"/>
  <c r="K1652" i="76"/>
  <c r="I1652" i="76"/>
  <c r="K1651" i="76"/>
  <c r="I1651" i="76"/>
  <c r="K1650" i="76"/>
  <c r="I1650" i="76"/>
  <c r="K1649" i="76"/>
  <c r="I1649" i="76"/>
  <c r="K1648" i="76"/>
  <c r="I1648" i="76"/>
  <c r="K1647" i="76"/>
  <c r="I1647" i="76"/>
  <c r="K1646" i="76"/>
  <c r="I1646" i="76"/>
  <c r="K1645" i="76"/>
  <c r="I1645" i="76"/>
  <c r="K1644" i="76"/>
  <c r="I1644" i="76"/>
  <c r="K1643" i="76"/>
  <c r="I1643" i="76"/>
  <c r="K1642" i="76"/>
  <c r="I1642" i="76"/>
  <c r="K1641" i="76"/>
  <c r="I1641" i="76"/>
  <c r="K1640" i="76"/>
  <c r="I1640" i="76"/>
  <c r="K1639" i="76"/>
  <c r="I1639" i="76"/>
  <c r="K1638" i="76"/>
  <c r="I1638" i="76"/>
  <c r="K1637" i="76"/>
  <c r="I1637" i="76"/>
  <c r="K1636" i="76"/>
  <c r="I1636" i="76"/>
  <c r="K1635" i="76"/>
  <c r="I1635" i="76"/>
  <c r="K1634" i="76"/>
  <c r="I1634" i="76"/>
  <c r="K1633" i="76"/>
  <c r="I1633" i="76"/>
  <c r="K1632" i="76"/>
  <c r="I1632" i="76"/>
  <c r="K1631" i="76"/>
  <c r="I1631" i="76"/>
  <c r="K1510" i="76"/>
  <c r="J1510" i="76"/>
  <c r="K1509" i="76"/>
  <c r="J1509" i="76"/>
  <c r="K1508" i="76"/>
  <c r="J1508" i="76"/>
  <c r="K1507" i="76"/>
  <c r="J1507" i="76"/>
  <c r="K1506" i="76"/>
  <c r="J1506" i="76"/>
  <c r="K1505" i="76"/>
  <c r="J1505" i="76"/>
  <c r="K1504" i="76"/>
  <c r="J1504" i="76"/>
  <c r="K1503" i="76"/>
  <c r="J1503" i="76"/>
  <c r="K1502" i="76"/>
  <c r="J1502" i="76"/>
  <c r="K1501" i="76"/>
  <c r="J1501" i="76"/>
  <c r="K1500" i="76"/>
  <c r="J1500" i="76"/>
  <c r="K1499" i="76"/>
  <c r="J1499" i="76"/>
  <c r="K1498" i="76"/>
  <c r="J1498" i="76"/>
  <c r="K1497" i="76"/>
  <c r="J1497" i="76"/>
  <c r="K1496" i="76"/>
  <c r="J1496" i="76"/>
  <c r="K1495" i="76"/>
  <c r="J1495" i="76"/>
  <c r="K1494" i="76"/>
  <c r="J1494" i="76"/>
  <c r="K1493" i="76"/>
  <c r="J1493" i="76"/>
  <c r="K1492" i="76"/>
  <c r="J1492" i="76"/>
  <c r="K1491" i="76"/>
  <c r="J1491" i="76"/>
  <c r="K1490" i="76"/>
  <c r="J1490" i="76"/>
  <c r="K1489" i="76"/>
  <c r="J1489" i="76"/>
  <c r="K1488" i="76"/>
  <c r="J1488" i="76"/>
  <c r="K1487" i="76"/>
  <c r="J1487" i="76"/>
  <c r="K1486" i="76"/>
  <c r="J1486" i="76"/>
  <c r="K1485" i="76"/>
  <c r="J1485" i="76"/>
  <c r="K1484" i="76"/>
  <c r="J1484" i="76"/>
  <c r="K1483" i="76"/>
  <c r="J1483" i="76"/>
  <c r="K1482" i="76"/>
  <c r="J1482" i="76"/>
  <c r="K1481" i="76"/>
  <c r="J1481" i="76"/>
  <c r="K1480" i="76"/>
  <c r="J1480" i="76"/>
  <c r="K1479" i="76"/>
  <c r="J1479" i="76"/>
  <c r="K1478" i="76"/>
  <c r="J1478" i="76"/>
  <c r="K1477" i="76"/>
  <c r="J1477" i="76"/>
  <c r="K1476" i="76"/>
  <c r="J1476" i="76"/>
  <c r="K1475" i="76"/>
  <c r="J1475" i="76"/>
  <c r="K1474" i="76"/>
  <c r="J1474" i="76"/>
  <c r="K1473" i="76"/>
  <c r="J1473" i="76"/>
  <c r="K1472" i="76"/>
  <c r="J1472" i="76"/>
  <c r="K1471" i="76"/>
  <c r="J1471" i="76"/>
  <c r="K1470" i="76"/>
  <c r="J1470" i="76"/>
  <c r="K1469" i="76"/>
  <c r="J1469" i="76"/>
  <c r="K1468" i="76"/>
  <c r="J1468" i="76"/>
  <c r="K1467" i="76"/>
  <c r="J1467" i="76"/>
  <c r="K1466" i="76"/>
  <c r="J1466" i="76"/>
  <c r="K1465" i="76"/>
  <c r="J1465" i="76"/>
  <c r="K1464" i="76"/>
  <c r="J1464" i="76"/>
  <c r="K1463" i="76"/>
  <c r="J1463" i="76"/>
  <c r="K1462" i="76"/>
  <c r="J1462" i="76"/>
  <c r="K1461" i="76"/>
  <c r="J1461" i="76"/>
  <c r="K1460" i="76"/>
  <c r="J1460" i="76"/>
  <c r="K1459" i="76"/>
  <c r="J1459" i="76"/>
  <c r="K1458" i="76"/>
  <c r="J1458" i="76"/>
  <c r="K1457" i="76"/>
  <c r="J1457" i="76"/>
  <c r="K1456" i="76"/>
  <c r="J1456" i="76"/>
  <c r="K1455" i="76"/>
  <c r="J1455" i="76"/>
  <c r="K1454" i="76"/>
  <c r="J1454" i="76"/>
  <c r="K1453" i="76"/>
  <c r="J1453" i="76"/>
  <c r="K1452" i="76"/>
  <c r="J1452" i="76"/>
  <c r="K1451" i="76"/>
  <c r="J1451" i="76"/>
  <c r="K1450" i="76"/>
  <c r="J1450" i="76"/>
  <c r="K1449" i="76"/>
  <c r="J1449" i="76"/>
  <c r="K1448" i="76"/>
  <c r="J1448" i="76"/>
  <c r="K1447" i="76"/>
  <c r="J1447" i="76"/>
  <c r="K1446" i="76"/>
  <c r="J1446" i="76"/>
  <c r="K1445" i="76"/>
  <c r="J1445" i="76"/>
  <c r="K1444" i="76"/>
  <c r="J1444" i="76"/>
  <c r="K1443" i="76"/>
  <c r="J1443" i="76"/>
  <c r="K1442" i="76"/>
  <c r="J1442" i="76"/>
  <c r="K1441" i="76"/>
  <c r="J1441" i="76"/>
  <c r="K1440" i="76"/>
  <c r="J1440" i="76"/>
  <c r="K1439" i="76"/>
  <c r="J1439" i="76"/>
  <c r="K1438" i="76"/>
  <c r="J1438" i="76"/>
  <c r="K1437" i="76"/>
  <c r="J1437" i="76"/>
  <c r="K1436" i="76"/>
  <c r="J1436" i="76"/>
  <c r="K1435" i="76"/>
  <c r="J1435" i="76"/>
  <c r="K1434" i="76"/>
  <c r="J1434" i="76"/>
  <c r="K1433" i="76"/>
  <c r="J1433" i="76"/>
  <c r="K1432" i="76"/>
  <c r="J1432" i="76"/>
  <c r="K1431" i="76"/>
  <c r="J1431" i="76"/>
  <c r="K1430" i="76"/>
  <c r="J1430" i="76"/>
  <c r="K1429" i="76"/>
  <c r="J1429" i="76"/>
  <c r="K1428" i="76"/>
  <c r="J1428" i="76"/>
  <c r="K1427" i="76"/>
  <c r="J1427" i="76"/>
  <c r="K1426" i="76"/>
  <c r="J1426" i="76"/>
  <c r="K1425" i="76"/>
  <c r="J1425" i="76"/>
  <c r="K1424" i="76"/>
  <c r="J1424" i="76"/>
  <c r="K1423" i="76"/>
  <c r="J1423" i="76"/>
  <c r="K1422" i="76"/>
  <c r="J1422" i="76"/>
  <c r="K1421" i="76"/>
  <c r="J1421" i="76"/>
  <c r="K1420" i="76"/>
  <c r="J1420" i="76"/>
  <c r="K1419" i="76"/>
  <c r="J1419" i="76"/>
  <c r="K1418" i="76"/>
  <c r="J1418" i="76"/>
  <c r="K1417" i="76"/>
  <c r="J1417" i="76"/>
  <c r="K1416" i="76"/>
  <c r="J1416" i="76"/>
  <c r="K1415" i="76"/>
  <c r="J1415" i="76"/>
  <c r="K1414" i="76"/>
  <c r="J1414" i="76"/>
  <c r="K1413" i="76"/>
  <c r="J1413" i="76"/>
  <c r="K1412" i="76"/>
  <c r="J1412" i="76"/>
  <c r="K1411" i="76"/>
  <c r="J1411" i="76"/>
  <c r="K1281" i="76"/>
  <c r="I1281" i="76"/>
  <c r="K1280" i="76"/>
  <c r="I1280" i="76"/>
  <c r="K1279" i="76"/>
  <c r="I1279" i="76"/>
  <c r="K1278" i="76"/>
  <c r="I1278" i="76"/>
  <c r="K1277" i="76"/>
  <c r="I1277" i="76"/>
  <c r="K1276" i="76"/>
  <c r="I1276" i="76"/>
  <c r="K1275" i="76"/>
  <c r="I1275" i="76"/>
  <c r="K1274" i="76"/>
  <c r="I1274" i="76"/>
  <c r="K1273" i="76"/>
  <c r="I1273" i="76"/>
  <c r="K1272" i="76"/>
  <c r="I1272" i="76"/>
  <c r="K1271" i="76"/>
  <c r="I1271" i="76"/>
  <c r="K1270" i="76"/>
  <c r="I1270" i="76"/>
  <c r="K1269" i="76"/>
  <c r="I1269" i="76"/>
  <c r="K1268" i="76"/>
  <c r="I1268" i="76"/>
  <c r="K1267" i="76"/>
  <c r="I1267" i="76"/>
  <c r="K1266" i="76"/>
  <c r="I1266" i="76"/>
  <c r="K1265" i="76"/>
  <c r="I1265" i="76"/>
  <c r="K1264" i="76"/>
  <c r="I1264" i="76"/>
  <c r="K1263" i="76"/>
  <c r="I1263" i="76"/>
  <c r="K1262" i="76"/>
  <c r="I1262" i="76"/>
  <c r="K1261" i="76"/>
  <c r="I1261" i="76"/>
  <c r="K1260" i="76"/>
  <c r="I1260" i="76"/>
  <c r="K1259" i="76"/>
  <c r="I1259" i="76"/>
  <c r="K1258" i="76"/>
  <c r="I1258" i="76"/>
  <c r="K1257" i="76"/>
  <c r="I1257" i="76"/>
  <c r="K1256" i="76"/>
  <c r="I1256" i="76"/>
  <c r="K1255" i="76"/>
  <c r="I1255" i="76"/>
  <c r="K1254" i="76"/>
  <c r="I1254" i="76"/>
  <c r="K1253" i="76"/>
  <c r="I1253" i="76"/>
  <c r="K1252" i="76"/>
  <c r="I1252" i="76"/>
  <c r="K1251" i="76"/>
  <c r="I1251" i="76"/>
  <c r="K1250" i="76"/>
  <c r="I1250" i="76"/>
  <c r="K1249" i="76"/>
  <c r="I1249" i="76"/>
  <c r="K1248" i="76"/>
  <c r="I1248" i="76"/>
  <c r="K1247" i="76"/>
  <c r="I1247" i="76"/>
  <c r="K1246" i="76"/>
  <c r="I1246" i="76"/>
  <c r="K1245" i="76"/>
  <c r="I1245" i="76"/>
  <c r="K1244" i="76"/>
  <c r="I1244" i="76"/>
  <c r="K1243" i="76"/>
  <c r="I1243" i="76"/>
  <c r="K1242" i="76"/>
  <c r="I1242" i="76"/>
  <c r="K1241" i="76"/>
  <c r="I1241" i="76"/>
  <c r="K1240" i="76"/>
  <c r="I1240" i="76"/>
  <c r="K1239" i="76"/>
  <c r="I1239" i="76"/>
  <c r="K1238" i="76"/>
  <c r="I1238" i="76"/>
  <c r="K1237" i="76"/>
  <c r="I1237" i="76"/>
  <c r="K1236" i="76"/>
  <c r="I1236" i="76"/>
  <c r="K1235" i="76"/>
  <c r="I1235" i="76"/>
  <c r="K1234" i="76"/>
  <c r="I1234" i="76"/>
  <c r="K1233" i="76"/>
  <c r="I1233" i="76"/>
  <c r="K1232" i="76"/>
  <c r="I1232" i="76"/>
  <c r="K1231" i="76"/>
  <c r="I1231" i="76"/>
  <c r="K1230" i="76"/>
  <c r="I1230" i="76"/>
  <c r="K1229" i="76"/>
  <c r="I1229" i="76"/>
  <c r="K1228" i="76"/>
  <c r="I1228" i="76"/>
  <c r="K1227" i="76"/>
  <c r="I1227" i="76"/>
  <c r="K1226" i="76"/>
  <c r="I1226" i="76"/>
  <c r="K1225" i="76"/>
  <c r="I1225" i="76"/>
  <c r="K1224" i="76"/>
  <c r="I1224" i="76"/>
  <c r="K1223" i="76"/>
  <c r="I1223" i="76"/>
  <c r="K1222" i="76"/>
  <c r="I1222" i="76"/>
  <c r="K1221" i="76"/>
  <c r="I1221" i="76"/>
  <c r="K1220" i="76"/>
  <c r="I1220" i="76"/>
  <c r="K1219" i="76"/>
  <c r="I1219" i="76"/>
  <c r="K1218" i="76"/>
  <c r="I1218" i="76"/>
  <c r="K1217" i="76"/>
  <c r="I1217" i="76"/>
  <c r="K1216" i="76"/>
  <c r="I1216" i="76"/>
  <c r="K1215" i="76"/>
  <c r="I1215" i="76"/>
  <c r="K1214" i="76"/>
  <c r="I1214" i="76"/>
  <c r="K1213" i="76"/>
  <c r="I1213" i="76"/>
  <c r="K1212" i="76"/>
  <c r="I1212" i="76"/>
  <c r="K1211" i="76"/>
  <c r="I1211" i="76"/>
  <c r="K1210" i="76"/>
  <c r="I1210" i="76"/>
  <c r="K1209" i="76"/>
  <c r="I1209" i="76"/>
  <c r="K1208" i="76"/>
  <c r="I1208" i="76"/>
  <c r="K1207" i="76"/>
  <c r="I1207" i="76"/>
  <c r="K1206" i="76"/>
  <c r="I1206" i="76"/>
  <c r="K1205" i="76"/>
  <c r="I1205" i="76"/>
  <c r="K1204" i="76"/>
  <c r="I1204" i="76"/>
  <c r="K1203" i="76"/>
  <c r="I1203" i="76"/>
  <c r="K1202" i="76"/>
  <c r="I1202" i="76"/>
  <c r="K1201" i="76"/>
  <c r="I1201" i="76"/>
  <c r="K1200" i="76"/>
  <c r="I1200" i="76"/>
  <c r="K1199" i="76"/>
  <c r="I1199" i="76"/>
  <c r="K1198" i="76"/>
  <c r="I1198" i="76"/>
  <c r="K1197" i="76"/>
  <c r="I1197" i="76"/>
  <c r="K1196" i="76"/>
  <c r="I1196" i="76"/>
  <c r="K1195" i="76"/>
  <c r="I1195" i="76"/>
  <c r="K1194" i="76"/>
  <c r="I1194" i="76"/>
  <c r="K1193" i="76"/>
  <c r="I1193" i="76"/>
  <c r="K1192" i="76"/>
  <c r="I1192" i="76"/>
  <c r="K1191" i="76"/>
  <c r="I1191" i="76"/>
  <c r="K1190" i="76"/>
  <c r="I1190" i="76"/>
  <c r="K1189" i="76"/>
  <c r="I1189" i="76"/>
  <c r="K1188" i="76"/>
  <c r="I1188" i="76"/>
  <c r="K1187" i="76"/>
  <c r="I1187" i="76"/>
  <c r="K1186" i="76"/>
  <c r="I1186" i="76"/>
  <c r="K1185" i="76"/>
  <c r="I1185" i="76"/>
  <c r="K1184" i="76"/>
  <c r="I1184" i="76"/>
  <c r="K1183" i="76"/>
  <c r="I1183" i="76"/>
  <c r="K1182" i="76"/>
  <c r="I1182" i="76"/>
  <c r="K1064" i="76"/>
  <c r="J1064" i="76"/>
  <c r="K1063" i="76"/>
  <c r="J1063" i="76"/>
  <c r="K1062" i="76"/>
  <c r="J1062" i="76"/>
  <c r="K1061" i="76"/>
  <c r="J1061" i="76"/>
  <c r="K1060" i="76"/>
  <c r="J1060" i="76"/>
  <c r="K1059" i="76"/>
  <c r="J1059" i="76"/>
  <c r="K1058" i="76"/>
  <c r="J1058" i="76"/>
  <c r="K1057" i="76"/>
  <c r="J1057" i="76"/>
  <c r="K1056" i="76"/>
  <c r="J1056" i="76"/>
  <c r="K1055" i="76"/>
  <c r="J1055" i="76"/>
  <c r="K1054" i="76"/>
  <c r="J1054" i="76"/>
  <c r="K1053" i="76"/>
  <c r="J1053" i="76"/>
  <c r="K1052" i="76"/>
  <c r="J1052" i="76"/>
  <c r="K1051" i="76"/>
  <c r="J1051" i="76"/>
  <c r="K1050" i="76"/>
  <c r="J1050" i="76"/>
  <c r="K1049" i="76"/>
  <c r="J1049" i="76"/>
  <c r="K1048" i="76"/>
  <c r="J1048" i="76"/>
  <c r="K1047" i="76"/>
  <c r="J1047" i="76"/>
  <c r="K1046" i="76"/>
  <c r="J1046" i="76"/>
  <c r="K1045" i="76"/>
  <c r="J1045" i="76"/>
  <c r="K1044" i="76"/>
  <c r="J1044" i="76"/>
  <c r="K1043" i="76"/>
  <c r="J1043" i="76"/>
  <c r="K1042" i="76"/>
  <c r="J1042" i="76"/>
  <c r="K1041" i="76"/>
  <c r="J1041" i="76"/>
  <c r="K1040" i="76"/>
  <c r="J1040" i="76"/>
  <c r="K1039" i="76"/>
  <c r="J1039" i="76"/>
  <c r="K1038" i="76"/>
  <c r="J1038" i="76"/>
  <c r="K1037" i="76"/>
  <c r="J1037" i="76"/>
  <c r="K1036" i="76"/>
  <c r="J1036" i="76"/>
  <c r="K1035" i="76"/>
  <c r="J1035" i="76"/>
  <c r="K1034" i="76"/>
  <c r="J1034" i="76"/>
  <c r="K1033" i="76"/>
  <c r="J1033" i="76"/>
  <c r="K1032" i="76"/>
  <c r="J1032" i="76"/>
  <c r="K1031" i="76"/>
  <c r="J1031" i="76"/>
  <c r="K1030" i="76"/>
  <c r="J1030" i="76"/>
  <c r="K1029" i="76"/>
  <c r="J1029" i="76"/>
  <c r="K1028" i="76"/>
  <c r="J1028" i="76"/>
  <c r="K1027" i="76"/>
  <c r="J1027" i="76"/>
  <c r="K1026" i="76"/>
  <c r="J1026" i="76"/>
  <c r="K1025" i="76"/>
  <c r="J1025" i="76"/>
  <c r="K1024" i="76"/>
  <c r="J1024" i="76"/>
  <c r="K1023" i="76"/>
  <c r="J1023" i="76"/>
  <c r="K1022" i="76"/>
  <c r="J1022" i="76"/>
  <c r="K1021" i="76"/>
  <c r="J1021" i="76"/>
  <c r="K1020" i="76"/>
  <c r="J1020" i="76"/>
  <c r="K1019" i="76"/>
  <c r="J1019" i="76"/>
  <c r="K1018" i="76"/>
  <c r="J1018" i="76"/>
  <c r="K1017" i="76"/>
  <c r="J1017" i="76"/>
  <c r="K1016" i="76"/>
  <c r="J1016" i="76"/>
  <c r="K1015" i="76"/>
  <c r="J1015" i="76"/>
  <c r="K1014" i="76"/>
  <c r="J1014" i="76"/>
  <c r="K1013" i="76"/>
  <c r="J1013" i="76"/>
  <c r="K1012" i="76"/>
  <c r="J1012" i="76"/>
  <c r="K1011" i="76"/>
  <c r="J1011" i="76"/>
  <c r="K1010" i="76"/>
  <c r="J1010" i="76"/>
  <c r="K1009" i="76"/>
  <c r="J1009" i="76"/>
  <c r="K1008" i="76"/>
  <c r="J1008" i="76"/>
  <c r="K1007" i="76"/>
  <c r="J1007" i="76"/>
  <c r="K1006" i="76"/>
  <c r="J1006" i="76"/>
  <c r="K1005" i="76"/>
  <c r="J1005" i="76"/>
  <c r="K1004" i="76"/>
  <c r="J1004" i="76"/>
  <c r="K1003" i="76"/>
  <c r="J1003" i="76"/>
  <c r="K1002" i="76"/>
  <c r="J1002" i="76"/>
  <c r="K1001" i="76"/>
  <c r="J1001" i="76"/>
  <c r="K1000" i="76"/>
  <c r="J1000" i="76"/>
  <c r="K999" i="76"/>
  <c r="J999" i="76"/>
  <c r="K998" i="76"/>
  <c r="J998" i="76"/>
  <c r="K997" i="76"/>
  <c r="J997" i="76"/>
  <c r="K996" i="76"/>
  <c r="J996" i="76"/>
  <c r="K995" i="76"/>
  <c r="J995" i="76"/>
  <c r="K994" i="76"/>
  <c r="J994" i="76"/>
  <c r="K993" i="76"/>
  <c r="J993" i="76"/>
  <c r="K992" i="76"/>
  <c r="J992" i="76"/>
  <c r="K991" i="76"/>
  <c r="J991" i="76"/>
  <c r="K990" i="76"/>
  <c r="J990" i="76"/>
  <c r="K989" i="76"/>
  <c r="J989" i="76"/>
  <c r="K988" i="76"/>
  <c r="J988" i="76"/>
  <c r="K987" i="76"/>
  <c r="J987" i="76"/>
  <c r="K986" i="76"/>
  <c r="J986" i="76"/>
  <c r="K985" i="76"/>
  <c r="J985" i="76"/>
  <c r="K984" i="76"/>
  <c r="J984" i="76"/>
  <c r="K983" i="76"/>
  <c r="J983" i="76"/>
  <c r="K982" i="76"/>
  <c r="J982" i="76"/>
  <c r="K981" i="76"/>
  <c r="J981" i="76"/>
  <c r="K980" i="76"/>
  <c r="J980" i="76"/>
  <c r="K979" i="76"/>
  <c r="J979" i="76"/>
  <c r="K978" i="76"/>
  <c r="J978" i="76"/>
  <c r="K977" i="76"/>
  <c r="J977" i="76"/>
  <c r="K976" i="76"/>
  <c r="J976" i="76"/>
  <c r="K975" i="76"/>
  <c r="J975" i="76"/>
  <c r="K974" i="76"/>
  <c r="J974" i="76"/>
  <c r="K973" i="76"/>
  <c r="J973" i="76"/>
  <c r="K972" i="76"/>
  <c r="J972" i="76"/>
  <c r="K971" i="76"/>
  <c r="J971" i="76"/>
  <c r="K970" i="76"/>
  <c r="J970" i="76"/>
  <c r="K969" i="76"/>
  <c r="J969" i="76"/>
  <c r="K968" i="76"/>
  <c r="J968" i="76"/>
  <c r="K967" i="76"/>
  <c r="J967" i="76"/>
  <c r="K966" i="76"/>
  <c r="J966" i="76"/>
  <c r="K965" i="76"/>
  <c r="J965" i="76"/>
  <c r="K833" i="76"/>
  <c r="I833" i="76"/>
  <c r="K832" i="76"/>
  <c r="I832" i="76"/>
  <c r="K831" i="76"/>
  <c r="I831" i="76"/>
  <c r="K830" i="76"/>
  <c r="I830" i="76"/>
  <c r="K829" i="76"/>
  <c r="I829" i="76"/>
  <c r="K828" i="76"/>
  <c r="I828" i="76"/>
  <c r="K827" i="76"/>
  <c r="I827" i="76"/>
  <c r="K826" i="76"/>
  <c r="I826" i="76"/>
  <c r="K825" i="76"/>
  <c r="I825" i="76"/>
  <c r="K824" i="76"/>
  <c r="I824" i="76"/>
  <c r="K823" i="76"/>
  <c r="I823" i="76"/>
  <c r="K822" i="76"/>
  <c r="I822" i="76"/>
  <c r="K821" i="76"/>
  <c r="I821" i="76"/>
  <c r="K820" i="76"/>
  <c r="I820" i="76"/>
  <c r="K819" i="76"/>
  <c r="I819" i="76"/>
  <c r="K818" i="76"/>
  <c r="I818" i="76"/>
  <c r="K817" i="76"/>
  <c r="I817" i="76"/>
  <c r="K816" i="76"/>
  <c r="I816" i="76"/>
  <c r="K815" i="76"/>
  <c r="I815" i="76"/>
  <c r="K814" i="76"/>
  <c r="I814" i="76"/>
  <c r="K813" i="76"/>
  <c r="I813" i="76"/>
  <c r="K812" i="76"/>
  <c r="I812" i="76"/>
  <c r="K811" i="76"/>
  <c r="I811" i="76"/>
  <c r="K810" i="76"/>
  <c r="I810" i="76"/>
  <c r="K809" i="76"/>
  <c r="I809" i="76"/>
  <c r="K808" i="76"/>
  <c r="I808" i="76"/>
  <c r="K807" i="76"/>
  <c r="I807" i="76"/>
  <c r="K806" i="76"/>
  <c r="I806" i="76"/>
  <c r="K805" i="76"/>
  <c r="I805" i="76"/>
  <c r="K804" i="76"/>
  <c r="I804" i="76"/>
  <c r="K803" i="76"/>
  <c r="I803" i="76"/>
  <c r="K802" i="76"/>
  <c r="I802" i="76"/>
  <c r="K801" i="76"/>
  <c r="I801" i="76"/>
  <c r="K800" i="76"/>
  <c r="I800" i="76"/>
  <c r="K799" i="76"/>
  <c r="I799" i="76"/>
  <c r="K798" i="76"/>
  <c r="I798" i="76"/>
  <c r="K797" i="76"/>
  <c r="I797" i="76"/>
  <c r="K796" i="76"/>
  <c r="I796" i="76"/>
  <c r="K795" i="76"/>
  <c r="I795" i="76"/>
  <c r="K794" i="76"/>
  <c r="I794" i="76"/>
  <c r="K793" i="76"/>
  <c r="I793" i="76"/>
  <c r="K792" i="76"/>
  <c r="I792" i="76"/>
  <c r="K791" i="76"/>
  <c r="I791" i="76"/>
  <c r="K790" i="76"/>
  <c r="I790" i="76"/>
  <c r="K789" i="76"/>
  <c r="I789" i="76"/>
  <c r="K788" i="76"/>
  <c r="I788" i="76"/>
  <c r="K787" i="76"/>
  <c r="I787" i="76"/>
  <c r="K786" i="76"/>
  <c r="I786" i="76"/>
  <c r="K785" i="76"/>
  <c r="I785" i="76"/>
  <c r="K784" i="76"/>
  <c r="I784" i="76"/>
  <c r="K783" i="76"/>
  <c r="I783" i="76"/>
  <c r="K782" i="76"/>
  <c r="I782" i="76"/>
  <c r="K781" i="76"/>
  <c r="I781" i="76"/>
  <c r="K780" i="76"/>
  <c r="I780" i="76"/>
  <c r="K779" i="76"/>
  <c r="I779" i="76"/>
  <c r="K778" i="76"/>
  <c r="I778" i="76"/>
  <c r="K777" i="76"/>
  <c r="I777" i="76"/>
  <c r="K776" i="76"/>
  <c r="I776" i="76"/>
  <c r="K775" i="76"/>
  <c r="I775" i="76"/>
  <c r="K774" i="76"/>
  <c r="I774" i="76"/>
  <c r="K773" i="76"/>
  <c r="I773" i="76"/>
  <c r="K772" i="76"/>
  <c r="I772" i="76"/>
  <c r="K771" i="76"/>
  <c r="I771" i="76"/>
  <c r="K770" i="76"/>
  <c r="I770" i="76"/>
  <c r="K769" i="76"/>
  <c r="I769" i="76"/>
  <c r="K768" i="76"/>
  <c r="I768" i="76"/>
  <c r="K767" i="76"/>
  <c r="I767" i="76"/>
  <c r="K766" i="76"/>
  <c r="I766" i="76"/>
  <c r="K765" i="76"/>
  <c r="I765" i="76"/>
  <c r="K764" i="76"/>
  <c r="I764" i="76"/>
  <c r="K763" i="76"/>
  <c r="I763" i="76"/>
  <c r="K762" i="76"/>
  <c r="I762" i="76"/>
  <c r="K761" i="76"/>
  <c r="I761" i="76"/>
  <c r="K760" i="76"/>
  <c r="I760" i="76"/>
  <c r="K759" i="76"/>
  <c r="I759" i="76"/>
  <c r="K758" i="76"/>
  <c r="I758" i="76"/>
  <c r="K757" i="76"/>
  <c r="I757" i="76"/>
  <c r="K756" i="76"/>
  <c r="I756" i="76"/>
  <c r="K755" i="76"/>
  <c r="I755" i="76"/>
  <c r="K754" i="76"/>
  <c r="I754" i="76"/>
  <c r="K753" i="76"/>
  <c r="I753" i="76"/>
  <c r="K752" i="76"/>
  <c r="I752" i="76"/>
  <c r="K751" i="76"/>
  <c r="I751" i="76"/>
  <c r="K750" i="76"/>
  <c r="I750" i="76"/>
  <c r="K749" i="76"/>
  <c r="I749" i="76"/>
  <c r="K748" i="76"/>
  <c r="I748" i="76"/>
  <c r="K747" i="76"/>
  <c r="I747" i="76"/>
  <c r="K746" i="76"/>
  <c r="I746" i="76"/>
  <c r="K745" i="76"/>
  <c r="I745" i="76"/>
  <c r="K744" i="76"/>
  <c r="I744" i="76"/>
  <c r="K743" i="76"/>
  <c r="I743" i="76"/>
  <c r="K742" i="76"/>
  <c r="I742" i="76"/>
  <c r="K741" i="76"/>
  <c r="I741" i="76"/>
  <c r="K740" i="76"/>
  <c r="I740" i="76"/>
  <c r="K739" i="76"/>
  <c r="I739" i="76"/>
  <c r="K738" i="76"/>
  <c r="I738" i="76"/>
  <c r="K737" i="76"/>
  <c r="I737" i="76"/>
  <c r="K736" i="76"/>
  <c r="I736" i="76"/>
  <c r="K735" i="76"/>
  <c r="I735" i="76"/>
  <c r="K734" i="76"/>
  <c r="I734" i="76"/>
  <c r="K628" i="76"/>
  <c r="I628" i="76"/>
  <c r="K627" i="76"/>
  <c r="I627" i="76"/>
  <c r="K626" i="76"/>
  <c r="I626" i="76"/>
  <c r="K625" i="76"/>
  <c r="I625" i="76"/>
  <c r="K624" i="76"/>
  <c r="I624" i="76"/>
  <c r="K623" i="76"/>
  <c r="I623" i="76"/>
  <c r="K622" i="76"/>
  <c r="I622" i="76"/>
  <c r="K621" i="76"/>
  <c r="I621" i="76"/>
  <c r="K620" i="76"/>
  <c r="I620" i="76"/>
  <c r="K619" i="76"/>
  <c r="I619" i="76"/>
  <c r="K618" i="76"/>
  <c r="I618" i="76"/>
  <c r="K617" i="76"/>
  <c r="I617" i="76"/>
  <c r="K616" i="76"/>
  <c r="I616" i="76"/>
  <c r="K615" i="76"/>
  <c r="I615" i="76"/>
  <c r="K614" i="76"/>
  <c r="I614" i="76"/>
  <c r="K613" i="76"/>
  <c r="I613" i="76"/>
  <c r="K612" i="76"/>
  <c r="I612" i="76"/>
  <c r="K611" i="76"/>
  <c r="I611" i="76"/>
  <c r="K610" i="76"/>
  <c r="I610" i="76"/>
  <c r="K609" i="76"/>
  <c r="I609" i="76"/>
  <c r="K608" i="76"/>
  <c r="I608" i="76"/>
  <c r="K607" i="76"/>
  <c r="I607" i="76"/>
  <c r="K606" i="76"/>
  <c r="I606" i="76"/>
  <c r="K605" i="76"/>
  <c r="I605" i="76"/>
  <c r="K604" i="76"/>
  <c r="I604" i="76"/>
  <c r="K603" i="76"/>
  <c r="I603" i="76"/>
  <c r="K602" i="76"/>
  <c r="I602" i="76"/>
  <c r="K601" i="76"/>
  <c r="I601" i="76"/>
  <c r="K600" i="76"/>
  <c r="I600" i="76"/>
  <c r="K599" i="76"/>
  <c r="I599" i="76"/>
  <c r="K598" i="76"/>
  <c r="I598" i="76"/>
  <c r="K597" i="76"/>
  <c r="I597" i="76"/>
  <c r="K596" i="76"/>
  <c r="I596" i="76"/>
  <c r="K595" i="76"/>
  <c r="I595" i="76"/>
  <c r="K594" i="76"/>
  <c r="I594" i="76"/>
  <c r="K593" i="76"/>
  <c r="I593" i="76"/>
  <c r="K592" i="76"/>
  <c r="I592" i="76"/>
  <c r="K591" i="76"/>
  <c r="I591" i="76"/>
  <c r="K590" i="76"/>
  <c r="I590" i="76"/>
  <c r="K589" i="76"/>
  <c r="I589" i="76"/>
  <c r="K588" i="76"/>
  <c r="I588" i="76"/>
  <c r="K587" i="76"/>
  <c r="I587" i="76"/>
  <c r="K586" i="76"/>
  <c r="I586" i="76"/>
  <c r="K585" i="76"/>
  <c r="I585" i="76"/>
  <c r="K584" i="76"/>
  <c r="I584" i="76"/>
  <c r="K583" i="76"/>
  <c r="I583" i="76"/>
  <c r="K582" i="76"/>
  <c r="I582" i="76"/>
  <c r="K581" i="76"/>
  <c r="I581" i="76"/>
  <c r="K580" i="76"/>
  <c r="I580" i="76"/>
  <c r="K579" i="76"/>
  <c r="I579" i="76"/>
  <c r="K578" i="76"/>
  <c r="I578" i="76"/>
  <c r="K577" i="76"/>
  <c r="I577" i="76"/>
  <c r="K576" i="76"/>
  <c r="I576" i="76"/>
  <c r="K575" i="76"/>
  <c r="I575" i="76"/>
  <c r="K574" i="76"/>
  <c r="I574" i="76"/>
  <c r="K573" i="76"/>
  <c r="I573" i="76"/>
  <c r="K572" i="76"/>
  <c r="I572" i="76"/>
  <c r="K571" i="76"/>
  <c r="I571" i="76"/>
  <c r="K570" i="76"/>
  <c r="I570" i="76"/>
  <c r="K569" i="76"/>
  <c r="I569" i="76"/>
  <c r="K568" i="76"/>
  <c r="I568" i="76"/>
  <c r="K567" i="76"/>
  <c r="I567" i="76"/>
  <c r="K566" i="76"/>
  <c r="I566" i="76"/>
  <c r="K565" i="76"/>
  <c r="I565" i="76"/>
  <c r="K564" i="76"/>
  <c r="I564" i="76"/>
  <c r="K563" i="76"/>
  <c r="I563" i="76"/>
  <c r="K562" i="76"/>
  <c r="I562" i="76"/>
  <c r="K561" i="76"/>
  <c r="I561" i="76"/>
  <c r="K560" i="76"/>
  <c r="I560" i="76"/>
  <c r="K559" i="76"/>
  <c r="I559" i="76"/>
  <c r="K558" i="76"/>
  <c r="I558" i="76"/>
  <c r="K557" i="76"/>
  <c r="I557" i="76"/>
  <c r="K556" i="76"/>
  <c r="I556" i="76"/>
  <c r="K555" i="76"/>
  <c r="I555" i="76"/>
  <c r="K554" i="76"/>
  <c r="I554" i="76"/>
  <c r="K553" i="76"/>
  <c r="I553" i="76"/>
  <c r="K552" i="76"/>
  <c r="I552" i="76"/>
  <c r="K551" i="76"/>
  <c r="I551" i="76"/>
  <c r="K550" i="76"/>
  <c r="I550" i="76"/>
  <c r="K549" i="76"/>
  <c r="I549" i="76"/>
  <c r="K548" i="76"/>
  <c r="I548" i="76"/>
  <c r="K547" i="76"/>
  <c r="I547" i="76"/>
  <c r="K546" i="76"/>
  <c r="I546" i="76"/>
  <c r="K545" i="76"/>
  <c r="I545" i="76"/>
  <c r="K544" i="76"/>
  <c r="I544" i="76"/>
  <c r="K543" i="76"/>
  <c r="I543" i="76"/>
  <c r="K542" i="76"/>
  <c r="I542" i="76"/>
  <c r="K541" i="76"/>
  <c r="I541" i="76"/>
  <c r="K540" i="76"/>
  <c r="I540" i="76"/>
  <c r="K539" i="76"/>
  <c r="I539" i="76"/>
  <c r="K538" i="76"/>
  <c r="I538" i="76"/>
  <c r="K537" i="76"/>
  <c r="I537" i="76"/>
  <c r="K536" i="76"/>
  <c r="I536" i="76"/>
  <c r="K535" i="76"/>
  <c r="I535" i="76"/>
  <c r="K534" i="76"/>
  <c r="I534" i="76"/>
  <c r="K533" i="76"/>
  <c r="I533" i="76"/>
  <c r="K532" i="76"/>
  <c r="I532" i="76"/>
  <c r="K531" i="76"/>
  <c r="I531" i="76"/>
  <c r="K530" i="76"/>
  <c r="I530" i="76"/>
  <c r="K529" i="76"/>
  <c r="I529" i="76"/>
  <c r="K423" i="76"/>
  <c r="I423" i="76"/>
  <c r="K422" i="76"/>
  <c r="I422" i="76"/>
  <c r="K421" i="76"/>
  <c r="I421" i="76"/>
  <c r="K420" i="76"/>
  <c r="I420" i="76"/>
  <c r="K419" i="76"/>
  <c r="I419" i="76"/>
  <c r="K418" i="76"/>
  <c r="I418" i="76"/>
  <c r="K417" i="76"/>
  <c r="I417" i="76"/>
  <c r="K416" i="76"/>
  <c r="I416" i="76"/>
  <c r="K415" i="76"/>
  <c r="I415" i="76"/>
  <c r="K414" i="76"/>
  <c r="I414" i="76"/>
  <c r="K413" i="76"/>
  <c r="I413" i="76"/>
  <c r="K412" i="76"/>
  <c r="I412" i="76"/>
  <c r="K411" i="76"/>
  <c r="I411" i="76"/>
  <c r="K410" i="76"/>
  <c r="I410" i="76"/>
  <c r="K409" i="76"/>
  <c r="I409" i="76"/>
  <c r="K408" i="76"/>
  <c r="I408" i="76"/>
  <c r="K407" i="76"/>
  <c r="I407" i="76"/>
  <c r="K406" i="76"/>
  <c r="I406" i="76"/>
  <c r="K405" i="76"/>
  <c r="I405" i="76"/>
  <c r="K404" i="76"/>
  <c r="I404" i="76"/>
  <c r="K403" i="76"/>
  <c r="I403" i="76"/>
  <c r="K402" i="76"/>
  <c r="I402" i="76"/>
  <c r="K401" i="76"/>
  <c r="I401" i="76"/>
  <c r="K400" i="76"/>
  <c r="I400" i="76"/>
  <c r="K399" i="76"/>
  <c r="I399" i="76"/>
  <c r="K398" i="76"/>
  <c r="I398" i="76"/>
  <c r="K397" i="76"/>
  <c r="I397" i="76"/>
  <c r="K396" i="76"/>
  <c r="I396" i="76"/>
  <c r="K395" i="76"/>
  <c r="I395" i="76"/>
  <c r="K394" i="76"/>
  <c r="I394" i="76"/>
  <c r="K393" i="76"/>
  <c r="I393" i="76"/>
  <c r="K392" i="76"/>
  <c r="I392" i="76"/>
  <c r="K391" i="76"/>
  <c r="I391" i="76"/>
  <c r="K390" i="76"/>
  <c r="I390" i="76"/>
  <c r="K389" i="76"/>
  <c r="I389" i="76"/>
  <c r="K388" i="76"/>
  <c r="I388" i="76"/>
  <c r="K387" i="76"/>
  <c r="I387" i="76"/>
  <c r="K386" i="76"/>
  <c r="I386" i="76"/>
  <c r="K385" i="76"/>
  <c r="I385" i="76"/>
  <c r="K384" i="76"/>
  <c r="I384" i="76"/>
  <c r="K383" i="76"/>
  <c r="I383" i="76"/>
  <c r="K382" i="76"/>
  <c r="I382" i="76"/>
  <c r="K381" i="76"/>
  <c r="I381" i="76"/>
  <c r="K380" i="76"/>
  <c r="I380" i="76"/>
  <c r="K379" i="76"/>
  <c r="I379" i="76"/>
  <c r="K378" i="76"/>
  <c r="I378" i="76"/>
  <c r="K377" i="76"/>
  <c r="I377" i="76"/>
  <c r="K376" i="76"/>
  <c r="I376" i="76"/>
  <c r="K375" i="76"/>
  <c r="I375" i="76"/>
  <c r="K374" i="76"/>
  <c r="I374" i="76"/>
  <c r="K373" i="76"/>
  <c r="I373" i="76"/>
  <c r="K372" i="76"/>
  <c r="I372" i="76"/>
  <c r="K371" i="76"/>
  <c r="I371" i="76"/>
  <c r="K370" i="76"/>
  <c r="I370" i="76"/>
  <c r="K369" i="76"/>
  <c r="I369" i="76"/>
  <c r="K368" i="76"/>
  <c r="I368" i="76"/>
  <c r="K367" i="76"/>
  <c r="I367" i="76"/>
  <c r="K366" i="76"/>
  <c r="I366" i="76"/>
  <c r="K365" i="76"/>
  <c r="I365" i="76"/>
  <c r="K364" i="76"/>
  <c r="I364" i="76"/>
  <c r="K363" i="76"/>
  <c r="I363" i="76"/>
  <c r="K362" i="76"/>
  <c r="I362" i="76"/>
  <c r="K361" i="76"/>
  <c r="I361" i="76"/>
  <c r="K360" i="76"/>
  <c r="I360" i="76"/>
  <c r="K359" i="76"/>
  <c r="I359" i="76"/>
  <c r="K358" i="76"/>
  <c r="I358" i="76"/>
  <c r="K357" i="76"/>
  <c r="I357" i="76"/>
  <c r="K356" i="76"/>
  <c r="I356" i="76"/>
  <c r="K355" i="76"/>
  <c r="I355" i="76"/>
  <c r="K354" i="76"/>
  <c r="I354" i="76"/>
  <c r="K353" i="76"/>
  <c r="I353" i="76"/>
  <c r="K352" i="76"/>
  <c r="I352" i="76"/>
  <c r="K351" i="76"/>
  <c r="I351" i="76"/>
  <c r="K350" i="76"/>
  <c r="I350" i="76"/>
  <c r="K349" i="76"/>
  <c r="I349" i="76"/>
  <c r="K348" i="76"/>
  <c r="I348" i="76"/>
  <c r="K347" i="76"/>
  <c r="I347" i="76"/>
  <c r="K346" i="76"/>
  <c r="I346" i="76"/>
  <c r="K345" i="76"/>
  <c r="I345" i="76"/>
  <c r="K344" i="76"/>
  <c r="I344" i="76"/>
  <c r="K343" i="76"/>
  <c r="I343" i="76"/>
  <c r="K342" i="76"/>
  <c r="I342" i="76"/>
  <c r="K341" i="76"/>
  <c r="I341" i="76"/>
  <c r="K340" i="76"/>
  <c r="I340" i="76"/>
  <c r="K339" i="76"/>
  <c r="I339" i="76"/>
  <c r="K338" i="76"/>
  <c r="I338" i="76"/>
  <c r="K337" i="76"/>
  <c r="I337" i="76"/>
  <c r="K336" i="76"/>
  <c r="I336" i="76"/>
  <c r="K335" i="76"/>
  <c r="I335" i="76"/>
  <c r="K334" i="76"/>
  <c r="I334" i="76"/>
  <c r="K333" i="76"/>
  <c r="I333" i="76"/>
  <c r="K332" i="76"/>
  <c r="I332" i="76"/>
  <c r="K331" i="76"/>
  <c r="I331" i="76"/>
  <c r="K330" i="76"/>
  <c r="I330" i="76"/>
  <c r="K329" i="76"/>
  <c r="I329" i="76"/>
  <c r="K328" i="76"/>
  <c r="I328" i="76"/>
  <c r="K327" i="76"/>
  <c r="I327" i="76"/>
  <c r="K326" i="76"/>
  <c r="I326" i="76"/>
  <c r="K325" i="76"/>
  <c r="I325" i="76"/>
  <c r="K324" i="76"/>
  <c r="I324" i="76"/>
  <c r="K218" i="76"/>
  <c r="I218" i="76"/>
  <c r="K217" i="76"/>
  <c r="I217" i="76"/>
  <c r="K216" i="76"/>
  <c r="I216" i="76"/>
  <c r="K215" i="76"/>
  <c r="I215" i="76"/>
  <c r="K214" i="76"/>
  <c r="I214" i="76"/>
  <c r="K213" i="76"/>
  <c r="I213" i="76"/>
  <c r="K212" i="76"/>
  <c r="I212" i="76"/>
  <c r="K211" i="76"/>
  <c r="I211" i="76"/>
  <c r="K210" i="76"/>
  <c r="I210" i="76"/>
  <c r="K209" i="76"/>
  <c r="I209" i="76"/>
  <c r="K208" i="76"/>
  <c r="I208" i="76"/>
  <c r="K207" i="76"/>
  <c r="I207" i="76"/>
  <c r="K206" i="76"/>
  <c r="I206" i="76"/>
  <c r="K205" i="76"/>
  <c r="I205" i="76"/>
  <c r="K204" i="76"/>
  <c r="I204" i="76"/>
  <c r="K203" i="76"/>
  <c r="I203" i="76"/>
  <c r="K202" i="76"/>
  <c r="I202" i="76"/>
  <c r="K201" i="76"/>
  <c r="I201" i="76"/>
  <c r="K200" i="76"/>
  <c r="I200" i="76"/>
  <c r="K199" i="76"/>
  <c r="I199" i="76"/>
  <c r="K198" i="76"/>
  <c r="I198" i="76"/>
  <c r="K197" i="76"/>
  <c r="I197" i="76"/>
  <c r="K196" i="76"/>
  <c r="I196" i="76"/>
  <c r="K195" i="76"/>
  <c r="I195" i="76"/>
  <c r="K194" i="76"/>
  <c r="I194" i="76"/>
  <c r="K193" i="76"/>
  <c r="I193" i="76"/>
  <c r="K192" i="76"/>
  <c r="I192" i="76"/>
  <c r="K191" i="76"/>
  <c r="I191" i="76"/>
  <c r="K190" i="76"/>
  <c r="I190" i="76"/>
  <c r="K189" i="76"/>
  <c r="I189" i="76"/>
  <c r="K188" i="76"/>
  <c r="I188" i="76"/>
  <c r="K187" i="76"/>
  <c r="I187" i="76"/>
  <c r="K186" i="76"/>
  <c r="I186" i="76"/>
  <c r="K185" i="76"/>
  <c r="I185" i="76"/>
  <c r="K184" i="76"/>
  <c r="I184" i="76"/>
  <c r="K183" i="76"/>
  <c r="I183" i="76"/>
  <c r="K182" i="76"/>
  <c r="I182" i="76"/>
  <c r="K181" i="76"/>
  <c r="I181" i="76"/>
  <c r="K180" i="76"/>
  <c r="I180" i="76"/>
  <c r="K179" i="76"/>
  <c r="I179" i="76"/>
  <c r="K178" i="76"/>
  <c r="I178" i="76"/>
  <c r="K177" i="76"/>
  <c r="I177" i="76"/>
  <c r="K176" i="76"/>
  <c r="I176" i="76"/>
  <c r="K175" i="76"/>
  <c r="I175" i="76"/>
  <c r="K174" i="76"/>
  <c r="I174" i="76"/>
  <c r="K173" i="76"/>
  <c r="I173" i="76"/>
  <c r="K172" i="76"/>
  <c r="I172" i="76"/>
  <c r="K171" i="76"/>
  <c r="I171" i="76"/>
  <c r="K170" i="76"/>
  <c r="I170" i="76"/>
  <c r="K169" i="76"/>
  <c r="I169" i="76"/>
  <c r="K168" i="76"/>
  <c r="I168" i="76"/>
  <c r="K167" i="76"/>
  <c r="I167" i="76"/>
  <c r="K166" i="76"/>
  <c r="I166" i="76"/>
  <c r="K165" i="76"/>
  <c r="I165" i="76"/>
  <c r="K164" i="76"/>
  <c r="I164" i="76"/>
  <c r="K163" i="76"/>
  <c r="I163" i="76"/>
  <c r="K162" i="76"/>
  <c r="I162" i="76"/>
  <c r="K161" i="76"/>
  <c r="I161" i="76"/>
  <c r="K160" i="76"/>
  <c r="I160" i="76"/>
  <c r="K159" i="76"/>
  <c r="I159" i="76"/>
  <c r="K158" i="76"/>
  <c r="I158" i="76"/>
  <c r="K157" i="76"/>
  <c r="I157" i="76"/>
  <c r="K156" i="76"/>
  <c r="I156" i="76"/>
  <c r="K155" i="76"/>
  <c r="I155" i="76"/>
  <c r="K154" i="76"/>
  <c r="I154" i="76"/>
  <c r="K153" i="76"/>
  <c r="I153" i="76"/>
  <c r="K152" i="76"/>
  <c r="I152" i="76"/>
  <c r="K151" i="76"/>
  <c r="I151" i="76"/>
  <c r="K150" i="76"/>
  <c r="I150" i="76"/>
  <c r="K149" i="76"/>
  <c r="I149" i="76"/>
  <c r="K148" i="76"/>
  <c r="I148" i="76"/>
  <c r="K147" i="76"/>
  <c r="I147" i="76"/>
  <c r="K146" i="76"/>
  <c r="I146" i="76"/>
  <c r="K145" i="76"/>
  <c r="I145" i="76"/>
  <c r="K144" i="76"/>
  <c r="I144" i="76"/>
  <c r="K143" i="76"/>
  <c r="I143" i="76"/>
  <c r="K142" i="76"/>
  <c r="I142" i="76"/>
  <c r="K141" i="76"/>
  <c r="I141" i="76"/>
  <c r="K140" i="76"/>
  <c r="I140" i="76"/>
  <c r="K139" i="76"/>
  <c r="I139" i="76"/>
  <c r="K138" i="76"/>
  <c r="I138" i="76"/>
  <c r="K137" i="76"/>
  <c r="I137" i="76"/>
  <c r="K136" i="76"/>
  <c r="I136" i="76"/>
  <c r="K135" i="76"/>
  <c r="I135" i="76"/>
  <c r="K134" i="76"/>
  <c r="I134" i="76"/>
  <c r="K133" i="76"/>
  <c r="I133" i="76"/>
  <c r="K132" i="76"/>
  <c r="I132" i="76"/>
  <c r="K131" i="76"/>
  <c r="I131" i="76"/>
  <c r="K130" i="76"/>
  <c r="I130" i="76"/>
  <c r="K129" i="76"/>
  <c r="I129" i="76"/>
  <c r="K128" i="76"/>
  <c r="I128" i="76"/>
  <c r="K127" i="76"/>
  <c r="I127" i="76"/>
  <c r="K126" i="76"/>
  <c r="I126" i="76"/>
  <c r="K125" i="76"/>
  <c r="I125" i="76"/>
  <c r="K124" i="76"/>
  <c r="I124" i="76"/>
  <c r="K123" i="76"/>
  <c r="I123" i="76"/>
  <c r="K122" i="76"/>
  <c r="I122" i="76"/>
  <c r="K121" i="76"/>
  <c r="I121" i="76"/>
  <c r="K120" i="76"/>
  <c r="I120" i="76"/>
  <c r="K119" i="76"/>
  <c r="I119" i="76"/>
  <c r="L2128" i="75"/>
  <c r="J2128" i="75"/>
  <c r="L2127" i="75"/>
  <c r="J2127" i="75"/>
  <c r="L2126" i="75"/>
  <c r="J2126" i="75"/>
  <c r="L2125" i="75"/>
  <c r="J2125" i="75"/>
  <c r="L2124" i="75"/>
  <c r="J2124" i="75"/>
  <c r="L2123" i="75"/>
  <c r="J2123" i="75"/>
  <c r="L2122" i="75"/>
  <c r="J2122" i="75"/>
  <c r="L2121" i="75"/>
  <c r="J2121" i="75"/>
  <c r="L2120" i="75"/>
  <c r="J2120" i="75"/>
  <c r="L2119" i="75"/>
  <c r="J2119" i="75"/>
  <c r="L2118" i="75"/>
  <c r="J2118" i="75"/>
  <c r="L2117" i="75"/>
  <c r="J2117" i="75"/>
  <c r="L2116" i="75"/>
  <c r="J2116" i="75"/>
  <c r="L2115" i="75"/>
  <c r="J2115" i="75"/>
  <c r="L2114" i="75"/>
  <c r="J2114" i="75"/>
  <c r="L2113" i="75"/>
  <c r="J2113" i="75"/>
  <c r="L2112" i="75"/>
  <c r="J2112" i="75"/>
  <c r="L2111" i="75"/>
  <c r="J2111" i="75"/>
  <c r="L2110" i="75"/>
  <c r="J2110" i="75"/>
  <c r="L2109" i="75"/>
  <c r="J2109" i="75"/>
  <c r="L2108" i="75"/>
  <c r="J2108" i="75"/>
  <c r="L2107" i="75"/>
  <c r="J2107" i="75"/>
  <c r="L2106" i="75"/>
  <c r="J2106" i="75"/>
  <c r="L2105" i="75"/>
  <c r="J2105" i="75"/>
  <c r="L2104" i="75"/>
  <c r="J2104" i="75"/>
  <c r="L2103" i="75"/>
  <c r="J2103" i="75"/>
  <c r="L2102" i="75"/>
  <c r="J2102" i="75"/>
  <c r="L2101" i="75"/>
  <c r="J2101" i="75"/>
  <c r="L2100" i="75"/>
  <c r="J2100" i="75"/>
  <c r="L2099" i="75"/>
  <c r="J2099" i="75"/>
  <c r="L2098" i="75"/>
  <c r="J2098" i="75"/>
  <c r="L2097" i="75"/>
  <c r="J2097" i="75"/>
  <c r="L2096" i="75"/>
  <c r="J2096" i="75"/>
  <c r="L2095" i="75"/>
  <c r="J2095" i="75"/>
  <c r="L2094" i="75"/>
  <c r="J2094" i="75"/>
  <c r="L2093" i="75"/>
  <c r="J2093" i="75"/>
  <c r="L2092" i="75"/>
  <c r="J2092" i="75"/>
  <c r="L2091" i="75"/>
  <c r="J2091" i="75"/>
  <c r="L2090" i="75"/>
  <c r="J2090" i="75"/>
  <c r="L2089" i="75"/>
  <c r="J2089" i="75"/>
  <c r="L2088" i="75"/>
  <c r="J2088" i="75"/>
  <c r="L2087" i="75"/>
  <c r="J2087" i="75"/>
  <c r="L2086" i="75"/>
  <c r="J2086" i="75"/>
  <c r="L2085" i="75"/>
  <c r="J2085" i="75"/>
  <c r="L2084" i="75"/>
  <c r="J2084" i="75"/>
  <c r="L2083" i="75"/>
  <c r="J2083" i="75"/>
  <c r="L2082" i="75"/>
  <c r="J2082" i="75"/>
  <c r="L2081" i="75"/>
  <c r="J2081" i="75"/>
  <c r="L2080" i="75"/>
  <c r="J2080" i="75"/>
  <c r="L2079" i="75"/>
  <c r="J2079" i="75"/>
  <c r="L2078" i="75"/>
  <c r="J2078" i="75"/>
  <c r="L2077" i="75"/>
  <c r="J2077" i="75"/>
  <c r="L2076" i="75"/>
  <c r="J2076" i="75"/>
  <c r="L2075" i="75"/>
  <c r="J2075" i="75"/>
  <c r="L2074" i="75"/>
  <c r="J2074" i="75"/>
  <c r="L2073" i="75"/>
  <c r="J2073" i="75"/>
  <c r="L2072" i="75"/>
  <c r="J2072" i="75"/>
  <c r="L2071" i="75"/>
  <c r="J2071" i="75"/>
  <c r="L2070" i="75"/>
  <c r="J2070" i="75"/>
  <c r="L2069" i="75"/>
  <c r="J2069" i="75"/>
  <c r="L2068" i="75"/>
  <c r="J2068" i="75"/>
  <c r="L2067" i="75"/>
  <c r="J2067" i="75"/>
  <c r="L2066" i="75"/>
  <c r="J2066" i="75"/>
  <c r="L2065" i="75"/>
  <c r="J2065" i="75"/>
  <c r="L2064" i="75"/>
  <c r="J2064" i="75"/>
  <c r="L2063" i="75"/>
  <c r="J2063" i="75"/>
  <c r="L2062" i="75"/>
  <c r="J2062" i="75"/>
  <c r="L2061" i="75"/>
  <c r="J2061" i="75"/>
  <c r="L2060" i="75"/>
  <c r="J2060" i="75"/>
  <c r="L2059" i="75"/>
  <c r="J2059" i="75"/>
  <c r="L2058" i="75"/>
  <c r="J2058" i="75"/>
  <c r="L2057" i="75"/>
  <c r="J2057" i="75"/>
  <c r="L2056" i="75"/>
  <c r="J2056" i="75"/>
  <c r="L2055" i="75"/>
  <c r="J2055" i="75"/>
  <c r="L2054" i="75"/>
  <c r="J2054" i="75"/>
  <c r="L2053" i="75"/>
  <c r="J2053" i="75"/>
  <c r="L2052" i="75"/>
  <c r="J2052" i="75"/>
  <c r="L2051" i="75"/>
  <c r="J2051" i="75"/>
  <c r="L2050" i="75"/>
  <c r="J2050" i="75"/>
  <c r="L2049" i="75"/>
  <c r="J2049" i="75"/>
  <c r="L2048" i="75"/>
  <c r="J2048" i="75"/>
  <c r="L2047" i="75"/>
  <c r="J2047" i="75"/>
  <c r="L2046" i="75"/>
  <c r="J2046" i="75"/>
  <c r="L2045" i="75"/>
  <c r="J2045" i="75"/>
  <c r="L2044" i="75"/>
  <c r="J2044" i="75"/>
  <c r="L2043" i="75"/>
  <c r="J2043" i="75"/>
  <c r="L2042" i="75"/>
  <c r="J2042" i="75"/>
  <c r="L2041" i="75"/>
  <c r="J2041" i="75"/>
  <c r="L2040" i="75"/>
  <c r="J2040" i="75"/>
  <c r="L2039" i="75"/>
  <c r="J2039" i="75"/>
  <c r="L2038" i="75"/>
  <c r="J2038" i="75"/>
  <c r="L2037" i="75"/>
  <c r="J2037" i="75"/>
  <c r="L2036" i="75"/>
  <c r="J2036" i="75"/>
  <c r="L2035" i="75"/>
  <c r="J2035" i="75"/>
  <c r="L2034" i="75"/>
  <c r="J2034" i="75"/>
  <c r="L2033" i="75"/>
  <c r="J2033" i="75"/>
  <c r="L2032" i="75"/>
  <c r="J2032" i="75"/>
  <c r="L2031" i="75"/>
  <c r="J2031" i="75"/>
  <c r="L2030" i="75"/>
  <c r="J2030" i="75"/>
  <c r="L2029" i="75"/>
  <c r="J2029" i="75"/>
  <c r="L1900" i="75"/>
  <c r="J1900" i="75"/>
  <c r="L1899" i="75"/>
  <c r="J1899" i="75"/>
  <c r="L1898" i="75"/>
  <c r="J1898" i="75"/>
  <c r="L1897" i="75"/>
  <c r="J1897" i="75"/>
  <c r="L1896" i="75"/>
  <c r="J1896" i="75"/>
  <c r="L1895" i="75"/>
  <c r="J1895" i="75"/>
  <c r="L1894" i="75"/>
  <c r="J1894" i="75"/>
  <c r="L1893" i="75"/>
  <c r="J1893" i="75"/>
  <c r="L1892" i="75"/>
  <c r="J1892" i="75"/>
  <c r="L1891" i="75"/>
  <c r="J1891" i="75"/>
  <c r="L1890" i="75"/>
  <c r="J1890" i="75"/>
  <c r="L1889" i="75"/>
  <c r="J1889" i="75"/>
  <c r="L1888" i="75"/>
  <c r="J1888" i="75"/>
  <c r="L1887" i="75"/>
  <c r="J1887" i="75"/>
  <c r="L1886" i="75"/>
  <c r="J1886" i="75"/>
  <c r="L1885" i="75"/>
  <c r="J1885" i="75"/>
  <c r="L1884" i="75"/>
  <c r="J1884" i="75"/>
  <c r="L1883" i="75"/>
  <c r="J1883" i="75"/>
  <c r="L1882" i="75"/>
  <c r="J1882" i="75"/>
  <c r="L1881" i="75"/>
  <c r="J1881" i="75"/>
  <c r="L1880" i="75"/>
  <c r="J1880" i="75"/>
  <c r="L1879" i="75"/>
  <c r="J1879" i="75"/>
  <c r="L1878" i="75"/>
  <c r="J1878" i="75"/>
  <c r="L1877" i="75"/>
  <c r="J1877" i="75"/>
  <c r="L1876" i="75"/>
  <c r="J1876" i="75"/>
  <c r="L1875" i="75"/>
  <c r="J1875" i="75"/>
  <c r="L1874" i="75"/>
  <c r="J1874" i="75"/>
  <c r="L1873" i="75"/>
  <c r="J1873" i="75"/>
  <c r="L1872" i="75"/>
  <c r="J1872" i="75"/>
  <c r="L1871" i="75"/>
  <c r="J1871" i="75"/>
  <c r="L1870" i="75"/>
  <c r="J1870" i="75"/>
  <c r="L1869" i="75"/>
  <c r="J1869" i="75"/>
  <c r="L1868" i="75"/>
  <c r="J1868" i="75"/>
  <c r="L1867" i="75"/>
  <c r="J1867" i="75"/>
  <c r="L1866" i="75"/>
  <c r="J1866" i="75"/>
  <c r="L1865" i="75"/>
  <c r="J1865" i="75"/>
  <c r="L1864" i="75"/>
  <c r="J1864" i="75"/>
  <c r="L1863" i="75"/>
  <c r="J1863" i="75"/>
  <c r="L1862" i="75"/>
  <c r="J1862" i="75"/>
  <c r="L1861" i="75"/>
  <c r="J1861" i="75"/>
  <c r="L1860" i="75"/>
  <c r="J1860" i="75"/>
  <c r="L1859" i="75"/>
  <c r="J1859" i="75"/>
  <c r="L1858" i="75"/>
  <c r="J1858" i="75"/>
  <c r="L1857" i="75"/>
  <c r="J1857" i="75"/>
  <c r="L1856" i="75"/>
  <c r="J1856" i="75"/>
  <c r="L1855" i="75"/>
  <c r="J1855" i="75"/>
  <c r="L1854" i="75"/>
  <c r="J1854" i="75"/>
  <c r="L1853" i="75"/>
  <c r="J1853" i="75"/>
  <c r="L1852" i="75"/>
  <c r="J1852" i="75"/>
  <c r="L1851" i="75"/>
  <c r="J1851" i="75"/>
  <c r="L1850" i="75"/>
  <c r="J1850" i="75"/>
  <c r="L1849" i="75"/>
  <c r="J1849" i="75"/>
  <c r="L1848" i="75"/>
  <c r="J1848" i="75"/>
  <c r="L1847" i="75"/>
  <c r="J1847" i="75"/>
  <c r="L1846" i="75"/>
  <c r="J1846" i="75"/>
  <c r="L1845" i="75"/>
  <c r="J1845" i="75"/>
  <c r="L1844" i="75"/>
  <c r="J1844" i="75"/>
  <c r="L1843" i="75"/>
  <c r="J1843" i="75"/>
  <c r="L1842" i="75"/>
  <c r="J1842" i="75"/>
  <c r="L1841" i="75"/>
  <c r="J1841" i="75"/>
  <c r="L1840" i="75"/>
  <c r="J1840" i="75"/>
  <c r="L1839" i="75"/>
  <c r="J1839" i="75"/>
  <c r="L1838" i="75"/>
  <c r="J1838" i="75"/>
  <c r="L1837" i="75"/>
  <c r="J1837" i="75"/>
  <c r="L1836" i="75"/>
  <c r="J1836" i="75"/>
  <c r="L1835" i="75"/>
  <c r="J1835" i="75"/>
  <c r="L1834" i="75"/>
  <c r="J1834" i="75"/>
  <c r="L1833" i="75"/>
  <c r="J1833" i="75"/>
  <c r="L1832" i="75"/>
  <c r="J1832" i="75"/>
  <c r="L1831" i="75"/>
  <c r="J1831" i="75"/>
  <c r="L1830" i="75"/>
  <c r="J1830" i="75"/>
  <c r="L1829" i="75"/>
  <c r="J1829" i="75"/>
  <c r="L1828" i="75"/>
  <c r="J1828" i="75"/>
  <c r="L1827" i="75"/>
  <c r="J1827" i="75"/>
  <c r="L1826" i="75"/>
  <c r="J1826" i="75"/>
  <c r="L1825" i="75"/>
  <c r="J1825" i="75"/>
  <c r="L1824" i="75"/>
  <c r="J1824" i="75"/>
  <c r="L1823" i="75"/>
  <c r="J1823" i="75"/>
  <c r="L1822" i="75"/>
  <c r="J1822" i="75"/>
  <c r="L1821" i="75"/>
  <c r="J1821" i="75"/>
  <c r="L1820" i="75"/>
  <c r="J1820" i="75"/>
  <c r="L1819" i="75"/>
  <c r="J1819" i="75"/>
  <c r="L1818" i="75"/>
  <c r="J1818" i="75"/>
  <c r="L1817" i="75"/>
  <c r="J1817" i="75"/>
  <c r="L1816" i="75"/>
  <c r="J1816" i="75"/>
  <c r="L1815" i="75"/>
  <c r="J1815" i="75"/>
  <c r="L1814" i="75"/>
  <c r="J1814" i="75"/>
  <c r="L1813" i="75"/>
  <c r="J1813" i="75"/>
  <c r="L1812" i="75"/>
  <c r="J1812" i="75"/>
  <c r="L1811" i="75"/>
  <c r="J1811" i="75"/>
  <c r="L1810" i="75"/>
  <c r="J1810" i="75"/>
  <c r="L1809" i="75"/>
  <c r="J1809" i="75"/>
  <c r="L1808" i="75"/>
  <c r="J1808" i="75"/>
  <c r="L1807" i="75"/>
  <c r="J1807" i="75"/>
  <c r="L1806" i="75"/>
  <c r="J1806" i="75"/>
  <c r="L1805" i="75"/>
  <c r="J1805" i="75"/>
  <c r="L1804" i="75"/>
  <c r="J1804" i="75"/>
  <c r="L1803" i="75"/>
  <c r="J1803" i="75"/>
  <c r="L1802" i="75"/>
  <c r="J1802" i="75"/>
  <c r="L1801" i="75"/>
  <c r="J1801" i="75"/>
  <c r="L1695" i="75"/>
  <c r="J1695" i="75"/>
  <c r="L1694" i="75"/>
  <c r="J1694" i="75"/>
  <c r="L1693" i="75"/>
  <c r="J1693" i="75"/>
  <c r="L1692" i="75"/>
  <c r="J1692" i="75"/>
  <c r="L1691" i="75"/>
  <c r="J1691" i="75"/>
  <c r="L1690" i="75"/>
  <c r="J1690" i="75"/>
  <c r="L1689" i="75"/>
  <c r="J1689" i="75"/>
  <c r="L1688" i="75"/>
  <c r="J1688" i="75"/>
  <c r="L1687" i="75"/>
  <c r="J1687" i="75"/>
  <c r="L1686" i="75"/>
  <c r="J1686" i="75"/>
  <c r="L1685" i="75"/>
  <c r="J1685" i="75"/>
  <c r="L1684" i="75"/>
  <c r="J1684" i="75"/>
  <c r="L1683" i="75"/>
  <c r="J1683" i="75"/>
  <c r="L1682" i="75"/>
  <c r="J1682" i="75"/>
  <c r="L1681" i="75"/>
  <c r="J1681" i="75"/>
  <c r="L1680" i="75"/>
  <c r="J1680" i="75"/>
  <c r="L1679" i="75"/>
  <c r="J1679" i="75"/>
  <c r="L1678" i="75"/>
  <c r="J1678" i="75"/>
  <c r="L1677" i="75"/>
  <c r="J1677" i="75"/>
  <c r="L1676" i="75"/>
  <c r="J1676" i="75"/>
  <c r="L1675" i="75"/>
  <c r="J1675" i="75"/>
  <c r="L1674" i="75"/>
  <c r="J1674" i="75"/>
  <c r="L1673" i="75"/>
  <c r="J1673" i="75"/>
  <c r="L1672" i="75"/>
  <c r="J1672" i="75"/>
  <c r="L1671" i="75"/>
  <c r="J1671" i="75"/>
  <c r="L1670" i="75"/>
  <c r="J1670" i="75"/>
  <c r="L1669" i="75"/>
  <c r="J1669" i="75"/>
  <c r="L1668" i="75"/>
  <c r="J1668" i="75"/>
  <c r="L1667" i="75"/>
  <c r="J1667" i="75"/>
  <c r="L1666" i="75"/>
  <c r="J1666" i="75"/>
  <c r="L1665" i="75"/>
  <c r="J1665" i="75"/>
  <c r="L1664" i="75"/>
  <c r="J1664" i="75"/>
  <c r="L1663" i="75"/>
  <c r="J1663" i="75"/>
  <c r="L1662" i="75"/>
  <c r="J1662" i="75"/>
  <c r="L1661" i="75"/>
  <c r="J1661" i="75"/>
  <c r="L1660" i="75"/>
  <c r="J1660" i="75"/>
  <c r="L1659" i="75"/>
  <c r="J1659" i="75"/>
  <c r="L1658" i="75"/>
  <c r="J1658" i="75"/>
  <c r="L1657" i="75"/>
  <c r="J1657" i="75"/>
  <c r="L1656" i="75"/>
  <c r="J1656" i="75"/>
  <c r="L1655" i="75"/>
  <c r="J1655" i="75"/>
  <c r="L1654" i="75"/>
  <c r="J1654" i="75"/>
  <c r="L1653" i="75"/>
  <c r="J1653" i="75"/>
  <c r="L1652" i="75"/>
  <c r="J1652" i="75"/>
  <c r="L1651" i="75"/>
  <c r="J1651" i="75"/>
  <c r="L1650" i="75"/>
  <c r="J1650" i="75"/>
  <c r="L1649" i="75"/>
  <c r="J1649" i="75"/>
  <c r="L1648" i="75"/>
  <c r="J1648" i="75"/>
  <c r="L1647" i="75"/>
  <c r="J1647" i="75"/>
  <c r="L1646" i="75"/>
  <c r="J1646" i="75"/>
  <c r="L1645" i="75"/>
  <c r="J1645" i="75"/>
  <c r="L1644" i="75"/>
  <c r="J1644" i="75"/>
  <c r="L1643" i="75"/>
  <c r="J1643" i="75"/>
  <c r="L1642" i="75"/>
  <c r="J1642" i="75"/>
  <c r="L1641" i="75"/>
  <c r="J1641" i="75"/>
  <c r="L1640" i="75"/>
  <c r="J1640" i="75"/>
  <c r="L1639" i="75"/>
  <c r="J1639" i="75"/>
  <c r="L1638" i="75"/>
  <c r="J1638" i="75"/>
  <c r="L1637" i="75"/>
  <c r="J1637" i="75"/>
  <c r="L1636" i="75"/>
  <c r="J1636" i="75"/>
  <c r="L1635" i="75"/>
  <c r="J1635" i="75"/>
  <c r="L1634" i="75"/>
  <c r="J1634" i="75"/>
  <c r="L1633" i="75"/>
  <c r="J1633" i="75"/>
  <c r="L1632" i="75"/>
  <c r="J1632" i="75"/>
  <c r="L1631" i="75"/>
  <c r="J1631" i="75"/>
  <c r="L1630" i="75"/>
  <c r="J1630" i="75"/>
  <c r="L1629" i="75"/>
  <c r="J1629" i="75"/>
  <c r="L1628" i="75"/>
  <c r="J1628" i="75"/>
  <c r="L1627" i="75"/>
  <c r="J1627" i="75"/>
  <c r="L1626" i="75"/>
  <c r="J1626" i="75"/>
  <c r="L1625" i="75"/>
  <c r="J1625" i="75"/>
  <c r="L1624" i="75"/>
  <c r="J1624" i="75"/>
  <c r="L1623" i="75"/>
  <c r="J1623" i="75"/>
  <c r="L1622" i="75"/>
  <c r="J1622" i="75"/>
  <c r="L1621" i="75"/>
  <c r="J1621" i="75"/>
  <c r="L1620" i="75"/>
  <c r="J1620" i="75"/>
  <c r="L1619" i="75"/>
  <c r="J1619" i="75"/>
  <c r="L1618" i="75"/>
  <c r="J1618" i="75"/>
  <c r="L1617" i="75"/>
  <c r="J1617" i="75"/>
  <c r="L1616" i="75"/>
  <c r="J1616" i="75"/>
  <c r="L1615" i="75"/>
  <c r="J1615" i="75"/>
  <c r="L1614" i="75"/>
  <c r="J1614" i="75"/>
  <c r="L1613" i="75"/>
  <c r="J1613" i="75"/>
  <c r="L1612" i="75"/>
  <c r="J1612" i="75"/>
  <c r="L1611" i="75"/>
  <c r="J1611" i="75"/>
  <c r="L1610" i="75"/>
  <c r="J1610" i="75"/>
  <c r="L1609" i="75"/>
  <c r="J1609" i="75"/>
  <c r="L1608" i="75"/>
  <c r="J1608" i="75"/>
  <c r="L1607" i="75"/>
  <c r="J1607" i="75"/>
  <c r="L1606" i="75"/>
  <c r="J1606" i="75"/>
  <c r="L1605" i="75"/>
  <c r="J1605" i="75"/>
  <c r="L1604" i="75"/>
  <c r="J1604" i="75"/>
  <c r="L1603" i="75"/>
  <c r="J1603" i="75"/>
  <c r="L1602" i="75"/>
  <c r="J1602" i="75"/>
  <c r="L1601" i="75"/>
  <c r="J1601" i="75"/>
  <c r="L1600" i="75"/>
  <c r="J1600" i="75"/>
  <c r="L1599" i="75"/>
  <c r="J1599" i="75"/>
  <c r="L1598" i="75"/>
  <c r="J1598" i="75"/>
  <c r="L1597" i="75"/>
  <c r="J1597" i="75"/>
  <c r="L1596" i="75"/>
  <c r="J1596" i="75"/>
  <c r="L1490" i="75"/>
  <c r="J1490" i="75"/>
  <c r="L1489" i="75"/>
  <c r="J1489" i="75"/>
  <c r="L1488" i="75"/>
  <c r="J1488" i="75"/>
  <c r="L1487" i="75"/>
  <c r="J1487" i="75"/>
  <c r="L1486" i="75"/>
  <c r="J1486" i="75"/>
  <c r="L1485" i="75"/>
  <c r="J1485" i="75"/>
  <c r="L1484" i="75"/>
  <c r="J1484" i="75"/>
  <c r="L1483" i="75"/>
  <c r="J1483" i="75"/>
  <c r="L1482" i="75"/>
  <c r="J1482" i="75"/>
  <c r="L1481" i="75"/>
  <c r="J1481" i="75"/>
  <c r="L1480" i="75"/>
  <c r="J1480" i="75"/>
  <c r="L1479" i="75"/>
  <c r="J1479" i="75"/>
  <c r="L1478" i="75"/>
  <c r="J1478" i="75"/>
  <c r="L1477" i="75"/>
  <c r="J1477" i="75"/>
  <c r="L1476" i="75"/>
  <c r="J1476" i="75"/>
  <c r="L1475" i="75"/>
  <c r="J1475" i="75"/>
  <c r="L1474" i="75"/>
  <c r="J1474" i="75"/>
  <c r="L1473" i="75"/>
  <c r="J1473" i="75"/>
  <c r="L1472" i="75"/>
  <c r="J1472" i="75"/>
  <c r="L1471" i="75"/>
  <c r="J1471" i="75"/>
  <c r="L1470" i="75"/>
  <c r="J1470" i="75"/>
  <c r="L1469" i="75"/>
  <c r="J1469" i="75"/>
  <c r="L1468" i="75"/>
  <c r="J1468" i="75"/>
  <c r="L1467" i="75"/>
  <c r="J1467" i="75"/>
  <c r="L1466" i="75"/>
  <c r="J1466" i="75"/>
  <c r="L1465" i="75"/>
  <c r="J1465" i="75"/>
  <c r="L1464" i="75"/>
  <c r="J1464" i="75"/>
  <c r="L1463" i="75"/>
  <c r="J1463" i="75"/>
  <c r="L1462" i="75"/>
  <c r="J1462" i="75"/>
  <c r="L1461" i="75"/>
  <c r="J1461" i="75"/>
  <c r="L1460" i="75"/>
  <c r="J1460" i="75"/>
  <c r="L1459" i="75"/>
  <c r="J1459" i="75"/>
  <c r="L1458" i="75"/>
  <c r="J1458" i="75"/>
  <c r="L1457" i="75"/>
  <c r="J1457" i="75"/>
  <c r="L1456" i="75"/>
  <c r="J1456" i="75"/>
  <c r="L1455" i="75"/>
  <c r="J1455" i="75"/>
  <c r="L1454" i="75"/>
  <c r="J1454" i="75"/>
  <c r="L1453" i="75"/>
  <c r="J1453" i="75"/>
  <c r="L1452" i="75"/>
  <c r="J1452" i="75"/>
  <c r="L1451" i="75"/>
  <c r="J1451" i="75"/>
  <c r="L1450" i="75"/>
  <c r="J1450" i="75"/>
  <c r="L1449" i="75"/>
  <c r="J1449" i="75"/>
  <c r="L1448" i="75"/>
  <c r="J1448" i="75"/>
  <c r="L1447" i="75"/>
  <c r="J1447" i="75"/>
  <c r="L1446" i="75"/>
  <c r="J1446" i="75"/>
  <c r="L1445" i="75"/>
  <c r="J1445" i="75"/>
  <c r="L1444" i="75"/>
  <c r="J1444" i="75"/>
  <c r="L1443" i="75"/>
  <c r="J1443" i="75"/>
  <c r="L1442" i="75"/>
  <c r="J1442" i="75"/>
  <c r="L1441" i="75"/>
  <c r="J1441" i="75"/>
  <c r="L1440" i="75"/>
  <c r="J1440" i="75"/>
  <c r="L1439" i="75"/>
  <c r="J1439" i="75"/>
  <c r="L1438" i="75"/>
  <c r="J1438" i="75"/>
  <c r="L1437" i="75"/>
  <c r="J1437" i="75"/>
  <c r="L1436" i="75"/>
  <c r="J1436" i="75"/>
  <c r="L1435" i="75"/>
  <c r="J1435" i="75"/>
  <c r="L1434" i="75"/>
  <c r="J1434" i="75"/>
  <c r="L1433" i="75"/>
  <c r="J1433" i="75"/>
  <c r="L1432" i="75"/>
  <c r="J1432" i="75"/>
  <c r="L1431" i="75"/>
  <c r="J1431" i="75"/>
  <c r="L1430" i="75"/>
  <c r="J1430" i="75"/>
  <c r="L1429" i="75"/>
  <c r="J1429" i="75"/>
  <c r="L1428" i="75"/>
  <c r="J1428" i="75"/>
  <c r="L1427" i="75"/>
  <c r="J1427" i="75"/>
  <c r="L1426" i="75"/>
  <c r="J1426" i="75"/>
  <c r="L1425" i="75"/>
  <c r="J1425" i="75"/>
  <c r="L1424" i="75"/>
  <c r="J1424" i="75"/>
  <c r="L1423" i="75"/>
  <c r="J1423" i="75"/>
  <c r="L1422" i="75"/>
  <c r="J1422" i="75"/>
  <c r="L1421" i="75"/>
  <c r="J1421" i="75"/>
  <c r="L1420" i="75"/>
  <c r="J1420" i="75"/>
  <c r="L1419" i="75"/>
  <c r="J1419" i="75"/>
  <c r="L1418" i="75"/>
  <c r="J1418" i="75"/>
  <c r="L1417" i="75"/>
  <c r="J1417" i="75"/>
  <c r="L1416" i="75"/>
  <c r="J1416" i="75"/>
  <c r="L1415" i="75"/>
  <c r="J1415" i="75"/>
  <c r="L1414" i="75"/>
  <c r="J1414" i="75"/>
  <c r="L1413" i="75"/>
  <c r="J1413" i="75"/>
  <c r="L1412" i="75"/>
  <c r="J1412" i="75"/>
  <c r="L1411" i="75"/>
  <c r="J1411" i="75"/>
  <c r="L1410" i="75"/>
  <c r="J1410" i="75"/>
  <c r="L1409" i="75"/>
  <c r="J1409" i="75"/>
  <c r="L1408" i="75"/>
  <c r="J1408" i="75"/>
  <c r="L1407" i="75"/>
  <c r="J1407" i="75"/>
  <c r="L1406" i="75"/>
  <c r="J1406" i="75"/>
  <c r="L1405" i="75"/>
  <c r="J1405" i="75"/>
  <c r="L1404" i="75"/>
  <c r="J1404" i="75"/>
  <c r="L1403" i="75"/>
  <c r="J1403" i="75"/>
  <c r="L1402" i="75"/>
  <c r="J1402" i="75"/>
  <c r="L1401" i="75"/>
  <c r="J1401" i="75"/>
  <c r="L1400" i="75"/>
  <c r="J1400" i="75"/>
  <c r="L1399" i="75"/>
  <c r="J1399" i="75"/>
  <c r="L1398" i="75"/>
  <c r="J1398" i="75"/>
  <c r="L1397" i="75"/>
  <c r="J1397" i="75"/>
  <c r="L1396" i="75"/>
  <c r="J1396" i="75"/>
  <c r="L1395" i="75"/>
  <c r="J1395" i="75"/>
  <c r="L1394" i="75"/>
  <c r="J1394" i="75"/>
  <c r="L1393" i="75"/>
  <c r="J1393" i="75"/>
  <c r="L1392" i="75"/>
  <c r="J1392" i="75"/>
  <c r="L1391" i="75"/>
  <c r="J1391" i="75"/>
  <c r="L1285" i="75"/>
  <c r="J1285" i="75"/>
  <c r="L1284" i="75"/>
  <c r="J1284" i="75"/>
  <c r="L1283" i="75"/>
  <c r="J1283" i="75"/>
  <c r="L1282" i="75"/>
  <c r="J1282" i="75"/>
  <c r="L1281" i="75"/>
  <c r="J1281" i="75"/>
  <c r="L1280" i="75"/>
  <c r="J1280" i="75"/>
  <c r="L1279" i="75"/>
  <c r="J1279" i="75"/>
  <c r="L1278" i="75"/>
  <c r="J1278" i="75"/>
  <c r="L1277" i="75"/>
  <c r="J1277" i="75"/>
  <c r="L1276" i="75"/>
  <c r="J1276" i="75"/>
  <c r="L1275" i="75"/>
  <c r="J1275" i="75"/>
  <c r="L1274" i="75"/>
  <c r="J1274" i="75"/>
  <c r="L1273" i="75"/>
  <c r="J1273" i="75"/>
  <c r="L1272" i="75"/>
  <c r="J1272" i="75"/>
  <c r="L1271" i="75"/>
  <c r="J1271" i="75"/>
  <c r="L1270" i="75"/>
  <c r="J1270" i="75"/>
  <c r="L1269" i="75"/>
  <c r="J1269" i="75"/>
  <c r="L1268" i="75"/>
  <c r="J1268" i="75"/>
  <c r="L1267" i="75"/>
  <c r="J1267" i="75"/>
  <c r="L1266" i="75"/>
  <c r="J1266" i="75"/>
  <c r="L1265" i="75"/>
  <c r="J1265" i="75"/>
  <c r="L1264" i="75"/>
  <c r="J1264" i="75"/>
  <c r="L1263" i="75"/>
  <c r="J1263" i="75"/>
  <c r="L1262" i="75"/>
  <c r="J1262" i="75"/>
  <c r="L1261" i="75"/>
  <c r="J1261" i="75"/>
  <c r="L1260" i="75"/>
  <c r="J1260" i="75"/>
  <c r="L1259" i="75"/>
  <c r="J1259" i="75"/>
  <c r="L1258" i="75"/>
  <c r="J1258" i="75"/>
  <c r="L1257" i="75"/>
  <c r="J1257" i="75"/>
  <c r="L1256" i="75"/>
  <c r="J1256" i="75"/>
  <c r="L1255" i="75"/>
  <c r="J1255" i="75"/>
  <c r="L1254" i="75"/>
  <c r="J1254" i="75"/>
  <c r="L1253" i="75"/>
  <c r="J1253" i="75"/>
  <c r="L1252" i="75"/>
  <c r="J1252" i="75"/>
  <c r="L1251" i="75"/>
  <c r="J1251" i="75"/>
  <c r="L1250" i="75"/>
  <c r="J1250" i="75"/>
  <c r="L1249" i="75"/>
  <c r="J1249" i="75"/>
  <c r="L1248" i="75"/>
  <c r="J1248" i="75"/>
  <c r="L1247" i="75"/>
  <c r="J1247" i="75"/>
  <c r="L1246" i="75"/>
  <c r="J1246" i="75"/>
  <c r="L1245" i="75"/>
  <c r="J1245" i="75"/>
  <c r="L1244" i="75"/>
  <c r="J1244" i="75"/>
  <c r="L1243" i="75"/>
  <c r="J1243" i="75"/>
  <c r="L1242" i="75"/>
  <c r="J1242" i="75"/>
  <c r="L1241" i="75"/>
  <c r="J1241" i="75"/>
  <c r="L1240" i="75"/>
  <c r="J1240" i="75"/>
  <c r="L1239" i="75"/>
  <c r="J1239" i="75"/>
  <c r="L1238" i="75"/>
  <c r="J1238" i="75"/>
  <c r="L1237" i="75"/>
  <c r="J1237" i="75"/>
  <c r="L1236" i="75"/>
  <c r="J1236" i="75"/>
  <c r="L1235" i="75"/>
  <c r="J1235" i="75"/>
  <c r="L1234" i="75"/>
  <c r="J1234" i="75"/>
  <c r="L1233" i="75"/>
  <c r="J1233" i="75"/>
  <c r="L1232" i="75"/>
  <c r="J1232" i="75"/>
  <c r="L1231" i="75"/>
  <c r="J1231" i="75"/>
  <c r="L1230" i="75"/>
  <c r="J1230" i="75"/>
  <c r="L1229" i="75"/>
  <c r="J1229" i="75"/>
  <c r="L1228" i="75"/>
  <c r="J1228" i="75"/>
  <c r="L1227" i="75"/>
  <c r="J1227" i="75"/>
  <c r="L1226" i="75"/>
  <c r="J1226" i="75"/>
  <c r="L1225" i="75"/>
  <c r="J1225" i="75"/>
  <c r="L1224" i="75"/>
  <c r="J1224" i="75"/>
  <c r="L1223" i="75"/>
  <c r="J1223" i="75"/>
  <c r="L1222" i="75"/>
  <c r="J1222" i="75"/>
  <c r="L1221" i="75"/>
  <c r="J1221" i="75"/>
  <c r="L1220" i="75"/>
  <c r="J1220" i="75"/>
  <c r="L1219" i="75"/>
  <c r="J1219" i="75"/>
  <c r="L1218" i="75"/>
  <c r="J1218" i="75"/>
  <c r="L1217" i="75"/>
  <c r="J1217" i="75"/>
  <c r="L1216" i="75"/>
  <c r="J1216" i="75"/>
  <c r="L1215" i="75"/>
  <c r="J1215" i="75"/>
  <c r="L1214" i="75"/>
  <c r="J1214" i="75"/>
  <c r="L1213" i="75"/>
  <c r="J1213" i="75"/>
  <c r="L1212" i="75"/>
  <c r="J1212" i="75"/>
  <c r="L1211" i="75"/>
  <c r="J1211" i="75"/>
  <c r="L1210" i="75"/>
  <c r="J1210" i="75"/>
  <c r="L1209" i="75"/>
  <c r="J1209" i="75"/>
  <c r="L1208" i="75"/>
  <c r="J1208" i="75"/>
  <c r="L1207" i="75"/>
  <c r="J1207" i="75"/>
  <c r="L1206" i="75"/>
  <c r="J1206" i="75"/>
  <c r="L1205" i="75"/>
  <c r="J1205" i="75"/>
  <c r="L1204" i="75"/>
  <c r="J1204" i="75"/>
  <c r="L1203" i="75"/>
  <c r="J1203" i="75"/>
  <c r="L1202" i="75"/>
  <c r="J1202" i="75"/>
  <c r="L1201" i="75"/>
  <c r="J1201" i="75"/>
  <c r="L1200" i="75"/>
  <c r="J1200" i="75"/>
  <c r="L1199" i="75"/>
  <c r="J1199" i="75"/>
  <c r="L1198" i="75"/>
  <c r="J1198" i="75"/>
  <c r="L1197" i="75"/>
  <c r="J1197" i="75"/>
  <c r="L1196" i="75"/>
  <c r="J1196" i="75"/>
  <c r="L1195" i="75"/>
  <c r="J1195" i="75"/>
  <c r="L1194" i="75"/>
  <c r="J1194" i="75"/>
  <c r="L1193" i="75"/>
  <c r="J1193" i="75"/>
  <c r="L1192" i="75"/>
  <c r="J1192" i="75"/>
  <c r="L1191" i="75"/>
  <c r="J1191" i="75"/>
  <c r="L1190" i="75"/>
  <c r="J1190" i="75"/>
  <c r="L1189" i="75"/>
  <c r="J1189" i="75"/>
  <c r="L1188" i="75"/>
  <c r="J1188" i="75"/>
  <c r="L1187" i="75"/>
  <c r="J1187" i="75"/>
  <c r="L1186" i="75"/>
  <c r="J1186" i="75"/>
  <c r="L1064" i="75"/>
  <c r="H1064" i="75"/>
  <c r="L1063" i="75"/>
  <c r="H1063" i="75"/>
  <c r="L1062" i="75"/>
  <c r="H1062" i="75"/>
  <c r="L1061" i="75"/>
  <c r="H1061" i="75"/>
  <c r="L1060" i="75"/>
  <c r="H1060" i="75"/>
  <c r="L1059" i="75"/>
  <c r="H1059" i="75"/>
  <c r="L1058" i="75"/>
  <c r="H1058" i="75"/>
  <c r="L1057" i="75"/>
  <c r="H1057" i="75"/>
  <c r="L1056" i="75"/>
  <c r="H1056" i="75"/>
  <c r="L1055" i="75"/>
  <c r="H1055" i="75"/>
  <c r="L1054" i="75"/>
  <c r="H1054" i="75"/>
  <c r="L1053" i="75"/>
  <c r="H1053" i="75"/>
  <c r="L1052" i="75"/>
  <c r="H1052" i="75"/>
  <c r="L1051" i="75"/>
  <c r="H1051" i="75"/>
  <c r="L1050" i="75"/>
  <c r="H1050" i="75"/>
  <c r="L1049" i="75"/>
  <c r="H1049" i="75"/>
  <c r="L1048" i="75"/>
  <c r="H1048" i="75"/>
  <c r="L1047" i="75"/>
  <c r="H1047" i="75"/>
  <c r="L1046" i="75"/>
  <c r="H1046" i="75"/>
  <c r="L1045" i="75"/>
  <c r="H1045" i="75"/>
  <c r="L1044" i="75"/>
  <c r="H1044" i="75"/>
  <c r="L1043" i="75"/>
  <c r="H1043" i="75"/>
  <c r="L1042" i="75"/>
  <c r="H1042" i="75"/>
  <c r="L1041" i="75"/>
  <c r="H1041" i="75"/>
  <c r="L1040" i="75"/>
  <c r="H1040" i="75"/>
  <c r="L1039" i="75"/>
  <c r="H1039" i="75"/>
  <c r="L1038" i="75"/>
  <c r="H1038" i="75"/>
  <c r="L1037" i="75"/>
  <c r="H1037" i="75"/>
  <c r="L1036" i="75"/>
  <c r="H1036" i="75"/>
  <c r="L1035" i="75"/>
  <c r="H1035" i="75"/>
  <c r="L1034" i="75"/>
  <c r="H1034" i="75"/>
  <c r="L1033" i="75"/>
  <c r="H1033" i="75"/>
  <c r="L1032" i="75"/>
  <c r="H1032" i="75"/>
  <c r="L1031" i="75"/>
  <c r="H1031" i="75"/>
  <c r="L1030" i="75"/>
  <c r="H1030" i="75"/>
  <c r="L1029" i="75"/>
  <c r="H1029" i="75"/>
  <c r="L1028" i="75"/>
  <c r="H1028" i="75"/>
  <c r="L1027" i="75"/>
  <c r="H1027" i="75"/>
  <c r="L1026" i="75"/>
  <c r="H1026" i="75"/>
  <c r="L1025" i="75"/>
  <c r="H1025" i="75"/>
  <c r="L1024" i="75"/>
  <c r="H1024" i="75"/>
  <c r="L1023" i="75"/>
  <c r="H1023" i="75"/>
  <c r="L1022" i="75"/>
  <c r="H1022" i="75"/>
  <c r="L1021" i="75"/>
  <c r="H1021" i="75"/>
  <c r="L1020" i="75"/>
  <c r="H1020" i="75"/>
  <c r="L1019" i="75"/>
  <c r="H1019" i="75"/>
  <c r="L1018" i="75"/>
  <c r="H1018" i="75"/>
  <c r="L1017" i="75"/>
  <c r="H1017" i="75"/>
  <c r="L1016" i="75"/>
  <c r="H1016" i="75"/>
  <c r="L1015" i="75"/>
  <c r="H1015" i="75"/>
  <c r="L1014" i="75"/>
  <c r="H1014" i="75"/>
  <c r="L1013" i="75"/>
  <c r="H1013" i="75"/>
  <c r="L1012" i="75"/>
  <c r="H1012" i="75"/>
  <c r="L1011" i="75"/>
  <c r="H1011" i="75"/>
  <c r="L1010" i="75"/>
  <c r="H1010" i="75"/>
  <c r="L1009" i="75"/>
  <c r="H1009" i="75"/>
  <c r="L1008" i="75"/>
  <c r="H1008" i="75"/>
  <c r="L1007" i="75"/>
  <c r="H1007" i="75"/>
  <c r="L1006" i="75"/>
  <c r="H1006" i="75"/>
  <c r="L1005" i="75"/>
  <c r="H1005" i="75"/>
  <c r="L1004" i="75"/>
  <c r="H1004" i="75"/>
  <c r="L1003" i="75"/>
  <c r="H1003" i="75"/>
  <c r="L1002" i="75"/>
  <c r="H1002" i="75"/>
  <c r="L1001" i="75"/>
  <c r="H1001" i="75"/>
  <c r="L1000" i="75"/>
  <c r="H1000" i="75"/>
  <c r="L999" i="75"/>
  <c r="H999" i="75"/>
  <c r="L998" i="75"/>
  <c r="H998" i="75"/>
  <c r="L997" i="75"/>
  <c r="H997" i="75"/>
  <c r="L996" i="75"/>
  <c r="H996" i="75"/>
  <c r="L995" i="75"/>
  <c r="H995" i="75"/>
  <c r="L994" i="75"/>
  <c r="H994" i="75"/>
  <c r="L993" i="75"/>
  <c r="H993" i="75"/>
  <c r="L992" i="75"/>
  <c r="H992" i="75"/>
  <c r="L991" i="75"/>
  <c r="H991" i="75"/>
  <c r="L990" i="75"/>
  <c r="H990" i="75"/>
  <c r="L989" i="75"/>
  <c r="H989" i="75"/>
  <c r="L988" i="75"/>
  <c r="H988" i="75"/>
  <c r="L987" i="75"/>
  <c r="H987" i="75"/>
  <c r="L986" i="75"/>
  <c r="H986" i="75"/>
  <c r="L985" i="75"/>
  <c r="H985" i="75"/>
  <c r="L984" i="75"/>
  <c r="H984" i="75"/>
  <c r="L983" i="75"/>
  <c r="H983" i="75"/>
  <c r="L982" i="75"/>
  <c r="H982" i="75"/>
  <c r="L981" i="75"/>
  <c r="H981" i="75"/>
  <c r="L980" i="75"/>
  <c r="H980" i="75"/>
  <c r="L979" i="75"/>
  <c r="H979" i="75"/>
  <c r="L978" i="75"/>
  <c r="H978" i="75"/>
  <c r="L977" i="75"/>
  <c r="H977" i="75"/>
  <c r="L976" i="75"/>
  <c r="H976" i="75"/>
  <c r="L975" i="75"/>
  <c r="H975" i="75"/>
  <c r="L974" i="75"/>
  <c r="H974" i="75"/>
  <c r="L973" i="75"/>
  <c r="H973" i="75"/>
  <c r="L972" i="75"/>
  <c r="H972" i="75"/>
  <c r="L971" i="75"/>
  <c r="H971" i="75"/>
  <c r="L970" i="75"/>
  <c r="H970" i="75"/>
  <c r="L969" i="75"/>
  <c r="H969" i="75"/>
  <c r="L968" i="75"/>
  <c r="H968" i="75"/>
  <c r="L967" i="75"/>
  <c r="H967" i="75"/>
  <c r="L966" i="75"/>
  <c r="H966" i="75"/>
  <c r="L965" i="75"/>
  <c r="H965" i="75"/>
  <c r="L837" i="75"/>
  <c r="J837" i="75"/>
  <c r="L836" i="75"/>
  <c r="J836" i="75"/>
  <c r="L835" i="75"/>
  <c r="J835" i="75"/>
  <c r="L834" i="75"/>
  <c r="J834" i="75"/>
  <c r="L833" i="75"/>
  <c r="J833" i="75"/>
  <c r="L832" i="75"/>
  <c r="J832" i="75"/>
  <c r="L831" i="75"/>
  <c r="J831" i="75"/>
  <c r="L830" i="75"/>
  <c r="J830" i="75"/>
  <c r="L829" i="75"/>
  <c r="J829" i="75"/>
  <c r="L828" i="75"/>
  <c r="J828" i="75"/>
  <c r="L827" i="75"/>
  <c r="J827" i="75"/>
  <c r="L826" i="75"/>
  <c r="J826" i="75"/>
  <c r="L825" i="75"/>
  <c r="J825" i="75"/>
  <c r="L824" i="75"/>
  <c r="J824" i="75"/>
  <c r="L823" i="75"/>
  <c r="J823" i="75"/>
  <c r="L822" i="75"/>
  <c r="J822" i="75"/>
  <c r="L821" i="75"/>
  <c r="J821" i="75"/>
  <c r="L820" i="75"/>
  <c r="J820" i="75"/>
  <c r="L819" i="75"/>
  <c r="J819" i="75"/>
  <c r="L818" i="75"/>
  <c r="J818" i="75"/>
  <c r="L817" i="75"/>
  <c r="J817" i="75"/>
  <c r="L816" i="75"/>
  <c r="J816" i="75"/>
  <c r="L815" i="75"/>
  <c r="J815" i="75"/>
  <c r="L814" i="75"/>
  <c r="J814" i="75"/>
  <c r="L813" i="75"/>
  <c r="J813" i="75"/>
  <c r="L812" i="75"/>
  <c r="J812" i="75"/>
  <c r="L811" i="75"/>
  <c r="J811" i="75"/>
  <c r="L810" i="75"/>
  <c r="J810" i="75"/>
  <c r="L809" i="75"/>
  <c r="J809" i="75"/>
  <c r="L808" i="75"/>
  <c r="J808" i="75"/>
  <c r="L807" i="75"/>
  <c r="J807" i="75"/>
  <c r="L806" i="75"/>
  <c r="J806" i="75"/>
  <c r="L805" i="75"/>
  <c r="J805" i="75"/>
  <c r="L804" i="75"/>
  <c r="J804" i="75"/>
  <c r="L803" i="75"/>
  <c r="J803" i="75"/>
  <c r="L802" i="75"/>
  <c r="J802" i="75"/>
  <c r="L801" i="75"/>
  <c r="J801" i="75"/>
  <c r="L800" i="75"/>
  <c r="J800" i="75"/>
  <c r="L799" i="75"/>
  <c r="J799" i="75"/>
  <c r="L798" i="75"/>
  <c r="J798" i="75"/>
  <c r="L797" i="75"/>
  <c r="J797" i="75"/>
  <c r="L796" i="75"/>
  <c r="J796" i="75"/>
  <c r="L795" i="75"/>
  <c r="J795" i="75"/>
  <c r="L794" i="75"/>
  <c r="J794" i="75"/>
  <c r="L793" i="75"/>
  <c r="J793" i="75"/>
  <c r="L792" i="75"/>
  <c r="J792" i="75"/>
  <c r="L791" i="75"/>
  <c r="J791" i="75"/>
  <c r="L790" i="75"/>
  <c r="J790" i="75"/>
  <c r="L789" i="75"/>
  <c r="J789" i="75"/>
  <c r="L788" i="75"/>
  <c r="J788" i="75"/>
  <c r="L787" i="75"/>
  <c r="J787" i="75"/>
  <c r="L786" i="75"/>
  <c r="J786" i="75"/>
  <c r="L785" i="75"/>
  <c r="J785" i="75"/>
  <c r="L784" i="75"/>
  <c r="J784" i="75"/>
  <c r="L783" i="75"/>
  <c r="J783" i="75"/>
  <c r="L782" i="75"/>
  <c r="J782" i="75"/>
  <c r="L781" i="75"/>
  <c r="J781" i="75"/>
  <c r="L780" i="75"/>
  <c r="J780" i="75"/>
  <c r="L779" i="75"/>
  <c r="J779" i="75"/>
  <c r="L778" i="75"/>
  <c r="J778" i="75"/>
  <c r="L777" i="75"/>
  <c r="J777" i="75"/>
  <c r="L776" i="75"/>
  <c r="J776" i="75"/>
  <c r="L775" i="75"/>
  <c r="J775" i="75"/>
  <c r="L774" i="75"/>
  <c r="J774" i="75"/>
  <c r="L773" i="75"/>
  <c r="J773" i="75"/>
  <c r="L772" i="75"/>
  <c r="J772" i="75"/>
  <c r="L771" i="75"/>
  <c r="J771" i="75"/>
  <c r="L770" i="75"/>
  <c r="J770" i="75"/>
  <c r="L769" i="75"/>
  <c r="J769" i="75"/>
  <c r="L768" i="75"/>
  <c r="J768" i="75"/>
  <c r="L767" i="75"/>
  <c r="J767" i="75"/>
  <c r="L766" i="75"/>
  <c r="J766" i="75"/>
  <c r="L765" i="75"/>
  <c r="J765" i="75"/>
  <c r="L764" i="75"/>
  <c r="J764" i="75"/>
  <c r="L763" i="75"/>
  <c r="J763" i="75"/>
  <c r="L762" i="75"/>
  <c r="J762" i="75"/>
  <c r="L761" i="75"/>
  <c r="J761" i="75"/>
  <c r="L760" i="75"/>
  <c r="J760" i="75"/>
  <c r="L759" i="75"/>
  <c r="J759" i="75"/>
  <c r="L758" i="75"/>
  <c r="J758" i="75"/>
  <c r="L757" i="75"/>
  <c r="J757" i="75"/>
  <c r="L756" i="75"/>
  <c r="J756" i="75"/>
  <c r="L755" i="75"/>
  <c r="J755" i="75"/>
  <c r="L754" i="75"/>
  <c r="J754" i="75"/>
  <c r="L753" i="75"/>
  <c r="J753" i="75"/>
  <c r="L752" i="75"/>
  <c r="J752" i="75"/>
  <c r="L751" i="75"/>
  <c r="J751" i="75"/>
  <c r="L750" i="75"/>
  <c r="J750" i="75"/>
  <c r="L749" i="75"/>
  <c r="J749" i="75"/>
  <c r="L748" i="75"/>
  <c r="J748" i="75"/>
  <c r="L747" i="75"/>
  <c r="J747" i="75"/>
  <c r="L746" i="75"/>
  <c r="J746" i="75"/>
  <c r="L745" i="75"/>
  <c r="J745" i="75"/>
  <c r="L744" i="75"/>
  <c r="J744" i="75"/>
  <c r="L743" i="75"/>
  <c r="J743" i="75"/>
  <c r="L742" i="75"/>
  <c r="J742" i="75"/>
  <c r="L741" i="75"/>
  <c r="J741" i="75"/>
  <c r="L740" i="75"/>
  <c r="J740" i="75"/>
  <c r="L739" i="75"/>
  <c r="J739" i="75"/>
  <c r="L738" i="75"/>
  <c r="J738" i="75"/>
  <c r="L632" i="75"/>
  <c r="J632" i="75"/>
  <c r="L631" i="75"/>
  <c r="J631" i="75"/>
  <c r="L630" i="75"/>
  <c r="J630" i="75"/>
  <c r="L629" i="75"/>
  <c r="J629" i="75"/>
  <c r="L628" i="75"/>
  <c r="J628" i="75"/>
  <c r="L627" i="75"/>
  <c r="J627" i="75"/>
  <c r="L626" i="75"/>
  <c r="J626" i="75"/>
  <c r="L625" i="75"/>
  <c r="J625" i="75"/>
  <c r="L624" i="75"/>
  <c r="J624" i="75"/>
  <c r="L623" i="75"/>
  <c r="J623" i="75"/>
  <c r="L622" i="75"/>
  <c r="J622" i="75"/>
  <c r="L621" i="75"/>
  <c r="J621" i="75"/>
  <c r="L620" i="75"/>
  <c r="J620" i="75"/>
  <c r="L619" i="75"/>
  <c r="J619" i="75"/>
  <c r="L618" i="75"/>
  <c r="J618" i="75"/>
  <c r="L617" i="75"/>
  <c r="J617" i="75"/>
  <c r="L616" i="75"/>
  <c r="J616" i="75"/>
  <c r="L615" i="75"/>
  <c r="J615" i="75"/>
  <c r="L614" i="75"/>
  <c r="J614" i="75"/>
  <c r="L613" i="75"/>
  <c r="J613" i="75"/>
  <c r="L612" i="75"/>
  <c r="J612" i="75"/>
  <c r="L611" i="75"/>
  <c r="J611" i="75"/>
  <c r="L610" i="75"/>
  <c r="J610" i="75"/>
  <c r="L609" i="75"/>
  <c r="J609" i="75"/>
  <c r="L608" i="75"/>
  <c r="J608" i="75"/>
  <c r="L607" i="75"/>
  <c r="J607" i="75"/>
  <c r="L606" i="75"/>
  <c r="J606" i="75"/>
  <c r="L605" i="75"/>
  <c r="J605" i="75"/>
  <c r="L604" i="75"/>
  <c r="J604" i="75"/>
  <c r="L603" i="75"/>
  <c r="J603" i="75"/>
  <c r="L602" i="75"/>
  <c r="J602" i="75"/>
  <c r="L601" i="75"/>
  <c r="J601" i="75"/>
  <c r="L600" i="75"/>
  <c r="J600" i="75"/>
  <c r="L599" i="75"/>
  <c r="J599" i="75"/>
  <c r="L598" i="75"/>
  <c r="J598" i="75"/>
  <c r="L597" i="75"/>
  <c r="J597" i="75"/>
  <c r="L596" i="75"/>
  <c r="J596" i="75"/>
  <c r="L595" i="75"/>
  <c r="J595" i="75"/>
  <c r="L594" i="75"/>
  <c r="J594" i="75"/>
  <c r="L593" i="75"/>
  <c r="J593" i="75"/>
  <c r="L592" i="75"/>
  <c r="J592" i="75"/>
  <c r="L591" i="75"/>
  <c r="J591" i="75"/>
  <c r="L590" i="75"/>
  <c r="J590" i="75"/>
  <c r="L589" i="75"/>
  <c r="J589" i="75"/>
  <c r="L588" i="75"/>
  <c r="J588" i="75"/>
  <c r="L587" i="75"/>
  <c r="J587" i="75"/>
  <c r="L586" i="75"/>
  <c r="J586" i="75"/>
  <c r="L585" i="75"/>
  <c r="J585" i="75"/>
  <c r="L584" i="75"/>
  <c r="J584" i="75"/>
  <c r="L583" i="75"/>
  <c r="J583" i="75"/>
  <c r="L582" i="75"/>
  <c r="J582" i="75"/>
  <c r="L581" i="75"/>
  <c r="J581" i="75"/>
  <c r="L580" i="75"/>
  <c r="J580" i="75"/>
  <c r="L579" i="75"/>
  <c r="J579" i="75"/>
  <c r="L578" i="75"/>
  <c r="J578" i="75"/>
  <c r="L577" i="75"/>
  <c r="J577" i="75"/>
  <c r="L576" i="75"/>
  <c r="J576" i="75"/>
  <c r="L575" i="75"/>
  <c r="J575" i="75"/>
  <c r="L574" i="75"/>
  <c r="J574" i="75"/>
  <c r="L573" i="75"/>
  <c r="J573" i="75"/>
  <c r="L572" i="75"/>
  <c r="J572" i="75"/>
  <c r="L571" i="75"/>
  <c r="J571" i="75"/>
  <c r="L570" i="75"/>
  <c r="J570" i="75"/>
  <c r="L569" i="75"/>
  <c r="J569" i="75"/>
  <c r="L568" i="75"/>
  <c r="J568" i="75"/>
  <c r="L567" i="75"/>
  <c r="J567" i="75"/>
  <c r="L566" i="75"/>
  <c r="J566" i="75"/>
  <c r="L565" i="75"/>
  <c r="J565" i="75"/>
  <c r="L564" i="75"/>
  <c r="J564" i="75"/>
  <c r="L563" i="75"/>
  <c r="J563" i="75"/>
  <c r="L562" i="75"/>
  <c r="J562" i="75"/>
  <c r="L561" i="75"/>
  <c r="J561" i="75"/>
  <c r="L560" i="75"/>
  <c r="J560" i="75"/>
  <c r="L559" i="75"/>
  <c r="J559" i="75"/>
  <c r="L558" i="75"/>
  <c r="J558" i="75"/>
  <c r="L557" i="75"/>
  <c r="J557" i="75"/>
  <c r="L556" i="75"/>
  <c r="J556" i="75"/>
  <c r="L555" i="75"/>
  <c r="J555" i="75"/>
  <c r="L554" i="75"/>
  <c r="J554" i="75"/>
  <c r="L553" i="75"/>
  <c r="J553" i="75"/>
  <c r="L552" i="75"/>
  <c r="J552" i="75"/>
  <c r="L551" i="75"/>
  <c r="J551" i="75"/>
  <c r="L550" i="75"/>
  <c r="J550" i="75"/>
  <c r="L549" i="75"/>
  <c r="J549" i="75"/>
  <c r="L548" i="75"/>
  <c r="J548" i="75"/>
  <c r="L547" i="75"/>
  <c r="J547" i="75"/>
  <c r="L546" i="75"/>
  <c r="J546" i="75"/>
  <c r="L545" i="75"/>
  <c r="J545" i="75"/>
  <c r="L544" i="75"/>
  <c r="J544" i="75"/>
  <c r="L543" i="75"/>
  <c r="J543" i="75"/>
  <c r="L542" i="75"/>
  <c r="J542" i="75"/>
  <c r="L541" i="75"/>
  <c r="J541" i="75"/>
  <c r="L540" i="75"/>
  <c r="J540" i="75"/>
  <c r="L539" i="75"/>
  <c r="J539" i="75"/>
  <c r="L538" i="75"/>
  <c r="J538" i="75"/>
  <c r="L537" i="75"/>
  <c r="J537" i="75"/>
  <c r="L536" i="75"/>
  <c r="J536" i="75"/>
  <c r="L535" i="75"/>
  <c r="J535" i="75"/>
  <c r="L534" i="75"/>
  <c r="J534" i="75"/>
  <c r="L533" i="75"/>
  <c r="J533" i="75"/>
  <c r="L427" i="75"/>
  <c r="J427" i="75"/>
  <c r="L426" i="75"/>
  <c r="J426" i="75"/>
  <c r="L425" i="75"/>
  <c r="J425" i="75"/>
  <c r="L424" i="75"/>
  <c r="J424" i="75"/>
  <c r="L423" i="75"/>
  <c r="J423" i="75"/>
  <c r="L422" i="75"/>
  <c r="J422" i="75"/>
  <c r="L421" i="75"/>
  <c r="J421" i="75"/>
  <c r="L420" i="75"/>
  <c r="J420" i="75"/>
  <c r="L419" i="75"/>
  <c r="J419" i="75"/>
  <c r="L418" i="75"/>
  <c r="J418" i="75"/>
  <c r="L417" i="75"/>
  <c r="J417" i="75"/>
  <c r="L416" i="75"/>
  <c r="J416" i="75"/>
  <c r="L415" i="75"/>
  <c r="J415" i="75"/>
  <c r="L414" i="75"/>
  <c r="J414" i="75"/>
  <c r="L413" i="75"/>
  <c r="J413" i="75"/>
  <c r="L412" i="75"/>
  <c r="J412" i="75"/>
  <c r="L411" i="75"/>
  <c r="J411" i="75"/>
  <c r="L410" i="75"/>
  <c r="J410" i="75"/>
  <c r="L409" i="75"/>
  <c r="J409" i="75"/>
  <c r="L408" i="75"/>
  <c r="J408" i="75"/>
  <c r="L407" i="75"/>
  <c r="J407" i="75"/>
  <c r="L406" i="75"/>
  <c r="J406" i="75"/>
  <c r="L405" i="75"/>
  <c r="J405" i="75"/>
  <c r="L404" i="75"/>
  <c r="J404" i="75"/>
  <c r="L403" i="75"/>
  <c r="J403" i="75"/>
  <c r="L402" i="75"/>
  <c r="J402" i="75"/>
  <c r="L401" i="75"/>
  <c r="J401" i="75"/>
  <c r="L400" i="75"/>
  <c r="J400" i="75"/>
  <c r="L399" i="75"/>
  <c r="J399" i="75"/>
  <c r="L398" i="75"/>
  <c r="J398" i="75"/>
  <c r="L397" i="75"/>
  <c r="J397" i="75"/>
  <c r="L396" i="75"/>
  <c r="J396" i="75"/>
  <c r="L395" i="75"/>
  <c r="J395" i="75"/>
  <c r="L394" i="75"/>
  <c r="J394" i="75"/>
  <c r="L393" i="75"/>
  <c r="J393" i="75"/>
  <c r="L392" i="75"/>
  <c r="J392" i="75"/>
  <c r="L391" i="75"/>
  <c r="J391" i="75"/>
  <c r="L390" i="75"/>
  <c r="J390" i="75"/>
  <c r="L389" i="75"/>
  <c r="J389" i="75"/>
  <c r="L388" i="75"/>
  <c r="J388" i="75"/>
  <c r="L387" i="75"/>
  <c r="J387" i="75"/>
  <c r="L386" i="75"/>
  <c r="J386" i="75"/>
  <c r="L385" i="75"/>
  <c r="J385" i="75"/>
  <c r="L384" i="75"/>
  <c r="J384" i="75"/>
  <c r="L383" i="75"/>
  <c r="J383" i="75"/>
  <c r="L382" i="75"/>
  <c r="J382" i="75"/>
  <c r="L381" i="75"/>
  <c r="J381" i="75"/>
  <c r="L380" i="75"/>
  <c r="J380" i="75"/>
  <c r="L379" i="75"/>
  <c r="J379" i="75"/>
  <c r="L378" i="75"/>
  <c r="J378" i="75"/>
  <c r="L377" i="75"/>
  <c r="J377" i="75"/>
  <c r="L376" i="75"/>
  <c r="J376" i="75"/>
  <c r="L375" i="75"/>
  <c r="J375" i="75"/>
  <c r="L374" i="75"/>
  <c r="J374" i="75"/>
  <c r="L373" i="75"/>
  <c r="J373" i="75"/>
  <c r="L372" i="75"/>
  <c r="J372" i="75"/>
  <c r="L371" i="75"/>
  <c r="J371" i="75"/>
  <c r="L370" i="75"/>
  <c r="J370" i="75"/>
  <c r="L369" i="75"/>
  <c r="J369" i="75"/>
  <c r="L368" i="75"/>
  <c r="J368" i="75"/>
  <c r="L367" i="75"/>
  <c r="J367" i="75"/>
  <c r="L366" i="75"/>
  <c r="J366" i="75"/>
  <c r="L365" i="75"/>
  <c r="J365" i="75"/>
  <c r="L364" i="75"/>
  <c r="J364" i="75"/>
  <c r="L363" i="75"/>
  <c r="J363" i="75"/>
  <c r="L362" i="75"/>
  <c r="J362" i="75"/>
  <c r="L361" i="75"/>
  <c r="J361" i="75"/>
  <c r="L360" i="75"/>
  <c r="J360" i="75"/>
  <c r="L359" i="75"/>
  <c r="J359" i="75"/>
  <c r="L358" i="75"/>
  <c r="J358" i="75"/>
  <c r="L357" i="75"/>
  <c r="J357" i="75"/>
  <c r="L356" i="75"/>
  <c r="J356" i="75"/>
  <c r="L355" i="75"/>
  <c r="J355" i="75"/>
  <c r="L354" i="75"/>
  <c r="J354" i="75"/>
  <c r="L353" i="75"/>
  <c r="J353" i="75"/>
  <c r="L352" i="75"/>
  <c r="J352" i="75"/>
  <c r="L351" i="75"/>
  <c r="J351" i="75"/>
  <c r="L350" i="75"/>
  <c r="J350" i="75"/>
  <c r="L349" i="75"/>
  <c r="J349" i="75"/>
  <c r="L348" i="75"/>
  <c r="J348" i="75"/>
  <c r="L347" i="75"/>
  <c r="J347" i="75"/>
  <c r="L346" i="75"/>
  <c r="J346" i="75"/>
  <c r="L345" i="75"/>
  <c r="J345" i="75"/>
  <c r="L344" i="75"/>
  <c r="J344" i="75"/>
  <c r="L343" i="75"/>
  <c r="J343" i="75"/>
  <c r="L342" i="75"/>
  <c r="J342" i="75"/>
  <c r="L341" i="75"/>
  <c r="J341" i="75"/>
  <c r="L340" i="75"/>
  <c r="J340" i="75"/>
  <c r="L339" i="75"/>
  <c r="J339" i="75"/>
  <c r="L338" i="75"/>
  <c r="J338" i="75"/>
  <c r="L337" i="75"/>
  <c r="J337" i="75"/>
  <c r="L336" i="75"/>
  <c r="J336" i="75"/>
  <c r="L335" i="75"/>
  <c r="J335" i="75"/>
  <c r="L334" i="75"/>
  <c r="J334" i="75"/>
  <c r="L333" i="75"/>
  <c r="J333" i="75"/>
  <c r="L332" i="75"/>
  <c r="J332" i="75"/>
  <c r="L331" i="75"/>
  <c r="J331" i="75"/>
  <c r="L330" i="75"/>
  <c r="J330" i="75"/>
  <c r="L329" i="75"/>
  <c r="J329" i="75"/>
  <c r="L328" i="75"/>
  <c r="J328" i="75"/>
  <c r="L222" i="75"/>
  <c r="J222" i="75"/>
  <c r="L221" i="75"/>
  <c r="J221" i="75"/>
  <c r="L220" i="75"/>
  <c r="J220" i="75"/>
  <c r="L219" i="75"/>
  <c r="J219" i="75"/>
  <c r="L218" i="75"/>
  <c r="J218" i="75"/>
  <c r="L217" i="75"/>
  <c r="J217" i="75"/>
  <c r="L216" i="75"/>
  <c r="J216" i="75"/>
  <c r="L215" i="75"/>
  <c r="J215" i="75"/>
  <c r="L214" i="75"/>
  <c r="J214" i="75"/>
  <c r="L213" i="75"/>
  <c r="J213" i="75"/>
  <c r="L212" i="75"/>
  <c r="J212" i="75"/>
  <c r="L211" i="75"/>
  <c r="J211" i="75"/>
  <c r="L210" i="75"/>
  <c r="J210" i="75"/>
  <c r="L209" i="75"/>
  <c r="J209" i="75"/>
  <c r="L208" i="75"/>
  <c r="J208" i="75"/>
  <c r="L207" i="75"/>
  <c r="J207" i="75"/>
  <c r="L206" i="75"/>
  <c r="J206" i="75"/>
  <c r="L205" i="75"/>
  <c r="J205" i="75"/>
  <c r="L204" i="75"/>
  <c r="J204" i="75"/>
  <c r="L203" i="75"/>
  <c r="J203" i="75"/>
  <c r="L202" i="75"/>
  <c r="J202" i="75"/>
  <c r="L201" i="75"/>
  <c r="J201" i="75"/>
  <c r="L200" i="75"/>
  <c r="J200" i="75"/>
  <c r="L199" i="75"/>
  <c r="J199" i="75"/>
  <c r="L198" i="75"/>
  <c r="J198" i="75"/>
  <c r="L197" i="75"/>
  <c r="J197" i="75"/>
  <c r="L196" i="75"/>
  <c r="J196" i="75"/>
  <c r="L195" i="75"/>
  <c r="J195" i="75"/>
  <c r="L194" i="75"/>
  <c r="J194" i="75"/>
  <c r="L193" i="75"/>
  <c r="J193" i="75"/>
  <c r="L192" i="75"/>
  <c r="J192" i="75"/>
  <c r="L191" i="75"/>
  <c r="J191" i="75"/>
  <c r="L190" i="75"/>
  <c r="J190" i="75"/>
  <c r="L189" i="75"/>
  <c r="J189" i="75"/>
  <c r="L188" i="75"/>
  <c r="J188" i="75"/>
  <c r="L187" i="75"/>
  <c r="J187" i="75"/>
  <c r="L186" i="75"/>
  <c r="J186" i="75"/>
  <c r="L185" i="75"/>
  <c r="J185" i="75"/>
  <c r="L184" i="75"/>
  <c r="J184" i="75"/>
  <c r="L183" i="75"/>
  <c r="J183" i="75"/>
  <c r="L182" i="75"/>
  <c r="J182" i="75"/>
  <c r="L181" i="75"/>
  <c r="J181" i="75"/>
  <c r="L180" i="75"/>
  <c r="J180" i="75"/>
  <c r="L179" i="75"/>
  <c r="J179" i="75"/>
  <c r="L178" i="75"/>
  <c r="J178" i="75"/>
  <c r="L177" i="75"/>
  <c r="J177" i="75"/>
  <c r="L176" i="75"/>
  <c r="J176" i="75"/>
  <c r="L175" i="75"/>
  <c r="J175" i="75"/>
  <c r="L174" i="75"/>
  <c r="J174" i="75"/>
  <c r="L173" i="75"/>
  <c r="J173" i="75"/>
  <c r="L172" i="75"/>
  <c r="J172" i="75"/>
  <c r="L171" i="75"/>
  <c r="J171" i="75"/>
  <c r="L170" i="75"/>
  <c r="J170" i="75"/>
  <c r="L169" i="75"/>
  <c r="J169" i="75"/>
  <c r="L168" i="75"/>
  <c r="J168" i="75"/>
  <c r="L167" i="75"/>
  <c r="J167" i="75"/>
  <c r="L166" i="75"/>
  <c r="J166" i="75"/>
  <c r="L165" i="75"/>
  <c r="J165" i="75"/>
  <c r="L164" i="75"/>
  <c r="J164" i="75"/>
  <c r="L163" i="75"/>
  <c r="J163" i="75"/>
  <c r="L162" i="75"/>
  <c r="J162" i="75"/>
  <c r="L161" i="75"/>
  <c r="J161" i="75"/>
  <c r="L160" i="75"/>
  <c r="J160" i="75"/>
  <c r="L159" i="75"/>
  <c r="J159" i="75"/>
  <c r="L158" i="75"/>
  <c r="J158" i="75"/>
  <c r="L157" i="75"/>
  <c r="J157" i="75"/>
  <c r="L156" i="75"/>
  <c r="J156" i="75"/>
  <c r="L155" i="75"/>
  <c r="J155" i="75"/>
  <c r="L154" i="75"/>
  <c r="J154" i="75"/>
  <c r="L153" i="75"/>
  <c r="J153" i="75"/>
  <c r="L152" i="75"/>
  <c r="J152" i="75"/>
  <c r="L151" i="75"/>
  <c r="J151" i="75"/>
  <c r="L150" i="75"/>
  <c r="J150" i="75"/>
  <c r="L149" i="75"/>
  <c r="J149" i="75"/>
  <c r="L148" i="75"/>
  <c r="J148" i="75"/>
  <c r="L147" i="75"/>
  <c r="J147" i="75"/>
  <c r="L146" i="75"/>
  <c r="J146" i="75"/>
  <c r="L145" i="75"/>
  <c r="J145" i="75"/>
  <c r="L144" i="75"/>
  <c r="J144" i="75"/>
  <c r="L143" i="75"/>
  <c r="J143" i="75"/>
  <c r="L142" i="75"/>
  <c r="J142" i="75"/>
  <c r="L141" i="75"/>
  <c r="J141" i="75"/>
  <c r="L140" i="75"/>
  <c r="J140" i="75"/>
  <c r="L139" i="75"/>
  <c r="J139" i="75"/>
  <c r="L138" i="75"/>
  <c r="J138" i="75"/>
  <c r="L137" i="75"/>
  <c r="J137" i="75"/>
  <c r="L136" i="75"/>
  <c r="J136" i="75"/>
  <c r="L135" i="75"/>
  <c r="J135" i="75"/>
  <c r="L134" i="75"/>
  <c r="J134" i="75"/>
  <c r="L133" i="75"/>
  <c r="J133" i="75"/>
  <c r="L132" i="75"/>
  <c r="J132" i="75"/>
  <c r="L131" i="75"/>
  <c r="J131" i="75"/>
  <c r="L130" i="75"/>
  <c r="J130" i="75"/>
  <c r="L129" i="75"/>
  <c r="J129" i="75"/>
  <c r="L128" i="75"/>
  <c r="J128" i="75"/>
  <c r="L127" i="75"/>
  <c r="J127" i="75"/>
  <c r="L126" i="75"/>
  <c r="J126" i="75"/>
  <c r="L125" i="75"/>
  <c r="J125" i="75"/>
  <c r="L124" i="75"/>
  <c r="J124" i="75"/>
  <c r="L123" i="75"/>
  <c r="J123" i="75"/>
  <c r="K439" i="89"/>
  <c r="J439" i="89"/>
  <c r="K438" i="89"/>
  <c r="J438" i="89"/>
  <c r="K437" i="89"/>
  <c r="J437" i="89"/>
  <c r="K436" i="89"/>
  <c r="J436" i="89"/>
  <c r="K435" i="89"/>
  <c r="J435" i="89"/>
  <c r="K434" i="89"/>
  <c r="J434" i="89"/>
  <c r="K433" i="89"/>
  <c r="J433" i="89"/>
  <c r="K432" i="89"/>
  <c r="J432" i="89"/>
  <c r="K431" i="89"/>
  <c r="J431" i="89"/>
  <c r="K430" i="89"/>
  <c r="J430" i="89"/>
  <c r="K429" i="89"/>
  <c r="J429" i="89"/>
  <c r="K428" i="89"/>
  <c r="J428" i="89"/>
  <c r="K427" i="89"/>
  <c r="J427" i="89"/>
  <c r="K426" i="89"/>
  <c r="J426" i="89"/>
  <c r="K425" i="89"/>
  <c r="J425" i="89"/>
  <c r="K424" i="89"/>
  <c r="J424" i="89"/>
  <c r="K423" i="89"/>
  <c r="J423" i="89"/>
  <c r="K422" i="89"/>
  <c r="J422" i="89"/>
  <c r="K421" i="89"/>
  <c r="J421" i="89"/>
  <c r="K420" i="89"/>
  <c r="J420" i="89"/>
  <c r="K419" i="89"/>
  <c r="J419" i="89"/>
  <c r="K418" i="89"/>
  <c r="J418" i="89"/>
  <c r="K417" i="89"/>
  <c r="J417" i="89"/>
  <c r="K416" i="89"/>
  <c r="J416" i="89"/>
  <c r="K415" i="89"/>
  <c r="J415" i="89"/>
  <c r="K414" i="89"/>
  <c r="J414" i="89"/>
  <c r="K413" i="89"/>
  <c r="J413" i="89"/>
  <c r="K412" i="89"/>
  <c r="J412" i="89"/>
  <c r="K411" i="89"/>
  <c r="J411" i="89"/>
  <c r="K410" i="89"/>
  <c r="J410" i="89"/>
  <c r="K409" i="89"/>
  <c r="J409" i="89"/>
  <c r="K408" i="89"/>
  <c r="J408" i="89"/>
  <c r="K407" i="89"/>
  <c r="J407" i="89"/>
  <c r="K406" i="89"/>
  <c r="J406" i="89"/>
  <c r="K405" i="89"/>
  <c r="J405" i="89"/>
  <c r="K404" i="89"/>
  <c r="J404" i="89"/>
  <c r="K403" i="89"/>
  <c r="J403" i="89"/>
  <c r="K402" i="89"/>
  <c r="J402" i="89"/>
  <c r="K401" i="89"/>
  <c r="J401" i="89"/>
  <c r="K400" i="89"/>
  <c r="J400" i="89"/>
  <c r="K399" i="89"/>
  <c r="J399" i="89"/>
  <c r="K398" i="89"/>
  <c r="J398" i="89"/>
  <c r="K397" i="89"/>
  <c r="J397" i="89"/>
  <c r="K396" i="89"/>
  <c r="J396" i="89"/>
  <c r="K395" i="89"/>
  <c r="J395" i="89"/>
  <c r="K394" i="89"/>
  <c r="J394" i="89"/>
  <c r="K393" i="89"/>
  <c r="J393" i="89"/>
  <c r="K392" i="89"/>
  <c r="J392" i="89"/>
  <c r="K391" i="89"/>
  <c r="J391" i="89"/>
  <c r="K390" i="89"/>
  <c r="J390" i="89"/>
  <c r="K389" i="89"/>
  <c r="J389" i="89"/>
  <c r="K388" i="89"/>
  <c r="J388" i="89"/>
  <c r="K387" i="89"/>
  <c r="J387" i="89"/>
  <c r="K386" i="89"/>
  <c r="J386" i="89"/>
  <c r="K385" i="89"/>
  <c r="J385" i="89"/>
  <c r="K384" i="89"/>
  <c r="J384" i="89"/>
  <c r="K383" i="89"/>
  <c r="J383" i="89"/>
  <c r="K382" i="89"/>
  <c r="J382" i="89"/>
  <c r="K381" i="89"/>
  <c r="J381" i="89"/>
  <c r="K380" i="89"/>
  <c r="J380" i="89"/>
  <c r="K379" i="89"/>
  <c r="J379" i="89"/>
  <c r="K378" i="89"/>
  <c r="J378" i="89"/>
  <c r="K377" i="89"/>
  <c r="J377" i="89"/>
  <c r="K376" i="89"/>
  <c r="J376" i="89"/>
  <c r="K375" i="89"/>
  <c r="J375" i="89"/>
  <c r="K374" i="89"/>
  <c r="J374" i="89"/>
  <c r="K373" i="89"/>
  <c r="J373" i="89"/>
  <c r="K372" i="89"/>
  <c r="J372" i="89"/>
  <c r="K371" i="89"/>
  <c r="J371" i="89"/>
  <c r="K370" i="89"/>
  <c r="J370" i="89"/>
  <c r="K369" i="89"/>
  <c r="J369" i="89"/>
  <c r="K368" i="89"/>
  <c r="J368" i="89"/>
  <c r="K367" i="89"/>
  <c r="J367" i="89"/>
  <c r="K366" i="89"/>
  <c r="J366" i="89"/>
  <c r="K365" i="89"/>
  <c r="J365" i="89"/>
  <c r="K364" i="89"/>
  <c r="J364" i="89"/>
  <c r="K363" i="89"/>
  <c r="J363" i="89"/>
  <c r="K362" i="89"/>
  <c r="J362" i="89"/>
  <c r="K361" i="89"/>
  <c r="J361" i="89"/>
  <c r="K360" i="89"/>
  <c r="J360" i="89"/>
  <c r="K359" i="89"/>
  <c r="J359" i="89"/>
  <c r="K358" i="89"/>
  <c r="J358" i="89"/>
  <c r="K357" i="89"/>
  <c r="J357" i="89"/>
  <c r="K356" i="89"/>
  <c r="J356" i="89"/>
  <c r="K355" i="89"/>
  <c r="J355" i="89"/>
  <c r="K354" i="89"/>
  <c r="J354" i="89"/>
  <c r="K353" i="89"/>
  <c r="J353" i="89"/>
  <c r="K352" i="89"/>
  <c r="J352" i="89"/>
  <c r="K351" i="89"/>
  <c r="J351" i="89"/>
  <c r="K350" i="89"/>
  <c r="J350" i="89"/>
  <c r="K349" i="89"/>
  <c r="J349" i="89"/>
  <c r="K348" i="89"/>
  <c r="J348" i="89"/>
  <c r="K347" i="89"/>
  <c r="J347" i="89"/>
  <c r="K346" i="89"/>
  <c r="J346" i="89"/>
  <c r="K345" i="89"/>
  <c r="J345" i="89"/>
  <c r="K344" i="89"/>
  <c r="J344" i="89"/>
  <c r="K343" i="89"/>
  <c r="J343" i="89"/>
  <c r="K342" i="89"/>
  <c r="J342" i="89"/>
  <c r="K341" i="89"/>
  <c r="J341" i="89"/>
  <c r="K340" i="89"/>
  <c r="J340" i="89"/>
  <c r="K215" i="89"/>
  <c r="J215" i="89"/>
  <c r="K214" i="89"/>
  <c r="J214" i="89"/>
  <c r="K213" i="89"/>
  <c r="J213" i="89"/>
  <c r="K212" i="89"/>
  <c r="J212" i="89"/>
  <c r="K211" i="89"/>
  <c r="J211" i="89"/>
  <c r="K210" i="89"/>
  <c r="J210" i="89"/>
  <c r="K209" i="89"/>
  <c r="J209" i="89"/>
  <c r="K208" i="89"/>
  <c r="J208" i="89"/>
  <c r="K207" i="89"/>
  <c r="J207" i="89"/>
  <c r="K206" i="89"/>
  <c r="J206" i="89"/>
  <c r="K205" i="89"/>
  <c r="J205" i="89"/>
  <c r="K204" i="89"/>
  <c r="J204" i="89"/>
  <c r="K203" i="89"/>
  <c r="J203" i="89"/>
  <c r="K202" i="89"/>
  <c r="J202" i="89"/>
  <c r="K201" i="89"/>
  <c r="J201" i="89"/>
  <c r="K200" i="89"/>
  <c r="J200" i="89"/>
  <c r="K199" i="89"/>
  <c r="J199" i="89"/>
  <c r="K198" i="89"/>
  <c r="J198" i="89"/>
  <c r="K197" i="89"/>
  <c r="J197" i="89"/>
  <c r="K196" i="89"/>
  <c r="J196" i="89"/>
  <c r="K195" i="89"/>
  <c r="J195" i="89"/>
  <c r="K194" i="89"/>
  <c r="J194" i="89"/>
  <c r="K193" i="89"/>
  <c r="J193" i="89"/>
  <c r="K192" i="89"/>
  <c r="J192" i="89"/>
  <c r="K191" i="89"/>
  <c r="J191" i="89"/>
  <c r="K190" i="89"/>
  <c r="J190" i="89"/>
  <c r="K189" i="89"/>
  <c r="J189" i="89"/>
  <c r="K188" i="89"/>
  <c r="J188" i="89"/>
  <c r="K187" i="89"/>
  <c r="J187" i="89"/>
  <c r="K186" i="89"/>
  <c r="J186" i="89"/>
  <c r="K185" i="89"/>
  <c r="J185" i="89"/>
  <c r="K184" i="89"/>
  <c r="J184" i="89"/>
  <c r="K183" i="89"/>
  <c r="J183" i="89"/>
  <c r="K182" i="89"/>
  <c r="J182" i="89"/>
  <c r="K181" i="89"/>
  <c r="J181" i="89"/>
  <c r="K180" i="89"/>
  <c r="J180" i="89"/>
  <c r="K179" i="89"/>
  <c r="J179" i="89"/>
  <c r="K178" i="89"/>
  <c r="J178" i="89"/>
  <c r="K177" i="89"/>
  <c r="J177" i="89"/>
  <c r="K176" i="89"/>
  <c r="J176" i="89"/>
  <c r="K175" i="89"/>
  <c r="J175" i="89"/>
  <c r="K174" i="89"/>
  <c r="J174" i="89"/>
  <c r="K173" i="89"/>
  <c r="J173" i="89"/>
  <c r="K172" i="89"/>
  <c r="J172" i="89"/>
  <c r="K171" i="89"/>
  <c r="J171" i="89"/>
  <c r="K170" i="89"/>
  <c r="J170" i="89"/>
  <c r="K169" i="89"/>
  <c r="J169" i="89"/>
  <c r="K168" i="89"/>
  <c r="J168" i="89"/>
  <c r="K167" i="89"/>
  <c r="J167" i="89"/>
  <c r="K166" i="89"/>
  <c r="J166" i="89"/>
  <c r="K165" i="89"/>
  <c r="J165" i="89"/>
  <c r="K164" i="89"/>
  <c r="J164" i="89"/>
  <c r="K163" i="89"/>
  <c r="J163" i="89"/>
  <c r="K162" i="89"/>
  <c r="J162" i="89"/>
  <c r="K161" i="89"/>
  <c r="J161" i="89"/>
  <c r="K160" i="89"/>
  <c r="J160" i="89"/>
  <c r="K159" i="89"/>
  <c r="J159" i="89"/>
  <c r="K158" i="89"/>
  <c r="J158" i="89"/>
  <c r="K157" i="89"/>
  <c r="J157" i="89"/>
  <c r="K156" i="89"/>
  <c r="J156" i="89"/>
  <c r="K155" i="89"/>
  <c r="J155" i="89"/>
  <c r="K154" i="89"/>
  <c r="J154" i="89"/>
  <c r="K153" i="89"/>
  <c r="J153" i="89"/>
  <c r="K152" i="89"/>
  <c r="J152" i="89"/>
  <c r="K151" i="89"/>
  <c r="J151" i="89"/>
  <c r="K150" i="89"/>
  <c r="J150" i="89"/>
  <c r="K149" i="89"/>
  <c r="J149" i="89"/>
  <c r="K148" i="89"/>
  <c r="J148" i="89"/>
  <c r="K147" i="89"/>
  <c r="J147" i="89"/>
  <c r="K146" i="89"/>
  <c r="J146" i="89"/>
  <c r="K145" i="89"/>
  <c r="J145" i="89"/>
  <c r="K144" i="89"/>
  <c r="J144" i="89"/>
  <c r="K143" i="89"/>
  <c r="J143" i="89"/>
  <c r="K142" i="89"/>
  <c r="J142" i="89"/>
  <c r="K141" i="89"/>
  <c r="J141" i="89"/>
  <c r="K140" i="89"/>
  <c r="J140" i="89"/>
  <c r="K139" i="89"/>
  <c r="J139" i="89"/>
  <c r="K138" i="89"/>
  <c r="J138" i="89"/>
  <c r="K137" i="89"/>
  <c r="J137" i="89"/>
  <c r="K136" i="89"/>
  <c r="J136" i="89"/>
  <c r="K135" i="89"/>
  <c r="J135" i="89"/>
  <c r="K134" i="89"/>
  <c r="J134" i="89"/>
  <c r="K133" i="89"/>
  <c r="J133" i="89"/>
  <c r="K132" i="89"/>
  <c r="J132" i="89"/>
  <c r="K131" i="89"/>
  <c r="J131" i="89"/>
  <c r="K130" i="89"/>
  <c r="J130" i="89"/>
  <c r="K129" i="89"/>
  <c r="J129" i="89"/>
  <c r="K128" i="89"/>
  <c r="J128" i="89"/>
  <c r="K127" i="89"/>
  <c r="J127" i="89"/>
  <c r="K126" i="89"/>
  <c r="J126" i="89"/>
  <c r="K125" i="89"/>
  <c r="J125" i="89"/>
  <c r="K124" i="89"/>
  <c r="J124" i="89"/>
  <c r="K123" i="89"/>
  <c r="J123" i="89"/>
  <c r="K122" i="89"/>
  <c r="J122" i="89"/>
  <c r="K121" i="89"/>
  <c r="J121" i="89"/>
  <c r="K120" i="89"/>
  <c r="J120" i="89"/>
  <c r="K119" i="89"/>
  <c r="J119" i="89"/>
  <c r="K118" i="89"/>
  <c r="J118" i="89"/>
  <c r="K117" i="89"/>
  <c r="J117" i="89"/>
  <c r="K116" i="89"/>
  <c r="J116" i="89"/>
  <c r="K705" i="72"/>
  <c r="I705" i="72"/>
  <c r="K704" i="72"/>
  <c r="I704" i="72"/>
  <c r="K703" i="72"/>
  <c r="I703" i="72"/>
  <c r="K702" i="72"/>
  <c r="I702" i="72"/>
  <c r="K701" i="72"/>
  <c r="I701" i="72"/>
  <c r="K700" i="72"/>
  <c r="I700" i="72"/>
  <c r="K699" i="72"/>
  <c r="I699" i="72"/>
  <c r="K698" i="72"/>
  <c r="I698" i="72"/>
  <c r="K697" i="72"/>
  <c r="I697" i="72"/>
  <c r="K696" i="72"/>
  <c r="I696" i="72"/>
  <c r="K695" i="72"/>
  <c r="I695" i="72"/>
  <c r="K694" i="72"/>
  <c r="I694" i="72"/>
  <c r="K693" i="72"/>
  <c r="I693" i="72"/>
  <c r="K692" i="72"/>
  <c r="I692" i="72"/>
  <c r="K691" i="72"/>
  <c r="I691" i="72"/>
  <c r="K690" i="72"/>
  <c r="I690" i="72"/>
  <c r="K689" i="72"/>
  <c r="I689" i="72"/>
  <c r="K688" i="72"/>
  <c r="I688" i="72"/>
  <c r="K687" i="72"/>
  <c r="I687" i="72"/>
  <c r="K686" i="72"/>
  <c r="I686" i="72"/>
  <c r="K685" i="72"/>
  <c r="I685" i="72"/>
  <c r="K684" i="72"/>
  <c r="I684" i="72"/>
  <c r="K683" i="72"/>
  <c r="I683" i="72"/>
  <c r="K682" i="72"/>
  <c r="I682" i="72"/>
  <c r="K681" i="72"/>
  <c r="I681" i="72"/>
  <c r="K680" i="72"/>
  <c r="I680" i="72"/>
  <c r="K679" i="72"/>
  <c r="I679" i="72"/>
  <c r="K678" i="72"/>
  <c r="I678" i="72"/>
  <c r="K677" i="72"/>
  <c r="I677" i="72"/>
  <c r="K676" i="72"/>
  <c r="I676" i="72"/>
  <c r="K675" i="72"/>
  <c r="I675" i="72"/>
  <c r="K674" i="72"/>
  <c r="I674" i="72"/>
  <c r="K673" i="72"/>
  <c r="I673" i="72"/>
  <c r="K672" i="72"/>
  <c r="I672" i="72"/>
  <c r="K671" i="72"/>
  <c r="I671" i="72"/>
  <c r="K670" i="72"/>
  <c r="I670" i="72"/>
  <c r="K669" i="72"/>
  <c r="I669" i="72"/>
  <c r="K668" i="72"/>
  <c r="I668" i="72"/>
  <c r="K667" i="72"/>
  <c r="I667" i="72"/>
  <c r="K666" i="72"/>
  <c r="I666" i="72"/>
  <c r="K665" i="72"/>
  <c r="I665" i="72"/>
  <c r="K664" i="72"/>
  <c r="I664" i="72"/>
  <c r="K663" i="72"/>
  <c r="I663" i="72"/>
  <c r="K662" i="72"/>
  <c r="I662" i="72"/>
  <c r="K661" i="72"/>
  <c r="I661" i="72"/>
  <c r="K660" i="72"/>
  <c r="I660" i="72"/>
  <c r="K659" i="72"/>
  <c r="I659" i="72"/>
  <c r="K658" i="72"/>
  <c r="I658" i="72"/>
  <c r="K657" i="72"/>
  <c r="I657" i="72"/>
  <c r="K656" i="72"/>
  <c r="I656" i="72"/>
  <c r="K655" i="72"/>
  <c r="I655" i="72"/>
  <c r="K654" i="72"/>
  <c r="I654" i="72"/>
  <c r="K653" i="72"/>
  <c r="I653" i="72"/>
  <c r="K652" i="72"/>
  <c r="I652" i="72"/>
  <c r="K651" i="72"/>
  <c r="I651" i="72"/>
  <c r="K650" i="72"/>
  <c r="I650" i="72"/>
  <c r="K649" i="72"/>
  <c r="I649" i="72"/>
  <c r="K648" i="72"/>
  <c r="I648" i="72"/>
  <c r="K647" i="72"/>
  <c r="I647" i="72"/>
  <c r="K646" i="72"/>
  <c r="I646" i="72"/>
  <c r="K645" i="72"/>
  <c r="I645" i="72"/>
  <c r="K644" i="72"/>
  <c r="I644" i="72"/>
  <c r="K643" i="72"/>
  <c r="I643" i="72"/>
  <c r="K642" i="72"/>
  <c r="I642" i="72"/>
  <c r="K641" i="72"/>
  <c r="I641" i="72"/>
  <c r="K640" i="72"/>
  <c r="I640" i="72"/>
  <c r="K639" i="72"/>
  <c r="I639" i="72"/>
  <c r="K638" i="72"/>
  <c r="I638" i="72"/>
  <c r="K637" i="72"/>
  <c r="I637" i="72"/>
  <c r="K636" i="72"/>
  <c r="I636" i="72"/>
  <c r="K635" i="72"/>
  <c r="I635" i="72"/>
  <c r="K634" i="72"/>
  <c r="I634" i="72"/>
  <c r="K633" i="72"/>
  <c r="I633" i="72"/>
  <c r="K632" i="72"/>
  <c r="I632" i="72"/>
  <c r="K631" i="72"/>
  <c r="I631" i="72"/>
  <c r="K630" i="72"/>
  <c r="I630" i="72"/>
  <c r="K629" i="72"/>
  <c r="I629" i="72"/>
  <c r="K628" i="72"/>
  <c r="I628" i="72"/>
  <c r="K627" i="72"/>
  <c r="I627" i="72"/>
  <c r="K626" i="72"/>
  <c r="I626" i="72"/>
  <c r="K625" i="72"/>
  <c r="I625" i="72"/>
  <c r="K624" i="72"/>
  <c r="I624" i="72"/>
  <c r="K623" i="72"/>
  <c r="I623" i="72"/>
  <c r="K622" i="72"/>
  <c r="I622" i="72"/>
  <c r="K621" i="72"/>
  <c r="I621" i="72"/>
  <c r="K620" i="72"/>
  <c r="I620" i="72"/>
  <c r="K619" i="72"/>
  <c r="I619" i="72"/>
  <c r="K618" i="72"/>
  <c r="I618" i="72"/>
  <c r="K617" i="72"/>
  <c r="I617" i="72"/>
  <c r="K616" i="72"/>
  <c r="I616" i="72"/>
  <c r="K615" i="72"/>
  <c r="I615" i="72"/>
  <c r="K614" i="72"/>
  <c r="I614" i="72"/>
  <c r="K613" i="72"/>
  <c r="I613" i="72"/>
  <c r="K612" i="72"/>
  <c r="I612" i="72"/>
  <c r="K611" i="72"/>
  <c r="I611" i="72"/>
  <c r="K610" i="72"/>
  <c r="I610" i="72"/>
  <c r="K609" i="72"/>
  <c r="I609" i="72"/>
  <c r="K608" i="72"/>
  <c r="I608" i="72"/>
  <c r="K607" i="72"/>
  <c r="I607" i="72"/>
  <c r="K606" i="72"/>
  <c r="I606" i="72"/>
  <c r="K500" i="72"/>
  <c r="I500" i="72"/>
  <c r="K499" i="72"/>
  <c r="I499" i="72"/>
  <c r="K498" i="72"/>
  <c r="I498" i="72"/>
  <c r="K497" i="72"/>
  <c r="I497" i="72"/>
  <c r="K496" i="72"/>
  <c r="I496" i="72"/>
  <c r="K495" i="72"/>
  <c r="I495" i="72"/>
  <c r="K494" i="72"/>
  <c r="I494" i="72"/>
  <c r="K493" i="72"/>
  <c r="I493" i="72"/>
  <c r="K492" i="72"/>
  <c r="I492" i="72"/>
  <c r="K491" i="72"/>
  <c r="I491" i="72"/>
  <c r="K490" i="72"/>
  <c r="I490" i="72"/>
  <c r="K489" i="72"/>
  <c r="I489" i="72"/>
  <c r="K488" i="72"/>
  <c r="I488" i="72"/>
  <c r="K487" i="72"/>
  <c r="I487" i="72"/>
  <c r="K486" i="72"/>
  <c r="I486" i="72"/>
  <c r="K485" i="72"/>
  <c r="I485" i="72"/>
  <c r="K484" i="72"/>
  <c r="I484" i="72"/>
  <c r="K483" i="72"/>
  <c r="I483" i="72"/>
  <c r="K482" i="72"/>
  <c r="I482" i="72"/>
  <c r="K481" i="72"/>
  <c r="I481" i="72"/>
  <c r="K480" i="72"/>
  <c r="I480" i="72"/>
  <c r="K479" i="72"/>
  <c r="I479" i="72"/>
  <c r="K478" i="72"/>
  <c r="I478" i="72"/>
  <c r="K477" i="72"/>
  <c r="I477" i="72"/>
  <c r="K476" i="72"/>
  <c r="I476" i="72"/>
  <c r="K475" i="72"/>
  <c r="I475" i="72"/>
  <c r="K474" i="72"/>
  <c r="I474" i="72"/>
  <c r="K473" i="72"/>
  <c r="I473" i="72"/>
  <c r="K472" i="72"/>
  <c r="I472" i="72"/>
  <c r="K471" i="72"/>
  <c r="I471" i="72"/>
  <c r="K470" i="72"/>
  <c r="I470" i="72"/>
  <c r="K469" i="72"/>
  <c r="I469" i="72"/>
  <c r="K468" i="72"/>
  <c r="I468" i="72"/>
  <c r="K467" i="72"/>
  <c r="I467" i="72"/>
  <c r="K466" i="72"/>
  <c r="I466" i="72"/>
  <c r="K465" i="72"/>
  <c r="I465" i="72"/>
  <c r="K464" i="72"/>
  <c r="I464" i="72"/>
  <c r="K463" i="72"/>
  <c r="I463" i="72"/>
  <c r="K462" i="72"/>
  <c r="I462" i="72"/>
  <c r="K461" i="72"/>
  <c r="I461" i="72"/>
  <c r="K460" i="72"/>
  <c r="I460" i="72"/>
  <c r="K459" i="72"/>
  <c r="I459" i="72"/>
  <c r="K458" i="72"/>
  <c r="I458" i="72"/>
  <c r="K457" i="72"/>
  <c r="I457" i="72"/>
  <c r="K456" i="72"/>
  <c r="I456" i="72"/>
  <c r="K455" i="72"/>
  <c r="I455" i="72"/>
  <c r="K454" i="72"/>
  <c r="I454" i="72"/>
  <c r="K453" i="72"/>
  <c r="I453" i="72"/>
  <c r="K452" i="72"/>
  <c r="I452" i="72"/>
  <c r="K451" i="72"/>
  <c r="I451" i="72"/>
  <c r="K450" i="72"/>
  <c r="I450" i="72"/>
  <c r="K449" i="72"/>
  <c r="I449" i="72"/>
  <c r="K448" i="72"/>
  <c r="I448" i="72"/>
  <c r="K447" i="72"/>
  <c r="I447" i="72"/>
  <c r="K446" i="72"/>
  <c r="I446" i="72"/>
  <c r="K445" i="72"/>
  <c r="I445" i="72"/>
  <c r="K444" i="72"/>
  <c r="I444" i="72"/>
  <c r="K443" i="72"/>
  <c r="I443" i="72"/>
  <c r="K442" i="72"/>
  <c r="I442" i="72"/>
  <c r="K441" i="72"/>
  <c r="I441" i="72"/>
  <c r="K440" i="72"/>
  <c r="I440" i="72"/>
  <c r="K439" i="72"/>
  <c r="I439" i="72"/>
  <c r="K438" i="72"/>
  <c r="I438" i="72"/>
  <c r="K437" i="72"/>
  <c r="I437" i="72"/>
  <c r="K436" i="72"/>
  <c r="I436" i="72"/>
  <c r="K435" i="72"/>
  <c r="I435" i="72"/>
  <c r="K434" i="72"/>
  <c r="I434" i="72"/>
  <c r="K433" i="72"/>
  <c r="I433" i="72"/>
  <c r="K432" i="72"/>
  <c r="I432" i="72"/>
  <c r="K431" i="72"/>
  <c r="I431" i="72"/>
  <c r="K430" i="72"/>
  <c r="I430" i="72"/>
  <c r="K429" i="72"/>
  <c r="I429" i="72"/>
  <c r="K428" i="72"/>
  <c r="I428" i="72"/>
  <c r="K427" i="72"/>
  <c r="I427" i="72"/>
  <c r="K426" i="72"/>
  <c r="I426" i="72"/>
  <c r="K425" i="72"/>
  <c r="I425" i="72"/>
  <c r="K424" i="72"/>
  <c r="I424" i="72"/>
  <c r="K423" i="72"/>
  <c r="I423" i="72"/>
  <c r="K422" i="72"/>
  <c r="I422" i="72"/>
  <c r="K421" i="72"/>
  <c r="I421" i="72"/>
  <c r="K420" i="72"/>
  <c r="I420" i="72"/>
  <c r="K419" i="72"/>
  <c r="I419" i="72"/>
  <c r="K418" i="72"/>
  <c r="I418" i="72"/>
  <c r="K417" i="72"/>
  <c r="I417" i="72"/>
  <c r="K416" i="72"/>
  <c r="I416" i="72"/>
  <c r="K415" i="72"/>
  <c r="I415" i="72"/>
  <c r="K414" i="72"/>
  <c r="I414" i="72"/>
  <c r="K413" i="72"/>
  <c r="I413" i="72"/>
  <c r="K412" i="72"/>
  <c r="I412" i="72"/>
  <c r="K411" i="72"/>
  <c r="I411" i="72"/>
  <c r="K410" i="72"/>
  <c r="I410" i="72"/>
  <c r="K409" i="72"/>
  <c r="I409" i="72"/>
  <c r="K408" i="72"/>
  <c r="I408" i="72"/>
  <c r="K407" i="72"/>
  <c r="I407" i="72"/>
  <c r="K406" i="72"/>
  <c r="I406" i="72"/>
  <c r="K405" i="72"/>
  <c r="I405" i="72"/>
  <c r="K404" i="72"/>
  <c r="I404" i="72"/>
  <c r="K403" i="72"/>
  <c r="I403" i="72"/>
  <c r="K402" i="72"/>
  <c r="I402" i="72"/>
  <c r="K401" i="72"/>
  <c r="I401" i="72"/>
  <c r="K253" i="72"/>
  <c r="I253" i="72"/>
  <c r="K252" i="72"/>
  <c r="I252" i="72"/>
  <c r="K251" i="72"/>
  <c r="I251" i="72"/>
  <c r="K250" i="72"/>
  <c r="I250" i="72"/>
  <c r="K249" i="72"/>
  <c r="I249" i="72"/>
  <c r="K248" i="72"/>
  <c r="I248" i="72"/>
  <c r="K247" i="72"/>
  <c r="I247" i="72"/>
  <c r="K246" i="72"/>
  <c r="I246" i="72"/>
  <c r="K245" i="72"/>
  <c r="I245" i="72"/>
  <c r="K244" i="72"/>
  <c r="I244" i="72"/>
  <c r="K243" i="72"/>
  <c r="I243" i="72"/>
  <c r="K242" i="72"/>
  <c r="I242" i="72"/>
  <c r="K241" i="72"/>
  <c r="I241" i="72"/>
  <c r="K240" i="72"/>
  <c r="I240" i="72"/>
  <c r="K239" i="72"/>
  <c r="I239" i="72"/>
  <c r="K238" i="72"/>
  <c r="I238" i="72"/>
  <c r="K237" i="72"/>
  <c r="I237" i="72"/>
  <c r="K236" i="72"/>
  <c r="I236" i="72"/>
  <c r="K235" i="72"/>
  <c r="I235" i="72"/>
  <c r="K234" i="72"/>
  <c r="I234" i="72"/>
  <c r="K233" i="72"/>
  <c r="I233" i="72"/>
  <c r="K232" i="72"/>
  <c r="I232" i="72"/>
  <c r="K231" i="72"/>
  <c r="I231" i="72"/>
  <c r="K230" i="72"/>
  <c r="I230" i="72"/>
  <c r="K229" i="72"/>
  <c r="I229" i="72"/>
  <c r="K228" i="72"/>
  <c r="I228" i="72"/>
  <c r="K227" i="72"/>
  <c r="I227" i="72"/>
  <c r="K226" i="72"/>
  <c r="I226" i="72"/>
  <c r="K225" i="72"/>
  <c r="I225" i="72"/>
  <c r="K224" i="72"/>
  <c r="I224" i="72"/>
  <c r="K223" i="72"/>
  <c r="I223" i="72"/>
  <c r="K222" i="72"/>
  <c r="I222" i="72"/>
  <c r="K221" i="72"/>
  <c r="I221" i="72"/>
  <c r="K220" i="72"/>
  <c r="I220" i="72"/>
  <c r="K219" i="72"/>
  <c r="I219" i="72"/>
  <c r="K218" i="72"/>
  <c r="I218" i="72"/>
  <c r="K217" i="72"/>
  <c r="I217" i="72"/>
  <c r="K216" i="72"/>
  <c r="I216" i="72"/>
  <c r="K215" i="72"/>
  <c r="I215" i="72"/>
  <c r="K214" i="72"/>
  <c r="I214" i="72"/>
  <c r="K213" i="72"/>
  <c r="I213" i="72"/>
  <c r="K212" i="72"/>
  <c r="I212" i="72"/>
  <c r="K211" i="72"/>
  <c r="I211" i="72"/>
  <c r="K210" i="72"/>
  <c r="I210" i="72"/>
  <c r="K209" i="72"/>
  <c r="I209" i="72"/>
  <c r="K208" i="72"/>
  <c r="I208" i="72"/>
  <c r="K207" i="72"/>
  <c r="I207" i="72"/>
  <c r="K206" i="72"/>
  <c r="I206" i="72"/>
  <c r="K205" i="72"/>
  <c r="I205" i="72"/>
  <c r="K204" i="72"/>
  <c r="I204" i="72"/>
  <c r="K203" i="72"/>
  <c r="I203" i="72"/>
  <c r="K202" i="72"/>
  <c r="I202" i="72"/>
  <c r="K201" i="72"/>
  <c r="I201" i="72"/>
  <c r="K200" i="72"/>
  <c r="I200" i="72"/>
  <c r="K199" i="72"/>
  <c r="I199" i="72"/>
  <c r="K198" i="72"/>
  <c r="I198" i="72"/>
  <c r="K197" i="72"/>
  <c r="I197" i="72"/>
  <c r="K196" i="72"/>
  <c r="I196" i="72"/>
  <c r="K195" i="72"/>
  <c r="I195" i="72"/>
  <c r="K194" i="72"/>
  <c r="I194" i="72"/>
  <c r="K193" i="72"/>
  <c r="I193" i="72"/>
  <c r="K192" i="72"/>
  <c r="I192" i="72"/>
  <c r="K191" i="72"/>
  <c r="I191" i="72"/>
  <c r="K190" i="72"/>
  <c r="I190" i="72"/>
  <c r="K189" i="72"/>
  <c r="I189" i="72"/>
  <c r="K188" i="72"/>
  <c r="I188" i="72"/>
  <c r="K187" i="72"/>
  <c r="I187" i="72"/>
  <c r="K186" i="72"/>
  <c r="I186" i="72"/>
  <c r="K185" i="72"/>
  <c r="I185" i="72"/>
  <c r="K184" i="72"/>
  <c r="I184" i="72"/>
  <c r="K183" i="72"/>
  <c r="I183" i="72"/>
  <c r="K182" i="72"/>
  <c r="I182" i="72"/>
  <c r="K181" i="72"/>
  <c r="I181" i="72"/>
  <c r="K180" i="72"/>
  <c r="I180" i="72"/>
  <c r="K179" i="72"/>
  <c r="I179" i="72"/>
  <c r="K178" i="72"/>
  <c r="I178" i="72"/>
  <c r="K177" i="72"/>
  <c r="I177" i="72"/>
  <c r="K176" i="72"/>
  <c r="I176" i="72"/>
  <c r="K175" i="72"/>
  <c r="I175" i="72"/>
  <c r="K174" i="72"/>
  <c r="I174" i="72"/>
  <c r="K173" i="72"/>
  <c r="I173" i="72"/>
  <c r="K172" i="72"/>
  <c r="I172" i="72"/>
  <c r="K171" i="72"/>
  <c r="I171" i="72"/>
  <c r="K170" i="72"/>
  <c r="I170" i="72"/>
  <c r="K169" i="72"/>
  <c r="I169" i="72"/>
  <c r="K168" i="72"/>
  <c r="I168" i="72"/>
  <c r="K167" i="72"/>
  <c r="I167" i="72"/>
  <c r="K166" i="72"/>
  <c r="I166" i="72"/>
  <c r="K165" i="72"/>
  <c r="I165" i="72"/>
  <c r="K164" i="72"/>
  <c r="I164" i="72"/>
  <c r="K163" i="72"/>
  <c r="I163" i="72"/>
  <c r="K162" i="72"/>
  <c r="I162" i="72"/>
  <c r="K161" i="72"/>
  <c r="I161" i="72"/>
  <c r="K160" i="72"/>
  <c r="I160" i="72"/>
  <c r="K159" i="72"/>
  <c r="I159" i="72"/>
  <c r="K158" i="72"/>
  <c r="I158" i="72"/>
  <c r="K157" i="72"/>
  <c r="I157" i="72"/>
  <c r="K156" i="72"/>
  <c r="I156" i="72"/>
  <c r="K155" i="72"/>
  <c r="I155" i="72"/>
  <c r="K154" i="72"/>
  <c r="I154" i="72"/>
  <c r="K512" i="71"/>
  <c r="I512" i="71"/>
  <c r="K511" i="71"/>
  <c r="I511" i="71"/>
  <c r="K510" i="71"/>
  <c r="I510" i="71"/>
  <c r="K509" i="71"/>
  <c r="I509" i="71"/>
  <c r="K508" i="71"/>
  <c r="I508" i="71"/>
  <c r="K507" i="71"/>
  <c r="I507" i="71"/>
  <c r="K506" i="71"/>
  <c r="I506" i="71"/>
  <c r="K505" i="71"/>
  <c r="I505" i="71"/>
  <c r="K504" i="71"/>
  <c r="I504" i="71"/>
  <c r="K503" i="71"/>
  <c r="I503" i="71"/>
  <c r="K502" i="71"/>
  <c r="I502" i="71"/>
  <c r="K501" i="71"/>
  <c r="I501" i="71"/>
  <c r="K500" i="71"/>
  <c r="I500" i="71"/>
  <c r="K499" i="71"/>
  <c r="I499" i="71"/>
  <c r="K498" i="71"/>
  <c r="I498" i="71"/>
  <c r="K497" i="71"/>
  <c r="I497" i="71"/>
  <c r="K496" i="71"/>
  <c r="I496" i="71"/>
  <c r="K495" i="71"/>
  <c r="I495" i="71"/>
  <c r="K494" i="71"/>
  <c r="I494" i="71"/>
  <c r="K493" i="71"/>
  <c r="I493" i="71"/>
  <c r="K492" i="71"/>
  <c r="I492" i="71"/>
  <c r="K491" i="71"/>
  <c r="I491" i="71"/>
  <c r="K490" i="71"/>
  <c r="I490" i="71"/>
  <c r="K489" i="71"/>
  <c r="I489" i="71"/>
  <c r="K488" i="71"/>
  <c r="I488" i="71"/>
  <c r="K487" i="71"/>
  <c r="I487" i="71"/>
  <c r="K486" i="71"/>
  <c r="I486" i="71"/>
  <c r="K485" i="71"/>
  <c r="I485" i="71"/>
  <c r="K484" i="71"/>
  <c r="I484" i="71"/>
  <c r="K483" i="71"/>
  <c r="I483" i="71"/>
  <c r="K482" i="71"/>
  <c r="I482" i="71"/>
  <c r="K481" i="71"/>
  <c r="I481" i="71"/>
  <c r="K480" i="71"/>
  <c r="I480" i="71"/>
  <c r="K479" i="71"/>
  <c r="I479" i="71"/>
  <c r="K478" i="71"/>
  <c r="I478" i="71"/>
  <c r="K477" i="71"/>
  <c r="I477" i="71"/>
  <c r="K476" i="71"/>
  <c r="I476" i="71"/>
  <c r="K475" i="71"/>
  <c r="I475" i="71"/>
  <c r="K474" i="71"/>
  <c r="I474" i="71"/>
  <c r="K473" i="71"/>
  <c r="I473" i="71"/>
  <c r="K472" i="71"/>
  <c r="I472" i="71"/>
  <c r="K471" i="71"/>
  <c r="I471" i="71"/>
  <c r="K470" i="71"/>
  <c r="I470" i="71"/>
  <c r="K469" i="71"/>
  <c r="I469" i="71"/>
  <c r="K468" i="71"/>
  <c r="I468" i="71"/>
  <c r="K467" i="71"/>
  <c r="I467" i="71"/>
  <c r="K466" i="71"/>
  <c r="I466" i="71"/>
  <c r="K465" i="71"/>
  <c r="I465" i="71"/>
  <c r="K464" i="71"/>
  <c r="I464" i="71"/>
  <c r="K463" i="71"/>
  <c r="I463" i="71"/>
  <c r="K462" i="71"/>
  <c r="I462" i="71"/>
  <c r="K461" i="71"/>
  <c r="I461" i="71"/>
  <c r="K460" i="71"/>
  <c r="I460" i="71"/>
  <c r="K459" i="71"/>
  <c r="I459" i="71"/>
  <c r="K458" i="71"/>
  <c r="I458" i="71"/>
  <c r="K457" i="71"/>
  <c r="I457" i="71"/>
  <c r="K456" i="71"/>
  <c r="I456" i="71"/>
  <c r="K455" i="71"/>
  <c r="I455" i="71"/>
  <c r="K454" i="71"/>
  <c r="I454" i="71"/>
  <c r="K453" i="71"/>
  <c r="I453" i="71"/>
  <c r="K452" i="71"/>
  <c r="I452" i="71"/>
  <c r="K451" i="71"/>
  <c r="I451" i="71"/>
  <c r="K450" i="71"/>
  <c r="I450" i="71"/>
  <c r="K449" i="71"/>
  <c r="I449" i="71"/>
  <c r="K448" i="71"/>
  <c r="I448" i="71"/>
  <c r="K447" i="71"/>
  <c r="I447" i="71"/>
  <c r="K446" i="71"/>
  <c r="I446" i="71"/>
  <c r="K445" i="71"/>
  <c r="I445" i="71"/>
  <c r="K444" i="71"/>
  <c r="I444" i="71"/>
  <c r="K443" i="71"/>
  <c r="I443" i="71"/>
  <c r="K442" i="71"/>
  <c r="I442" i="71"/>
  <c r="K441" i="71"/>
  <c r="I441" i="71"/>
  <c r="K440" i="71"/>
  <c r="I440" i="71"/>
  <c r="K439" i="71"/>
  <c r="I439" i="71"/>
  <c r="K438" i="71"/>
  <c r="I438" i="71"/>
  <c r="K437" i="71"/>
  <c r="I437" i="71"/>
  <c r="K436" i="71"/>
  <c r="I436" i="71"/>
  <c r="K435" i="71"/>
  <c r="I435" i="71"/>
  <c r="K434" i="71"/>
  <c r="I434" i="71"/>
  <c r="K433" i="71"/>
  <c r="I433" i="71"/>
  <c r="K432" i="71"/>
  <c r="I432" i="71"/>
  <c r="K431" i="71"/>
  <c r="I431" i="71"/>
  <c r="K430" i="71"/>
  <c r="I430" i="71"/>
  <c r="K429" i="71"/>
  <c r="I429" i="71"/>
  <c r="K428" i="71"/>
  <c r="I428" i="71"/>
  <c r="K427" i="71"/>
  <c r="I427" i="71"/>
  <c r="K426" i="71"/>
  <c r="I426" i="71"/>
  <c r="K425" i="71"/>
  <c r="I425" i="71"/>
  <c r="K424" i="71"/>
  <c r="I424" i="71"/>
  <c r="K423" i="71"/>
  <c r="I423" i="71"/>
  <c r="K422" i="71"/>
  <c r="I422" i="71"/>
  <c r="K421" i="71"/>
  <c r="I421" i="71"/>
  <c r="K420" i="71"/>
  <c r="I420" i="71"/>
  <c r="K419" i="71"/>
  <c r="I419" i="71"/>
  <c r="K418" i="71"/>
  <c r="I418" i="71"/>
  <c r="K417" i="71"/>
  <c r="I417" i="71"/>
  <c r="K416" i="71"/>
  <c r="I416" i="71"/>
  <c r="K415" i="71"/>
  <c r="I415" i="71"/>
  <c r="K414" i="71"/>
  <c r="I414" i="71"/>
  <c r="K413" i="71"/>
  <c r="I413" i="71"/>
  <c r="K307" i="71"/>
  <c r="I307" i="71"/>
  <c r="K306" i="71"/>
  <c r="I306" i="71"/>
  <c r="K305" i="71"/>
  <c r="I305" i="71"/>
  <c r="K304" i="71"/>
  <c r="I304" i="71"/>
  <c r="K303" i="71"/>
  <c r="I303" i="71"/>
  <c r="K302" i="71"/>
  <c r="I302" i="71"/>
  <c r="K301" i="71"/>
  <c r="I301" i="71"/>
  <c r="K300" i="71"/>
  <c r="I300" i="71"/>
  <c r="K299" i="71"/>
  <c r="I299" i="71"/>
  <c r="K298" i="71"/>
  <c r="I298" i="71"/>
  <c r="K297" i="71"/>
  <c r="I297" i="71"/>
  <c r="K296" i="71"/>
  <c r="I296" i="71"/>
  <c r="K295" i="71"/>
  <c r="I295" i="71"/>
  <c r="K294" i="71"/>
  <c r="I294" i="71"/>
  <c r="K293" i="71"/>
  <c r="I293" i="71"/>
  <c r="K292" i="71"/>
  <c r="I292" i="71"/>
  <c r="K291" i="71"/>
  <c r="I291" i="71"/>
  <c r="K290" i="71"/>
  <c r="I290" i="71"/>
  <c r="K289" i="71"/>
  <c r="I289" i="71"/>
  <c r="K288" i="71"/>
  <c r="I288" i="71"/>
  <c r="K287" i="71"/>
  <c r="I287" i="71"/>
  <c r="K286" i="71"/>
  <c r="I286" i="71"/>
  <c r="K285" i="71"/>
  <c r="I285" i="71"/>
  <c r="K284" i="71"/>
  <c r="I284" i="71"/>
  <c r="K283" i="71"/>
  <c r="I283" i="71"/>
  <c r="K282" i="71"/>
  <c r="I282" i="71"/>
  <c r="K281" i="71"/>
  <c r="I281" i="71"/>
  <c r="K280" i="71"/>
  <c r="I280" i="71"/>
  <c r="K279" i="71"/>
  <c r="I279" i="71"/>
  <c r="K278" i="71"/>
  <c r="I278" i="71"/>
  <c r="K277" i="71"/>
  <c r="I277" i="71"/>
  <c r="K276" i="71"/>
  <c r="I276" i="71"/>
  <c r="K275" i="71"/>
  <c r="I275" i="71"/>
  <c r="K274" i="71"/>
  <c r="I274" i="71"/>
  <c r="K273" i="71"/>
  <c r="I273" i="71"/>
  <c r="K272" i="71"/>
  <c r="I272" i="71"/>
  <c r="K271" i="71"/>
  <c r="I271" i="71"/>
  <c r="K270" i="71"/>
  <c r="I270" i="71"/>
  <c r="K269" i="71"/>
  <c r="I269" i="71"/>
  <c r="K268" i="71"/>
  <c r="I268" i="71"/>
  <c r="K267" i="71"/>
  <c r="I267" i="71"/>
  <c r="K266" i="71"/>
  <c r="I266" i="71"/>
  <c r="K265" i="71"/>
  <c r="I265" i="71"/>
  <c r="K264" i="71"/>
  <c r="I264" i="71"/>
  <c r="K263" i="71"/>
  <c r="I263" i="71"/>
  <c r="K262" i="71"/>
  <c r="I262" i="71"/>
  <c r="K261" i="71"/>
  <c r="I261" i="71"/>
  <c r="K260" i="71"/>
  <c r="I260" i="71"/>
  <c r="K259" i="71"/>
  <c r="I259" i="71"/>
  <c r="K258" i="71"/>
  <c r="I258" i="71"/>
  <c r="K257" i="71"/>
  <c r="I257" i="71"/>
  <c r="K256" i="71"/>
  <c r="I256" i="71"/>
  <c r="K255" i="71"/>
  <c r="I255" i="71"/>
  <c r="K254" i="71"/>
  <c r="I254" i="71"/>
  <c r="K253" i="71"/>
  <c r="I253" i="71"/>
  <c r="K252" i="71"/>
  <c r="I252" i="71"/>
  <c r="K251" i="71"/>
  <c r="I251" i="71"/>
  <c r="K250" i="71"/>
  <c r="I250" i="71"/>
  <c r="K249" i="71"/>
  <c r="I249" i="71"/>
  <c r="K248" i="71"/>
  <c r="I248" i="71"/>
  <c r="K247" i="71"/>
  <c r="I247" i="71"/>
  <c r="K246" i="71"/>
  <c r="I246" i="71"/>
  <c r="K245" i="71"/>
  <c r="I245" i="71"/>
  <c r="K244" i="71"/>
  <c r="I244" i="71"/>
  <c r="K243" i="71"/>
  <c r="I243" i="71"/>
  <c r="K242" i="71"/>
  <c r="I242" i="71"/>
  <c r="K241" i="71"/>
  <c r="I241" i="71"/>
  <c r="K240" i="71"/>
  <c r="I240" i="71"/>
  <c r="K239" i="71"/>
  <c r="I239" i="71"/>
  <c r="K238" i="71"/>
  <c r="I238" i="71"/>
  <c r="K237" i="71"/>
  <c r="I237" i="71"/>
  <c r="K236" i="71"/>
  <c r="I236" i="71"/>
  <c r="K235" i="71"/>
  <c r="I235" i="71"/>
  <c r="K234" i="71"/>
  <c r="I234" i="71"/>
  <c r="K233" i="71"/>
  <c r="I233" i="71"/>
  <c r="K232" i="71"/>
  <c r="I232" i="71"/>
  <c r="K231" i="71"/>
  <c r="I231" i="71"/>
  <c r="K230" i="71"/>
  <c r="I230" i="71"/>
  <c r="K229" i="71"/>
  <c r="I229" i="71"/>
  <c r="K228" i="71"/>
  <c r="I228" i="71"/>
  <c r="K227" i="71"/>
  <c r="I227" i="71"/>
  <c r="K226" i="71"/>
  <c r="I226" i="71"/>
  <c r="K225" i="71"/>
  <c r="I225" i="71"/>
  <c r="K224" i="71"/>
  <c r="I224" i="71"/>
  <c r="K223" i="71"/>
  <c r="I223" i="71"/>
  <c r="K222" i="71"/>
  <c r="I222" i="71"/>
  <c r="K221" i="71"/>
  <c r="I221" i="71"/>
  <c r="K220" i="71"/>
  <c r="I220" i="71"/>
  <c r="K219" i="71"/>
  <c r="I219" i="71"/>
  <c r="K218" i="71"/>
  <c r="I218" i="71"/>
  <c r="K217" i="71"/>
  <c r="I217" i="71"/>
  <c r="K216" i="71"/>
  <c r="I216" i="71"/>
  <c r="K215" i="71"/>
  <c r="I215" i="71"/>
  <c r="K214" i="71"/>
  <c r="I214" i="71"/>
  <c r="K213" i="71"/>
  <c r="I213" i="71"/>
  <c r="K212" i="71"/>
  <c r="I212" i="71"/>
  <c r="K211" i="71"/>
  <c r="I211" i="71"/>
  <c r="K210" i="71"/>
  <c r="I210" i="71"/>
  <c r="K209" i="71"/>
  <c r="I209" i="71"/>
  <c r="K208" i="71"/>
  <c r="I208" i="71"/>
  <c r="I66" i="72" l="1"/>
  <c r="K66" i="72"/>
  <c r="I67" i="72"/>
  <c r="K67" i="72"/>
  <c r="I68" i="72"/>
  <c r="K68" i="72"/>
  <c r="I69" i="72"/>
  <c r="K69" i="72"/>
  <c r="I70" i="72"/>
  <c r="K70" i="72"/>
  <c r="I71" i="72"/>
  <c r="K71" i="72"/>
  <c r="I72" i="72"/>
  <c r="K72" i="72"/>
  <c r="I73" i="72"/>
  <c r="K73" i="72"/>
  <c r="I74" i="72"/>
  <c r="K74" i="72"/>
  <c r="I75" i="72"/>
  <c r="K75" i="72"/>
  <c r="I76" i="72"/>
  <c r="K76" i="72"/>
  <c r="I77" i="72"/>
  <c r="K77" i="72"/>
  <c r="I78" i="72"/>
  <c r="K78" i="72"/>
  <c r="I79" i="72"/>
  <c r="K79" i="72"/>
  <c r="I80" i="72"/>
  <c r="K80" i="72"/>
  <c r="I81" i="72"/>
  <c r="K81" i="72"/>
  <c r="I82" i="72"/>
  <c r="K82" i="72"/>
  <c r="I83" i="72"/>
  <c r="K83" i="72"/>
  <c r="I84" i="72"/>
  <c r="K84" i="72"/>
  <c r="I85" i="72"/>
  <c r="K85" i="72"/>
  <c r="I86" i="72"/>
  <c r="K86" i="72"/>
  <c r="I87" i="72"/>
  <c r="K87" i="72"/>
  <c r="I88" i="72"/>
  <c r="K88" i="72"/>
  <c r="I89" i="72"/>
  <c r="K89" i="72"/>
  <c r="I90" i="72"/>
  <c r="K90" i="72"/>
  <c r="I91" i="72"/>
  <c r="K91" i="72"/>
  <c r="I92" i="72"/>
  <c r="K92" i="72"/>
  <c r="I93" i="72"/>
  <c r="K93" i="72"/>
  <c r="I94" i="72"/>
  <c r="K94" i="72"/>
  <c r="I95" i="72"/>
  <c r="K95" i="72"/>
  <c r="I96" i="72"/>
  <c r="K96" i="72"/>
  <c r="I97" i="72"/>
  <c r="K97" i="72"/>
  <c r="I98" i="72"/>
  <c r="K98" i="72"/>
  <c r="I99" i="72"/>
  <c r="K99" i="72"/>
  <c r="I100" i="72"/>
  <c r="K100" i="72"/>
  <c r="I101" i="72"/>
  <c r="K101" i="72"/>
  <c r="I102" i="72"/>
  <c r="K102" i="72"/>
  <c r="I103" i="72"/>
  <c r="K103" i="72"/>
  <c r="I104" i="72"/>
  <c r="K104" i="72"/>
  <c r="I105" i="72"/>
  <c r="K105" i="72"/>
  <c r="I106" i="72"/>
  <c r="K106" i="72"/>
  <c r="I107" i="72"/>
  <c r="K107" i="72"/>
  <c r="I108" i="72"/>
  <c r="K108" i="72"/>
  <c r="I109" i="72"/>
  <c r="K109" i="72"/>
  <c r="I110" i="72"/>
  <c r="K110" i="72"/>
  <c r="I111" i="72"/>
  <c r="K111" i="72"/>
  <c r="I112" i="72"/>
  <c r="K112" i="72"/>
  <c r="I113" i="72"/>
  <c r="K113" i="72"/>
  <c r="I114" i="72"/>
  <c r="K114" i="72"/>
  <c r="I115" i="72"/>
  <c r="K115" i="72"/>
  <c r="I116" i="72"/>
  <c r="K116" i="72"/>
  <c r="I117" i="72"/>
  <c r="K117" i="72"/>
  <c r="I118" i="72"/>
  <c r="K118" i="72"/>
  <c r="I119" i="72"/>
  <c r="K119" i="72"/>
  <c r="I120" i="72"/>
  <c r="K120" i="72"/>
  <c r="I121" i="72"/>
  <c r="K121" i="72"/>
  <c r="I122" i="72"/>
  <c r="K122" i="72"/>
  <c r="I123" i="72"/>
  <c r="K123" i="72"/>
  <c r="I124" i="72"/>
  <c r="K124" i="72"/>
  <c r="I125" i="72"/>
  <c r="K125" i="72"/>
  <c r="I126" i="72"/>
  <c r="K126" i="72"/>
  <c r="I127" i="72"/>
  <c r="K127" i="72"/>
  <c r="I128" i="72"/>
  <c r="K128" i="72"/>
  <c r="I129" i="72"/>
  <c r="K129" i="72"/>
  <c r="I130" i="72"/>
  <c r="K130" i="72"/>
  <c r="I131" i="72"/>
  <c r="K131" i="72"/>
  <c r="I132" i="72"/>
  <c r="K132" i="72"/>
  <c r="I133" i="72"/>
  <c r="K133" i="72"/>
  <c r="I134" i="72"/>
  <c r="K134" i="72"/>
  <c r="I135" i="72"/>
  <c r="K135" i="72"/>
  <c r="I136" i="72"/>
  <c r="K136" i="72"/>
  <c r="I137" i="72"/>
  <c r="K137" i="72"/>
  <c r="I138" i="72"/>
  <c r="K138" i="72"/>
  <c r="I139" i="72"/>
  <c r="K139" i="72"/>
  <c r="I140" i="72"/>
  <c r="K140" i="72"/>
  <c r="I141" i="72"/>
  <c r="K141" i="72"/>
  <c r="I142" i="72"/>
  <c r="K142" i="72"/>
  <c r="I143" i="72"/>
  <c r="K143" i="72"/>
  <c r="I144" i="72"/>
  <c r="K144" i="72"/>
  <c r="I145" i="72"/>
  <c r="K145" i="72"/>
  <c r="I146" i="72"/>
  <c r="K146" i="72"/>
  <c r="I147" i="72"/>
  <c r="K147" i="72"/>
  <c r="I148" i="72"/>
  <c r="K148" i="72"/>
  <c r="I149" i="72"/>
  <c r="K149" i="72"/>
  <c r="I150" i="72"/>
  <c r="K150" i="72"/>
  <c r="I151" i="72"/>
  <c r="K151" i="72"/>
  <c r="I152" i="72"/>
  <c r="K152" i="72"/>
  <c r="I153" i="72"/>
  <c r="K153" i="72"/>
  <c r="I254" i="72"/>
  <c r="K254" i="72"/>
  <c r="I255" i="72"/>
  <c r="K255" i="72"/>
  <c r="I313" i="72"/>
  <c r="K313" i="72"/>
  <c r="I314" i="72"/>
  <c r="K314" i="72"/>
  <c r="I315" i="72"/>
  <c r="K315" i="72"/>
  <c r="I316" i="72"/>
  <c r="K316" i="72"/>
  <c r="I317" i="72"/>
  <c r="K317" i="72"/>
  <c r="I318" i="72"/>
  <c r="K318" i="72"/>
  <c r="I319" i="72"/>
  <c r="K319" i="72"/>
  <c r="I320" i="72"/>
  <c r="K320" i="72"/>
  <c r="I321" i="72"/>
  <c r="K321" i="72"/>
  <c r="I322" i="72"/>
  <c r="K322" i="72"/>
  <c r="I323" i="72"/>
  <c r="K323" i="72"/>
  <c r="I324" i="72"/>
  <c r="K324" i="72"/>
  <c r="I325" i="72"/>
  <c r="K325" i="72"/>
  <c r="I326" i="72"/>
  <c r="K326" i="72"/>
  <c r="I327" i="72"/>
  <c r="K327" i="72"/>
  <c r="I328" i="72"/>
  <c r="K328" i="72"/>
  <c r="I329" i="72"/>
  <c r="K329" i="72"/>
  <c r="I330" i="72"/>
  <c r="K330" i="72"/>
  <c r="I331" i="72"/>
  <c r="K331" i="72"/>
  <c r="I332" i="72"/>
  <c r="K332" i="72"/>
  <c r="I333" i="72"/>
  <c r="K333" i="72"/>
  <c r="I334" i="72"/>
  <c r="K334" i="72"/>
  <c r="I335" i="72"/>
  <c r="K335" i="72"/>
  <c r="I336" i="72"/>
  <c r="K336" i="72"/>
  <c r="I337" i="72"/>
  <c r="K337" i="72"/>
  <c r="I338" i="72"/>
  <c r="K338" i="72"/>
  <c r="I339" i="72"/>
  <c r="K339" i="72"/>
  <c r="I340" i="72"/>
  <c r="K340" i="72"/>
  <c r="I341" i="72"/>
  <c r="K341" i="72"/>
  <c r="I342" i="72"/>
  <c r="K342" i="72"/>
  <c r="I343" i="72"/>
  <c r="K343" i="72"/>
  <c r="I344" i="72"/>
  <c r="K344" i="72"/>
  <c r="I345" i="72"/>
  <c r="K345" i="72"/>
  <c r="I346" i="72"/>
  <c r="K346" i="72"/>
  <c r="I347" i="72"/>
  <c r="K347" i="72"/>
  <c r="I348" i="72"/>
  <c r="K348" i="72"/>
  <c r="I349" i="72"/>
  <c r="K349" i="72"/>
  <c r="I350" i="72"/>
  <c r="K350" i="72"/>
  <c r="I351" i="72"/>
  <c r="K351" i="72"/>
  <c r="I352" i="72"/>
  <c r="K352" i="72"/>
  <c r="I353" i="72"/>
  <c r="K353" i="72"/>
  <c r="I354" i="72"/>
  <c r="K354" i="72"/>
  <c r="I355" i="72"/>
  <c r="K355" i="72"/>
  <c r="I356" i="72"/>
  <c r="K356" i="72"/>
  <c r="I357" i="72"/>
  <c r="K357" i="72"/>
  <c r="I358" i="72"/>
  <c r="K358" i="72"/>
  <c r="I359" i="72"/>
  <c r="K359" i="72"/>
  <c r="I360" i="72"/>
  <c r="K360" i="72"/>
  <c r="I361" i="72"/>
  <c r="K361" i="72"/>
  <c r="I362" i="72"/>
  <c r="K362" i="72"/>
  <c r="I363" i="72"/>
  <c r="K363" i="72"/>
  <c r="I364" i="72"/>
  <c r="K364" i="72"/>
  <c r="I365" i="72"/>
  <c r="K365" i="72"/>
  <c r="I366" i="72"/>
  <c r="K366" i="72"/>
  <c r="I367" i="72"/>
  <c r="K367" i="72"/>
  <c r="I368" i="72"/>
  <c r="K368" i="72"/>
  <c r="I369" i="72"/>
  <c r="K369" i="72"/>
  <c r="I370" i="72"/>
  <c r="K370" i="72"/>
  <c r="I371" i="72"/>
  <c r="K371" i="72"/>
  <c r="I372" i="72"/>
  <c r="K372" i="72"/>
  <c r="I373" i="72"/>
  <c r="K373" i="72"/>
  <c r="I374" i="72"/>
  <c r="K374" i="72"/>
  <c r="I375" i="72"/>
  <c r="K375" i="72"/>
  <c r="I376" i="72"/>
  <c r="K376" i="72"/>
  <c r="I377" i="72"/>
  <c r="K377" i="72"/>
  <c r="I378" i="72"/>
  <c r="K378" i="72"/>
  <c r="I379" i="72"/>
  <c r="K379" i="72"/>
  <c r="I380" i="72"/>
  <c r="K380" i="72"/>
  <c r="I381" i="72"/>
  <c r="K381" i="72"/>
  <c r="I382" i="72"/>
  <c r="K382" i="72"/>
  <c r="I383" i="72"/>
  <c r="K383" i="72"/>
  <c r="I384" i="72"/>
  <c r="K384" i="72"/>
  <c r="I385" i="72"/>
  <c r="K385" i="72"/>
  <c r="I386" i="72"/>
  <c r="K386" i="72"/>
  <c r="I387" i="72"/>
  <c r="K387" i="72"/>
  <c r="I388" i="72"/>
  <c r="K388" i="72"/>
  <c r="I389" i="72"/>
  <c r="K389" i="72"/>
  <c r="I390" i="72"/>
  <c r="K390" i="72"/>
  <c r="I391" i="72"/>
  <c r="K391" i="72"/>
  <c r="I392" i="72"/>
  <c r="K392" i="72"/>
  <c r="I393" i="72"/>
  <c r="K393" i="72"/>
  <c r="I394" i="72"/>
  <c r="K394" i="72"/>
  <c r="I395" i="72"/>
  <c r="K395" i="72"/>
  <c r="I396" i="72"/>
  <c r="K396" i="72"/>
  <c r="I397" i="72"/>
  <c r="K397" i="72"/>
  <c r="I398" i="72"/>
  <c r="K398" i="72"/>
  <c r="I399" i="72"/>
  <c r="K399" i="72"/>
  <c r="I400" i="72"/>
  <c r="K400" i="72"/>
  <c r="I501" i="72"/>
  <c r="K501" i="72"/>
  <c r="I502" i="72"/>
  <c r="K502" i="72"/>
  <c r="I518" i="72"/>
  <c r="K518" i="72"/>
  <c r="I519" i="72"/>
  <c r="K519" i="72"/>
  <c r="I520" i="72"/>
  <c r="K520" i="72"/>
  <c r="I521" i="72"/>
  <c r="K521" i="72"/>
  <c r="I522" i="72"/>
  <c r="K522" i="72"/>
  <c r="I523" i="72"/>
  <c r="K523" i="72"/>
  <c r="I524" i="72"/>
  <c r="K524" i="72"/>
  <c r="I525" i="72"/>
  <c r="K525" i="72"/>
  <c r="I526" i="72"/>
  <c r="K526" i="72"/>
  <c r="I527" i="72"/>
  <c r="K527" i="72"/>
  <c r="I528" i="72"/>
  <c r="K528" i="72"/>
  <c r="I529" i="72"/>
  <c r="K529" i="72"/>
  <c r="I530" i="72"/>
  <c r="K530" i="72"/>
  <c r="I531" i="72"/>
  <c r="K531" i="72"/>
  <c r="I532" i="72"/>
  <c r="K532" i="72"/>
  <c r="I533" i="72"/>
  <c r="K533" i="72"/>
  <c r="I534" i="72"/>
  <c r="K534" i="72"/>
  <c r="I535" i="72"/>
  <c r="K535" i="72"/>
  <c r="I536" i="72"/>
  <c r="K536" i="72"/>
  <c r="I537" i="72"/>
  <c r="K537" i="72"/>
  <c r="I538" i="72"/>
  <c r="K538" i="72"/>
  <c r="I539" i="72"/>
  <c r="K539" i="72"/>
  <c r="I540" i="72"/>
  <c r="K540" i="72"/>
  <c r="I541" i="72"/>
  <c r="K541" i="72"/>
  <c r="I542" i="72"/>
  <c r="K542" i="72"/>
  <c r="I543" i="72"/>
  <c r="K543" i="72"/>
  <c r="I544" i="72"/>
  <c r="K544" i="72"/>
  <c r="I545" i="72"/>
  <c r="K545" i="72"/>
  <c r="I546" i="72"/>
  <c r="K546" i="72"/>
  <c r="I547" i="72"/>
  <c r="K547" i="72"/>
  <c r="I548" i="72"/>
  <c r="K548" i="72"/>
  <c r="I549" i="72"/>
  <c r="K549" i="72"/>
  <c r="I550" i="72"/>
  <c r="K550" i="72"/>
  <c r="I551" i="72"/>
  <c r="K551" i="72"/>
  <c r="I552" i="72"/>
  <c r="K552" i="72"/>
  <c r="I553" i="72"/>
  <c r="K553" i="72"/>
  <c r="I554" i="72"/>
  <c r="K554" i="72"/>
  <c r="I555" i="72"/>
  <c r="K555" i="72"/>
  <c r="I556" i="72"/>
  <c r="K556" i="72"/>
  <c r="I557" i="72"/>
  <c r="K557" i="72"/>
  <c r="I558" i="72"/>
  <c r="K558" i="72"/>
  <c r="I559" i="72"/>
  <c r="K559" i="72"/>
  <c r="I560" i="72"/>
  <c r="K560" i="72"/>
  <c r="I561" i="72"/>
  <c r="K561" i="72"/>
  <c r="I562" i="72"/>
  <c r="K562" i="72"/>
  <c r="I563" i="72"/>
  <c r="K563" i="72"/>
  <c r="I564" i="72"/>
  <c r="K564" i="72"/>
  <c r="I565" i="72"/>
  <c r="K565" i="72"/>
  <c r="I566" i="72"/>
  <c r="K566" i="72"/>
  <c r="I567" i="72"/>
  <c r="K567" i="72"/>
  <c r="I568" i="72"/>
  <c r="K568" i="72"/>
  <c r="I569" i="72"/>
  <c r="K569" i="72"/>
  <c r="I570" i="72"/>
  <c r="K570" i="72"/>
  <c r="I571" i="72"/>
  <c r="K571" i="72"/>
  <c r="I572" i="72"/>
  <c r="K572" i="72"/>
  <c r="I573" i="72"/>
  <c r="K573" i="72"/>
  <c r="I574" i="72"/>
  <c r="K574" i="72"/>
  <c r="I575" i="72"/>
  <c r="K575" i="72"/>
  <c r="I576" i="72"/>
  <c r="K576" i="72"/>
  <c r="I577" i="72"/>
  <c r="K577" i="72"/>
  <c r="I578" i="72"/>
  <c r="K578" i="72"/>
  <c r="I579" i="72"/>
  <c r="K579" i="72"/>
  <c r="I580" i="72"/>
  <c r="K580" i="72"/>
  <c r="I581" i="72"/>
  <c r="K581" i="72"/>
  <c r="I582" i="72"/>
  <c r="K582" i="72"/>
  <c r="I583" i="72"/>
  <c r="K583" i="72"/>
  <c r="I584" i="72"/>
  <c r="K584" i="72"/>
  <c r="I585" i="72"/>
  <c r="K585" i="72"/>
  <c r="I586" i="72"/>
  <c r="K586" i="72"/>
  <c r="I587" i="72"/>
  <c r="K587" i="72"/>
  <c r="I588" i="72"/>
  <c r="K588" i="72"/>
  <c r="I589" i="72"/>
  <c r="K589" i="72"/>
  <c r="I590" i="72"/>
  <c r="K590" i="72"/>
  <c r="I591" i="72"/>
  <c r="K591" i="72"/>
  <c r="I592" i="72"/>
  <c r="K592" i="72"/>
  <c r="I593" i="72"/>
  <c r="K593" i="72"/>
  <c r="I594" i="72"/>
  <c r="K594" i="72"/>
  <c r="I595" i="72"/>
  <c r="K595" i="72"/>
  <c r="I596" i="72"/>
  <c r="K596" i="72"/>
  <c r="I597" i="72"/>
  <c r="K597" i="72"/>
  <c r="I598" i="72"/>
  <c r="K598" i="72"/>
  <c r="I599" i="72"/>
  <c r="K599" i="72"/>
  <c r="I600" i="72"/>
  <c r="K600" i="72"/>
  <c r="I601" i="72"/>
  <c r="K601" i="72"/>
  <c r="I602" i="72"/>
  <c r="K602" i="72"/>
  <c r="I603" i="72"/>
  <c r="K603" i="72"/>
  <c r="I604" i="72"/>
  <c r="K604" i="72"/>
  <c r="I605" i="72"/>
  <c r="K605" i="72"/>
  <c r="I706" i="72"/>
  <c r="K706" i="72"/>
  <c r="I707" i="72"/>
  <c r="K707" i="72"/>
  <c r="K4112" i="81" l="1"/>
  <c r="J4112" i="81"/>
  <c r="K4111" i="81"/>
  <c r="J4111" i="81"/>
  <c r="K4110" i="81"/>
  <c r="J4110" i="81"/>
  <c r="K4109" i="81"/>
  <c r="J4109" i="81"/>
  <c r="K4108" i="81"/>
  <c r="J4108" i="81"/>
  <c r="K4107" i="81"/>
  <c r="J4107" i="81"/>
  <c r="K4106" i="81"/>
  <c r="J4106" i="81"/>
  <c r="K4105" i="81"/>
  <c r="J4105" i="81"/>
  <c r="K4104" i="81"/>
  <c r="J4104" i="81"/>
  <c r="K4103" i="81"/>
  <c r="J4103" i="81"/>
  <c r="K4100" i="81"/>
  <c r="J4100" i="81"/>
  <c r="K4099" i="81"/>
  <c r="J4099" i="81"/>
  <c r="K4098" i="81"/>
  <c r="J4098" i="81"/>
  <c r="K4097" i="81"/>
  <c r="J4097" i="81"/>
  <c r="K4096" i="81"/>
  <c r="J4096" i="81"/>
  <c r="K4095" i="81"/>
  <c r="J4095" i="81"/>
  <c r="K4094" i="81"/>
  <c r="J4094" i="81"/>
  <c r="K4093" i="81"/>
  <c r="J4093" i="81"/>
  <c r="K4092" i="81"/>
  <c r="J4092" i="81"/>
  <c r="K4091" i="81"/>
  <c r="J4091" i="81"/>
  <c r="K4122" i="81"/>
  <c r="J4122" i="81"/>
  <c r="K4121" i="81"/>
  <c r="J4121" i="81"/>
  <c r="K4120" i="81"/>
  <c r="J4120" i="81"/>
  <c r="K4119" i="81"/>
  <c r="J4119" i="81"/>
  <c r="K4118" i="81"/>
  <c r="J4118" i="81"/>
  <c r="K4117" i="81"/>
  <c r="J4117" i="81"/>
  <c r="K4116" i="81"/>
  <c r="J4116" i="81"/>
  <c r="K4115" i="81"/>
  <c r="J4115" i="81"/>
  <c r="K4114" i="81"/>
  <c r="J4114" i="81"/>
  <c r="K4113" i="81"/>
  <c r="J4113" i="81"/>
  <c r="K4135" i="81"/>
  <c r="J4135" i="81"/>
  <c r="K4134" i="81"/>
  <c r="J4134" i="81"/>
  <c r="K4133" i="81"/>
  <c r="J4133" i="81"/>
  <c r="K4132" i="81"/>
  <c r="J4132" i="81"/>
  <c r="K4131" i="81"/>
  <c r="J4131" i="81"/>
  <c r="K4130" i="81"/>
  <c r="J4130" i="81"/>
  <c r="K4129" i="81"/>
  <c r="J4129" i="81"/>
  <c r="K4128" i="81"/>
  <c r="J4128" i="81"/>
  <c r="K4127" i="81"/>
  <c r="J4127" i="81"/>
  <c r="K4126" i="81"/>
  <c r="J4126" i="81"/>
  <c r="K4152" i="81"/>
  <c r="J4152" i="81"/>
  <c r="K4151" i="81"/>
  <c r="J4151" i="81"/>
  <c r="K4150" i="81"/>
  <c r="J4150" i="81"/>
  <c r="K4149" i="81"/>
  <c r="J4149" i="81"/>
  <c r="K4148" i="81"/>
  <c r="J4148" i="81"/>
  <c r="K4147" i="81"/>
  <c r="J4147" i="81"/>
  <c r="K4146" i="81"/>
  <c r="J4146" i="81"/>
  <c r="K4145" i="81"/>
  <c r="J4145" i="81"/>
  <c r="K4144" i="81"/>
  <c r="J4144" i="81"/>
  <c r="K4143" i="81"/>
  <c r="J4143" i="81"/>
  <c r="K4141" i="81"/>
  <c r="J4141" i="81"/>
  <c r="K4140" i="81"/>
  <c r="J4140" i="81"/>
  <c r="K4139" i="81"/>
  <c r="J4139" i="81"/>
  <c r="K4138" i="81"/>
  <c r="J4138" i="81"/>
  <c r="K4137" i="81"/>
  <c r="J4137" i="81"/>
  <c r="K4136" i="81"/>
  <c r="J4136" i="81"/>
  <c r="K4125" i="81"/>
  <c r="J4125" i="81"/>
  <c r="K4124" i="81"/>
  <c r="J4124" i="81"/>
  <c r="K4123" i="81"/>
  <c r="J4123" i="81"/>
  <c r="K4102" i="81"/>
  <c r="J4102" i="81"/>
  <c r="K4163" i="81"/>
  <c r="J4163" i="81"/>
  <c r="K4162" i="81"/>
  <c r="J4162" i="81"/>
  <c r="K4161" i="81"/>
  <c r="J4161" i="81"/>
  <c r="K4160" i="81"/>
  <c r="J4160" i="81"/>
  <c r="K4159" i="81"/>
  <c r="J4159" i="81"/>
  <c r="K4158" i="81"/>
  <c r="J4158" i="81"/>
  <c r="K4157" i="81"/>
  <c r="J4157" i="81"/>
  <c r="K4156" i="81"/>
  <c r="J4156" i="81"/>
  <c r="K4155" i="81"/>
  <c r="J4155" i="81"/>
  <c r="K4154" i="81"/>
  <c r="J4154" i="81"/>
  <c r="K4178" i="81"/>
  <c r="J4178" i="81"/>
  <c r="K4177" i="81"/>
  <c r="J4177" i="81"/>
  <c r="K4176" i="81"/>
  <c r="J4176" i="81"/>
  <c r="K4175" i="81"/>
  <c r="J4175" i="81"/>
  <c r="K4174" i="81"/>
  <c r="J4174" i="81"/>
  <c r="K4173" i="81"/>
  <c r="J4173" i="81"/>
  <c r="K4172" i="81"/>
  <c r="J4172" i="81"/>
  <c r="K4171" i="81"/>
  <c r="J4171" i="81"/>
  <c r="K4170" i="81"/>
  <c r="J4170" i="81"/>
  <c r="K4169" i="81"/>
  <c r="J4169" i="81"/>
  <c r="K4168" i="81"/>
  <c r="J4168" i="81"/>
  <c r="K4167" i="81"/>
  <c r="J4167" i="81"/>
  <c r="K4166" i="81"/>
  <c r="J4166" i="81"/>
  <c r="K4165" i="81"/>
  <c r="J4165" i="81"/>
  <c r="K4164" i="81"/>
  <c r="J4164" i="81"/>
  <c r="K4153" i="81"/>
  <c r="J4153" i="81"/>
  <c r="K4142" i="81"/>
  <c r="J4142" i="81"/>
  <c r="K4101" i="81"/>
  <c r="J4101" i="81"/>
  <c r="K4090" i="81"/>
  <c r="J4090" i="81"/>
  <c r="K4089" i="81"/>
  <c r="J4089" i="81"/>
  <c r="K4183" i="81"/>
  <c r="J4183" i="81"/>
  <c r="K4182" i="81"/>
  <c r="J4182" i="81"/>
  <c r="K4184" i="81"/>
  <c r="J4184" i="81"/>
  <c r="K4181" i="81"/>
  <c r="J4181" i="81"/>
  <c r="K4180" i="81"/>
  <c r="J4180" i="81"/>
  <c r="K4179" i="81"/>
  <c r="J4179" i="81"/>
  <c r="K4186" i="81"/>
  <c r="J4186" i="81"/>
  <c r="K4185" i="81"/>
  <c r="J4185" i="81"/>
  <c r="K4287" i="81"/>
  <c r="J4287" i="81"/>
  <c r="J4288" i="81"/>
  <c r="K4288" i="81"/>
  <c r="K3045" i="81"/>
  <c r="K3044" i="81"/>
  <c r="K3043" i="81"/>
  <c r="K3042" i="81"/>
  <c r="K3041" i="81"/>
  <c r="K3040" i="81"/>
  <c r="K3039" i="81"/>
  <c r="K3038" i="81"/>
  <c r="K3037" i="81"/>
  <c r="K3036" i="81"/>
  <c r="K3033" i="81"/>
  <c r="K3032" i="81"/>
  <c r="K3031" i="81"/>
  <c r="K3030" i="81"/>
  <c r="K3029" i="81"/>
  <c r="K3028" i="81"/>
  <c r="K3027" i="81"/>
  <c r="K3026" i="81"/>
  <c r="K3025" i="81"/>
  <c r="K3024" i="81"/>
  <c r="K3055" i="81"/>
  <c r="K3054" i="81"/>
  <c r="K3053" i="81"/>
  <c r="K3052" i="81"/>
  <c r="K3051" i="81"/>
  <c r="K3050" i="81"/>
  <c r="K3049" i="81"/>
  <c r="K3048" i="81"/>
  <c r="K3047" i="81"/>
  <c r="K3046" i="81"/>
  <c r="K3068" i="81"/>
  <c r="K3067" i="81"/>
  <c r="K3066" i="81"/>
  <c r="K3065" i="81"/>
  <c r="K3064" i="81"/>
  <c r="K3063" i="81"/>
  <c r="K3062" i="81"/>
  <c r="K3061" i="81"/>
  <c r="K3060" i="81"/>
  <c r="K3059" i="81"/>
  <c r="K3084" i="81"/>
  <c r="K3083" i="81"/>
  <c r="K3082" i="81"/>
  <c r="K3081" i="81"/>
  <c r="K3080" i="81"/>
  <c r="K3079" i="81"/>
  <c r="K3078" i="81"/>
  <c r="K3077" i="81"/>
  <c r="K3076" i="81"/>
  <c r="K3075" i="81"/>
  <c r="K3073" i="81"/>
  <c r="K3072" i="81"/>
  <c r="K3071" i="81"/>
  <c r="K3070" i="81"/>
  <c r="K3069" i="81"/>
  <c r="K3058" i="81"/>
  <c r="K3057" i="81"/>
  <c r="K3056" i="81"/>
  <c r="K3035" i="81"/>
  <c r="K3034" i="81"/>
  <c r="K3095" i="81"/>
  <c r="K3094" i="81"/>
  <c r="K3093" i="81"/>
  <c r="K3092" i="81"/>
  <c r="K3091" i="81"/>
  <c r="K3090" i="81"/>
  <c r="K3089" i="81"/>
  <c r="K3088" i="81"/>
  <c r="K3087" i="81"/>
  <c r="K3086" i="81"/>
  <c r="K3107" i="81"/>
  <c r="K3106" i="81"/>
  <c r="K3105" i="81"/>
  <c r="K3104" i="81"/>
  <c r="K3103" i="81"/>
  <c r="K3102" i="81"/>
  <c r="K3101" i="81"/>
  <c r="K3100" i="81"/>
  <c r="K3099" i="81"/>
  <c r="K3098" i="81"/>
  <c r="K3097" i="81"/>
  <c r="K3096" i="81"/>
  <c r="K3085" i="81"/>
  <c r="K3074" i="81"/>
  <c r="K3023" i="81"/>
  <c r="K3022" i="81"/>
  <c r="K3021" i="81"/>
  <c r="K3020" i="81"/>
  <c r="K3019" i="81"/>
  <c r="K3018" i="81"/>
  <c r="K3112" i="81"/>
  <c r="K3111" i="81"/>
  <c r="K3110" i="81"/>
  <c r="K3109" i="81"/>
  <c r="K2817" i="81"/>
  <c r="J2817" i="81"/>
  <c r="K2816" i="81"/>
  <c r="J2816" i="81"/>
  <c r="K2815" i="81"/>
  <c r="J2815" i="81"/>
  <c r="K2814" i="81"/>
  <c r="J2814" i="81"/>
  <c r="K2813" i="81"/>
  <c r="J2813" i="81"/>
  <c r="K2812" i="81"/>
  <c r="J2812" i="81"/>
  <c r="K2811" i="81"/>
  <c r="J2811" i="81"/>
  <c r="K2810" i="81"/>
  <c r="J2810" i="81"/>
  <c r="K2809" i="81"/>
  <c r="J2809" i="81"/>
  <c r="K2808" i="81"/>
  <c r="J2808" i="81"/>
  <c r="K2829" i="81"/>
  <c r="J2829" i="81"/>
  <c r="K2828" i="81"/>
  <c r="J2828" i="81"/>
  <c r="K2827" i="81"/>
  <c r="J2827" i="81"/>
  <c r="K2826" i="81"/>
  <c r="J2826" i="81"/>
  <c r="K2825" i="81"/>
  <c r="J2825" i="81"/>
  <c r="K2824" i="81"/>
  <c r="J2824" i="81"/>
  <c r="K2823" i="81"/>
  <c r="J2823" i="81"/>
  <c r="K2822" i="81"/>
  <c r="J2822" i="81"/>
  <c r="K2821" i="81"/>
  <c r="J2821" i="81"/>
  <c r="K2820" i="81"/>
  <c r="J2820" i="81"/>
  <c r="K2843" i="81"/>
  <c r="J2843" i="81"/>
  <c r="K2842" i="81"/>
  <c r="J2842" i="81"/>
  <c r="K2841" i="81"/>
  <c r="J2841" i="81"/>
  <c r="K2840" i="81"/>
  <c r="J2840" i="81"/>
  <c r="K2839" i="81"/>
  <c r="J2839" i="81"/>
  <c r="K2838" i="81"/>
  <c r="J2838" i="81"/>
  <c r="K2837" i="81"/>
  <c r="J2837" i="81"/>
  <c r="K2836" i="81"/>
  <c r="J2836" i="81"/>
  <c r="K2835" i="81"/>
  <c r="J2835" i="81"/>
  <c r="K2834" i="81"/>
  <c r="J2834" i="81"/>
  <c r="K2857" i="81"/>
  <c r="J2857" i="81"/>
  <c r="K2856" i="81"/>
  <c r="J2856" i="81"/>
  <c r="K2855" i="81"/>
  <c r="J2855" i="81"/>
  <c r="K2854" i="81"/>
  <c r="J2854" i="81"/>
  <c r="K2853" i="81"/>
  <c r="J2853" i="81"/>
  <c r="K2852" i="81"/>
  <c r="J2852" i="81"/>
  <c r="K2851" i="81"/>
  <c r="J2851" i="81"/>
  <c r="K2850" i="81"/>
  <c r="J2850" i="81"/>
  <c r="K2849" i="81"/>
  <c r="J2849" i="81"/>
  <c r="K2848" i="81"/>
  <c r="J2848" i="81"/>
  <c r="K2846" i="81"/>
  <c r="J2846" i="81"/>
  <c r="K2845" i="81"/>
  <c r="J2845" i="81"/>
  <c r="K2844" i="81"/>
  <c r="J2844" i="81"/>
  <c r="K2833" i="81"/>
  <c r="J2833" i="81"/>
  <c r="K2832" i="81"/>
  <c r="J2832" i="81"/>
  <c r="K2831" i="81"/>
  <c r="J2831" i="81"/>
  <c r="K2830" i="81"/>
  <c r="J2830" i="81"/>
  <c r="K2819" i="81"/>
  <c r="J2819" i="81"/>
  <c r="K2818" i="81"/>
  <c r="J2818" i="81"/>
  <c r="K2807" i="81"/>
  <c r="J2807" i="81"/>
  <c r="K2875" i="81"/>
  <c r="J2875" i="81"/>
  <c r="K2874" i="81"/>
  <c r="J2874" i="81"/>
  <c r="K2873" i="81"/>
  <c r="J2873" i="81"/>
  <c r="K2872" i="81"/>
  <c r="J2872" i="81"/>
  <c r="K2871" i="81"/>
  <c r="J2871" i="81"/>
  <c r="K2870" i="81"/>
  <c r="J2870" i="81"/>
  <c r="K2869" i="81"/>
  <c r="J2869" i="81"/>
  <c r="K2868" i="81"/>
  <c r="J2868" i="81"/>
  <c r="K2867" i="81"/>
  <c r="J2867" i="81"/>
  <c r="K2866" i="81"/>
  <c r="J2866" i="81"/>
  <c r="K2865" i="81"/>
  <c r="J2865" i="81"/>
  <c r="K2864" i="81"/>
  <c r="J2864" i="81"/>
  <c r="K2863" i="81"/>
  <c r="J2863" i="81"/>
  <c r="K2862" i="81"/>
  <c r="J2862" i="81"/>
  <c r="K2861" i="81"/>
  <c r="J2861" i="81"/>
  <c r="K2860" i="81"/>
  <c r="J2860" i="81"/>
  <c r="K2859" i="81"/>
  <c r="J2859" i="81"/>
  <c r="K2858" i="81"/>
  <c r="J2858" i="81"/>
  <c r="K2847" i="81"/>
  <c r="J2847" i="81"/>
  <c r="K2806" i="81"/>
  <c r="J2806" i="81"/>
  <c r="K2885" i="81"/>
  <c r="J2885" i="81"/>
  <c r="K2884" i="81"/>
  <c r="J2884" i="81"/>
  <c r="K2883" i="81"/>
  <c r="J2883" i="81"/>
  <c r="K2882" i="81"/>
  <c r="J2882" i="81"/>
  <c r="K2881" i="81"/>
  <c r="J2881" i="81"/>
  <c r="K2880" i="81"/>
  <c r="J2880" i="81"/>
  <c r="K2879" i="81"/>
  <c r="J2879" i="81"/>
  <c r="K2878" i="81"/>
  <c r="J2878" i="81"/>
  <c r="K2877" i="81"/>
  <c r="J2877" i="81"/>
  <c r="K2876" i="81"/>
  <c r="J2876" i="81"/>
  <c r="K2895" i="81"/>
  <c r="J2895" i="81"/>
  <c r="K2894" i="81"/>
  <c r="J2894" i="81"/>
  <c r="K2893" i="81"/>
  <c r="J2893" i="81"/>
  <c r="K2892" i="81"/>
  <c r="J2892" i="81"/>
  <c r="K2891" i="81"/>
  <c r="J2891" i="81"/>
  <c r="K2890" i="81"/>
  <c r="J2890" i="81"/>
  <c r="K2889" i="81"/>
  <c r="J2889" i="81"/>
  <c r="K2888" i="81"/>
  <c r="J2888" i="81"/>
  <c r="K2887" i="81"/>
  <c r="J2887" i="81"/>
  <c r="K2886" i="81"/>
  <c r="J2886" i="81"/>
  <c r="K3004" i="81"/>
  <c r="J3004" i="81"/>
  <c r="K2903" i="81"/>
  <c r="J2903" i="81"/>
  <c r="K2902" i="81"/>
  <c r="J2902" i="81"/>
  <c r="K2901" i="81"/>
  <c r="J2901" i="81"/>
  <c r="K2900" i="81"/>
  <c r="J2900" i="81"/>
  <c r="K2899" i="81"/>
  <c r="J2899" i="81"/>
  <c r="K2898" i="81"/>
  <c r="J2898" i="81"/>
  <c r="K2897" i="81"/>
  <c r="J2897" i="81"/>
  <c r="K2896" i="81"/>
  <c r="J2896" i="81"/>
  <c r="K2370" i="81"/>
  <c r="J2370" i="81"/>
  <c r="K2369" i="81"/>
  <c r="J2369" i="81"/>
  <c r="K2368" i="81"/>
  <c r="J2368" i="81"/>
  <c r="K2367" i="81"/>
  <c r="J2367" i="81"/>
  <c r="K2366" i="81"/>
  <c r="J2366" i="81"/>
  <c r="K2365" i="81"/>
  <c r="J2365" i="81"/>
  <c r="K2364" i="81"/>
  <c r="J2364" i="81"/>
  <c r="K2363" i="81"/>
  <c r="J2363" i="81"/>
  <c r="K2362" i="81"/>
  <c r="J2362" i="81"/>
  <c r="K2361" i="81"/>
  <c r="J2361" i="81"/>
  <c r="K2380" i="81"/>
  <c r="J2380" i="81"/>
  <c r="K2379" i="81"/>
  <c r="J2379" i="81"/>
  <c r="K2378" i="81"/>
  <c r="J2378" i="81"/>
  <c r="K2377" i="81"/>
  <c r="J2377" i="81"/>
  <c r="K2376" i="81"/>
  <c r="J2376" i="81"/>
  <c r="K2375" i="81"/>
  <c r="J2375" i="81"/>
  <c r="K2374" i="81"/>
  <c r="J2374" i="81"/>
  <c r="K2373" i="81"/>
  <c r="J2373" i="81"/>
  <c r="K2372" i="81"/>
  <c r="J2372" i="81"/>
  <c r="K2371" i="81"/>
  <c r="J2371" i="81"/>
  <c r="K2390" i="81"/>
  <c r="J2390" i="81"/>
  <c r="K2389" i="81"/>
  <c r="J2389" i="81"/>
  <c r="K2388" i="81"/>
  <c r="J2388" i="81"/>
  <c r="K2387" i="81"/>
  <c r="J2387" i="81"/>
  <c r="K2386" i="81"/>
  <c r="J2386" i="81"/>
  <c r="K2385" i="81"/>
  <c r="J2385" i="81"/>
  <c r="K2384" i="81"/>
  <c r="J2384" i="81"/>
  <c r="K2383" i="81"/>
  <c r="J2383" i="81"/>
  <c r="K2382" i="81"/>
  <c r="J2382" i="81"/>
  <c r="K2381" i="81"/>
  <c r="J2381" i="81"/>
  <c r="K2400" i="81"/>
  <c r="J2400" i="81"/>
  <c r="K2399" i="81"/>
  <c r="J2399" i="81"/>
  <c r="K2398" i="81"/>
  <c r="J2398" i="81"/>
  <c r="K2397" i="81"/>
  <c r="J2397" i="81"/>
  <c r="K2396" i="81"/>
  <c r="J2396" i="81"/>
  <c r="K2395" i="81"/>
  <c r="J2395" i="81"/>
  <c r="K2394" i="81"/>
  <c r="J2394" i="81"/>
  <c r="K2393" i="81"/>
  <c r="J2393" i="81"/>
  <c r="K2392" i="81"/>
  <c r="J2392" i="81"/>
  <c r="K2391" i="81"/>
  <c r="J2391" i="81"/>
  <c r="K2410" i="81"/>
  <c r="J2410" i="81"/>
  <c r="K2409" i="81"/>
  <c r="J2409" i="81"/>
  <c r="K2408" i="81"/>
  <c r="J2408" i="81"/>
  <c r="K2407" i="81"/>
  <c r="J2407" i="81"/>
  <c r="K2406" i="81"/>
  <c r="J2406" i="81"/>
  <c r="K2405" i="81"/>
  <c r="J2405" i="81"/>
  <c r="K2404" i="81"/>
  <c r="J2404" i="81"/>
  <c r="K2403" i="81"/>
  <c r="J2403" i="81"/>
  <c r="K2402" i="81"/>
  <c r="J2402" i="81"/>
  <c r="K2401" i="81"/>
  <c r="J2401" i="81"/>
  <c r="K2420" i="81"/>
  <c r="J2420" i="81"/>
  <c r="K2419" i="81"/>
  <c r="J2419" i="81"/>
  <c r="K2418" i="81"/>
  <c r="J2418" i="81"/>
  <c r="K2417" i="81"/>
  <c r="J2417" i="81"/>
  <c r="K2416" i="81"/>
  <c r="J2416" i="81"/>
  <c r="K2415" i="81"/>
  <c r="J2415" i="81"/>
  <c r="K2414" i="81"/>
  <c r="J2414" i="81"/>
  <c r="K2413" i="81"/>
  <c r="J2413" i="81"/>
  <c r="K2412" i="81"/>
  <c r="J2412" i="81"/>
  <c r="K2411" i="81"/>
  <c r="J2411" i="81"/>
  <c r="K2430" i="81"/>
  <c r="J2430" i="81"/>
  <c r="K2429" i="81"/>
  <c r="J2429" i="81"/>
  <c r="K2428" i="81"/>
  <c r="J2428" i="81"/>
  <c r="K2427" i="81"/>
  <c r="J2427" i="81"/>
  <c r="K2426" i="81"/>
  <c r="J2426" i="81"/>
  <c r="K2425" i="81"/>
  <c r="J2425" i="81"/>
  <c r="K2424" i="81"/>
  <c r="J2424" i="81"/>
  <c r="K2423" i="81"/>
  <c r="J2423" i="81"/>
  <c r="K2422" i="81"/>
  <c r="J2422" i="81"/>
  <c r="K2421" i="81"/>
  <c r="J2421" i="81"/>
  <c r="K2440" i="81"/>
  <c r="J2440" i="81"/>
  <c r="K2439" i="81"/>
  <c r="J2439" i="81"/>
  <c r="K2438" i="81"/>
  <c r="J2438" i="81"/>
  <c r="K2437" i="81"/>
  <c r="J2437" i="81"/>
  <c r="K2436" i="81"/>
  <c r="J2436" i="81"/>
  <c r="K2435" i="81"/>
  <c r="J2435" i="81"/>
  <c r="K2434" i="81"/>
  <c r="J2434" i="81"/>
  <c r="K2433" i="81"/>
  <c r="J2433" i="81"/>
  <c r="K2432" i="81"/>
  <c r="J2432" i="81"/>
  <c r="K2431" i="81"/>
  <c r="J2431" i="81"/>
  <c r="K2450" i="81"/>
  <c r="J2450" i="81"/>
  <c r="K2449" i="81"/>
  <c r="J2449" i="81"/>
  <c r="K2448" i="81"/>
  <c r="J2448" i="81"/>
  <c r="K2447" i="81"/>
  <c r="J2447" i="81"/>
  <c r="K2446" i="81"/>
  <c r="J2446" i="81"/>
  <c r="K2445" i="81"/>
  <c r="J2445" i="81"/>
  <c r="K2444" i="81"/>
  <c r="J2444" i="81"/>
  <c r="K2443" i="81"/>
  <c r="J2443" i="81"/>
  <c r="K2442" i="81"/>
  <c r="J2442" i="81"/>
  <c r="K2441" i="81"/>
  <c r="J2441" i="81"/>
  <c r="K2452" i="81"/>
  <c r="J2452" i="81"/>
  <c r="K2451" i="81"/>
  <c r="J2451" i="81"/>
  <c r="K2456" i="81"/>
  <c r="J2456" i="81"/>
  <c r="K2455" i="81"/>
  <c r="J2455" i="81"/>
  <c r="K2454" i="81"/>
  <c r="J2454" i="81"/>
  <c r="K2453" i="81"/>
  <c r="J2453" i="81"/>
  <c r="K2458" i="81"/>
  <c r="J2458" i="81"/>
  <c r="K2457" i="81"/>
  <c r="J2457" i="81"/>
  <c r="K2559" i="81"/>
  <c r="J2559" i="81"/>
  <c r="K1314" i="81"/>
  <c r="J1314" i="81"/>
  <c r="K1313" i="81"/>
  <c r="J1313" i="81"/>
  <c r="K1312" i="81"/>
  <c r="J1312" i="81"/>
  <c r="K1311" i="81"/>
  <c r="J1311" i="81"/>
  <c r="K1310" i="81"/>
  <c r="J1310" i="81"/>
  <c r="K1309" i="81"/>
  <c r="J1309" i="81"/>
  <c r="K1308" i="81"/>
  <c r="J1308" i="81"/>
  <c r="K1307" i="81"/>
  <c r="J1307" i="81"/>
  <c r="K1306" i="81"/>
  <c r="J1306" i="81"/>
  <c r="K1305" i="81"/>
  <c r="J1305" i="81"/>
  <c r="K1317" i="81"/>
  <c r="J1317" i="81"/>
  <c r="K1316" i="81"/>
  <c r="J1316" i="81"/>
  <c r="K1315" i="81"/>
  <c r="J1315" i="81"/>
  <c r="K1304" i="81"/>
  <c r="J1304" i="81"/>
  <c r="K1303" i="81"/>
  <c r="J1303" i="81"/>
  <c r="K1302" i="81"/>
  <c r="J1302" i="81"/>
  <c r="K1301" i="81"/>
  <c r="J1301" i="81"/>
  <c r="K1300" i="81"/>
  <c r="J1300" i="81"/>
  <c r="K1299" i="81"/>
  <c r="J1299" i="81"/>
  <c r="K1298" i="81"/>
  <c r="J1298" i="81"/>
  <c r="K1327" i="81"/>
  <c r="J1327" i="81"/>
  <c r="K1326" i="81"/>
  <c r="J1326" i="81"/>
  <c r="K1325" i="81"/>
  <c r="J1325" i="81"/>
  <c r="K1324" i="81"/>
  <c r="J1324" i="81"/>
  <c r="K1323" i="81"/>
  <c r="J1323" i="81"/>
  <c r="K1322" i="81"/>
  <c r="J1322" i="81"/>
  <c r="K1321" i="81"/>
  <c r="J1321" i="81"/>
  <c r="K1320" i="81"/>
  <c r="J1320" i="81"/>
  <c r="K1319" i="81"/>
  <c r="J1319" i="81"/>
  <c r="K1318" i="81"/>
  <c r="J1318" i="81"/>
  <c r="K1337" i="81"/>
  <c r="J1337" i="81"/>
  <c r="K1336" i="81"/>
  <c r="J1336" i="81"/>
  <c r="K1335" i="81"/>
  <c r="J1335" i="81"/>
  <c r="K1334" i="81"/>
  <c r="J1334" i="81"/>
  <c r="K1333" i="81"/>
  <c r="J1333" i="81"/>
  <c r="K1332" i="81"/>
  <c r="J1332" i="81"/>
  <c r="K1331" i="81"/>
  <c r="J1331" i="81"/>
  <c r="K1330" i="81"/>
  <c r="J1330" i="81"/>
  <c r="K1329" i="81"/>
  <c r="J1329" i="81"/>
  <c r="K1328" i="81"/>
  <c r="J1328" i="81"/>
  <c r="K1347" i="81"/>
  <c r="J1347" i="81"/>
  <c r="K1346" i="81"/>
  <c r="J1346" i="81"/>
  <c r="K1345" i="81"/>
  <c r="J1345" i="81"/>
  <c r="K1344" i="81"/>
  <c r="J1344" i="81"/>
  <c r="K1343" i="81"/>
  <c r="J1343" i="81"/>
  <c r="K1342" i="81"/>
  <c r="J1342" i="81"/>
  <c r="K1341" i="81"/>
  <c r="J1341" i="81"/>
  <c r="K1340" i="81"/>
  <c r="J1340" i="81"/>
  <c r="K1339" i="81"/>
  <c r="J1339" i="81"/>
  <c r="K1338" i="81"/>
  <c r="J1338" i="81"/>
  <c r="K1357" i="81"/>
  <c r="J1357" i="81"/>
  <c r="K1356" i="81"/>
  <c r="J1356" i="81"/>
  <c r="K1355" i="81"/>
  <c r="J1355" i="81"/>
  <c r="K1354" i="81"/>
  <c r="J1354" i="81"/>
  <c r="K1353" i="81"/>
  <c r="J1353" i="81"/>
  <c r="K1352" i="81"/>
  <c r="J1352" i="81"/>
  <c r="K1351" i="81"/>
  <c r="J1351" i="81"/>
  <c r="K1350" i="81"/>
  <c r="J1350" i="81"/>
  <c r="K1349" i="81"/>
  <c r="J1349" i="81"/>
  <c r="K1348" i="81"/>
  <c r="J1348" i="81"/>
  <c r="K1367" i="81"/>
  <c r="J1367" i="81"/>
  <c r="K1366" i="81"/>
  <c r="J1366" i="81"/>
  <c r="K1365" i="81"/>
  <c r="J1365" i="81"/>
  <c r="K1364" i="81"/>
  <c r="J1364" i="81"/>
  <c r="K1363" i="81"/>
  <c r="J1363" i="81"/>
  <c r="K1362" i="81"/>
  <c r="J1362" i="81"/>
  <c r="K1361" i="81"/>
  <c r="J1361" i="81"/>
  <c r="K1360" i="81"/>
  <c r="J1360" i="81"/>
  <c r="K1359" i="81"/>
  <c r="J1359" i="81"/>
  <c r="K1358" i="81"/>
  <c r="J1358" i="81"/>
  <c r="K1377" i="81"/>
  <c r="J1377" i="81"/>
  <c r="K1376" i="81"/>
  <c r="J1376" i="81"/>
  <c r="K1375" i="81"/>
  <c r="J1375" i="81"/>
  <c r="K1374" i="81"/>
  <c r="J1374" i="81"/>
  <c r="K1373" i="81"/>
  <c r="J1373" i="81"/>
  <c r="K1372" i="81"/>
  <c r="J1372" i="81"/>
  <c r="K1371" i="81"/>
  <c r="J1371" i="81"/>
  <c r="K1370" i="81"/>
  <c r="J1370" i="81"/>
  <c r="K1369" i="81"/>
  <c r="J1369" i="81"/>
  <c r="K1368" i="81"/>
  <c r="J1368" i="81"/>
  <c r="K1387" i="81"/>
  <c r="J1387" i="81"/>
  <c r="K1386" i="81"/>
  <c r="J1386" i="81"/>
  <c r="K1385" i="81"/>
  <c r="J1385" i="81"/>
  <c r="K1384" i="81"/>
  <c r="J1384" i="81"/>
  <c r="K1383" i="81"/>
  <c r="J1383" i="81"/>
  <c r="K1382" i="81"/>
  <c r="J1382" i="81"/>
  <c r="K1381" i="81"/>
  <c r="J1381" i="81"/>
  <c r="K1380" i="81"/>
  <c r="J1380" i="81"/>
  <c r="K1379" i="81"/>
  <c r="J1379" i="81"/>
  <c r="K1378" i="81"/>
  <c r="J1378" i="81"/>
  <c r="K1388" i="81"/>
  <c r="J1388" i="81"/>
  <c r="K1391" i="81"/>
  <c r="J1391" i="81"/>
  <c r="K1390" i="81"/>
  <c r="J1390" i="81"/>
  <c r="K1389" i="81"/>
  <c r="J1389" i="81"/>
  <c r="K1394" i="81"/>
  <c r="J1394" i="81"/>
  <c r="K1393" i="81"/>
  <c r="J1393" i="81"/>
  <c r="K1392" i="81"/>
  <c r="J1392" i="81"/>
  <c r="K1395" i="81"/>
  <c r="J1395" i="81"/>
  <c r="K1496" i="81"/>
  <c r="J1496" i="81"/>
  <c r="K876" i="81"/>
  <c r="J876" i="81"/>
  <c r="K875" i="81"/>
  <c r="J875" i="81"/>
  <c r="K874" i="81"/>
  <c r="J874" i="81"/>
  <c r="K873" i="81"/>
  <c r="J873" i="81"/>
  <c r="K872" i="81"/>
  <c r="J872" i="81"/>
  <c r="K871" i="81"/>
  <c r="J871" i="81"/>
  <c r="K870" i="81"/>
  <c r="J870" i="81"/>
  <c r="K869" i="81"/>
  <c r="J869" i="81"/>
  <c r="K868" i="81"/>
  <c r="J868" i="81"/>
  <c r="K867" i="81"/>
  <c r="J867" i="81"/>
  <c r="K889" i="81"/>
  <c r="J889" i="81"/>
  <c r="K888" i="81"/>
  <c r="J888" i="81"/>
  <c r="K887" i="81"/>
  <c r="J887" i="81"/>
  <c r="K886" i="81"/>
  <c r="J886" i="81"/>
  <c r="K885" i="81"/>
  <c r="J885" i="81"/>
  <c r="K884" i="81"/>
  <c r="J884" i="81"/>
  <c r="K883" i="81"/>
  <c r="J883" i="81"/>
  <c r="K882" i="81"/>
  <c r="J882" i="81"/>
  <c r="K881" i="81"/>
  <c r="J881" i="81"/>
  <c r="K880" i="81"/>
  <c r="J880" i="81"/>
  <c r="K904" i="81"/>
  <c r="J904" i="81"/>
  <c r="K903" i="81"/>
  <c r="J903" i="81"/>
  <c r="K902" i="81"/>
  <c r="J902" i="81"/>
  <c r="K901" i="81"/>
  <c r="J901" i="81"/>
  <c r="K900" i="81"/>
  <c r="J900" i="81"/>
  <c r="K899" i="81"/>
  <c r="J899" i="81"/>
  <c r="K898" i="81"/>
  <c r="J898" i="81"/>
  <c r="K897" i="81"/>
  <c r="J897" i="81"/>
  <c r="K896" i="81"/>
  <c r="J896" i="81"/>
  <c r="K895" i="81"/>
  <c r="J895" i="81"/>
  <c r="K893" i="81"/>
  <c r="J893" i="81"/>
  <c r="K892" i="81"/>
  <c r="J892" i="81"/>
  <c r="K891" i="81"/>
  <c r="J891" i="81"/>
  <c r="K890" i="81"/>
  <c r="J890" i="81"/>
  <c r="K879" i="81"/>
  <c r="J879" i="81"/>
  <c r="K878" i="81"/>
  <c r="J878" i="81"/>
  <c r="K877" i="81"/>
  <c r="J877" i="81"/>
  <c r="K866" i="81"/>
  <c r="J866" i="81"/>
  <c r="K865" i="81"/>
  <c r="J865" i="81"/>
  <c r="K864" i="81"/>
  <c r="J864" i="81"/>
  <c r="K915" i="81"/>
  <c r="J915" i="81"/>
  <c r="K914" i="81"/>
  <c r="J914" i="81"/>
  <c r="K913" i="81"/>
  <c r="J913" i="81"/>
  <c r="K912" i="81"/>
  <c r="J912" i="81"/>
  <c r="K911" i="81"/>
  <c r="J911" i="81"/>
  <c r="K910" i="81"/>
  <c r="J910" i="81"/>
  <c r="K909" i="81"/>
  <c r="J909" i="81"/>
  <c r="K908" i="81"/>
  <c r="J908" i="81"/>
  <c r="K907" i="81"/>
  <c r="J907" i="81"/>
  <c r="K906" i="81"/>
  <c r="J906" i="81"/>
  <c r="K927" i="81"/>
  <c r="J927" i="81"/>
  <c r="K926" i="81"/>
  <c r="J926" i="81"/>
  <c r="K925" i="81"/>
  <c r="J925" i="81"/>
  <c r="K924" i="81"/>
  <c r="J924" i="81"/>
  <c r="K923" i="81"/>
  <c r="J923" i="81"/>
  <c r="K922" i="81"/>
  <c r="J922" i="81"/>
  <c r="K921" i="81"/>
  <c r="J921" i="81"/>
  <c r="K920" i="81"/>
  <c r="J920" i="81"/>
  <c r="K919" i="81"/>
  <c r="J919" i="81"/>
  <c r="K918" i="81"/>
  <c r="J918" i="81"/>
  <c r="K939" i="81"/>
  <c r="J939" i="81"/>
  <c r="K938" i="81"/>
  <c r="J938" i="81"/>
  <c r="K937" i="81"/>
  <c r="J937" i="81"/>
  <c r="K936" i="81"/>
  <c r="J936" i="81"/>
  <c r="K935" i="81"/>
  <c r="J935" i="81"/>
  <c r="K934" i="81"/>
  <c r="J934" i="81"/>
  <c r="K933" i="81"/>
  <c r="J933" i="81"/>
  <c r="K932" i="81"/>
  <c r="J932" i="81"/>
  <c r="K931" i="81"/>
  <c r="J931" i="81"/>
  <c r="K930" i="81"/>
  <c r="J930" i="81"/>
  <c r="K1051" i="81"/>
  <c r="J1051" i="81"/>
  <c r="K950" i="81"/>
  <c r="J950" i="81"/>
  <c r="K949" i="81"/>
  <c r="J949" i="81"/>
  <c r="K948" i="81"/>
  <c r="J948" i="81"/>
  <c r="K947" i="81"/>
  <c r="J947" i="81"/>
  <c r="K946" i="81"/>
  <c r="J946" i="81"/>
  <c r="K945" i="81"/>
  <c r="J945" i="81"/>
  <c r="K944" i="81"/>
  <c r="J944" i="81"/>
  <c r="K943" i="81"/>
  <c r="J943" i="81"/>
  <c r="K941" i="81"/>
  <c r="J941" i="81"/>
  <c r="K940" i="81"/>
  <c r="J940" i="81"/>
  <c r="K929" i="81"/>
  <c r="J929" i="81"/>
  <c r="K928" i="81"/>
  <c r="J928" i="81"/>
  <c r="K917" i="81"/>
  <c r="J917" i="81"/>
  <c r="K916" i="81"/>
  <c r="J916" i="81"/>
  <c r="K905" i="81"/>
  <c r="J905" i="81"/>
  <c r="K894" i="81"/>
  <c r="J894" i="81"/>
  <c r="K863" i="81"/>
  <c r="J863" i="81"/>
  <c r="K862" i="81"/>
  <c r="J862" i="81"/>
  <c r="K942" i="81"/>
  <c r="J942" i="81"/>
  <c r="K3953" i="81"/>
  <c r="I3953" i="81"/>
  <c r="K3952" i="81"/>
  <c r="I3952" i="81"/>
  <c r="K3951" i="81"/>
  <c r="I3951" i="81"/>
  <c r="K3950" i="81"/>
  <c r="I3950" i="81"/>
  <c r="K3949" i="81"/>
  <c r="I3949" i="81"/>
  <c r="K3948" i="81"/>
  <c r="I3948" i="81"/>
  <c r="K3947" i="81"/>
  <c r="I3947" i="81"/>
  <c r="K3946" i="81"/>
  <c r="I3946" i="81"/>
  <c r="K3945" i="81"/>
  <c r="I3945" i="81"/>
  <c r="K3944" i="81"/>
  <c r="I3944" i="81"/>
  <c r="K3943" i="81"/>
  <c r="I3943" i="81"/>
  <c r="K3942" i="81"/>
  <c r="I3942" i="81"/>
  <c r="K3941" i="81"/>
  <c r="I3941" i="81"/>
  <c r="K3940" i="81"/>
  <c r="I3940" i="81"/>
  <c r="K3939" i="81"/>
  <c r="I3939" i="81"/>
  <c r="K3938" i="81"/>
  <c r="I3938" i="81"/>
  <c r="K3937" i="81"/>
  <c r="I3937" i="81"/>
  <c r="K3936" i="81"/>
  <c r="I3936" i="81"/>
  <c r="K3935" i="81"/>
  <c r="I3935" i="81"/>
  <c r="K3934" i="81"/>
  <c r="I3934" i="81"/>
  <c r="K3933" i="81"/>
  <c r="I3933" i="81"/>
  <c r="K3932" i="81"/>
  <c r="I3932" i="81"/>
  <c r="K3931" i="81"/>
  <c r="I3931" i="81"/>
  <c r="K3930" i="81"/>
  <c r="I3930" i="81"/>
  <c r="K3929" i="81"/>
  <c r="I3929" i="81"/>
  <c r="K3928" i="81"/>
  <c r="I3928" i="81"/>
  <c r="K3927" i="81"/>
  <c r="I3927" i="81"/>
  <c r="K3926" i="81"/>
  <c r="I3926" i="81"/>
  <c r="K3925" i="81"/>
  <c r="I3925" i="81"/>
  <c r="K3924" i="81"/>
  <c r="I3924" i="81"/>
  <c r="K3923" i="81"/>
  <c r="I3923" i="81"/>
  <c r="K3922" i="81"/>
  <c r="I3922" i="81"/>
  <c r="K3921" i="81"/>
  <c r="I3921" i="81"/>
  <c r="K3920" i="81"/>
  <c r="I3920" i="81"/>
  <c r="K3919" i="81"/>
  <c r="I3919" i="81"/>
  <c r="K3918" i="81"/>
  <c r="I3918" i="81"/>
  <c r="K3917" i="81"/>
  <c r="I3917" i="81"/>
  <c r="K3916" i="81"/>
  <c r="I3916" i="81"/>
  <c r="K3915" i="81"/>
  <c r="I3915" i="81"/>
  <c r="K3914" i="81"/>
  <c r="I3914" i="81"/>
  <c r="K3913" i="81"/>
  <c r="I3913" i="81"/>
  <c r="K3912" i="81"/>
  <c r="I3912" i="81"/>
  <c r="K3911" i="81"/>
  <c r="I3911" i="81"/>
  <c r="K3910" i="81"/>
  <c r="I3910" i="81"/>
  <c r="K3909" i="81"/>
  <c r="I3909" i="81"/>
  <c r="K3908" i="81"/>
  <c r="I3908" i="81"/>
  <c r="K3907" i="81"/>
  <c r="I3907" i="81"/>
  <c r="K3906" i="81"/>
  <c r="I3906" i="81"/>
  <c r="K3905" i="81"/>
  <c r="I3905" i="81"/>
  <c r="K3904" i="81"/>
  <c r="I3904" i="81"/>
  <c r="K3903" i="81"/>
  <c r="I3903" i="81"/>
  <c r="K3902" i="81"/>
  <c r="I3902" i="81"/>
  <c r="K3901" i="81"/>
  <c r="I3901" i="81"/>
  <c r="K3900" i="81"/>
  <c r="I3900" i="81"/>
  <c r="K3899" i="81"/>
  <c r="I3899" i="81"/>
  <c r="K3898" i="81"/>
  <c r="I3898" i="81"/>
  <c r="K3897" i="81"/>
  <c r="I3897" i="81"/>
  <c r="K3896" i="81"/>
  <c r="I3896" i="81"/>
  <c r="K3895" i="81"/>
  <c r="I3895" i="81"/>
  <c r="K3894" i="81"/>
  <c r="I3894" i="81"/>
  <c r="K3893" i="81"/>
  <c r="I3893" i="81"/>
  <c r="K3892" i="81"/>
  <c r="I3892" i="81"/>
  <c r="K3891" i="81"/>
  <c r="I3891" i="81"/>
  <c r="K3890" i="81"/>
  <c r="I3890" i="81"/>
  <c r="K3889" i="81"/>
  <c r="I3889" i="81"/>
  <c r="K3888" i="81"/>
  <c r="I3888" i="81"/>
  <c r="K3887" i="81"/>
  <c r="I3887" i="81"/>
  <c r="K3886" i="81"/>
  <c r="I3886" i="81"/>
  <c r="K3885" i="81"/>
  <c r="I3885" i="81"/>
  <c r="K3884" i="81"/>
  <c r="I3884" i="81"/>
  <c r="K3883" i="81"/>
  <c r="I3883" i="81"/>
  <c r="K3882" i="81"/>
  <c r="I3882" i="81"/>
  <c r="K3881" i="81"/>
  <c r="I3881" i="81"/>
  <c r="K3880" i="81"/>
  <c r="I3880" i="81"/>
  <c r="K3879" i="81"/>
  <c r="I3879" i="81"/>
  <c r="K3878" i="81"/>
  <c r="I3878" i="81"/>
  <c r="K3877" i="81"/>
  <c r="I3877" i="81"/>
  <c r="K3876" i="81"/>
  <c r="I3876" i="81"/>
  <c r="K3875" i="81"/>
  <c r="I3875" i="81"/>
  <c r="K3874" i="81"/>
  <c r="I3874" i="81"/>
  <c r="K3873" i="81"/>
  <c r="I3873" i="81"/>
  <c r="K3872" i="81"/>
  <c r="I3872" i="81"/>
  <c r="K3871" i="81"/>
  <c r="I3871" i="81"/>
  <c r="K3870" i="81"/>
  <c r="I3870" i="81"/>
  <c r="K3869" i="81"/>
  <c r="I3869" i="81"/>
  <c r="K3868" i="81"/>
  <c r="I3868" i="81"/>
  <c r="K3867" i="81"/>
  <c r="I3867" i="81"/>
  <c r="K3866" i="81"/>
  <c r="I3866" i="81"/>
  <c r="K3865" i="81"/>
  <c r="I3865" i="81"/>
  <c r="K3864" i="81"/>
  <c r="I3864" i="81"/>
  <c r="K3863" i="81"/>
  <c r="I3863" i="81"/>
  <c r="K3862" i="81"/>
  <c r="I3862" i="81"/>
  <c r="K3861" i="81"/>
  <c r="I3861" i="81"/>
  <c r="K3860" i="81"/>
  <c r="I3860" i="81"/>
  <c r="K3748" i="81"/>
  <c r="I3748" i="81"/>
  <c r="K3747" i="81"/>
  <c r="I3747" i="81"/>
  <c r="K3746" i="81"/>
  <c r="I3746" i="81"/>
  <c r="K3745" i="81"/>
  <c r="I3745" i="81"/>
  <c r="K3744" i="81"/>
  <c r="I3744" i="81"/>
  <c r="K3743" i="81"/>
  <c r="I3743" i="81"/>
  <c r="K3742" i="81"/>
  <c r="I3742" i="81"/>
  <c r="K3741" i="81"/>
  <c r="I3741" i="81"/>
  <c r="K3740" i="81"/>
  <c r="I3740" i="81"/>
  <c r="K3739" i="81"/>
  <c r="I3739" i="81"/>
  <c r="K3738" i="81"/>
  <c r="I3738" i="81"/>
  <c r="K3737" i="81"/>
  <c r="I3737" i="81"/>
  <c r="K3736" i="81"/>
  <c r="I3736" i="81"/>
  <c r="K3735" i="81"/>
  <c r="I3735" i="81"/>
  <c r="K3734" i="81"/>
  <c r="I3734" i="81"/>
  <c r="K3733" i="81"/>
  <c r="I3733" i="81"/>
  <c r="K3732" i="81"/>
  <c r="I3732" i="81"/>
  <c r="K3731" i="81"/>
  <c r="I3731" i="81"/>
  <c r="K3730" i="81"/>
  <c r="I3730" i="81"/>
  <c r="K3729" i="81"/>
  <c r="I3729" i="81"/>
  <c r="K3728" i="81"/>
  <c r="I3728" i="81"/>
  <c r="K3727" i="81"/>
  <c r="I3727" i="81"/>
  <c r="K3726" i="81"/>
  <c r="I3726" i="81"/>
  <c r="K3725" i="81"/>
  <c r="I3725" i="81"/>
  <c r="K3724" i="81"/>
  <c r="I3724" i="81"/>
  <c r="K3723" i="81"/>
  <c r="I3723" i="81"/>
  <c r="K3722" i="81"/>
  <c r="I3722" i="81"/>
  <c r="K3721" i="81"/>
  <c r="I3721" i="81"/>
  <c r="K3720" i="81"/>
  <c r="I3720" i="81"/>
  <c r="K3719" i="81"/>
  <c r="I3719" i="81"/>
  <c r="K3718" i="81"/>
  <c r="I3718" i="81"/>
  <c r="K3717" i="81"/>
  <c r="I3717" i="81"/>
  <c r="K3716" i="81"/>
  <c r="I3716" i="81"/>
  <c r="K3715" i="81"/>
  <c r="I3715" i="81"/>
  <c r="K3714" i="81"/>
  <c r="I3714" i="81"/>
  <c r="K3713" i="81"/>
  <c r="I3713" i="81"/>
  <c r="K3712" i="81"/>
  <c r="I3712" i="81"/>
  <c r="K3711" i="81"/>
  <c r="I3711" i="81"/>
  <c r="K3710" i="81"/>
  <c r="I3710" i="81"/>
  <c r="K3709" i="81"/>
  <c r="I3709" i="81"/>
  <c r="K3708" i="81"/>
  <c r="I3708" i="81"/>
  <c r="K3707" i="81"/>
  <c r="I3707" i="81"/>
  <c r="K3706" i="81"/>
  <c r="I3706" i="81"/>
  <c r="K3705" i="81"/>
  <c r="I3705" i="81"/>
  <c r="K3704" i="81"/>
  <c r="I3704" i="81"/>
  <c r="K3703" i="81"/>
  <c r="I3703" i="81"/>
  <c r="K3702" i="81"/>
  <c r="I3702" i="81"/>
  <c r="K3701" i="81"/>
  <c r="I3701" i="81"/>
  <c r="K3700" i="81"/>
  <c r="I3700" i="81"/>
  <c r="K3699" i="81"/>
  <c r="I3699" i="81"/>
  <c r="K3698" i="81"/>
  <c r="I3698" i="81"/>
  <c r="K3697" i="81"/>
  <c r="I3697" i="81"/>
  <c r="K3696" i="81"/>
  <c r="I3696" i="81"/>
  <c r="K3695" i="81"/>
  <c r="I3695" i="81"/>
  <c r="K3694" i="81"/>
  <c r="I3694" i="81"/>
  <c r="K3693" i="81"/>
  <c r="I3693" i="81"/>
  <c r="K3692" i="81"/>
  <c r="I3692" i="81"/>
  <c r="K3691" i="81"/>
  <c r="I3691" i="81"/>
  <c r="K3690" i="81"/>
  <c r="I3690" i="81"/>
  <c r="K3689" i="81"/>
  <c r="I3689" i="81"/>
  <c r="K3688" i="81"/>
  <c r="I3688" i="81"/>
  <c r="K3687" i="81"/>
  <c r="I3687" i="81"/>
  <c r="K3686" i="81"/>
  <c r="I3686" i="81"/>
  <c r="K3685" i="81"/>
  <c r="I3685" i="81"/>
  <c r="K3684" i="81"/>
  <c r="I3684" i="81"/>
  <c r="K3683" i="81"/>
  <c r="I3683" i="81"/>
  <c r="K3682" i="81"/>
  <c r="I3682" i="81"/>
  <c r="K3681" i="81"/>
  <c r="I3681" i="81"/>
  <c r="K3680" i="81"/>
  <c r="I3680" i="81"/>
  <c r="K3679" i="81"/>
  <c r="I3679" i="81"/>
  <c r="K3678" i="81"/>
  <c r="I3678" i="81"/>
  <c r="K3677" i="81"/>
  <c r="I3677" i="81"/>
  <c r="K3676" i="81"/>
  <c r="I3676" i="81"/>
  <c r="K3675" i="81"/>
  <c r="I3675" i="81"/>
  <c r="K3674" i="81"/>
  <c r="I3674" i="81"/>
  <c r="K3673" i="81"/>
  <c r="I3673" i="81"/>
  <c r="K3672" i="81"/>
  <c r="I3672" i="81"/>
  <c r="K3671" i="81"/>
  <c r="I3671" i="81"/>
  <c r="K3670" i="81"/>
  <c r="I3670" i="81"/>
  <c r="K3669" i="81"/>
  <c r="I3669" i="81"/>
  <c r="K3668" i="81"/>
  <c r="I3668" i="81"/>
  <c r="K3667" i="81"/>
  <c r="I3667" i="81"/>
  <c r="K3666" i="81"/>
  <c r="I3666" i="81"/>
  <c r="K3665" i="81"/>
  <c r="I3665" i="81"/>
  <c r="K3664" i="81"/>
  <c r="I3664" i="81"/>
  <c r="K3663" i="81"/>
  <c r="I3663" i="81"/>
  <c r="K3662" i="81"/>
  <c r="I3662" i="81"/>
  <c r="K3661" i="81"/>
  <c r="I3661" i="81"/>
  <c r="K3660" i="81"/>
  <c r="I3660" i="81"/>
  <c r="K3659" i="81"/>
  <c r="I3659" i="81"/>
  <c r="K3658" i="81"/>
  <c r="I3658" i="81"/>
  <c r="K3657" i="81"/>
  <c r="I3657" i="81"/>
  <c r="K3656" i="81"/>
  <c r="I3656" i="81"/>
  <c r="K3655" i="81"/>
  <c r="I3655" i="81"/>
  <c r="K3543" i="81"/>
  <c r="I3543" i="81"/>
  <c r="K3542" i="81"/>
  <c r="I3542" i="81"/>
  <c r="K3541" i="81"/>
  <c r="I3541" i="81"/>
  <c r="K3540" i="81"/>
  <c r="I3540" i="81"/>
  <c r="K3539" i="81"/>
  <c r="I3539" i="81"/>
  <c r="K3538" i="81"/>
  <c r="I3538" i="81"/>
  <c r="K3537" i="81"/>
  <c r="I3537" i="81"/>
  <c r="K3536" i="81"/>
  <c r="I3536" i="81"/>
  <c r="K3535" i="81"/>
  <c r="I3535" i="81"/>
  <c r="K3534" i="81"/>
  <c r="I3534" i="81"/>
  <c r="K3533" i="81"/>
  <c r="I3533" i="81"/>
  <c r="K3532" i="81"/>
  <c r="I3532" i="81"/>
  <c r="K3531" i="81"/>
  <c r="I3531" i="81"/>
  <c r="K3530" i="81"/>
  <c r="I3530" i="81"/>
  <c r="K3529" i="81"/>
  <c r="I3529" i="81"/>
  <c r="K3528" i="81"/>
  <c r="I3528" i="81"/>
  <c r="K3527" i="81"/>
  <c r="I3527" i="81"/>
  <c r="K3526" i="81"/>
  <c r="I3526" i="81"/>
  <c r="K3525" i="81"/>
  <c r="I3525" i="81"/>
  <c r="K3524" i="81"/>
  <c r="I3524" i="81"/>
  <c r="K3523" i="81"/>
  <c r="I3523" i="81"/>
  <c r="K3522" i="81"/>
  <c r="I3522" i="81"/>
  <c r="K3521" i="81"/>
  <c r="I3521" i="81"/>
  <c r="K3520" i="81"/>
  <c r="I3520" i="81"/>
  <c r="K3519" i="81"/>
  <c r="I3519" i="81"/>
  <c r="K3518" i="81"/>
  <c r="I3518" i="81"/>
  <c r="K3517" i="81"/>
  <c r="I3517" i="81"/>
  <c r="K3516" i="81"/>
  <c r="I3516" i="81"/>
  <c r="K3515" i="81"/>
  <c r="I3515" i="81"/>
  <c r="K3514" i="81"/>
  <c r="I3514" i="81"/>
  <c r="K3513" i="81"/>
  <c r="I3513" i="81"/>
  <c r="K3512" i="81"/>
  <c r="I3512" i="81"/>
  <c r="K3511" i="81"/>
  <c r="I3511" i="81"/>
  <c r="K3510" i="81"/>
  <c r="I3510" i="81"/>
  <c r="K3509" i="81"/>
  <c r="I3509" i="81"/>
  <c r="K3508" i="81"/>
  <c r="I3508" i="81"/>
  <c r="K3507" i="81"/>
  <c r="I3507" i="81"/>
  <c r="K3506" i="81"/>
  <c r="I3506" i="81"/>
  <c r="K3505" i="81"/>
  <c r="I3505" i="81"/>
  <c r="K3504" i="81"/>
  <c r="I3504" i="81"/>
  <c r="K3503" i="81"/>
  <c r="I3503" i="81"/>
  <c r="K3502" i="81"/>
  <c r="I3502" i="81"/>
  <c r="K3501" i="81"/>
  <c r="I3501" i="81"/>
  <c r="K3500" i="81"/>
  <c r="I3500" i="81"/>
  <c r="K3499" i="81"/>
  <c r="I3499" i="81"/>
  <c r="K3498" i="81"/>
  <c r="I3498" i="81"/>
  <c r="K3497" i="81"/>
  <c r="I3497" i="81"/>
  <c r="K3496" i="81"/>
  <c r="I3496" i="81"/>
  <c r="K3495" i="81"/>
  <c r="I3495" i="81"/>
  <c r="K3494" i="81"/>
  <c r="I3494" i="81"/>
  <c r="K3493" i="81"/>
  <c r="I3493" i="81"/>
  <c r="K3492" i="81"/>
  <c r="I3492" i="81"/>
  <c r="K3491" i="81"/>
  <c r="I3491" i="81"/>
  <c r="K3490" i="81"/>
  <c r="I3490" i="81"/>
  <c r="K3489" i="81"/>
  <c r="I3489" i="81"/>
  <c r="K3488" i="81"/>
  <c r="I3488" i="81"/>
  <c r="K3487" i="81"/>
  <c r="I3487" i="81"/>
  <c r="K3486" i="81"/>
  <c r="I3486" i="81"/>
  <c r="K3485" i="81"/>
  <c r="I3485" i="81"/>
  <c r="K3484" i="81"/>
  <c r="I3484" i="81"/>
  <c r="K3483" i="81"/>
  <c r="I3483" i="81"/>
  <c r="K3482" i="81"/>
  <c r="I3482" i="81"/>
  <c r="K3481" i="81"/>
  <c r="I3481" i="81"/>
  <c r="K3480" i="81"/>
  <c r="I3480" i="81"/>
  <c r="K3479" i="81"/>
  <c r="I3479" i="81"/>
  <c r="K3478" i="81"/>
  <c r="I3478" i="81"/>
  <c r="K3477" i="81"/>
  <c r="I3477" i="81"/>
  <c r="K3476" i="81"/>
  <c r="I3476" i="81"/>
  <c r="K3475" i="81"/>
  <c r="I3475" i="81"/>
  <c r="K3474" i="81"/>
  <c r="I3474" i="81"/>
  <c r="K3473" i="81"/>
  <c r="I3473" i="81"/>
  <c r="K3472" i="81"/>
  <c r="I3472" i="81"/>
  <c r="K3471" i="81"/>
  <c r="I3471" i="81"/>
  <c r="K3470" i="81"/>
  <c r="I3470" i="81"/>
  <c r="K3469" i="81"/>
  <c r="I3469" i="81"/>
  <c r="K3468" i="81"/>
  <c r="I3468" i="81"/>
  <c r="K3467" i="81"/>
  <c r="I3467" i="81"/>
  <c r="K3466" i="81"/>
  <c r="I3466" i="81"/>
  <c r="K3465" i="81"/>
  <c r="I3465" i="81"/>
  <c r="K3464" i="81"/>
  <c r="I3464" i="81"/>
  <c r="K3463" i="81"/>
  <c r="I3463" i="81"/>
  <c r="K3462" i="81"/>
  <c r="I3462" i="81"/>
  <c r="K3461" i="81"/>
  <c r="I3461" i="81"/>
  <c r="K3460" i="81"/>
  <c r="I3460" i="81"/>
  <c r="K3459" i="81"/>
  <c r="I3459" i="81"/>
  <c r="K3458" i="81"/>
  <c r="I3458" i="81"/>
  <c r="K3457" i="81"/>
  <c r="I3457" i="81"/>
  <c r="K3456" i="81"/>
  <c r="I3456" i="81"/>
  <c r="K3455" i="81"/>
  <c r="I3455" i="81"/>
  <c r="K3454" i="81"/>
  <c r="I3454" i="81"/>
  <c r="K3453" i="81"/>
  <c r="I3453" i="81"/>
  <c r="K3452" i="81"/>
  <c r="I3452" i="81"/>
  <c r="K3451" i="81"/>
  <c r="I3451" i="81"/>
  <c r="K3450" i="81"/>
  <c r="I3450" i="81"/>
  <c r="K3339" i="81"/>
  <c r="I3339" i="81"/>
  <c r="K3338" i="81"/>
  <c r="I3338" i="81"/>
  <c r="K3337" i="81"/>
  <c r="I3337" i="81"/>
  <c r="K3336" i="81"/>
  <c r="I3336" i="81"/>
  <c r="K3335" i="81"/>
  <c r="I3335" i="81"/>
  <c r="K3334" i="81"/>
  <c r="I3334" i="81"/>
  <c r="K3333" i="81"/>
  <c r="I3333" i="81"/>
  <c r="K3332" i="81"/>
  <c r="I3332" i="81"/>
  <c r="K3331" i="81"/>
  <c r="I3331" i="81"/>
  <c r="K3330" i="81"/>
  <c r="I3330" i="81"/>
  <c r="K3329" i="81"/>
  <c r="I3329" i="81"/>
  <c r="K3328" i="81"/>
  <c r="I3328" i="81"/>
  <c r="K3327" i="81"/>
  <c r="I3327" i="81"/>
  <c r="K3326" i="81"/>
  <c r="I3326" i="81"/>
  <c r="K3325" i="81"/>
  <c r="I3325" i="81"/>
  <c r="K3324" i="81"/>
  <c r="I3324" i="81"/>
  <c r="K3323" i="81"/>
  <c r="I3323" i="81"/>
  <c r="K3322" i="81"/>
  <c r="I3322" i="81"/>
  <c r="K3321" i="81"/>
  <c r="I3321" i="81"/>
  <c r="K3320" i="81"/>
  <c r="I3320" i="81"/>
  <c r="K3319" i="81"/>
  <c r="I3319" i="81"/>
  <c r="K3318" i="81"/>
  <c r="I3318" i="81"/>
  <c r="K3317" i="81"/>
  <c r="I3317" i="81"/>
  <c r="K3316" i="81"/>
  <c r="I3316" i="81"/>
  <c r="K3315" i="81"/>
  <c r="I3315" i="81"/>
  <c r="K3314" i="81"/>
  <c r="I3314" i="81"/>
  <c r="K3313" i="81"/>
  <c r="I3313" i="81"/>
  <c r="K3312" i="81"/>
  <c r="I3312" i="81"/>
  <c r="K3311" i="81"/>
  <c r="I3311" i="81"/>
  <c r="K3310" i="81"/>
  <c r="I3310" i="81"/>
  <c r="K3309" i="81"/>
  <c r="I3309" i="81"/>
  <c r="K3308" i="81"/>
  <c r="I3308" i="81"/>
  <c r="K3307" i="81"/>
  <c r="I3307" i="81"/>
  <c r="K3306" i="81"/>
  <c r="I3306" i="81"/>
  <c r="K3305" i="81"/>
  <c r="I3305" i="81"/>
  <c r="K3304" i="81"/>
  <c r="I3304" i="81"/>
  <c r="K3303" i="81"/>
  <c r="I3303" i="81"/>
  <c r="K3302" i="81"/>
  <c r="I3302" i="81"/>
  <c r="K3301" i="81"/>
  <c r="I3301" i="81"/>
  <c r="K3300" i="81"/>
  <c r="I3300" i="81"/>
  <c r="K3299" i="81"/>
  <c r="I3299" i="81"/>
  <c r="K3298" i="81"/>
  <c r="I3298" i="81"/>
  <c r="K3297" i="81"/>
  <c r="I3297" i="81"/>
  <c r="K3296" i="81"/>
  <c r="I3296" i="81"/>
  <c r="K3295" i="81"/>
  <c r="I3295" i="81"/>
  <c r="K3294" i="81"/>
  <c r="I3294" i="81"/>
  <c r="K3293" i="81"/>
  <c r="I3293" i="81"/>
  <c r="K3292" i="81"/>
  <c r="I3292" i="81"/>
  <c r="K3291" i="81"/>
  <c r="I3291" i="81"/>
  <c r="K3290" i="81"/>
  <c r="I3290" i="81"/>
  <c r="K3289" i="81"/>
  <c r="I3289" i="81"/>
  <c r="K3288" i="81"/>
  <c r="I3288" i="81"/>
  <c r="K3287" i="81"/>
  <c r="I3287" i="81"/>
  <c r="K3286" i="81"/>
  <c r="I3286" i="81"/>
  <c r="K3285" i="81"/>
  <c r="I3285" i="81"/>
  <c r="K3284" i="81"/>
  <c r="I3284" i="81"/>
  <c r="K3283" i="81"/>
  <c r="I3283" i="81"/>
  <c r="K3282" i="81"/>
  <c r="I3282" i="81"/>
  <c r="K3281" i="81"/>
  <c r="I3281" i="81"/>
  <c r="K3280" i="81"/>
  <c r="I3280" i="81"/>
  <c r="K3279" i="81"/>
  <c r="I3279" i="81"/>
  <c r="K3278" i="81"/>
  <c r="I3278" i="81"/>
  <c r="K3277" i="81"/>
  <c r="I3277" i="81"/>
  <c r="K3276" i="81"/>
  <c r="I3276" i="81"/>
  <c r="K3275" i="81"/>
  <c r="I3275" i="81"/>
  <c r="K3274" i="81"/>
  <c r="I3274" i="81"/>
  <c r="K3273" i="81"/>
  <c r="I3273" i="81"/>
  <c r="K3272" i="81"/>
  <c r="I3272" i="81"/>
  <c r="K3271" i="81"/>
  <c r="I3271" i="81"/>
  <c r="K3270" i="81"/>
  <c r="I3270" i="81"/>
  <c r="K3269" i="81"/>
  <c r="I3269" i="81"/>
  <c r="K3268" i="81"/>
  <c r="I3268" i="81"/>
  <c r="K3267" i="81"/>
  <c r="I3267" i="81"/>
  <c r="K3266" i="81"/>
  <c r="I3266" i="81"/>
  <c r="K3265" i="81"/>
  <c r="I3265" i="81"/>
  <c r="K3264" i="81"/>
  <c r="I3264" i="81"/>
  <c r="K3263" i="81"/>
  <c r="I3263" i="81"/>
  <c r="K3262" i="81"/>
  <c r="I3262" i="81"/>
  <c r="K3261" i="81"/>
  <c r="I3261" i="81"/>
  <c r="K3260" i="81"/>
  <c r="I3260" i="81"/>
  <c r="K3259" i="81"/>
  <c r="I3259" i="81"/>
  <c r="K3258" i="81"/>
  <c r="I3258" i="81"/>
  <c r="K3257" i="81"/>
  <c r="I3257" i="81"/>
  <c r="K3256" i="81"/>
  <c r="I3256" i="81"/>
  <c r="K3255" i="81"/>
  <c r="I3255" i="81"/>
  <c r="K3254" i="81"/>
  <c r="I3254" i="81"/>
  <c r="K3253" i="81"/>
  <c r="I3253" i="81"/>
  <c r="K3252" i="81"/>
  <c r="I3252" i="81"/>
  <c r="K3251" i="81"/>
  <c r="I3251" i="81"/>
  <c r="K3250" i="81"/>
  <c r="I3250" i="81"/>
  <c r="K3249" i="81"/>
  <c r="I3249" i="81"/>
  <c r="K3248" i="81"/>
  <c r="I3248" i="81"/>
  <c r="K3247" i="81"/>
  <c r="I3247" i="81"/>
  <c r="K3246" i="81"/>
  <c r="I3246" i="81"/>
  <c r="K2673" i="81"/>
  <c r="I2673" i="81"/>
  <c r="K2672" i="81"/>
  <c r="I2672" i="81"/>
  <c r="K2671" i="81"/>
  <c r="I2671" i="81"/>
  <c r="K2670" i="81"/>
  <c r="I2670" i="81"/>
  <c r="K2669" i="81"/>
  <c r="I2669" i="81"/>
  <c r="K2668" i="81"/>
  <c r="I2668" i="81"/>
  <c r="K2667" i="81"/>
  <c r="I2667" i="81"/>
  <c r="K2666" i="81"/>
  <c r="I2666" i="81"/>
  <c r="K2665" i="81"/>
  <c r="I2665" i="81"/>
  <c r="K2664" i="81"/>
  <c r="I2664" i="81"/>
  <c r="K2663" i="81"/>
  <c r="I2663" i="81"/>
  <c r="K2662" i="81"/>
  <c r="I2662" i="81"/>
  <c r="K2661" i="81"/>
  <c r="I2661" i="81"/>
  <c r="K2660" i="81"/>
  <c r="I2660" i="81"/>
  <c r="K2659" i="81"/>
  <c r="I2659" i="81"/>
  <c r="K2658" i="81"/>
  <c r="I2658" i="81"/>
  <c r="K2657" i="81"/>
  <c r="I2657" i="81"/>
  <c r="K2656" i="81"/>
  <c r="I2656" i="81"/>
  <c r="K2655" i="81"/>
  <c r="I2655" i="81"/>
  <c r="K2654" i="81"/>
  <c r="I2654" i="81"/>
  <c r="K2653" i="81"/>
  <c r="I2653" i="81"/>
  <c r="K2652" i="81"/>
  <c r="I2652" i="81"/>
  <c r="K2651" i="81"/>
  <c r="I2651" i="81"/>
  <c r="K2650" i="81"/>
  <c r="I2650" i="81"/>
  <c r="K2649" i="81"/>
  <c r="I2649" i="81"/>
  <c r="K2648" i="81"/>
  <c r="I2648" i="81"/>
  <c r="K2647" i="81"/>
  <c r="I2647" i="81"/>
  <c r="K2646" i="81"/>
  <c r="I2646" i="81"/>
  <c r="K2645" i="81"/>
  <c r="I2645" i="81"/>
  <c r="K2644" i="81"/>
  <c r="I2644" i="81"/>
  <c r="K2643" i="81"/>
  <c r="I2643" i="81"/>
  <c r="K2642" i="81"/>
  <c r="I2642" i="81"/>
  <c r="K2641" i="81"/>
  <c r="I2641" i="81"/>
  <c r="K2640" i="81"/>
  <c r="I2640" i="81"/>
  <c r="K2639" i="81"/>
  <c r="I2639" i="81"/>
  <c r="K2638" i="81"/>
  <c r="I2638" i="81"/>
  <c r="K2637" i="81"/>
  <c r="I2637" i="81"/>
  <c r="K2636" i="81"/>
  <c r="I2636" i="81"/>
  <c r="K2635" i="81"/>
  <c r="I2635" i="81"/>
  <c r="K2634" i="81"/>
  <c r="I2634" i="81"/>
  <c r="K2633" i="81"/>
  <c r="I2633" i="81"/>
  <c r="K2632" i="81"/>
  <c r="I2632" i="81"/>
  <c r="K2631" i="81"/>
  <c r="I2631" i="81"/>
  <c r="K2630" i="81"/>
  <c r="I2630" i="81"/>
  <c r="K2629" i="81"/>
  <c r="I2629" i="81"/>
  <c r="K2628" i="81"/>
  <c r="I2628" i="81"/>
  <c r="K2627" i="81"/>
  <c r="I2627" i="81"/>
  <c r="K2626" i="81"/>
  <c r="I2626" i="81"/>
  <c r="K2625" i="81"/>
  <c r="I2625" i="81"/>
  <c r="K2624" i="81"/>
  <c r="I2624" i="81"/>
  <c r="K2623" i="81"/>
  <c r="I2623" i="81"/>
  <c r="K2622" i="81"/>
  <c r="I2622" i="81"/>
  <c r="K2621" i="81"/>
  <c r="I2621" i="81"/>
  <c r="K2620" i="81"/>
  <c r="I2620" i="81"/>
  <c r="K2619" i="81"/>
  <c r="I2619" i="81"/>
  <c r="K2618" i="81"/>
  <c r="I2618" i="81"/>
  <c r="K2617" i="81"/>
  <c r="I2617" i="81"/>
  <c r="K2616" i="81"/>
  <c r="I2616" i="81"/>
  <c r="K2615" i="81"/>
  <c r="I2615" i="81"/>
  <c r="K2614" i="81"/>
  <c r="I2614" i="81"/>
  <c r="K2613" i="81"/>
  <c r="I2613" i="81"/>
  <c r="K2612" i="81"/>
  <c r="I2612" i="81"/>
  <c r="K2611" i="81"/>
  <c r="I2611" i="81"/>
  <c r="K2610" i="81"/>
  <c r="I2610" i="81"/>
  <c r="K2609" i="81"/>
  <c r="I2609" i="81"/>
  <c r="K2608" i="81"/>
  <c r="I2608" i="81"/>
  <c r="K2607" i="81"/>
  <c r="I2607" i="81"/>
  <c r="K2606" i="81"/>
  <c r="I2606" i="81"/>
  <c r="K2605" i="81"/>
  <c r="I2605" i="81"/>
  <c r="K2604" i="81"/>
  <c r="I2604" i="81"/>
  <c r="K2603" i="81"/>
  <c r="I2603" i="81"/>
  <c r="K2602" i="81"/>
  <c r="I2602" i="81"/>
  <c r="K2601" i="81"/>
  <c r="I2601" i="81"/>
  <c r="K2600" i="81"/>
  <c r="I2600" i="81"/>
  <c r="K2599" i="81"/>
  <c r="I2599" i="81"/>
  <c r="K2598" i="81"/>
  <c r="I2598" i="81"/>
  <c r="K2597" i="81"/>
  <c r="I2597" i="81"/>
  <c r="K2596" i="81"/>
  <c r="I2596" i="81"/>
  <c r="K2595" i="81"/>
  <c r="I2595" i="81"/>
  <c r="K2594" i="81"/>
  <c r="I2594" i="81"/>
  <c r="K2593" i="81"/>
  <c r="I2593" i="81"/>
  <c r="K2592" i="81"/>
  <c r="I2592" i="81"/>
  <c r="K2591" i="81"/>
  <c r="I2591" i="81"/>
  <c r="K2590" i="81"/>
  <c r="I2590" i="81"/>
  <c r="K2589" i="81"/>
  <c r="I2589" i="81"/>
  <c r="K2588" i="81"/>
  <c r="I2588" i="81"/>
  <c r="K2587" i="81"/>
  <c r="I2587" i="81"/>
  <c r="K2586" i="81"/>
  <c r="I2586" i="81"/>
  <c r="K2585" i="81"/>
  <c r="I2585" i="81"/>
  <c r="K2584" i="81"/>
  <c r="I2584" i="81"/>
  <c r="K2583" i="81"/>
  <c r="I2583" i="81"/>
  <c r="K2582" i="81"/>
  <c r="I2582" i="81"/>
  <c r="K2581" i="81"/>
  <c r="I2581" i="81"/>
  <c r="K2580" i="81"/>
  <c r="I2580" i="81"/>
  <c r="I2579" i="81"/>
  <c r="K2579" i="81"/>
  <c r="I2774" i="81"/>
  <c r="K2774" i="81"/>
  <c r="I2775" i="81"/>
  <c r="K2775" i="81"/>
  <c r="D2780" i="81"/>
  <c r="E2780" i="81"/>
  <c r="F2780" i="81"/>
  <c r="G2780" i="81"/>
  <c r="H2780" i="81"/>
  <c r="J2780" i="81"/>
  <c r="I2784" i="81"/>
  <c r="I2785" i="81"/>
  <c r="J2794" i="81"/>
  <c r="K2794" i="81"/>
  <c r="J2795" i="81"/>
  <c r="K2795" i="81"/>
  <c r="J2796" i="81"/>
  <c r="K2796" i="81"/>
  <c r="J2797" i="81"/>
  <c r="K2797" i="81"/>
  <c r="J2798" i="81"/>
  <c r="K2798" i="81"/>
  <c r="J2799" i="81"/>
  <c r="K2799" i="81"/>
  <c r="J2800" i="81"/>
  <c r="K2800" i="81"/>
  <c r="J2801" i="81"/>
  <c r="K2801" i="81"/>
  <c r="J2802" i="81"/>
  <c r="K2802" i="81"/>
  <c r="J2803" i="81"/>
  <c r="K2803" i="81"/>
  <c r="J2804" i="81"/>
  <c r="K2804" i="81"/>
  <c r="J2805" i="81"/>
  <c r="K2805" i="81"/>
  <c r="J3005" i="81"/>
  <c r="K3005" i="81"/>
  <c r="K3108" i="81"/>
  <c r="K3113" i="81"/>
  <c r="K3114" i="81"/>
  <c r="K3115" i="81"/>
  <c r="K3216" i="81"/>
  <c r="K3217" i="81"/>
  <c r="I3243" i="81"/>
  <c r="K3243" i="81"/>
  <c r="I3244" i="81"/>
  <c r="K3244" i="81"/>
  <c r="I3245" i="81"/>
  <c r="K3245" i="81"/>
  <c r="I3340" i="81"/>
  <c r="K3340" i="81"/>
  <c r="I3441" i="81"/>
  <c r="K3441" i="81"/>
  <c r="I3442" i="81"/>
  <c r="K3442" i="81"/>
  <c r="I3448" i="81"/>
  <c r="K3448" i="81"/>
  <c r="I3449" i="81"/>
  <c r="K3449" i="81"/>
  <c r="I3544" i="81"/>
  <c r="K3544" i="81"/>
  <c r="I3545" i="81"/>
  <c r="K3545" i="81"/>
  <c r="I3646" i="81"/>
  <c r="K3646" i="81"/>
  <c r="I3647" i="81"/>
  <c r="K3647" i="81"/>
  <c r="K2226" i="81"/>
  <c r="I2226" i="81"/>
  <c r="K2225" i="81"/>
  <c r="I2225" i="81"/>
  <c r="K2224" i="81"/>
  <c r="I2224" i="81"/>
  <c r="K2223" i="81"/>
  <c r="I2223" i="81"/>
  <c r="K2222" i="81"/>
  <c r="I2222" i="81"/>
  <c r="K2221" i="81"/>
  <c r="I2221" i="81"/>
  <c r="K2220" i="81"/>
  <c r="I2220" i="81"/>
  <c r="K2219" i="81"/>
  <c r="I2219" i="81"/>
  <c r="K2218" i="81"/>
  <c r="I2218" i="81"/>
  <c r="K2217" i="81"/>
  <c r="I2217" i="81"/>
  <c r="K2216" i="81"/>
  <c r="I2216" i="81"/>
  <c r="K2215" i="81"/>
  <c r="I2215" i="81"/>
  <c r="K2214" i="81"/>
  <c r="I2214" i="81"/>
  <c r="K2213" i="81"/>
  <c r="I2213" i="81"/>
  <c r="K2212" i="81"/>
  <c r="I2212" i="81"/>
  <c r="K2211" i="81"/>
  <c r="I2211" i="81"/>
  <c r="K2210" i="81"/>
  <c r="I2210" i="81"/>
  <c r="K2209" i="81"/>
  <c r="I2209" i="81"/>
  <c r="K2208" i="81"/>
  <c r="I2208" i="81"/>
  <c r="K2207" i="81"/>
  <c r="I2207" i="81"/>
  <c r="K2206" i="81"/>
  <c r="I2206" i="81"/>
  <c r="K2205" i="81"/>
  <c r="I2205" i="81"/>
  <c r="K2204" i="81"/>
  <c r="I2204" i="81"/>
  <c r="K2203" i="81"/>
  <c r="I2203" i="81"/>
  <c r="K2202" i="81"/>
  <c r="I2202" i="81"/>
  <c r="K2201" i="81"/>
  <c r="I2201" i="81"/>
  <c r="K2200" i="81"/>
  <c r="I2200" i="81"/>
  <c r="K2199" i="81"/>
  <c r="I2199" i="81"/>
  <c r="K2198" i="81"/>
  <c r="I2198" i="81"/>
  <c r="K2197" i="81"/>
  <c r="I2197" i="81"/>
  <c r="K2196" i="81"/>
  <c r="I2196" i="81"/>
  <c r="K2195" i="81"/>
  <c r="I2195" i="81"/>
  <c r="K2194" i="81"/>
  <c r="I2194" i="81"/>
  <c r="K2193" i="81"/>
  <c r="I2193" i="81"/>
  <c r="K2192" i="81"/>
  <c r="I2192" i="81"/>
  <c r="K2191" i="81"/>
  <c r="I2191" i="81"/>
  <c r="K2190" i="81"/>
  <c r="I2190" i="81"/>
  <c r="K2189" i="81"/>
  <c r="I2189" i="81"/>
  <c r="K2188" i="81"/>
  <c r="I2188" i="81"/>
  <c r="K2187" i="81"/>
  <c r="I2187" i="81"/>
  <c r="K2186" i="81"/>
  <c r="I2186" i="81"/>
  <c r="K2185" i="81"/>
  <c r="I2185" i="81"/>
  <c r="K2184" i="81"/>
  <c r="I2184" i="81"/>
  <c r="K2183" i="81"/>
  <c r="I2183" i="81"/>
  <c r="K2182" i="81"/>
  <c r="I2182" i="81"/>
  <c r="K2181" i="81"/>
  <c r="I2181" i="81"/>
  <c r="K2180" i="81"/>
  <c r="I2180" i="81"/>
  <c r="K2179" i="81"/>
  <c r="I2179" i="81"/>
  <c r="K2178" i="81"/>
  <c r="I2178" i="81"/>
  <c r="K2177" i="81"/>
  <c r="I2177" i="81"/>
  <c r="K2176" i="81"/>
  <c r="I2176" i="81"/>
  <c r="K2175" i="81"/>
  <c r="I2175" i="81"/>
  <c r="K2174" i="81"/>
  <c r="I2174" i="81"/>
  <c r="K2173" i="81"/>
  <c r="I2173" i="81"/>
  <c r="K2172" i="81"/>
  <c r="I2172" i="81"/>
  <c r="K2171" i="81"/>
  <c r="I2171" i="81"/>
  <c r="K2170" i="81"/>
  <c r="I2170" i="81"/>
  <c r="K2169" i="81"/>
  <c r="I2169" i="81"/>
  <c r="K2168" i="81"/>
  <c r="I2168" i="81"/>
  <c r="K2167" i="81"/>
  <c r="I2167" i="81"/>
  <c r="K2166" i="81"/>
  <c r="I2166" i="81"/>
  <c r="K2165" i="81"/>
  <c r="I2165" i="81"/>
  <c r="K2164" i="81"/>
  <c r="I2164" i="81"/>
  <c r="K2163" i="81"/>
  <c r="I2163" i="81"/>
  <c r="K2162" i="81"/>
  <c r="I2162" i="81"/>
  <c r="K2161" i="81"/>
  <c r="I2161" i="81"/>
  <c r="K2160" i="81"/>
  <c r="I2160" i="81"/>
  <c r="K2159" i="81"/>
  <c r="I2159" i="81"/>
  <c r="K2158" i="81"/>
  <c r="I2158" i="81"/>
  <c r="K2157" i="81"/>
  <c r="I2157" i="81"/>
  <c r="K2156" i="81"/>
  <c r="I2156" i="81"/>
  <c r="K2155" i="81"/>
  <c r="I2155" i="81"/>
  <c r="K2154" i="81"/>
  <c r="I2154" i="81"/>
  <c r="K2153" i="81"/>
  <c r="I2153" i="81"/>
  <c r="K2152" i="81"/>
  <c r="I2152" i="81"/>
  <c r="K2151" i="81"/>
  <c r="I2151" i="81"/>
  <c r="K2150" i="81"/>
  <c r="I2150" i="81"/>
  <c r="K2149" i="81"/>
  <c r="I2149" i="81"/>
  <c r="K2148" i="81"/>
  <c r="I2148" i="81"/>
  <c r="K2147" i="81"/>
  <c r="I2147" i="81"/>
  <c r="K2146" i="81"/>
  <c r="I2146" i="81"/>
  <c r="K2145" i="81"/>
  <c r="I2145" i="81"/>
  <c r="K2144" i="81"/>
  <c r="I2144" i="81"/>
  <c r="K2143" i="81"/>
  <c r="I2143" i="81"/>
  <c r="K2142" i="81"/>
  <c r="I2142" i="81"/>
  <c r="K2141" i="81"/>
  <c r="I2141" i="81"/>
  <c r="K2140" i="81"/>
  <c r="I2140" i="81"/>
  <c r="K2139" i="81"/>
  <c r="I2139" i="81"/>
  <c r="K2138" i="81"/>
  <c r="I2138" i="81"/>
  <c r="K2137" i="81"/>
  <c r="I2137" i="81"/>
  <c r="K2136" i="81"/>
  <c r="I2136" i="81"/>
  <c r="K2135" i="81"/>
  <c r="I2135" i="81"/>
  <c r="K2134" i="81"/>
  <c r="I2134" i="81"/>
  <c r="K2133" i="81"/>
  <c r="I2133" i="81"/>
  <c r="K2022" i="81"/>
  <c r="I2022" i="81"/>
  <c r="K2021" i="81"/>
  <c r="I2021" i="81"/>
  <c r="K2020" i="81"/>
  <c r="I2020" i="81"/>
  <c r="K2019" i="81"/>
  <c r="I2019" i="81"/>
  <c r="K2018" i="81"/>
  <c r="I2018" i="81"/>
  <c r="K2017" i="81"/>
  <c r="I2017" i="81"/>
  <c r="K2016" i="81"/>
  <c r="I2016" i="81"/>
  <c r="K2015" i="81"/>
  <c r="I2015" i="81"/>
  <c r="K2014" i="81"/>
  <c r="I2014" i="81"/>
  <c r="K2013" i="81"/>
  <c r="I2013" i="81"/>
  <c r="K2012" i="81"/>
  <c r="I2012" i="81"/>
  <c r="K2011" i="81"/>
  <c r="I2011" i="81"/>
  <c r="K2010" i="81"/>
  <c r="I2010" i="81"/>
  <c r="K2009" i="81"/>
  <c r="I2009" i="81"/>
  <c r="K2008" i="81"/>
  <c r="I2008" i="81"/>
  <c r="K2007" i="81"/>
  <c r="I2007" i="81"/>
  <c r="K2006" i="81"/>
  <c r="I2006" i="81"/>
  <c r="K2005" i="81"/>
  <c r="I2005" i="81"/>
  <c r="K2004" i="81"/>
  <c r="I2004" i="81"/>
  <c r="K2003" i="81"/>
  <c r="I2003" i="81"/>
  <c r="K2002" i="81"/>
  <c r="I2002" i="81"/>
  <c r="K2001" i="81"/>
  <c r="I2001" i="81"/>
  <c r="K2000" i="81"/>
  <c r="I2000" i="81"/>
  <c r="K1999" i="81"/>
  <c r="I1999" i="81"/>
  <c r="K1998" i="81"/>
  <c r="I1998" i="81"/>
  <c r="K1997" i="81"/>
  <c r="I1997" i="81"/>
  <c r="K1996" i="81"/>
  <c r="I1996" i="81"/>
  <c r="K1995" i="81"/>
  <c r="I1995" i="81"/>
  <c r="K1994" i="81"/>
  <c r="I1994" i="81"/>
  <c r="K1993" i="81"/>
  <c r="I1993" i="81"/>
  <c r="K1992" i="81"/>
  <c r="I1992" i="81"/>
  <c r="K1991" i="81"/>
  <c r="I1991" i="81"/>
  <c r="K1990" i="81"/>
  <c r="I1990" i="81"/>
  <c r="K1989" i="81"/>
  <c r="I1989" i="81"/>
  <c r="K1988" i="81"/>
  <c r="I1988" i="81"/>
  <c r="K1987" i="81"/>
  <c r="I1987" i="81"/>
  <c r="K1986" i="81"/>
  <c r="I1986" i="81"/>
  <c r="K1985" i="81"/>
  <c r="I1985" i="81"/>
  <c r="K1984" i="81"/>
  <c r="I1984" i="81"/>
  <c r="K1983" i="81"/>
  <c r="I1983" i="81"/>
  <c r="K1982" i="81"/>
  <c r="I1982" i="81"/>
  <c r="K1981" i="81"/>
  <c r="I1981" i="81"/>
  <c r="K1980" i="81"/>
  <c r="I1980" i="81"/>
  <c r="K1979" i="81"/>
  <c r="I1979" i="81"/>
  <c r="K1978" i="81"/>
  <c r="I1978" i="81"/>
  <c r="K1977" i="81"/>
  <c r="I1977" i="81"/>
  <c r="K1976" i="81"/>
  <c r="I1976" i="81"/>
  <c r="K1975" i="81"/>
  <c r="I1975" i="81"/>
  <c r="K1974" i="81"/>
  <c r="I1974" i="81"/>
  <c r="K1973" i="81"/>
  <c r="I1973" i="81"/>
  <c r="K1972" i="81"/>
  <c r="I1972" i="81"/>
  <c r="K1971" i="81"/>
  <c r="I1971" i="81"/>
  <c r="K1970" i="81"/>
  <c r="I1970" i="81"/>
  <c r="K1969" i="81"/>
  <c r="I1969" i="81"/>
  <c r="K1968" i="81"/>
  <c r="I1968" i="81"/>
  <c r="K1967" i="81"/>
  <c r="I1967" i="81"/>
  <c r="K1966" i="81"/>
  <c r="I1966" i="81"/>
  <c r="K1965" i="81"/>
  <c r="I1965" i="81"/>
  <c r="K1964" i="81"/>
  <c r="I1964" i="81"/>
  <c r="K1963" i="81"/>
  <c r="I1963" i="81"/>
  <c r="K1962" i="81"/>
  <c r="I1962" i="81"/>
  <c r="K1961" i="81"/>
  <c r="I1961" i="81"/>
  <c r="K1960" i="81"/>
  <c r="I1960" i="81"/>
  <c r="K1959" i="81"/>
  <c r="I1959" i="81"/>
  <c r="K1958" i="81"/>
  <c r="I1958" i="81"/>
  <c r="K1957" i="81"/>
  <c r="I1957" i="81"/>
  <c r="K1956" i="81"/>
  <c r="I1956" i="81"/>
  <c r="K1955" i="81"/>
  <c r="I1955" i="81"/>
  <c r="K1954" i="81"/>
  <c r="I1954" i="81"/>
  <c r="K1953" i="81"/>
  <c r="I1953" i="81"/>
  <c r="K1952" i="81"/>
  <c r="I1952" i="81"/>
  <c r="K1951" i="81"/>
  <c r="I1951" i="81"/>
  <c r="K1950" i="81"/>
  <c r="I1950" i="81"/>
  <c r="K1949" i="81"/>
  <c r="I1949" i="81"/>
  <c r="K1948" i="81"/>
  <c r="I1948" i="81"/>
  <c r="K1947" i="81"/>
  <c r="I1947" i="81"/>
  <c r="K1946" i="81"/>
  <c r="I1946" i="81"/>
  <c r="K1945" i="81"/>
  <c r="I1945" i="81"/>
  <c r="K1944" i="81"/>
  <c r="I1944" i="81"/>
  <c r="K1943" i="81"/>
  <c r="I1943" i="81"/>
  <c r="K1942" i="81"/>
  <c r="I1942" i="81"/>
  <c r="K1941" i="81"/>
  <c r="I1941" i="81"/>
  <c r="K1940" i="81"/>
  <c r="I1940" i="81"/>
  <c r="K1939" i="81"/>
  <c r="I1939" i="81"/>
  <c r="K1938" i="81"/>
  <c r="I1938" i="81"/>
  <c r="K1937" i="81"/>
  <c r="I1937" i="81"/>
  <c r="K1936" i="81"/>
  <c r="I1936" i="81"/>
  <c r="K1935" i="81"/>
  <c r="I1935" i="81"/>
  <c r="K1934" i="81"/>
  <c r="I1934" i="81"/>
  <c r="K1933" i="81"/>
  <c r="I1933" i="81"/>
  <c r="K1932" i="81"/>
  <c r="I1932" i="81"/>
  <c r="K1931" i="81"/>
  <c r="I1931" i="81"/>
  <c r="K1930" i="81"/>
  <c r="I1930" i="81"/>
  <c r="K1929" i="81"/>
  <c r="I1929" i="81"/>
  <c r="K1817" i="81"/>
  <c r="I1817" i="81"/>
  <c r="K1816" i="81"/>
  <c r="I1816" i="81"/>
  <c r="K1815" i="81"/>
  <c r="I1815" i="81"/>
  <c r="K1814" i="81"/>
  <c r="I1814" i="81"/>
  <c r="K1813" i="81"/>
  <c r="I1813" i="81"/>
  <c r="K1812" i="81"/>
  <c r="I1812" i="81"/>
  <c r="K1811" i="81"/>
  <c r="I1811" i="81"/>
  <c r="K1810" i="81"/>
  <c r="I1810" i="81"/>
  <c r="K1809" i="81"/>
  <c r="I1809" i="81"/>
  <c r="K1808" i="81"/>
  <c r="I1808" i="81"/>
  <c r="K1807" i="81"/>
  <c r="I1807" i="81"/>
  <c r="K1806" i="81"/>
  <c r="I1806" i="81"/>
  <c r="K1805" i="81"/>
  <c r="I1805" i="81"/>
  <c r="K1804" i="81"/>
  <c r="I1804" i="81"/>
  <c r="K1803" i="81"/>
  <c r="I1803" i="81"/>
  <c r="K1802" i="81"/>
  <c r="I1802" i="81"/>
  <c r="K1801" i="81"/>
  <c r="I1801" i="81"/>
  <c r="K1800" i="81"/>
  <c r="I1800" i="81"/>
  <c r="K1799" i="81"/>
  <c r="I1799" i="81"/>
  <c r="K1798" i="81"/>
  <c r="I1798" i="81"/>
  <c r="K1797" i="81"/>
  <c r="I1797" i="81"/>
  <c r="K1796" i="81"/>
  <c r="I1796" i="81"/>
  <c r="K1795" i="81"/>
  <c r="I1795" i="81"/>
  <c r="K1794" i="81"/>
  <c r="I1794" i="81"/>
  <c r="K1793" i="81"/>
  <c r="I1793" i="81"/>
  <c r="K1792" i="81"/>
  <c r="I1792" i="81"/>
  <c r="K1791" i="81"/>
  <c r="I1791" i="81"/>
  <c r="K1790" i="81"/>
  <c r="I1790" i="81"/>
  <c r="K1789" i="81"/>
  <c r="I1789" i="81"/>
  <c r="K1788" i="81"/>
  <c r="I1788" i="81"/>
  <c r="K1787" i="81"/>
  <c r="I1787" i="81"/>
  <c r="K1786" i="81"/>
  <c r="I1786" i="81"/>
  <c r="K1785" i="81"/>
  <c r="I1785" i="81"/>
  <c r="K1784" i="81"/>
  <c r="I1784" i="81"/>
  <c r="K1783" i="81"/>
  <c r="I1783" i="81"/>
  <c r="K1782" i="81"/>
  <c r="I1782" i="81"/>
  <c r="K1781" i="81"/>
  <c r="I1781" i="81"/>
  <c r="K1780" i="81"/>
  <c r="I1780" i="81"/>
  <c r="K1779" i="81"/>
  <c r="I1779" i="81"/>
  <c r="K1778" i="81"/>
  <c r="I1778" i="81"/>
  <c r="K1777" i="81"/>
  <c r="I1777" i="81"/>
  <c r="K1776" i="81"/>
  <c r="I1776" i="81"/>
  <c r="K1775" i="81"/>
  <c r="I1775" i="81"/>
  <c r="K1774" i="81"/>
  <c r="I1774" i="81"/>
  <c r="K1773" i="81"/>
  <c r="I1773" i="81"/>
  <c r="K1772" i="81"/>
  <c r="I1772" i="81"/>
  <c r="K1771" i="81"/>
  <c r="I1771" i="81"/>
  <c r="K1770" i="81"/>
  <c r="I1770" i="81"/>
  <c r="K1769" i="81"/>
  <c r="I1769" i="81"/>
  <c r="K1768" i="81"/>
  <c r="I1768" i="81"/>
  <c r="K1767" i="81"/>
  <c r="I1767" i="81"/>
  <c r="K1766" i="81"/>
  <c r="I1766" i="81"/>
  <c r="K1765" i="81"/>
  <c r="I1765" i="81"/>
  <c r="K1764" i="81"/>
  <c r="I1764" i="81"/>
  <c r="K1763" i="81"/>
  <c r="I1763" i="81"/>
  <c r="K1762" i="81"/>
  <c r="I1762" i="81"/>
  <c r="K1761" i="81"/>
  <c r="I1761" i="81"/>
  <c r="K1760" i="81"/>
  <c r="I1760" i="81"/>
  <c r="K1759" i="81"/>
  <c r="I1759" i="81"/>
  <c r="K1758" i="81"/>
  <c r="I1758" i="81"/>
  <c r="K1757" i="81"/>
  <c r="I1757" i="81"/>
  <c r="K1756" i="81"/>
  <c r="I1756" i="81"/>
  <c r="K1755" i="81"/>
  <c r="I1755" i="81"/>
  <c r="K1754" i="81"/>
  <c r="I1754" i="81"/>
  <c r="K1753" i="81"/>
  <c r="I1753" i="81"/>
  <c r="K1752" i="81"/>
  <c r="I1752" i="81"/>
  <c r="K1751" i="81"/>
  <c r="I1751" i="81"/>
  <c r="K1750" i="81"/>
  <c r="I1750" i="81"/>
  <c r="K1749" i="81"/>
  <c r="I1749" i="81"/>
  <c r="K1748" i="81"/>
  <c r="I1748" i="81"/>
  <c r="K1747" i="81"/>
  <c r="I1747" i="81"/>
  <c r="K1746" i="81"/>
  <c r="I1746" i="81"/>
  <c r="K1745" i="81"/>
  <c r="I1745" i="81"/>
  <c r="K1744" i="81"/>
  <c r="I1744" i="81"/>
  <c r="K1743" i="81"/>
  <c r="I1743" i="81"/>
  <c r="K1742" i="81"/>
  <c r="I1742" i="81"/>
  <c r="K1741" i="81"/>
  <c r="I1741" i="81"/>
  <c r="K1740" i="81"/>
  <c r="I1740" i="81"/>
  <c r="K1739" i="81"/>
  <c r="I1739" i="81"/>
  <c r="K1738" i="81"/>
  <c r="I1738" i="81"/>
  <c r="K1737" i="81"/>
  <c r="I1737" i="81"/>
  <c r="K1736" i="81"/>
  <c r="I1736" i="81"/>
  <c r="K1735" i="81"/>
  <c r="I1735" i="81"/>
  <c r="K1734" i="81"/>
  <c r="I1734" i="81"/>
  <c r="K1733" i="81"/>
  <c r="I1733" i="81"/>
  <c r="K1732" i="81"/>
  <c r="I1732" i="81"/>
  <c r="K1731" i="81"/>
  <c r="I1731" i="81"/>
  <c r="K1730" i="81"/>
  <c r="I1730" i="81"/>
  <c r="K1729" i="81"/>
  <c r="I1729" i="81"/>
  <c r="K1728" i="81"/>
  <c r="I1728" i="81"/>
  <c r="K1727" i="81"/>
  <c r="I1727" i="81"/>
  <c r="K1726" i="81"/>
  <c r="I1726" i="81"/>
  <c r="K1725" i="81"/>
  <c r="I1725" i="81"/>
  <c r="K1724" i="81"/>
  <c r="I1724" i="81"/>
  <c r="K1612" i="81"/>
  <c r="I1612" i="81"/>
  <c r="K1611" i="81"/>
  <c r="I1611" i="81"/>
  <c r="K1610" i="81"/>
  <c r="I1610" i="81"/>
  <c r="K1609" i="81"/>
  <c r="I1609" i="81"/>
  <c r="K1608" i="81"/>
  <c r="I1608" i="81"/>
  <c r="K1607" i="81"/>
  <c r="I1607" i="81"/>
  <c r="K1606" i="81"/>
  <c r="I1606" i="81"/>
  <c r="K1605" i="81"/>
  <c r="I1605" i="81"/>
  <c r="K1604" i="81"/>
  <c r="I1604" i="81"/>
  <c r="K1603" i="81"/>
  <c r="I1603" i="81"/>
  <c r="K1602" i="81"/>
  <c r="I1602" i="81"/>
  <c r="K1601" i="81"/>
  <c r="I1601" i="81"/>
  <c r="K1600" i="81"/>
  <c r="I1600" i="81"/>
  <c r="K1599" i="81"/>
  <c r="I1599" i="81"/>
  <c r="K1598" i="81"/>
  <c r="I1598" i="81"/>
  <c r="K1597" i="81"/>
  <c r="I1597" i="81"/>
  <c r="K1596" i="81"/>
  <c r="I1596" i="81"/>
  <c r="K1595" i="81"/>
  <c r="I1595" i="81"/>
  <c r="K1594" i="81"/>
  <c r="I1594" i="81"/>
  <c r="K1593" i="81"/>
  <c r="I1593" i="81"/>
  <c r="K1592" i="81"/>
  <c r="I1592" i="81"/>
  <c r="K1591" i="81"/>
  <c r="I1591" i="81"/>
  <c r="K1590" i="81"/>
  <c r="I1590" i="81"/>
  <c r="K1589" i="81"/>
  <c r="I1589" i="81"/>
  <c r="K1588" i="81"/>
  <c r="I1588" i="81"/>
  <c r="K1587" i="81"/>
  <c r="I1587" i="81"/>
  <c r="K1586" i="81"/>
  <c r="I1586" i="81"/>
  <c r="K1585" i="81"/>
  <c r="I1585" i="81"/>
  <c r="K1584" i="81"/>
  <c r="I1584" i="81"/>
  <c r="K1583" i="81"/>
  <c r="I1583" i="81"/>
  <c r="K1582" i="81"/>
  <c r="I1582" i="81"/>
  <c r="K1581" i="81"/>
  <c r="I1581" i="81"/>
  <c r="K1580" i="81"/>
  <c r="I1580" i="81"/>
  <c r="K1579" i="81"/>
  <c r="I1579" i="81"/>
  <c r="K1578" i="81"/>
  <c r="I1578" i="81"/>
  <c r="K1577" i="81"/>
  <c r="I1577" i="81"/>
  <c r="K1576" i="81"/>
  <c r="I1576" i="81"/>
  <c r="K1575" i="81"/>
  <c r="I1575" i="81"/>
  <c r="K1574" i="81"/>
  <c r="I1574" i="81"/>
  <c r="K1573" i="81"/>
  <c r="I1573" i="81"/>
  <c r="K1572" i="81"/>
  <c r="I1572" i="81"/>
  <c r="K1571" i="81"/>
  <c r="I1571" i="81"/>
  <c r="K1570" i="81"/>
  <c r="I1570" i="81"/>
  <c r="K1569" i="81"/>
  <c r="I1569" i="81"/>
  <c r="K1568" i="81"/>
  <c r="I1568" i="81"/>
  <c r="K1567" i="81"/>
  <c r="I1567" i="81"/>
  <c r="K1566" i="81"/>
  <c r="I1566" i="81"/>
  <c r="K1565" i="81"/>
  <c r="I1565" i="81"/>
  <c r="K1564" i="81"/>
  <c r="I1564" i="81"/>
  <c r="K1563" i="81"/>
  <c r="I1563" i="81"/>
  <c r="K1562" i="81"/>
  <c r="I1562" i="81"/>
  <c r="K1561" i="81"/>
  <c r="I1561" i="81"/>
  <c r="K1560" i="81"/>
  <c r="I1560" i="81"/>
  <c r="K1559" i="81"/>
  <c r="I1559" i="81"/>
  <c r="K1558" i="81"/>
  <c r="I1558" i="81"/>
  <c r="K1557" i="81"/>
  <c r="I1557" i="81"/>
  <c r="K1556" i="81"/>
  <c r="I1556" i="81"/>
  <c r="K1555" i="81"/>
  <c r="I1555" i="81"/>
  <c r="K1554" i="81"/>
  <c r="I1554" i="81"/>
  <c r="K1553" i="81"/>
  <c r="I1553" i="81"/>
  <c r="K1552" i="81"/>
  <c r="I1552" i="81"/>
  <c r="K1551" i="81"/>
  <c r="I1551" i="81"/>
  <c r="K1550" i="81"/>
  <c r="I1550" i="81"/>
  <c r="K1549" i="81"/>
  <c r="I1549" i="81"/>
  <c r="K1548" i="81"/>
  <c r="I1548" i="81"/>
  <c r="K1547" i="81"/>
  <c r="I1547" i="81"/>
  <c r="K1546" i="81"/>
  <c r="I1546" i="81"/>
  <c r="K1545" i="81"/>
  <c r="I1545" i="81"/>
  <c r="K1544" i="81"/>
  <c r="I1544" i="81"/>
  <c r="K1543" i="81"/>
  <c r="I1543" i="81"/>
  <c r="K1542" i="81"/>
  <c r="I1542" i="81"/>
  <c r="K1541" i="81"/>
  <c r="I1541" i="81"/>
  <c r="K1540" i="81"/>
  <c r="I1540" i="81"/>
  <c r="K1539" i="81"/>
  <c r="I1539" i="81"/>
  <c r="K1538" i="81"/>
  <c r="I1538" i="81"/>
  <c r="K1537" i="81"/>
  <c r="I1537" i="81"/>
  <c r="K1536" i="81"/>
  <c r="I1536" i="81"/>
  <c r="K1535" i="81"/>
  <c r="I1535" i="81"/>
  <c r="K1534" i="81"/>
  <c r="I1534" i="81"/>
  <c r="K1533" i="81"/>
  <c r="I1533" i="81"/>
  <c r="K1532" i="81"/>
  <c r="I1532" i="81"/>
  <c r="K1531" i="81"/>
  <c r="I1531" i="81"/>
  <c r="K1530" i="81"/>
  <c r="I1530" i="81"/>
  <c r="K1529" i="81"/>
  <c r="I1529" i="81"/>
  <c r="K1528" i="81"/>
  <c r="I1528" i="81"/>
  <c r="K1527" i="81"/>
  <c r="I1527" i="81"/>
  <c r="K1526" i="81"/>
  <c r="I1526" i="81"/>
  <c r="K1525" i="81"/>
  <c r="I1525" i="81"/>
  <c r="K1524" i="81"/>
  <c r="I1524" i="81"/>
  <c r="K1523" i="81"/>
  <c r="I1523" i="81"/>
  <c r="K1522" i="81"/>
  <c r="I1522" i="81"/>
  <c r="K1521" i="81"/>
  <c r="I1521" i="81"/>
  <c r="K1520" i="81"/>
  <c r="I1520" i="81"/>
  <c r="K1519" i="81"/>
  <c r="I1519" i="81"/>
  <c r="K1166" i="81"/>
  <c r="I1166" i="81"/>
  <c r="K1165" i="81"/>
  <c r="I1165" i="81"/>
  <c r="K1164" i="81"/>
  <c r="I1164" i="81"/>
  <c r="K1163" i="81"/>
  <c r="I1163" i="81"/>
  <c r="K1162" i="81"/>
  <c r="I1162" i="81"/>
  <c r="K1161" i="81"/>
  <c r="I1161" i="81"/>
  <c r="K1160" i="81"/>
  <c r="I1160" i="81"/>
  <c r="K1159" i="81"/>
  <c r="I1159" i="81"/>
  <c r="K1158" i="81"/>
  <c r="I1158" i="81"/>
  <c r="K1157" i="81"/>
  <c r="I1157" i="81"/>
  <c r="K1156" i="81"/>
  <c r="I1156" i="81"/>
  <c r="K1155" i="81"/>
  <c r="I1155" i="81"/>
  <c r="K1154" i="81"/>
  <c r="I1154" i="81"/>
  <c r="K1153" i="81"/>
  <c r="I1153" i="81"/>
  <c r="K1152" i="81"/>
  <c r="I1152" i="81"/>
  <c r="K1151" i="81"/>
  <c r="I1151" i="81"/>
  <c r="K1150" i="81"/>
  <c r="I1150" i="81"/>
  <c r="K1149" i="81"/>
  <c r="I1149" i="81"/>
  <c r="K1148" i="81"/>
  <c r="I1148" i="81"/>
  <c r="K1147" i="81"/>
  <c r="I1147" i="81"/>
  <c r="K1146" i="81"/>
  <c r="I1146" i="81"/>
  <c r="K1145" i="81"/>
  <c r="I1145" i="81"/>
  <c r="K1144" i="81"/>
  <c r="I1144" i="81"/>
  <c r="K1143" i="81"/>
  <c r="I1143" i="81"/>
  <c r="K1142" i="81"/>
  <c r="I1142" i="81"/>
  <c r="K1141" i="81"/>
  <c r="I1141" i="81"/>
  <c r="K1140" i="81"/>
  <c r="I1140" i="81"/>
  <c r="K1139" i="81"/>
  <c r="I1139" i="81"/>
  <c r="K1138" i="81"/>
  <c r="I1138" i="81"/>
  <c r="K1137" i="81"/>
  <c r="I1137" i="81"/>
  <c r="K1136" i="81"/>
  <c r="I1136" i="81"/>
  <c r="K1135" i="81"/>
  <c r="I1135" i="81"/>
  <c r="K1134" i="81"/>
  <c r="I1134" i="81"/>
  <c r="K1133" i="81"/>
  <c r="I1133" i="81"/>
  <c r="K1132" i="81"/>
  <c r="I1132" i="81"/>
  <c r="K1131" i="81"/>
  <c r="I1131" i="81"/>
  <c r="K1130" i="81"/>
  <c r="I1130" i="81"/>
  <c r="K1129" i="81"/>
  <c r="I1129" i="81"/>
  <c r="K1128" i="81"/>
  <c r="I1128" i="81"/>
  <c r="K1127" i="81"/>
  <c r="I1127" i="81"/>
  <c r="K1126" i="81"/>
  <c r="I1126" i="81"/>
  <c r="K1125" i="81"/>
  <c r="I1125" i="81"/>
  <c r="K1124" i="81"/>
  <c r="I1124" i="81"/>
  <c r="K1123" i="81"/>
  <c r="I1123" i="81"/>
  <c r="K1122" i="81"/>
  <c r="I1122" i="81"/>
  <c r="K1121" i="81"/>
  <c r="I1121" i="81"/>
  <c r="K1120" i="81"/>
  <c r="I1120" i="81"/>
  <c r="K1119" i="81"/>
  <c r="I1119" i="81"/>
  <c r="K1118" i="81"/>
  <c r="I1118" i="81"/>
  <c r="K1117" i="81"/>
  <c r="I1117" i="81"/>
  <c r="K1116" i="81"/>
  <c r="I1116" i="81"/>
  <c r="K1115" i="81"/>
  <c r="I1115" i="81"/>
  <c r="K1114" i="81"/>
  <c r="I1114" i="81"/>
  <c r="K1113" i="81"/>
  <c r="I1113" i="81"/>
  <c r="K1112" i="81"/>
  <c r="I1112" i="81"/>
  <c r="K1111" i="81"/>
  <c r="I1111" i="81"/>
  <c r="K1110" i="81"/>
  <c r="I1110" i="81"/>
  <c r="K1109" i="81"/>
  <c r="I1109" i="81"/>
  <c r="K1108" i="81"/>
  <c r="I1108" i="81"/>
  <c r="K1107" i="81"/>
  <c r="I1107" i="81"/>
  <c r="K1106" i="81"/>
  <c r="I1106" i="81"/>
  <c r="K1105" i="81"/>
  <c r="I1105" i="81"/>
  <c r="K1104" i="81"/>
  <c r="I1104" i="81"/>
  <c r="K1103" i="81"/>
  <c r="I1103" i="81"/>
  <c r="K1102" i="81"/>
  <c r="I1102" i="81"/>
  <c r="K1101" i="81"/>
  <c r="I1101" i="81"/>
  <c r="K1100" i="81"/>
  <c r="I1100" i="81"/>
  <c r="K1099" i="81"/>
  <c r="I1099" i="81"/>
  <c r="K1098" i="81"/>
  <c r="I1098" i="81"/>
  <c r="K1097" i="81"/>
  <c r="I1097" i="81"/>
  <c r="K1096" i="81"/>
  <c r="I1096" i="81"/>
  <c r="K1095" i="81"/>
  <c r="I1095" i="81"/>
  <c r="K1094" i="81"/>
  <c r="I1094" i="81"/>
  <c r="K1093" i="81"/>
  <c r="I1093" i="81"/>
  <c r="K1092" i="81"/>
  <c r="I1092" i="81"/>
  <c r="K1091" i="81"/>
  <c r="I1091" i="81"/>
  <c r="K1090" i="81"/>
  <c r="I1090" i="81"/>
  <c r="K1089" i="81"/>
  <c r="I1089" i="81"/>
  <c r="K1088" i="81"/>
  <c r="I1088" i="81"/>
  <c r="K1087" i="81"/>
  <c r="I1087" i="81"/>
  <c r="K1086" i="81"/>
  <c r="I1086" i="81"/>
  <c r="K1085" i="81"/>
  <c r="I1085" i="81"/>
  <c r="K1084" i="81"/>
  <c r="I1084" i="81"/>
  <c r="K1083" i="81"/>
  <c r="I1083" i="81"/>
  <c r="K1082" i="81"/>
  <c r="I1082" i="81"/>
  <c r="K1081" i="81"/>
  <c r="I1081" i="81"/>
  <c r="K1080" i="81"/>
  <c r="I1080" i="81"/>
  <c r="K1079" i="81"/>
  <c r="I1079" i="81"/>
  <c r="K1078" i="81"/>
  <c r="I1078" i="81"/>
  <c r="K1077" i="81"/>
  <c r="I1077" i="81"/>
  <c r="K1076" i="81"/>
  <c r="I1076" i="81"/>
  <c r="K1075" i="81"/>
  <c r="I1075" i="81"/>
  <c r="K1074" i="81"/>
  <c r="I1074" i="81"/>
  <c r="K1073" i="81"/>
  <c r="I1073" i="81"/>
  <c r="K726" i="81"/>
  <c r="I726" i="81"/>
  <c r="K725" i="81"/>
  <c r="I725" i="81"/>
  <c r="K724" i="81"/>
  <c r="I724" i="81"/>
  <c r="K723" i="81"/>
  <c r="I723" i="81"/>
  <c r="K722" i="81"/>
  <c r="I722" i="81"/>
  <c r="K721" i="81"/>
  <c r="I721" i="81"/>
  <c r="K720" i="81"/>
  <c r="I720" i="81"/>
  <c r="K719" i="81"/>
  <c r="I719" i="81"/>
  <c r="K718" i="81"/>
  <c r="I718" i="81"/>
  <c r="K717" i="81"/>
  <c r="I717" i="81"/>
  <c r="K716" i="81"/>
  <c r="I716" i="81"/>
  <c r="K715" i="81"/>
  <c r="I715" i="81"/>
  <c r="K714" i="81"/>
  <c r="I714" i="81"/>
  <c r="K713" i="81"/>
  <c r="I713" i="81"/>
  <c r="K712" i="81"/>
  <c r="I712" i="81"/>
  <c r="K711" i="81"/>
  <c r="I711" i="81"/>
  <c r="K710" i="81"/>
  <c r="I710" i="81"/>
  <c r="K709" i="81"/>
  <c r="I709" i="81"/>
  <c r="K708" i="81"/>
  <c r="I708" i="81"/>
  <c r="K707" i="81"/>
  <c r="I707" i="81"/>
  <c r="K706" i="81"/>
  <c r="I706" i="81"/>
  <c r="K705" i="81"/>
  <c r="I705" i="81"/>
  <c r="K704" i="81"/>
  <c r="I704" i="81"/>
  <c r="K703" i="81"/>
  <c r="I703" i="81"/>
  <c r="K702" i="81"/>
  <c r="I702" i="81"/>
  <c r="K701" i="81"/>
  <c r="I701" i="81"/>
  <c r="K700" i="81"/>
  <c r="I700" i="81"/>
  <c r="K699" i="81"/>
  <c r="I699" i="81"/>
  <c r="K698" i="81"/>
  <c r="I698" i="81"/>
  <c r="K697" i="81"/>
  <c r="I697" i="81"/>
  <c r="K696" i="81"/>
  <c r="I696" i="81"/>
  <c r="K695" i="81"/>
  <c r="I695" i="81"/>
  <c r="K694" i="81"/>
  <c r="I694" i="81"/>
  <c r="K693" i="81"/>
  <c r="I693" i="81"/>
  <c r="K692" i="81"/>
  <c r="I692" i="81"/>
  <c r="K691" i="81"/>
  <c r="I691" i="81"/>
  <c r="K690" i="81"/>
  <c r="I690" i="81"/>
  <c r="K689" i="81"/>
  <c r="I689" i="81"/>
  <c r="K688" i="81"/>
  <c r="I688" i="81"/>
  <c r="K687" i="81"/>
  <c r="I687" i="81"/>
  <c r="K686" i="81"/>
  <c r="I686" i="81"/>
  <c r="K685" i="81"/>
  <c r="I685" i="81"/>
  <c r="K684" i="81"/>
  <c r="I684" i="81"/>
  <c r="K683" i="81"/>
  <c r="I683" i="81"/>
  <c r="K682" i="81"/>
  <c r="I682" i="81"/>
  <c r="K681" i="81"/>
  <c r="I681" i="81"/>
  <c r="K680" i="81"/>
  <c r="I680" i="81"/>
  <c r="K679" i="81"/>
  <c r="I679" i="81"/>
  <c r="K678" i="81"/>
  <c r="I678" i="81"/>
  <c r="K677" i="81"/>
  <c r="I677" i="81"/>
  <c r="K676" i="81"/>
  <c r="I676" i="81"/>
  <c r="K675" i="81"/>
  <c r="I675" i="81"/>
  <c r="K674" i="81"/>
  <c r="I674" i="81"/>
  <c r="K673" i="81"/>
  <c r="I673" i="81"/>
  <c r="K672" i="81"/>
  <c r="I672" i="81"/>
  <c r="K671" i="81"/>
  <c r="I671" i="81"/>
  <c r="K670" i="81"/>
  <c r="I670" i="81"/>
  <c r="K669" i="81"/>
  <c r="I669" i="81"/>
  <c r="K668" i="81"/>
  <c r="I668" i="81"/>
  <c r="K667" i="81"/>
  <c r="I667" i="81"/>
  <c r="K666" i="81"/>
  <c r="I666" i="81"/>
  <c r="K665" i="81"/>
  <c r="I665" i="81"/>
  <c r="K664" i="81"/>
  <c r="I664" i="81"/>
  <c r="K663" i="81"/>
  <c r="I663" i="81"/>
  <c r="K662" i="81"/>
  <c r="I662" i="81"/>
  <c r="K661" i="81"/>
  <c r="I661" i="81"/>
  <c r="K660" i="81"/>
  <c r="I660" i="81"/>
  <c r="K659" i="81"/>
  <c r="I659" i="81"/>
  <c r="K658" i="81"/>
  <c r="I658" i="81"/>
  <c r="K657" i="81"/>
  <c r="I657" i="81"/>
  <c r="K656" i="81"/>
  <c r="I656" i="81"/>
  <c r="K655" i="81"/>
  <c r="I655" i="81"/>
  <c r="K654" i="81"/>
  <c r="I654" i="81"/>
  <c r="K653" i="81"/>
  <c r="I653" i="81"/>
  <c r="K652" i="81"/>
  <c r="I652" i="81"/>
  <c r="K651" i="81"/>
  <c r="I651" i="81"/>
  <c r="K650" i="81"/>
  <c r="I650" i="81"/>
  <c r="K649" i="81"/>
  <c r="I649" i="81"/>
  <c r="K648" i="81"/>
  <c r="I648" i="81"/>
  <c r="K647" i="81"/>
  <c r="I647" i="81"/>
  <c r="K646" i="81"/>
  <c r="I646" i="81"/>
  <c r="K645" i="81"/>
  <c r="I645" i="81"/>
  <c r="K644" i="81"/>
  <c r="I644" i="81"/>
  <c r="K643" i="81"/>
  <c r="I643" i="81"/>
  <c r="K642" i="81"/>
  <c r="I642" i="81"/>
  <c r="K641" i="81"/>
  <c r="I641" i="81"/>
  <c r="K640" i="81"/>
  <c r="I640" i="81"/>
  <c r="K639" i="81"/>
  <c r="I639" i="81"/>
  <c r="K638" i="81"/>
  <c r="I638" i="81"/>
  <c r="K637" i="81"/>
  <c r="I637" i="81"/>
  <c r="K636" i="81"/>
  <c r="I636" i="81"/>
  <c r="K635" i="81"/>
  <c r="I635" i="81"/>
  <c r="K634" i="81"/>
  <c r="I634" i="81"/>
  <c r="K633" i="81"/>
  <c r="I633" i="81"/>
  <c r="K522" i="81"/>
  <c r="I522" i="81"/>
  <c r="K521" i="81"/>
  <c r="I521" i="81"/>
  <c r="K520" i="81"/>
  <c r="I520" i="81"/>
  <c r="K519" i="81"/>
  <c r="I519" i="81"/>
  <c r="K518" i="81"/>
  <c r="I518" i="81"/>
  <c r="K517" i="81"/>
  <c r="I517" i="81"/>
  <c r="K516" i="81"/>
  <c r="I516" i="81"/>
  <c r="K515" i="81"/>
  <c r="I515" i="81"/>
  <c r="K514" i="81"/>
  <c r="I514" i="81"/>
  <c r="K513" i="81"/>
  <c r="I513" i="81"/>
  <c r="K512" i="81"/>
  <c r="I512" i="81"/>
  <c r="K511" i="81"/>
  <c r="I511" i="81"/>
  <c r="K510" i="81"/>
  <c r="I510" i="81"/>
  <c r="K509" i="81"/>
  <c r="I509" i="81"/>
  <c r="K508" i="81"/>
  <c r="I508" i="81"/>
  <c r="K507" i="81"/>
  <c r="I507" i="81"/>
  <c r="K506" i="81"/>
  <c r="I506" i="81"/>
  <c r="K505" i="81"/>
  <c r="I505" i="81"/>
  <c r="K504" i="81"/>
  <c r="I504" i="81"/>
  <c r="K503" i="81"/>
  <c r="I503" i="81"/>
  <c r="K502" i="81"/>
  <c r="I502" i="81"/>
  <c r="K501" i="81"/>
  <c r="I501" i="81"/>
  <c r="K500" i="81"/>
  <c r="I500" i="81"/>
  <c r="K499" i="81"/>
  <c r="I499" i="81"/>
  <c r="K498" i="81"/>
  <c r="I498" i="81"/>
  <c r="K497" i="81"/>
  <c r="I497" i="81"/>
  <c r="K496" i="81"/>
  <c r="I496" i="81"/>
  <c r="K495" i="81"/>
  <c r="I495" i="81"/>
  <c r="K494" i="81"/>
  <c r="I494" i="81"/>
  <c r="K493" i="81"/>
  <c r="I493" i="81"/>
  <c r="K492" i="81"/>
  <c r="I492" i="81"/>
  <c r="K491" i="81"/>
  <c r="I491" i="81"/>
  <c r="K490" i="81"/>
  <c r="I490" i="81"/>
  <c r="K489" i="81"/>
  <c r="I489" i="81"/>
  <c r="K488" i="81"/>
  <c r="I488" i="81"/>
  <c r="K487" i="81"/>
  <c r="I487" i="81"/>
  <c r="K486" i="81"/>
  <c r="I486" i="81"/>
  <c r="K485" i="81"/>
  <c r="I485" i="81"/>
  <c r="K484" i="81"/>
  <c r="I484" i="81"/>
  <c r="K483" i="81"/>
  <c r="I483" i="81"/>
  <c r="K482" i="81"/>
  <c r="I482" i="81"/>
  <c r="K481" i="81"/>
  <c r="I481" i="81"/>
  <c r="K480" i="81"/>
  <c r="I480" i="81"/>
  <c r="K479" i="81"/>
  <c r="I479" i="81"/>
  <c r="K478" i="81"/>
  <c r="I478" i="81"/>
  <c r="K477" i="81"/>
  <c r="I477" i="81"/>
  <c r="K476" i="81"/>
  <c r="I476" i="81"/>
  <c r="K475" i="81"/>
  <c r="I475" i="81"/>
  <c r="K474" i="81"/>
  <c r="I474" i="81"/>
  <c r="K473" i="81"/>
  <c r="I473" i="81"/>
  <c r="K472" i="81"/>
  <c r="I472" i="81"/>
  <c r="K471" i="81"/>
  <c r="I471" i="81"/>
  <c r="K470" i="81"/>
  <c r="I470" i="81"/>
  <c r="K469" i="81"/>
  <c r="I469" i="81"/>
  <c r="K468" i="81"/>
  <c r="I468" i="81"/>
  <c r="K467" i="81"/>
  <c r="I467" i="81"/>
  <c r="K466" i="81"/>
  <c r="I466" i="81"/>
  <c r="K465" i="81"/>
  <c r="I465" i="81"/>
  <c r="K464" i="81"/>
  <c r="I464" i="81"/>
  <c r="K463" i="81"/>
  <c r="I463" i="81"/>
  <c r="K462" i="81"/>
  <c r="I462" i="81"/>
  <c r="K461" i="81"/>
  <c r="I461" i="81"/>
  <c r="K460" i="81"/>
  <c r="I460" i="81"/>
  <c r="K459" i="81"/>
  <c r="I459" i="81"/>
  <c r="K458" i="81"/>
  <c r="I458" i="81"/>
  <c r="K457" i="81"/>
  <c r="I457" i="81"/>
  <c r="K456" i="81"/>
  <c r="I456" i="81"/>
  <c r="K455" i="81"/>
  <c r="I455" i="81"/>
  <c r="K454" i="81"/>
  <c r="I454" i="81"/>
  <c r="K453" i="81"/>
  <c r="I453" i="81"/>
  <c r="K452" i="81"/>
  <c r="I452" i="81"/>
  <c r="K451" i="81"/>
  <c r="I451" i="81"/>
  <c r="K450" i="81"/>
  <c r="I450" i="81"/>
  <c r="K449" i="81"/>
  <c r="I449" i="81"/>
  <c r="K448" i="81"/>
  <c r="I448" i="81"/>
  <c r="K447" i="81"/>
  <c r="I447" i="81"/>
  <c r="K446" i="81"/>
  <c r="I446" i="81"/>
  <c r="K445" i="81"/>
  <c r="I445" i="81"/>
  <c r="K444" i="81"/>
  <c r="I444" i="81"/>
  <c r="K443" i="81"/>
  <c r="I443" i="81"/>
  <c r="K442" i="81"/>
  <c r="I442" i="81"/>
  <c r="K441" i="81"/>
  <c r="I441" i="81"/>
  <c r="K440" i="81"/>
  <c r="I440" i="81"/>
  <c r="K439" i="81"/>
  <c r="I439" i="81"/>
  <c r="K438" i="81"/>
  <c r="I438" i="81"/>
  <c r="K437" i="81"/>
  <c r="I437" i="81"/>
  <c r="K436" i="81"/>
  <c r="I436" i="81"/>
  <c r="K435" i="81"/>
  <c r="I435" i="81"/>
  <c r="K434" i="81"/>
  <c r="I434" i="81"/>
  <c r="K433" i="81"/>
  <c r="I433" i="81"/>
  <c r="K432" i="81"/>
  <c r="I432" i="81"/>
  <c r="K431" i="81"/>
  <c r="I431" i="81"/>
  <c r="K430" i="81"/>
  <c r="I430" i="81"/>
  <c r="K429" i="81"/>
  <c r="I429" i="81"/>
  <c r="K319" i="81"/>
  <c r="I319" i="81"/>
  <c r="K318" i="81"/>
  <c r="I318" i="81"/>
  <c r="K317" i="81"/>
  <c r="I317" i="81"/>
  <c r="K316" i="81"/>
  <c r="I316" i="81"/>
  <c r="K315" i="81"/>
  <c r="I315" i="81"/>
  <c r="K314" i="81"/>
  <c r="I314" i="81"/>
  <c r="K313" i="81"/>
  <c r="I313" i="81"/>
  <c r="K312" i="81"/>
  <c r="I312" i="81"/>
  <c r="K311" i="81"/>
  <c r="I311" i="81"/>
  <c r="K310" i="81"/>
  <c r="I310" i="81"/>
  <c r="K309" i="81"/>
  <c r="I309" i="81"/>
  <c r="K308" i="81"/>
  <c r="I308" i="81"/>
  <c r="K307" i="81"/>
  <c r="I307" i="81"/>
  <c r="K306" i="81"/>
  <c r="I306" i="81"/>
  <c r="K305" i="81"/>
  <c r="I305" i="81"/>
  <c r="K304" i="81"/>
  <c r="I304" i="81"/>
  <c r="K303" i="81"/>
  <c r="I303" i="81"/>
  <c r="K302" i="81"/>
  <c r="I302" i="81"/>
  <c r="K301" i="81"/>
  <c r="I301" i="81"/>
  <c r="K300" i="81"/>
  <c r="I300" i="81"/>
  <c r="K299" i="81"/>
  <c r="I299" i="81"/>
  <c r="K298" i="81"/>
  <c r="I298" i="81"/>
  <c r="K297" i="81"/>
  <c r="I297" i="81"/>
  <c r="K296" i="81"/>
  <c r="I296" i="81"/>
  <c r="K295" i="81"/>
  <c r="I295" i="81"/>
  <c r="K294" i="81"/>
  <c r="I294" i="81"/>
  <c r="K293" i="81"/>
  <c r="I293" i="81"/>
  <c r="K292" i="81"/>
  <c r="I292" i="81"/>
  <c r="K291" i="81"/>
  <c r="I291" i="81"/>
  <c r="K290" i="81"/>
  <c r="I290" i="81"/>
  <c r="K289" i="81"/>
  <c r="I289" i="81"/>
  <c r="K288" i="81"/>
  <c r="I288" i="81"/>
  <c r="K287" i="81"/>
  <c r="I287" i="81"/>
  <c r="K286" i="81"/>
  <c r="I286" i="81"/>
  <c r="K285" i="81"/>
  <c r="I285" i="81"/>
  <c r="K284" i="81"/>
  <c r="I284" i="81"/>
  <c r="K283" i="81"/>
  <c r="I283" i="81"/>
  <c r="K282" i="81"/>
  <c r="I282" i="81"/>
  <c r="K281" i="81"/>
  <c r="I281" i="81"/>
  <c r="K280" i="81"/>
  <c r="I280" i="81"/>
  <c r="K279" i="81"/>
  <c r="I279" i="81"/>
  <c r="K278" i="81"/>
  <c r="I278" i="81"/>
  <c r="K277" i="81"/>
  <c r="I277" i="81"/>
  <c r="K276" i="81"/>
  <c r="I276" i="81"/>
  <c r="K275" i="81"/>
  <c r="I275" i="81"/>
  <c r="K274" i="81"/>
  <c r="I274" i="81"/>
  <c r="K273" i="81"/>
  <c r="I273" i="81"/>
  <c r="K272" i="81"/>
  <c r="I272" i="81"/>
  <c r="K271" i="81"/>
  <c r="I271" i="81"/>
  <c r="K270" i="81"/>
  <c r="I270" i="81"/>
  <c r="K269" i="81"/>
  <c r="I269" i="81"/>
  <c r="K268" i="81"/>
  <c r="I268" i="81"/>
  <c r="K267" i="81"/>
  <c r="I267" i="81"/>
  <c r="K266" i="81"/>
  <c r="I266" i="81"/>
  <c r="K265" i="81"/>
  <c r="I265" i="81"/>
  <c r="K264" i="81"/>
  <c r="I264" i="81"/>
  <c r="K263" i="81"/>
  <c r="I263" i="81"/>
  <c r="K262" i="81"/>
  <c r="I262" i="81"/>
  <c r="K261" i="81"/>
  <c r="I261" i="81"/>
  <c r="K260" i="81"/>
  <c r="I260" i="81"/>
  <c r="K259" i="81"/>
  <c r="I259" i="81"/>
  <c r="K258" i="81"/>
  <c r="I258" i="81"/>
  <c r="K257" i="81"/>
  <c r="I257" i="81"/>
  <c r="K256" i="81"/>
  <c r="I256" i="81"/>
  <c r="K255" i="81"/>
  <c r="I255" i="81"/>
  <c r="K254" i="81"/>
  <c r="I254" i="81"/>
  <c r="K253" i="81"/>
  <c r="I253" i="81"/>
  <c r="K252" i="81"/>
  <c r="I252" i="81"/>
  <c r="K251" i="81"/>
  <c r="I251" i="81"/>
  <c r="K250" i="81"/>
  <c r="I250" i="81"/>
  <c r="K249" i="81"/>
  <c r="I249" i="81"/>
  <c r="K248" i="81"/>
  <c r="I248" i="81"/>
  <c r="K247" i="81"/>
  <c r="I247" i="81"/>
  <c r="K246" i="81"/>
  <c r="I246" i="81"/>
  <c r="K245" i="81"/>
  <c r="I245" i="81"/>
  <c r="K244" i="81"/>
  <c r="I244" i="81"/>
  <c r="K243" i="81"/>
  <c r="I243" i="81"/>
  <c r="K242" i="81"/>
  <c r="I242" i="81"/>
  <c r="K241" i="81"/>
  <c r="I241" i="81"/>
  <c r="K240" i="81"/>
  <c r="I240" i="81"/>
  <c r="K239" i="81"/>
  <c r="I239" i="81"/>
  <c r="K238" i="81"/>
  <c r="I238" i="81"/>
  <c r="K237" i="81"/>
  <c r="I237" i="81"/>
  <c r="K236" i="81"/>
  <c r="I236" i="81"/>
  <c r="K235" i="81"/>
  <c r="I235" i="81"/>
  <c r="K234" i="81"/>
  <c r="I234" i="81"/>
  <c r="K233" i="81"/>
  <c r="I233" i="81"/>
  <c r="K232" i="81"/>
  <c r="I232" i="81"/>
  <c r="K231" i="81"/>
  <c r="I231" i="81"/>
  <c r="K230" i="81"/>
  <c r="I230" i="81"/>
  <c r="K229" i="81"/>
  <c r="I229" i="81"/>
  <c r="K228" i="81"/>
  <c r="I228" i="81"/>
  <c r="K227" i="81"/>
  <c r="I227" i="81"/>
  <c r="K226" i="81"/>
  <c r="I226" i="81"/>
  <c r="K37" i="81"/>
  <c r="I37" i="81"/>
  <c r="K36" i="81"/>
  <c r="I36" i="81"/>
  <c r="K35" i="81"/>
  <c r="I35" i="81"/>
  <c r="K34" i="81"/>
  <c r="I34" i="81"/>
  <c r="K33" i="81"/>
  <c r="I33" i="81"/>
  <c r="K32" i="81"/>
  <c r="I32" i="81"/>
  <c r="K31" i="81"/>
  <c r="I31" i="81"/>
  <c r="K30" i="81"/>
  <c r="I30" i="81"/>
  <c r="K29" i="81"/>
  <c r="I29" i="81"/>
  <c r="K28" i="81"/>
  <c r="I28" i="81"/>
  <c r="K51" i="81"/>
  <c r="I51" i="81"/>
  <c r="K50" i="81"/>
  <c r="I50" i="81"/>
  <c r="K49" i="81"/>
  <c r="I49" i="81"/>
  <c r="K48" i="81"/>
  <c r="I48" i="81"/>
  <c r="K47" i="81"/>
  <c r="I47" i="81"/>
  <c r="K46" i="81"/>
  <c r="I46" i="81"/>
  <c r="K45" i="81"/>
  <c r="I45" i="81"/>
  <c r="K44" i="81"/>
  <c r="I44" i="81"/>
  <c r="K43" i="81"/>
  <c r="I43" i="81"/>
  <c r="K42" i="81"/>
  <c r="I42" i="81"/>
  <c r="K63" i="81"/>
  <c r="I63" i="81"/>
  <c r="K62" i="81"/>
  <c r="I62" i="81"/>
  <c r="K61" i="81"/>
  <c r="I61" i="81"/>
  <c r="K60" i="81"/>
  <c r="I60" i="81"/>
  <c r="K59" i="81"/>
  <c r="I59" i="81"/>
  <c r="K58" i="81"/>
  <c r="I58" i="81"/>
  <c r="K57" i="81"/>
  <c r="I57" i="81"/>
  <c r="K56" i="81"/>
  <c r="I56" i="81"/>
  <c r="K55" i="81"/>
  <c r="I55" i="81"/>
  <c r="K54" i="81"/>
  <c r="I54" i="81"/>
  <c r="K41" i="81"/>
  <c r="I41" i="81"/>
  <c r="K40" i="81"/>
  <c r="I40" i="81"/>
  <c r="K39" i="81"/>
  <c r="I39" i="81"/>
  <c r="K38" i="81"/>
  <c r="I38" i="81"/>
  <c r="K27" i="81"/>
  <c r="I27" i="81"/>
  <c r="K26" i="81"/>
  <c r="I26" i="81"/>
  <c r="K25" i="81"/>
  <c r="I25" i="81"/>
  <c r="K24" i="81"/>
  <c r="I24" i="81"/>
  <c r="K23" i="81"/>
  <c r="I23" i="81"/>
  <c r="K22" i="81"/>
  <c r="I22" i="81"/>
  <c r="K73" i="81"/>
  <c r="I73" i="81"/>
  <c r="K72" i="81"/>
  <c r="I72" i="81"/>
  <c r="K71" i="81"/>
  <c r="I71" i="81"/>
  <c r="K70" i="81"/>
  <c r="I70" i="81"/>
  <c r="K69" i="81"/>
  <c r="I69" i="81"/>
  <c r="K68" i="81"/>
  <c r="I68" i="81"/>
  <c r="K67" i="81"/>
  <c r="I67" i="81"/>
  <c r="K66" i="81"/>
  <c r="I66" i="81"/>
  <c r="K65" i="81"/>
  <c r="I65" i="81"/>
  <c r="K64" i="81"/>
  <c r="I64" i="81"/>
  <c r="K85" i="81"/>
  <c r="I85" i="81"/>
  <c r="K84" i="81"/>
  <c r="I84" i="81"/>
  <c r="K83" i="81"/>
  <c r="I83" i="81"/>
  <c r="K82" i="81"/>
  <c r="I82" i="81"/>
  <c r="K81" i="81"/>
  <c r="I81" i="81"/>
  <c r="K80" i="81"/>
  <c r="I80" i="81"/>
  <c r="K79" i="81"/>
  <c r="I79" i="81"/>
  <c r="K78" i="81"/>
  <c r="I78" i="81"/>
  <c r="K77" i="81"/>
  <c r="I77" i="81"/>
  <c r="K76" i="81"/>
  <c r="I76" i="81"/>
  <c r="K97" i="81"/>
  <c r="I97" i="81"/>
  <c r="K96" i="81"/>
  <c r="I96" i="81"/>
  <c r="K95" i="81"/>
  <c r="I95" i="81"/>
  <c r="K94" i="81"/>
  <c r="I94" i="81"/>
  <c r="K93" i="81"/>
  <c r="I93" i="81"/>
  <c r="K92" i="81"/>
  <c r="I92" i="81"/>
  <c r="K91" i="81"/>
  <c r="I91" i="81"/>
  <c r="K90" i="81"/>
  <c r="I90" i="81"/>
  <c r="K89" i="81"/>
  <c r="I89" i="81"/>
  <c r="K88" i="81"/>
  <c r="I88" i="81"/>
  <c r="K109" i="81"/>
  <c r="I109" i="81"/>
  <c r="K108" i="81"/>
  <c r="I108" i="81"/>
  <c r="K107" i="81"/>
  <c r="I107" i="81"/>
  <c r="K106" i="81"/>
  <c r="I106" i="81"/>
  <c r="K105" i="81"/>
  <c r="I105" i="81"/>
  <c r="K104" i="81"/>
  <c r="I104" i="81"/>
  <c r="K103" i="81"/>
  <c r="I103" i="81"/>
  <c r="K102" i="81"/>
  <c r="I102" i="81"/>
  <c r="K101" i="81"/>
  <c r="I101" i="81"/>
  <c r="K100" i="81"/>
  <c r="I100" i="81"/>
  <c r="K98" i="81"/>
  <c r="I98" i="81"/>
  <c r="K87" i="81"/>
  <c r="I87" i="81"/>
  <c r="K86" i="81"/>
  <c r="I86" i="81"/>
  <c r="K75" i="81"/>
  <c r="I75" i="81"/>
  <c r="K74" i="81"/>
  <c r="I74" i="81"/>
  <c r="K53" i="81"/>
  <c r="I53" i="81"/>
  <c r="K52" i="81"/>
  <c r="I52" i="81"/>
  <c r="K21" i="81"/>
  <c r="I21" i="81"/>
  <c r="K20" i="81"/>
  <c r="I20" i="81"/>
  <c r="K19" i="81"/>
  <c r="I19" i="81"/>
  <c r="K217" i="81"/>
  <c r="I217" i="81"/>
  <c r="K116" i="81"/>
  <c r="I116" i="81"/>
  <c r="K115" i="81"/>
  <c r="I115" i="81"/>
  <c r="K114" i="81"/>
  <c r="I114" i="81"/>
  <c r="L1943" i="80"/>
  <c r="J1943" i="80"/>
  <c r="L1942" i="80"/>
  <c r="J1942" i="80"/>
  <c r="L1941" i="80"/>
  <c r="J1941" i="80"/>
  <c r="L1940" i="80"/>
  <c r="J1940" i="80"/>
  <c r="L1939" i="80"/>
  <c r="J1939" i="80"/>
  <c r="L1938" i="80"/>
  <c r="J1938" i="80"/>
  <c r="L1937" i="80"/>
  <c r="J1937" i="80"/>
  <c r="L1936" i="80"/>
  <c r="J1936" i="80"/>
  <c r="L1935" i="80"/>
  <c r="J1935" i="80"/>
  <c r="L1934" i="80"/>
  <c r="J1934" i="80"/>
  <c r="L1932" i="80"/>
  <c r="J1932" i="80"/>
  <c r="L1931" i="80"/>
  <c r="J1931" i="80"/>
  <c r="L1930" i="80"/>
  <c r="J1930" i="80"/>
  <c r="L1929" i="80"/>
  <c r="J1929" i="80"/>
  <c r="L1928" i="80"/>
  <c r="J1928" i="80"/>
  <c r="L1927" i="80"/>
  <c r="J1927" i="80"/>
  <c r="L1926" i="80"/>
  <c r="J1926" i="80"/>
  <c r="L1925" i="80"/>
  <c r="J1925" i="80"/>
  <c r="L1924" i="80"/>
  <c r="J1924" i="80"/>
  <c r="L1923" i="80"/>
  <c r="J1923" i="80"/>
  <c r="L1963" i="80"/>
  <c r="J1963" i="80"/>
  <c r="L1962" i="80"/>
  <c r="J1962" i="80"/>
  <c r="L1961" i="80"/>
  <c r="J1961" i="80"/>
  <c r="L1960" i="80"/>
  <c r="J1960" i="80"/>
  <c r="L1959" i="80"/>
  <c r="J1959" i="80"/>
  <c r="L1958" i="80"/>
  <c r="J1958" i="80"/>
  <c r="L1957" i="80"/>
  <c r="J1957" i="80"/>
  <c r="L1956" i="80"/>
  <c r="J1956" i="80"/>
  <c r="L1955" i="80"/>
  <c r="J1955" i="80"/>
  <c r="L1954" i="80"/>
  <c r="J1954" i="80"/>
  <c r="L1952" i="80"/>
  <c r="J1952" i="80"/>
  <c r="L1951" i="80"/>
  <c r="J1951" i="80"/>
  <c r="L1950" i="80"/>
  <c r="J1950" i="80"/>
  <c r="L1949" i="80"/>
  <c r="J1949" i="80"/>
  <c r="L1948" i="80"/>
  <c r="J1948" i="80"/>
  <c r="L1947" i="80"/>
  <c r="J1947" i="80"/>
  <c r="L1946" i="80"/>
  <c r="J1946" i="80"/>
  <c r="L1945" i="80"/>
  <c r="J1945" i="80"/>
  <c r="L1944" i="80"/>
  <c r="J1944" i="80"/>
  <c r="L1933" i="80"/>
  <c r="J1933" i="80"/>
  <c r="L1982" i="80"/>
  <c r="J1982" i="80"/>
  <c r="L1981" i="80"/>
  <c r="J1981" i="80"/>
  <c r="L1980" i="80"/>
  <c r="J1980" i="80"/>
  <c r="L1979" i="80"/>
  <c r="J1979" i="80"/>
  <c r="L1978" i="80"/>
  <c r="J1978" i="80"/>
  <c r="L1977" i="80"/>
  <c r="J1977" i="80"/>
  <c r="L1976" i="80"/>
  <c r="J1976" i="80"/>
  <c r="L1975" i="80"/>
  <c r="J1975" i="80"/>
  <c r="L1974" i="80"/>
  <c r="J1974" i="80"/>
  <c r="L1973" i="80"/>
  <c r="J1973" i="80"/>
  <c r="L1971" i="80"/>
  <c r="J1971" i="80"/>
  <c r="L1970" i="80"/>
  <c r="J1970" i="80"/>
  <c r="L1969" i="80"/>
  <c r="J1969" i="80"/>
  <c r="L1968" i="80"/>
  <c r="J1968" i="80"/>
  <c r="L1967" i="80"/>
  <c r="J1967" i="80"/>
  <c r="L1966" i="80"/>
  <c r="J1966" i="80"/>
  <c r="L1965" i="80"/>
  <c r="J1965" i="80"/>
  <c r="L1964" i="80"/>
  <c r="J1964" i="80"/>
  <c r="L1953" i="80"/>
  <c r="J1953" i="80"/>
  <c r="L1922" i="80"/>
  <c r="J1922" i="80"/>
  <c r="L1992" i="80"/>
  <c r="J1992" i="80"/>
  <c r="L1991" i="80"/>
  <c r="J1991" i="80"/>
  <c r="L1990" i="80"/>
  <c r="J1990" i="80"/>
  <c r="L1989" i="80"/>
  <c r="J1989" i="80"/>
  <c r="L1988" i="80"/>
  <c r="J1988" i="80"/>
  <c r="L1987" i="80"/>
  <c r="J1987" i="80"/>
  <c r="L1986" i="80"/>
  <c r="J1986" i="80"/>
  <c r="L1985" i="80"/>
  <c r="J1985" i="80"/>
  <c r="L1984" i="80"/>
  <c r="J1984" i="80"/>
  <c r="L1983" i="80"/>
  <c r="J1983" i="80"/>
  <c r="L2010" i="80"/>
  <c r="J2010" i="80"/>
  <c r="L2009" i="80"/>
  <c r="J2009" i="80"/>
  <c r="L2008" i="80"/>
  <c r="J2008" i="80"/>
  <c r="L2007" i="80"/>
  <c r="J2007" i="80"/>
  <c r="L2006" i="80"/>
  <c r="J2006" i="80"/>
  <c r="L2005" i="80"/>
  <c r="J2005" i="80"/>
  <c r="L2004" i="80"/>
  <c r="J2004" i="80"/>
  <c r="L2003" i="80"/>
  <c r="J2003" i="80"/>
  <c r="L2002" i="80"/>
  <c r="J2002" i="80"/>
  <c r="L2001" i="80"/>
  <c r="J2001" i="80"/>
  <c r="L1999" i="80"/>
  <c r="J1999" i="80"/>
  <c r="L1998" i="80"/>
  <c r="J1998" i="80"/>
  <c r="L1997" i="80"/>
  <c r="J1997" i="80"/>
  <c r="L1996" i="80"/>
  <c r="J1996" i="80"/>
  <c r="L1995" i="80"/>
  <c r="J1995" i="80"/>
  <c r="L1994" i="80"/>
  <c r="J1994" i="80"/>
  <c r="L1993" i="80"/>
  <c r="J1993" i="80"/>
  <c r="L1972" i="80"/>
  <c r="J1972" i="80"/>
  <c r="L1921" i="80"/>
  <c r="J1921" i="80"/>
  <c r="L1920" i="80"/>
  <c r="J1920" i="80"/>
  <c r="L2012" i="80"/>
  <c r="J2012" i="80"/>
  <c r="L2011" i="80"/>
  <c r="J2011" i="80"/>
  <c r="L2015" i="80"/>
  <c r="J2015" i="80"/>
  <c r="L2014" i="80"/>
  <c r="J2014" i="80"/>
  <c r="L2013" i="80"/>
  <c r="J2013" i="80"/>
  <c r="L2000" i="80"/>
  <c r="J2000" i="80"/>
  <c r="L2017" i="80"/>
  <c r="J2017" i="80"/>
  <c r="L2016" i="80"/>
  <c r="J2016" i="80"/>
  <c r="L2118" i="80"/>
  <c r="J2118" i="80"/>
  <c r="L1791" i="80"/>
  <c r="J1791" i="80"/>
  <c r="L1790" i="80"/>
  <c r="J1790" i="80"/>
  <c r="L1789" i="80"/>
  <c r="J1789" i="80"/>
  <c r="L1788" i="80"/>
  <c r="J1788" i="80"/>
  <c r="L1787" i="80"/>
  <c r="J1787" i="80"/>
  <c r="L1786" i="80"/>
  <c r="J1786" i="80"/>
  <c r="L1785" i="80"/>
  <c r="J1785" i="80"/>
  <c r="L1784" i="80"/>
  <c r="J1784" i="80"/>
  <c r="L1783" i="80"/>
  <c r="J1783" i="80"/>
  <c r="L1782" i="80"/>
  <c r="J1782" i="80"/>
  <c r="L1781" i="80"/>
  <c r="J1781" i="80"/>
  <c r="L1780" i="80"/>
  <c r="J1780" i="80"/>
  <c r="L1779" i="80"/>
  <c r="J1779" i="80"/>
  <c r="L1778" i="80"/>
  <c r="J1778" i="80"/>
  <c r="L1777" i="80"/>
  <c r="J1777" i="80"/>
  <c r="L1776" i="80"/>
  <c r="J1776" i="80"/>
  <c r="L1775" i="80"/>
  <c r="J1775" i="80"/>
  <c r="L1774" i="80"/>
  <c r="J1774" i="80"/>
  <c r="L1773" i="80"/>
  <c r="J1773" i="80"/>
  <c r="L1772" i="80"/>
  <c r="J1772" i="80"/>
  <c r="L1771" i="80"/>
  <c r="J1771" i="80"/>
  <c r="L1770" i="80"/>
  <c r="J1770" i="80"/>
  <c r="L1769" i="80"/>
  <c r="J1769" i="80"/>
  <c r="L1768" i="80"/>
  <c r="J1768" i="80"/>
  <c r="L1767" i="80"/>
  <c r="J1767" i="80"/>
  <c r="L1766" i="80"/>
  <c r="J1766" i="80"/>
  <c r="L1765" i="80"/>
  <c r="J1765" i="80"/>
  <c r="L1764" i="80"/>
  <c r="J1764" i="80"/>
  <c r="L1763" i="80"/>
  <c r="J1763" i="80"/>
  <c r="L1762" i="80"/>
  <c r="J1762" i="80"/>
  <c r="L1761" i="80"/>
  <c r="J1761" i="80"/>
  <c r="L1760" i="80"/>
  <c r="J1760" i="80"/>
  <c r="L1759" i="80"/>
  <c r="J1759" i="80"/>
  <c r="L1758" i="80"/>
  <c r="J1758" i="80"/>
  <c r="L1757" i="80"/>
  <c r="J1757" i="80"/>
  <c r="L1756" i="80"/>
  <c r="J1756" i="80"/>
  <c r="L1755" i="80"/>
  <c r="J1755" i="80"/>
  <c r="L1754" i="80"/>
  <c r="J1754" i="80"/>
  <c r="L1753" i="80"/>
  <c r="J1753" i="80"/>
  <c r="L1752" i="80"/>
  <c r="J1752" i="80"/>
  <c r="L1751" i="80"/>
  <c r="J1751" i="80"/>
  <c r="L1750" i="80"/>
  <c r="J1750" i="80"/>
  <c r="L1749" i="80"/>
  <c r="J1749" i="80"/>
  <c r="L1748" i="80"/>
  <c r="J1748" i="80"/>
  <c r="L1747" i="80"/>
  <c r="J1747" i="80"/>
  <c r="L1746" i="80"/>
  <c r="J1746" i="80"/>
  <c r="L1745" i="80"/>
  <c r="J1745" i="80"/>
  <c r="L1744" i="80"/>
  <c r="J1744" i="80"/>
  <c r="L1743" i="80"/>
  <c r="J1743" i="80"/>
  <c r="L1742" i="80"/>
  <c r="J1742" i="80"/>
  <c r="L1741" i="80"/>
  <c r="J1741" i="80"/>
  <c r="L1740" i="80"/>
  <c r="J1740" i="80"/>
  <c r="L1739" i="80"/>
  <c r="J1739" i="80"/>
  <c r="L1738" i="80"/>
  <c r="J1738" i="80"/>
  <c r="L1737" i="80"/>
  <c r="J1737" i="80"/>
  <c r="L1736" i="80"/>
  <c r="J1736" i="80"/>
  <c r="L1735" i="80"/>
  <c r="J1735" i="80"/>
  <c r="L1734" i="80"/>
  <c r="J1734" i="80"/>
  <c r="L1733" i="80"/>
  <c r="J1733" i="80"/>
  <c r="L1732" i="80"/>
  <c r="J1732" i="80"/>
  <c r="L1731" i="80"/>
  <c r="J1731" i="80"/>
  <c r="L1730" i="80"/>
  <c r="J1730" i="80"/>
  <c r="L1729" i="80"/>
  <c r="J1729" i="80"/>
  <c r="L1728" i="80"/>
  <c r="J1728" i="80"/>
  <c r="L1727" i="80"/>
  <c r="J1727" i="80"/>
  <c r="L1726" i="80"/>
  <c r="J1726" i="80"/>
  <c r="L1725" i="80"/>
  <c r="J1725" i="80"/>
  <c r="L1724" i="80"/>
  <c r="J1724" i="80"/>
  <c r="L1723" i="80"/>
  <c r="J1723" i="80"/>
  <c r="L1722" i="80"/>
  <c r="J1722" i="80"/>
  <c r="L1721" i="80"/>
  <c r="J1721" i="80"/>
  <c r="L1720" i="80"/>
  <c r="J1720" i="80"/>
  <c r="L1719" i="80"/>
  <c r="J1719" i="80"/>
  <c r="L1718" i="80"/>
  <c r="J1718" i="80"/>
  <c r="L1717" i="80"/>
  <c r="J1717" i="80"/>
  <c r="L1716" i="80"/>
  <c r="J1716" i="80"/>
  <c r="L1715" i="80"/>
  <c r="J1715" i="80"/>
  <c r="L1714" i="80"/>
  <c r="J1714" i="80"/>
  <c r="L1713" i="80"/>
  <c r="J1713" i="80"/>
  <c r="L1712" i="80"/>
  <c r="J1712" i="80"/>
  <c r="L1711" i="80"/>
  <c r="J1711" i="80"/>
  <c r="L1710" i="80"/>
  <c r="J1710" i="80"/>
  <c r="L1709" i="80"/>
  <c r="J1709" i="80"/>
  <c r="L1708" i="80"/>
  <c r="J1708" i="80"/>
  <c r="L1707" i="80"/>
  <c r="J1707" i="80"/>
  <c r="L1706" i="80"/>
  <c r="J1706" i="80"/>
  <c r="L1705" i="80"/>
  <c r="J1705" i="80"/>
  <c r="L1704" i="80"/>
  <c r="J1704" i="80"/>
  <c r="L1703" i="80"/>
  <c r="J1703" i="80"/>
  <c r="L1702" i="80"/>
  <c r="J1702" i="80"/>
  <c r="L1701" i="80"/>
  <c r="J1701" i="80"/>
  <c r="L1700" i="80"/>
  <c r="J1700" i="80"/>
  <c r="L1699" i="80"/>
  <c r="J1699" i="80"/>
  <c r="L1698" i="80"/>
  <c r="J1698" i="80"/>
  <c r="L1587" i="80"/>
  <c r="J1587" i="80"/>
  <c r="L1586" i="80"/>
  <c r="J1586" i="80"/>
  <c r="L1585" i="80"/>
  <c r="J1585" i="80"/>
  <c r="L1584" i="80"/>
  <c r="J1584" i="80"/>
  <c r="L1583" i="80"/>
  <c r="J1583" i="80"/>
  <c r="L1582" i="80"/>
  <c r="J1582" i="80"/>
  <c r="L1581" i="80"/>
  <c r="J1581" i="80"/>
  <c r="L1580" i="80"/>
  <c r="J1580" i="80"/>
  <c r="L1579" i="80"/>
  <c r="J1579" i="80"/>
  <c r="L1578" i="80"/>
  <c r="J1578" i="80"/>
  <c r="L1577" i="80"/>
  <c r="J1577" i="80"/>
  <c r="L1576" i="80"/>
  <c r="J1576" i="80"/>
  <c r="L1575" i="80"/>
  <c r="J1575" i="80"/>
  <c r="L1574" i="80"/>
  <c r="J1574" i="80"/>
  <c r="L1573" i="80"/>
  <c r="J1573" i="80"/>
  <c r="L1572" i="80"/>
  <c r="J1572" i="80"/>
  <c r="L1571" i="80"/>
  <c r="J1571" i="80"/>
  <c r="L1570" i="80"/>
  <c r="J1570" i="80"/>
  <c r="L1569" i="80"/>
  <c r="J1569" i="80"/>
  <c r="L1568" i="80"/>
  <c r="J1568" i="80"/>
  <c r="L1567" i="80"/>
  <c r="J1567" i="80"/>
  <c r="L1566" i="80"/>
  <c r="J1566" i="80"/>
  <c r="L1565" i="80"/>
  <c r="J1565" i="80"/>
  <c r="L1564" i="80"/>
  <c r="J1564" i="80"/>
  <c r="L1563" i="80"/>
  <c r="J1563" i="80"/>
  <c r="L1562" i="80"/>
  <c r="J1562" i="80"/>
  <c r="L1561" i="80"/>
  <c r="J1561" i="80"/>
  <c r="L1560" i="80"/>
  <c r="J1560" i="80"/>
  <c r="L1559" i="80"/>
  <c r="J1559" i="80"/>
  <c r="L1558" i="80"/>
  <c r="J1558" i="80"/>
  <c r="L1557" i="80"/>
  <c r="J1557" i="80"/>
  <c r="L1556" i="80"/>
  <c r="J1556" i="80"/>
  <c r="L1555" i="80"/>
  <c r="J1555" i="80"/>
  <c r="L1554" i="80"/>
  <c r="J1554" i="80"/>
  <c r="L1553" i="80"/>
  <c r="J1553" i="80"/>
  <c r="L1552" i="80"/>
  <c r="J1552" i="80"/>
  <c r="L1551" i="80"/>
  <c r="J1551" i="80"/>
  <c r="L1550" i="80"/>
  <c r="J1550" i="80"/>
  <c r="L1549" i="80"/>
  <c r="J1549" i="80"/>
  <c r="L1548" i="80"/>
  <c r="J1548" i="80"/>
  <c r="L1547" i="80"/>
  <c r="J1547" i="80"/>
  <c r="L1546" i="80"/>
  <c r="J1546" i="80"/>
  <c r="L1545" i="80"/>
  <c r="J1545" i="80"/>
  <c r="L1544" i="80"/>
  <c r="J1544" i="80"/>
  <c r="L1543" i="80"/>
  <c r="J1543" i="80"/>
  <c r="L1542" i="80"/>
  <c r="J1542" i="80"/>
  <c r="L1541" i="80"/>
  <c r="J1541" i="80"/>
  <c r="L1540" i="80"/>
  <c r="J1540" i="80"/>
  <c r="L1539" i="80"/>
  <c r="J1539" i="80"/>
  <c r="L1538" i="80"/>
  <c r="J1538" i="80"/>
  <c r="L1537" i="80"/>
  <c r="J1537" i="80"/>
  <c r="L1536" i="80"/>
  <c r="J1536" i="80"/>
  <c r="L1535" i="80"/>
  <c r="J1535" i="80"/>
  <c r="L1534" i="80"/>
  <c r="J1534" i="80"/>
  <c r="L1533" i="80"/>
  <c r="J1533" i="80"/>
  <c r="L1532" i="80"/>
  <c r="J1532" i="80"/>
  <c r="L1531" i="80"/>
  <c r="J1531" i="80"/>
  <c r="L1530" i="80"/>
  <c r="J1530" i="80"/>
  <c r="L1529" i="80"/>
  <c r="J1529" i="80"/>
  <c r="L1528" i="80"/>
  <c r="J1528" i="80"/>
  <c r="L1527" i="80"/>
  <c r="J1527" i="80"/>
  <c r="L1526" i="80"/>
  <c r="J1526" i="80"/>
  <c r="L1525" i="80"/>
  <c r="J1525" i="80"/>
  <c r="L1524" i="80"/>
  <c r="J1524" i="80"/>
  <c r="L1523" i="80"/>
  <c r="J1523" i="80"/>
  <c r="L1522" i="80"/>
  <c r="J1522" i="80"/>
  <c r="L1521" i="80"/>
  <c r="J1521" i="80"/>
  <c r="L1520" i="80"/>
  <c r="J1520" i="80"/>
  <c r="L1519" i="80"/>
  <c r="J1519" i="80"/>
  <c r="L1518" i="80"/>
  <c r="J1518" i="80"/>
  <c r="L1517" i="80"/>
  <c r="J1517" i="80"/>
  <c r="L1516" i="80"/>
  <c r="J1516" i="80"/>
  <c r="L1515" i="80"/>
  <c r="J1515" i="80"/>
  <c r="L1514" i="80"/>
  <c r="J1514" i="80"/>
  <c r="L1513" i="80"/>
  <c r="J1513" i="80"/>
  <c r="L1512" i="80"/>
  <c r="J1512" i="80"/>
  <c r="L1511" i="80"/>
  <c r="J1511" i="80"/>
  <c r="L1510" i="80"/>
  <c r="J1510" i="80"/>
  <c r="L1509" i="80"/>
  <c r="J1509" i="80"/>
  <c r="L1508" i="80"/>
  <c r="J1508" i="80"/>
  <c r="L1507" i="80"/>
  <c r="J1507" i="80"/>
  <c r="L1506" i="80"/>
  <c r="J1506" i="80"/>
  <c r="L1505" i="80"/>
  <c r="J1505" i="80"/>
  <c r="L1504" i="80"/>
  <c r="J1504" i="80"/>
  <c r="L1503" i="80"/>
  <c r="J1503" i="80"/>
  <c r="L1502" i="80"/>
  <c r="J1502" i="80"/>
  <c r="L1501" i="80"/>
  <c r="J1501" i="80"/>
  <c r="L1500" i="80"/>
  <c r="J1500" i="80"/>
  <c r="L1499" i="80"/>
  <c r="J1499" i="80"/>
  <c r="L1498" i="80"/>
  <c r="J1498" i="80"/>
  <c r="L1497" i="80"/>
  <c r="J1497" i="80"/>
  <c r="L1496" i="80"/>
  <c r="J1496" i="80"/>
  <c r="L1495" i="80"/>
  <c r="J1495" i="80"/>
  <c r="L1494" i="80"/>
  <c r="J1494" i="80"/>
  <c r="L1382" i="80"/>
  <c r="J1382" i="80"/>
  <c r="L1381" i="80"/>
  <c r="J1381" i="80"/>
  <c r="L1380" i="80"/>
  <c r="J1380" i="80"/>
  <c r="L1379" i="80"/>
  <c r="J1379" i="80"/>
  <c r="L1378" i="80"/>
  <c r="J1378" i="80"/>
  <c r="L1377" i="80"/>
  <c r="J1377" i="80"/>
  <c r="L1376" i="80"/>
  <c r="J1376" i="80"/>
  <c r="L1375" i="80"/>
  <c r="J1375" i="80"/>
  <c r="L1374" i="80"/>
  <c r="J1374" i="80"/>
  <c r="L1373" i="80"/>
  <c r="J1373" i="80"/>
  <c r="L1372" i="80"/>
  <c r="J1372" i="80"/>
  <c r="L1371" i="80"/>
  <c r="J1371" i="80"/>
  <c r="L1370" i="80"/>
  <c r="J1370" i="80"/>
  <c r="L1369" i="80"/>
  <c r="J1369" i="80"/>
  <c r="L1368" i="80"/>
  <c r="J1368" i="80"/>
  <c r="L1367" i="80"/>
  <c r="J1367" i="80"/>
  <c r="L1366" i="80"/>
  <c r="J1366" i="80"/>
  <c r="L1365" i="80"/>
  <c r="J1365" i="80"/>
  <c r="L1364" i="80"/>
  <c r="J1364" i="80"/>
  <c r="L1363" i="80"/>
  <c r="J1363" i="80"/>
  <c r="L1362" i="80"/>
  <c r="J1362" i="80"/>
  <c r="L1361" i="80"/>
  <c r="J1361" i="80"/>
  <c r="L1360" i="80"/>
  <c r="J1360" i="80"/>
  <c r="L1359" i="80"/>
  <c r="J1359" i="80"/>
  <c r="L1358" i="80"/>
  <c r="J1358" i="80"/>
  <c r="L1357" i="80"/>
  <c r="J1357" i="80"/>
  <c r="L1356" i="80"/>
  <c r="J1356" i="80"/>
  <c r="L1355" i="80"/>
  <c r="J1355" i="80"/>
  <c r="L1354" i="80"/>
  <c r="J1354" i="80"/>
  <c r="L1353" i="80"/>
  <c r="J1353" i="80"/>
  <c r="L1352" i="80"/>
  <c r="J1352" i="80"/>
  <c r="L1351" i="80"/>
  <c r="J1351" i="80"/>
  <c r="L1350" i="80"/>
  <c r="J1350" i="80"/>
  <c r="L1349" i="80"/>
  <c r="J1349" i="80"/>
  <c r="L1348" i="80"/>
  <c r="J1348" i="80"/>
  <c r="L1347" i="80"/>
  <c r="J1347" i="80"/>
  <c r="L1346" i="80"/>
  <c r="J1346" i="80"/>
  <c r="L1345" i="80"/>
  <c r="J1345" i="80"/>
  <c r="L1344" i="80"/>
  <c r="J1344" i="80"/>
  <c r="L1343" i="80"/>
  <c r="J1343" i="80"/>
  <c r="L1342" i="80"/>
  <c r="J1342" i="80"/>
  <c r="L1341" i="80"/>
  <c r="J1341" i="80"/>
  <c r="L1340" i="80"/>
  <c r="J1340" i="80"/>
  <c r="L1339" i="80"/>
  <c r="J1339" i="80"/>
  <c r="L1338" i="80"/>
  <c r="J1338" i="80"/>
  <c r="L1337" i="80"/>
  <c r="J1337" i="80"/>
  <c r="L1336" i="80"/>
  <c r="J1336" i="80"/>
  <c r="L1335" i="80"/>
  <c r="J1335" i="80"/>
  <c r="L1334" i="80"/>
  <c r="J1334" i="80"/>
  <c r="L1333" i="80"/>
  <c r="J1333" i="80"/>
  <c r="L1332" i="80"/>
  <c r="J1332" i="80"/>
  <c r="L1331" i="80"/>
  <c r="J1331" i="80"/>
  <c r="L1330" i="80"/>
  <c r="J1330" i="80"/>
  <c r="L1329" i="80"/>
  <c r="J1329" i="80"/>
  <c r="L1328" i="80"/>
  <c r="J1328" i="80"/>
  <c r="L1327" i="80"/>
  <c r="J1327" i="80"/>
  <c r="L1326" i="80"/>
  <c r="J1326" i="80"/>
  <c r="L1325" i="80"/>
  <c r="J1325" i="80"/>
  <c r="L1324" i="80"/>
  <c r="J1324" i="80"/>
  <c r="L1323" i="80"/>
  <c r="J1323" i="80"/>
  <c r="L1322" i="80"/>
  <c r="J1322" i="80"/>
  <c r="L1321" i="80"/>
  <c r="J1321" i="80"/>
  <c r="L1320" i="80"/>
  <c r="J1320" i="80"/>
  <c r="L1319" i="80"/>
  <c r="J1319" i="80"/>
  <c r="L1318" i="80"/>
  <c r="J1318" i="80"/>
  <c r="L1317" i="80"/>
  <c r="J1317" i="80"/>
  <c r="L1316" i="80"/>
  <c r="J1316" i="80"/>
  <c r="L1315" i="80"/>
  <c r="J1315" i="80"/>
  <c r="L1314" i="80"/>
  <c r="J1314" i="80"/>
  <c r="L1313" i="80"/>
  <c r="J1313" i="80"/>
  <c r="L1312" i="80"/>
  <c r="J1312" i="80"/>
  <c r="L1311" i="80"/>
  <c r="J1311" i="80"/>
  <c r="L1310" i="80"/>
  <c r="J1310" i="80"/>
  <c r="L1309" i="80"/>
  <c r="J1309" i="80"/>
  <c r="L1308" i="80"/>
  <c r="J1308" i="80"/>
  <c r="L1307" i="80"/>
  <c r="J1307" i="80"/>
  <c r="L1306" i="80"/>
  <c r="J1306" i="80"/>
  <c r="L1305" i="80"/>
  <c r="J1305" i="80"/>
  <c r="L1304" i="80"/>
  <c r="J1304" i="80"/>
  <c r="L1303" i="80"/>
  <c r="J1303" i="80"/>
  <c r="L1302" i="80"/>
  <c r="J1302" i="80"/>
  <c r="L1301" i="80"/>
  <c r="J1301" i="80"/>
  <c r="L1300" i="80"/>
  <c r="J1300" i="80"/>
  <c r="L1299" i="80"/>
  <c r="J1299" i="80"/>
  <c r="L1298" i="80"/>
  <c r="J1298" i="80"/>
  <c r="L1297" i="80"/>
  <c r="J1297" i="80"/>
  <c r="L1296" i="80"/>
  <c r="J1296" i="80"/>
  <c r="L1295" i="80"/>
  <c r="J1295" i="80"/>
  <c r="L1294" i="80"/>
  <c r="J1294" i="80"/>
  <c r="L1293" i="80"/>
  <c r="J1293" i="80"/>
  <c r="L1292" i="80"/>
  <c r="J1292" i="80"/>
  <c r="L1291" i="80"/>
  <c r="J1291" i="80"/>
  <c r="L1290" i="80"/>
  <c r="J1290" i="80"/>
  <c r="L1289" i="80"/>
  <c r="J1289" i="80"/>
  <c r="L1095" i="80"/>
  <c r="J1095" i="80"/>
  <c r="L1094" i="80"/>
  <c r="J1094" i="80"/>
  <c r="L1093" i="80"/>
  <c r="J1093" i="80"/>
  <c r="L1092" i="80"/>
  <c r="J1092" i="80"/>
  <c r="L1091" i="80"/>
  <c r="J1091" i="80"/>
  <c r="L1090" i="80"/>
  <c r="J1090" i="80"/>
  <c r="L1089" i="80"/>
  <c r="J1089" i="80"/>
  <c r="L1088" i="80"/>
  <c r="J1088" i="80"/>
  <c r="L1087" i="80"/>
  <c r="J1087" i="80"/>
  <c r="L1086" i="80"/>
  <c r="J1086" i="80"/>
  <c r="L1107" i="80"/>
  <c r="J1107" i="80"/>
  <c r="L1106" i="80"/>
  <c r="J1106" i="80"/>
  <c r="L1105" i="80"/>
  <c r="J1105" i="80"/>
  <c r="L1104" i="80"/>
  <c r="J1104" i="80"/>
  <c r="L1103" i="80"/>
  <c r="J1103" i="80"/>
  <c r="L1102" i="80"/>
  <c r="J1102" i="80"/>
  <c r="L1101" i="80"/>
  <c r="J1101" i="80"/>
  <c r="L1100" i="80"/>
  <c r="J1100" i="80"/>
  <c r="L1099" i="80"/>
  <c r="J1099" i="80"/>
  <c r="L1098" i="80"/>
  <c r="J1098" i="80"/>
  <c r="L1119" i="80"/>
  <c r="J1119" i="80"/>
  <c r="L1118" i="80"/>
  <c r="J1118" i="80"/>
  <c r="L1117" i="80"/>
  <c r="J1117" i="80"/>
  <c r="L1116" i="80"/>
  <c r="J1116" i="80"/>
  <c r="L1115" i="80"/>
  <c r="J1115" i="80"/>
  <c r="L1114" i="80"/>
  <c r="J1114" i="80"/>
  <c r="L1113" i="80"/>
  <c r="J1113" i="80"/>
  <c r="L1112" i="80"/>
  <c r="J1112" i="80"/>
  <c r="L1111" i="80"/>
  <c r="J1111" i="80"/>
  <c r="L1110" i="80"/>
  <c r="J1110" i="80"/>
  <c r="L1133" i="80"/>
  <c r="J1133" i="80"/>
  <c r="L1132" i="80"/>
  <c r="J1132" i="80"/>
  <c r="L1131" i="80"/>
  <c r="J1131" i="80"/>
  <c r="L1130" i="80"/>
  <c r="J1130" i="80"/>
  <c r="L1129" i="80"/>
  <c r="J1129" i="80"/>
  <c r="L1128" i="80"/>
  <c r="J1128" i="80"/>
  <c r="L1127" i="80"/>
  <c r="J1127" i="80"/>
  <c r="L1126" i="80"/>
  <c r="J1126" i="80"/>
  <c r="L1125" i="80"/>
  <c r="J1125" i="80"/>
  <c r="L1124" i="80"/>
  <c r="J1124" i="80"/>
  <c r="L1147" i="80"/>
  <c r="J1147" i="80"/>
  <c r="L1146" i="80"/>
  <c r="J1146" i="80"/>
  <c r="L1145" i="80"/>
  <c r="J1145" i="80"/>
  <c r="L1144" i="80"/>
  <c r="J1144" i="80"/>
  <c r="L1143" i="80"/>
  <c r="J1143" i="80"/>
  <c r="L1142" i="80"/>
  <c r="J1142" i="80"/>
  <c r="L1141" i="80"/>
  <c r="J1141" i="80"/>
  <c r="L1140" i="80"/>
  <c r="J1140" i="80"/>
  <c r="L1139" i="80"/>
  <c r="J1139" i="80"/>
  <c r="L1138" i="80"/>
  <c r="J1138" i="80"/>
  <c r="L1136" i="80"/>
  <c r="J1136" i="80"/>
  <c r="L1135" i="80"/>
  <c r="J1135" i="80"/>
  <c r="L1134" i="80"/>
  <c r="J1134" i="80"/>
  <c r="L1123" i="80"/>
  <c r="J1123" i="80"/>
  <c r="L1122" i="80"/>
  <c r="J1122" i="80"/>
  <c r="L1121" i="80"/>
  <c r="J1121" i="80"/>
  <c r="L1120" i="80"/>
  <c r="J1120" i="80"/>
  <c r="L1109" i="80"/>
  <c r="J1109" i="80"/>
  <c r="L1108" i="80"/>
  <c r="J1108" i="80"/>
  <c r="L1097" i="80"/>
  <c r="J1097" i="80"/>
  <c r="L1158" i="80"/>
  <c r="J1158" i="80"/>
  <c r="L1157" i="80"/>
  <c r="J1157" i="80"/>
  <c r="L1156" i="80"/>
  <c r="J1156" i="80"/>
  <c r="L1155" i="80"/>
  <c r="J1155" i="80"/>
  <c r="L1154" i="80"/>
  <c r="J1154" i="80"/>
  <c r="L1153" i="80"/>
  <c r="J1153" i="80"/>
  <c r="L1152" i="80"/>
  <c r="J1152" i="80"/>
  <c r="L1151" i="80"/>
  <c r="J1151" i="80"/>
  <c r="L1150" i="80"/>
  <c r="J1150" i="80"/>
  <c r="L1149" i="80"/>
  <c r="J1149" i="80"/>
  <c r="L1170" i="80"/>
  <c r="J1170" i="80"/>
  <c r="L1169" i="80"/>
  <c r="J1169" i="80"/>
  <c r="L1168" i="80"/>
  <c r="J1168" i="80"/>
  <c r="L1167" i="80"/>
  <c r="J1167" i="80"/>
  <c r="L1166" i="80"/>
  <c r="J1166" i="80"/>
  <c r="L1165" i="80"/>
  <c r="J1165" i="80"/>
  <c r="L1164" i="80"/>
  <c r="J1164" i="80"/>
  <c r="L1163" i="80"/>
  <c r="J1163" i="80"/>
  <c r="L1162" i="80"/>
  <c r="J1162" i="80"/>
  <c r="L1161" i="80"/>
  <c r="J1161" i="80"/>
  <c r="L1175" i="80"/>
  <c r="J1175" i="80"/>
  <c r="L1174" i="80"/>
  <c r="J1174" i="80"/>
  <c r="L1173" i="80"/>
  <c r="J1173" i="80"/>
  <c r="L1172" i="80"/>
  <c r="J1172" i="80"/>
  <c r="L1171" i="80"/>
  <c r="J1171" i="80"/>
  <c r="L1160" i="80"/>
  <c r="J1160" i="80"/>
  <c r="L1148" i="80"/>
  <c r="J1148" i="80"/>
  <c r="L1137" i="80"/>
  <c r="J1137" i="80"/>
  <c r="L1096" i="80"/>
  <c r="J1096" i="80"/>
  <c r="L1085" i="80"/>
  <c r="J1085" i="80"/>
  <c r="L1159" i="80"/>
  <c r="J1159" i="80"/>
  <c r="L1084" i="80"/>
  <c r="J1084" i="80"/>
  <c r="L1083" i="80"/>
  <c r="J1083" i="80"/>
  <c r="L1082" i="80"/>
  <c r="J1082" i="80"/>
  <c r="L870" i="80"/>
  <c r="H870" i="80"/>
  <c r="L869" i="80"/>
  <c r="H869" i="80"/>
  <c r="L868" i="80"/>
  <c r="H868" i="80"/>
  <c r="L867" i="80"/>
  <c r="H867" i="80"/>
  <c r="L866" i="80"/>
  <c r="H866" i="80"/>
  <c r="L865" i="80"/>
  <c r="H865" i="80"/>
  <c r="L864" i="80"/>
  <c r="H864" i="80"/>
  <c r="L863" i="80"/>
  <c r="H863" i="80"/>
  <c r="L862" i="80"/>
  <c r="H862" i="80"/>
  <c r="L861" i="80"/>
  <c r="H861" i="80"/>
  <c r="L880" i="80"/>
  <c r="H880" i="80"/>
  <c r="L879" i="80"/>
  <c r="H879" i="80"/>
  <c r="L878" i="80"/>
  <c r="H878" i="80"/>
  <c r="L877" i="80"/>
  <c r="H877" i="80"/>
  <c r="L876" i="80"/>
  <c r="H876" i="80"/>
  <c r="L875" i="80"/>
  <c r="H875" i="80"/>
  <c r="L874" i="80"/>
  <c r="H874" i="80"/>
  <c r="L873" i="80"/>
  <c r="H873" i="80"/>
  <c r="L872" i="80"/>
  <c r="H872" i="80"/>
  <c r="L871" i="80"/>
  <c r="H871" i="80"/>
  <c r="L890" i="80"/>
  <c r="H890" i="80"/>
  <c r="L889" i="80"/>
  <c r="H889" i="80"/>
  <c r="L888" i="80"/>
  <c r="H888" i="80"/>
  <c r="L887" i="80"/>
  <c r="H887" i="80"/>
  <c r="L886" i="80"/>
  <c r="H886" i="80"/>
  <c r="L885" i="80"/>
  <c r="H885" i="80"/>
  <c r="L884" i="80"/>
  <c r="H884" i="80"/>
  <c r="L883" i="80"/>
  <c r="H883" i="80"/>
  <c r="L882" i="80"/>
  <c r="H882" i="80"/>
  <c r="L881" i="80"/>
  <c r="H881" i="80"/>
  <c r="L900" i="80"/>
  <c r="H900" i="80"/>
  <c r="L899" i="80"/>
  <c r="H899" i="80"/>
  <c r="L898" i="80"/>
  <c r="H898" i="80"/>
  <c r="L897" i="80"/>
  <c r="H897" i="80"/>
  <c r="L896" i="80"/>
  <c r="H896" i="80"/>
  <c r="L895" i="80"/>
  <c r="H895" i="80"/>
  <c r="L894" i="80"/>
  <c r="H894" i="80"/>
  <c r="L893" i="80"/>
  <c r="H893" i="80"/>
  <c r="L892" i="80"/>
  <c r="H892" i="80"/>
  <c r="L891" i="80"/>
  <c r="H891" i="80"/>
  <c r="L910" i="80"/>
  <c r="H910" i="80"/>
  <c r="L909" i="80"/>
  <c r="H909" i="80"/>
  <c r="L908" i="80"/>
  <c r="H908" i="80"/>
  <c r="L907" i="80"/>
  <c r="H907" i="80"/>
  <c r="L906" i="80"/>
  <c r="H906" i="80"/>
  <c r="L905" i="80"/>
  <c r="H905" i="80"/>
  <c r="L904" i="80"/>
  <c r="H904" i="80"/>
  <c r="L903" i="80"/>
  <c r="H903" i="80"/>
  <c r="L902" i="80"/>
  <c r="H902" i="80"/>
  <c r="L901" i="80"/>
  <c r="H901" i="80"/>
  <c r="L920" i="80"/>
  <c r="H920" i="80"/>
  <c r="L919" i="80"/>
  <c r="H919" i="80"/>
  <c r="L918" i="80"/>
  <c r="H918" i="80"/>
  <c r="L917" i="80"/>
  <c r="H917" i="80"/>
  <c r="L916" i="80"/>
  <c r="H916" i="80"/>
  <c r="L915" i="80"/>
  <c r="H915" i="80"/>
  <c r="L914" i="80"/>
  <c r="H914" i="80"/>
  <c r="L913" i="80"/>
  <c r="H913" i="80"/>
  <c r="L912" i="80"/>
  <c r="H912" i="80"/>
  <c r="L911" i="80"/>
  <c r="H911" i="80"/>
  <c r="L930" i="80"/>
  <c r="H930" i="80"/>
  <c r="L929" i="80"/>
  <c r="H929" i="80"/>
  <c r="L928" i="80"/>
  <c r="H928" i="80"/>
  <c r="L927" i="80"/>
  <c r="H927" i="80"/>
  <c r="L926" i="80"/>
  <c r="H926" i="80"/>
  <c r="L925" i="80"/>
  <c r="H925" i="80"/>
  <c r="L924" i="80"/>
  <c r="H924" i="80"/>
  <c r="L923" i="80"/>
  <c r="H923" i="80"/>
  <c r="L922" i="80"/>
  <c r="H922" i="80"/>
  <c r="L921" i="80"/>
  <c r="H921" i="80"/>
  <c r="L940" i="80"/>
  <c r="H940" i="80"/>
  <c r="L939" i="80"/>
  <c r="H939" i="80"/>
  <c r="L938" i="80"/>
  <c r="H938" i="80"/>
  <c r="L937" i="80"/>
  <c r="H937" i="80"/>
  <c r="L936" i="80"/>
  <c r="H936" i="80"/>
  <c r="L935" i="80"/>
  <c r="H935" i="80"/>
  <c r="L934" i="80"/>
  <c r="H934" i="80"/>
  <c r="L933" i="80"/>
  <c r="H933" i="80"/>
  <c r="L932" i="80"/>
  <c r="H932" i="80"/>
  <c r="L931" i="80"/>
  <c r="H931" i="80"/>
  <c r="L950" i="80"/>
  <c r="H950" i="80"/>
  <c r="L949" i="80"/>
  <c r="H949" i="80"/>
  <c r="L948" i="80"/>
  <c r="H948" i="80"/>
  <c r="L947" i="80"/>
  <c r="H947" i="80"/>
  <c r="L946" i="80"/>
  <c r="H946" i="80"/>
  <c r="L945" i="80"/>
  <c r="H945" i="80"/>
  <c r="L944" i="80"/>
  <c r="H944" i="80"/>
  <c r="L943" i="80"/>
  <c r="H943" i="80"/>
  <c r="L942" i="80"/>
  <c r="H942" i="80"/>
  <c r="L941" i="80"/>
  <c r="H941" i="80"/>
  <c r="L952" i="80"/>
  <c r="H952" i="80"/>
  <c r="L951" i="80"/>
  <c r="H951" i="80"/>
  <c r="L956" i="80"/>
  <c r="H956" i="80"/>
  <c r="L955" i="80"/>
  <c r="H955" i="80"/>
  <c r="L954" i="80"/>
  <c r="H954" i="80"/>
  <c r="L953" i="80"/>
  <c r="H953" i="80"/>
  <c r="L958" i="80"/>
  <c r="H958" i="80"/>
  <c r="L957" i="80"/>
  <c r="H957" i="80"/>
  <c r="L1059" i="80"/>
  <c r="H1059" i="80"/>
  <c r="L734" i="80"/>
  <c r="J734" i="80"/>
  <c r="L733" i="80"/>
  <c r="J733" i="80"/>
  <c r="L732" i="80"/>
  <c r="J732" i="80"/>
  <c r="L731" i="80"/>
  <c r="J731" i="80"/>
  <c r="L730" i="80"/>
  <c r="J730" i="80"/>
  <c r="L729" i="80"/>
  <c r="J729" i="80"/>
  <c r="L728" i="80"/>
  <c r="J728" i="80"/>
  <c r="L727" i="80"/>
  <c r="J727" i="80"/>
  <c r="L726" i="80"/>
  <c r="J726" i="80"/>
  <c r="L725" i="80"/>
  <c r="J725" i="80"/>
  <c r="L724" i="80"/>
  <c r="J724" i="80"/>
  <c r="L723" i="80"/>
  <c r="J723" i="80"/>
  <c r="L722" i="80"/>
  <c r="J722" i="80"/>
  <c r="L721" i="80"/>
  <c r="J721" i="80"/>
  <c r="L720" i="80"/>
  <c r="J720" i="80"/>
  <c r="L719" i="80"/>
  <c r="J719" i="80"/>
  <c r="L718" i="80"/>
  <c r="J718" i="80"/>
  <c r="L717" i="80"/>
  <c r="J717" i="80"/>
  <c r="L716" i="80"/>
  <c r="J716" i="80"/>
  <c r="L715" i="80"/>
  <c r="J715" i="80"/>
  <c r="L714" i="80"/>
  <c r="J714" i="80"/>
  <c r="L713" i="80"/>
  <c r="J713" i="80"/>
  <c r="L712" i="80"/>
  <c r="J712" i="80"/>
  <c r="L711" i="80"/>
  <c r="J711" i="80"/>
  <c r="L710" i="80"/>
  <c r="J710" i="80"/>
  <c r="L709" i="80"/>
  <c r="J709" i="80"/>
  <c r="L708" i="80"/>
  <c r="J708" i="80"/>
  <c r="L707" i="80"/>
  <c r="J707" i="80"/>
  <c r="L706" i="80"/>
  <c r="J706" i="80"/>
  <c r="L705" i="80"/>
  <c r="J705" i="80"/>
  <c r="L704" i="80"/>
  <c r="J704" i="80"/>
  <c r="L703" i="80"/>
  <c r="J703" i="80"/>
  <c r="L702" i="80"/>
  <c r="J702" i="80"/>
  <c r="L701" i="80"/>
  <c r="J701" i="80"/>
  <c r="L700" i="80"/>
  <c r="J700" i="80"/>
  <c r="L699" i="80"/>
  <c r="J699" i="80"/>
  <c r="L698" i="80"/>
  <c r="J698" i="80"/>
  <c r="L697" i="80"/>
  <c r="J697" i="80"/>
  <c r="L696" i="80"/>
  <c r="J696" i="80"/>
  <c r="L695" i="80"/>
  <c r="J695" i="80"/>
  <c r="L694" i="80"/>
  <c r="J694" i="80"/>
  <c r="L693" i="80"/>
  <c r="J693" i="80"/>
  <c r="L692" i="80"/>
  <c r="J692" i="80"/>
  <c r="L691" i="80"/>
  <c r="J691" i="80"/>
  <c r="L690" i="80"/>
  <c r="J690" i="80"/>
  <c r="L689" i="80"/>
  <c r="J689" i="80"/>
  <c r="L688" i="80"/>
  <c r="J688" i="80"/>
  <c r="L687" i="80"/>
  <c r="J687" i="80"/>
  <c r="L686" i="80"/>
  <c r="J686" i="80"/>
  <c r="L685" i="80"/>
  <c r="J685" i="80"/>
  <c r="L684" i="80"/>
  <c r="J684" i="80"/>
  <c r="L683" i="80"/>
  <c r="J683" i="80"/>
  <c r="L682" i="80"/>
  <c r="J682" i="80"/>
  <c r="L681" i="80"/>
  <c r="J681" i="80"/>
  <c r="L680" i="80"/>
  <c r="J680" i="80"/>
  <c r="L679" i="80"/>
  <c r="J679" i="80"/>
  <c r="L678" i="80"/>
  <c r="J678" i="80"/>
  <c r="L677" i="80"/>
  <c r="J677" i="80"/>
  <c r="L676" i="80"/>
  <c r="J676" i="80"/>
  <c r="L675" i="80"/>
  <c r="J675" i="80"/>
  <c r="L674" i="80"/>
  <c r="J674" i="80"/>
  <c r="L673" i="80"/>
  <c r="J673" i="80"/>
  <c r="L672" i="80"/>
  <c r="J672" i="80"/>
  <c r="L671" i="80"/>
  <c r="J671" i="80"/>
  <c r="L670" i="80"/>
  <c r="J670" i="80"/>
  <c r="L669" i="80"/>
  <c r="J669" i="80"/>
  <c r="L668" i="80"/>
  <c r="J668" i="80"/>
  <c r="L667" i="80"/>
  <c r="J667" i="80"/>
  <c r="L666" i="80"/>
  <c r="J666" i="80"/>
  <c r="L665" i="80"/>
  <c r="J665" i="80"/>
  <c r="L664" i="80"/>
  <c r="J664" i="80"/>
  <c r="L663" i="80"/>
  <c r="J663" i="80"/>
  <c r="L662" i="80"/>
  <c r="J662" i="80"/>
  <c r="L661" i="80"/>
  <c r="J661" i="80"/>
  <c r="L660" i="80"/>
  <c r="J660" i="80"/>
  <c r="L659" i="80"/>
  <c r="J659" i="80"/>
  <c r="L658" i="80"/>
  <c r="J658" i="80"/>
  <c r="L657" i="80"/>
  <c r="J657" i="80"/>
  <c r="L656" i="80"/>
  <c r="J656" i="80"/>
  <c r="L655" i="80"/>
  <c r="J655" i="80"/>
  <c r="L654" i="80"/>
  <c r="J654" i="80"/>
  <c r="L653" i="80"/>
  <c r="J653" i="80"/>
  <c r="L652" i="80"/>
  <c r="J652" i="80"/>
  <c r="L651" i="80"/>
  <c r="J651" i="80"/>
  <c r="L650" i="80"/>
  <c r="J650" i="80"/>
  <c r="L649" i="80"/>
  <c r="J649" i="80"/>
  <c r="L648" i="80"/>
  <c r="J648" i="80"/>
  <c r="L647" i="80"/>
  <c r="J647" i="80"/>
  <c r="L646" i="80"/>
  <c r="J646" i="80"/>
  <c r="L645" i="80"/>
  <c r="J645" i="80"/>
  <c r="L644" i="80"/>
  <c r="J644" i="80"/>
  <c r="L643" i="80"/>
  <c r="J643" i="80"/>
  <c r="L642" i="80"/>
  <c r="J642" i="80"/>
  <c r="L641" i="80"/>
  <c r="J641" i="80"/>
  <c r="L630" i="80"/>
  <c r="J630" i="80"/>
  <c r="L529" i="80"/>
  <c r="J529" i="80"/>
  <c r="L528" i="80"/>
  <c r="J528" i="80"/>
  <c r="L527" i="80"/>
  <c r="J527" i="80"/>
  <c r="L526" i="80"/>
  <c r="J526" i="80"/>
  <c r="L525" i="80"/>
  <c r="J525" i="80"/>
  <c r="L524" i="80"/>
  <c r="J524" i="80"/>
  <c r="L523" i="80"/>
  <c r="J523" i="80"/>
  <c r="L522" i="80"/>
  <c r="J522" i="80"/>
  <c r="L521" i="80"/>
  <c r="J521" i="80"/>
  <c r="L520" i="80"/>
  <c r="J520" i="80"/>
  <c r="L519" i="80"/>
  <c r="J519" i="80"/>
  <c r="L518" i="80"/>
  <c r="J518" i="80"/>
  <c r="L517" i="80"/>
  <c r="J517" i="80"/>
  <c r="L516" i="80"/>
  <c r="J516" i="80"/>
  <c r="L515" i="80"/>
  <c r="J515" i="80"/>
  <c r="L514" i="80"/>
  <c r="J514" i="80"/>
  <c r="L513" i="80"/>
  <c r="J513" i="80"/>
  <c r="L512" i="80"/>
  <c r="J512" i="80"/>
  <c r="L511" i="80"/>
  <c r="J511" i="80"/>
  <c r="L510" i="80"/>
  <c r="J510" i="80"/>
  <c r="L509" i="80"/>
  <c r="J509" i="80"/>
  <c r="L508" i="80"/>
  <c r="J508" i="80"/>
  <c r="L507" i="80"/>
  <c r="J507" i="80"/>
  <c r="L506" i="80"/>
  <c r="J506" i="80"/>
  <c r="L505" i="80"/>
  <c r="J505" i="80"/>
  <c r="L504" i="80"/>
  <c r="J504" i="80"/>
  <c r="L503" i="80"/>
  <c r="J503" i="80"/>
  <c r="L502" i="80"/>
  <c r="J502" i="80"/>
  <c r="L501" i="80"/>
  <c r="J501" i="80"/>
  <c r="L500" i="80"/>
  <c r="J500" i="80"/>
  <c r="L499" i="80"/>
  <c r="J499" i="80"/>
  <c r="L498" i="80"/>
  <c r="J498" i="80"/>
  <c r="L497" i="80"/>
  <c r="J497" i="80"/>
  <c r="L496" i="80"/>
  <c r="J496" i="80"/>
  <c r="L495" i="80"/>
  <c r="J495" i="80"/>
  <c r="L494" i="80"/>
  <c r="J494" i="80"/>
  <c r="L493" i="80"/>
  <c r="J493" i="80"/>
  <c r="L492" i="80"/>
  <c r="J492" i="80"/>
  <c r="L491" i="80"/>
  <c r="J491" i="80"/>
  <c r="L490" i="80"/>
  <c r="J490" i="80"/>
  <c r="L489" i="80"/>
  <c r="J489" i="80"/>
  <c r="L488" i="80"/>
  <c r="J488" i="80"/>
  <c r="L487" i="80"/>
  <c r="J487" i="80"/>
  <c r="L486" i="80"/>
  <c r="J486" i="80"/>
  <c r="L485" i="80"/>
  <c r="J485" i="80"/>
  <c r="L484" i="80"/>
  <c r="J484" i="80"/>
  <c r="L483" i="80"/>
  <c r="J483" i="80"/>
  <c r="L482" i="80"/>
  <c r="J482" i="80"/>
  <c r="L481" i="80"/>
  <c r="J481" i="80"/>
  <c r="L480" i="80"/>
  <c r="J480" i="80"/>
  <c r="L479" i="80"/>
  <c r="J479" i="80"/>
  <c r="L478" i="80"/>
  <c r="J478" i="80"/>
  <c r="L477" i="80"/>
  <c r="J477" i="80"/>
  <c r="L476" i="80"/>
  <c r="J476" i="80"/>
  <c r="L475" i="80"/>
  <c r="J475" i="80"/>
  <c r="L474" i="80"/>
  <c r="J474" i="80"/>
  <c r="L473" i="80"/>
  <c r="J473" i="80"/>
  <c r="L472" i="80"/>
  <c r="J472" i="80"/>
  <c r="L471" i="80"/>
  <c r="J471" i="80"/>
  <c r="L470" i="80"/>
  <c r="J470" i="80"/>
  <c r="L469" i="80"/>
  <c r="J469" i="80"/>
  <c r="L468" i="80"/>
  <c r="J468" i="80"/>
  <c r="L467" i="80"/>
  <c r="J467" i="80"/>
  <c r="L466" i="80"/>
  <c r="J466" i="80"/>
  <c r="L465" i="80"/>
  <c r="J465" i="80"/>
  <c r="L464" i="80"/>
  <c r="J464" i="80"/>
  <c r="L463" i="80"/>
  <c r="J463" i="80"/>
  <c r="L462" i="80"/>
  <c r="J462" i="80"/>
  <c r="L461" i="80"/>
  <c r="J461" i="80"/>
  <c r="L460" i="80"/>
  <c r="J460" i="80"/>
  <c r="L459" i="80"/>
  <c r="J459" i="80"/>
  <c r="L458" i="80"/>
  <c r="J458" i="80"/>
  <c r="L457" i="80"/>
  <c r="J457" i="80"/>
  <c r="L456" i="80"/>
  <c r="J456" i="80"/>
  <c r="L455" i="80"/>
  <c r="J455" i="80"/>
  <c r="L454" i="80"/>
  <c r="J454" i="80"/>
  <c r="L453" i="80"/>
  <c r="J453" i="80"/>
  <c r="L452" i="80"/>
  <c r="J452" i="80"/>
  <c r="L451" i="80"/>
  <c r="J451" i="80"/>
  <c r="L450" i="80"/>
  <c r="J450" i="80"/>
  <c r="L449" i="80"/>
  <c r="J449" i="80"/>
  <c r="L448" i="80"/>
  <c r="J448" i="80"/>
  <c r="L447" i="80"/>
  <c r="J447" i="80"/>
  <c r="L446" i="80"/>
  <c r="J446" i="80"/>
  <c r="L445" i="80"/>
  <c r="J445" i="80"/>
  <c r="L444" i="80"/>
  <c r="J444" i="80"/>
  <c r="L443" i="80"/>
  <c r="J443" i="80"/>
  <c r="L442" i="80"/>
  <c r="J442" i="80"/>
  <c r="L441" i="80"/>
  <c r="J441" i="80"/>
  <c r="L440" i="80"/>
  <c r="J440" i="80"/>
  <c r="L439" i="80"/>
  <c r="J439" i="80"/>
  <c r="L438" i="80"/>
  <c r="J438" i="80"/>
  <c r="L437" i="80"/>
  <c r="J437" i="80"/>
  <c r="L324" i="80"/>
  <c r="J324" i="80"/>
  <c r="L323" i="80"/>
  <c r="J323" i="80"/>
  <c r="L322" i="80"/>
  <c r="J322" i="80"/>
  <c r="L321" i="80"/>
  <c r="J321" i="80"/>
  <c r="L320" i="80"/>
  <c r="J320" i="80"/>
  <c r="L319" i="80"/>
  <c r="J319" i="80"/>
  <c r="L318" i="80"/>
  <c r="J318" i="80"/>
  <c r="L317" i="80"/>
  <c r="J317" i="80"/>
  <c r="L316" i="80"/>
  <c r="J316" i="80"/>
  <c r="L315" i="80"/>
  <c r="J315" i="80"/>
  <c r="L314" i="80"/>
  <c r="J314" i="80"/>
  <c r="L313" i="80"/>
  <c r="J313" i="80"/>
  <c r="L312" i="80"/>
  <c r="J312" i="80"/>
  <c r="L311" i="80"/>
  <c r="J311" i="80"/>
  <c r="L310" i="80"/>
  <c r="J310" i="80"/>
  <c r="L309" i="80"/>
  <c r="J309" i="80"/>
  <c r="L308" i="80"/>
  <c r="J308" i="80"/>
  <c r="L307" i="80"/>
  <c r="J307" i="80"/>
  <c r="L306" i="80"/>
  <c r="J306" i="80"/>
  <c r="L305" i="80"/>
  <c r="J305" i="80"/>
  <c r="L304" i="80"/>
  <c r="J304" i="80"/>
  <c r="L303" i="80"/>
  <c r="J303" i="80"/>
  <c r="L302" i="80"/>
  <c r="J302" i="80"/>
  <c r="L301" i="80"/>
  <c r="J301" i="80"/>
  <c r="L300" i="80"/>
  <c r="J300" i="80"/>
  <c r="L299" i="80"/>
  <c r="J299" i="80"/>
  <c r="L298" i="80"/>
  <c r="J298" i="80"/>
  <c r="L297" i="80"/>
  <c r="J297" i="80"/>
  <c r="L296" i="80"/>
  <c r="J296" i="80"/>
  <c r="L295" i="80"/>
  <c r="J295" i="80"/>
  <c r="L294" i="80"/>
  <c r="J294" i="80"/>
  <c r="L293" i="80"/>
  <c r="J293" i="80"/>
  <c r="L292" i="80"/>
  <c r="J292" i="80"/>
  <c r="L291" i="80"/>
  <c r="J291" i="80"/>
  <c r="L290" i="80"/>
  <c r="J290" i="80"/>
  <c r="L289" i="80"/>
  <c r="J289" i="80"/>
  <c r="L288" i="80"/>
  <c r="J288" i="80"/>
  <c r="L287" i="80"/>
  <c r="J287" i="80"/>
  <c r="L286" i="80"/>
  <c r="J286" i="80"/>
  <c r="L285" i="80"/>
  <c r="J285" i="80"/>
  <c r="L284" i="80"/>
  <c r="J284" i="80"/>
  <c r="L283" i="80"/>
  <c r="J283" i="80"/>
  <c r="L282" i="80"/>
  <c r="J282" i="80"/>
  <c r="L281" i="80"/>
  <c r="J281" i="80"/>
  <c r="L280" i="80"/>
  <c r="J280" i="80"/>
  <c r="L279" i="80"/>
  <c r="J279" i="80"/>
  <c r="L278" i="80"/>
  <c r="J278" i="80"/>
  <c r="L277" i="80"/>
  <c r="J277" i="80"/>
  <c r="L276" i="80"/>
  <c r="J276" i="80"/>
  <c r="L275" i="80"/>
  <c r="J275" i="80"/>
  <c r="L274" i="80"/>
  <c r="J274" i="80"/>
  <c r="L273" i="80"/>
  <c r="J273" i="80"/>
  <c r="L272" i="80"/>
  <c r="J272" i="80"/>
  <c r="L271" i="80"/>
  <c r="J271" i="80"/>
  <c r="L270" i="80"/>
  <c r="J270" i="80"/>
  <c r="L269" i="80"/>
  <c r="J269" i="80"/>
  <c r="L268" i="80"/>
  <c r="J268" i="80"/>
  <c r="L267" i="80"/>
  <c r="J267" i="80"/>
  <c r="L266" i="80"/>
  <c r="J266" i="80"/>
  <c r="L265" i="80"/>
  <c r="J265" i="80"/>
  <c r="L264" i="80"/>
  <c r="J264" i="80"/>
  <c r="L263" i="80"/>
  <c r="J263" i="80"/>
  <c r="L262" i="80"/>
  <c r="J262" i="80"/>
  <c r="L261" i="80"/>
  <c r="J261" i="80"/>
  <c r="L260" i="80"/>
  <c r="J260" i="80"/>
  <c r="L259" i="80"/>
  <c r="J259" i="80"/>
  <c r="L258" i="80"/>
  <c r="J258" i="80"/>
  <c r="L257" i="80"/>
  <c r="J257" i="80"/>
  <c r="L256" i="80"/>
  <c r="J256" i="80"/>
  <c r="L255" i="80"/>
  <c r="J255" i="80"/>
  <c r="L254" i="80"/>
  <c r="J254" i="80"/>
  <c r="L253" i="80"/>
  <c r="J253" i="80"/>
  <c r="L252" i="80"/>
  <c r="J252" i="80"/>
  <c r="L251" i="80"/>
  <c r="J251" i="80"/>
  <c r="L250" i="80"/>
  <c r="J250" i="80"/>
  <c r="L249" i="80"/>
  <c r="J249" i="80"/>
  <c r="L248" i="80"/>
  <c r="J248" i="80"/>
  <c r="L247" i="80"/>
  <c r="J247" i="80"/>
  <c r="L246" i="80"/>
  <c r="J246" i="80"/>
  <c r="L245" i="80"/>
  <c r="J245" i="80"/>
  <c r="L244" i="80"/>
  <c r="J244" i="80"/>
  <c r="L243" i="80"/>
  <c r="J243" i="80"/>
  <c r="L242" i="80"/>
  <c r="J242" i="80"/>
  <c r="L241" i="80"/>
  <c r="J241" i="80"/>
  <c r="L240" i="80"/>
  <c r="J240" i="80"/>
  <c r="L239" i="80"/>
  <c r="J239" i="80"/>
  <c r="L238" i="80"/>
  <c r="J238" i="80"/>
  <c r="L237" i="80"/>
  <c r="J237" i="80"/>
  <c r="L236" i="80"/>
  <c r="J236" i="80"/>
  <c r="L235" i="80"/>
  <c r="J235" i="80"/>
  <c r="L234" i="80"/>
  <c r="J234" i="80"/>
  <c r="L233" i="80"/>
  <c r="J233" i="80"/>
  <c r="L232" i="80"/>
  <c r="J232" i="80"/>
  <c r="L231" i="80"/>
  <c r="J231" i="80"/>
  <c r="L41" i="80"/>
  <c r="J41" i="80"/>
  <c r="L40" i="80"/>
  <c r="J40" i="80"/>
  <c r="L39" i="80"/>
  <c r="J39" i="80"/>
  <c r="L38" i="80"/>
  <c r="J38" i="80"/>
  <c r="L37" i="80"/>
  <c r="J37" i="80"/>
  <c r="L36" i="80"/>
  <c r="J36" i="80"/>
  <c r="L35" i="80"/>
  <c r="J35" i="80"/>
  <c r="L34" i="80"/>
  <c r="J34" i="80"/>
  <c r="L33" i="80"/>
  <c r="J33" i="80"/>
  <c r="L32" i="80"/>
  <c r="J32" i="80"/>
  <c r="L31" i="80"/>
  <c r="J31" i="80"/>
  <c r="L30" i="80"/>
  <c r="J30" i="80"/>
  <c r="L29" i="80"/>
  <c r="J29" i="80"/>
  <c r="L28" i="80"/>
  <c r="J28" i="80"/>
  <c r="L27" i="80"/>
  <c r="J27" i="80"/>
  <c r="L59" i="80"/>
  <c r="J59" i="80"/>
  <c r="L58" i="80"/>
  <c r="J58" i="80"/>
  <c r="L57" i="80"/>
  <c r="J57" i="80"/>
  <c r="L56" i="80"/>
  <c r="J56" i="80"/>
  <c r="L55" i="80"/>
  <c r="J55" i="80"/>
  <c r="L54" i="80"/>
  <c r="J54" i="80"/>
  <c r="L53" i="80"/>
  <c r="J53" i="80"/>
  <c r="L52" i="80"/>
  <c r="J52" i="80"/>
  <c r="L51" i="80"/>
  <c r="J51" i="80"/>
  <c r="L50" i="80"/>
  <c r="J50" i="80"/>
  <c r="L49" i="80"/>
  <c r="J49" i="80"/>
  <c r="L48" i="80"/>
  <c r="J48" i="80"/>
  <c r="L47" i="80"/>
  <c r="J47" i="80"/>
  <c r="L46" i="80"/>
  <c r="J46" i="80"/>
  <c r="L45" i="80"/>
  <c r="J45" i="80"/>
  <c r="L76" i="80"/>
  <c r="J76" i="80"/>
  <c r="L75" i="80"/>
  <c r="J75" i="80"/>
  <c r="L74" i="80"/>
  <c r="J74" i="80"/>
  <c r="L73" i="80"/>
  <c r="J73" i="80"/>
  <c r="L72" i="80"/>
  <c r="J72" i="80"/>
  <c r="L71" i="80"/>
  <c r="J71" i="80"/>
  <c r="L70" i="80"/>
  <c r="J70" i="80"/>
  <c r="L69" i="80"/>
  <c r="J69" i="80"/>
  <c r="L68" i="80"/>
  <c r="J68" i="80"/>
  <c r="L67" i="80"/>
  <c r="J67" i="80"/>
  <c r="L66" i="80"/>
  <c r="J66" i="80"/>
  <c r="L65" i="80"/>
  <c r="J65" i="80"/>
  <c r="L64" i="80"/>
  <c r="J64" i="80"/>
  <c r="L63" i="80"/>
  <c r="J63" i="80"/>
  <c r="L62" i="80"/>
  <c r="J62" i="80"/>
  <c r="L94" i="80"/>
  <c r="J94" i="80"/>
  <c r="L93" i="80"/>
  <c r="J93" i="80"/>
  <c r="L92" i="80"/>
  <c r="J92" i="80"/>
  <c r="L91" i="80"/>
  <c r="J91" i="80"/>
  <c r="L90" i="80"/>
  <c r="J90" i="80"/>
  <c r="L89" i="80"/>
  <c r="J89" i="80"/>
  <c r="L88" i="80"/>
  <c r="J88" i="80"/>
  <c r="L87" i="80"/>
  <c r="J87" i="80"/>
  <c r="L86" i="80"/>
  <c r="J86" i="80"/>
  <c r="L85" i="80"/>
  <c r="J85" i="80"/>
  <c r="L84" i="80"/>
  <c r="J84" i="80"/>
  <c r="L83" i="80"/>
  <c r="J83" i="80"/>
  <c r="L82" i="80"/>
  <c r="J82" i="80"/>
  <c r="L81" i="80"/>
  <c r="J81" i="80"/>
  <c r="L80" i="80"/>
  <c r="J80" i="80"/>
  <c r="L112" i="80"/>
  <c r="J112" i="80"/>
  <c r="L111" i="80"/>
  <c r="J111" i="80"/>
  <c r="L110" i="80"/>
  <c r="J110" i="80"/>
  <c r="L109" i="80"/>
  <c r="J109" i="80"/>
  <c r="L108" i="80"/>
  <c r="J108" i="80"/>
  <c r="L107" i="80"/>
  <c r="J107" i="80"/>
  <c r="L106" i="80"/>
  <c r="J106" i="80"/>
  <c r="L105" i="80"/>
  <c r="J105" i="80"/>
  <c r="L104" i="80"/>
  <c r="J104" i="80"/>
  <c r="L103" i="80"/>
  <c r="J103" i="80"/>
  <c r="L102" i="80"/>
  <c r="J102" i="80"/>
  <c r="L101" i="80"/>
  <c r="J101" i="80"/>
  <c r="L100" i="80"/>
  <c r="J100" i="80"/>
  <c r="L99" i="80"/>
  <c r="J99" i="80"/>
  <c r="L98" i="80"/>
  <c r="J98" i="80"/>
  <c r="L77" i="80"/>
  <c r="J77" i="80"/>
  <c r="L61" i="80"/>
  <c r="J61" i="80"/>
  <c r="L60" i="80"/>
  <c r="J60" i="80"/>
  <c r="L44" i="80"/>
  <c r="J44" i="80"/>
  <c r="L95" i="80"/>
  <c r="J95" i="80"/>
  <c r="L79" i="80"/>
  <c r="J79" i="80"/>
  <c r="L78" i="80"/>
  <c r="J78" i="80"/>
  <c r="L43" i="80"/>
  <c r="J43" i="80"/>
  <c r="L42" i="80"/>
  <c r="J42" i="80"/>
  <c r="L26" i="80"/>
  <c r="J26" i="80"/>
  <c r="L25" i="80"/>
  <c r="J25" i="80"/>
  <c r="L24" i="80"/>
  <c r="J24" i="80"/>
  <c r="L23" i="80"/>
  <c r="J23" i="80"/>
  <c r="L22" i="80"/>
  <c r="J22" i="80"/>
  <c r="L220" i="80"/>
  <c r="J220" i="80"/>
  <c r="L119" i="80"/>
  <c r="J119" i="80"/>
  <c r="L118" i="80"/>
  <c r="J118" i="80"/>
  <c r="L117" i="80"/>
  <c r="J117" i="80"/>
  <c r="L116" i="80"/>
  <c r="J116" i="80"/>
  <c r="M875" i="77"/>
  <c r="J875" i="77"/>
  <c r="M874" i="77"/>
  <c r="J874" i="77"/>
  <c r="M873" i="77"/>
  <c r="J873" i="77"/>
  <c r="M872" i="77"/>
  <c r="J872" i="77"/>
  <c r="M871" i="77"/>
  <c r="J871" i="77"/>
  <c r="M887" i="77"/>
  <c r="J887" i="77"/>
  <c r="M886" i="77"/>
  <c r="J886" i="77"/>
  <c r="M885" i="77"/>
  <c r="J885" i="77"/>
  <c r="M884" i="77"/>
  <c r="J884" i="77"/>
  <c r="M883" i="77"/>
  <c r="J883" i="77"/>
  <c r="M882" i="77"/>
  <c r="J882" i="77"/>
  <c r="M881" i="77"/>
  <c r="J881" i="77"/>
  <c r="M880" i="77"/>
  <c r="J880" i="77"/>
  <c r="M879" i="77"/>
  <c r="J879" i="77"/>
  <c r="M878" i="77"/>
  <c r="J878" i="77"/>
  <c r="M877" i="77"/>
  <c r="J877" i="77"/>
  <c r="M876" i="77"/>
  <c r="J876" i="77"/>
  <c r="M870" i="77"/>
  <c r="J870" i="77"/>
  <c r="M869" i="77"/>
  <c r="J869" i="77"/>
  <c r="M868" i="77"/>
  <c r="J868" i="77"/>
  <c r="M903" i="77"/>
  <c r="J903" i="77"/>
  <c r="M902" i="77"/>
  <c r="J902" i="77"/>
  <c r="M901" i="77"/>
  <c r="J901" i="77"/>
  <c r="M900" i="77"/>
  <c r="J900" i="77"/>
  <c r="M899" i="77"/>
  <c r="J899" i="77"/>
  <c r="M898" i="77"/>
  <c r="J898" i="77"/>
  <c r="M897" i="77"/>
  <c r="J897" i="77"/>
  <c r="M896" i="77"/>
  <c r="J896" i="77"/>
  <c r="M895" i="77"/>
  <c r="J895" i="77"/>
  <c r="M894" i="77"/>
  <c r="J894" i="77"/>
  <c r="M893" i="77"/>
  <c r="J893" i="77"/>
  <c r="M892" i="77"/>
  <c r="J892" i="77"/>
  <c r="M891" i="77"/>
  <c r="J891" i="77"/>
  <c r="M890" i="77"/>
  <c r="J890" i="77"/>
  <c r="M889" i="77"/>
  <c r="J889" i="77"/>
  <c r="M920" i="77"/>
  <c r="J920" i="77"/>
  <c r="M919" i="77"/>
  <c r="J919" i="77"/>
  <c r="M918" i="77"/>
  <c r="J918" i="77"/>
  <c r="M917" i="77"/>
  <c r="J917" i="77"/>
  <c r="M916" i="77"/>
  <c r="J916" i="77"/>
  <c r="M915" i="77"/>
  <c r="J915" i="77"/>
  <c r="M914" i="77"/>
  <c r="J914" i="77"/>
  <c r="M913" i="77"/>
  <c r="J913" i="77"/>
  <c r="M912" i="77"/>
  <c r="J912" i="77"/>
  <c r="M911" i="77"/>
  <c r="J911" i="77"/>
  <c r="M910" i="77"/>
  <c r="J910" i="77"/>
  <c r="M909" i="77"/>
  <c r="J909" i="77"/>
  <c r="M908" i="77"/>
  <c r="J908" i="77"/>
  <c r="M907" i="77"/>
  <c r="J907" i="77"/>
  <c r="M906" i="77"/>
  <c r="J906" i="77"/>
  <c r="M945" i="77"/>
  <c r="J945" i="77"/>
  <c r="M944" i="77"/>
  <c r="J944" i="77"/>
  <c r="M943" i="77"/>
  <c r="J943" i="77"/>
  <c r="M942" i="77"/>
  <c r="J942" i="77"/>
  <c r="M941" i="77"/>
  <c r="J941" i="77"/>
  <c r="M940" i="77"/>
  <c r="J940" i="77"/>
  <c r="M939" i="77"/>
  <c r="J939" i="77"/>
  <c r="M938" i="77"/>
  <c r="J938" i="77"/>
  <c r="M937" i="77"/>
  <c r="J937" i="77"/>
  <c r="M936" i="77"/>
  <c r="J936" i="77"/>
  <c r="M935" i="77"/>
  <c r="J935" i="77"/>
  <c r="M934" i="77"/>
  <c r="J934" i="77"/>
  <c r="M933" i="77"/>
  <c r="J933" i="77"/>
  <c r="M932" i="77"/>
  <c r="J932" i="77"/>
  <c r="M931" i="77"/>
  <c r="J931" i="77"/>
  <c r="M929" i="77"/>
  <c r="J929" i="77"/>
  <c r="M928" i="77"/>
  <c r="J928" i="77"/>
  <c r="M927" i="77"/>
  <c r="J927" i="77"/>
  <c r="M926" i="77"/>
  <c r="J926" i="77"/>
  <c r="M925" i="77"/>
  <c r="J925" i="77"/>
  <c r="M924" i="77"/>
  <c r="J924" i="77"/>
  <c r="M923" i="77"/>
  <c r="J923" i="77"/>
  <c r="M922" i="77"/>
  <c r="J922" i="77"/>
  <c r="M921" i="77"/>
  <c r="J921" i="77"/>
  <c r="M905" i="77"/>
  <c r="J905" i="77"/>
  <c r="M904" i="77"/>
  <c r="J904" i="77"/>
  <c r="M888" i="77"/>
  <c r="J888" i="77"/>
  <c r="M867" i="77"/>
  <c r="J867" i="77"/>
  <c r="M866" i="77"/>
  <c r="J866" i="77"/>
  <c r="M865" i="77"/>
  <c r="J865" i="77"/>
  <c r="M955" i="77"/>
  <c r="J955" i="77"/>
  <c r="M954" i="77"/>
  <c r="J954" i="77"/>
  <c r="M953" i="77"/>
  <c r="J953" i="77"/>
  <c r="M952" i="77"/>
  <c r="J952" i="77"/>
  <c r="M951" i="77"/>
  <c r="J951" i="77"/>
  <c r="M959" i="77"/>
  <c r="J959" i="77"/>
  <c r="M958" i="77"/>
  <c r="J958" i="77"/>
  <c r="M957" i="77"/>
  <c r="J957" i="77"/>
  <c r="M956" i="77"/>
  <c r="J956" i="77"/>
  <c r="M950" i="77"/>
  <c r="J950" i="77"/>
  <c r="M949" i="77"/>
  <c r="J949" i="77"/>
  <c r="M948" i="77"/>
  <c r="J948" i="77"/>
  <c r="M947" i="77"/>
  <c r="J947" i="77"/>
  <c r="M946" i="77"/>
  <c r="J946" i="77"/>
  <c r="M753" i="77"/>
  <c r="J753" i="77"/>
  <c r="M752" i="77"/>
  <c r="J752" i="77"/>
  <c r="M751" i="77"/>
  <c r="J751" i="77"/>
  <c r="M750" i="77"/>
  <c r="J750" i="77"/>
  <c r="M749" i="77"/>
  <c r="J749" i="77"/>
  <c r="M748" i="77"/>
  <c r="J748" i="77"/>
  <c r="M747" i="77"/>
  <c r="J747" i="77"/>
  <c r="M746" i="77"/>
  <c r="J746" i="77"/>
  <c r="M745" i="77"/>
  <c r="J745" i="77"/>
  <c r="M744" i="77"/>
  <c r="J744" i="77"/>
  <c r="M743" i="77"/>
  <c r="J743" i="77"/>
  <c r="M742" i="77"/>
  <c r="J742" i="77"/>
  <c r="M741" i="77"/>
  <c r="J741" i="77"/>
  <c r="M740" i="77"/>
  <c r="J740" i="77"/>
  <c r="M739" i="77"/>
  <c r="J739" i="77"/>
  <c r="M738" i="77"/>
  <c r="J738" i="77"/>
  <c r="M737" i="77"/>
  <c r="J737" i="77"/>
  <c r="M736" i="77"/>
  <c r="J736" i="77"/>
  <c r="M735" i="77"/>
  <c r="J735" i="77"/>
  <c r="M734" i="77"/>
  <c r="J734" i="77"/>
  <c r="M733" i="77"/>
  <c r="J733" i="77"/>
  <c r="M732" i="77"/>
  <c r="J732" i="77"/>
  <c r="M731" i="77"/>
  <c r="J731" i="77"/>
  <c r="M730" i="77"/>
  <c r="J730" i="77"/>
  <c r="M729" i="77"/>
  <c r="J729" i="77"/>
  <c r="M728" i="77"/>
  <c r="J728" i="77"/>
  <c r="M727" i="77"/>
  <c r="J727" i="77"/>
  <c r="M726" i="77"/>
  <c r="J726" i="77"/>
  <c r="M725" i="77"/>
  <c r="J725" i="77"/>
  <c r="M724" i="77"/>
  <c r="J724" i="77"/>
  <c r="M723" i="77"/>
  <c r="J723" i="77"/>
  <c r="M722" i="77"/>
  <c r="J722" i="77"/>
  <c r="M721" i="77"/>
  <c r="J721" i="77"/>
  <c r="M720" i="77"/>
  <c r="J720" i="77"/>
  <c r="M719" i="77"/>
  <c r="J719" i="77"/>
  <c r="M718" i="77"/>
  <c r="J718" i="77"/>
  <c r="M717" i="77"/>
  <c r="J717" i="77"/>
  <c r="M716" i="77"/>
  <c r="J716" i="77"/>
  <c r="M715" i="77"/>
  <c r="J715" i="77"/>
  <c r="M714" i="77"/>
  <c r="J714" i="77"/>
  <c r="M713" i="77"/>
  <c r="J713" i="77"/>
  <c r="M712" i="77"/>
  <c r="J712" i="77"/>
  <c r="M711" i="77"/>
  <c r="J711" i="77"/>
  <c r="M710" i="77"/>
  <c r="J710" i="77"/>
  <c r="M709" i="77"/>
  <c r="J709" i="77"/>
  <c r="M708" i="77"/>
  <c r="J708" i="77"/>
  <c r="M707" i="77"/>
  <c r="J707" i="77"/>
  <c r="M706" i="77"/>
  <c r="J706" i="77"/>
  <c r="M705" i="77"/>
  <c r="J705" i="77"/>
  <c r="M704" i="77"/>
  <c r="J704" i="77"/>
  <c r="M703" i="77"/>
  <c r="J703" i="77"/>
  <c r="M702" i="77"/>
  <c r="J702" i="77"/>
  <c r="M701" i="77"/>
  <c r="J701" i="77"/>
  <c r="M700" i="77"/>
  <c r="J700" i="77"/>
  <c r="M699" i="77"/>
  <c r="J699" i="77"/>
  <c r="M698" i="77"/>
  <c r="J698" i="77"/>
  <c r="M697" i="77"/>
  <c r="J697" i="77"/>
  <c r="M696" i="77"/>
  <c r="J696" i="77"/>
  <c r="M695" i="77"/>
  <c r="J695" i="77"/>
  <c r="M694" i="77"/>
  <c r="J694" i="77"/>
  <c r="M693" i="77"/>
  <c r="J693" i="77"/>
  <c r="M692" i="77"/>
  <c r="J692" i="77"/>
  <c r="M691" i="77"/>
  <c r="J691" i="77"/>
  <c r="M690" i="77"/>
  <c r="J690" i="77"/>
  <c r="M689" i="77"/>
  <c r="J689" i="77"/>
  <c r="M688" i="77"/>
  <c r="J688" i="77"/>
  <c r="M687" i="77"/>
  <c r="J687" i="77"/>
  <c r="M686" i="77"/>
  <c r="J686" i="77"/>
  <c r="M685" i="77"/>
  <c r="J685" i="77"/>
  <c r="M684" i="77"/>
  <c r="J684" i="77"/>
  <c r="M683" i="77"/>
  <c r="J683" i="77"/>
  <c r="M682" i="77"/>
  <c r="J682" i="77"/>
  <c r="M681" i="77"/>
  <c r="J681" i="77"/>
  <c r="M680" i="77"/>
  <c r="J680" i="77"/>
  <c r="M679" i="77"/>
  <c r="J679" i="77"/>
  <c r="M678" i="77"/>
  <c r="J678" i="77"/>
  <c r="M677" i="77"/>
  <c r="J677" i="77"/>
  <c r="M676" i="77"/>
  <c r="J676" i="77"/>
  <c r="M675" i="77"/>
  <c r="J675" i="77"/>
  <c r="M674" i="77"/>
  <c r="J674" i="77"/>
  <c r="M673" i="77"/>
  <c r="J673" i="77"/>
  <c r="M672" i="77"/>
  <c r="J672" i="77"/>
  <c r="M671" i="77"/>
  <c r="J671" i="77"/>
  <c r="M670" i="77"/>
  <c r="J670" i="77"/>
  <c r="M669" i="77"/>
  <c r="J669" i="77"/>
  <c r="M668" i="77"/>
  <c r="J668" i="77"/>
  <c r="M667" i="77"/>
  <c r="J667" i="77"/>
  <c r="M666" i="77"/>
  <c r="J666" i="77"/>
  <c r="M665" i="77"/>
  <c r="J665" i="77"/>
  <c r="M664" i="77"/>
  <c r="J664" i="77"/>
  <c r="M663" i="77"/>
  <c r="J663" i="77"/>
  <c r="M662" i="77"/>
  <c r="J662" i="77"/>
  <c r="M661" i="77"/>
  <c r="J661" i="77"/>
  <c r="M660" i="77"/>
  <c r="J660" i="77"/>
  <c r="M471" i="77"/>
  <c r="J471" i="77"/>
  <c r="M470" i="77"/>
  <c r="J470" i="77"/>
  <c r="M469" i="77"/>
  <c r="J469" i="77"/>
  <c r="M468" i="77"/>
  <c r="J468" i="77"/>
  <c r="M467" i="77"/>
  <c r="J467" i="77"/>
  <c r="M466" i="77"/>
  <c r="J466" i="77"/>
  <c r="M465" i="77"/>
  <c r="J465" i="77"/>
  <c r="M464" i="77"/>
  <c r="J464" i="77"/>
  <c r="M463" i="77"/>
  <c r="J463" i="77"/>
  <c r="M462" i="77"/>
  <c r="J462" i="77"/>
  <c r="M484" i="77"/>
  <c r="J484" i="77"/>
  <c r="M483" i="77"/>
  <c r="J483" i="77"/>
  <c r="M482" i="77"/>
  <c r="J482" i="77"/>
  <c r="M481" i="77"/>
  <c r="J481" i="77"/>
  <c r="M480" i="77"/>
  <c r="J480" i="77"/>
  <c r="M479" i="77"/>
  <c r="J479" i="77"/>
  <c r="M478" i="77"/>
  <c r="J478" i="77"/>
  <c r="M477" i="77"/>
  <c r="J477" i="77"/>
  <c r="M476" i="77"/>
  <c r="J476" i="77"/>
  <c r="M475" i="77"/>
  <c r="J475" i="77"/>
  <c r="M496" i="77"/>
  <c r="J496" i="77"/>
  <c r="M495" i="77"/>
  <c r="J495" i="77"/>
  <c r="M494" i="77"/>
  <c r="J494" i="77"/>
  <c r="M493" i="77"/>
  <c r="J493" i="77"/>
  <c r="M492" i="77"/>
  <c r="J492" i="77"/>
  <c r="M491" i="77"/>
  <c r="J491" i="77"/>
  <c r="M490" i="77"/>
  <c r="J490" i="77"/>
  <c r="M489" i="77"/>
  <c r="J489" i="77"/>
  <c r="M488" i="77"/>
  <c r="J488" i="77"/>
  <c r="M487" i="77"/>
  <c r="J487" i="77"/>
  <c r="M510" i="77"/>
  <c r="J510" i="77"/>
  <c r="M509" i="77"/>
  <c r="J509" i="77"/>
  <c r="M508" i="77"/>
  <c r="J508" i="77"/>
  <c r="M507" i="77"/>
  <c r="J507" i="77"/>
  <c r="M506" i="77"/>
  <c r="J506" i="77"/>
  <c r="M505" i="77"/>
  <c r="J505" i="77"/>
  <c r="M504" i="77"/>
  <c r="J504" i="77"/>
  <c r="M503" i="77"/>
  <c r="J503" i="77"/>
  <c r="M502" i="77"/>
  <c r="J502" i="77"/>
  <c r="M501" i="77"/>
  <c r="J501" i="77"/>
  <c r="M498" i="77"/>
  <c r="J498" i="77"/>
  <c r="M497" i="77"/>
  <c r="J497" i="77"/>
  <c r="M486" i="77"/>
  <c r="J486" i="77"/>
  <c r="M485" i="77"/>
  <c r="J485" i="77"/>
  <c r="M474" i="77"/>
  <c r="J474" i="77"/>
  <c r="M473" i="77"/>
  <c r="J473" i="77"/>
  <c r="M472" i="77"/>
  <c r="J472" i="77"/>
  <c r="M461" i="77"/>
  <c r="J461" i="77"/>
  <c r="M460" i="77"/>
  <c r="J460" i="77"/>
  <c r="M459" i="77"/>
  <c r="J459" i="77"/>
  <c r="M519" i="77"/>
  <c r="J519" i="77"/>
  <c r="M518" i="77"/>
  <c r="J518" i="77"/>
  <c r="M517" i="77"/>
  <c r="J517" i="77"/>
  <c r="M516" i="77"/>
  <c r="J516" i="77"/>
  <c r="M515" i="77"/>
  <c r="J515" i="77"/>
  <c r="M514" i="77"/>
  <c r="J514" i="77"/>
  <c r="M513" i="77"/>
  <c r="J513" i="77"/>
  <c r="M512" i="77"/>
  <c r="J512" i="77"/>
  <c r="M511" i="77"/>
  <c r="J511" i="77"/>
  <c r="M500" i="77"/>
  <c r="J500" i="77"/>
  <c r="M531" i="77"/>
  <c r="J531" i="77"/>
  <c r="M530" i="77"/>
  <c r="J530" i="77"/>
  <c r="M529" i="77"/>
  <c r="J529" i="77"/>
  <c r="M528" i="77"/>
  <c r="J528" i="77"/>
  <c r="M527" i="77"/>
  <c r="J527" i="77"/>
  <c r="M526" i="77"/>
  <c r="J526" i="77"/>
  <c r="M525" i="77"/>
  <c r="J525" i="77"/>
  <c r="M524" i="77"/>
  <c r="J524" i="77"/>
  <c r="M523" i="77"/>
  <c r="J523" i="77"/>
  <c r="M522" i="77"/>
  <c r="J522" i="77"/>
  <c r="M544" i="77"/>
  <c r="J544" i="77"/>
  <c r="M543" i="77"/>
  <c r="J543" i="77"/>
  <c r="M542" i="77"/>
  <c r="J542" i="77"/>
  <c r="M541" i="77"/>
  <c r="J541" i="77"/>
  <c r="M540" i="77"/>
  <c r="J540" i="77"/>
  <c r="M539" i="77"/>
  <c r="J539" i="77"/>
  <c r="M538" i="77"/>
  <c r="J538" i="77"/>
  <c r="M537" i="77"/>
  <c r="J537" i="77"/>
  <c r="M536" i="77"/>
  <c r="J536" i="77"/>
  <c r="M535" i="77"/>
  <c r="J535" i="77"/>
  <c r="M455" i="77"/>
  <c r="J455" i="77"/>
  <c r="M532" i="77"/>
  <c r="J532" i="77"/>
  <c r="M521" i="77"/>
  <c r="J521" i="77"/>
  <c r="M520" i="77"/>
  <c r="J520" i="77"/>
  <c r="M499" i="77"/>
  <c r="J499" i="77"/>
  <c r="M547" i="77"/>
  <c r="J547" i="77"/>
  <c r="M546" i="77"/>
  <c r="J546" i="77"/>
  <c r="M545" i="77"/>
  <c r="J545" i="77"/>
  <c r="M534" i="77"/>
  <c r="J534" i="77"/>
  <c r="M533" i="77"/>
  <c r="J533" i="77"/>
  <c r="M650" i="77"/>
  <c r="J650" i="77"/>
  <c r="M549" i="77"/>
  <c r="J549" i="77"/>
  <c r="M548" i="77"/>
  <c r="J548" i="77"/>
  <c r="M458" i="77"/>
  <c r="J458" i="77"/>
  <c r="M262" i="77"/>
  <c r="J262" i="77"/>
  <c r="M261" i="77"/>
  <c r="J261" i="77"/>
  <c r="M260" i="77"/>
  <c r="J260" i="77"/>
  <c r="M259" i="77"/>
  <c r="J259" i="77"/>
  <c r="M258" i="77"/>
  <c r="J258" i="77"/>
  <c r="M257" i="77"/>
  <c r="J257" i="77"/>
  <c r="M256" i="77"/>
  <c r="J256" i="77"/>
  <c r="M255" i="77"/>
  <c r="J255" i="77"/>
  <c r="M254" i="77"/>
  <c r="J254" i="77"/>
  <c r="M253" i="77"/>
  <c r="J253" i="77"/>
  <c r="J265" i="77"/>
  <c r="M265" i="77"/>
  <c r="J266" i="77"/>
  <c r="M266" i="77"/>
  <c r="J267" i="77"/>
  <c r="M267" i="77"/>
  <c r="J268" i="77"/>
  <c r="M268" i="77"/>
  <c r="J269" i="77"/>
  <c r="M269" i="77"/>
  <c r="J270" i="77"/>
  <c r="M270" i="77"/>
  <c r="J271" i="77"/>
  <c r="M271" i="77"/>
  <c r="J272" i="77"/>
  <c r="M272" i="77"/>
  <c r="J273" i="77"/>
  <c r="M273" i="77"/>
  <c r="J274" i="77"/>
  <c r="M274" i="77"/>
  <c r="M249" i="77"/>
  <c r="J249" i="77"/>
  <c r="M248" i="77"/>
  <c r="J248" i="77"/>
  <c r="M247" i="77"/>
  <c r="J247" i="77"/>
  <c r="M246" i="77"/>
  <c r="J246" i="77"/>
  <c r="M245" i="77"/>
  <c r="J245" i="77"/>
  <c r="M244" i="77"/>
  <c r="J244" i="77"/>
  <c r="M243" i="77"/>
  <c r="J243" i="77"/>
  <c r="M242" i="77"/>
  <c r="J242" i="77"/>
  <c r="M241" i="77"/>
  <c r="J241" i="77"/>
  <c r="M240" i="77"/>
  <c r="J240" i="77"/>
  <c r="M264" i="77"/>
  <c r="J264" i="77"/>
  <c r="M263" i="77"/>
  <c r="J263" i="77"/>
  <c r="M250" i="77"/>
  <c r="J250" i="77"/>
  <c r="M239" i="77"/>
  <c r="J239" i="77"/>
  <c r="M238" i="77"/>
  <c r="J238" i="77"/>
  <c r="M237" i="77"/>
  <c r="J237" i="77"/>
  <c r="M236" i="77"/>
  <c r="J236" i="77"/>
  <c r="M235" i="77"/>
  <c r="J235" i="77"/>
  <c r="M234" i="77"/>
  <c r="J234" i="77"/>
  <c r="M233" i="77"/>
  <c r="J233" i="77"/>
  <c r="M232" i="77"/>
  <c r="J232" i="77"/>
  <c r="M231" i="77"/>
  <c r="J231" i="77"/>
  <c r="M282" i="77"/>
  <c r="J282" i="77"/>
  <c r="M281" i="77"/>
  <c r="J281" i="77"/>
  <c r="M280" i="77"/>
  <c r="J280" i="77"/>
  <c r="M279" i="77"/>
  <c r="J279" i="77"/>
  <c r="M278" i="77"/>
  <c r="J278" i="77"/>
  <c r="M277" i="77"/>
  <c r="J277" i="77"/>
  <c r="M276" i="77"/>
  <c r="J276" i="77"/>
  <c r="M275" i="77"/>
  <c r="J275" i="77"/>
  <c r="M294" i="77"/>
  <c r="J294" i="77"/>
  <c r="M293" i="77"/>
  <c r="J293" i="77"/>
  <c r="M292" i="77"/>
  <c r="J292" i="77"/>
  <c r="M291" i="77"/>
  <c r="J291" i="77"/>
  <c r="M290" i="77"/>
  <c r="J290" i="77"/>
  <c r="M289" i="77"/>
  <c r="J289" i="77"/>
  <c r="M288" i="77"/>
  <c r="J288" i="77"/>
  <c r="M287" i="77"/>
  <c r="J287" i="77"/>
  <c r="M286" i="77"/>
  <c r="J286" i="77"/>
  <c r="M285" i="77"/>
  <c r="J285" i="77"/>
  <c r="M306" i="77"/>
  <c r="J306" i="77"/>
  <c r="M305" i="77"/>
  <c r="J305" i="77"/>
  <c r="M304" i="77"/>
  <c r="J304" i="77"/>
  <c r="M303" i="77"/>
  <c r="J303" i="77"/>
  <c r="M302" i="77"/>
  <c r="J302" i="77"/>
  <c r="M301" i="77"/>
  <c r="J301" i="77"/>
  <c r="M300" i="77"/>
  <c r="J300" i="77"/>
  <c r="M299" i="77"/>
  <c r="J299" i="77"/>
  <c r="M298" i="77"/>
  <c r="J298" i="77"/>
  <c r="M297" i="77"/>
  <c r="J297" i="77"/>
  <c r="M318" i="77"/>
  <c r="J318" i="77"/>
  <c r="M317" i="77"/>
  <c r="J317" i="77"/>
  <c r="M316" i="77"/>
  <c r="J316" i="77"/>
  <c r="M315" i="77"/>
  <c r="J315" i="77"/>
  <c r="M314" i="77"/>
  <c r="J314" i="77"/>
  <c r="M313" i="77"/>
  <c r="J313" i="77"/>
  <c r="M312" i="77"/>
  <c r="J312" i="77"/>
  <c r="M311" i="77"/>
  <c r="J311" i="77"/>
  <c r="M310" i="77"/>
  <c r="J310" i="77"/>
  <c r="M309" i="77"/>
  <c r="J309" i="77"/>
  <c r="M322" i="77"/>
  <c r="J322" i="77"/>
  <c r="M321" i="77"/>
  <c r="J321" i="77"/>
  <c r="M320" i="77"/>
  <c r="J320" i="77"/>
  <c r="M319" i="77"/>
  <c r="J319" i="77"/>
  <c r="M308" i="77"/>
  <c r="J308" i="77"/>
  <c r="M307" i="77"/>
  <c r="J307" i="77"/>
  <c r="M296" i="77"/>
  <c r="J296" i="77"/>
  <c r="M295" i="77"/>
  <c r="J295" i="77"/>
  <c r="M284" i="77"/>
  <c r="J284" i="77"/>
  <c r="M283" i="77"/>
  <c r="J283" i="77"/>
  <c r="M425" i="77"/>
  <c r="J425" i="77"/>
  <c r="M324" i="77"/>
  <c r="J324" i="77"/>
  <c r="M323" i="77"/>
  <c r="J323" i="77"/>
  <c r="M252" i="77"/>
  <c r="J252" i="77"/>
  <c r="K263" i="86"/>
  <c r="J263" i="86"/>
  <c r="K262" i="86"/>
  <c r="J262" i="86"/>
  <c r="K261" i="86"/>
  <c r="J261" i="86"/>
  <c r="K260" i="86"/>
  <c r="J260" i="86"/>
  <c r="K259" i="86"/>
  <c r="J259" i="86"/>
  <c r="K258" i="86"/>
  <c r="J258" i="86"/>
  <c r="K257" i="86"/>
  <c r="J257" i="86"/>
  <c r="K256" i="86"/>
  <c r="J256" i="86"/>
  <c r="K255" i="86"/>
  <c r="J255" i="86"/>
  <c r="K254" i="86"/>
  <c r="J254" i="86"/>
  <c r="K253" i="86"/>
  <c r="J253" i="86"/>
  <c r="K252" i="86"/>
  <c r="J252" i="86"/>
  <c r="K251" i="86"/>
  <c r="J251" i="86"/>
  <c r="K250" i="86"/>
  <c r="J250" i="86"/>
  <c r="K249" i="86"/>
  <c r="J249" i="86"/>
  <c r="K281" i="86"/>
  <c r="J281" i="86"/>
  <c r="K280" i="86"/>
  <c r="J280" i="86"/>
  <c r="K279" i="86"/>
  <c r="J279" i="86"/>
  <c r="K278" i="86"/>
  <c r="J278" i="86"/>
  <c r="K277" i="86"/>
  <c r="J277" i="86"/>
  <c r="K276" i="86"/>
  <c r="J276" i="86"/>
  <c r="K275" i="86"/>
  <c r="J275" i="86"/>
  <c r="K274" i="86"/>
  <c r="J274" i="86"/>
  <c r="K273" i="86"/>
  <c r="J273" i="86"/>
  <c r="K272" i="86"/>
  <c r="J272" i="86"/>
  <c r="K271" i="86"/>
  <c r="J271" i="86"/>
  <c r="K270" i="86"/>
  <c r="J270" i="86"/>
  <c r="K269" i="86"/>
  <c r="J269" i="86"/>
  <c r="K268" i="86"/>
  <c r="J268" i="86"/>
  <c r="K267" i="86"/>
  <c r="J267" i="86"/>
  <c r="K297" i="86"/>
  <c r="J297" i="86"/>
  <c r="K296" i="86"/>
  <c r="J296" i="86"/>
  <c r="K295" i="86"/>
  <c r="J295" i="86"/>
  <c r="K294" i="86"/>
  <c r="J294" i="86"/>
  <c r="K293" i="86"/>
  <c r="J293" i="86"/>
  <c r="K292" i="86"/>
  <c r="J292" i="86"/>
  <c r="K291" i="86"/>
  <c r="J291" i="86"/>
  <c r="K290" i="86"/>
  <c r="J290" i="86"/>
  <c r="K289" i="86"/>
  <c r="J289" i="86"/>
  <c r="K288" i="86"/>
  <c r="J288" i="86"/>
  <c r="K287" i="86"/>
  <c r="J287" i="86"/>
  <c r="K286" i="86"/>
  <c r="J286" i="86"/>
  <c r="K285" i="86"/>
  <c r="J285" i="86"/>
  <c r="K284" i="86"/>
  <c r="J284" i="86"/>
  <c r="K283" i="86"/>
  <c r="J283" i="86"/>
  <c r="K315" i="86"/>
  <c r="J315" i="86"/>
  <c r="K314" i="86"/>
  <c r="J314" i="86"/>
  <c r="K313" i="86"/>
  <c r="J313" i="86"/>
  <c r="K312" i="86"/>
  <c r="J312" i="86"/>
  <c r="K311" i="86"/>
  <c r="J311" i="86"/>
  <c r="K310" i="86"/>
  <c r="J310" i="86"/>
  <c r="K309" i="86"/>
  <c r="J309" i="86"/>
  <c r="K308" i="86"/>
  <c r="J308" i="86"/>
  <c r="K307" i="86"/>
  <c r="J307" i="86"/>
  <c r="K306" i="86"/>
  <c r="J306" i="86"/>
  <c r="K305" i="86"/>
  <c r="J305" i="86"/>
  <c r="K304" i="86"/>
  <c r="J304" i="86"/>
  <c r="K303" i="86"/>
  <c r="J303" i="86"/>
  <c r="K302" i="86"/>
  <c r="J302" i="86"/>
  <c r="K301" i="86"/>
  <c r="J301" i="86"/>
  <c r="K331" i="86"/>
  <c r="J331" i="86"/>
  <c r="K330" i="86"/>
  <c r="J330" i="86"/>
  <c r="K329" i="86"/>
  <c r="J329" i="86"/>
  <c r="K328" i="86"/>
  <c r="J328" i="86"/>
  <c r="K327" i="86"/>
  <c r="J327" i="86"/>
  <c r="K326" i="86"/>
  <c r="J326" i="86"/>
  <c r="K325" i="86"/>
  <c r="J325" i="86"/>
  <c r="K324" i="86"/>
  <c r="J324" i="86"/>
  <c r="K323" i="86"/>
  <c r="J323" i="86"/>
  <c r="K322" i="86"/>
  <c r="J322" i="86"/>
  <c r="K321" i="86"/>
  <c r="J321" i="86"/>
  <c r="K320" i="86"/>
  <c r="J320" i="86"/>
  <c r="K319" i="86"/>
  <c r="J319" i="86"/>
  <c r="K318" i="86"/>
  <c r="J318" i="86"/>
  <c r="K317" i="86"/>
  <c r="J317" i="86"/>
  <c r="K336" i="86"/>
  <c r="J336" i="86"/>
  <c r="K335" i="86"/>
  <c r="J335" i="86"/>
  <c r="K334" i="86"/>
  <c r="J334" i="86"/>
  <c r="K333" i="86"/>
  <c r="J333" i="86"/>
  <c r="K332" i="86"/>
  <c r="J332" i="86"/>
  <c r="K316" i="86"/>
  <c r="J316" i="86"/>
  <c r="K300" i="86"/>
  <c r="J300" i="86"/>
  <c r="K299" i="86"/>
  <c r="J299" i="86"/>
  <c r="K298" i="86"/>
  <c r="J298" i="86"/>
  <c r="K282" i="86"/>
  <c r="J282" i="86"/>
  <c r="K266" i="86"/>
  <c r="J266" i="86"/>
  <c r="K265" i="86"/>
  <c r="J265" i="86"/>
  <c r="K264" i="86"/>
  <c r="J264" i="86"/>
  <c r="K248" i="86"/>
  <c r="J248" i="86"/>
  <c r="K247" i="86"/>
  <c r="J247" i="86"/>
  <c r="K246" i="86"/>
  <c r="J246" i="86"/>
  <c r="K245" i="86"/>
  <c r="J245" i="86"/>
  <c r="K244" i="86"/>
  <c r="J244" i="86"/>
  <c r="K243" i="86"/>
  <c r="J243" i="86"/>
  <c r="K242" i="86"/>
  <c r="J242" i="86"/>
  <c r="K241" i="86"/>
  <c r="J241" i="86"/>
  <c r="K337" i="86"/>
  <c r="J337" i="86"/>
  <c r="K338" i="86"/>
  <c r="J338" i="86"/>
  <c r="K439" i="86"/>
  <c r="J439" i="86"/>
  <c r="K51" i="86"/>
  <c r="J51" i="86"/>
  <c r="K50" i="86"/>
  <c r="J50" i="86"/>
  <c r="K49" i="86"/>
  <c r="J49" i="86"/>
  <c r="K48" i="86"/>
  <c r="J48" i="86"/>
  <c r="K47" i="86"/>
  <c r="J47" i="86"/>
  <c r="K46" i="86"/>
  <c r="J46" i="86"/>
  <c r="K45" i="86"/>
  <c r="J45" i="86"/>
  <c r="K44" i="86"/>
  <c r="J44" i="86"/>
  <c r="K43" i="86"/>
  <c r="J43" i="86"/>
  <c r="K42" i="86"/>
  <c r="J42" i="86"/>
  <c r="K76" i="86"/>
  <c r="J76" i="86"/>
  <c r="K75" i="86"/>
  <c r="J75" i="86"/>
  <c r="K74" i="86"/>
  <c r="J74" i="86"/>
  <c r="K73" i="86"/>
  <c r="J73" i="86"/>
  <c r="K72" i="86"/>
  <c r="J72" i="86"/>
  <c r="K71" i="86"/>
  <c r="J71" i="86"/>
  <c r="K70" i="86"/>
  <c r="J70" i="86"/>
  <c r="K69" i="86"/>
  <c r="J69" i="86"/>
  <c r="K68" i="86"/>
  <c r="J68" i="86"/>
  <c r="K67" i="86"/>
  <c r="J67" i="86"/>
  <c r="K66" i="86"/>
  <c r="J66" i="86"/>
  <c r="K65" i="86"/>
  <c r="J65" i="86"/>
  <c r="K64" i="86"/>
  <c r="J64" i="86"/>
  <c r="K63" i="86"/>
  <c r="J63" i="86"/>
  <c r="K62" i="86"/>
  <c r="J62" i="86"/>
  <c r="K61" i="86"/>
  <c r="J61" i="86"/>
  <c r="K60" i="86"/>
  <c r="J60" i="86"/>
  <c r="K59" i="86"/>
  <c r="J59" i="86"/>
  <c r="K58" i="86"/>
  <c r="J58" i="86"/>
  <c r="K57" i="86"/>
  <c r="J57" i="86"/>
  <c r="K53" i="86"/>
  <c r="J53" i="86"/>
  <c r="K52" i="86"/>
  <c r="J52" i="86"/>
  <c r="K41" i="86"/>
  <c r="J41" i="86"/>
  <c r="K40" i="86"/>
  <c r="J40" i="86"/>
  <c r="K39" i="86"/>
  <c r="J39" i="86"/>
  <c r="K38" i="86"/>
  <c r="J38" i="86"/>
  <c r="K37" i="86"/>
  <c r="J37" i="86"/>
  <c r="K36" i="86"/>
  <c r="J36" i="86"/>
  <c r="K35" i="86"/>
  <c r="J35" i="86"/>
  <c r="K34" i="86"/>
  <c r="J34" i="86"/>
  <c r="K33" i="86"/>
  <c r="J33" i="86"/>
  <c r="K32" i="86"/>
  <c r="J32" i="86"/>
  <c r="K31" i="86"/>
  <c r="J31" i="86"/>
  <c r="K30" i="86"/>
  <c r="J30" i="86"/>
  <c r="K29" i="86"/>
  <c r="J29" i="86"/>
  <c r="K28" i="86"/>
  <c r="J28" i="86"/>
  <c r="K27" i="86"/>
  <c r="J27" i="86"/>
  <c r="K26" i="86"/>
  <c r="J26" i="86"/>
  <c r="K25" i="86"/>
  <c r="J25" i="86"/>
  <c r="K24" i="86"/>
  <c r="J24" i="86"/>
  <c r="K95" i="86"/>
  <c r="J95" i="86"/>
  <c r="K94" i="86"/>
  <c r="J94" i="86"/>
  <c r="K93" i="86"/>
  <c r="J93" i="86"/>
  <c r="K92" i="86"/>
  <c r="J92" i="86"/>
  <c r="K91" i="86"/>
  <c r="J91" i="86"/>
  <c r="K90" i="86"/>
  <c r="J90" i="86"/>
  <c r="K89" i="86"/>
  <c r="J89" i="86"/>
  <c r="K88" i="86"/>
  <c r="J88" i="86"/>
  <c r="K87" i="86"/>
  <c r="J87" i="86"/>
  <c r="K86" i="86"/>
  <c r="J86" i="86"/>
  <c r="K85" i="86"/>
  <c r="J85" i="86"/>
  <c r="K84" i="86"/>
  <c r="J84" i="86"/>
  <c r="K83" i="86"/>
  <c r="J83" i="86"/>
  <c r="K82" i="86"/>
  <c r="J82" i="86"/>
  <c r="K81" i="86"/>
  <c r="J81" i="86"/>
  <c r="K80" i="86"/>
  <c r="J80" i="86"/>
  <c r="K79" i="86"/>
  <c r="J79" i="86"/>
  <c r="K78" i="86"/>
  <c r="J78" i="86"/>
  <c r="K77" i="86"/>
  <c r="J77" i="86"/>
  <c r="K56" i="86"/>
  <c r="J56" i="86"/>
  <c r="K107" i="86"/>
  <c r="J107" i="86"/>
  <c r="K106" i="86"/>
  <c r="J106" i="86"/>
  <c r="K105" i="86"/>
  <c r="J105" i="86"/>
  <c r="K104" i="86"/>
  <c r="J104" i="86"/>
  <c r="K103" i="86"/>
  <c r="J103" i="86"/>
  <c r="K102" i="86"/>
  <c r="J102" i="86"/>
  <c r="K101" i="86"/>
  <c r="J101" i="86"/>
  <c r="K100" i="86"/>
  <c r="J100" i="86"/>
  <c r="K112" i="86"/>
  <c r="J112" i="86"/>
  <c r="K111" i="86"/>
  <c r="J111" i="86"/>
  <c r="K110" i="86"/>
  <c r="J110" i="86"/>
  <c r="K109" i="86"/>
  <c r="J109" i="86"/>
  <c r="K108" i="86"/>
  <c r="J108" i="86"/>
  <c r="K99" i="86"/>
  <c r="J99" i="86"/>
  <c r="K98" i="86"/>
  <c r="J98" i="86"/>
  <c r="K97" i="86"/>
  <c r="J97" i="86"/>
  <c r="K113" i="86"/>
  <c r="J113" i="86"/>
  <c r="K96" i="86"/>
  <c r="J96" i="86"/>
  <c r="K55" i="86"/>
  <c r="J55" i="86"/>
  <c r="K54" i="86"/>
  <c r="J54" i="86"/>
  <c r="K23" i="86"/>
  <c r="J23" i="86"/>
  <c r="K20" i="86"/>
  <c r="J20" i="86"/>
  <c r="K19" i="86"/>
  <c r="J19" i="86"/>
  <c r="K18" i="86"/>
  <c r="J18" i="86"/>
  <c r="M62" i="77" l="1"/>
  <c r="J62" i="77"/>
  <c r="M61" i="77"/>
  <c r="J61" i="77"/>
  <c r="M60" i="77"/>
  <c r="J60" i="77"/>
  <c r="M59" i="77"/>
  <c r="J59" i="77"/>
  <c r="M58" i="77"/>
  <c r="J58" i="77"/>
  <c r="M57" i="77"/>
  <c r="J57" i="77"/>
  <c r="M56" i="77"/>
  <c r="J56" i="77"/>
  <c r="M55" i="77"/>
  <c r="J55" i="77"/>
  <c r="M54" i="77"/>
  <c r="J54" i="77"/>
  <c r="M53" i="77"/>
  <c r="J53" i="77"/>
  <c r="M52" i="77"/>
  <c r="J52" i="77"/>
  <c r="M51" i="77"/>
  <c r="J51" i="77"/>
  <c r="M50" i="77"/>
  <c r="J50" i="77"/>
  <c r="M49" i="77"/>
  <c r="J49" i="77"/>
  <c r="M48" i="77"/>
  <c r="J48" i="77"/>
  <c r="M72" i="77"/>
  <c r="J72" i="77"/>
  <c r="M71" i="77"/>
  <c r="J71" i="77"/>
  <c r="M70" i="77"/>
  <c r="J70" i="77"/>
  <c r="M69" i="77"/>
  <c r="J69" i="77"/>
  <c r="M68" i="77"/>
  <c r="J68" i="77"/>
  <c r="M67" i="77"/>
  <c r="J67" i="77"/>
  <c r="M66" i="77"/>
  <c r="J66" i="77"/>
  <c r="M65" i="77"/>
  <c r="J65" i="77"/>
  <c r="M64" i="77"/>
  <c r="J64" i="77"/>
  <c r="M63" i="77"/>
  <c r="J63" i="77"/>
  <c r="M47" i="77"/>
  <c r="J47" i="77"/>
  <c r="M46" i="77"/>
  <c r="J46" i="77"/>
  <c r="M45" i="77"/>
  <c r="J45" i="77"/>
  <c r="M44" i="77"/>
  <c r="J44" i="77"/>
  <c r="M43" i="77"/>
  <c r="J43" i="77"/>
  <c r="M88" i="77"/>
  <c r="J88" i="77"/>
  <c r="M87" i="77"/>
  <c r="J87" i="77"/>
  <c r="M86" i="77"/>
  <c r="J86" i="77"/>
  <c r="M85" i="77"/>
  <c r="J85" i="77"/>
  <c r="M84" i="77"/>
  <c r="J84" i="77"/>
  <c r="M83" i="77"/>
  <c r="J83" i="77"/>
  <c r="M82" i="77"/>
  <c r="J82" i="77"/>
  <c r="M81" i="77"/>
  <c r="J81" i="77"/>
  <c r="M80" i="77"/>
  <c r="J80" i="77"/>
  <c r="M79" i="77"/>
  <c r="J79" i="77"/>
  <c r="M78" i="77"/>
  <c r="J78" i="77"/>
  <c r="M77" i="77"/>
  <c r="J77" i="77"/>
  <c r="M76" i="77"/>
  <c r="J76" i="77"/>
  <c r="M75" i="77"/>
  <c r="J75" i="77"/>
  <c r="M74" i="77"/>
  <c r="J74" i="77"/>
  <c r="M105" i="77"/>
  <c r="J105" i="77"/>
  <c r="M104" i="77"/>
  <c r="J104" i="77"/>
  <c r="M103" i="77"/>
  <c r="J103" i="77"/>
  <c r="M102" i="77"/>
  <c r="J102" i="77"/>
  <c r="M101" i="77"/>
  <c r="J101" i="77"/>
  <c r="M100" i="77"/>
  <c r="J100" i="77"/>
  <c r="M99" i="77"/>
  <c r="J99" i="77"/>
  <c r="M98" i="77"/>
  <c r="J98" i="77"/>
  <c r="M97" i="77"/>
  <c r="J97" i="77"/>
  <c r="M96" i="77"/>
  <c r="J96" i="77"/>
  <c r="M95" i="77"/>
  <c r="J95" i="77"/>
  <c r="M94" i="77"/>
  <c r="J94" i="77"/>
  <c r="M93" i="77"/>
  <c r="J93" i="77"/>
  <c r="M92" i="77"/>
  <c r="J92" i="77"/>
  <c r="M91" i="77"/>
  <c r="J91" i="77"/>
  <c r="M90" i="77"/>
  <c r="J90" i="77"/>
  <c r="M89" i="77"/>
  <c r="J89" i="77"/>
  <c r="M73" i="77"/>
  <c r="J73" i="77"/>
  <c r="M42" i="77"/>
  <c r="J42" i="77"/>
  <c r="M41" i="77"/>
  <c r="J41" i="77"/>
  <c r="M40" i="77"/>
  <c r="J40" i="77"/>
  <c r="M39" i="77"/>
  <c r="J39" i="77"/>
  <c r="M38" i="77"/>
  <c r="J38" i="77"/>
  <c r="M37" i="77"/>
  <c r="J37" i="77"/>
  <c r="M36" i="77"/>
  <c r="J36" i="77"/>
  <c r="M35" i="77"/>
  <c r="J35" i="77"/>
  <c r="M34" i="77"/>
  <c r="J34" i="77"/>
  <c r="M33" i="77"/>
  <c r="J33" i="77"/>
  <c r="M32" i="77"/>
  <c r="J32" i="77"/>
  <c r="M31" i="77"/>
  <c r="J31" i="77"/>
  <c r="M221" i="77"/>
  <c r="J221" i="77"/>
  <c r="M120" i="77"/>
  <c r="J120" i="77"/>
  <c r="M119" i="77"/>
  <c r="J119" i="77"/>
  <c r="M118" i="77"/>
  <c r="J118" i="77"/>
  <c r="M117" i="77"/>
  <c r="J117" i="77"/>
  <c r="M116" i="77"/>
  <c r="J116" i="77"/>
  <c r="M115" i="77"/>
  <c r="J115" i="77"/>
  <c r="M114" i="77"/>
  <c r="J114" i="77"/>
  <c r="M113" i="77"/>
  <c r="J113" i="77"/>
  <c r="M112" i="77"/>
  <c r="J112" i="77"/>
  <c r="M111" i="77"/>
  <c r="J111" i="77"/>
  <c r="M110" i="77"/>
  <c r="J110" i="77"/>
  <c r="M109" i="77"/>
  <c r="J109" i="77"/>
  <c r="M108" i="77"/>
  <c r="J108" i="77"/>
  <c r="M107" i="77"/>
  <c r="J107" i="77"/>
  <c r="M29" i="77"/>
  <c r="J29" i="77"/>
  <c r="M28" i="77"/>
  <c r="J28" i="77"/>
  <c r="M27" i="77"/>
  <c r="J27" i="77"/>
  <c r="M26" i="77"/>
  <c r="J26" i="77"/>
  <c r="M25" i="77"/>
  <c r="J25" i="77"/>
  <c r="M24" i="77"/>
  <c r="J24" i="77"/>
  <c r="M106" i="77"/>
  <c r="J106" i="77"/>
  <c r="K4196" i="76" l="1"/>
  <c r="I4196" i="76"/>
  <c r="K4195" i="76"/>
  <c r="I4195" i="76"/>
  <c r="K4194" i="76"/>
  <c r="I4194" i="76"/>
  <c r="K4193" i="76"/>
  <c r="I4193" i="76"/>
  <c r="K4192" i="76"/>
  <c r="I4192" i="76"/>
  <c r="K4191" i="76"/>
  <c r="I4191" i="76"/>
  <c r="K4190" i="76"/>
  <c r="I4190" i="76"/>
  <c r="K4189" i="76"/>
  <c r="I4189" i="76"/>
  <c r="K4188" i="76"/>
  <c r="I4188" i="76"/>
  <c r="K4187" i="76"/>
  <c r="I4187" i="76"/>
  <c r="K4186" i="76"/>
  <c r="I4186" i="76"/>
  <c r="K4185" i="76"/>
  <c r="I4185" i="76"/>
  <c r="K4184" i="76"/>
  <c r="I4184" i="76"/>
  <c r="K4183" i="76"/>
  <c r="I4183" i="76"/>
  <c r="K4182" i="76"/>
  <c r="I4182" i="76"/>
  <c r="K4181" i="76"/>
  <c r="I4181" i="76"/>
  <c r="K4180" i="76"/>
  <c r="I4180" i="76"/>
  <c r="K4179" i="76"/>
  <c r="I4179" i="76"/>
  <c r="K4178" i="76"/>
  <c r="I4178" i="76"/>
  <c r="K4177" i="76"/>
  <c r="I4177" i="76"/>
  <c r="K4176" i="76"/>
  <c r="I4176" i="76"/>
  <c r="K4175" i="76"/>
  <c r="I4175" i="76"/>
  <c r="K4174" i="76"/>
  <c r="I4174" i="76"/>
  <c r="K4173" i="76"/>
  <c r="I4173" i="76"/>
  <c r="K4172" i="76"/>
  <c r="I4172" i="76"/>
  <c r="K4171" i="76"/>
  <c r="I4171" i="76"/>
  <c r="K4170" i="76"/>
  <c r="I4170" i="76"/>
  <c r="K4169" i="76"/>
  <c r="I4169" i="76"/>
  <c r="K4168" i="76"/>
  <c r="I4168" i="76"/>
  <c r="K4167" i="76"/>
  <c r="I4167" i="76"/>
  <c r="K4166" i="76"/>
  <c r="I4166" i="76"/>
  <c r="K4165" i="76"/>
  <c r="I4165" i="76"/>
  <c r="K4164" i="76"/>
  <c r="I4164" i="76"/>
  <c r="K4163" i="76"/>
  <c r="I4163" i="76"/>
  <c r="K4162" i="76"/>
  <c r="I4162" i="76"/>
  <c r="K4161" i="76"/>
  <c r="I4161" i="76"/>
  <c r="K4160" i="76"/>
  <c r="I4160" i="76"/>
  <c r="K4159" i="76"/>
  <c r="I4159" i="76"/>
  <c r="K4158" i="76"/>
  <c r="I4158" i="76"/>
  <c r="K4157" i="76"/>
  <c r="I4157" i="76"/>
  <c r="K4156" i="76"/>
  <c r="I4156" i="76"/>
  <c r="K4155" i="76"/>
  <c r="I4155" i="76"/>
  <c r="K4154" i="76"/>
  <c r="I4154" i="76"/>
  <c r="K4153" i="76"/>
  <c r="I4153" i="76"/>
  <c r="K4152" i="76"/>
  <c r="I4152" i="76"/>
  <c r="K4151" i="76"/>
  <c r="I4151" i="76"/>
  <c r="K4150" i="76"/>
  <c r="I4150" i="76"/>
  <c r="K4149" i="76"/>
  <c r="I4149" i="76"/>
  <c r="K4148" i="76"/>
  <c r="I4148" i="76"/>
  <c r="K4147" i="76"/>
  <c r="I4147" i="76"/>
  <c r="K4146" i="76"/>
  <c r="I4146" i="76"/>
  <c r="K4145" i="76"/>
  <c r="I4145" i="76"/>
  <c r="K4144" i="76"/>
  <c r="I4144" i="76"/>
  <c r="K4143" i="76"/>
  <c r="I4143" i="76"/>
  <c r="K4142" i="76"/>
  <c r="I4142" i="76"/>
  <c r="K4141" i="76"/>
  <c r="I4141" i="76"/>
  <c r="K4140" i="76"/>
  <c r="I4140" i="76"/>
  <c r="K4139" i="76"/>
  <c r="I4139" i="76"/>
  <c r="K4138" i="76"/>
  <c r="I4138" i="76"/>
  <c r="K4137" i="76"/>
  <c r="I4137" i="76"/>
  <c r="K4136" i="76"/>
  <c r="I4136" i="76"/>
  <c r="K4135" i="76"/>
  <c r="I4135" i="76"/>
  <c r="K4134" i="76"/>
  <c r="I4134" i="76"/>
  <c r="K4133" i="76"/>
  <c r="I4133" i="76"/>
  <c r="K4132" i="76"/>
  <c r="I4132" i="76"/>
  <c r="K4131" i="76"/>
  <c r="I4131" i="76"/>
  <c r="K4130" i="76"/>
  <c r="I4130" i="76"/>
  <c r="K4129" i="76"/>
  <c r="I4129" i="76"/>
  <c r="K4128" i="76"/>
  <c r="I4128" i="76"/>
  <c r="K4127" i="76"/>
  <c r="I4127" i="76"/>
  <c r="K4126" i="76"/>
  <c r="I4126" i="76"/>
  <c r="K4125" i="76"/>
  <c r="I4125" i="76"/>
  <c r="K4124" i="76"/>
  <c r="I4124" i="76"/>
  <c r="K4123" i="76"/>
  <c r="I4123" i="76"/>
  <c r="K4122" i="76"/>
  <c r="I4122" i="76"/>
  <c r="K4121" i="76"/>
  <c r="I4121" i="76"/>
  <c r="K4120" i="76"/>
  <c r="I4120" i="76"/>
  <c r="K4119" i="76"/>
  <c r="I4119" i="76"/>
  <c r="K4118" i="76"/>
  <c r="I4118" i="76"/>
  <c r="K4117" i="76"/>
  <c r="I4117" i="76"/>
  <c r="K4116" i="76"/>
  <c r="I4116" i="76"/>
  <c r="K4115" i="76"/>
  <c r="I4115" i="76"/>
  <c r="K4114" i="76"/>
  <c r="I4114" i="76"/>
  <c r="K4113" i="76"/>
  <c r="I4113" i="76"/>
  <c r="K4112" i="76"/>
  <c r="I4112" i="76"/>
  <c r="K4111" i="76"/>
  <c r="I4111" i="76"/>
  <c r="K4110" i="76"/>
  <c r="I4110" i="76"/>
  <c r="K4109" i="76"/>
  <c r="I4109" i="76"/>
  <c r="K4108" i="76"/>
  <c r="I4108" i="76"/>
  <c r="K4107" i="76"/>
  <c r="I4107" i="76"/>
  <c r="K4106" i="76"/>
  <c r="I4106" i="76"/>
  <c r="K4105" i="76"/>
  <c r="I4105" i="76"/>
  <c r="K4104" i="76"/>
  <c r="I4104" i="76"/>
  <c r="K4103" i="76"/>
  <c r="I4103" i="76"/>
  <c r="K3990" i="76"/>
  <c r="I3990" i="76"/>
  <c r="K3989" i="76"/>
  <c r="I3989" i="76"/>
  <c r="K3988" i="76"/>
  <c r="I3988" i="76"/>
  <c r="K3987" i="76"/>
  <c r="I3987" i="76"/>
  <c r="K3986" i="76"/>
  <c r="I3986" i="76"/>
  <c r="K3985" i="76"/>
  <c r="I3985" i="76"/>
  <c r="K3984" i="76"/>
  <c r="I3984" i="76"/>
  <c r="K3983" i="76"/>
  <c r="I3983" i="76"/>
  <c r="K3982" i="76"/>
  <c r="I3982" i="76"/>
  <c r="K3981" i="76"/>
  <c r="I3981" i="76"/>
  <c r="K3980" i="76"/>
  <c r="I3980" i="76"/>
  <c r="K3979" i="76"/>
  <c r="I3979" i="76"/>
  <c r="K3978" i="76"/>
  <c r="I3978" i="76"/>
  <c r="K3977" i="76"/>
  <c r="I3977" i="76"/>
  <c r="K3976" i="76"/>
  <c r="I3976" i="76"/>
  <c r="K3975" i="76"/>
  <c r="I3975" i="76"/>
  <c r="K3974" i="76"/>
  <c r="I3974" i="76"/>
  <c r="K3973" i="76"/>
  <c r="I3973" i="76"/>
  <c r="K3972" i="76"/>
  <c r="I3972" i="76"/>
  <c r="K3971" i="76"/>
  <c r="I3971" i="76"/>
  <c r="K3970" i="76"/>
  <c r="I3970" i="76"/>
  <c r="K3969" i="76"/>
  <c r="I3969" i="76"/>
  <c r="K3968" i="76"/>
  <c r="I3968" i="76"/>
  <c r="K3967" i="76"/>
  <c r="I3967" i="76"/>
  <c r="K3966" i="76"/>
  <c r="I3966" i="76"/>
  <c r="K3965" i="76"/>
  <c r="I3965" i="76"/>
  <c r="K3964" i="76"/>
  <c r="I3964" i="76"/>
  <c r="K3963" i="76"/>
  <c r="I3963" i="76"/>
  <c r="K3962" i="76"/>
  <c r="I3962" i="76"/>
  <c r="K3961" i="76"/>
  <c r="I3961" i="76"/>
  <c r="K3960" i="76"/>
  <c r="I3960" i="76"/>
  <c r="K3959" i="76"/>
  <c r="I3959" i="76"/>
  <c r="K3958" i="76"/>
  <c r="I3958" i="76"/>
  <c r="K3957" i="76"/>
  <c r="I3957" i="76"/>
  <c r="K3956" i="76"/>
  <c r="I3956" i="76"/>
  <c r="K3955" i="76"/>
  <c r="I3955" i="76"/>
  <c r="K3954" i="76"/>
  <c r="I3954" i="76"/>
  <c r="K3953" i="76"/>
  <c r="I3953" i="76"/>
  <c r="K3952" i="76"/>
  <c r="I3952" i="76"/>
  <c r="K3951" i="76"/>
  <c r="I3951" i="76"/>
  <c r="K3950" i="76"/>
  <c r="I3950" i="76"/>
  <c r="K3949" i="76"/>
  <c r="I3949" i="76"/>
  <c r="K3948" i="76"/>
  <c r="I3948" i="76"/>
  <c r="K3947" i="76"/>
  <c r="I3947" i="76"/>
  <c r="K3946" i="76"/>
  <c r="I3946" i="76"/>
  <c r="K3945" i="76"/>
  <c r="I3945" i="76"/>
  <c r="K3944" i="76"/>
  <c r="I3944" i="76"/>
  <c r="K3943" i="76"/>
  <c r="I3943" i="76"/>
  <c r="K3942" i="76"/>
  <c r="I3942" i="76"/>
  <c r="K3941" i="76"/>
  <c r="I3941" i="76"/>
  <c r="K3940" i="76"/>
  <c r="I3940" i="76"/>
  <c r="K3939" i="76"/>
  <c r="I3939" i="76"/>
  <c r="K3938" i="76"/>
  <c r="I3938" i="76"/>
  <c r="K3937" i="76"/>
  <c r="I3937" i="76"/>
  <c r="K3936" i="76"/>
  <c r="I3936" i="76"/>
  <c r="K3935" i="76"/>
  <c r="I3935" i="76"/>
  <c r="K3934" i="76"/>
  <c r="I3934" i="76"/>
  <c r="K3933" i="76"/>
  <c r="I3933" i="76"/>
  <c r="K3932" i="76"/>
  <c r="I3932" i="76"/>
  <c r="K3931" i="76"/>
  <c r="I3931" i="76"/>
  <c r="K3930" i="76"/>
  <c r="I3930" i="76"/>
  <c r="K3929" i="76"/>
  <c r="I3929" i="76"/>
  <c r="K3928" i="76"/>
  <c r="I3928" i="76"/>
  <c r="K3927" i="76"/>
  <c r="I3927" i="76"/>
  <c r="K3926" i="76"/>
  <c r="I3926" i="76"/>
  <c r="K3925" i="76"/>
  <c r="I3925" i="76"/>
  <c r="K3924" i="76"/>
  <c r="I3924" i="76"/>
  <c r="K3923" i="76"/>
  <c r="I3923" i="76"/>
  <c r="K3922" i="76"/>
  <c r="I3922" i="76"/>
  <c r="K3921" i="76"/>
  <c r="I3921" i="76"/>
  <c r="K3920" i="76"/>
  <c r="I3920" i="76"/>
  <c r="K3919" i="76"/>
  <c r="I3919" i="76"/>
  <c r="K3918" i="76"/>
  <c r="I3918" i="76"/>
  <c r="K3917" i="76"/>
  <c r="I3917" i="76"/>
  <c r="K3916" i="76"/>
  <c r="I3916" i="76"/>
  <c r="K3915" i="76"/>
  <c r="I3915" i="76"/>
  <c r="K3914" i="76"/>
  <c r="I3914" i="76"/>
  <c r="K3913" i="76"/>
  <c r="I3913" i="76"/>
  <c r="K3912" i="76"/>
  <c r="I3912" i="76"/>
  <c r="K3911" i="76"/>
  <c r="I3911" i="76"/>
  <c r="K3910" i="76"/>
  <c r="I3910" i="76"/>
  <c r="K3909" i="76"/>
  <c r="I3909" i="76"/>
  <c r="K3908" i="76"/>
  <c r="I3908" i="76"/>
  <c r="K3907" i="76"/>
  <c r="I3907" i="76"/>
  <c r="K3906" i="76"/>
  <c r="I3906" i="76"/>
  <c r="K3905" i="76"/>
  <c r="I3905" i="76"/>
  <c r="K3904" i="76"/>
  <c r="I3904" i="76"/>
  <c r="K3903" i="76"/>
  <c r="I3903" i="76"/>
  <c r="K3902" i="76"/>
  <c r="I3902" i="76"/>
  <c r="K3901" i="76"/>
  <c r="I3901" i="76"/>
  <c r="K3900" i="76"/>
  <c r="I3900" i="76"/>
  <c r="K3899" i="76"/>
  <c r="I3899" i="76"/>
  <c r="K3898" i="76"/>
  <c r="I3898" i="76"/>
  <c r="K3897" i="76"/>
  <c r="I3897" i="76"/>
  <c r="K3693" i="76"/>
  <c r="I3693" i="76"/>
  <c r="K3692" i="76"/>
  <c r="I3692" i="76"/>
  <c r="K3691" i="76"/>
  <c r="I3691" i="76"/>
  <c r="K3690" i="76"/>
  <c r="I3690" i="76"/>
  <c r="K3786" i="76"/>
  <c r="I3786" i="76"/>
  <c r="K3785" i="76"/>
  <c r="I3785" i="76"/>
  <c r="K3784" i="76"/>
  <c r="I3784" i="76"/>
  <c r="K3783" i="76"/>
  <c r="I3783" i="76"/>
  <c r="K3782" i="76"/>
  <c r="I3782" i="76"/>
  <c r="K3781" i="76"/>
  <c r="I3781" i="76"/>
  <c r="K3780" i="76"/>
  <c r="I3780" i="76"/>
  <c r="K3779" i="76"/>
  <c r="I3779" i="76"/>
  <c r="K3778" i="76"/>
  <c r="I3778" i="76"/>
  <c r="K3777" i="76"/>
  <c r="I3777" i="76"/>
  <c r="K3776" i="76"/>
  <c r="I3776" i="76"/>
  <c r="K3775" i="76"/>
  <c r="I3775" i="76"/>
  <c r="K3774" i="76"/>
  <c r="I3774" i="76"/>
  <c r="K3773" i="76"/>
  <c r="I3773" i="76"/>
  <c r="K3772" i="76"/>
  <c r="I3772" i="76"/>
  <c r="K3771" i="76"/>
  <c r="I3771" i="76"/>
  <c r="K3770" i="76"/>
  <c r="I3770" i="76"/>
  <c r="K3769" i="76"/>
  <c r="I3769" i="76"/>
  <c r="K3768" i="76"/>
  <c r="I3768" i="76"/>
  <c r="K3767" i="76"/>
  <c r="I3767" i="76"/>
  <c r="K3766" i="76"/>
  <c r="I3766" i="76"/>
  <c r="K3765" i="76"/>
  <c r="I3765" i="76"/>
  <c r="K3764" i="76"/>
  <c r="I3764" i="76"/>
  <c r="K3763" i="76"/>
  <c r="I3763" i="76"/>
  <c r="K3762" i="76"/>
  <c r="I3762" i="76"/>
  <c r="K3761" i="76"/>
  <c r="I3761" i="76"/>
  <c r="K3760" i="76"/>
  <c r="I3760" i="76"/>
  <c r="K3759" i="76"/>
  <c r="I3759" i="76"/>
  <c r="K3758" i="76"/>
  <c r="I3758" i="76"/>
  <c r="K3757" i="76"/>
  <c r="I3757" i="76"/>
  <c r="K3756" i="76"/>
  <c r="I3756" i="76"/>
  <c r="K3755" i="76"/>
  <c r="I3755" i="76"/>
  <c r="K3754" i="76"/>
  <c r="I3754" i="76"/>
  <c r="K3753" i="76"/>
  <c r="I3753" i="76"/>
  <c r="K3752" i="76"/>
  <c r="I3752" i="76"/>
  <c r="K3751" i="76"/>
  <c r="I3751" i="76"/>
  <c r="K3750" i="76"/>
  <c r="I3750" i="76"/>
  <c r="K3749" i="76"/>
  <c r="I3749" i="76"/>
  <c r="K3748" i="76"/>
  <c r="I3748" i="76"/>
  <c r="K3747" i="76"/>
  <c r="I3747" i="76"/>
  <c r="K3746" i="76"/>
  <c r="I3746" i="76"/>
  <c r="K3745" i="76"/>
  <c r="I3745" i="76"/>
  <c r="K3744" i="76"/>
  <c r="I3744" i="76"/>
  <c r="K3743" i="76"/>
  <c r="I3743" i="76"/>
  <c r="K3742" i="76"/>
  <c r="I3742" i="76"/>
  <c r="K3741" i="76"/>
  <c r="I3741" i="76"/>
  <c r="K3740" i="76"/>
  <c r="I3740" i="76"/>
  <c r="K3739" i="76"/>
  <c r="I3739" i="76"/>
  <c r="K3738" i="76"/>
  <c r="I3738" i="76"/>
  <c r="K3737" i="76"/>
  <c r="I3737" i="76"/>
  <c r="K3736" i="76"/>
  <c r="I3736" i="76"/>
  <c r="K3735" i="76"/>
  <c r="I3735" i="76"/>
  <c r="K3734" i="76"/>
  <c r="I3734" i="76"/>
  <c r="K3733" i="76"/>
  <c r="I3733" i="76"/>
  <c r="K3732" i="76"/>
  <c r="I3732" i="76"/>
  <c r="K3731" i="76"/>
  <c r="I3731" i="76"/>
  <c r="K3730" i="76"/>
  <c r="I3730" i="76"/>
  <c r="K3729" i="76"/>
  <c r="I3729" i="76"/>
  <c r="K3728" i="76"/>
  <c r="I3728" i="76"/>
  <c r="K3727" i="76"/>
  <c r="I3727" i="76"/>
  <c r="K3726" i="76"/>
  <c r="I3726" i="76"/>
  <c r="K3725" i="76"/>
  <c r="I3725" i="76"/>
  <c r="K3724" i="76"/>
  <c r="I3724" i="76"/>
  <c r="K3723" i="76"/>
  <c r="I3723" i="76"/>
  <c r="K3722" i="76"/>
  <c r="I3722" i="76"/>
  <c r="K3721" i="76"/>
  <c r="I3721" i="76"/>
  <c r="K3720" i="76"/>
  <c r="I3720" i="76"/>
  <c r="K3719" i="76"/>
  <c r="I3719" i="76"/>
  <c r="K3718" i="76"/>
  <c r="I3718" i="76"/>
  <c r="K3717" i="76"/>
  <c r="I3717" i="76"/>
  <c r="K3716" i="76"/>
  <c r="I3716" i="76"/>
  <c r="K3715" i="76"/>
  <c r="I3715" i="76"/>
  <c r="K3714" i="76"/>
  <c r="I3714" i="76"/>
  <c r="K3713" i="76"/>
  <c r="I3713" i="76"/>
  <c r="K3712" i="76"/>
  <c r="I3712" i="76"/>
  <c r="K3711" i="76"/>
  <c r="I3711" i="76"/>
  <c r="K3710" i="76"/>
  <c r="I3710" i="76"/>
  <c r="K3709" i="76"/>
  <c r="I3709" i="76"/>
  <c r="K3708" i="76"/>
  <c r="I3708" i="76"/>
  <c r="K3707" i="76"/>
  <c r="I3707" i="76"/>
  <c r="K3706" i="76"/>
  <c r="I3706" i="76"/>
  <c r="K3705" i="76"/>
  <c r="I3705" i="76"/>
  <c r="K3704" i="76"/>
  <c r="I3704" i="76"/>
  <c r="K3703" i="76"/>
  <c r="I3703" i="76"/>
  <c r="K3702" i="76"/>
  <c r="I3702" i="76"/>
  <c r="K3701" i="76"/>
  <c r="I3701" i="76"/>
  <c r="K3700" i="76"/>
  <c r="I3700" i="76"/>
  <c r="K3699" i="76"/>
  <c r="I3699" i="76"/>
  <c r="K3698" i="76"/>
  <c r="I3698" i="76"/>
  <c r="K3697" i="76"/>
  <c r="I3697" i="76"/>
  <c r="K3503" i="76"/>
  <c r="I3503" i="76"/>
  <c r="K3502" i="76"/>
  <c r="I3502" i="76"/>
  <c r="K3501" i="76"/>
  <c r="I3501" i="76"/>
  <c r="K3500" i="76"/>
  <c r="I3500" i="76"/>
  <c r="K3499" i="76"/>
  <c r="I3499" i="76"/>
  <c r="K3498" i="76"/>
  <c r="I3498" i="76"/>
  <c r="K3497" i="76"/>
  <c r="I3497" i="76"/>
  <c r="K3496" i="76"/>
  <c r="I3496" i="76"/>
  <c r="K3495" i="76"/>
  <c r="I3495" i="76"/>
  <c r="K3494" i="76"/>
  <c r="I3494" i="76"/>
  <c r="K3513" i="76"/>
  <c r="I3513" i="76"/>
  <c r="K3512" i="76"/>
  <c r="I3512" i="76"/>
  <c r="K3511" i="76"/>
  <c r="I3511" i="76"/>
  <c r="K3510" i="76"/>
  <c r="I3510" i="76"/>
  <c r="K3509" i="76"/>
  <c r="I3509" i="76"/>
  <c r="K3508" i="76"/>
  <c r="I3508" i="76"/>
  <c r="K3507" i="76"/>
  <c r="I3507" i="76"/>
  <c r="K3506" i="76"/>
  <c r="I3506" i="76"/>
  <c r="K3505" i="76"/>
  <c r="I3505" i="76"/>
  <c r="K3504" i="76"/>
  <c r="I3504" i="76"/>
  <c r="K3523" i="76"/>
  <c r="I3523" i="76"/>
  <c r="K3522" i="76"/>
  <c r="I3522" i="76"/>
  <c r="K3521" i="76"/>
  <c r="I3521" i="76"/>
  <c r="K3520" i="76"/>
  <c r="I3520" i="76"/>
  <c r="K3519" i="76"/>
  <c r="I3519" i="76"/>
  <c r="K3518" i="76"/>
  <c r="I3518" i="76"/>
  <c r="K3517" i="76"/>
  <c r="I3517" i="76"/>
  <c r="K3516" i="76"/>
  <c r="I3516" i="76"/>
  <c r="K3515" i="76"/>
  <c r="I3515" i="76"/>
  <c r="K3514" i="76"/>
  <c r="I3514" i="76"/>
  <c r="K3533" i="76"/>
  <c r="I3533" i="76"/>
  <c r="K3532" i="76"/>
  <c r="I3532" i="76"/>
  <c r="K3531" i="76"/>
  <c r="I3531" i="76"/>
  <c r="K3530" i="76"/>
  <c r="I3530" i="76"/>
  <c r="K3529" i="76"/>
  <c r="I3529" i="76"/>
  <c r="K3528" i="76"/>
  <c r="I3528" i="76"/>
  <c r="K3527" i="76"/>
  <c r="I3527" i="76"/>
  <c r="K3526" i="76"/>
  <c r="I3526" i="76"/>
  <c r="K3525" i="76"/>
  <c r="I3525" i="76"/>
  <c r="K3524" i="76"/>
  <c r="I3524" i="76"/>
  <c r="K3543" i="76"/>
  <c r="I3543" i="76"/>
  <c r="K3542" i="76"/>
  <c r="I3542" i="76"/>
  <c r="K3541" i="76"/>
  <c r="I3541" i="76"/>
  <c r="K3540" i="76"/>
  <c r="I3540" i="76"/>
  <c r="K3539" i="76"/>
  <c r="I3539" i="76"/>
  <c r="K3538" i="76"/>
  <c r="I3538" i="76"/>
  <c r="K3537" i="76"/>
  <c r="I3537" i="76"/>
  <c r="K3536" i="76"/>
  <c r="I3536" i="76"/>
  <c r="K3535" i="76"/>
  <c r="I3535" i="76"/>
  <c r="K3534" i="76"/>
  <c r="I3534" i="76"/>
  <c r="K3553" i="76"/>
  <c r="I3553" i="76"/>
  <c r="K3552" i="76"/>
  <c r="I3552" i="76"/>
  <c r="K3551" i="76"/>
  <c r="I3551" i="76"/>
  <c r="K3550" i="76"/>
  <c r="I3550" i="76"/>
  <c r="K3549" i="76"/>
  <c r="I3549" i="76"/>
  <c r="K3548" i="76"/>
  <c r="I3548" i="76"/>
  <c r="K3547" i="76"/>
  <c r="I3547" i="76"/>
  <c r="K3546" i="76"/>
  <c r="I3546" i="76"/>
  <c r="K3545" i="76"/>
  <c r="I3545" i="76"/>
  <c r="K3544" i="76"/>
  <c r="I3544" i="76"/>
  <c r="K3563" i="76"/>
  <c r="I3563" i="76"/>
  <c r="K3562" i="76"/>
  <c r="I3562" i="76"/>
  <c r="K3561" i="76"/>
  <c r="I3561" i="76"/>
  <c r="K3560" i="76"/>
  <c r="I3560" i="76"/>
  <c r="K3559" i="76"/>
  <c r="I3559" i="76"/>
  <c r="K3558" i="76"/>
  <c r="I3558" i="76"/>
  <c r="K3557" i="76"/>
  <c r="I3557" i="76"/>
  <c r="K3556" i="76"/>
  <c r="I3556" i="76"/>
  <c r="K3555" i="76"/>
  <c r="I3555" i="76"/>
  <c r="K3554" i="76"/>
  <c r="I3554" i="76"/>
  <c r="K3573" i="76"/>
  <c r="I3573" i="76"/>
  <c r="K3572" i="76"/>
  <c r="I3572" i="76"/>
  <c r="K3571" i="76"/>
  <c r="I3571" i="76"/>
  <c r="K3570" i="76"/>
  <c r="I3570" i="76"/>
  <c r="K3569" i="76"/>
  <c r="I3569" i="76"/>
  <c r="K3568" i="76"/>
  <c r="I3568" i="76"/>
  <c r="K3567" i="76"/>
  <c r="I3567" i="76"/>
  <c r="K3566" i="76"/>
  <c r="I3566" i="76"/>
  <c r="K3565" i="76"/>
  <c r="I3565" i="76"/>
  <c r="K3564" i="76"/>
  <c r="I3564" i="76"/>
  <c r="K3489" i="76"/>
  <c r="I3489" i="76"/>
  <c r="K3488" i="76"/>
  <c r="I3488" i="76"/>
  <c r="K3487" i="76"/>
  <c r="I3487" i="76"/>
  <c r="K3486" i="76"/>
  <c r="I3486" i="76"/>
  <c r="K3485" i="76"/>
  <c r="I3485" i="76"/>
  <c r="K3574" i="76"/>
  <c r="I3574" i="76"/>
  <c r="K3493" i="76"/>
  <c r="I3493" i="76"/>
  <c r="K3492" i="76"/>
  <c r="I3492" i="76"/>
  <c r="K3491" i="76"/>
  <c r="I3491" i="76"/>
  <c r="K3490" i="76"/>
  <c r="I3490" i="76"/>
  <c r="K3578" i="76"/>
  <c r="I3578" i="76"/>
  <c r="K3577" i="76"/>
  <c r="I3577" i="76"/>
  <c r="K3576" i="76"/>
  <c r="I3576" i="76"/>
  <c r="K3575" i="76"/>
  <c r="I3575" i="76"/>
  <c r="J3340" i="76"/>
  <c r="K3340" i="76"/>
  <c r="J3341" i="76"/>
  <c r="K3341" i="76"/>
  <c r="J3342" i="76"/>
  <c r="K3342" i="76"/>
  <c r="J3343" i="76"/>
  <c r="K3343" i="76"/>
  <c r="J3344" i="76"/>
  <c r="K3344" i="76"/>
  <c r="J3345" i="76"/>
  <c r="K3345" i="76"/>
  <c r="J3346" i="76"/>
  <c r="K3346" i="76"/>
  <c r="J3347" i="76"/>
  <c r="K3347" i="76"/>
  <c r="J3348" i="76"/>
  <c r="K3348" i="76"/>
  <c r="J3349" i="76"/>
  <c r="K3349" i="76"/>
  <c r="K260" i="89"/>
  <c r="J260" i="89"/>
  <c r="K259" i="89"/>
  <c r="J259" i="89"/>
  <c r="K258" i="89"/>
  <c r="J258" i="89"/>
  <c r="K257" i="89"/>
  <c r="J257" i="89"/>
  <c r="K256" i="89"/>
  <c r="J256" i="89"/>
  <c r="K255" i="89"/>
  <c r="J255" i="89"/>
  <c r="K254" i="89"/>
  <c r="J254" i="89"/>
  <c r="K253" i="89"/>
  <c r="J253" i="89"/>
  <c r="K252" i="89"/>
  <c r="J252" i="89"/>
  <c r="K251" i="89"/>
  <c r="J251" i="89"/>
  <c r="K271" i="89"/>
  <c r="J271" i="89"/>
  <c r="K270" i="89"/>
  <c r="J270" i="89"/>
  <c r="K269" i="89"/>
  <c r="J269" i="89"/>
  <c r="K268" i="89"/>
  <c r="J268" i="89"/>
  <c r="K267" i="89"/>
  <c r="J267" i="89"/>
  <c r="K266" i="89"/>
  <c r="J266" i="89"/>
  <c r="K265" i="89"/>
  <c r="J265" i="89"/>
  <c r="K264" i="89"/>
  <c r="J264" i="89"/>
  <c r="K263" i="89"/>
  <c r="J263" i="89"/>
  <c r="K262" i="89"/>
  <c r="J262" i="89"/>
  <c r="K282" i="89"/>
  <c r="J282" i="89"/>
  <c r="K281" i="89"/>
  <c r="J281" i="89"/>
  <c r="K280" i="89"/>
  <c r="J280" i="89"/>
  <c r="K279" i="89"/>
  <c r="J279" i="89"/>
  <c r="K278" i="89"/>
  <c r="J278" i="89"/>
  <c r="K277" i="89"/>
  <c r="J277" i="89"/>
  <c r="K276" i="89"/>
  <c r="J276" i="89"/>
  <c r="K275" i="89"/>
  <c r="J275" i="89"/>
  <c r="K274" i="89"/>
  <c r="J274" i="89"/>
  <c r="K273" i="89"/>
  <c r="J273" i="89"/>
  <c r="K293" i="89"/>
  <c r="J293" i="89"/>
  <c r="K292" i="89"/>
  <c r="J292" i="89"/>
  <c r="K291" i="89"/>
  <c r="J291" i="89"/>
  <c r="K290" i="89"/>
  <c r="J290" i="89"/>
  <c r="K289" i="89"/>
  <c r="J289" i="89"/>
  <c r="K288" i="89"/>
  <c r="J288" i="89"/>
  <c r="K287" i="89"/>
  <c r="J287" i="89"/>
  <c r="K286" i="89"/>
  <c r="J286" i="89"/>
  <c r="K285" i="89"/>
  <c r="J285" i="89"/>
  <c r="K284" i="89"/>
  <c r="J284" i="89"/>
  <c r="K304" i="89"/>
  <c r="J304" i="89"/>
  <c r="K303" i="89"/>
  <c r="J303" i="89"/>
  <c r="K302" i="89"/>
  <c r="J302" i="89"/>
  <c r="K301" i="89"/>
  <c r="J301" i="89"/>
  <c r="K300" i="89"/>
  <c r="J300" i="89"/>
  <c r="K299" i="89"/>
  <c r="J299" i="89"/>
  <c r="K298" i="89"/>
  <c r="J298" i="89"/>
  <c r="K297" i="89"/>
  <c r="J297" i="89"/>
  <c r="K296" i="89"/>
  <c r="J296" i="89"/>
  <c r="K295" i="89"/>
  <c r="J295" i="89"/>
  <c r="K315" i="89"/>
  <c r="J315" i="89"/>
  <c r="K314" i="89"/>
  <c r="J314" i="89"/>
  <c r="K313" i="89"/>
  <c r="J313" i="89"/>
  <c r="K312" i="89"/>
  <c r="J312" i="89"/>
  <c r="K311" i="89"/>
  <c r="J311" i="89"/>
  <c r="K310" i="89"/>
  <c r="J310" i="89"/>
  <c r="K309" i="89"/>
  <c r="J309" i="89"/>
  <c r="K308" i="89"/>
  <c r="J308" i="89"/>
  <c r="K307" i="89"/>
  <c r="J307" i="89"/>
  <c r="K306" i="89"/>
  <c r="J306" i="89"/>
  <c r="K325" i="89"/>
  <c r="J325" i="89"/>
  <c r="K324" i="89"/>
  <c r="J324" i="89"/>
  <c r="K323" i="89"/>
  <c r="J323" i="89"/>
  <c r="K322" i="89"/>
  <c r="J322" i="89"/>
  <c r="K321" i="89"/>
  <c r="J321" i="89"/>
  <c r="K320" i="89"/>
  <c r="J320" i="89"/>
  <c r="K319" i="89"/>
  <c r="J319" i="89"/>
  <c r="K318" i="89"/>
  <c r="J318" i="89"/>
  <c r="K317" i="89"/>
  <c r="J317" i="89"/>
  <c r="K316" i="89"/>
  <c r="J316" i="89"/>
  <c r="K294" i="89"/>
  <c r="J294" i="89"/>
  <c r="K283" i="89"/>
  <c r="J283" i="89"/>
  <c r="K272" i="89"/>
  <c r="J272" i="89"/>
  <c r="K261" i="89"/>
  <c r="J261" i="89"/>
  <c r="K250" i="89"/>
  <c r="J250" i="89"/>
  <c r="K249" i="89"/>
  <c r="J249" i="89"/>
  <c r="K248" i="89"/>
  <c r="J248" i="89"/>
  <c r="K247" i="89"/>
  <c r="J247" i="89"/>
  <c r="K246" i="89"/>
  <c r="J246" i="89"/>
  <c r="K245" i="89"/>
  <c r="J245" i="89"/>
  <c r="K328" i="89"/>
  <c r="J328" i="89"/>
  <c r="K327" i="89"/>
  <c r="J327" i="89"/>
  <c r="K326" i="89"/>
  <c r="J326" i="89"/>
  <c r="K305" i="89"/>
  <c r="J305" i="89"/>
  <c r="K244" i="89"/>
  <c r="J244" i="89"/>
  <c r="K92" i="89"/>
  <c r="J92" i="89"/>
  <c r="K91" i="89"/>
  <c r="J91" i="89"/>
  <c r="K90" i="89"/>
  <c r="J90" i="89"/>
  <c r="K89" i="89"/>
  <c r="J89" i="89"/>
  <c r="K88" i="89"/>
  <c r="J88" i="89"/>
  <c r="K87" i="89"/>
  <c r="J87" i="89"/>
  <c r="K86" i="89"/>
  <c r="J86" i="89"/>
  <c r="K85" i="89"/>
  <c r="J85" i="89"/>
  <c r="K84" i="89"/>
  <c r="J84" i="89"/>
  <c r="K83" i="89"/>
  <c r="J83" i="89"/>
  <c r="K82" i="89"/>
  <c r="J82" i="89"/>
  <c r="K81" i="89"/>
  <c r="J81" i="89"/>
  <c r="K80" i="89"/>
  <c r="J80" i="89"/>
  <c r="K79" i="89"/>
  <c r="J79" i="89"/>
  <c r="K78" i="89"/>
  <c r="J78" i="89"/>
  <c r="K77" i="89"/>
  <c r="J77" i="89"/>
  <c r="K76" i="89"/>
  <c r="J76" i="89"/>
  <c r="K75" i="89"/>
  <c r="J75" i="89"/>
  <c r="K74" i="89"/>
  <c r="J74" i="89"/>
  <c r="K73" i="89"/>
  <c r="J73" i="89"/>
  <c r="L1168" i="75"/>
  <c r="J1168" i="75"/>
  <c r="L1167" i="75"/>
  <c r="J1167" i="75"/>
  <c r="L1166" i="75"/>
  <c r="J1166" i="75"/>
  <c r="L1165" i="75"/>
  <c r="J1165" i="75"/>
  <c r="L1164" i="75"/>
  <c r="J1164" i="75"/>
  <c r="L1163" i="75"/>
  <c r="J1163" i="75"/>
  <c r="L1162" i="75"/>
  <c r="J1162" i="75"/>
  <c r="L1161" i="75"/>
  <c r="J1161" i="75"/>
  <c r="L1160" i="75"/>
  <c r="J1160" i="75"/>
  <c r="L1159" i="75"/>
  <c r="J1159" i="75"/>
  <c r="L719" i="75"/>
  <c r="J719" i="75"/>
  <c r="L718" i="75"/>
  <c r="J718" i="75"/>
  <c r="L717" i="75"/>
  <c r="J717" i="75"/>
  <c r="L716" i="75"/>
  <c r="J716" i="75"/>
  <c r="L715" i="75"/>
  <c r="J715" i="75"/>
  <c r="L714" i="75"/>
  <c r="J714" i="75"/>
  <c r="L713" i="75"/>
  <c r="J713" i="75"/>
  <c r="L712" i="75"/>
  <c r="J712" i="75"/>
  <c r="L711" i="75"/>
  <c r="J711" i="75"/>
  <c r="L710" i="75"/>
  <c r="J710" i="75"/>
  <c r="L508" i="75"/>
  <c r="J508" i="75"/>
  <c r="L507" i="75"/>
  <c r="J507" i="75"/>
  <c r="L506" i="75"/>
  <c r="J506" i="75"/>
  <c r="L505" i="75"/>
  <c r="J505" i="75"/>
  <c r="L504" i="75"/>
  <c r="J504" i="75"/>
  <c r="L503" i="75"/>
  <c r="J503" i="75"/>
  <c r="L502" i="75"/>
  <c r="J502" i="75"/>
  <c r="L501" i="75"/>
  <c r="J501" i="75"/>
  <c r="L500" i="75"/>
  <c r="J500" i="75"/>
  <c r="L499" i="75"/>
  <c r="J499" i="75"/>
  <c r="L299" i="75"/>
  <c r="J299" i="75"/>
  <c r="L298" i="75"/>
  <c r="J298" i="75"/>
  <c r="L297" i="75"/>
  <c r="J297" i="75"/>
  <c r="L296" i="75"/>
  <c r="J296" i="75"/>
  <c r="L295" i="75"/>
  <c r="J295" i="75"/>
  <c r="L294" i="75"/>
  <c r="J294" i="75"/>
  <c r="L293" i="75"/>
  <c r="J293" i="75"/>
  <c r="L292" i="75"/>
  <c r="J292" i="75"/>
  <c r="L291" i="75"/>
  <c r="J291" i="75"/>
  <c r="L290" i="75"/>
  <c r="J290" i="75"/>
  <c r="L99" i="75"/>
  <c r="J99" i="75"/>
  <c r="L98" i="75"/>
  <c r="J98" i="75"/>
  <c r="L97" i="75"/>
  <c r="J97" i="75"/>
  <c r="L96" i="75"/>
  <c r="J96" i="75"/>
  <c r="L95" i="75"/>
  <c r="J95" i="75"/>
  <c r="L94" i="75"/>
  <c r="J94" i="75"/>
  <c r="L93" i="75"/>
  <c r="J93" i="75"/>
  <c r="L92" i="75"/>
  <c r="J92" i="75"/>
  <c r="L91" i="75"/>
  <c r="J91" i="75"/>
  <c r="L90" i="75"/>
  <c r="J90" i="75"/>
  <c r="L1786" i="75"/>
  <c r="J1786" i="75"/>
  <c r="L1785" i="75"/>
  <c r="J1785" i="75"/>
  <c r="L1784" i="75"/>
  <c r="J1784" i="75"/>
  <c r="L1783" i="75"/>
  <c r="J1783" i="75"/>
  <c r="L1782" i="75"/>
  <c r="J1782" i="75"/>
  <c r="L1781" i="75"/>
  <c r="J1781" i="75"/>
  <c r="L1780" i="75"/>
  <c r="J1780" i="75"/>
  <c r="L1779" i="75"/>
  <c r="J1779" i="75"/>
  <c r="L1778" i="75"/>
  <c r="J1778" i="75"/>
  <c r="L1777" i="75"/>
  <c r="J1777" i="75"/>
  <c r="L1575" i="75"/>
  <c r="J1575" i="75"/>
  <c r="L1574" i="75"/>
  <c r="J1574" i="75"/>
  <c r="L1573" i="75"/>
  <c r="J1573" i="75"/>
  <c r="L1572" i="75"/>
  <c r="J1572" i="75"/>
  <c r="L1571" i="75"/>
  <c r="J1571" i="75"/>
  <c r="L1570" i="75"/>
  <c r="J1570" i="75"/>
  <c r="L1569" i="75"/>
  <c r="J1569" i="75"/>
  <c r="L1568" i="75"/>
  <c r="J1568" i="75"/>
  <c r="L1567" i="75"/>
  <c r="J1567" i="75"/>
  <c r="L1566" i="75"/>
  <c r="J1566" i="75"/>
  <c r="L1579" i="75"/>
  <c r="J1579" i="75"/>
  <c r="L1578" i="75"/>
  <c r="J1578" i="75"/>
  <c r="L1577" i="75"/>
  <c r="J1577" i="75"/>
  <c r="L1372" i="75"/>
  <c r="J1372" i="75"/>
  <c r="L1371" i="75"/>
  <c r="J1371" i="75"/>
  <c r="L1370" i="75"/>
  <c r="J1370" i="75"/>
  <c r="L1369" i="75"/>
  <c r="J1369" i="75"/>
  <c r="L1368" i="75"/>
  <c r="J1368" i="75"/>
  <c r="L1367" i="75"/>
  <c r="J1367" i="75"/>
  <c r="L1366" i="75"/>
  <c r="J1366" i="75"/>
  <c r="L1365" i="75"/>
  <c r="J1365" i="75"/>
  <c r="L1364" i="75"/>
  <c r="J1364" i="75"/>
  <c r="L1363" i="75"/>
  <c r="J1363" i="75"/>
  <c r="L885" i="75"/>
  <c r="H885" i="75"/>
  <c r="L884" i="75"/>
  <c r="H884" i="75"/>
  <c r="L883" i="75"/>
  <c r="H883" i="75"/>
  <c r="L882" i="75"/>
  <c r="H882" i="75"/>
  <c r="L881" i="75"/>
  <c r="H881" i="75"/>
  <c r="L880" i="75"/>
  <c r="H880" i="75"/>
  <c r="L879" i="75"/>
  <c r="H879" i="75"/>
  <c r="L878" i="75"/>
  <c r="H878" i="75"/>
  <c r="L877" i="75"/>
  <c r="H877" i="75"/>
  <c r="L876" i="75"/>
  <c r="H876" i="75"/>
  <c r="L895" i="75"/>
  <c r="H895" i="75"/>
  <c r="L894" i="75"/>
  <c r="H894" i="75"/>
  <c r="L893" i="75"/>
  <c r="H893" i="75"/>
  <c r="L892" i="75"/>
  <c r="H892" i="75"/>
  <c r="L891" i="75"/>
  <c r="H891" i="75"/>
  <c r="L890" i="75"/>
  <c r="H890" i="75"/>
  <c r="L889" i="75"/>
  <c r="H889" i="75"/>
  <c r="L888" i="75"/>
  <c r="H888" i="75"/>
  <c r="L887" i="75"/>
  <c r="H887" i="75"/>
  <c r="L886" i="75"/>
  <c r="H886" i="75"/>
  <c r="L905" i="75"/>
  <c r="H905" i="75"/>
  <c r="L904" i="75"/>
  <c r="H904" i="75"/>
  <c r="L903" i="75"/>
  <c r="H903" i="75"/>
  <c r="L902" i="75"/>
  <c r="H902" i="75"/>
  <c r="L901" i="75"/>
  <c r="H901" i="75"/>
  <c r="L900" i="75"/>
  <c r="H900" i="75"/>
  <c r="L899" i="75"/>
  <c r="H899" i="75"/>
  <c r="L898" i="75"/>
  <c r="H898" i="75"/>
  <c r="L897" i="75"/>
  <c r="H897" i="75"/>
  <c r="L896" i="75"/>
  <c r="H896" i="75"/>
  <c r="L915" i="75"/>
  <c r="H915" i="75"/>
  <c r="L914" i="75"/>
  <c r="H914" i="75"/>
  <c r="L913" i="75"/>
  <c r="H913" i="75"/>
  <c r="L912" i="75"/>
  <c r="H912" i="75"/>
  <c r="L911" i="75"/>
  <c r="H911" i="75"/>
  <c r="L910" i="75"/>
  <c r="H910" i="75"/>
  <c r="L909" i="75"/>
  <c r="H909" i="75"/>
  <c r="L908" i="75"/>
  <c r="H908" i="75"/>
  <c r="L907" i="75"/>
  <c r="H907" i="75"/>
  <c r="L906" i="75"/>
  <c r="H906" i="75"/>
  <c r="L925" i="75"/>
  <c r="H925" i="75"/>
  <c r="L924" i="75"/>
  <c r="H924" i="75"/>
  <c r="L923" i="75"/>
  <c r="H923" i="75"/>
  <c r="L922" i="75"/>
  <c r="H922" i="75"/>
  <c r="L921" i="75"/>
  <c r="H921" i="75"/>
  <c r="L920" i="75"/>
  <c r="H920" i="75"/>
  <c r="L919" i="75"/>
  <c r="H919" i="75"/>
  <c r="L918" i="75"/>
  <c r="H918" i="75"/>
  <c r="L917" i="75"/>
  <c r="H917" i="75"/>
  <c r="L916" i="75"/>
  <c r="H916" i="75"/>
  <c r="L935" i="75"/>
  <c r="H935" i="75"/>
  <c r="L934" i="75"/>
  <c r="H934" i="75"/>
  <c r="L933" i="75"/>
  <c r="H933" i="75"/>
  <c r="L932" i="75"/>
  <c r="H932" i="75"/>
  <c r="L931" i="75"/>
  <c r="H931" i="75"/>
  <c r="L930" i="75"/>
  <c r="H930" i="75"/>
  <c r="L929" i="75"/>
  <c r="H929" i="75"/>
  <c r="L928" i="75"/>
  <c r="H928" i="75"/>
  <c r="L927" i="75"/>
  <c r="H927" i="75"/>
  <c r="L926" i="75"/>
  <c r="H926" i="75"/>
  <c r="L945" i="75"/>
  <c r="H945" i="75"/>
  <c r="L944" i="75"/>
  <c r="H944" i="75"/>
  <c r="L943" i="75"/>
  <c r="H943" i="75"/>
  <c r="L942" i="75"/>
  <c r="H942" i="75"/>
  <c r="L941" i="75"/>
  <c r="H941" i="75"/>
  <c r="L940" i="75"/>
  <c r="H940" i="75"/>
  <c r="L939" i="75"/>
  <c r="H939" i="75"/>
  <c r="L938" i="75"/>
  <c r="H938" i="75"/>
  <c r="L937" i="75"/>
  <c r="H937" i="75"/>
  <c r="L936" i="75"/>
  <c r="H936" i="75"/>
  <c r="L955" i="75"/>
  <c r="H955" i="75"/>
  <c r="L954" i="75"/>
  <c r="H954" i="75"/>
  <c r="L953" i="75"/>
  <c r="H953" i="75"/>
  <c r="L952" i="75"/>
  <c r="H952" i="75"/>
  <c r="L951" i="75"/>
  <c r="H951" i="75"/>
  <c r="L950" i="75"/>
  <c r="H950" i="75"/>
  <c r="L949" i="75"/>
  <c r="H949" i="75"/>
  <c r="L948" i="75"/>
  <c r="H948" i="75"/>
  <c r="L947" i="75"/>
  <c r="H947" i="75"/>
  <c r="L946" i="75"/>
  <c r="H946" i="75"/>
  <c r="L875" i="75"/>
  <c r="H875" i="75"/>
  <c r="L874" i="75"/>
  <c r="H874" i="75"/>
  <c r="L873" i="75"/>
  <c r="H873" i="75"/>
  <c r="L872" i="75"/>
  <c r="H872" i="75"/>
  <c r="L871" i="75"/>
  <c r="H871" i="75"/>
  <c r="L960" i="75"/>
  <c r="H960" i="75"/>
  <c r="L959" i="75"/>
  <c r="H959" i="75"/>
  <c r="L958" i="75"/>
  <c r="H958" i="75"/>
  <c r="L957" i="75"/>
  <c r="H957" i="75"/>
  <c r="L956" i="75"/>
  <c r="H956" i="75"/>
  <c r="L867" i="75"/>
  <c r="H867" i="75"/>
  <c r="L868" i="75"/>
  <c r="H868" i="75"/>
  <c r="L869" i="75"/>
  <c r="H869" i="75"/>
  <c r="L870" i="75"/>
  <c r="H870" i="75"/>
  <c r="L961" i="75"/>
  <c r="H961" i="75"/>
  <c r="L962" i="75"/>
  <c r="H962" i="75"/>
  <c r="L963" i="75"/>
  <c r="H963" i="75"/>
  <c r="L964" i="75"/>
  <c r="H964" i="75"/>
  <c r="L1065" i="75"/>
  <c r="H1065" i="75"/>
  <c r="K441" i="89" l="1"/>
  <c r="J441" i="89"/>
  <c r="K440" i="89"/>
  <c r="J440" i="89"/>
  <c r="K339" i="89"/>
  <c r="J339" i="89"/>
  <c r="K338" i="89"/>
  <c r="J338" i="89"/>
  <c r="K337" i="89"/>
  <c r="J337" i="89"/>
  <c r="K336" i="89"/>
  <c r="J336" i="89"/>
  <c r="K335" i="89"/>
  <c r="J335" i="89"/>
  <c r="K334" i="89"/>
  <c r="J334" i="89"/>
  <c r="K333" i="89"/>
  <c r="J333" i="89"/>
  <c r="K332" i="89"/>
  <c r="J332" i="89"/>
  <c r="K331" i="89"/>
  <c r="J331" i="89"/>
  <c r="K330" i="89"/>
  <c r="J330" i="89"/>
  <c r="K329" i="89"/>
  <c r="J329" i="89"/>
  <c r="K243" i="89"/>
  <c r="J243" i="89"/>
  <c r="K242" i="89"/>
  <c r="J242" i="89"/>
  <c r="K241" i="89"/>
  <c r="J241" i="89"/>
  <c r="K240" i="89"/>
  <c r="J240" i="89"/>
  <c r="K239" i="89"/>
  <c r="J239" i="89"/>
  <c r="K238" i="89"/>
  <c r="J238" i="89"/>
  <c r="K237" i="89"/>
  <c r="J237" i="89"/>
  <c r="K236" i="89"/>
  <c r="J236" i="89"/>
  <c r="K235" i="89"/>
  <c r="J235" i="89"/>
  <c r="K234" i="89"/>
  <c r="J234" i="89"/>
  <c r="K233" i="89"/>
  <c r="J233" i="89"/>
  <c r="K232" i="89"/>
  <c r="J232" i="89"/>
  <c r="K231" i="89"/>
  <c r="J231" i="89"/>
  <c r="K230" i="89"/>
  <c r="J230" i="89"/>
  <c r="I222" i="89"/>
  <c r="H222" i="89"/>
  <c r="G222" i="89"/>
  <c r="F222" i="89"/>
  <c r="E222" i="89"/>
  <c r="D222" i="89"/>
  <c r="K217" i="89"/>
  <c r="J217" i="89"/>
  <c r="K216" i="89"/>
  <c r="J216" i="89"/>
  <c r="K115" i="89"/>
  <c r="J115" i="89"/>
  <c r="K114" i="89"/>
  <c r="J114" i="89"/>
  <c r="K113" i="89"/>
  <c r="J113" i="89"/>
  <c r="K112" i="89"/>
  <c r="J112" i="89"/>
  <c r="K111" i="89"/>
  <c r="J111" i="89"/>
  <c r="K110" i="89"/>
  <c r="J110" i="89"/>
  <c r="K109" i="89"/>
  <c r="J109" i="89"/>
  <c r="K108" i="89"/>
  <c r="J108" i="89"/>
  <c r="K107" i="89"/>
  <c r="J107" i="89"/>
  <c r="K106" i="89"/>
  <c r="J106" i="89"/>
  <c r="K105" i="89"/>
  <c r="J105" i="89"/>
  <c r="K104" i="89"/>
  <c r="J104" i="89"/>
  <c r="K103" i="89"/>
  <c r="J103" i="89"/>
  <c r="K102" i="89"/>
  <c r="J102" i="89"/>
  <c r="K101" i="89"/>
  <c r="J101" i="89"/>
  <c r="K100" i="89"/>
  <c r="J100" i="89"/>
  <c r="K99" i="89"/>
  <c r="J99" i="89"/>
  <c r="K98" i="89"/>
  <c r="J98" i="89"/>
  <c r="K97" i="89"/>
  <c r="J97" i="89"/>
  <c r="K96" i="89"/>
  <c r="J96" i="89"/>
  <c r="K95" i="89"/>
  <c r="J95" i="89"/>
  <c r="K94" i="89"/>
  <c r="J94" i="89"/>
  <c r="K93" i="89"/>
  <c r="J93" i="89"/>
  <c r="K72" i="89"/>
  <c r="J72" i="89"/>
  <c r="K71" i="89"/>
  <c r="J71" i="89"/>
  <c r="K70" i="89"/>
  <c r="J70" i="89"/>
  <c r="K69" i="89"/>
  <c r="J69" i="89"/>
  <c r="K68" i="89"/>
  <c r="J68" i="89"/>
  <c r="K67" i="89"/>
  <c r="J67" i="89"/>
  <c r="K66" i="89"/>
  <c r="J66" i="89"/>
  <c r="K65" i="89"/>
  <c r="J65" i="89"/>
  <c r="K64" i="89"/>
  <c r="J64" i="89"/>
  <c r="K63" i="89"/>
  <c r="J63" i="89"/>
  <c r="K62" i="89"/>
  <c r="J62" i="89"/>
  <c r="K61" i="89"/>
  <c r="J61" i="89"/>
  <c r="K60" i="89"/>
  <c r="J60" i="89"/>
  <c r="K59" i="89"/>
  <c r="J59" i="89"/>
  <c r="K58" i="89"/>
  <c r="J58" i="89"/>
  <c r="K57" i="89"/>
  <c r="J57" i="89"/>
  <c r="K56" i="89"/>
  <c r="J56" i="89"/>
  <c r="K55" i="89"/>
  <c r="J55" i="89"/>
  <c r="K54" i="89"/>
  <c r="J54" i="89"/>
  <c r="K53" i="89"/>
  <c r="J53" i="89"/>
  <c r="K52" i="89"/>
  <c r="J52" i="89"/>
  <c r="K51" i="89"/>
  <c r="J51" i="89"/>
  <c r="K50" i="89"/>
  <c r="J50" i="89"/>
  <c r="K49" i="89"/>
  <c r="J49" i="89"/>
  <c r="K48" i="89"/>
  <c r="J48" i="89"/>
  <c r="K47" i="89"/>
  <c r="J47" i="89"/>
  <c r="K46" i="89"/>
  <c r="J46" i="89"/>
  <c r="K45" i="89"/>
  <c r="J45" i="89"/>
  <c r="K44" i="89"/>
  <c r="J44" i="89"/>
  <c r="K43" i="89"/>
  <c r="J43" i="89"/>
  <c r="K42" i="89"/>
  <c r="J42" i="89"/>
  <c r="K41" i="89"/>
  <c r="J41" i="89"/>
  <c r="K40" i="89"/>
  <c r="J40" i="89"/>
  <c r="K39" i="89"/>
  <c r="J39" i="89"/>
  <c r="K38" i="89"/>
  <c r="J38" i="89"/>
  <c r="K37" i="89"/>
  <c r="J37" i="89"/>
  <c r="K36" i="89"/>
  <c r="J36" i="89"/>
  <c r="K35" i="89"/>
  <c r="J35" i="89"/>
  <c r="K34" i="89"/>
  <c r="J34" i="89"/>
  <c r="K33" i="89"/>
  <c r="J33" i="89"/>
  <c r="K32" i="89"/>
  <c r="J32" i="89"/>
  <c r="K31" i="89"/>
  <c r="J31" i="89"/>
  <c r="K30" i="89"/>
  <c r="J30" i="89"/>
  <c r="K29" i="89"/>
  <c r="J29" i="89"/>
  <c r="K28" i="89"/>
  <c r="J28" i="89"/>
  <c r="K27" i="89"/>
  <c r="J27" i="89"/>
  <c r="K26" i="89"/>
  <c r="J26" i="89"/>
  <c r="K25" i="89"/>
  <c r="J25" i="89"/>
  <c r="K24" i="89"/>
  <c r="J24" i="89"/>
  <c r="K23" i="89"/>
  <c r="J23" i="89"/>
  <c r="K22" i="89"/>
  <c r="J22" i="89"/>
  <c r="K21" i="89"/>
  <c r="J21" i="89"/>
  <c r="K20" i="89"/>
  <c r="J20" i="89"/>
  <c r="K19" i="89"/>
  <c r="J19" i="89"/>
  <c r="K18" i="89"/>
  <c r="J18" i="89"/>
  <c r="J222" i="89" l="1"/>
  <c r="K3232" i="76"/>
  <c r="F3232" i="76"/>
  <c r="K3231" i="76"/>
  <c r="F3231" i="76"/>
  <c r="K3130" i="76"/>
  <c r="F3130" i="76"/>
  <c r="K3129" i="76"/>
  <c r="F3129" i="76"/>
  <c r="K3128" i="76"/>
  <c r="F3128" i="76"/>
  <c r="K3127" i="76"/>
  <c r="F3127" i="76"/>
  <c r="K3126" i="76"/>
  <c r="F3126" i="76"/>
  <c r="K3125" i="76"/>
  <c r="F3125" i="76"/>
  <c r="K3124" i="76"/>
  <c r="F3124" i="76"/>
  <c r="K3123" i="76"/>
  <c r="F3123" i="76"/>
  <c r="K3122" i="76"/>
  <c r="F3122" i="76"/>
  <c r="K3121" i="76"/>
  <c r="F3121" i="76"/>
  <c r="K3120" i="76"/>
  <c r="F3120" i="76"/>
  <c r="K3119" i="76"/>
  <c r="F3119" i="76"/>
  <c r="K3118" i="76"/>
  <c r="F3118" i="76"/>
  <c r="K3117" i="76"/>
  <c r="F3117" i="76"/>
  <c r="K3116" i="76"/>
  <c r="F3116" i="76"/>
  <c r="K3115" i="76"/>
  <c r="F3115" i="76"/>
  <c r="K3114" i="76"/>
  <c r="F3114" i="76"/>
  <c r="K3113" i="76"/>
  <c r="F3113" i="76"/>
  <c r="K3112" i="76"/>
  <c r="F3112" i="76"/>
  <c r="K3111" i="76"/>
  <c r="F3111" i="76"/>
  <c r="K3110" i="76"/>
  <c r="F3110" i="76"/>
  <c r="K3109" i="76"/>
  <c r="F3109" i="76"/>
  <c r="K3108" i="76"/>
  <c r="F3108" i="76"/>
  <c r="K3107" i="76"/>
  <c r="F3107" i="76"/>
  <c r="K3106" i="76"/>
  <c r="F3106" i="76"/>
  <c r="K3105" i="76"/>
  <c r="F3105" i="76"/>
  <c r="K3104" i="76"/>
  <c r="F3104" i="76"/>
  <c r="K3103" i="76"/>
  <c r="F3103" i="76"/>
  <c r="K3102" i="76"/>
  <c r="F3102" i="76"/>
  <c r="K3101" i="76"/>
  <c r="F3101" i="76"/>
  <c r="K3100" i="76"/>
  <c r="F3100" i="76"/>
  <c r="K3099" i="76"/>
  <c r="F3099" i="76"/>
  <c r="K3098" i="76"/>
  <c r="F3098" i="76"/>
  <c r="K3097" i="76"/>
  <c r="F3097" i="76"/>
  <c r="K3096" i="76"/>
  <c r="F3096" i="76"/>
  <c r="K3095" i="76"/>
  <c r="F3095" i="76"/>
  <c r="K3094" i="76"/>
  <c r="F3094" i="76"/>
  <c r="K3093" i="76"/>
  <c r="F3093" i="76"/>
  <c r="K3092" i="76"/>
  <c r="F3092" i="76"/>
  <c r="K3091" i="76"/>
  <c r="F3091" i="76"/>
  <c r="K3090" i="76"/>
  <c r="F3090" i="76"/>
  <c r="K3089" i="76"/>
  <c r="F3089" i="76"/>
  <c r="K3088" i="76"/>
  <c r="F3088" i="76"/>
  <c r="K3087" i="76"/>
  <c r="F3087" i="76"/>
  <c r="K3086" i="76"/>
  <c r="F3086" i="76"/>
  <c r="K3085" i="76"/>
  <c r="F3085" i="76"/>
  <c r="K3084" i="76"/>
  <c r="F3084" i="76"/>
  <c r="K3083" i="76"/>
  <c r="F3083" i="76"/>
  <c r="K3082" i="76"/>
  <c r="F3082" i="76"/>
  <c r="K3081" i="76"/>
  <c r="F3081" i="76"/>
  <c r="K3080" i="76"/>
  <c r="F3080" i="76"/>
  <c r="K3079" i="76"/>
  <c r="F3079" i="76"/>
  <c r="K3078" i="76"/>
  <c r="F3078" i="76"/>
  <c r="K3077" i="76"/>
  <c r="F3077" i="76"/>
  <c r="K3076" i="76"/>
  <c r="F3076" i="76"/>
  <c r="K3075" i="76"/>
  <c r="F3075" i="76"/>
  <c r="K3074" i="76"/>
  <c r="F3074" i="76"/>
  <c r="K3073" i="76"/>
  <c r="F3073" i="76"/>
  <c r="K3072" i="76"/>
  <c r="F3072" i="76"/>
  <c r="K3071" i="76"/>
  <c r="F3071" i="76"/>
  <c r="K3070" i="76"/>
  <c r="F3070" i="76"/>
  <c r="K3069" i="76"/>
  <c r="F3069" i="76"/>
  <c r="K3068" i="76"/>
  <c r="F3068" i="76"/>
  <c r="K3067" i="76"/>
  <c r="F3067" i="76"/>
  <c r="K3066" i="76"/>
  <c r="F3066" i="76"/>
  <c r="K3065" i="76"/>
  <c r="F3065" i="76"/>
  <c r="K3064" i="76"/>
  <c r="F3064" i="76"/>
  <c r="K3063" i="76"/>
  <c r="F3063" i="76"/>
  <c r="K3062" i="76"/>
  <c r="F3062" i="76"/>
  <c r="K3061" i="76"/>
  <c r="F3061" i="76"/>
  <c r="K3060" i="76"/>
  <c r="F3060" i="76"/>
  <c r="K3059" i="76"/>
  <c r="F3059" i="76"/>
  <c r="K3058" i="76"/>
  <c r="F3058" i="76"/>
  <c r="K3057" i="76"/>
  <c r="F3057" i="76"/>
  <c r="K3056" i="76"/>
  <c r="F3056" i="76"/>
  <c r="K3055" i="76"/>
  <c r="F3055" i="76"/>
  <c r="K3054" i="76"/>
  <c r="F3054" i="76"/>
  <c r="K3053" i="76"/>
  <c r="F3053" i="76"/>
  <c r="K3052" i="76"/>
  <c r="F3052" i="76"/>
  <c r="K3051" i="76"/>
  <c r="F3051" i="76"/>
  <c r="K3050" i="76"/>
  <c r="F3050" i="76"/>
  <c r="K3049" i="76"/>
  <c r="F3049" i="76"/>
  <c r="K3048" i="76"/>
  <c r="F3048" i="76"/>
  <c r="K3047" i="76"/>
  <c r="F3047" i="76"/>
  <c r="K3046" i="76"/>
  <c r="F3046" i="76"/>
  <c r="K3045" i="76"/>
  <c r="F3045" i="76"/>
  <c r="K3044" i="76"/>
  <c r="F3044" i="76"/>
  <c r="K3043" i="76"/>
  <c r="F3043" i="76"/>
  <c r="K3042" i="76"/>
  <c r="F3042" i="76"/>
  <c r="K3041" i="76"/>
  <c r="F3041" i="76"/>
  <c r="K3040" i="76"/>
  <c r="F3040" i="76"/>
  <c r="K3039" i="76"/>
  <c r="F3039" i="76"/>
  <c r="K2612" i="76"/>
  <c r="F2612" i="76"/>
  <c r="K2611" i="76"/>
  <c r="F2611" i="76"/>
  <c r="K2610" i="76"/>
  <c r="F2610" i="76"/>
  <c r="K2609" i="76"/>
  <c r="F2609" i="76"/>
  <c r="K2608" i="76"/>
  <c r="F2608" i="76"/>
  <c r="K2607" i="76"/>
  <c r="F2607" i="76"/>
  <c r="K2606" i="76"/>
  <c r="F2606" i="76"/>
  <c r="K2605" i="76"/>
  <c r="F2605" i="76"/>
  <c r="K2604" i="76"/>
  <c r="F2604" i="76"/>
  <c r="K2603" i="76"/>
  <c r="F2603" i="76"/>
  <c r="K2791" i="76"/>
  <c r="F2791" i="76"/>
  <c r="K2790" i="76"/>
  <c r="F2790" i="76"/>
  <c r="K2689" i="76"/>
  <c r="F2689" i="76"/>
  <c r="K2688" i="76"/>
  <c r="F2688" i="76"/>
  <c r="K2687" i="76"/>
  <c r="F2687" i="76"/>
  <c r="K2686" i="76"/>
  <c r="F2686" i="76"/>
  <c r="K2685" i="76"/>
  <c r="F2685" i="76"/>
  <c r="K2684" i="76"/>
  <c r="F2684" i="76"/>
  <c r="K2683" i="76"/>
  <c r="F2683" i="76"/>
  <c r="K2682" i="76"/>
  <c r="F2682" i="76"/>
  <c r="K2681" i="76"/>
  <c r="F2681" i="76"/>
  <c r="K2680" i="76"/>
  <c r="F2680" i="76"/>
  <c r="K2679" i="76"/>
  <c r="F2679" i="76"/>
  <c r="K2678" i="76"/>
  <c r="F2678" i="76"/>
  <c r="K2677" i="76"/>
  <c r="F2677" i="76"/>
  <c r="K2676" i="76"/>
  <c r="F2676" i="76"/>
  <c r="K2675" i="76"/>
  <c r="F2675" i="76"/>
  <c r="K2674" i="76"/>
  <c r="F2674" i="76"/>
  <c r="K2673" i="76"/>
  <c r="F2673" i="76"/>
  <c r="K2672" i="76"/>
  <c r="F2672" i="76"/>
  <c r="K2671" i="76"/>
  <c r="F2671" i="76"/>
  <c r="K2670" i="76"/>
  <c r="F2670" i="76"/>
  <c r="K2669" i="76"/>
  <c r="F2669" i="76"/>
  <c r="K2668" i="76"/>
  <c r="F2668" i="76"/>
  <c r="K2667" i="76"/>
  <c r="F2667" i="76"/>
  <c r="K2666" i="76"/>
  <c r="F2666" i="76"/>
  <c r="K2665" i="76"/>
  <c r="F2665" i="76"/>
  <c r="K2664" i="76"/>
  <c r="F2664" i="76"/>
  <c r="K2663" i="76"/>
  <c r="F2663" i="76"/>
  <c r="K2662" i="76"/>
  <c r="F2662" i="76"/>
  <c r="K2661" i="76"/>
  <c r="F2661" i="76"/>
  <c r="K2660" i="76"/>
  <c r="F2660" i="76"/>
  <c r="K2659" i="76"/>
  <c r="F2659" i="76"/>
  <c r="K2658" i="76"/>
  <c r="F2658" i="76"/>
  <c r="K2657" i="76"/>
  <c r="F2657" i="76"/>
  <c r="K2656" i="76"/>
  <c r="F2656" i="76"/>
  <c r="K2655" i="76"/>
  <c r="F2655" i="76"/>
  <c r="K2654" i="76"/>
  <c r="F2654" i="76"/>
  <c r="K2653" i="76"/>
  <c r="F2653" i="76"/>
  <c r="K2652" i="76"/>
  <c r="F2652" i="76"/>
  <c r="K2651" i="76"/>
  <c r="F2651" i="76"/>
  <c r="K2650" i="76"/>
  <c r="F2650" i="76"/>
  <c r="K2649" i="76"/>
  <c r="F2649" i="76"/>
  <c r="K2648" i="76"/>
  <c r="F2648" i="76"/>
  <c r="K2647" i="76"/>
  <c r="F2647" i="76"/>
  <c r="K2646" i="76"/>
  <c r="F2646" i="76"/>
  <c r="K2645" i="76"/>
  <c r="F2645" i="76"/>
  <c r="K2644" i="76"/>
  <c r="F2644" i="76"/>
  <c r="K2643" i="76"/>
  <c r="F2643" i="76"/>
  <c r="K2642" i="76"/>
  <c r="F2642" i="76"/>
  <c r="K2641" i="76"/>
  <c r="F2641" i="76"/>
  <c r="K2640" i="76"/>
  <c r="F2640" i="76"/>
  <c r="K2639" i="76"/>
  <c r="F2639" i="76"/>
  <c r="K2638" i="76"/>
  <c r="F2638" i="76"/>
  <c r="K2637" i="76"/>
  <c r="F2637" i="76"/>
  <c r="K2636" i="76"/>
  <c r="F2636" i="76"/>
  <c r="K2635" i="76"/>
  <c r="F2635" i="76"/>
  <c r="K2634" i="76"/>
  <c r="F2634" i="76"/>
  <c r="K2633" i="76"/>
  <c r="F2633" i="76"/>
  <c r="K2632" i="76"/>
  <c r="F2632" i="76"/>
  <c r="K2631" i="76"/>
  <c r="F2631" i="76"/>
  <c r="K2630" i="76"/>
  <c r="F2630" i="76"/>
  <c r="K2629" i="76"/>
  <c r="F2629" i="76"/>
  <c r="K2628" i="76"/>
  <c r="F2628" i="76"/>
  <c r="K2627" i="76"/>
  <c r="F2627" i="76"/>
  <c r="K2626" i="76"/>
  <c r="F2626" i="76"/>
  <c r="K2625" i="76"/>
  <c r="F2625" i="76"/>
  <c r="K2624" i="76"/>
  <c r="F2624" i="76"/>
  <c r="K2623" i="76"/>
  <c r="F2623" i="76"/>
  <c r="K2622" i="76"/>
  <c r="F2622" i="76"/>
  <c r="K2621" i="76"/>
  <c r="F2621" i="76"/>
  <c r="K2620" i="76"/>
  <c r="F2620" i="76"/>
  <c r="K2619" i="76"/>
  <c r="F2619" i="76"/>
  <c r="K2618" i="76"/>
  <c r="F2618" i="76"/>
  <c r="K2617" i="76"/>
  <c r="F2617" i="76"/>
  <c r="K2616" i="76"/>
  <c r="F2616" i="76"/>
  <c r="K2615" i="76"/>
  <c r="F2615" i="76"/>
  <c r="K2614" i="76"/>
  <c r="F2614" i="76"/>
  <c r="K2613" i="76"/>
  <c r="F2613" i="76"/>
  <c r="K2602" i="76"/>
  <c r="F2602" i="76"/>
  <c r="K2599" i="76"/>
  <c r="F2599" i="76"/>
  <c r="K2598" i="76"/>
  <c r="F2598" i="76"/>
  <c r="K2597" i="76"/>
  <c r="F2597" i="76"/>
  <c r="K2596" i="76"/>
  <c r="F2596" i="76"/>
  <c r="K2150" i="76"/>
  <c r="I2150" i="76"/>
  <c r="K1948" i="76"/>
  <c r="I1948" i="76"/>
  <c r="K644" i="76"/>
  <c r="I644" i="76"/>
  <c r="K643" i="76"/>
  <c r="I643" i="76"/>
  <c r="K642" i="76"/>
  <c r="I642" i="76"/>
  <c r="K641" i="76"/>
  <c r="I641" i="76"/>
  <c r="K435" i="76"/>
  <c r="I435" i="76"/>
  <c r="K434" i="76"/>
  <c r="I434" i="76"/>
  <c r="K433" i="76"/>
  <c r="I433" i="76"/>
  <c r="K432" i="76"/>
  <c r="I432" i="76"/>
  <c r="K230" i="76"/>
  <c r="I230" i="76"/>
  <c r="K233" i="76"/>
  <c r="I233" i="76"/>
  <c r="K232" i="76"/>
  <c r="I232" i="76"/>
  <c r="K231" i="76"/>
  <c r="I231" i="76"/>
  <c r="K4530" i="76"/>
  <c r="J4530" i="76"/>
  <c r="K4529" i="76"/>
  <c r="J4529" i="76"/>
  <c r="K4428" i="76"/>
  <c r="J4428" i="76"/>
  <c r="K4427" i="76"/>
  <c r="J4427" i="76"/>
  <c r="K4426" i="76"/>
  <c r="J4426" i="76"/>
  <c r="K4425" i="76"/>
  <c r="J4425" i="76"/>
  <c r="K4424" i="76"/>
  <c r="J4424" i="76"/>
  <c r="K4423" i="76"/>
  <c r="J4423" i="76"/>
  <c r="K4422" i="76"/>
  <c r="J4422" i="76"/>
  <c r="K4421" i="76"/>
  <c r="J4421" i="76"/>
  <c r="K4420" i="76"/>
  <c r="J4420" i="76"/>
  <c r="K4419" i="76"/>
  <c r="J4419" i="76"/>
  <c r="K4418" i="76"/>
  <c r="J4418" i="76"/>
  <c r="K4417" i="76"/>
  <c r="J4417" i="76"/>
  <c r="K4416" i="76"/>
  <c r="J4416" i="76"/>
  <c r="K4415" i="76"/>
  <c r="J4415" i="76"/>
  <c r="K4414" i="76"/>
  <c r="J4414" i="76"/>
  <c r="K4413" i="76"/>
  <c r="J4413" i="76"/>
  <c r="K4412" i="76"/>
  <c r="J4412" i="76"/>
  <c r="K4411" i="76"/>
  <c r="J4411" i="76"/>
  <c r="K4410" i="76"/>
  <c r="J4410" i="76"/>
  <c r="K4409" i="76"/>
  <c r="J4409" i="76"/>
  <c r="K4408" i="76"/>
  <c r="J4408" i="76"/>
  <c r="K4407" i="76"/>
  <c r="J4407" i="76"/>
  <c r="K4406" i="76"/>
  <c r="J4406" i="76"/>
  <c r="K4405" i="76"/>
  <c r="J4405" i="76"/>
  <c r="K4404" i="76"/>
  <c r="J4404" i="76"/>
  <c r="K4403" i="76"/>
  <c r="J4403" i="76"/>
  <c r="K4402" i="76"/>
  <c r="J4402" i="76"/>
  <c r="K4401" i="76"/>
  <c r="J4401" i="76"/>
  <c r="K4400" i="76"/>
  <c r="J4400" i="76"/>
  <c r="K4399" i="76"/>
  <c r="J4399" i="76"/>
  <c r="K4398" i="76"/>
  <c r="J4398" i="76"/>
  <c r="K4397" i="76"/>
  <c r="J4397" i="76"/>
  <c r="K4396" i="76"/>
  <c r="J4396" i="76"/>
  <c r="K4395" i="76"/>
  <c r="J4395" i="76"/>
  <c r="K4394" i="76"/>
  <c r="J4394" i="76"/>
  <c r="K4393" i="76"/>
  <c r="J4393" i="76"/>
  <c r="K4392" i="76"/>
  <c r="J4392" i="76"/>
  <c r="K4391" i="76"/>
  <c r="J4391" i="76"/>
  <c r="K4390" i="76"/>
  <c r="J4390" i="76"/>
  <c r="K4389" i="76"/>
  <c r="J4389" i="76"/>
  <c r="K4388" i="76"/>
  <c r="J4388" i="76"/>
  <c r="K4387" i="76"/>
  <c r="J4387" i="76"/>
  <c r="K4386" i="76"/>
  <c r="J4386" i="76"/>
  <c r="K4385" i="76"/>
  <c r="J4385" i="76"/>
  <c r="K4384" i="76"/>
  <c r="J4384" i="76"/>
  <c r="K4383" i="76"/>
  <c r="J4383" i="76"/>
  <c r="K4382" i="76"/>
  <c r="J4382" i="76"/>
  <c r="K4381" i="76"/>
  <c r="J4381" i="76"/>
  <c r="K4380" i="76"/>
  <c r="J4380" i="76"/>
  <c r="K4379" i="76"/>
  <c r="J4379" i="76"/>
  <c r="K4378" i="76"/>
  <c r="J4378" i="76"/>
  <c r="K4377" i="76"/>
  <c r="J4377" i="76"/>
  <c r="K4376" i="76"/>
  <c r="J4376" i="76"/>
  <c r="K4375" i="76"/>
  <c r="J4375" i="76"/>
  <c r="K4374" i="76"/>
  <c r="J4374" i="76"/>
  <c r="K4373" i="76"/>
  <c r="J4373" i="76"/>
  <c r="K4372" i="76"/>
  <c r="J4372" i="76"/>
  <c r="K4371" i="76"/>
  <c r="J4371" i="76"/>
  <c r="K4370" i="76"/>
  <c r="J4370" i="76"/>
  <c r="K4369" i="76"/>
  <c r="J4369" i="76"/>
  <c r="K4368" i="76"/>
  <c r="J4368" i="76"/>
  <c r="K4367" i="76"/>
  <c r="J4367" i="76"/>
  <c r="K4366" i="76"/>
  <c r="J4366" i="76"/>
  <c r="K4365" i="76"/>
  <c r="J4365" i="76"/>
  <c r="K4364" i="76"/>
  <c r="J4364" i="76"/>
  <c r="K4363" i="76"/>
  <c r="J4363" i="76"/>
  <c r="K4362" i="76"/>
  <c r="J4362" i="76"/>
  <c r="K4361" i="76"/>
  <c r="J4361" i="76"/>
  <c r="K4360" i="76"/>
  <c r="J4360" i="76"/>
  <c r="K4359" i="76"/>
  <c r="J4359" i="76"/>
  <c r="K4358" i="76"/>
  <c r="J4358" i="76"/>
  <c r="K4357" i="76"/>
  <c r="J4357" i="76"/>
  <c r="K4356" i="76"/>
  <c r="J4356" i="76"/>
  <c r="K4355" i="76"/>
  <c r="J4355" i="76"/>
  <c r="K4354" i="76"/>
  <c r="J4354" i="76"/>
  <c r="K4353" i="76"/>
  <c r="J4353" i="76"/>
  <c r="K4352" i="76"/>
  <c r="J4352" i="76"/>
  <c r="K4351" i="76"/>
  <c r="J4351" i="76"/>
  <c r="K4350" i="76"/>
  <c r="J4350" i="76"/>
  <c r="K4349" i="76"/>
  <c r="J4349" i="76"/>
  <c r="K4348" i="76"/>
  <c r="J4348" i="76"/>
  <c r="K4347" i="76"/>
  <c r="J4347" i="76"/>
  <c r="K4346" i="76"/>
  <c r="J4346" i="76"/>
  <c r="K4345" i="76"/>
  <c r="J4345" i="76"/>
  <c r="K4344" i="76"/>
  <c r="J4344" i="76"/>
  <c r="K4343" i="76"/>
  <c r="J4343" i="76"/>
  <c r="K4342" i="76"/>
  <c r="J4342" i="76"/>
  <c r="K4341" i="76"/>
  <c r="J4341" i="76"/>
  <c r="K4340" i="76"/>
  <c r="J4340" i="76"/>
  <c r="K4339" i="76"/>
  <c r="J4339" i="76"/>
  <c r="K4338" i="76"/>
  <c r="J4338" i="76"/>
  <c r="K4337" i="76"/>
  <c r="J4337" i="76"/>
  <c r="K4336" i="76"/>
  <c r="J4336" i="76"/>
  <c r="K4335" i="76"/>
  <c r="J4335" i="76"/>
  <c r="K4334" i="76"/>
  <c r="J4334" i="76"/>
  <c r="K4333" i="76"/>
  <c r="J4333" i="76"/>
  <c r="K4332" i="76"/>
  <c r="J4332" i="76"/>
  <c r="K3462" i="76"/>
  <c r="J3462" i="76"/>
  <c r="K3461" i="76"/>
  <c r="J3461" i="76"/>
  <c r="K3360" i="76"/>
  <c r="J3360" i="76"/>
  <c r="K3359" i="76"/>
  <c r="J3359" i="76"/>
  <c r="K3358" i="76"/>
  <c r="J3358" i="76"/>
  <c r="K3357" i="76"/>
  <c r="J3357" i="76"/>
  <c r="K3356" i="76"/>
  <c r="J3356" i="76"/>
  <c r="K3355" i="76"/>
  <c r="J3355" i="76"/>
  <c r="K3354" i="76"/>
  <c r="J3354" i="76"/>
  <c r="K3353" i="76"/>
  <c r="J3353" i="76"/>
  <c r="K3352" i="76"/>
  <c r="J3352" i="76"/>
  <c r="K3351" i="76"/>
  <c r="J3351" i="76"/>
  <c r="K3350" i="76"/>
  <c r="J3350" i="76"/>
  <c r="K3339" i="76"/>
  <c r="J3339" i="76"/>
  <c r="K3338" i="76"/>
  <c r="J3338" i="76"/>
  <c r="K3337" i="76"/>
  <c r="J3337" i="76"/>
  <c r="K3336" i="76"/>
  <c r="J3336" i="76"/>
  <c r="K3335" i="76"/>
  <c r="J3335" i="76"/>
  <c r="K3334" i="76"/>
  <c r="J3334" i="76"/>
  <c r="K3333" i="76"/>
  <c r="J3333" i="76"/>
  <c r="K3332" i="76"/>
  <c r="J3332" i="76"/>
  <c r="K3331" i="76"/>
  <c r="J3331" i="76"/>
  <c r="K3330" i="76"/>
  <c r="J3330" i="76"/>
  <c r="K3329" i="76"/>
  <c r="J3329" i="76"/>
  <c r="K3328" i="76"/>
  <c r="J3328" i="76"/>
  <c r="K3327" i="76"/>
  <c r="J3327" i="76"/>
  <c r="K3326" i="76"/>
  <c r="J3326" i="76"/>
  <c r="K3325" i="76"/>
  <c r="J3325" i="76"/>
  <c r="K3324" i="76"/>
  <c r="J3324" i="76"/>
  <c r="K3323" i="76"/>
  <c r="J3323" i="76"/>
  <c r="K3322" i="76"/>
  <c r="J3322" i="76"/>
  <c r="K3321" i="76"/>
  <c r="J3321" i="76"/>
  <c r="K3320" i="76"/>
  <c r="J3320" i="76"/>
  <c r="K3319" i="76"/>
  <c r="J3319" i="76"/>
  <c r="K3318" i="76"/>
  <c r="J3318" i="76"/>
  <c r="K3317" i="76"/>
  <c r="J3317" i="76"/>
  <c r="K3316" i="76"/>
  <c r="J3316" i="76"/>
  <c r="K3315" i="76"/>
  <c r="J3315" i="76"/>
  <c r="K3314" i="76"/>
  <c r="J3314" i="76"/>
  <c r="K3313" i="76"/>
  <c r="J3313" i="76"/>
  <c r="K3312" i="76"/>
  <c r="J3312" i="76"/>
  <c r="K3311" i="76"/>
  <c r="J3311" i="76"/>
  <c r="K3310" i="76"/>
  <c r="J3310" i="76"/>
  <c r="K3309" i="76"/>
  <c r="J3309" i="76"/>
  <c r="K3308" i="76"/>
  <c r="J3308" i="76"/>
  <c r="K3307" i="76"/>
  <c r="J3307" i="76"/>
  <c r="K3306" i="76"/>
  <c r="J3306" i="76"/>
  <c r="K3305" i="76"/>
  <c r="J3305" i="76"/>
  <c r="K3304" i="76"/>
  <c r="J3304" i="76"/>
  <c r="K3303" i="76"/>
  <c r="J3303" i="76"/>
  <c r="K3302" i="76"/>
  <c r="J3302" i="76"/>
  <c r="K3301" i="76"/>
  <c r="J3301" i="76"/>
  <c r="K3300" i="76"/>
  <c r="J3300" i="76"/>
  <c r="K3299" i="76"/>
  <c r="J3299" i="76"/>
  <c r="K3298" i="76"/>
  <c r="J3298" i="76"/>
  <c r="K3297" i="76"/>
  <c r="J3297" i="76"/>
  <c r="K3296" i="76"/>
  <c r="J3296" i="76"/>
  <c r="K3295" i="76"/>
  <c r="J3295" i="76"/>
  <c r="K3294" i="76"/>
  <c r="J3294" i="76"/>
  <c r="K3293" i="76"/>
  <c r="J3293" i="76"/>
  <c r="K3292" i="76"/>
  <c r="J3292" i="76"/>
  <c r="K3291" i="76"/>
  <c r="J3291" i="76"/>
  <c r="K3290" i="76"/>
  <c r="J3290" i="76"/>
  <c r="K3289" i="76"/>
  <c r="J3289" i="76"/>
  <c r="K3288" i="76"/>
  <c r="J3288" i="76"/>
  <c r="K3287" i="76"/>
  <c r="J3287" i="76"/>
  <c r="K3286" i="76"/>
  <c r="J3286" i="76"/>
  <c r="K3285" i="76"/>
  <c r="J3285" i="76"/>
  <c r="K3284" i="76"/>
  <c r="J3284" i="76"/>
  <c r="K3283" i="76"/>
  <c r="J3283" i="76"/>
  <c r="K3282" i="76"/>
  <c r="J3282" i="76"/>
  <c r="K3281" i="76"/>
  <c r="J3281" i="76"/>
  <c r="K3280" i="76"/>
  <c r="J3280" i="76"/>
  <c r="K3279" i="76"/>
  <c r="J3279" i="76"/>
  <c r="K3278" i="76"/>
  <c r="J3278" i="76"/>
  <c r="K3277" i="76"/>
  <c r="J3277" i="76"/>
  <c r="K3276" i="76"/>
  <c r="J3276" i="76"/>
  <c r="K3275" i="76"/>
  <c r="J3275" i="76"/>
  <c r="K3274" i="76"/>
  <c r="J3274" i="76"/>
  <c r="K3273" i="76"/>
  <c r="J3273" i="76"/>
  <c r="K3272" i="76"/>
  <c r="J3272" i="76"/>
  <c r="K3271" i="76"/>
  <c r="J3271" i="76"/>
  <c r="K3270" i="76"/>
  <c r="J3270" i="76"/>
  <c r="K3269" i="76"/>
  <c r="J3269" i="76"/>
  <c r="K3268" i="76"/>
  <c r="J3268" i="76"/>
  <c r="K3267" i="76"/>
  <c r="J3267" i="76"/>
  <c r="K3266" i="76"/>
  <c r="J3266" i="76"/>
  <c r="K3265" i="76"/>
  <c r="J3265" i="76"/>
  <c r="K3264" i="76"/>
  <c r="J3264" i="76"/>
  <c r="K3020" i="76"/>
  <c r="J3020" i="76"/>
  <c r="K3019" i="76"/>
  <c r="J3019" i="76"/>
  <c r="K2918" i="76"/>
  <c r="J2918" i="76"/>
  <c r="K2917" i="76"/>
  <c r="J2917" i="76"/>
  <c r="K2916" i="76"/>
  <c r="J2916" i="76"/>
  <c r="K2915" i="76"/>
  <c r="J2915" i="76"/>
  <c r="K2914" i="76"/>
  <c r="J2914" i="76"/>
  <c r="K2913" i="76"/>
  <c r="J2913" i="76"/>
  <c r="K2912" i="76"/>
  <c r="J2912" i="76"/>
  <c r="K2911" i="76"/>
  <c r="J2911" i="76"/>
  <c r="K2910" i="76"/>
  <c r="J2910" i="76"/>
  <c r="K2909" i="76"/>
  <c r="J2909" i="76"/>
  <c r="K2908" i="76"/>
  <c r="J2908" i="76"/>
  <c r="K2907" i="76"/>
  <c r="J2907" i="76"/>
  <c r="K2906" i="76"/>
  <c r="J2906" i="76"/>
  <c r="K2905" i="76"/>
  <c r="J2905" i="76"/>
  <c r="K2904" i="76"/>
  <c r="J2904" i="76"/>
  <c r="K2903" i="76"/>
  <c r="J2903" i="76"/>
  <c r="K2902" i="76"/>
  <c r="J2902" i="76"/>
  <c r="K2901" i="76"/>
  <c r="J2901" i="76"/>
  <c r="K2900" i="76"/>
  <c r="J2900" i="76"/>
  <c r="K2899" i="76"/>
  <c r="J2899" i="76"/>
  <c r="K2898" i="76"/>
  <c r="J2898" i="76"/>
  <c r="K2897" i="76"/>
  <c r="J2897" i="76"/>
  <c r="K2896" i="76"/>
  <c r="J2896" i="76"/>
  <c r="K2895" i="76"/>
  <c r="J2895" i="76"/>
  <c r="K2894" i="76"/>
  <c r="J2894" i="76"/>
  <c r="K2893" i="76"/>
  <c r="J2893" i="76"/>
  <c r="K2892" i="76"/>
  <c r="J2892" i="76"/>
  <c r="K2891" i="76"/>
  <c r="J2891" i="76"/>
  <c r="K2890" i="76"/>
  <c r="J2890" i="76"/>
  <c r="K2889" i="76"/>
  <c r="J2889" i="76"/>
  <c r="K2888" i="76"/>
  <c r="J2888" i="76"/>
  <c r="K2887" i="76"/>
  <c r="J2887" i="76"/>
  <c r="K2886" i="76"/>
  <c r="J2886" i="76"/>
  <c r="K2885" i="76"/>
  <c r="J2885" i="76"/>
  <c r="K2884" i="76"/>
  <c r="J2884" i="76"/>
  <c r="K2883" i="76"/>
  <c r="J2883" i="76"/>
  <c r="K2882" i="76"/>
  <c r="J2882" i="76"/>
  <c r="K2881" i="76"/>
  <c r="J2881" i="76"/>
  <c r="K2880" i="76"/>
  <c r="J2880" i="76"/>
  <c r="K2879" i="76"/>
  <c r="J2879" i="76"/>
  <c r="K2878" i="76"/>
  <c r="J2878" i="76"/>
  <c r="K2877" i="76"/>
  <c r="J2877" i="76"/>
  <c r="K2876" i="76"/>
  <c r="J2876" i="76"/>
  <c r="K2875" i="76"/>
  <c r="J2875" i="76"/>
  <c r="K2874" i="76"/>
  <c r="J2874" i="76"/>
  <c r="K2873" i="76"/>
  <c r="J2873" i="76"/>
  <c r="K2872" i="76"/>
  <c r="J2872" i="76"/>
  <c r="K2871" i="76"/>
  <c r="J2871" i="76"/>
  <c r="K2870" i="76"/>
  <c r="J2870" i="76"/>
  <c r="K2869" i="76"/>
  <c r="J2869" i="76"/>
  <c r="K2868" i="76"/>
  <c r="J2868" i="76"/>
  <c r="K2867" i="76"/>
  <c r="J2867" i="76"/>
  <c r="K2866" i="76"/>
  <c r="J2866" i="76"/>
  <c r="K2865" i="76"/>
  <c r="J2865" i="76"/>
  <c r="K2864" i="76"/>
  <c r="J2864" i="76"/>
  <c r="K2863" i="76"/>
  <c r="J2863" i="76"/>
  <c r="K2862" i="76"/>
  <c r="J2862" i="76"/>
  <c r="K2861" i="76"/>
  <c r="J2861" i="76"/>
  <c r="K2860" i="76"/>
  <c r="J2860" i="76"/>
  <c r="K2859" i="76"/>
  <c r="J2859" i="76"/>
  <c r="K2858" i="76"/>
  <c r="J2858" i="76"/>
  <c r="K2857" i="76"/>
  <c r="J2857" i="76"/>
  <c r="K2856" i="76"/>
  <c r="J2856" i="76"/>
  <c r="K2855" i="76"/>
  <c r="J2855" i="76"/>
  <c r="K2854" i="76"/>
  <c r="J2854" i="76"/>
  <c r="K2853" i="76"/>
  <c r="J2853" i="76"/>
  <c r="K2852" i="76"/>
  <c r="J2852" i="76"/>
  <c r="K2851" i="76"/>
  <c r="J2851" i="76"/>
  <c r="K2850" i="76"/>
  <c r="J2850" i="76"/>
  <c r="K2849" i="76"/>
  <c r="J2849" i="76"/>
  <c r="K2848" i="76"/>
  <c r="J2848" i="76"/>
  <c r="K2847" i="76"/>
  <c r="J2847" i="76"/>
  <c r="K2846" i="76"/>
  <c r="J2846" i="76"/>
  <c r="K2845" i="76"/>
  <c r="J2845" i="76"/>
  <c r="K2844" i="76"/>
  <c r="J2844" i="76"/>
  <c r="K2843" i="76"/>
  <c r="J2843" i="76"/>
  <c r="K2842" i="76"/>
  <c r="J2842" i="76"/>
  <c r="K2841" i="76"/>
  <c r="J2841" i="76"/>
  <c r="K2840" i="76"/>
  <c r="J2840" i="76"/>
  <c r="K2839" i="76"/>
  <c r="J2839" i="76"/>
  <c r="K2838" i="76"/>
  <c r="J2838" i="76"/>
  <c r="K2837" i="76"/>
  <c r="J2837" i="76"/>
  <c r="K2836" i="76"/>
  <c r="J2836" i="76"/>
  <c r="K2835" i="76"/>
  <c r="J2835" i="76"/>
  <c r="K2834" i="76"/>
  <c r="J2834" i="76"/>
  <c r="K2833" i="76"/>
  <c r="J2833" i="76"/>
  <c r="K2832" i="76"/>
  <c r="J2832" i="76"/>
  <c r="K2831" i="76"/>
  <c r="J2831" i="76"/>
  <c r="K2830" i="76"/>
  <c r="J2830" i="76"/>
  <c r="K2829" i="76"/>
  <c r="J2829" i="76"/>
  <c r="K2828" i="76"/>
  <c r="J2828" i="76"/>
  <c r="K2827" i="76"/>
  <c r="J2827" i="76"/>
  <c r="K2826" i="76"/>
  <c r="J2826" i="76"/>
  <c r="K2825" i="76"/>
  <c r="J2825" i="76"/>
  <c r="K2824" i="76"/>
  <c r="J2824" i="76"/>
  <c r="K2823" i="76"/>
  <c r="J2823" i="76"/>
  <c r="K2822" i="76"/>
  <c r="J2822" i="76"/>
  <c r="F3033" i="76"/>
  <c r="K3033" i="76"/>
  <c r="F3034" i="76"/>
  <c r="K3034" i="76"/>
  <c r="F3035" i="76"/>
  <c r="K3035" i="76"/>
  <c r="F3036" i="76"/>
  <c r="K3036" i="76"/>
  <c r="F3037" i="76"/>
  <c r="K3037" i="76"/>
  <c r="F3038" i="76"/>
  <c r="K3038" i="76"/>
  <c r="D3237" i="76"/>
  <c r="E3237" i="76"/>
  <c r="G3237" i="76"/>
  <c r="F3242" i="76"/>
  <c r="F3243" i="76"/>
  <c r="J3251" i="76"/>
  <c r="K3251" i="76"/>
  <c r="J3252" i="76"/>
  <c r="K3252" i="76"/>
  <c r="J3253" i="76"/>
  <c r="K3253" i="76"/>
  <c r="J3254" i="76"/>
  <c r="K3254" i="76"/>
  <c r="J3255" i="76"/>
  <c r="K3255" i="76"/>
  <c r="J3256" i="76"/>
  <c r="K3256" i="76"/>
  <c r="J3257" i="76"/>
  <c r="K3257" i="76"/>
  <c r="J3258" i="76"/>
  <c r="K3258" i="76"/>
  <c r="J3259" i="76"/>
  <c r="K3259" i="76"/>
  <c r="J3260" i="76"/>
  <c r="K3260" i="76"/>
  <c r="J3261" i="76"/>
  <c r="K3261" i="76"/>
  <c r="J3262" i="76"/>
  <c r="K3262" i="76"/>
  <c r="J3263" i="76"/>
  <c r="K3263" i="76"/>
  <c r="I3484" i="76"/>
  <c r="K3484" i="76"/>
  <c r="I3579" i="76"/>
  <c r="K3579" i="76"/>
  <c r="I3580" i="76"/>
  <c r="K3580" i="76"/>
  <c r="I3581" i="76"/>
  <c r="K3581" i="76"/>
  <c r="I3682" i="76"/>
  <c r="K3682" i="76"/>
  <c r="I3683" i="76"/>
  <c r="K3683" i="76"/>
  <c r="I3689" i="76"/>
  <c r="K3689" i="76"/>
  <c r="I3694" i="76"/>
  <c r="K3694" i="76"/>
  <c r="I3695" i="76"/>
  <c r="K3695" i="76"/>
  <c r="I3696" i="76"/>
  <c r="K3696" i="76"/>
  <c r="I3887" i="76"/>
  <c r="K3887" i="76"/>
  <c r="I3888" i="76"/>
  <c r="K3888" i="76"/>
  <c r="I3894" i="76"/>
  <c r="K3894" i="76"/>
  <c r="I3895" i="76"/>
  <c r="K3895" i="76"/>
  <c r="I3896" i="76"/>
  <c r="K3896" i="76"/>
  <c r="I3991" i="76"/>
  <c r="K3991" i="76"/>
  <c r="I4092" i="76"/>
  <c r="K4092" i="76"/>
  <c r="I4093" i="76"/>
  <c r="K4093" i="76"/>
  <c r="I4099" i="76"/>
  <c r="K4099" i="76"/>
  <c r="I4100" i="76"/>
  <c r="K4100" i="76"/>
  <c r="I4101" i="76"/>
  <c r="K4101" i="76"/>
  <c r="K2577" i="76"/>
  <c r="J2577" i="76"/>
  <c r="K2576" i="76"/>
  <c r="J2576" i="76"/>
  <c r="K2475" i="76"/>
  <c r="J2475" i="76"/>
  <c r="K2474" i="76"/>
  <c r="J2474" i="76"/>
  <c r="K2473" i="76"/>
  <c r="J2473" i="76"/>
  <c r="K2472" i="76"/>
  <c r="J2472" i="76"/>
  <c r="K2471" i="76"/>
  <c r="J2471" i="76"/>
  <c r="K2470" i="76"/>
  <c r="J2470" i="76"/>
  <c r="K2469" i="76"/>
  <c r="J2469" i="76"/>
  <c r="K2468" i="76"/>
  <c r="J2468" i="76"/>
  <c r="K2467" i="76"/>
  <c r="J2467" i="76"/>
  <c r="K2466" i="76"/>
  <c r="J2466" i="76"/>
  <c r="K2465" i="76"/>
  <c r="J2465" i="76"/>
  <c r="K2464" i="76"/>
  <c r="J2464" i="76"/>
  <c r="K2463" i="76"/>
  <c r="J2463" i="76"/>
  <c r="K2462" i="76"/>
  <c r="J2462" i="76"/>
  <c r="K2461" i="76"/>
  <c r="J2461" i="76"/>
  <c r="K2460" i="76"/>
  <c r="J2460" i="76"/>
  <c r="K2459" i="76"/>
  <c r="J2459" i="76"/>
  <c r="K2458" i="76"/>
  <c r="J2458" i="76"/>
  <c r="K2457" i="76"/>
  <c r="J2457" i="76"/>
  <c r="K2456" i="76"/>
  <c r="J2456" i="76"/>
  <c r="K2455" i="76"/>
  <c r="J2455" i="76"/>
  <c r="K2454" i="76"/>
  <c r="J2454" i="76"/>
  <c r="K2453" i="76"/>
  <c r="J2453" i="76"/>
  <c r="K2452" i="76"/>
  <c r="J2452" i="76"/>
  <c r="K2451" i="76"/>
  <c r="J2451" i="76"/>
  <c r="K2450" i="76"/>
  <c r="J2450" i="76"/>
  <c r="K2449" i="76"/>
  <c r="J2449" i="76"/>
  <c r="K2448" i="76"/>
  <c r="J2448" i="76"/>
  <c r="K2447" i="76"/>
  <c r="J2447" i="76"/>
  <c r="K2446" i="76"/>
  <c r="J2446" i="76"/>
  <c r="K2445" i="76"/>
  <c r="J2445" i="76"/>
  <c r="K2444" i="76"/>
  <c r="J2444" i="76"/>
  <c r="K2443" i="76"/>
  <c r="J2443" i="76"/>
  <c r="K2442" i="76"/>
  <c r="J2442" i="76"/>
  <c r="K2441" i="76"/>
  <c r="J2441" i="76"/>
  <c r="K2440" i="76"/>
  <c r="J2440" i="76"/>
  <c r="K2439" i="76"/>
  <c r="J2439" i="76"/>
  <c r="K2438" i="76"/>
  <c r="J2438" i="76"/>
  <c r="K2437" i="76"/>
  <c r="J2437" i="76"/>
  <c r="K2436" i="76"/>
  <c r="J2436" i="76"/>
  <c r="K2435" i="76"/>
  <c r="J2435" i="76"/>
  <c r="K2434" i="76"/>
  <c r="J2434" i="76"/>
  <c r="K2433" i="76"/>
  <c r="J2433" i="76"/>
  <c r="K2432" i="76"/>
  <c r="J2432" i="76"/>
  <c r="K2431" i="76"/>
  <c r="J2431" i="76"/>
  <c r="K2430" i="76"/>
  <c r="J2430" i="76"/>
  <c r="K2429" i="76"/>
  <c r="J2429" i="76"/>
  <c r="K2428" i="76"/>
  <c r="J2428" i="76"/>
  <c r="K2427" i="76"/>
  <c r="J2427" i="76"/>
  <c r="K2426" i="76"/>
  <c r="J2426" i="76"/>
  <c r="K2425" i="76"/>
  <c r="J2425" i="76"/>
  <c r="K2424" i="76"/>
  <c r="J2424" i="76"/>
  <c r="K2423" i="76"/>
  <c r="J2423" i="76"/>
  <c r="K2422" i="76"/>
  <c r="J2422" i="76"/>
  <c r="K2421" i="76"/>
  <c r="J2421" i="76"/>
  <c r="K2420" i="76"/>
  <c r="J2420" i="76"/>
  <c r="K2419" i="76"/>
  <c r="J2419" i="76"/>
  <c r="K2418" i="76"/>
  <c r="J2418" i="76"/>
  <c r="K2417" i="76"/>
  <c r="J2417" i="76"/>
  <c r="K2416" i="76"/>
  <c r="J2416" i="76"/>
  <c r="K2415" i="76"/>
  <c r="J2415" i="76"/>
  <c r="K2414" i="76"/>
  <c r="J2414" i="76"/>
  <c r="K2413" i="76"/>
  <c r="J2413" i="76"/>
  <c r="K2412" i="76"/>
  <c r="J2412" i="76"/>
  <c r="K2411" i="76"/>
  <c r="J2411" i="76"/>
  <c r="K2410" i="76"/>
  <c r="J2410" i="76"/>
  <c r="K2409" i="76"/>
  <c r="J2409" i="76"/>
  <c r="K2408" i="76"/>
  <c r="J2408" i="76"/>
  <c r="K2407" i="76"/>
  <c r="J2407" i="76"/>
  <c r="K2406" i="76"/>
  <c r="J2406" i="76"/>
  <c r="K2405" i="76"/>
  <c r="J2405" i="76"/>
  <c r="K2404" i="76"/>
  <c r="J2404" i="76"/>
  <c r="K2403" i="76"/>
  <c r="J2403" i="76"/>
  <c r="K2402" i="76"/>
  <c r="J2402" i="76"/>
  <c r="K2401" i="76"/>
  <c r="J2401" i="76"/>
  <c r="K2400" i="76"/>
  <c r="J2400" i="76"/>
  <c r="K2399" i="76"/>
  <c r="J2399" i="76"/>
  <c r="K2398" i="76"/>
  <c r="J2398" i="76"/>
  <c r="K2397" i="76"/>
  <c r="J2397" i="76"/>
  <c r="K2396" i="76"/>
  <c r="J2396" i="76"/>
  <c r="K2395" i="76"/>
  <c r="J2395" i="76"/>
  <c r="K2394" i="76"/>
  <c r="J2394" i="76"/>
  <c r="K2393" i="76"/>
  <c r="J2393" i="76"/>
  <c r="K2392" i="76"/>
  <c r="J2392" i="76"/>
  <c r="K2391" i="76"/>
  <c r="J2391" i="76"/>
  <c r="K2390" i="76"/>
  <c r="J2390" i="76"/>
  <c r="K2389" i="76"/>
  <c r="J2389" i="76"/>
  <c r="K2388" i="76"/>
  <c r="J2388" i="76"/>
  <c r="K2387" i="76"/>
  <c r="J2387" i="76"/>
  <c r="K2386" i="76"/>
  <c r="J2386" i="76"/>
  <c r="K2385" i="76"/>
  <c r="J2385" i="76"/>
  <c r="K2384" i="76"/>
  <c r="J2384" i="76"/>
  <c r="K2383" i="76"/>
  <c r="J2383" i="76"/>
  <c r="K2382" i="76"/>
  <c r="J2382" i="76"/>
  <c r="K2381" i="76"/>
  <c r="J2381" i="76"/>
  <c r="K2380" i="76"/>
  <c r="J2380" i="76"/>
  <c r="K2379" i="76"/>
  <c r="J2379" i="76"/>
  <c r="K2346" i="76"/>
  <c r="I2346" i="76"/>
  <c r="K2345" i="76"/>
  <c r="I2345" i="76"/>
  <c r="K2244" i="76"/>
  <c r="I2244" i="76"/>
  <c r="K2243" i="76"/>
  <c r="I2243" i="76"/>
  <c r="K2242" i="76"/>
  <c r="I2242" i="76"/>
  <c r="K2241" i="76"/>
  <c r="I2241" i="76"/>
  <c r="K2240" i="76"/>
  <c r="I2240" i="76"/>
  <c r="K2239" i="76"/>
  <c r="I2239" i="76"/>
  <c r="K2238" i="76"/>
  <c r="I2238" i="76"/>
  <c r="K2237" i="76"/>
  <c r="I2237" i="76"/>
  <c r="K2236" i="76"/>
  <c r="I2236" i="76"/>
  <c r="K2235" i="76"/>
  <c r="I2235" i="76"/>
  <c r="K2234" i="76"/>
  <c r="I2234" i="76"/>
  <c r="K2233" i="76"/>
  <c r="I2233" i="76"/>
  <c r="K2232" i="76"/>
  <c r="I2232" i="76"/>
  <c r="K2231" i="76"/>
  <c r="I2231" i="76"/>
  <c r="K2230" i="76"/>
  <c r="I2230" i="76"/>
  <c r="K2229" i="76"/>
  <c r="I2229" i="76"/>
  <c r="K2228" i="76"/>
  <c r="I2228" i="76"/>
  <c r="K2227" i="76"/>
  <c r="I2227" i="76"/>
  <c r="K2226" i="76"/>
  <c r="I2226" i="76"/>
  <c r="K2225" i="76"/>
  <c r="I2225" i="76"/>
  <c r="K2224" i="76"/>
  <c r="I2224" i="76"/>
  <c r="K2223" i="76"/>
  <c r="I2223" i="76"/>
  <c r="K2222" i="76"/>
  <c r="I2222" i="76"/>
  <c r="K2221" i="76"/>
  <c r="I2221" i="76"/>
  <c r="K2220" i="76"/>
  <c r="I2220" i="76"/>
  <c r="K2219" i="76"/>
  <c r="I2219" i="76"/>
  <c r="K2218" i="76"/>
  <c r="I2218" i="76"/>
  <c r="K2217" i="76"/>
  <c r="I2217" i="76"/>
  <c r="K2216" i="76"/>
  <c r="I2216" i="76"/>
  <c r="K2215" i="76"/>
  <c r="I2215" i="76"/>
  <c r="K2214" i="76"/>
  <c r="I2214" i="76"/>
  <c r="K2213" i="76"/>
  <c r="I2213" i="76"/>
  <c r="K2212" i="76"/>
  <c r="I2212" i="76"/>
  <c r="K2211" i="76"/>
  <c r="I2211" i="76"/>
  <c r="K2210" i="76"/>
  <c r="I2210" i="76"/>
  <c r="K2209" i="76"/>
  <c r="I2209" i="76"/>
  <c r="K2208" i="76"/>
  <c r="I2208" i="76"/>
  <c r="K2207" i="76"/>
  <c r="I2207" i="76"/>
  <c r="K2206" i="76"/>
  <c r="I2206" i="76"/>
  <c r="K2205" i="76"/>
  <c r="I2205" i="76"/>
  <c r="K2204" i="76"/>
  <c r="I2204" i="76"/>
  <c r="K2203" i="76"/>
  <c r="I2203" i="76"/>
  <c r="K2202" i="76"/>
  <c r="I2202" i="76"/>
  <c r="K2201" i="76"/>
  <c r="I2201" i="76"/>
  <c r="K2200" i="76"/>
  <c r="I2200" i="76"/>
  <c r="K2199" i="76"/>
  <c r="I2199" i="76"/>
  <c r="K2198" i="76"/>
  <c r="I2198" i="76"/>
  <c r="K2197" i="76"/>
  <c r="I2197" i="76"/>
  <c r="K2196" i="76"/>
  <c r="I2196" i="76"/>
  <c r="K2195" i="76"/>
  <c r="I2195" i="76"/>
  <c r="K2194" i="76"/>
  <c r="I2194" i="76"/>
  <c r="K2193" i="76"/>
  <c r="I2193" i="76"/>
  <c r="K2192" i="76"/>
  <c r="I2192" i="76"/>
  <c r="K2191" i="76"/>
  <c r="I2191" i="76"/>
  <c r="K2190" i="76"/>
  <c r="I2190" i="76"/>
  <c r="K2189" i="76"/>
  <c r="I2189" i="76"/>
  <c r="K2188" i="76"/>
  <c r="I2188" i="76"/>
  <c r="K2187" i="76"/>
  <c r="I2187" i="76"/>
  <c r="K2186" i="76"/>
  <c r="I2186" i="76"/>
  <c r="K2185" i="76"/>
  <c r="I2185" i="76"/>
  <c r="K2184" i="76"/>
  <c r="I2184" i="76"/>
  <c r="K2183" i="76"/>
  <c r="I2183" i="76"/>
  <c r="K2182" i="76"/>
  <c r="I2182" i="76"/>
  <c r="K2181" i="76"/>
  <c r="I2181" i="76"/>
  <c r="K2180" i="76"/>
  <c r="I2180" i="76"/>
  <c r="K2179" i="76"/>
  <c r="I2179" i="76"/>
  <c r="K2178" i="76"/>
  <c r="I2178" i="76"/>
  <c r="K2177" i="76"/>
  <c r="I2177" i="76"/>
  <c r="K2176" i="76"/>
  <c r="I2176" i="76"/>
  <c r="K2175" i="76"/>
  <c r="I2175" i="76"/>
  <c r="K2174" i="76"/>
  <c r="I2174" i="76"/>
  <c r="K2173" i="76"/>
  <c r="I2173" i="76"/>
  <c r="K2172" i="76"/>
  <c r="I2172" i="76"/>
  <c r="K2171" i="76"/>
  <c r="I2171" i="76"/>
  <c r="K2170" i="76"/>
  <c r="I2170" i="76"/>
  <c r="K2169" i="76"/>
  <c r="I2169" i="76"/>
  <c r="K2168" i="76"/>
  <c r="I2168" i="76"/>
  <c r="K2167" i="76"/>
  <c r="I2167" i="76"/>
  <c r="K2166" i="76"/>
  <c r="I2166" i="76"/>
  <c r="K2165" i="76"/>
  <c r="I2165" i="76"/>
  <c r="K2164" i="76"/>
  <c r="I2164" i="76"/>
  <c r="K2163" i="76"/>
  <c r="I2163" i="76"/>
  <c r="K2162" i="76"/>
  <c r="I2162" i="76"/>
  <c r="K2161" i="76"/>
  <c r="I2161" i="76"/>
  <c r="K2160" i="76"/>
  <c r="I2160" i="76"/>
  <c r="K2159" i="76"/>
  <c r="I2159" i="76"/>
  <c r="K2158" i="76"/>
  <c r="I2158" i="76"/>
  <c r="K2157" i="76"/>
  <c r="I2157" i="76"/>
  <c r="K2156" i="76"/>
  <c r="I2156" i="76"/>
  <c r="K2155" i="76"/>
  <c r="I2155" i="76"/>
  <c r="K2154" i="76"/>
  <c r="I2154" i="76"/>
  <c r="K2142" i="76"/>
  <c r="I2142" i="76"/>
  <c r="K2141" i="76"/>
  <c r="I2141" i="76"/>
  <c r="K2040" i="76"/>
  <c r="I2040" i="76"/>
  <c r="K2039" i="76"/>
  <c r="I2039" i="76"/>
  <c r="K2038" i="76"/>
  <c r="I2038" i="76"/>
  <c r="K2037" i="76"/>
  <c r="I2037" i="76"/>
  <c r="K2036" i="76"/>
  <c r="I2036" i="76"/>
  <c r="K2035" i="76"/>
  <c r="I2035" i="76"/>
  <c r="K2034" i="76"/>
  <c r="I2034" i="76"/>
  <c r="K2033" i="76"/>
  <c r="I2033" i="76"/>
  <c r="K2032" i="76"/>
  <c r="I2032" i="76"/>
  <c r="K2031" i="76"/>
  <c r="I2031" i="76"/>
  <c r="K2030" i="76"/>
  <c r="I2030" i="76"/>
  <c r="K2029" i="76"/>
  <c r="I2029" i="76"/>
  <c r="K2028" i="76"/>
  <c r="I2028" i="76"/>
  <c r="K2027" i="76"/>
  <c r="I2027" i="76"/>
  <c r="K2026" i="76"/>
  <c r="I2026" i="76"/>
  <c r="K2025" i="76"/>
  <c r="I2025" i="76"/>
  <c r="K2024" i="76"/>
  <c r="I2024" i="76"/>
  <c r="K2023" i="76"/>
  <c r="I2023" i="76"/>
  <c r="K2022" i="76"/>
  <c r="I2022" i="76"/>
  <c r="K2021" i="76"/>
  <c r="I2021" i="76"/>
  <c r="K2020" i="76"/>
  <c r="I2020" i="76"/>
  <c r="K2019" i="76"/>
  <c r="I2019" i="76"/>
  <c r="K2018" i="76"/>
  <c r="I2018" i="76"/>
  <c r="K2017" i="76"/>
  <c r="I2017" i="76"/>
  <c r="K2016" i="76"/>
  <c r="I2016" i="76"/>
  <c r="K2015" i="76"/>
  <c r="I2015" i="76"/>
  <c r="K2014" i="76"/>
  <c r="I2014" i="76"/>
  <c r="K2013" i="76"/>
  <c r="I2013" i="76"/>
  <c r="K2012" i="76"/>
  <c r="I2012" i="76"/>
  <c r="K2011" i="76"/>
  <c r="I2011" i="76"/>
  <c r="K2010" i="76"/>
  <c r="I2010" i="76"/>
  <c r="K2009" i="76"/>
  <c r="I2009" i="76"/>
  <c r="K2008" i="76"/>
  <c r="I2008" i="76"/>
  <c r="K2007" i="76"/>
  <c r="I2007" i="76"/>
  <c r="K2006" i="76"/>
  <c r="I2006" i="76"/>
  <c r="K2005" i="76"/>
  <c r="I2005" i="76"/>
  <c r="K2004" i="76"/>
  <c r="I2004" i="76"/>
  <c r="K2003" i="76"/>
  <c r="I2003" i="76"/>
  <c r="K2002" i="76"/>
  <c r="I2002" i="76"/>
  <c r="K2001" i="76"/>
  <c r="I2001" i="76"/>
  <c r="K2000" i="76"/>
  <c r="I2000" i="76"/>
  <c r="K1999" i="76"/>
  <c r="I1999" i="76"/>
  <c r="K1998" i="76"/>
  <c r="I1998" i="76"/>
  <c r="K1997" i="76"/>
  <c r="I1997" i="76"/>
  <c r="K1996" i="76"/>
  <c r="I1996" i="76"/>
  <c r="K1995" i="76"/>
  <c r="I1995" i="76"/>
  <c r="K1994" i="76"/>
  <c r="I1994" i="76"/>
  <c r="K1993" i="76"/>
  <c r="I1993" i="76"/>
  <c r="K1992" i="76"/>
  <c r="I1992" i="76"/>
  <c r="K1991" i="76"/>
  <c r="I1991" i="76"/>
  <c r="K1990" i="76"/>
  <c r="I1990" i="76"/>
  <c r="K1989" i="76"/>
  <c r="I1989" i="76"/>
  <c r="K1988" i="76"/>
  <c r="I1988" i="76"/>
  <c r="K1987" i="76"/>
  <c r="I1987" i="76"/>
  <c r="K1986" i="76"/>
  <c r="I1986" i="76"/>
  <c r="K1985" i="76"/>
  <c r="I1985" i="76"/>
  <c r="K1984" i="76"/>
  <c r="I1984" i="76"/>
  <c r="K1983" i="76"/>
  <c r="I1983" i="76"/>
  <c r="K1982" i="76"/>
  <c r="I1982" i="76"/>
  <c r="K1981" i="76"/>
  <c r="I1981" i="76"/>
  <c r="K1980" i="76"/>
  <c r="I1980" i="76"/>
  <c r="K1979" i="76"/>
  <c r="I1979" i="76"/>
  <c r="K1978" i="76"/>
  <c r="I1978" i="76"/>
  <c r="K1977" i="76"/>
  <c r="I1977" i="76"/>
  <c r="K1976" i="76"/>
  <c r="I1976" i="76"/>
  <c r="K1975" i="76"/>
  <c r="I1975" i="76"/>
  <c r="K1974" i="76"/>
  <c r="I1974" i="76"/>
  <c r="K1973" i="76"/>
  <c r="I1973" i="76"/>
  <c r="K1972" i="76"/>
  <c r="I1972" i="76"/>
  <c r="K1971" i="76"/>
  <c r="I1971" i="76"/>
  <c r="K1970" i="76"/>
  <c r="I1970" i="76"/>
  <c r="K1969" i="76"/>
  <c r="I1969" i="76"/>
  <c r="K1968" i="76"/>
  <c r="I1968" i="76"/>
  <c r="K1967" i="76"/>
  <c r="I1967" i="76"/>
  <c r="K1966" i="76"/>
  <c r="I1966" i="76"/>
  <c r="K1965" i="76"/>
  <c r="I1965" i="76"/>
  <c r="K1964" i="76"/>
  <c r="I1964" i="76"/>
  <c r="K1963" i="76"/>
  <c r="I1963" i="76"/>
  <c r="K1962" i="76"/>
  <c r="I1962" i="76"/>
  <c r="K1961" i="76"/>
  <c r="I1961" i="76"/>
  <c r="K1960" i="76"/>
  <c r="I1960" i="76"/>
  <c r="K1959" i="76"/>
  <c r="I1959" i="76"/>
  <c r="K1958" i="76"/>
  <c r="I1958" i="76"/>
  <c r="K1957" i="76"/>
  <c r="I1957" i="76"/>
  <c r="K1956" i="76"/>
  <c r="I1956" i="76"/>
  <c r="K1955" i="76"/>
  <c r="I1955" i="76"/>
  <c r="K1954" i="76"/>
  <c r="I1954" i="76"/>
  <c r="K1953" i="76"/>
  <c r="I1953" i="76"/>
  <c r="K1952" i="76"/>
  <c r="I1952" i="76"/>
  <c r="K1951" i="76"/>
  <c r="I1951" i="76"/>
  <c r="K1950" i="76"/>
  <c r="I1950" i="76"/>
  <c r="K1937" i="76"/>
  <c r="I1937" i="76"/>
  <c r="K1936" i="76"/>
  <c r="I1936" i="76"/>
  <c r="K1835" i="76"/>
  <c r="I1835" i="76"/>
  <c r="K1834" i="76"/>
  <c r="I1834" i="76"/>
  <c r="K1833" i="76"/>
  <c r="I1833" i="76"/>
  <c r="K1832" i="76"/>
  <c r="I1832" i="76"/>
  <c r="K1831" i="76"/>
  <c r="I1831" i="76"/>
  <c r="K1830" i="76"/>
  <c r="I1830" i="76"/>
  <c r="K1829" i="76"/>
  <c r="I1829" i="76"/>
  <c r="K1828" i="76"/>
  <c r="I1828" i="76"/>
  <c r="K1827" i="76"/>
  <c r="I1827" i="76"/>
  <c r="K1826" i="76"/>
  <c r="I1826" i="76"/>
  <c r="K1825" i="76"/>
  <c r="I1825" i="76"/>
  <c r="K1824" i="76"/>
  <c r="I1824" i="76"/>
  <c r="K1823" i="76"/>
  <c r="I1823" i="76"/>
  <c r="K1822" i="76"/>
  <c r="I1822" i="76"/>
  <c r="K1821" i="76"/>
  <c r="I1821" i="76"/>
  <c r="K1820" i="76"/>
  <c r="I1820" i="76"/>
  <c r="K1819" i="76"/>
  <c r="I1819" i="76"/>
  <c r="K1818" i="76"/>
  <c r="I1818" i="76"/>
  <c r="K1817" i="76"/>
  <c r="I1817" i="76"/>
  <c r="K1816" i="76"/>
  <c r="I1816" i="76"/>
  <c r="K1815" i="76"/>
  <c r="I1815" i="76"/>
  <c r="K1814" i="76"/>
  <c r="I1814" i="76"/>
  <c r="K1813" i="76"/>
  <c r="I1813" i="76"/>
  <c r="K1812" i="76"/>
  <c r="I1812" i="76"/>
  <c r="K1811" i="76"/>
  <c r="I1811" i="76"/>
  <c r="K1810" i="76"/>
  <c r="I1810" i="76"/>
  <c r="K1809" i="76"/>
  <c r="I1809" i="76"/>
  <c r="K1808" i="76"/>
  <c r="I1808" i="76"/>
  <c r="K1807" i="76"/>
  <c r="I1807" i="76"/>
  <c r="K1806" i="76"/>
  <c r="I1806" i="76"/>
  <c r="K1805" i="76"/>
  <c r="I1805" i="76"/>
  <c r="K1804" i="76"/>
  <c r="I1804" i="76"/>
  <c r="K1803" i="76"/>
  <c r="I1803" i="76"/>
  <c r="K1802" i="76"/>
  <c r="I1802" i="76"/>
  <c r="K1801" i="76"/>
  <c r="I1801" i="76"/>
  <c r="K1800" i="76"/>
  <c r="I1800" i="76"/>
  <c r="K1799" i="76"/>
  <c r="I1799" i="76"/>
  <c r="K1798" i="76"/>
  <c r="I1798" i="76"/>
  <c r="K1797" i="76"/>
  <c r="I1797" i="76"/>
  <c r="K1796" i="76"/>
  <c r="I1796" i="76"/>
  <c r="K1795" i="76"/>
  <c r="I1795" i="76"/>
  <c r="K1794" i="76"/>
  <c r="I1794" i="76"/>
  <c r="K1793" i="76"/>
  <c r="I1793" i="76"/>
  <c r="K1792" i="76"/>
  <c r="I1792" i="76"/>
  <c r="K1791" i="76"/>
  <c r="I1791" i="76"/>
  <c r="K1790" i="76"/>
  <c r="I1790" i="76"/>
  <c r="K1789" i="76"/>
  <c r="I1789" i="76"/>
  <c r="K1788" i="76"/>
  <c r="I1788" i="76"/>
  <c r="K1787" i="76"/>
  <c r="I1787" i="76"/>
  <c r="K1786" i="76"/>
  <c r="I1786" i="76"/>
  <c r="K1785" i="76"/>
  <c r="I1785" i="76"/>
  <c r="K1784" i="76"/>
  <c r="I1784" i="76"/>
  <c r="K1783" i="76"/>
  <c r="I1783" i="76"/>
  <c r="K1782" i="76"/>
  <c r="I1782" i="76"/>
  <c r="K1781" i="76"/>
  <c r="I1781" i="76"/>
  <c r="K1780" i="76"/>
  <c r="I1780" i="76"/>
  <c r="K1779" i="76"/>
  <c r="I1779" i="76"/>
  <c r="K1778" i="76"/>
  <c r="I1778" i="76"/>
  <c r="K1777" i="76"/>
  <c r="I1777" i="76"/>
  <c r="K1776" i="76"/>
  <c r="I1776" i="76"/>
  <c r="K1775" i="76"/>
  <c r="I1775" i="76"/>
  <c r="K1774" i="76"/>
  <c r="I1774" i="76"/>
  <c r="K1773" i="76"/>
  <c r="I1773" i="76"/>
  <c r="K1772" i="76"/>
  <c r="I1772" i="76"/>
  <c r="K1771" i="76"/>
  <c r="I1771" i="76"/>
  <c r="K1770" i="76"/>
  <c r="I1770" i="76"/>
  <c r="K1769" i="76"/>
  <c r="I1769" i="76"/>
  <c r="K1768" i="76"/>
  <c r="I1768" i="76"/>
  <c r="K1767" i="76"/>
  <c r="I1767" i="76"/>
  <c r="K1766" i="76"/>
  <c r="I1766" i="76"/>
  <c r="K1765" i="76"/>
  <c r="I1765" i="76"/>
  <c r="K1764" i="76"/>
  <c r="I1764" i="76"/>
  <c r="K1763" i="76"/>
  <c r="I1763" i="76"/>
  <c r="K1762" i="76"/>
  <c r="I1762" i="76"/>
  <c r="K1761" i="76"/>
  <c r="I1761" i="76"/>
  <c r="K1760" i="76"/>
  <c r="I1760" i="76"/>
  <c r="K1759" i="76"/>
  <c r="I1759" i="76"/>
  <c r="K1758" i="76"/>
  <c r="I1758" i="76"/>
  <c r="K1757" i="76"/>
  <c r="I1757" i="76"/>
  <c r="K1756" i="76"/>
  <c r="I1756" i="76"/>
  <c r="K1755" i="76"/>
  <c r="I1755" i="76"/>
  <c r="K1754" i="76"/>
  <c r="I1754" i="76"/>
  <c r="K1753" i="76"/>
  <c r="I1753" i="76"/>
  <c r="K1752" i="76"/>
  <c r="I1752" i="76"/>
  <c r="K1751" i="76"/>
  <c r="I1751" i="76"/>
  <c r="K1750" i="76"/>
  <c r="I1750" i="76"/>
  <c r="K1749" i="76"/>
  <c r="I1749" i="76"/>
  <c r="K1748" i="76"/>
  <c r="I1748" i="76"/>
  <c r="K1747" i="76"/>
  <c r="I1747" i="76"/>
  <c r="K1746" i="76"/>
  <c r="I1746" i="76"/>
  <c r="K1745" i="76"/>
  <c r="I1745" i="76"/>
  <c r="K1744" i="76"/>
  <c r="I1744" i="76"/>
  <c r="K1732" i="76"/>
  <c r="I1732" i="76"/>
  <c r="K1731" i="76"/>
  <c r="I1731" i="76"/>
  <c r="K1630" i="76"/>
  <c r="I1630" i="76"/>
  <c r="K1629" i="76"/>
  <c r="I1629" i="76"/>
  <c r="K1628" i="76"/>
  <c r="I1628" i="76"/>
  <c r="K1627" i="76"/>
  <c r="I1627" i="76"/>
  <c r="K1626" i="76"/>
  <c r="I1626" i="76"/>
  <c r="K1625" i="76"/>
  <c r="I1625" i="76"/>
  <c r="K1624" i="76"/>
  <c r="I1624" i="76"/>
  <c r="K1623" i="76"/>
  <c r="I1623" i="76"/>
  <c r="K1622" i="76"/>
  <c r="I1622" i="76"/>
  <c r="K1621" i="76"/>
  <c r="I1621" i="76"/>
  <c r="K1620" i="76"/>
  <c r="I1620" i="76"/>
  <c r="K1619" i="76"/>
  <c r="I1619" i="76"/>
  <c r="K1618" i="76"/>
  <c r="I1618" i="76"/>
  <c r="K1617" i="76"/>
  <c r="I1617" i="76"/>
  <c r="K1616" i="76"/>
  <c r="I1616" i="76"/>
  <c r="K1615" i="76"/>
  <c r="I1615" i="76"/>
  <c r="K1614" i="76"/>
  <c r="I1614" i="76"/>
  <c r="K1613" i="76"/>
  <c r="I1613" i="76"/>
  <c r="K1612" i="76"/>
  <c r="I1612" i="76"/>
  <c r="K1611" i="76"/>
  <c r="I1611" i="76"/>
  <c r="K1610" i="76"/>
  <c r="I1610" i="76"/>
  <c r="K1609" i="76"/>
  <c r="I1609" i="76"/>
  <c r="K1608" i="76"/>
  <c r="I1608" i="76"/>
  <c r="K1607" i="76"/>
  <c r="I1607" i="76"/>
  <c r="K1606" i="76"/>
  <c r="I1606" i="76"/>
  <c r="K1605" i="76"/>
  <c r="I1605" i="76"/>
  <c r="K1604" i="76"/>
  <c r="I1604" i="76"/>
  <c r="K1603" i="76"/>
  <c r="I1603" i="76"/>
  <c r="K1602" i="76"/>
  <c r="I1602" i="76"/>
  <c r="K1601" i="76"/>
  <c r="I1601" i="76"/>
  <c r="K1600" i="76"/>
  <c r="I1600" i="76"/>
  <c r="K1599" i="76"/>
  <c r="I1599" i="76"/>
  <c r="K1598" i="76"/>
  <c r="I1598" i="76"/>
  <c r="K1597" i="76"/>
  <c r="I1597" i="76"/>
  <c r="K1596" i="76"/>
  <c r="I1596" i="76"/>
  <c r="K1595" i="76"/>
  <c r="I1595" i="76"/>
  <c r="K1594" i="76"/>
  <c r="I1594" i="76"/>
  <c r="K1593" i="76"/>
  <c r="I1593" i="76"/>
  <c r="K1592" i="76"/>
  <c r="I1592" i="76"/>
  <c r="K1591" i="76"/>
  <c r="I1591" i="76"/>
  <c r="K1590" i="76"/>
  <c r="I1590" i="76"/>
  <c r="K1589" i="76"/>
  <c r="I1589" i="76"/>
  <c r="K1588" i="76"/>
  <c r="I1588" i="76"/>
  <c r="K1587" i="76"/>
  <c r="I1587" i="76"/>
  <c r="K1586" i="76"/>
  <c r="I1586" i="76"/>
  <c r="K1585" i="76"/>
  <c r="I1585" i="76"/>
  <c r="K1584" i="76"/>
  <c r="I1584" i="76"/>
  <c r="K1583" i="76"/>
  <c r="I1583" i="76"/>
  <c r="K1582" i="76"/>
  <c r="I1582" i="76"/>
  <c r="K1581" i="76"/>
  <c r="I1581" i="76"/>
  <c r="K1580" i="76"/>
  <c r="I1580" i="76"/>
  <c r="K1579" i="76"/>
  <c r="I1579" i="76"/>
  <c r="K1578" i="76"/>
  <c r="I1578" i="76"/>
  <c r="K1577" i="76"/>
  <c r="I1577" i="76"/>
  <c r="K1576" i="76"/>
  <c r="I1576" i="76"/>
  <c r="K1575" i="76"/>
  <c r="I1575" i="76"/>
  <c r="K1574" i="76"/>
  <c r="I1574" i="76"/>
  <c r="K1573" i="76"/>
  <c r="I1573" i="76"/>
  <c r="K1572" i="76"/>
  <c r="I1572" i="76"/>
  <c r="K1571" i="76"/>
  <c r="I1571" i="76"/>
  <c r="K1570" i="76"/>
  <c r="I1570" i="76"/>
  <c r="K1569" i="76"/>
  <c r="I1569" i="76"/>
  <c r="K1568" i="76"/>
  <c r="I1568" i="76"/>
  <c r="K1567" i="76"/>
  <c r="I1567" i="76"/>
  <c r="K1566" i="76"/>
  <c r="I1566" i="76"/>
  <c r="K1565" i="76"/>
  <c r="I1565" i="76"/>
  <c r="K1564" i="76"/>
  <c r="I1564" i="76"/>
  <c r="K1563" i="76"/>
  <c r="I1563" i="76"/>
  <c r="K1562" i="76"/>
  <c r="I1562" i="76"/>
  <c r="K1561" i="76"/>
  <c r="I1561" i="76"/>
  <c r="K1560" i="76"/>
  <c r="I1560" i="76"/>
  <c r="K1559" i="76"/>
  <c r="I1559" i="76"/>
  <c r="K1558" i="76"/>
  <c r="I1558" i="76"/>
  <c r="K1557" i="76"/>
  <c r="I1557" i="76"/>
  <c r="K1556" i="76"/>
  <c r="I1556" i="76"/>
  <c r="K1555" i="76"/>
  <c r="I1555" i="76"/>
  <c r="K1554" i="76"/>
  <c r="I1554" i="76"/>
  <c r="K1553" i="76"/>
  <c r="I1553" i="76"/>
  <c r="K1552" i="76"/>
  <c r="I1552" i="76"/>
  <c r="K1551" i="76"/>
  <c r="I1551" i="76"/>
  <c r="K1550" i="76"/>
  <c r="I1550" i="76"/>
  <c r="K1549" i="76"/>
  <c r="I1549" i="76"/>
  <c r="K1548" i="76"/>
  <c r="I1548" i="76"/>
  <c r="K1547" i="76"/>
  <c r="I1547" i="76"/>
  <c r="K1546" i="76"/>
  <c r="I1546" i="76"/>
  <c r="K1545" i="76"/>
  <c r="I1545" i="76"/>
  <c r="K1544" i="76"/>
  <c r="I1544" i="76"/>
  <c r="K1543" i="76"/>
  <c r="I1543" i="76"/>
  <c r="K1542" i="76"/>
  <c r="I1542" i="76"/>
  <c r="K1541" i="76"/>
  <c r="I1541" i="76"/>
  <c r="K1540" i="76"/>
  <c r="I1540" i="76"/>
  <c r="K1539" i="76"/>
  <c r="I1539" i="76"/>
  <c r="K1512" i="76"/>
  <c r="J1512" i="76"/>
  <c r="K1511" i="76"/>
  <c r="J1511" i="76"/>
  <c r="K1410" i="76"/>
  <c r="J1410" i="76"/>
  <c r="K1409" i="76"/>
  <c r="J1409" i="76"/>
  <c r="K1408" i="76"/>
  <c r="J1408" i="76"/>
  <c r="K1407" i="76"/>
  <c r="J1407" i="76"/>
  <c r="K1406" i="76"/>
  <c r="J1406" i="76"/>
  <c r="K1405" i="76"/>
  <c r="J1405" i="76"/>
  <c r="K1404" i="76"/>
  <c r="J1404" i="76"/>
  <c r="K1403" i="76"/>
  <c r="J1403" i="76"/>
  <c r="K1402" i="76"/>
  <c r="J1402" i="76"/>
  <c r="K1401" i="76"/>
  <c r="J1401" i="76"/>
  <c r="K1400" i="76"/>
  <c r="J1400" i="76"/>
  <c r="K1399" i="76"/>
  <c r="J1399" i="76"/>
  <c r="K1398" i="76"/>
  <c r="J1398" i="76"/>
  <c r="K1397" i="76"/>
  <c r="J1397" i="76"/>
  <c r="K1396" i="76"/>
  <c r="J1396" i="76"/>
  <c r="K1395" i="76"/>
  <c r="J1395" i="76"/>
  <c r="K1394" i="76"/>
  <c r="J1394" i="76"/>
  <c r="K1393" i="76"/>
  <c r="J1393" i="76"/>
  <c r="K1392" i="76"/>
  <c r="J1392" i="76"/>
  <c r="K1391" i="76"/>
  <c r="J1391" i="76"/>
  <c r="K1390" i="76"/>
  <c r="J1390" i="76"/>
  <c r="K1389" i="76"/>
  <c r="J1389" i="76"/>
  <c r="K1388" i="76"/>
  <c r="J1388" i="76"/>
  <c r="K1387" i="76"/>
  <c r="J1387" i="76"/>
  <c r="K1386" i="76"/>
  <c r="J1386" i="76"/>
  <c r="K1385" i="76"/>
  <c r="J1385" i="76"/>
  <c r="K1384" i="76"/>
  <c r="J1384" i="76"/>
  <c r="K1383" i="76"/>
  <c r="J1383" i="76"/>
  <c r="K1382" i="76"/>
  <c r="J1382" i="76"/>
  <c r="K1381" i="76"/>
  <c r="J1381" i="76"/>
  <c r="K1380" i="76"/>
  <c r="J1380" i="76"/>
  <c r="K1379" i="76"/>
  <c r="J1379" i="76"/>
  <c r="K1378" i="76"/>
  <c r="J1378" i="76"/>
  <c r="K1377" i="76"/>
  <c r="J1377" i="76"/>
  <c r="K1376" i="76"/>
  <c r="J1376" i="76"/>
  <c r="K1375" i="76"/>
  <c r="J1375" i="76"/>
  <c r="K1374" i="76"/>
  <c r="J1374" i="76"/>
  <c r="K1373" i="76"/>
  <c r="J1373" i="76"/>
  <c r="K1372" i="76"/>
  <c r="J1372" i="76"/>
  <c r="K1371" i="76"/>
  <c r="J1371" i="76"/>
  <c r="K1370" i="76"/>
  <c r="J1370" i="76"/>
  <c r="K1369" i="76"/>
  <c r="J1369" i="76"/>
  <c r="K1368" i="76"/>
  <c r="J1368" i="76"/>
  <c r="K1367" i="76"/>
  <c r="J1367" i="76"/>
  <c r="K1366" i="76"/>
  <c r="J1366" i="76"/>
  <c r="K1365" i="76"/>
  <c r="J1365" i="76"/>
  <c r="K1364" i="76"/>
  <c r="J1364" i="76"/>
  <c r="K1363" i="76"/>
  <c r="J1363" i="76"/>
  <c r="K1362" i="76"/>
  <c r="J1362" i="76"/>
  <c r="K1361" i="76"/>
  <c r="J1361" i="76"/>
  <c r="K1360" i="76"/>
  <c r="J1360" i="76"/>
  <c r="K1359" i="76"/>
  <c r="J1359" i="76"/>
  <c r="K1358" i="76"/>
  <c r="J1358" i="76"/>
  <c r="K1357" i="76"/>
  <c r="J1357" i="76"/>
  <c r="K1356" i="76"/>
  <c r="J1356" i="76"/>
  <c r="K1355" i="76"/>
  <c r="J1355" i="76"/>
  <c r="K1354" i="76"/>
  <c r="J1354" i="76"/>
  <c r="K1353" i="76"/>
  <c r="J1353" i="76"/>
  <c r="K1352" i="76"/>
  <c r="J1352" i="76"/>
  <c r="K1351" i="76"/>
  <c r="J1351" i="76"/>
  <c r="K1350" i="76"/>
  <c r="J1350" i="76"/>
  <c r="K1349" i="76"/>
  <c r="J1349" i="76"/>
  <c r="K1348" i="76"/>
  <c r="J1348" i="76"/>
  <c r="K1347" i="76"/>
  <c r="J1347" i="76"/>
  <c r="K1346" i="76"/>
  <c r="J1346" i="76"/>
  <c r="K1345" i="76"/>
  <c r="J1345" i="76"/>
  <c r="K1344" i="76"/>
  <c r="J1344" i="76"/>
  <c r="K1343" i="76"/>
  <c r="J1343" i="76"/>
  <c r="K1342" i="76"/>
  <c r="J1342" i="76"/>
  <c r="K1341" i="76"/>
  <c r="J1341" i="76"/>
  <c r="K1340" i="76"/>
  <c r="J1340" i="76"/>
  <c r="K1339" i="76"/>
  <c r="J1339" i="76"/>
  <c r="K1338" i="76"/>
  <c r="J1338" i="76"/>
  <c r="K1337" i="76"/>
  <c r="J1337" i="76"/>
  <c r="K1336" i="76"/>
  <c r="J1336" i="76"/>
  <c r="K1335" i="76"/>
  <c r="J1335" i="76"/>
  <c r="K1334" i="76"/>
  <c r="J1334" i="76"/>
  <c r="K1333" i="76"/>
  <c r="J1333" i="76"/>
  <c r="K1332" i="76"/>
  <c r="J1332" i="76"/>
  <c r="K1331" i="76"/>
  <c r="J1331" i="76"/>
  <c r="K1330" i="76"/>
  <c r="J1330" i="76"/>
  <c r="K1329" i="76"/>
  <c r="J1329" i="76"/>
  <c r="K1328" i="76"/>
  <c r="J1328" i="76"/>
  <c r="K1327" i="76"/>
  <c r="J1327" i="76"/>
  <c r="K1326" i="76"/>
  <c r="J1326" i="76"/>
  <c r="K1325" i="76"/>
  <c r="J1325" i="76"/>
  <c r="K1324" i="76"/>
  <c r="J1324" i="76"/>
  <c r="K1323" i="76"/>
  <c r="J1323" i="76"/>
  <c r="K1322" i="76"/>
  <c r="J1322" i="76"/>
  <c r="K1321" i="76"/>
  <c r="J1321" i="76"/>
  <c r="K1320" i="76"/>
  <c r="J1320" i="76"/>
  <c r="K1319" i="76"/>
  <c r="J1319" i="76"/>
  <c r="K1318" i="76"/>
  <c r="J1318" i="76"/>
  <c r="K1317" i="76"/>
  <c r="J1317" i="76"/>
  <c r="K1316" i="76"/>
  <c r="J1316" i="76"/>
  <c r="K1315" i="76"/>
  <c r="J1315" i="76"/>
  <c r="K1314" i="76"/>
  <c r="J1314" i="76"/>
  <c r="K1089" i="76"/>
  <c r="I1089" i="76"/>
  <c r="K1088" i="76"/>
  <c r="I1088" i="76"/>
  <c r="K1087" i="76"/>
  <c r="I1087" i="76"/>
  <c r="K1086" i="76"/>
  <c r="I1086" i="76"/>
  <c r="K1283" i="76"/>
  <c r="I1283" i="76"/>
  <c r="K1282" i="76"/>
  <c r="I1282" i="76"/>
  <c r="K1181" i="76"/>
  <c r="I1181" i="76"/>
  <c r="K1180" i="76"/>
  <c r="I1180" i="76"/>
  <c r="K1179" i="76"/>
  <c r="I1179" i="76"/>
  <c r="K1178" i="76"/>
  <c r="I1178" i="76"/>
  <c r="K1177" i="76"/>
  <c r="I1177" i="76"/>
  <c r="K1176" i="76"/>
  <c r="I1176" i="76"/>
  <c r="K1175" i="76"/>
  <c r="I1175" i="76"/>
  <c r="K1174" i="76"/>
  <c r="I1174" i="76"/>
  <c r="K1173" i="76"/>
  <c r="I1173" i="76"/>
  <c r="K1172" i="76"/>
  <c r="I1172" i="76"/>
  <c r="K1171" i="76"/>
  <c r="I1171" i="76"/>
  <c r="K1170" i="76"/>
  <c r="I1170" i="76"/>
  <c r="K1169" i="76"/>
  <c r="I1169" i="76"/>
  <c r="K1168" i="76"/>
  <c r="I1168" i="76"/>
  <c r="K1167" i="76"/>
  <c r="I1167" i="76"/>
  <c r="K1166" i="76"/>
  <c r="I1166" i="76"/>
  <c r="K1165" i="76"/>
  <c r="I1165" i="76"/>
  <c r="K1164" i="76"/>
  <c r="I1164" i="76"/>
  <c r="K1163" i="76"/>
  <c r="I1163" i="76"/>
  <c r="K1162" i="76"/>
  <c r="I1162" i="76"/>
  <c r="K1161" i="76"/>
  <c r="I1161" i="76"/>
  <c r="K1160" i="76"/>
  <c r="I1160" i="76"/>
  <c r="K1159" i="76"/>
  <c r="I1159" i="76"/>
  <c r="K1158" i="76"/>
  <c r="I1158" i="76"/>
  <c r="K1157" i="76"/>
  <c r="I1157" i="76"/>
  <c r="K1156" i="76"/>
  <c r="I1156" i="76"/>
  <c r="K1155" i="76"/>
  <c r="I1155" i="76"/>
  <c r="K1154" i="76"/>
  <c r="I1154" i="76"/>
  <c r="K1153" i="76"/>
  <c r="I1153" i="76"/>
  <c r="K1152" i="76"/>
  <c r="I1152" i="76"/>
  <c r="K1151" i="76"/>
  <c r="I1151" i="76"/>
  <c r="K1150" i="76"/>
  <c r="I1150" i="76"/>
  <c r="K1149" i="76"/>
  <c r="I1149" i="76"/>
  <c r="K1148" i="76"/>
  <c r="I1148" i="76"/>
  <c r="K1147" i="76"/>
  <c r="I1147" i="76"/>
  <c r="K1146" i="76"/>
  <c r="I1146" i="76"/>
  <c r="K1145" i="76"/>
  <c r="I1145" i="76"/>
  <c r="K1144" i="76"/>
  <c r="I1144" i="76"/>
  <c r="K1143" i="76"/>
  <c r="I1143" i="76"/>
  <c r="K1142" i="76"/>
  <c r="I1142" i="76"/>
  <c r="K1141" i="76"/>
  <c r="I1141" i="76"/>
  <c r="K1140" i="76"/>
  <c r="I1140" i="76"/>
  <c r="K1139" i="76"/>
  <c r="I1139" i="76"/>
  <c r="K1138" i="76"/>
  <c r="I1138" i="76"/>
  <c r="K1137" i="76"/>
  <c r="I1137" i="76"/>
  <c r="K1136" i="76"/>
  <c r="I1136" i="76"/>
  <c r="K1135" i="76"/>
  <c r="I1135" i="76"/>
  <c r="K1134" i="76"/>
  <c r="I1134" i="76"/>
  <c r="K1133" i="76"/>
  <c r="I1133" i="76"/>
  <c r="K1132" i="76"/>
  <c r="I1132" i="76"/>
  <c r="K1131" i="76"/>
  <c r="I1131" i="76"/>
  <c r="K1130" i="76"/>
  <c r="I1130" i="76"/>
  <c r="K1129" i="76"/>
  <c r="I1129" i="76"/>
  <c r="K1128" i="76"/>
  <c r="I1128" i="76"/>
  <c r="K1127" i="76"/>
  <c r="I1127" i="76"/>
  <c r="K1126" i="76"/>
  <c r="I1126" i="76"/>
  <c r="K1125" i="76"/>
  <c r="I1125" i="76"/>
  <c r="K1124" i="76"/>
  <c r="I1124" i="76"/>
  <c r="K1123" i="76"/>
  <c r="I1123" i="76"/>
  <c r="K1122" i="76"/>
  <c r="I1122" i="76"/>
  <c r="K1121" i="76"/>
  <c r="I1121" i="76"/>
  <c r="K1120" i="76"/>
  <c r="I1120" i="76"/>
  <c r="K1119" i="76"/>
  <c r="I1119" i="76"/>
  <c r="K1118" i="76"/>
  <c r="I1118" i="76"/>
  <c r="K1117" i="76"/>
  <c r="I1117" i="76"/>
  <c r="K1116" i="76"/>
  <c r="I1116" i="76"/>
  <c r="K1115" i="76"/>
  <c r="I1115" i="76"/>
  <c r="K1114" i="76"/>
  <c r="I1114" i="76"/>
  <c r="K1113" i="76"/>
  <c r="I1113" i="76"/>
  <c r="K1112" i="76"/>
  <c r="I1112" i="76"/>
  <c r="K1111" i="76"/>
  <c r="I1111" i="76"/>
  <c r="K1110" i="76"/>
  <c r="I1110" i="76"/>
  <c r="K1109" i="76"/>
  <c r="I1109" i="76"/>
  <c r="K1108" i="76"/>
  <c r="I1108" i="76"/>
  <c r="K1107" i="76"/>
  <c r="I1107" i="76"/>
  <c r="K1106" i="76"/>
  <c r="I1106" i="76"/>
  <c r="K1105" i="76"/>
  <c r="I1105" i="76"/>
  <c r="K1104" i="76"/>
  <c r="I1104" i="76"/>
  <c r="K1103" i="76"/>
  <c r="I1103" i="76"/>
  <c r="K1102" i="76"/>
  <c r="I1102" i="76"/>
  <c r="K1101" i="76"/>
  <c r="I1101" i="76"/>
  <c r="K1100" i="76"/>
  <c r="I1100" i="76"/>
  <c r="K1099" i="76"/>
  <c r="I1099" i="76"/>
  <c r="K1098" i="76"/>
  <c r="I1098" i="76"/>
  <c r="K1097" i="76"/>
  <c r="I1097" i="76"/>
  <c r="K1096" i="76"/>
  <c r="I1096" i="76"/>
  <c r="K1095" i="76"/>
  <c r="I1095" i="76"/>
  <c r="K1094" i="76"/>
  <c r="I1094" i="76"/>
  <c r="K1066" i="76"/>
  <c r="J1066" i="76"/>
  <c r="K1065" i="76"/>
  <c r="J1065" i="76"/>
  <c r="K964" i="76"/>
  <c r="J964" i="76"/>
  <c r="K963" i="76"/>
  <c r="J963" i="76"/>
  <c r="K962" i="76"/>
  <c r="J962" i="76"/>
  <c r="K961" i="76"/>
  <c r="J961" i="76"/>
  <c r="K960" i="76"/>
  <c r="J960" i="76"/>
  <c r="K959" i="76"/>
  <c r="J959" i="76"/>
  <c r="K958" i="76"/>
  <c r="J958" i="76"/>
  <c r="K957" i="76"/>
  <c r="J957" i="76"/>
  <c r="K956" i="76"/>
  <c r="J956" i="76"/>
  <c r="K955" i="76"/>
  <c r="J955" i="76"/>
  <c r="K954" i="76"/>
  <c r="J954" i="76"/>
  <c r="K953" i="76"/>
  <c r="J953" i="76"/>
  <c r="K952" i="76"/>
  <c r="J952" i="76"/>
  <c r="K951" i="76"/>
  <c r="J951" i="76"/>
  <c r="K950" i="76"/>
  <c r="J950" i="76"/>
  <c r="K949" i="76"/>
  <c r="J949" i="76"/>
  <c r="K948" i="76"/>
  <c r="J948" i="76"/>
  <c r="K947" i="76"/>
  <c r="J947" i="76"/>
  <c r="K946" i="76"/>
  <c r="J946" i="76"/>
  <c r="K945" i="76"/>
  <c r="J945" i="76"/>
  <c r="K944" i="76"/>
  <c r="J944" i="76"/>
  <c r="K943" i="76"/>
  <c r="J943" i="76"/>
  <c r="K942" i="76"/>
  <c r="J942" i="76"/>
  <c r="K941" i="76"/>
  <c r="J941" i="76"/>
  <c r="K940" i="76"/>
  <c r="J940" i="76"/>
  <c r="K939" i="76"/>
  <c r="J939" i="76"/>
  <c r="K938" i="76"/>
  <c r="J938" i="76"/>
  <c r="K937" i="76"/>
  <c r="J937" i="76"/>
  <c r="K936" i="76"/>
  <c r="J936" i="76"/>
  <c r="K935" i="76"/>
  <c r="J935" i="76"/>
  <c r="K934" i="76"/>
  <c r="J934" i="76"/>
  <c r="K933" i="76"/>
  <c r="J933" i="76"/>
  <c r="K932" i="76"/>
  <c r="J932" i="76"/>
  <c r="K931" i="76"/>
  <c r="J931" i="76"/>
  <c r="K930" i="76"/>
  <c r="J930" i="76"/>
  <c r="K929" i="76"/>
  <c r="J929" i="76"/>
  <c r="K928" i="76"/>
  <c r="J928" i="76"/>
  <c r="K927" i="76"/>
  <c r="J927" i="76"/>
  <c r="K926" i="76"/>
  <c r="J926" i="76"/>
  <c r="K925" i="76"/>
  <c r="J925" i="76"/>
  <c r="K924" i="76"/>
  <c r="J924" i="76"/>
  <c r="K923" i="76"/>
  <c r="J923" i="76"/>
  <c r="K922" i="76"/>
  <c r="J922" i="76"/>
  <c r="K921" i="76"/>
  <c r="J921" i="76"/>
  <c r="K920" i="76"/>
  <c r="J920" i="76"/>
  <c r="K919" i="76"/>
  <c r="J919" i="76"/>
  <c r="K918" i="76"/>
  <c r="J918" i="76"/>
  <c r="K917" i="76"/>
  <c r="J917" i="76"/>
  <c r="K916" i="76"/>
  <c r="J916" i="76"/>
  <c r="K915" i="76"/>
  <c r="J915" i="76"/>
  <c r="K914" i="76"/>
  <c r="J914" i="76"/>
  <c r="K913" i="76"/>
  <c r="J913" i="76"/>
  <c r="K912" i="76"/>
  <c r="J912" i="76"/>
  <c r="K911" i="76"/>
  <c r="J911" i="76"/>
  <c r="K910" i="76"/>
  <c r="J910" i="76"/>
  <c r="K909" i="76"/>
  <c r="J909" i="76"/>
  <c r="K908" i="76"/>
  <c r="J908" i="76"/>
  <c r="K907" i="76"/>
  <c r="J907" i="76"/>
  <c r="K906" i="76"/>
  <c r="J906" i="76"/>
  <c r="K905" i="76"/>
  <c r="J905" i="76"/>
  <c r="K904" i="76"/>
  <c r="J904" i="76"/>
  <c r="K903" i="76"/>
  <c r="J903" i="76"/>
  <c r="K902" i="76"/>
  <c r="J902" i="76"/>
  <c r="K901" i="76"/>
  <c r="J901" i="76"/>
  <c r="K900" i="76"/>
  <c r="J900" i="76"/>
  <c r="K899" i="76"/>
  <c r="J899" i="76"/>
  <c r="K898" i="76"/>
  <c r="J898" i="76"/>
  <c r="K897" i="76"/>
  <c r="J897" i="76"/>
  <c r="K896" i="76"/>
  <c r="J896" i="76"/>
  <c r="K895" i="76"/>
  <c r="J895" i="76"/>
  <c r="K894" i="76"/>
  <c r="J894" i="76"/>
  <c r="K893" i="76"/>
  <c r="J893" i="76"/>
  <c r="K892" i="76"/>
  <c r="J892" i="76"/>
  <c r="K891" i="76"/>
  <c r="J891" i="76"/>
  <c r="K890" i="76"/>
  <c r="J890" i="76"/>
  <c r="K889" i="76"/>
  <c r="J889" i="76"/>
  <c r="K888" i="76"/>
  <c r="J888" i="76"/>
  <c r="K887" i="76"/>
  <c r="J887" i="76"/>
  <c r="K886" i="76"/>
  <c r="J886" i="76"/>
  <c r="K885" i="76"/>
  <c r="J885" i="76"/>
  <c r="K884" i="76"/>
  <c r="J884" i="76"/>
  <c r="K883" i="76"/>
  <c r="J883" i="76"/>
  <c r="K882" i="76"/>
  <c r="J882" i="76"/>
  <c r="K881" i="76"/>
  <c r="J881" i="76"/>
  <c r="K880" i="76"/>
  <c r="J880" i="76"/>
  <c r="K879" i="76"/>
  <c r="J879" i="76"/>
  <c r="K878" i="76"/>
  <c r="J878" i="76"/>
  <c r="K877" i="76"/>
  <c r="J877" i="76"/>
  <c r="K876" i="76"/>
  <c r="J876" i="76"/>
  <c r="K875" i="76"/>
  <c r="J875" i="76"/>
  <c r="K874" i="76"/>
  <c r="J874" i="76"/>
  <c r="K873" i="76"/>
  <c r="J873" i="76"/>
  <c r="K872" i="76"/>
  <c r="J872" i="76"/>
  <c r="K871" i="76"/>
  <c r="J871" i="76"/>
  <c r="K870" i="76"/>
  <c r="J870" i="76"/>
  <c r="K869" i="76"/>
  <c r="J869" i="76"/>
  <c r="K868" i="76"/>
  <c r="J868" i="76"/>
  <c r="D2351" i="76"/>
  <c r="E2351" i="76"/>
  <c r="F2351" i="76"/>
  <c r="G2351" i="76"/>
  <c r="H2351" i="76"/>
  <c r="J2351" i="76"/>
  <c r="I2355" i="76"/>
  <c r="I2356" i="76"/>
  <c r="I2357" i="76"/>
  <c r="I2358" i="76"/>
  <c r="J2366" i="76"/>
  <c r="K2366" i="76"/>
  <c r="J2367" i="76"/>
  <c r="K2367" i="76"/>
  <c r="J2368" i="76"/>
  <c r="K2368" i="76"/>
  <c r="J2369" i="76"/>
  <c r="K2369" i="76"/>
  <c r="J2370" i="76"/>
  <c r="K2370" i="76"/>
  <c r="J2371" i="76"/>
  <c r="K2371" i="76"/>
  <c r="J2372" i="76"/>
  <c r="K2372" i="76"/>
  <c r="J2373" i="76"/>
  <c r="K2373" i="76"/>
  <c r="J2374" i="76"/>
  <c r="K2374" i="76"/>
  <c r="J2375" i="76"/>
  <c r="K2375" i="76"/>
  <c r="J2376" i="76"/>
  <c r="K2376" i="76"/>
  <c r="J2377" i="76"/>
  <c r="K2377" i="76"/>
  <c r="J2378" i="76"/>
  <c r="K2378" i="76"/>
  <c r="F2592" i="76"/>
  <c r="K2592" i="76"/>
  <c r="F2593" i="76"/>
  <c r="K2593" i="76"/>
  <c r="F2594" i="76"/>
  <c r="K2594" i="76"/>
  <c r="F2595" i="76"/>
  <c r="K2595" i="76"/>
  <c r="F2600" i="76"/>
  <c r="K2600" i="76"/>
  <c r="F2601" i="76"/>
  <c r="K2601" i="76"/>
  <c r="D2796" i="76"/>
  <c r="E2796" i="76"/>
  <c r="G2796" i="76"/>
  <c r="F2800" i="76"/>
  <c r="F2801" i="76"/>
  <c r="J2809" i="76"/>
  <c r="K2809" i="76"/>
  <c r="J2810" i="76"/>
  <c r="K2810" i="76"/>
  <c r="J2811" i="76"/>
  <c r="K2811" i="76"/>
  <c r="J2812" i="76"/>
  <c r="K2812" i="76"/>
  <c r="J2813" i="76"/>
  <c r="K2813" i="76"/>
  <c r="J2814" i="76"/>
  <c r="K2814" i="76"/>
  <c r="J2815" i="76"/>
  <c r="K2815" i="76"/>
  <c r="J2816" i="76"/>
  <c r="K2816" i="76"/>
  <c r="J2817" i="76"/>
  <c r="K2817" i="76"/>
  <c r="J2818" i="76"/>
  <c r="K2818" i="76"/>
  <c r="J2819" i="76"/>
  <c r="K2819" i="76"/>
  <c r="J2820" i="76"/>
  <c r="K2820" i="76"/>
  <c r="J2821" i="76"/>
  <c r="K2821" i="76"/>
  <c r="I4102" i="76"/>
  <c r="K4102" i="76"/>
  <c r="I4297" i="76"/>
  <c r="K4297" i="76"/>
  <c r="I4298" i="76"/>
  <c r="K4298" i="76"/>
  <c r="D4303" i="76"/>
  <c r="E4303" i="76"/>
  <c r="F4303" i="76"/>
  <c r="G4303" i="76"/>
  <c r="H4303" i="76"/>
  <c r="J4303" i="76"/>
  <c r="I4308" i="76"/>
  <c r="I4309" i="76"/>
  <c r="I4310" i="76"/>
  <c r="I4311" i="76"/>
  <c r="J4319" i="76"/>
  <c r="K4319" i="76"/>
  <c r="J4320" i="76"/>
  <c r="K4320" i="76"/>
  <c r="J4321" i="76"/>
  <c r="K4321" i="76"/>
  <c r="J4322" i="76"/>
  <c r="K4322" i="76"/>
  <c r="J4323" i="76"/>
  <c r="K4323" i="76"/>
  <c r="J4324" i="76"/>
  <c r="K4324" i="76"/>
  <c r="J4325" i="76"/>
  <c r="K4325" i="76"/>
  <c r="J4326" i="76"/>
  <c r="K4326" i="76"/>
  <c r="J4327" i="76"/>
  <c r="K4327" i="76"/>
  <c r="J4328" i="76"/>
  <c r="K4328" i="76"/>
  <c r="J4329" i="76"/>
  <c r="K4329" i="76"/>
  <c r="J4330" i="76"/>
  <c r="K4330" i="76"/>
  <c r="J4331" i="76"/>
  <c r="K4331" i="76"/>
  <c r="K835" i="76"/>
  <c r="I835" i="76"/>
  <c r="K834" i="76"/>
  <c r="I834" i="76"/>
  <c r="K733" i="76"/>
  <c r="I733" i="76"/>
  <c r="K732" i="76"/>
  <c r="I732" i="76"/>
  <c r="K731" i="76"/>
  <c r="I731" i="76"/>
  <c r="K730" i="76"/>
  <c r="I730" i="76"/>
  <c r="K729" i="76"/>
  <c r="I729" i="76"/>
  <c r="K728" i="76"/>
  <c r="I728" i="76"/>
  <c r="K727" i="76"/>
  <c r="I727" i="76"/>
  <c r="K726" i="76"/>
  <c r="I726" i="76"/>
  <c r="K725" i="76"/>
  <c r="I725" i="76"/>
  <c r="K724" i="76"/>
  <c r="I724" i="76"/>
  <c r="K723" i="76"/>
  <c r="I723" i="76"/>
  <c r="K722" i="76"/>
  <c r="I722" i="76"/>
  <c r="K721" i="76"/>
  <c r="I721" i="76"/>
  <c r="K720" i="76"/>
  <c r="I720" i="76"/>
  <c r="K719" i="76"/>
  <c r="I719" i="76"/>
  <c r="K718" i="76"/>
  <c r="I718" i="76"/>
  <c r="K717" i="76"/>
  <c r="I717" i="76"/>
  <c r="K716" i="76"/>
  <c r="I716" i="76"/>
  <c r="K715" i="76"/>
  <c r="I715" i="76"/>
  <c r="K714" i="76"/>
  <c r="I714" i="76"/>
  <c r="K713" i="76"/>
  <c r="I713" i="76"/>
  <c r="K712" i="76"/>
  <c r="I712" i="76"/>
  <c r="K711" i="76"/>
  <c r="I711" i="76"/>
  <c r="K710" i="76"/>
  <c r="I710" i="76"/>
  <c r="K709" i="76"/>
  <c r="I709" i="76"/>
  <c r="K708" i="76"/>
  <c r="I708" i="76"/>
  <c r="K707" i="76"/>
  <c r="I707" i="76"/>
  <c r="K706" i="76"/>
  <c r="I706" i="76"/>
  <c r="K705" i="76"/>
  <c r="I705" i="76"/>
  <c r="K704" i="76"/>
  <c r="I704" i="76"/>
  <c r="K703" i="76"/>
  <c r="I703" i="76"/>
  <c r="K702" i="76"/>
  <c r="I702" i="76"/>
  <c r="K701" i="76"/>
  <c r="I701" i="76"/>
  <c r="K700" i="76"/>
  <c r="I700" i="76"/>
  <c r="K699" i="76"/>
  <c r="I699" i="76"/>
  <c r="K698" i="76"/>
  <c r="I698" i="76"/>
  <c r="K697" i="76"/>
  <c r="I697" i="76"/>
  <c r="K696" i="76"/>
  <c r="I696" i="76"/>
  <c r="K695" i="76"/>
  <c r="I695" i="76"/>
  <c r="K694" i="76"/>
  <c r="I694" i="76"/>
  <c r="K693" i="76"/>
  <c r="I693" i="76"/>
  <c r="K692" i="76"/>
  <c r="I692" i="76"/>
  <c r="K691" i="76"/>
  <c r="I691" i="76"/>
  <c r="K690" i="76"/>
  <c r="I690" i="76"/>
  <c r="K689" i="76"/>
  <c r="I689" i="76"/>
  <c r="K688" i="76"/>
  <c r="I688" i="76"/>
  <c r="K687" i="76"/>
  <c r="I687" i="76"/>
  <c r="K686" i="76"/>
  <c r="I686" i="76"/>
  <c r="K685" i="76"/>
  <c r="I685" i="76"/>
  <c r="K684" i="76"/>
  <c r="I684" i="76"/>
  <c r="K683" i="76"/>
  <c r="I683" i="76"/>
  <c r="K682" i="76"/>
  <c r="I682" i="76"/>
  <c r="K681" i="76"/>
  <c r="I681" i="76"/>
  <c r="K680" i="76"/>
  <c r="I680" i="76"/>
  <c r="K679" i="76"/>
  <c r="I679" i="76"/>
  <c r="K678" i="76"/>
  <c r="I678" i="76"/>
  <c r="K677" i="76"/>
  <c r="I677" i="76"/>
  <c r="K676" i="76"/>
  <c r="I676" i="76"/>
  <c r="K675" i="76"/>
  <c r="I675" i="76"/>
  <c r="K674" i="76"/>
  <c r="I674" i="76"/>
  <c r="K673" i="76"/>
  <c r="I673" i="76"/>
  <c r="K672" i="76"/>
  <c r="I672" i="76"/>
  <c r="K671" i="76"/>
  <c r="I671" i="76"/>
  <c r="K670" i="76"/>
  <c r="I670" i="76"/>
  <c r="K669" i="76"/>
  <c r="I669" i="76"/>
  <c r="K668" i="76"/>
  <c r="I668" i="76"/>
  <c r="K667" i="76"/>
  <c r="I667" i="76"/>
  <c r="K666" i="76"/>
  <c r="I666" i="76"/>
  <c r="K665" i="76"/>
  <c r="I665" i="76"/>
  <c r="K664" i="76"/>
  <c r="I664" i="76"/>
  <c r="K663" i="76"/>
  <c r="I663" i="76"/>
  <c r="K662" i="76"/>
  <c r="I662" i="76"/>
  <c r="K661" i="76"/>
  <c r="I661" i="76"/>
  <c r="K660" i="76"/>
  <c r="I660" i="76"/>
  <c r="K659" i="76"/>
  <c r="I659" i="76"/>
  <c r="K658" i="76"/>
  <c r="I658" i="76"/>
  <c r="K657" i="76"/>
  <c r="I657" i="76"/>
  <c r="K656" i="76"/>
  <c r="I656" i="76"/>
  <c r="K655" i="76"/>
  <c r="I655" i="76"/>
  <c r="K654" i="76"/>
  <c r="I654" i="76"/>
  <c r="K653" i="76"/>
  <c r="I653" i="76"/>
  <c r="K652" i="76"/>
  <c r="I652" i="76"/>
  <c r="K651" i="76"/>
  <c r="I651" i="76"/>
  <c r="K650" i="76"/>
  <c r="I650" i="76"/>
  <c r="K649" i="76"/>
  <c r="I649" i="76"/>
  <c r="K648" i="76"/>
  <c r="I648" i="76"/>
  <c r="K647" i="76"/>
  <c r="I647" i="76"/>
  <c r="K646" i="76"/>
  <c r="I646" i="76"/>
  <c r="K630" i="76"/>
  <c r="I630" i="76"/>
  <c r="K629" i="76"/>
  <c r="I629" i="76"/>
  <c r="K528" i="76"/>
  <c r="I528" i="76"/>
  <c r="K527" i="76"/>
  <c r="I527" i="76"/>
  <c r="K526" i="76"/>
  <c r="I526" i="76"/>
  <c r="K525" i="76"/>
  <c r="I525" i="76"/>
  <c r="K524" i="76"/>
  <c r="I524" i="76"/>
  <c r="K523" i="76"/>
  <c r="I523" i="76"/>
  <c r="K522" i="76"/>
  <c r="I522" i="76"/>
  <c r="K521" i="76"/>
  <c r="I521" i="76"/>
  <c r="K520" i="76"/>
  <c r="I520" i="76"/>
  <c r="K519" i="76"/>
  <c r="I519" i="76"/>
  <c r="K518" i="76"/>
  <c r="I518" i="76"/>
  <c r="K517" i="76"/>
  <c r="I517" i="76"/>
  <c r="K516" i="76"/>
  <c r="I516" i="76"/>
  <c r="K515" i="76"/>
  <c r="I515" i="76"/>
  <c r="K514" i="76"/>
  <c r="I514" i="76"/>
  <c r="K513" i="76"/>
  <c r="I513" i="76"/>
  <c r="K512" i="76"/>
  <c r="I512" i="76"/>
  <c r="K511" i="76"/>
  <c r="I511" i="76"/>
  <c r="K510" i="76"/>
  <c r="I510" i="76"/>
  <c r="K509" i="76"/>
  <c r="I509" i="76"/>
  <c r="K508" i="76"/>
  <c r="I508" i="76"/>
  <c r="K507" i="76"/>
  <c r="I507" i="76"/>
  <c r="K506" i="76"/>
  <c r="I506" i="76"/>
  <c r="K505" i="76"/>
  <c r="I505" i="76"/>
  <c r="K504" i="76"/>
  <c r="I504" i="76"/>
  <c r="K503" i="76"/>
  <c r="I503" i="76"/>
  <c r="K502" i="76"/>
  <c r="I502" i="76"/>
  <c r="K501" i="76"/>
  <c r="I501" i="76"/>
  <c r="K500" i="76"/>
  <c r="I500" i="76"/>
  <c r="K499" i="76"/>
  <c r="I499" i="76"/>
  <c r="K498" i="76"/>
  <c r="I498" i="76"/>
  <c r="K497" i="76"/>
  <c r="I497" i="76"/>
  <c r="K496" i="76"/>
  <c r="I496" i="76"/>
  <c r="K495" i="76"/>
  <c r="I495" i="76"/>
  <c r="K494" i="76"/>
  <c r="I494" i="76"/>
  <c r="K493" i="76"/>
  <c r="I493" i="76"/>
  <c r="K492" i="76"/>
  <c r="I492" i="76"/>
  <c r="K491" i="76"/>
  <c r="I491" i="76"/>
  <c r="K490" i="76"/>
  <c r="I490" i="76"/>
  <c r="K489" i="76"/>
  <c r="I489" i="76"/>
  <c r="K488" i="76"/>
  <c r="I488" i="76"/>
  <c r="K487" i="76"/>
  <c r="I487" i="76"/>
  <c r="K486" i="76"/>
  <c r="I486" i="76"/>
  <c r="K485" i="76"/>
  <c r="I485" i="76"/>
  <c r="K484" i="76"/>
  <c r="I484" i="76"/>
  <c r="K483" i="76"/>
  <c r="I483" i="76"/>
  <c r="K482" i="76"/>
  <c r="I482" i="76"/>
  <c r="K481" i="76"/>
  <c r="I481" i="76"/>
  <c r="K480" i="76"/>
  <c r="I480" i="76"/>
  <c r="K479" i="76"/>
  <c r="I479" i="76"/>
  <c r="K478" i="76"/>
  <c r="I478" i="76"/>
  <c r="K477" i="76"/>
  <c r="I477" i="76"/>
  <c r="K476" i="76"/>
  <c r="I476" i="76"/>
  <c r="K475" i="76"/>
  <c r="I475" i="76"/>
  <c r="K474" i="76"/>
  <c r="I474" i="76"/>
  <c r="K473" i="76"/>
  <c r="I473" i="76"/>
  <c r="K472" i="76"/>
  <c r="I472" i="76"/>
  <c r="K471" i="76"/>
  <c r="I471" i="76"/>
  <c r="K470" i="76"/>
  <c r="I470" i="76"/>
  <c r="K469" i="76"/>
  <c r="I469" i="76"/>
  <c r="K468" i="76"/>
  <c r="I468" i="76"/>
  <c r="K467" i="76"/>
  <c r="I467" i="76"/>
  <c r="K466" i="76"/>
  <c r="I466" i="76"/>
  <c r="K465" i="76"/>
  <c r="I465" i="76"/>
  <c r="K464" i="76"/>
  <c r="I464" i="76"/>
  <c r="K463" i="76"/>
  <c r="I463" i="76"/>
  <c r="K462" i="76"/>
  <c r="I462" i="76"/>
  <c r="K461" i="76"/>
  <c r="I461" i="76"/>
  <c r="K460" i="76"/>
  <c r="I460" i="76"/>
  <c r="K459" i="76"/>
  <c r="I459" i="76"/>
  <c r="K458" i="76"/>
  <c r="I458" i="76"/>
  <c r="K457" i="76"/>
  <c r="I457" i="76"/>
  <c r="K456" i="76"/>
  <c r="I456" i="76"/>
  <c r="K455" i="76"/>
  <c r="I455" i="76"/>
  <c r="K454" i="76"/>
  <c r="I454" i="76"/>
  <c r="K453" i="76"/>
  <c r="I453" i="76"/>
  <c r="K452" i="76"/>
  <c r="I452" i="76"/>
  <c r="K451" i="76"/>
  <c r="I451" i="76"/>
  <c r="K450" i="76"/>
  <c r="I450" i="76"/>
  <c r="K449" i="76"/>
  <c r="I449" i="76"/>
  <c r="K448" i="76"/>
  <c r="I448" i="76"/>
  <c r="K447" i="76"/>
  <c r="I447" i="76"/>
  <c r="K446" i="76"/>
  <c r="I446" i="76"/>
  <c r="K445" i="76"/>
  <c r="I445" i="76"/>
  <c r="K444" i="76"/>
  <c r="I444" i="76"/>
  <c r="K443" i="76"/>
  <c r="I443" i="76"/>
  <c r="K442" i="76"/>
  <c r="I442" i="76"/>
  <c r="K441" i="76"/>
  <c r="I441" i="76"/>
  <c r="K425" i="76"/>
  <c r="I425" i="76"/>
  <c r="K424" i="76"/>
  <c r="I424" i="76"/>
  <c r="K323" i="76"/>
  <c r="I323" i="76"/>
  <c r="K322" i="76"/>
  <c r="I322" i="76"/>
  <c r="K321" i="76"/>
  <c r="I321" i="76"/>
  <c r="K320" i="76"/>
  <c r="I320" i="76"/>
  <c r="K319" i="76"/>
  <c r="I319" i="76"/>
  <c r="K318" i="76"/>
  <c r="I318" i="76"/>
  <c r="K317" i="76"/>
  <c r="I317" i="76"/>
  <c r="K316" i="76"/>
  <c r="I316" i="76"/>
  <c r="K315" i="76"/>
  <c r="I315" i="76"/>
  <c r="K314" i="76"/>
  <c r="I314" i="76"/>
  <c r="K313" i="76"/>
  <c r="I313" i="76"/>
  <c r="K312" i="76"/>
  <c r="I312" i="76"/>
  <c r="K311" i="76"/>
  <c r="I311" i="76"/>
  <c r="K310" i="76"/>
  <c r="I310" i="76"/>
  <c r="K309" i="76"/>
  <c r="I309" i="76"/>
  <c r="K308" i="76"/>
  <c r="I308" i="76"/>
  <c r="K307" i="76"/>
  <c r="I307" i="76"/>
  <c r="K306" i="76"/>
  <c r="I306" i="76"/>
  <c r="K305" i="76"/>
  <c r="I305" i="76"/>
  <c r="K304" i="76"/>
  <c r="I304" i="76"/>
  <c r="K303" i="76"/>
  <c r="I303" i="76"/>
  <c r="K302" i="76"/>
  <c r="I302" i="76"/>
  <c r="K301" i="76"/>
  <c r="I301" i="76"/>
  <c r="K300" i="76"/>
  <c r="I300" i="76"/>
  <c r="K299" i="76"/>
  <c r="I299" i="76"/>
  <c r="K298" i="76"/>
  <c r="I298" i="76"/>
  <c r="K297" i="76"/>
  <c r="I297" i="76"/>
  <c r="K296" i="76"/>
  <c r="I296" i="76"/>
  <c r="K295" i="76"/>
  <c r="I295" i="76"/>
  <c r="K294" i="76"/>
  <c r="I294" i="76"/>
  <c r="K293" i="76"/>
  <c r="I293" i="76"/>
  <c r="K292" i="76"/>
  <c r="I292" i="76"/>
  <c r="K291" i="76"/>
  <c r="I291" i="76"/>
  <c r="K290" i="76"/>
  <c r="I290" i="76"/>
  <c r="K289" i="76"/>
  <c r="I289" i="76"/>
  <c r="K288" i="76"/>
  <c r="I288" i="76"/>
  <c r="K287" i="76"/>
  <c r="I287" i="76"/>
  <c r="K286" i="76"/>
  <c r="I286" i="76"/>
  <c r="K285" i="76"/>
  <c r="I285" i="76"/>
  <c r="K284" i="76"/>
  <c r="I284" i="76"/>
  <c r="K283" i="76"/>
  <c r="I283" i="76"/>
  <c r="K282" i="76"/>
  <c r="I282" i="76"/>
  <c r="K281" i="76"/>
  <c r="I281" i="76"/>
  <c r="K280" i="76"/>
  <c r="I280" i="76"/>
  <c r="K279" i="76"/>
  <c r="I279" i="76"/>
  <c r="K278" i="76"/>
  <c r="I278" i="76"/>
  <c r="K277" i="76"/>
  <c r="I277" i="76"/>
  <c r="K276" i="76"/>
  <c r="I276" i="76"/>
  <c r="K275" i="76"/>
  <c r="I275" i="76"/>
  <c r="K274" i="76"/>
  <c r="I274" i="76"/>
  <c r="K273" i="76"/>
  <c r="I273" i="76"/>
  <c r="K272" i="76"/>
  <c r="I272" i="76"/>
  <c r="K271" i="76"/>
  <c r="I271" i="76"/>
  <c r="K270" i="76"/>
  <c r="I270" i="76"/>
  <c r="K269" i="76"/>
  <c r="I269" i="76"/>
  <c r="K268" i="76"/>
  <c r="I268" i="76"/>
  <c r="K267" i="76"/>
  <c r="I267" i="76"/>
  <c r="K266" i="76"/>
  <c r="I266" i="76"/>
  <c r="K265" i="76"/>
  <c r="I265" i="76"/>
  <c r="K264" i="76"/>
  <c r="I264" i="76"/>
  <c r="K263" i="76"/>
  <c r="I263" i="76"/>
  <c r="K262" i="76"/>
  <c r="I262" i="76"/>
  <c r="K261" i="76"/>
  <c r="I261" i="76"/>
  <c r="K260" i="76"/>
  <c r="I260" i="76"/>
  <c r="K259" i="76"/>
  <c r="I259" i="76"/>
  <c r="K258" i="76"/>
  <c r="I258" i="76"/>
  <c r="K257" i="76"/>
  <c r="I257" i="76"/>
  <c r="K256" i="76"/>
  <c r="I256" i="76"/>
  <c r="K255" i="76"/>
  <c r="I255" i="76"/>
  <c r="K254" i="76"/>
  <c r="I254" i="76"/>
  <c r="K253" i="76"/>
  <c r="I253" i="76"/>
  <c r="K252" i="76"/>
  <c r="I252" i="76"/>
  <c r="K251" i="76"/>
  <c r="I251" i="76"/>
  <c r="K250" i="76"/>
  <c r="I250" i="76"/>
  <c r="K249" i="76"/>
  <c r="I249" i="76"/>
  <c r="K248" i="76"/>
  <c r="I248" i="76"/>
  <c r="K247" i="76"/>
  <c r="I247" i="76"/>
  <c r="K246" i="76"/>
  <c r="I246" i="76"/>
  <c r="K245" i="76"/>
  <c r="I245" i="76"/>
  <c r="K244" i="76"/>
  <c r="I244" i="76"/>
  <c r="K243" i="76"/>
  <c r="I243" i="76"/>
  <c r="K242" i="76"/>
  <c r="I242" i="76"/>
  <c r="K241" i="76"/>
  <c r="I241" i="76"/>
  <c r="K240" i="76"/>
  <c r="I240" i="76"/>
  <c r="K239" i="76"/>
  <c r="I239" i="76"/>
  <c r="K238" i="76"/>
  <c r="I238" i="76"/>
  <c r="K237" i="76"/>
  <c r="I237" i="76"/>
  <c r="K236" i="76"/>
  <c r="I236" i="76"/>
  <c r="K220" i="76"/>
  <c r="I220" i="76"/>
  <c r="K219" i="76"/>
  <c r="I219" i="76"/>
  <c r="K118" i="76"/>
  <c r="I118" i="76"/>
  <c r="K117" i="76"/>
  <c r="I117" i="76"/>
  <c r="K116" i="76"/>
  <c r="I116" i="76"/>
  <c r="K115" i="76"/>
  <c r="I115" i="76"/>
  <c r="K114" i="76"/>
  <c r="I114" i="76"/>
  <c r="K113" i="76"/>
  <c r="I113" i="76"/>
  <c r="K112" i="76"/>
  <c r="I112" i="76"/>
  <c r="K111" i="76"/>
  <c r="I111" i="76"/>
  <c r="K110" i="76"/>
  <c r="I110" i="76"/>
  <c r="K109" i="76"/>
  <c r="I109" i="76"/>
  <c r="K108" i="76"/>
  <c r="I108" i="76"/>
  <c r="K107" i="76"/>
  <c r="I107" i="76"/>
  <c r="K106" i="76"/>
  <c r="I106" i="76"/>
  <c r="K105" i="76"/>
  <c r="I105" i="76"/>
  <c r="K104" i="76"/>
  <c r="I104" i="76"/>
  <c r="K103" i="76"/>
  <c r="I103" i="76"/>
  <c r="K102" i="76"/>
  <c r="I102" i="76"/>
  <c r="K101" i="76"/>
  <c r="I101" i="76"/>
  <c r="K100" i="76"/>
  <c r="I100" i="76"/>
  <c r="K99" i="76"/>
  <c r="I99" i="76"/>
  <c r="K98" i="76"/>
  <c r="I98" i="76"/>
  <c r="K97" i="76"/>
  <c r="I97" i="76"/>
  <c r="K96" i="76"/>
  <c r="I96" i="76"/>
  <c r="K95" i="76"/>
  <c r="I95" i="76"/>
  <c r="K94" i="76"/>
  <c r="I94" i="76"/>
  <c r="K93" i="76"/>
  <c r="I93" i="76"/>
  <c r="K92" i="76"/>
  <c r="I92" i="76"/>
  <c r="K91" i="76"/>
  <c r="I91" i="76"/>
  <c r="K90" i="76"/>
  <c r="I90" i="76"/>
  <c r="K89" i="76"/>
  <c r="I89" i="76"/>
  <c r="K88" i="76"/>
  <c r="I88" i="76"/>
  <c r="K87" i="76"/>
  <c r="I87" i="76"/>
  <c r="K86" i="76"/>
  <c r="I86" i="76"/>
  <c r="K85" i="76"/>
  <c r="I85" i="76"/>
  <c r="K84" i="76"/>
  <c r="I84" i="76"/>
  <c r="K83" i="76"/>
  <c r="I83" i="76"/>
  <c r="K82" i="76"/>
  <c r="I82" i="76"/>
  <c r="K81" i="76"/>
  <c r="I81" i="76"/>
  <c r="K80" i="76"/>
  <c r="I80" i="76"/>
  <c r="K79" i="76"/>
  <c r="I79" i="76"/>
  <c r="K78" i="76"/>
  <c r="I78" i="76"/>
  <c r="K77" i="76"/>
  <c r="I77" i="76"/>
  <c r="K76" i="76"/>
  <c r="I76" i="76"/>
  <c r="K75" i="76"/>
  <c r="I75" i="76"/>
  <c r="K74" i="76"/>
  <c r="I74" i="76"/>
  <c r="K73" i="76"/>
  <c r="I73" i="76"/>
  <c r="K72" i="76"/>
  <c r="I72" i="76"/>
  <c r="K71" i="76"/>
  <c r="I71" i="76"/>
  <c r="K70" i="76"/>
  <c r="I70" i="76"/>
  <c r="K69" i="76"/>
  <c r="I69" i="76"/>
  <c r="K68" i="76"/>
  <c r="I68" i="76"/>
  <c r="K67" i="76"/>
  <c r="I67" i="76"/>
  <c r="K66" i="76"/>
  <c r="I66" i="76"/>
  <c r="K65" i="76"/>
  <c r="I65" i="76"/>
  <c r="K64" i="76"/>
  <c r="I64" i="76"/>
  <c r="K63" i="76"/>
  <c r="I63" i="76"/>
  <c r="K62" i="76"/>
  <c r="I62" i="76"/>
  <c r="K61" i="76"/>
  <c r="I61" i="76"/>
  <c r="K60" i="76"/>
  <c r="I60" i="76"/>
  <c r="K59" i="76"/>
  <c r="I59" i="76"/>
  <c r="K58" i="76"/>
  <c r="I58" i="76"/>
  <c r="K57" i="76"/>
  <c r="I57" i="76"/>
  <c r="K56" i="76"/>
  <c r="I56" i="76"/>
  <c r="K55" i="76"/>
  <c r="I55" i="76"/>
  <c r="K54" i="76"/>
  <c r="I54" i="76"/>
  <c r="K53" i="76"/>
  <c r="I53" i="76"/>
  <c r="K52" i="76"/>
  <c r="I52" i="76"/>
  <c r="K51" i="76"/>
  <c r="I51" i="76"/>
  <c r="K50" i="76"/>
  <c r="I50" i="76"/>
  <c r="K49" i="76"/>
  <c r="I49" i="76"/>
  <c r="K48" i="76"/>
  <c r="I48" i="76"/>
  <c r="K47" i="76"/>
  <c r="I47" i="76"/>
  <c r="K46" i="76"/>
  <c r="I46" i="76"/>
  <c r="K45" i="76"/>
  <c r="I45" i="76"/>
  <c r="K44" i="76"/>
  <c r="I44" i="76"/>
  <c r="K43" i="76"/>
  <c r="I43" i="76"/>
  <c r="K42" i="76"/>
  <c r="I42" i="76"/>
  <c r="K41" i="76"/>
  <c r="I41" i="76"/>
  <c r="K40" i="76"/>
  <c r="I40" i="76"/>
  <c r="K39" i="76"/>
  <c r="I39" i="76"/>
  <c r="K38" i="76"/>
  <c r="I38" i="76"/>
  <c r="K37" i="76"/>
  <c r="I37" i="76"/>
  <c r="K36" i="76"/>
  <c r="I36" i="76"/>
  <c r="K35" i="76"/>
  <c r="I35" i="76"/>
  <c r="K34" i="76"/>
  <c r="I34" i="76"/>
  <c r="K33" i="76"/>
  <c r="I33" i="76"/>
  <c r="K32" i="76"/>
  <c r="I32" i="76"/>
  <c r="K31" i="76"/>
  <c r="I31" i="76"/>
  <c r="K30" i="76"/>
  <c r="I30" i="76"/>
  <c r="K29" i="76"/>
  <c r="I29" i="76"/>
  <c r="K28" i="76"/>
  <c r="I28" i="76"/>
  <c r="K27" i="76"/>
  <c r="I27" i="76"/>
  <c r="L2130" i="75"/>
  <c r="J2130" i="75"/>
  <c r="L2129" i="75"/>
  <c r="J2129" i="75"/>
  <c r="L2028" i="75"/>
  <c r="J2028" i="75"/>
  <c r="L2027" i="75"/>
  <c r="J2027" i="75"/>
  <c r="L2026" i="75"/>
  <c r="J2026" i="75"/>
  <c r="L2025" i="75"/>
  <c r="J2025" i="75"/>
  <c r="L2024" i="75"/>
  <c r="J2024" i="75"/>
  <c r="L2023" i="75"/>
  <c r="J2023" i="75"/>
  <c r="L2022" i="75"/>
  <c r="J2022" i="75"/>
  <c r="L2021" i="75"/>
  <c r="J2021" i="75"/>
  <c r="L2020" i="75"/>
  <c r="J2020" i="75"/>
  <c r="L2019" i="75"/>
  <c r="J2019" i="75"/>
  <c r="L2018" i="75"/>
  <c r="J2018" i="75"/>
  <c r="L2017" i="75"/>
  <c r="J2017" i="75"/>
  <c r="L2016" i="75"/>
  <c r="J2016" i="75"/>
  <c r="L2015" i="75"/>
  <c r="J2015" i="75"/>
  <c r="L2014" i="75"/>
  <c r="J2014" i="75"/>
  <c r="L2013" i="75"/>
  <c r="J2013" i="75"/>
  <c r="L2012" i="75"/>
  <c r="J2012" i="75"/>
  <c r="L2011" i="75"/>
  <c r="J2011" i="75"/>
  <c r="L2010" i="75"/>
  <c r="J2010" i="75"/>
  <c r="L2009" i="75"/>
  <c r="J2009" i="75"/>
  <c r="L2008" i="75"/>
  <c r="J2008" i="75"/>
  <c r="L2007" i="75"/>
  <c r="J2007" i="75"/>
  <c r="L2006" i="75"/>
  <c r="J2006" i="75"/>
  <c r="L2005" i="75"/>
  <c r="J2005" i="75"/>
  <c r="L2004" i="75"/>
  <c r="J2004" i="75"/>
  <c r="L2003" i="75"/>
  <c r="J2003" i="75"/>
  <c r="L2002" i="75"/>
  <c r="J2002" i="75"/>
  <c r="L2001" i="75"/>
  <c r="J2001" i="75"/>
  <c r="L2000" i="75"/>
  <c r="J2000" i="75"/>
  <c r="L1999" i="75"/>
  <c r="J1999" i="75"/>
  <c r="L1998" i="75"/>
  <c r="J1998" i="75"/>
  <c r="L1997" i="75"/>
  <c r="J1997" i="75"/>
  <c r="L1996" i="75"/>
  <c r="J1996" i="75"/>
  <c r="L1995" i="75"/>
  <c r="J1995" i="75"/>
  <c r="L1994" i="75"/>
  <c r="J1994" i="75"/>
  <c r="L1993" i="75"/>
  <c r="J1993" i="75"/>
  <c r="L1992" i="75"/>
  <c r="J1992" i="75"/>
  <c r="L1991" i="75"/>
  <c r="J1991" i="75"/>
  <c r="L1990" i="75"/>
  <c r="J1990" i="75"/>
  <c r="L1989" i="75"/>
  <c r="J1989" i="75"/>
  <c r="L1988" i="75"/>
  <c r="J1988" i="75"/>
  <c r="L1987" i="75"/>
  <c r="J1987" i="75"/>
  <c r="L1986" i="75"/>
  <c r="J1986" i="75"/>
  <c r="L1985" i="75"/>
  <c r="J1985" i="75"/>
  <c r="L1984" i="75"/>
  <c r="J1984" i="75"/>
  <c r="L1983" i="75"/>
  <c r="J1983" i="75"/>
  <c r="L1982" i="75"/>
  <c r="J1982" i="75"/>
  <c r="L1981" i="75"/>
  <c r="J1981" i="75"/>
  <c r="L1980" i="75"/>
  <c r="J1980" i="75"/>
  <c r="L1979" i="75"/>
  <c r="J1979" i="75"/>
  <c r="L1978" i="75"/>
  <c r="J1978" i="75"/>
  <c r="L1977" i="75"/>
  <c r="J1977" i="75"/>
  <c r="L1976" i="75"/>
  <c r="J1976" i="75"/>
  <c r="L1975" i="75"/>
  <c r="J1975" i="75"/>
  <c r="L1974" i="75"/>
  <c r="J1974" i="75"/>
  <c r="L1973" i="75"/>
  <c r="J1973" i="75"/>
  <c r="L1972" i="75"/>
  <c r="J1972" i="75"/>
  <c r="L1971" i="75"/>
  <c r="J1971" i="75"/>
  <c r="L1970" i="75"/>
  <c r="J1970" i="75"/>
  <c r="L1969" i="75"/>
  <c r="J1969" i="75"/>
  <c r="L1968" i="75"/>
  <c r="J1968" i="75"/>
  <c r="L1967" i="75"/>
  <c r="J1967" i="75"/>
  <c r="L1966" i="75"/>
  <c r="J1966" i="75"/>
  <c r="L1965" i="75"/>
  <c r="J1965" i="75"/>
  <c r="L1964" i="75"/>
  <c r="J1964" i="75"/>
  <c r="L1963" i="75"/>
  <c r="J1963" i="75"/>
  <c r="L1962" i="75"/>
  <c r="J1962" i="75"/>
  <c r="L1961" i="75"/>
  <c r="J1961" i="75"/>
  <c r="L1960" i="75"/>
  <c r="J1960" i="75"/>
  <c r="L1959" i="75"/>
  <c r="J1959" i="75"/>
  <c r="L1958" i="75"/>
  <c r="J1958" i="75"/>
  <c r="L1957" i="75"/>
  <c r="J1957" i="75"/>
  <c r="L1956" i="75"/>
  <c r="J1956" i="75"/>
  <c r="L1955" i="75"/>
  <c r="J1955" i="75"/>
  <c r="L1954" i="75"/>
  <c r="J1954" i="75"/>
  <c r="L1953" i="75"/>
  <c r="J1953" i="75"/>
  <c r="L1952" i="75"/>
  <c r="J1952" i="75"/>
  <c r="L1951" i="75"/>
  <c r="J1951" i="75"/>
  <c r="L1950" i="75"/>
  <c r="J1950" i="75"/>
  <c r="L1949" i="75"/>
  <c r="J1949" i="75"/>
  <c r="L1948" i="75"/>
  <c r="J1948" i="75"/>
  <c r="L1947" i="75"/>
  <c r="J1947" i="75"/>
  <c r="L1946" i="75"/>
  <c r="J1946" i="75"/>
  <c r="L1945" i="75"/>
  <c r="J1945" i="75"/>
  <c r="L1944" i="75"/>
  <c r="J1944" i="75"/>
  <c r="L1943" i="75"/>
  <c r="J1943" i="75"/>
  <c r="L1942" i="75"/>
  <c r="J1942" i="75"/>
  <c r="L1941" i="75"/>
  <c r="J1941" i="75"/>
  <c r="L1940" i="75"/>
  <c r="J1940" i="75"/>
  <c r="L1939" i="75"/>
  <c r="J1939" i="75"/>
  <c r="L1938" i="75"/>
  <c r="J1938" i="75"/>
  <c r="L1937" i="75"/>
  <c r="J1937" i="75"/>
  <c r="L1936" i="75"/>
  <c r="J1936" i="75"/>
  <c r="L1935" i="75"/>
  <c r="J1935" i="75"/>
  <c r="L1934" i="75"/>
  <c r="J1934" i="75"/>
  <c r="L1933" i="75"/>
  <c r="J1933" i="75"/>
  <c r="L1932" i="75"/>
  <c r="J1932" i="75"/>
  <c r="F3237" i="76" l="1"/>
  <c r="F2796" i="76"/>
  <c r="J1501" i="75" l="1"/>
  <c r="L1501" i="75"/>
  <c r="J1502" i="75"/>
  <c r="L1502" i="75"/>
  <c r="J1503" i="75"/>
  <c r="L1503" i="75"/>
  <c r="J1504" i="75"/>
  <c r="L1504" i="75"/>
  <c r="L1697" i="75"/>
  <c r="J1697" i="75"/>
  <c r="L1696" i="75"/>
  <c r="J1696" i="75"/>
  <c r="L1595" i="75"/>
  <c r="J1595" i="75"/>
  <c r="L1594" i="75"/>
  <c r="J1594" i="75"/>
  <c r="L1593" i="75"/>
  <c r="J1593" i="75"/>
  <c r="L1592" i="75"/>
  <c r="J1592" i="75"/>
  <c r="L1591" i="75"/>
  <c r="J1591" i="75"/>
  <c r="L1590" i="75"/>
  <c r="J1590" i="75"/>
  <c r="L1589" i="75"/>
  <c r="J1589" i="75"/>
  <c r="L1588" i="75"/>
  <c r="J1588" i="75"/>
  <c r="L1587" i="75"/>
  <c r="J1587" i="75"/>
  <c r="L1586" i="75"/>
  <c r="J1586" i="75"/>
  <c r="L1585" i="75"/>
  <c r="J1585" i="75"/>
  <c r="L1584" i="75"/>
  <c r="J1584" i="75"/>
  <c r="L1583" i="75"/>
  <c r="J1583" i="75"/>
  <c r="L1582" i="75"/>
  <c r="J1582" i="75"/>
  <c r="L1581" i="75"/>
  <c r="J1581" i="75"/>
  <c r="L1580" i="75"/>
  <c r="J1580" i="75"/>
  <c r="L1576" i="75"/>
  <c r="J1576" i="75"/>
  <c r="L1565" i="75"/>
  <c r="J1565" i="75"/>
  <c r="L1564" i="75"/>
  <c r="J1564" i="75"/>
  <c r="L1563" i="75"/>
  <c r="J1563" i="75"/>
  <c r="L1562" i="75"/>
  <c r="J1562" i="75"/>
  <c r="L1561" i="75"/>
  <c r="J1561" i="75"/>
  <c r="L1560" i="75"/>
  <c r="J1560" i="75"/>
  <c r="L1559" i="75"/>
  <c r="J1559" i="75"/>
  <c r="L1558" i="75"/>
  <c r="J1558" i="75"/>
  <c r="L1557" i="75"/>
  <c r="J1557" i="75"/>
  <c r="L1556" i="75"/>
  <c r="J1556" i="75"/>
  <c r="L1555" i="75"/>
  <c r="J1555" i="75"/>
  <c r="L1554" i="75"/>
  <c r="J1554" i="75"/>
  <c r="L1553" i="75"/>
  <c r="J1553" i="75"/>
  <c r="L1552" i="75"/>
  <c r="J1552" i="75"/>
  <c r="L1551" i="75"/>
  <c r="J1551" i="75"/>
  <c r="L1550" i="75"/>
  <c r="J1550" i="75"/>
  <c r="L1549" i="75"/>
  <c r="J1549" i="75"/>
  <c r="L1548" i="75"/>
  <c r="J1548" i="75"/>
  <c r="L1547" i="75"/>
  <c r="J1547" i="75"/>
  <c r="L1546" i="75"/>
  <c r="J1546" i="75"/>
  <c r="L1545" i="75"/>
  <c r="J1545" i="75"/>
  <c r="L1544" i="75"/>
  <c r="J1544" i="75"/>
  <c r="L1543" i="75"/>
  <c r="J1543" i="75"/>
  <c r="L1542" i="75"/>
  <c r="J1542" i="75"/>
  <c r="L1541" i="75"/>
  <c r="J1541" i="75"/>
  <c r="L1540" i="75"/>
  <c r="J1540" i="75"/>
  <c r="L1539" i="75"/>
  <c r="J1539" i="75"/>
  <c r="L1538" i="75"/>
  <c r="J1538" i="75"/>
  <c r="L1537" i="75"/>
  <c r="J1537" i="75"/>
  <c r="L1536" i="75"/>
  <c r="J1536" i="75"/>
  <c r="L1535" i="75"/>
  <c r="J1535" i="75"/>
  <c r="L1534" i="75"/>
  <c r="J1534" i="75"/>
  <c r="L1533" i="75"/>
  <c r="J1533" i="75"/>
  <c r="L1532" i="75"/>
  <c r="J1532" i="75"/>
  <c r="L1531" i="75"/>
  <c r="J1531" i="75"/>
  <c r="L1530" i="75"/>
  <c r="J1530" i="75"/>
  <c r="L1529" i="75"/>
  <c r="J1529" i="75"/>
  <c r="L1528" i="75"/>
  <c r="J1528" i="75"/>
  <c r="L1527" i="75"/>
  <c r="J1527" i="75"/>
  <c r="L1526" i="75"/>
  <c r="J1526" i="75"/>
  <c r="L1525" i="75"/>
  <c r="J1525" i="75"/>
  <c r="L1524" i="75"/>
  <c r="J1524" i="75"/>
  <c r="L1523" i="75"/>
  <c r="J1523" i="75"/>
  <c r="L1522" i="75"/>
  <c r="J1522" i="75"/>
  <c r="L1521" i="75"/>
  <c r="J1521" i="75"/>
  <c r="L1520" i="75"/>
  <c r="J1520" i="75"/>
  <c r="L1519" i="75"/>
  <c r="J1519" i="75"/>
  <c r="L1518" i="75"/>
  <c r="J1518" i="75"/>
  <c r="L1517" i="75"/>
  <c r="J1517" i="75"/>
  <c r="L1516" i="75"/>
  <c r="J1516" i="75"/>
  <c r="L1515" i="75"/>
  <c r="J1515" i="75"/>
  <c r="L1514" i="75"/>
  <c r="J1514" i="75"/>
  <c r="L1513" i="75"/>
  <c r="J1513" i="75"/>
  <c r="L1512" i="75"/>
  <c r="J1512" i="75"/>
  <c r="L1511" i="75"/>
  <c r="J1511" i="75"/>
  <c r="L1510" i="75"/>
  <c r="J1510" i="75"/>
  <c r="L1509" i="75"/>
  <c r="J1509" i="75"/>
  <c r="L1508" i="75"/>
  <c r="J1508" i="75"/>
  <c r="J1706" i="75"/>
  <c r="L1706" i="75"/>
  <c r="J1707" i="75"/>
  <c r="L1707" i="75"/>
  <c r="J1708" i="75"/>
  <c r="L1708" i="75"/>
  <c r="J1709" i="75"/>
  <c r="L1709" i="75"/>
  <c r="L1902" i="75"/>
  <c r="J1902" i="75"/>
  <c r="L1901" i="75"/>
  <c r="J1901" i="75"/>
  <c r="L1800" i="75"/>
  <c r="J1800" i="75"/>
  <c r="L1799" i="75"/>
  <c r="J1799" i="75"/>
  <c r="L1798" i="75"/>
  <c r="J1798" i="75"/>
  <c r="L1797" i="75"/>
  <c r="J1797" i="75"/>
  <c r="L1796" i="75"/>
  <c r="J1796" i="75"/>
  <c r="L1795" i="75"/>
  <c r="J1795" i="75"/>
  <c r="L1794" i="75"/>
  <c r="J1794" i="75"/>
  <c r="L1793" i="75"/>
  <c r="J1793" i="75"/>
  <c r="L1792" i="75"/>
  <c r="J1792" i="75"/>
  <c r="L1791" i="75"/>
  <c r="J1791" i="75"/>
  <c r="L1790" i="75"/>
  <c r="J1790" i="75"/>
  <c r="L1789" i="75"/>
  <c r="J1789" i="75"/>
  <c r="L1788" i="75"/>
  <c r="J1788" i="75"/>
  <c r="L1787" i="75"/>
  <c r="J1787" i="75"/>
  <c r="L1776" i="75"/>
  <c r="J1776" i="75"/>
  <c r="L1775" i="75"/>
  <c r="J1775" i="75"/>
  <c r="L1774" i="75"/>
  <c r="J1774" i="75"/>
  <c r="L1773" i="75"/>
  <c r="J1773" i="75"/>
  <c r="L1772" i="75"/>
  <c r="J1772" i="75"/>
  <c r="L1771" i="75"/>
  <c r="J1771" i="75"/>
  <c r="L1770" i="75"/>
  <c r="J1770" i="75"/>
  <c r="L1769" i="75"/>
  <c r="J1769" i="75"/>
  <c r="L1768" i="75"/>
  <c r="J1768" i="75"/>
  <c r="L1767" i="75"/>
  <c r="J1767" i="75"/>
  <c r="L1766" i="75"/>
  <c r="J1766" i="75"/>
  <c r="L1765" i="75"/>
  <c r="J1765" i="75"/>
  <c r="L1764" i="75"/>
  <c r="J1764" i="75"/>
  <c r="L1763" i="75"/>
  <c r="J1763" i="75"/>
  <c r="L1762" i="75"/>
  <c r="J1762" i="75"/>
  <c r="L1761" i="75"/>
  <c r="J1761" i="75"/>
  <c r="L1760" i="75"/>
  <c r="J1760" i="75"/>
  <c r="L1759" i="75"/>
  <c r="J1759" i="75"/>
  <c r="L1758" i="75"/>
  <c r="J1758" i="75"/>
  <c r="L1757" i="75"/>
  <c r="J1757" i="75"/>
  <c r="L1756" i="75"/>
  <c r="J1756" i="75"/>
  <c r="L1755" i="75"/>
  <c r="J1755" i="75"/>
  <c r="L1754" i="75"/>
  <c r="J1754" i="75"/>
  <c r="L1753" i="75"/>
  <c r="J1753" i="75"/>
  <c r="L1752" i="75"/>
  <c r="J1752" i="75"/>
  <c r="L1751" i="75"/>
  <c r="J1751" i="75"/>
  <c r="L1750" i="75"/>
  <c r="J1750" i="75"/>
  <c r="L1749" i="75"/>
  <c r="J1749" i="75"/>
  <c r="L1748" i="75"/>
  <c r="J1748" i="75"/>
  <c r="L1747" i="75"/>
  <c r="J1747" i="75"/>
  <c r="L1746" i="75"/>
  <c r="J1746" i="75"/>
  <c r="L1745" i="75"/>
  <c r="J1745" i="75"/>
  <c r="L1744" i="75"/>
  <c r="J1744" i="75"/>
  <c r="L1743" i="75"/>
  <c r="J1743" i="75"/>
  <c r="L1742" i="75"/>
  <c r="J1742" i="75"/>
  <c r="L1741" i="75"/>
  <c r="J1741" i="75"/>
  <c r="L1740" i="75"/>
  <c r="J1740" i="75"/>
  <c r="L1739" i="75"/>
  <c r="J1739" i="75"/>
  <c r="L1738" i="75"/>
  <c r="J1738" i="75"/>
  <c r="L1737" i="75"/>
  <c r="J1737" i="75"/>
  <c r="L1736" i="75"/>
  <c r="J1736" i="75"/>
  <c r="L1735" i="75"/>
  <c r="J1735" i="75"/>
  <c r="L1734" i="75"/>
  <c r="J1734" i="75"/>
  <c r="L1733" i="75"/>
  <c r="J1733" i="75"/>
  <c r="L1732" i="75"/>
  <c r="J1732" i="75"/>
  <c r="L1731" i="75"/>
  <c r="J1731" i="75"/>
  <c r="L1730" i="75"/>
  <c r="J1730" i="75"/>
  <c r="L1729" i="75"/>
  <c r="J1729" i="75"/>
  <c r="L1728" i="75"/>
  <c r="J1728" i="75"/>
  <c r="L1727" i="75"/>
  <c r="J1727" i="75"/>
  <c r="L1726" i="75"/>
  <c r="J1726" i="75"/>
  <c r="L1725" i="75"/>
  <c r="J1725" i="75"/>
  <c r="L1724" i="75"/>
  <c r="J1724" i="75"/>
  <c r="L1723" i="75"/>
  <c r="J1723" i="75"/>
  <c r="L1722" i="75"/>
  <c r="J1722" i="75"/>
  <c r="L1721" i="75"/>
  <c r="J1721" i="75"/>
  <c r="L1720" i="75"/>
  <c r="J1720" i="75"/>
  <c r="L1719" i="75"/>
  <c r="J1719" i="75"/>
  <c r="L1718" i="75"/>
  <c r="J1718" i="75"/>
  <c r="L1717" i="75"/>
  <c r="J1717" i="75"/>
  <c r="L1716" i="75"/>
  <c r="J1716" i="75"/>
  <c r="L1715" i="75"/>
  <c r="J1715" i="75"/>
  <c r="L1714" i="75"/>
  <c r="J1714" i="75"/>
  <c r="L1713" i="75"/>
  <c r="J1713" i="75"/>
  <c r="J1296" i="75"/>
  <c r="L1296" i="75"/>
  <c r="J1297" i="75"/>
  <c r="L1297" i="75"/>
  <c r="J1298" i="75"/>
  <c r="L1298" i="75"/>
  <c r="J1299" i="75"/>
  <c r="L1299" i="75"/>
  <c r="L1492" i="75"/>
  <c r="J1492" i="75"/>
  <c r="L1491" i="75"/>
  <c r="J1491" i="75"/>
  <c r="L1390" i="75"/>
  <c r="J1390" i="75"/>
  <c r="L1389" i="75"/>
  <c r="J1389" i="75"/>
  <c r="L1388" i="75"/>
  <c r="J1388" i="75"/>
  <c r="L1387" i="75"/>
  <c r="J1387" i="75"/>
  <c r="L1386" i="75"/>
  <c r="J1386" i="75"/>
  <c r="L1385" i="75"/>
  <c r="J1385" i="75"/>
  <c r="L1384" i="75"/>
  <c r="J1384" i="75"/>
  <c r="L1383" i="75"/>
  <c r="J1383" i="75"/>
  <c r="L1382" i="75"/>
  <c r="J1382" i="75"/>
  <c r="L1381" i="75"/>
  <c r="J1381" i="75"/>
  <c r="L1380" i="75"/>
  <c r="J1380" i="75"/>
  <c r="L1379" i="75"/>
  <c r="J1379" i="75"/>
  <c r="L1378" i="75"/>
  <c r="J1378" i="75"/>
  <c r="L1377" i="75"/>
  <c r="J1377" i="75"/>
  <c r="L1376" i="75"/>
  <c r="J1376" i="75"/>
  <c r="L1375" i="75"/>
  <c r="J1375" i="75"/>
  <c r="L1374" i="75"/>
  <c r="J1374" i="75"/>
  <c r="L1373" i="75"/>
  <c r="J1373" i="75"/>
  <c r="L1362" i="75"/>
  <c r="J1362" i="75"/>
  <c r="L1361" i="75"/>
  <c r="J1361" i="75"/>
  <c r="L1360" i="75"/>
  <c r="J1360" i="75"/>
  <c r="L1359" i="75"/>
  <c r="J1359" i="75"/>
  <c r="L1358" i="75"/>
  <c r="J1358" i="75"/>
  <c r="L1357" i="75"/>
  <c r="J1357" i="75"/>
  <c r="L1356" i="75"/>
  <c r="J1356" i="75"/>
  <c r="L1355" i="75"/>
  <c r="J1355" i="75"/>
  <c r="L1354" i="75"/>
  <c r="J1354" i="75"/>
  <c r="L1353" i="75"/>
  <c r="J1353" i="75"/>
  <c r="L1352" i="75"/>
  <c r="J1352" i="75"/>
  <c r="L1351" i="75"/>
  <c r="J1351" i="75"/>
  <c r="L1350" i="75"/>
  <c r="J1350" i="75"/>
  <c r="L1349" i="75"/>
  <c r="J1349" i="75"/>
  <c r="L1348" i="75"/>
  <c r="J1348" i="75"/>
  <c r="L1347" i="75"/>
  <c r="J1347" i="75"/>
  <c r="L1346" i="75"/>
  <c r="J1346" i="75"/>
  <c r="L1345" i="75"/>
  <c r="J1345" i="75"/>
  <c r="L1344" i="75"/>
  <c r="J1344" i="75"/>
  <c r="L1343" i="75"/>
  <c r="J1343" i="75"/>
  <c r="L1342" i="75"/>
  <c r="J1342" i="75"/>
  <c r="L1341" i="75"/>
  <c r="J1341" i="75"/>
  <c r="L1340" i="75"/>
  <c r="J1340" i="75"/>
  <c r="L1339" i="75"/>
  <c r="J1339" i="75"/>
  <c r="L1338" i="75"/>
  <c r="J1338" i="75"/>
  <c r="L1337" i="75"/>
  <c r="J1337" i="75"/>
  <c r="L1336" i="75"/>
  <c r="J1336" i="75"/>
  <c r="L1335" i="75"/>
  <c r="J1335" i="75"/>
  <c r="L1334" i="75"/>
  <c r="J1334" i="75"/>
  <c r="L1333" i="75"/>
  <c r="J1333" i="75"/>
  <c r="L1332" i="75"/>
  <c r="J1332" i="75"/>
  <c r="L1331" i="75"/>
  <c r="J1331" i="75"/>
  <c r="L1330" i="75"/>
  <c r="J1330" i="75"/>
  <c r="L1329" i="75"/>
  <c r="J1329" i="75"/>
  <c r="L1328" i="75"/>
  <c r="J1328" i="75"/>
  <c r="L1327" i="75"/>
  <c r="J1327" i="75"/>
  <c r="L1326" i="75"/>
  <c r="J1326" i="75"/>
  <c r="L1325" i="75"/>
  <c r="J1325" i="75"/>
  <c r="L1324" i="75"/>
  <c r="J1324" i="75"/>
  <c r="L1323" i="75"/>
  <c r="J1323" i="75"/>
  <c r="L1322" i="75"/>
  <c r="J1322" i="75"/>
  <c r="L1321" i="75"/>
  <c r="J1321" i="75"/>
  <c r="L1320" i="75"/>
  <c r="J1320" i="75"/>
  <c r="L1319" i="75"/>
  <c r="J1319" i="75"/>
  <c r="L1318" i="75"/>
  <c r="J1318" i="75"/>
  <c r="L1317" i="75"/>
  <c r="J1317" i="75"/>
  <c r="L1316" i="75"/>
  <c r="J1316" i="75"/>
  <c r="L1315" i="75"/>
  <c r="J1315" i="75"/>
  <c r="L1314" i="75"/>
  <c r="J1314" i="75"/>
  <c r="L1313" i="75"/>
  <c r="J1313" i="75"/>
  <c r="L1312" i="75"/>
  <c r="J1312" i="75"/>
  <c r="L1311" i="75"/>
  <c r="J1311" i="75"/>
  <c r="L1310" i="75"/>
  <c r="J1310" i="75"/>
  <c r="L1309" i="75"/>
  <c r="J1309" i="75"/>
  <c r="L1308" i="75"/>
  <c r="J1308" i="75"/>
  <c r="L1307" i="75"/>
  <c r="J1307" i="75"/>
  <c r="L1306" i="75"/>
  <c r="J1306" i="75"/>
  <c r="L1305" i="75"/>
  <c r="J1305" i="75"/>
  <c r="L1304" i="75"/>
  <c r="J1304" i="75"/>
  <c r="L1303" i="75"/>
  <c r="J1303" i="75"/>
  <c r="J1092" i="75"/>
  <c r="L1092" i="75"/>
  <c r="J1093" i="75"/>
  <c r="L1093" i="75"/>
  <c r="J1094" i="75"/>
  <c r="L1094" i="75"/>
  <c r="J1095" i="75"/>
  <c r="L1095" i="75"/>
  <c r="L1287" i="75"/>
  <c r="J1287" i="75"/>
  <c r="L1286" i="75"/>
  <c r="J1286" i="75"/>
  <c r="L1185" i="75"/>
  <c r="J1185" i="75"/>
  <c r="L1184" i="75"/>
  <c r="J1184" i="75"/>
  <c r="L1183" i="75"/>
  <c r="J1183" i="75"/>
  <c r="L1182" i="75"/>
  <c r="J1182" i="75"/>
  <c r="L1181" i="75"/>
  <c r="J1181" i="75"/>
  <c r="L1180" i="75"/>
  <c r="J1180" i="75"/>
  <c r="L1179" i="75"/>
  <c r="J1179" i="75"/>
  <c r="L1178" i="75"/>
  <c r="J1178" i="75"/>
  <c r="L1177" i="75"/>
  <c r="J1177" i="75"/>
  <c r="L1176" i="75"/>
  <c r="J1176" i="75"/>
  <c r="L1175" i="75"/>
  <c r="J1175" i="75"/>
  <c r="L1174" i="75"/>
  <c r="J1174" i="75"/>
  <c r="L1173" i="75"/>
  <c r="J1173" i="75"/>
  <c r="L1172" i="75"/>
  <c r="J1172" i="75"/>
  <c r="L1171" i="75"/>
  <c r="J1171" i="75"/>
  <c r="L1170" i="75"/>
  <c r="J1170" i="75"/>
  <c r="L1169" i="75"/>
  <c r="J1169" i="75"/>
  <c r="L1158" i="75"/>
  <c r="J1158" i="75"/>
  <c r="L1157" i="75"/>
  <c r="J1157" i="75"/>
  <c r="L1156" i="75"/>
  <c r="J1156" i="75"/>
  <c r="L1155" i="75"/>
  <c r="J1155" i="75"/>
  <c r="L1154" i="75"/>
  <c r="J1154" i="75"/>
  <c r="L1153" i="75"/>
  <c r="J1153" i="75"/>
  <c r="L1152" i="75"/>
  <c r="J1152" i="75"/>
  <c r="L1151" i="75"/>
  <c r="J1151" i="75"/>
  <c r="L1150" i="75"/>
  <c r="J1150" i="75"/>
  <c r="L1149" i="75"/>
  <c r="J1149" i="75"/>
  <c r="L1148" i="75"/>
  <c r="J1148" i="75"/>
  <c r="L1147" i="75"/>
  <c r="J1147" i="75"/>
  <c r="L1146" i="75"/>
  <c r="J1146" i="75"/>
  <c r="L1145" i="75"/>
  <c r="J1145" i="75"/>
  <c r="L1144" i="75"/>
  <c r="J1144" i="75"/>
  <c r="L1143" i="75"/>
  <c r="J1143" i="75"/>
  <c r="L1142" i="75"/>
  <c r="J1142" i="75"/>
  <c r="L1141" i="75"/>
  <c r="J1141" i="75"/>
  <c r="L1140" i="75"/>
  <c r="J1140" i="75"/>
  <c r="L1139" i="75"/>
  <c r="J1139" i="75"/>
  <c r="L1138" i="75"/>
  <c r="J1138" i="75"/>
  <c r="L1137" i="75"/>
  <c r="J1137" i="75"/>
  <c r="L1136" i="75"/>
  <c r="J1136" i="75"/>
  <c r="L1135" i="75"/>
  <c r="J1135" i="75"/>
  <c r="L1134" i="75"/>
  <c r="J1134" i="75"/>
  <c r="L1133" i="75"/>
  <c r="J1133" i="75"/>
  <c r="L1132" i="75"/>
  <c r="J1132" i="75"/>
  <c r="L1131" i="75"/>
  <c r="J1131" i="75"/>
  <c r="L1130" i="75"/>
  <c r="J1130" i="75"/>
  <c r="L1129" i="75"/>
  <c r="J1129" i="75"/>
  <c r="L1128" i="75"/>
  <c r="J1128" i="75"/>
  <c r="L1127" i="75"/>
  <c r="J1127" i="75"/>
  <c r="L1126" i="75"/>
  <c r="J1126" i="75"/>
  <c r="L1125" i="75"/>
  <c r="J1125" i="75"/>
  <c r="L1124" i="75"/>
  <c r="J1124" i="75"/>
  <c r="L1123" i="75"/>
  <c r="J1123" i="75"/>
  <c r="L1122" i="75"/>
  <c r="J1122" i="75"/>
  <c r="L1121" i="75"/>
  <c r="J1121" i="75"/>
  <c r="L1120" i="75"/>
  <c r="J1120" i="75"/>
  <c r="L1119" i="75"/>
  <c r="J1119" i="75"/>
  <c r="L1118" i="75"/>
  <c r="J1118" i="75"/>
  <c r="L1117" i="75"/>
  <c r="J1117" i="75"/>
  <c r="L1116" i="75"/>
  <c r="J1116" i="75"/>
  <c r="L1115" i="75"/>
  <c r="J1115" i="75"/>
  <c r="L1114" i="75"/>
  <c r="J1114" i="75"/>
  <c r="L1113" i="75"/>
  <c r="J1113" i="75"/>
  <c r="L1112" i="75"/>
  <c r="J1112" i="75"/>
  <c r="L1111" i="75"/>
  <c r="J1111" i="75"/>
  <c r="L1110" i="75"/>
  <c r="J1110" i="75"/>
  <c r="L1109" i="75"/>
  <c r="J1109" i="75"/>
  <c r="L1108" i="75"/>
  <c r="J1108" i="75"/>
  <c r="L1107" i="75"/>
  <c r="J1107" i="75"/>
  <c r="L1106" i="75"/>
  <c r="J1106" i="75"/>
  <c r="L1105" i="75"/>
  <c r="J1105" i="75"/>
  <c r="L1104" i="75"/>
  <c r="J1104" i="75"/>
  <c r="L1103" i="75"/>
  <c r="J1103" i="75"/>
  <c r="L1102" i="75"/>
  <c r="J1102" i="75"/>
  <c r="L1101" i="75"/>
  <c r="J1101" i="75"/>
  <c r="L1100" i="75"/>
  <c r="J1100" i="75"/>
  <c r="L1099" i="75"/>
  <c r="J1099" i="75"/>
  <c r="L1098" i="75"/>
  <c r="J1098" i="75"/>
  <c r="J643" i="75"/>
  <c r="L643" i="75"/>
  <c r="J644" i="75"/>
  <c r="L644" i="75"/>
  <c r="J645" i="75"/>
  <c r="L645" i="75"/>
  <c r="J646" i="75"/>
  <c r="L646" i="75"/>
  <c r="L839" i="75"/>
  <c r="J839" i="75"/>
  <c r="L838" i="75"/>
  <c r="J838" i="75"/>
  <c r="L737" i="75"/>
  <c r="J737" i="75"/>
  <c r="L736" i="75"/>
  <c r="J736" i="75"/>
  <c r="L735" i="75"/>
  <c r="J735" i="75"/>
  <c r="L734" i="75"/>
  <c r="J734" i="75"/>
  <c r="L733" i="75"/>
  <c r="J733" i="75"/>
  <c r="L732" i="75"/>
  <c r="J732" i="75"/>
  <c r="L731" i="75"/>
  <c r="J731" i="75"/>
  <c r="L730" i="75"/>
  <c r="J730" i="75"/>
  <c r="L729" i="75"/>
  <c r="J729" i="75"/>
  <c r="L728" i="75"/>
  <c r="J728" i="75"/>
  <c r="L727" i="75"/>
  <c r="J727" i="75"/>
  <c r="L726" i="75"/>
  <c r="J726" i="75"/>
  <c r="L725" i="75"/>
  <c r="J725" i="75"/>
  <c r="L724" i="75"/>
  <c r="J724" i="75"/>
  <c r="L723" i="75"/>
  <c r="J723" i="75"/>
  <c r="L722" i="75"/>
  <c r="J722" i="75"/>
  <c r="L721" i="75"/>
  <c r="J721" i="75"/>
  <c r="L720" i="75"/>
  <c r="J720" i="75"/>
  <c r="L709" i="75"/>
  <c r="J709" i="75"/>
  <c r="L708" i="75"/>
  <c r="J708" i="75"/>
  <c r="L707" i="75"/>
  <c r="J707" i="75"/>
  <c r="L706" i="75"/>
  <c r="J706" i="75"/>
  <c r="L705" i="75"/>
  <c r="J705" i="75"/>
  <c r="L704" i="75"/>
  <c r="J704" i="75"/>
  <c r="L703" i="75"/>
  <c r="J703" i="75"/>
  <c r="L702" i="75"/>
  <c r="J702" i="75"/>
  <c r="L701" i="75"/>
  <c r="J701" i="75"/>
  <c r="L700" i="75"/>
  <c r="J700" i="75"/>
  <c r="L699" i="75"/>
  <c r="J699" i="75"/>
  <c r="L698" i="75"/>
  <c r="J698" i="75"/>
  <c r="L697" i="75"/>
  <c r="J697" i="75"/>
  <c r="L696" i="75"/>
  <c r="J696" i="75"/>
  <c r="L695" i="75"/>
  <c r="J695" i="75"/>
  <c r="L694" i="75"/>
  <c r="J694" i="75"/>
  <c r="L693" i="75"/>
  <c r="J693" i="75"/>
  <c r="L692" i="75"/>
  <c r="J692" i="75"/>
  <c r="L691" i="75"/>
  <c r="J691" i="75"/>
  <c r="L690" i="75"/>
  <c r="J690" i="75"/>
  <c r="L689" i="75"/>
  <c r="J689" i="75"/>
  <c r="L688" i="75"/>
  <c r="J688" i="75"/>
  <c r="L687" i="75"/>
  <c r="J687" i="75"/>
  <c r="L686" i="75"/>
  <c r="J686" i="75"/>
  <c r="L685" i="75"/>
  <c r="J685" i="75"/>
  <c r="L684" i="75"/>
  <c r="J684" i="75"/>
  <c r="L683" i="75"/>
  <c r="J683" i="75"/>
  <c r="L682" i="75"/>
  <c r="J682" i="75"/>
  <c r="L681" i="75"/>
  <c r="J681" i="75"/>
  <c r="L680" i="75"/>
  <c r="J680" i="75"/>
  <c r="L679" i="75"/>
  <c r="J679" i="75"/>
  <c r="L678" i="75"/>
  <c r="J678" i="75"/>
  <c r="L677" i="75"/>
  <c r="J677" i="75"/>
  <c r="L676" i="75"/>
  <c r="J676" i="75"/>
  <c r="L675" i="75"/>
  <c r="J675" i="75"/>
  <c r="L674" i="75"/>
  <c r="J674" i="75"/>
  <c r="L673" i="75"/>
  <c r="J673" i="75"/>
  <c r="L672" i="75"/>
  <c r="J672" i="75"/>
  <c r="L671" i="75"/>
  <c r="J671" i="75"/>
  <c r="L670" i="75"/>
  <c r="J670" i="75"/>
  <c r="L669" i="75"/>
  <c r="J669" i="75"/>
  <c r="L668" i="75"/>
  <c r="J668" i="75"/>
  <c r="L667" i="75"/>
  <c r="J667" i="75"/>
  <c r="L666" i="75"/>
  <c r="J666" i="75"/>
  <c r="L665" i="75"/>
  <c r="J665" i="75"/>
  <c r="L664" i="75"/>
  <c r="J664" i="75"/>
  <c r="L663" i="75"/>
  <c r="J663" i="75"/>
  <c r="L662" i="75"/>
  <c r="J662" i="75"/>
  <c r="L661" i="75"/>
  <c r="J661" i="75"/>
  <c r="L660" i="75"/>
  <c r="J660" i="75"/>
  <c r="L659" i="75"/>
  <c r="J659" i="75"/>
  <c r="L658" i="75"/>
  <c r="J658" i="75"/>
  <c r="L657" i="75"/>
  <c r="J657" i="75"/>
  <c r="L656" i="75"/>
  <c r="J656" i="75"/>
  <c r="L655" i="75"/>
  <c r="J655" i="75"/>
  <c r="L654" i="75"/>
  <c r="J654" i="75"/>
  <c r="L653" i="75"/>
  <c r="J653" i="75"/>
  <c r="L652" i="75"/>
  <c r="J652" i="75"/>
  <c r="L651" i="75"/>
  <c r="J651" i="75"/>
  <c r="L650" i="75"/>
  <c r="J650" i="75"/>
  <c r="J436" i="75"/>
  <c r="L436" i="75"/>
  <c r="J437" i="75"/>
  <c r="L437" i="75"/>
  <c r="J438" i="75"/>
  <c r="L438" i="75"/>
  <c r="J439" i="75"/>
  <c r="L439" i="75"/>
  <c r="J440" i="75"/>
  <c r="L440" i="75"/>
  <c r="L634" i="75"/>
  <c r="J634" i="75"/>
  <c r="L633" i="75"/>
  <c r="J633" i="75"/>
  <c r="L532" i="75"/>
  <c r="J532" i="75"/>
  <c r="L531" i="75"/>
  <c r="J531" i="75"/>
  <c r="L530" i="75"/>
  <c r="J530" i="75"/>
  <c r="L529" i="75"/>
  <c r="J529" i="75"/>
  <c r="L528" i="75"/>
  <c r="J528" i="75"/>
  <c r="L527" i="75"/>
  <c r="J527" i="75"/>
  <c r="L526" i="75"/>
  <c r="J526" i="75"/>
  <c r="L525" i="75"/>
  <c r="J525" i="75"/>
  <c r="L524" i="75"/>
  <c r="J524" i="75"/>
  <c r="L523" i="75"/>
  <c r="J523" i="75"/>
  <c r="L522" i="75"/>
  <c r="J522" i="75"/>
  <c r="L521" i="75"/>
  <c r="J521" i="75"/>
  <c r="L520" i="75"/>
  <c r="J520" i="75"/>
  <c r="L519" i="75"/>
  <c r="J519" i="75"/>
  <c r="L518" i="75"/>
  <c r="J518" i="75"/>
  <c r="L517" i="75"/>
  <c r="J517" i="75"/>
  <c r="L516" i="75"/>
  <c r="J516" i="75"/>
  <c r="L515" i="75"/>
  <c r="J515" i="75"/>
  <c r="L514" i="75"/>
  <c r="J514" i="75"/>
  <c r="L513" i="75"/>
  <c r="J513" i="75"/>
  <c r="L512" i="75"/>
  <c r="J512" i="75"/>
  <c r="L511" i="75"/>
  <c r="J511" i="75"/>
  <c r="L510" i="75"/>
  <c r="J510" i="75"/>
  <c r="L509" i="75"/>
  <c r="J509" i="75"/>
  <c r="L498" i="75"/>
  <c r="J498" i="75"/>
  <c r="L497" i="75"/>
  <c r="J497" i="75"/>
  <c r="L496" i="75"/>
  <c r="J496" i="75"/>
  <c r="L495" i="75"/>
  <c r="J495" i="75"/>
  <c r="L494" i="75"/>
  <c r="J494" i="75"/>
  <c r="L493" i="75"/>
  <c r="J493" i="75"/>
  <c r="L492" i="75"/>
  <c r="J492" i="75"/>
  <c r="L491" i="75"/>
  <c r="J491" i="75"/>
  <c r="L490" i="75"/>
  <c r="J490" i="75"/>
  <c r="L489" i="75"/>
  <c r="J489" i="75"/>
  <c r="L488" i="75"/>
  <c r="J488" i="75"/>
  <c r="L487" i="75"/>
  <c r="J487" i="75"/>
  <c r="L486" i="75"/>
  <c r="J486" i="75"/>
  <c r="L485" i="75"/>
  <c r="J485" i="75"/>
  <c r="L484" i="75"/>
  <c r="J484" i="75"/>
  <c r="L483" i="75"/>
  <c r="J483" i="75"/>
  <c r="L482" i="75"/>
  <c r="J482" i="75"/>
  <c r="L481" i="75"/>
  <c r="J481" i="75"/>
  <c r="L480" i="75"/>
  <c r="J480" i="75"/>
  <c r="L479" i="75"/>
  <c r="J479" i="75"/>
  <c r="L478" i="75"/>
  <c r="J478" i="75"/>
  <c r="L477" i="75"/>
  <c r="J477" i="75"/>
  <c r="L476" i="75"/>
  <c r="J476" i="75"/>
  <c r="L475" i="75"/>
  <c r="J475" i="75"/>
  <c r="L474" i="75"/>
  <c r="J474" i="75"/>
  <c r="L473" i="75"/>
  <c r="J473" i="75"/>
  <c r="L472" i="75"/>
  <c r="J472" i="75"/>
  <c r="L471" i="75"/>
  <c r="J471" i="75"/>
  <c r="L470" i="75"/>
  <c r="J470" i="75"/>
  <c r="L469" i="75"/>
  <c r="J469" i="75"/>
  <c r="L468" i="75"/>
  <c r="J468" i="75"/>
  <c r="L467" i="75"/>
  <c r="J467" i="75"/>
  <c r="L466" i="75"/>
  <c r="J466" i="75"/>
  <c r="L465" i="75"/>
  <c r="J465" i="75"/>
  <c r="L464" i="75"/>
  <c r="J464" i="75"/>
  <c r="L463" i="75"/>
  <c r="J463" i="75"/>
  <c r="L462" i="75"/>
  <c r="J462" i="75"/>
  <c r="L461" i="75"/>
  <c r="J461" i="75"/>
  <c r="L460" i="75"/>
  <c r="J460" i="75"/>
  <c r="L459" i="75"/>
  <c r="J459" i="75"/>
  <c r="L458" i="75"/>
  <c r="J458" i="75"/>
  <c r="L457" i="75"/>
  <c r="J457" i="75"/>
  <c r="L456" i="75"/>
  <c r="J456" i="75"/>
  <c r="L455" i="75"/>
  <c r="J455" i="75"/>
  <c r="L454" i="75"/>
  <c r="J454" i="75"/>
  <c r="L453" i="75"/>
  <c r="J453" i="75"/>
  <c r="L452" i="75"/>
  <c r="J452" i="75"/>
  <c r="L451" i="75"/>
  <c r="J451" i="75"/>
  <c r="L450" i="75"/>
  <c r="J450" i="75"/>
  <c r="L449" i="75"/>
  <c r="J449" i="75"/>
  <c r="L448" i="75"/>
  <c r="J448" i="75"/>
  <c r="L447" i="75"/>
  <c r="J447" i="75"/>
  <c r="L446" i="75"/>
  <c r="J446" i="75"/>
  <c r="L445" i="75"/>
  <c r="J445" i="75"/>
  <c r="J234" i="75"/>
  <c r="L234" i="75"/>
  <c r="J235" i="75"/>
  <c r="L235" i="75"/>
  <c r="J236" i="75"/>
  <c r="L236" i="75"/>
  <c r="J237" i="75"/>
  <c r="L237" i="75"/>
  <c r="L429" i="75"/>
  <c r="J429" i="75"/>
  <c r="L428" i="75"/>
  <c r="J428" i="75"/>
  <c r="L327" i="75"/>
  <c r="J327" i="75"/>
  <c r="L326" i="75"/>
  <c r="J326" i="75"/>
  <c r="L325" i="75"/>
  <c r="J325" i="75"/>
  <c r="L324" i="75"/>
  <c r="J324" i="75"/>
  <c r="L323" i="75"/>
  <c r="J323" i="75"/>
  <c r="L322" i="75"/>
  <c r="J322" i="75"/>
  <c r="L321" i="75"/>
  <c r="J321" i="75"/>
  <c r="L320" i="75"/>
  <c r="J320" i="75"/>
  <c r="L319" i="75"/>
  <c r="J319" i="75"/>
  <c r="L318" i="75"/>
  <c r="J318" i="75"/>
  <c r="L317" i="75"/>
  <c r="J317" i="75"/>
  <c r="L316" i="75"/>
  <c r="J316" i="75"/>
  <c r="L315" i="75"/>
  <c r="J315" i="75"/>
  <c r="L314" i="75"/>
  <c r="J314" i="75"/>
  <c r="L313" i="75"/>
  <c r="J313" i="75"/>
  <c r="L312" i="75"/>
  <c r="J312" i="75"/>
  <c r="L311" i="75"/>
  <c r="J311" i="75"/>
  <c r="L310" i="75"/>
  <c r="J310" i="75"/>
  <c r="L309" i="75"/>
  <c r="J309" i="75"/>
  <c r="L308" i="75"/>
  <c r="J308" i="75"/>
  <c r="L307" i="75"/>
  <c r="J307" i="75"/>
  <c r="L306" i="75"/>
  <c r="J306" i="75"/>
  <c r="L305" i="75"/>
  <c r="J305" i="75"/>
  <c r="L304" i="75"/>
  <c r="J304" i="75"/>
  <c r="L303" i="75"/>
  <c r="J303" i="75"/>
  <c r="L302" i="75"/>
  <c r="J302" i="75"/>
  <c r="L301" i="75"/>
  <c r="J301" i="75"/>
  <c r="L300" i="75"/>
  <c r="J300" i="75"/>
  <c r="L289" i="75"/>
  <c r="J289" i="75"/>
  <c r="L288" i="75"/>
  <c r="J288" i="75"/>
  <c r="L287" i="75"/>
  <c r="J287" i="75"/>
  <c r="L286" i="75"/>
  <c r="J286" i="75"/>
  <c r="L285" i="75"/>
  <c r="J285" i="75"/>
  <c r="L284" i="75"/>
  <c r="J284" i="75"/>
  <c r="L283" i="75"/>
  <c r="J283" i="75"/>
  <c r="L282" i="75"/>
  <c r="J282" i="75"/>
  <c r="L281" i="75"/>
  <c r="J281" i="75"/>
  <c r="L280" i="75"/>
  <c r="J280" i="75"/>
  <c r="L279" i="75"/>
  <c r="J279" i="75"/>
  <c r="L278" i="75"/>
  <c r="J278" i="75"/>
  <c r="L277" i="75"/>
  <c r="J277" i="75"/>
  <c r="L276" i="75"/>
  <c r="J276" i="75"/>
  <c r="L275" i="75"/>
  <c r="J275" i="75"/>
  <c r="L274" i="75"/>
  <c r="J274" i="75"/>
  <c r="L273" i="75"/>
  <c r="J273" i="75"/>
  <c r="L272" i="75"/>
  <c r="J272" i="75"/>
  <c r="L271" i="75"/>
  <c r="J271" i="75"/>
  <c r="L270" i="75"/>
  <c r="J270" i="75"/>
  <c r="L269" i="75"/>
  <c r="J269" i="75"/>
  <c r="L268" i="75"/>
  <c r="J268" i="75"/>
  <c r="L267" i="75"/>
  <c r="J267" i="75"/>
  <c r="L266" i="75"/>
  <c r="J266" i="75"/>
  <c r="L265" i="75"/>
  <c r="J265" i="75"/>
  <c r="L264" i="75"/>
  <c r="J264" i="75"/>
  <c r="L263" i="75"/>
  <c r="J263" i="75"/>
  <c r="L262" i="75"/>
  <c r="J262" i="75"/>
  <c r="L261" i="75"/>
  <c r="J261" i="75"/>
  <c r="L260" i="75"/>
  <c r="J260" i="75"/>
  <c r="L259" i="75"/>
  <c r="J259" i="75"/>
  <c r="L258" i="75"/>
  <c r="J258" i="75"/>
  <c r="L257" i="75"/>
  <c r="J257" i="75"/>
  <c r="L256" i="75"/>
  <c r="J256" i="75"/>
  <c r="L255" i="75"/>
  <c r="J255" i="75"/>
  <c r="L254" i="75"/>
  <c r="J254" i="75"/>
  <c r="L253" i="75"/>
  <c r="J253" i="75"/>
  <c r="L252" i="75"/>
  <c r="J252" i="75"/>
  <c r="L251" i="75"/>
  <c r="J251" i="75"/>
  <c r="L250" i="75"/>
  <c r="J250" i="75"/>
  <c r="L249" i="75"/>
  <c r="J249" i="75"/>
  <c r="L248" i="75"/>
  <c r="J248" i="75"/>
  <c r="L247" i="75"/>
  <c r="J247" i="75"/>
  <c r="L246" i="75"/>
  <c r="J246" i="75"/>
  <c r="L245" i="75"/>
  <c r="J245" i="75"/>
  <c r="L244" i="75"/>
  <c r="J244" i="75"/>
  <c r="L243" i="75"/>
  <c r="J243" i="75"/>
  <c r="L242" i="75"/>
  <c r="J242" i="75"/>
  <c r="L241" i="75"/>
  <c r="J241" i="75"/>
  <c r="L240" i="75"/>
  <c r="J240" i="75"/>
  <c r="L224" i="75"/>
  <c r="J224" i="75"/>
  <c r="L223" i="75"/>
  <c r="J223" i="75"/>
  <c r="L122" i="75"/>
  <c r="J122" i="75"/>
  <c r="L121" i="75"/>
  <c r="J121" i="75"/>
  <c r="L120" i="75"/>
  <c r="J120" i="75"/>
  <c r="L119" i="75"/>
  <c r="J119" i="75"/>
  <c r="L118" i="75"/>
  <c r="J118" i="75"/>
  <c r="L117" i="75"/>
  <c r="J117" i="75"/>
  <c r="L116" i="75"/>
  <c r="J116" i="75"/>
  <c r="L115" i="75"/>
  <c r="J115" i="75"/>
  <c r="L114" i="75"/>
  <c r="J114" i="75"/>
  <c r="L113" i="75"/>
  <c r="J113" i="75"/>
  <c r="L112" i="75"/>
  <c r="J112" i="75"/>
  <c r="L111" i="75"/>
  <c r="J111" i="75"/>
  <c r="L110" i="75"/>
  <c r="J110" i="75"/>
  <c r="L109" i="75"/>
  <c r="J109" i="75"/>
  <c r="L108" i="75"/>
  <c r="J108" i="75"/>
  <c r="L107" i="75"/>
  <c r="J107" i="75"/>
  <c r="L106" i="75"/>
  <c r="J106" i="75"/>
  <c r="L105" i="75"/>
  <c r="J105" i="75"/>
  <c r="L104" i="75"/>
  <c r="J104" i="75"/>
  <c r="L103" i="75"/>
  <c r="J103" i="75"/>
  <c r="L102" i="75"/>
  <c r="J102" i="75"/>
  <c r="L101" i="75"/>
  <c r="J101" i="75"/>
  <c r="L100" i="75"/>
  <c r="J100" i="75"/>
  <c r="L89" i="75"/>
  <c r="J89" i="75"/>
  <c r="L88" i="75"/>
  <c r="J88" i="75"/>
  <c r="L87" i="75"/>
  <c r="J87" i="75"/>
  <c r="L86" i="75"/>
  <c r="J86" i="75"/>
  <c r="L85" i="75"/>
  <c r="J85" i="75"/>
  <c r="L84" i="75"/>
  <c r="J84" i="75"/>
  <c r="L83" i="75"/>
  <c r="J83" i="75"/>
  <c r="L82" i="75"/>
  <c r="J82" i="75"/>
  <c r="L81" i="75"/>
  <c r="J81" i="75"/>
  <c r="L80" i="75"/>
  <c r="J80" i="75"/>
  <c r="L79" i="75"/>
  <c r="J79" i="75"/>
  <c r="L78" i="75"/>
  <c r="J78" i="75"/>
  <c r="L77" i="75"/>
  <c r="J77" i="75"/>
  <c r="L76" i="75"/>
  <c r="J76" i="75"/>
  <c r="L75" i="75"/>
  <c r="J75" i="75"/>
  <c r="L74" i="75"/>
  <c r="J74" i="75"/>
  <c r="L73" i="75"/>
  <c r="J73" i="75"/>
  <c r="L72" i="75"/>
  <c r="J72" i="75"/>
  <c r="L71" i="75"/>
  <c r="J71" i="75"/>
  <c r="L70" i="75"/>
  <c r="J70" i="75"/>
  <c r="L69" i="75"/>
  <c r="J69" i="75"/>
  <c r="L68" i="75"/>
  <c r="J68" i="75"/>
  <c r="L67" i="75"/>
  <c r="J67" i="75"/>
  <c r="L66" i="75"/>
  <c r="J66" i="75"/>
  <c r="L65" i="75"/>
  <c r="J65" i="75"/>
  <c r="L64" i="75"/>
  <c r="J64" i="75"/>
  <c r="L63" i="75"/>
  <c r="J63" i="75"/>
  <c r="L62" i="75"/>
  <c r="J62" i="75"/>
  <c r="L61" i="75"/>
  <c r="J61" i="75"/>
  <c r="L60" i="75"/>
  <c r="J60" i="75"/>
  <c r="L59" i="75"/>
  <c r="J59" i="75"/>
  <c r="L58" i="75"/>
  <c r="J58" i="75"/>
  <c r="L57" i="75"/>
  <c r="J57" i="75"/>
  <c r="L56" i="75"/>
  <c r="J56" i="75"/>
  <c r="L55" i="75"/>
  <c r="J55" i="75"/>
  <c r="L54" i="75"/>
  <c r="J54" i="75"/>
  <c r="L53" i="75"/>
  <c r="J53" i="75"/>
  <c r="L52" i="75"/>
  <c r="J52" i="75"/>
  <c r="L51" i="75"/>
  <c r="J51" i="75"/>
  <c r="L50" i="75"/>
  <c r="J50" i="75"/>
  <c r="L49" i="75"/>
  <c r="J49" i="75"/>
  <c r="L48" i="75"/>
  <c r="J48" i="75"/>
  <c r="L47" i="75"/>
  <c r="J47" i="75"/>
  <c r="L46" i="75"/>
  <c r="J46" i="75"/>
  <c r="L45" i="75"/>
  <c r="J45" i="75"/>
  <c r="L44" i="75"/>
  <c r="J44" i="75"/>
  <c r="L43" i="75"/>
  <c r="J43" i="75"/>
  <c r="L42" i="75"/>
  <c r="J42" i="75"/>
  <c r="L41" i="75"/>
  <c r="J41" i="75"/>
  <c r="L40" i="75"/>
  <c r="J40" i="75"/>
  <c r="L39" i="75"/>
  <c r="J39" i="75"/>
  <c r="L38" i="75"/>
  <c r="J38" i="75"/>
  <c r="L37" i="75"/>
  <c r="J37" i="75"/>
  <c r="L36" i="75"/>
  <c r="J36" i="75"/>
  <c r="L35" i="75"/>
  <c r="J35" i="75"/>
  <c r="L34" i="75"/>
  <c r="J34" i="75"/>
  <c r="L33" i="75"/>
  <c r="J33" i="75"/>
  <c r="L32" i="75"/>
  <c r="J32" i="75"/>
  <c r="L31" i="75"/>
  <c r="J31" i="75"/>
  <c r="I509" i="72"/>
  <c r="K509" i="72"/>
  <c r="I510" i="72"/>
  <c r="K510" i="72"/>
  <c r="I511" i="72"/>
  <c r="K511" i="72"/>
  <c r="I512" i="72"/>
  <c r="K512" i="72"/>
  <c r="I513" i="72"/>
  <c r="K513" i="72"/>
  <c r="I307" i="72"/>
  <c r="K307" i="72"/>
  <c r="I308" i="72"/>
  <c r="K308" i="72"/>
  <c r="I309" i="72"/>
  <c r="K309" i="72"/>
  <c r="I310" i="72"/>
  <c r="K310" i="72"/>
  <c r="I46" i="72"/>
  <c r="K46" i="72"/>
  <c r="I47" i="72"/>
  <c r="K47" i="72"/>
  <c r="I48" i="72"/>
  <c r="K48" i="72"/>
  <c r="I49" i="72"/>
  <c r="K49" i="72"/>
  <c r="I61" i="72"/>
  <c r="K61" i="72"/>
  <c r="I62" i="72"/>
  <c r="K62" i="72"/>
  <c r="I63" i="72"/>
  <c r="K63" i="72"/>
  <c r="I64" i="72"/>
  <c r="K64" i="72"/>
  <c r="I31" i="72"/>
  <c r="K31" i="72"/>
  <c r="I32" i="72"/>
  <c r="K32" i="72"/>
  <c r="I33" i="72"/>
  <c r="K33" i="72"/>
  <c r="I34" i="72"/>
  <c r="K34" i="72"/>
  <c r="K315" i="71"/>
  <c r="K316" i="71"/>
  <c r="K317" i="71"/>
  <c r="K318" i="71"/>
  <c r="K319" i="71"/>
  <c r="K320" i="71"/>
  <c r="K321" i="71"/>
  <c r="K322" i="71"/>
  <c r="K323" i="71"/>
  <c r="K324" i="71"/>
  <c r="K325" i="71"/>
  <c r="K326" i="71"/>
  <c r="K327" i="71"/>
  <c r="K328" i="71"/>
  <c r="K329" i="71"/>
  <c r="K330" i="71"/>
  <c r="K331" i="71"/>
  <c r="K332" i="71"/>
  <c r="K333" i="71"/>
  <c r="K334" i="71"/>
  <c r="K335" i="71"/>
  <c r="K336" i="71"/>
  <c r="K337" i="71"/>
  <c r="K338" i="71"/>
  <c r="K339" i="71"/>
  <c r="K340" i="71"/>
  <c r="K341" i="71"/>
  <c r="K342" i="71"/>
  <c r="K343" i="71"/>
  <c r="K344" i="71"/>
  <c r="K345" i="71"/>
  <c r="K346" i="71"/>
  <c r="K347" i="71"/>
  <c r="K348" i="71"/>
  <c r="K349" i="71"/>
  <c r="K350" i="71"/>
  <c r="K351" i="71"/>
  <c r="K352" i="71"/>
  <c r="K353" i="71"/>
  <c r="K354" i="71"/>
  <c r="K355" i="71"/>
  <c r="K356" i="71"/>
  <c r="K357" i="71"/>
  <c r="K358" i="71"/>
  <c r="K359" i="71"/>
  <c r="K360" i="71"/>
  <c r="K361" i="71"/>
  <c r="K362" i="71"/>
  <c r="K363" i="71"/>
  <c r="K364" i="71"/>
  <c r="K365" i="71"/>
  <c r="K366" i="71"/>
  <c r="K367" i="71"/>
  <c r="K368" i="71"/>
  <c r="K369" i="71"/>
  <c r="K370" i="71"/>
  <c r="K371" i="71"/>
  <c r="K372" i="71"/>
  <c r="K373" i="71"/>
  <c r="K374" i="71"/>
  <c r="K375" i="71"/>
  <c r="K376" i="71"/>
  <c r="K377" i="71"/>
  <c r="K378" i="71"/>
  <c r="K379" i="71"/>
  <c r="K380" i="71"/>
  <c r="K381" i="71"/>
  <c r="K382" i="71"/>
  <c r="K383" i="71"/>
  <c r="K384" i="71"/>
  <c r="K385" i="71"/>
  <c r="K386" i="71"/>
  <c r="K387" i="71"/>
  <c r="K388" i="71"/>
  <c r="K389" i="71"/>
  <c r="K390" i="71"/>
  <c r="K391" i="71"/>
  <c r="K392" i="71"/>
  <c r="K393" i="71"/>
  <c r="K394" i="71"/>
  <c r="K395" i="71"/>
  <c r="K396" i="71"/>
  <c r="K397" i="71"/>
  <c r="K398" i="71"/>
  <c r="K399" i="71"/>
  <c r="K400" i="71"/>
  <c r="K401" i="71"/>
  <c r="K402" i="71"/>
  <c r="K403" i="71"/>
  <c r="K404" i="71"/>
  <c r="K405" i="71"/>
  <c r="K406" i="71"/>
  <c r="K407" i="71"/>
  <c r="K408" i="71"/>
  <c r="K409" i="71"/>
  <c r="K410" i="71"/>
  <c r="K411" i="71"/>
  <c r="K412" i="71"/>
  <c r="K513" i="71"/>
  <c r="I513" i="71"/>
  <c r="I412" i="71"/>
  <c r="I411" i="71"/>
  <c r="I410" i="71"/>
  <c r="I409" i="71"/>
  <c r="I408" i="71"/>
  <c r="I407" i="71"/>
  <c r="I406" i="71"/>
  <c r="I405" i="71"/>
  <c r="I404" i="71"/>
  <c r="I403" i="71"/>
  <c r="I402" i="71"/>
  <c r="I401" i="71"/>
  <c r="I400" i="71"/>
  <c r="I399" i="71"/>
  <c r="I398" i="71"/>
  <c r="I397" i="71"/>
  <c r="I396" i="71"/>
  <c r="I395" i="71"/>
  <c r="I394" i="71"/>
  <c r="I393" i="71"/>
  <c r="I392" i="71"/>
  <c r="I391" i="71"/>
  <c r="I390" i="71"/>
  <c r="I389" i="71"/>
  <c r="I388" i="71"/>
  <c r="I387" i="71"/>
  <c r="I386" i="71"/>
  <c r="I385" i="71"/>
  <c r="I384" i="71"/>
  <c r="I383" i="71"/>
  <c r="I382" i="71"/>
  <c r="I381" i="71"/>
  <c r="I380" i="71"/>
  <c r="I379" i="71"/>
  <c r="I378" i="71"/>
  <c r="I377" i="71"/>
  <c r="I376" i="71"/>
  <c r="I375" i="71"/>
  <c r="I374" i="71"/>
  <c r="I373" i="71"/>
  <c r="I372" i="71"/>
  <c r="I371" i="71"/>
  <c r="I370" i="71"/>
  <c r="I369" i="71"/>
  <c r="I368" i="71"/>
  <c r="I367" i="71"/>
  <c r="I366" i="71"/>
  <c r="I365" i="71"/>
  <c r="I364" i="71"/>
  <c r="I363" i="71"/>
  <c r="I362" i="71"/>
  <c r="I361" i="71"/>
  <c r="I360" i="71"/>
  <c r="I359" i="71"/>
  <c r="I358" i="71"/>
  <c r="I357" i="71"/>
  <c r="I356" i="71"/>
  <c r="I355" i="71"/>
  <c r="I354" i="71"/>
  <c r="I353" i="71"/>
  <c r="I352" i="71"/>
  <c r="I351" i="71"/>
  <c r="I350" i="71"/>
  <c r="I349" i="71"/>
  <c r="I348" i="71"/>
  <c r="I347" i="71"/>
  <c r="I346" i="71"/>
  <c r="I345" i="71"/>
  <c r="I344" i="71"/>
  <c r="I343" i="71"/>
  <c r="I342" i="71"/>
  <c r="I341" i="71"/>
  <c r="I340" i="71"/>
  <c r="I339" i="71"/>
  <c r="I338" i="71"/>
  <c r="I337" i="71"/>
  <c r="I336" i="71"/>
  <c r="I335" i="71"/>
  <c r="I334" i="71"/>
  <c r="I333" i="71"/>
  <c r="I332" i="71"/>
  <c r="I331" i="71"/>
  <c r="I330" i="71"/>
  <c r="I329" i="71"/>
  <c r="I328" i="71"/>
  <c r="I327" i="71"/>
  <c r="I326" i="71"/>
  <c r="I325" i="71"/>
  <c r="I324" i="71"/>
  <c r="I38" i="71"/>
  <c r="K38" i="71"/>
  <c r="K110" i="71"/>
  <c r="K111" i="71"/>
  <c r="K112" i="71"/>
  <c r="K113" i="71"/>
  <c r="K114" i="71"/>
  <c r="K115" i="71"/>
  <c r="K116" i="71"/>
  <c r="K117" i="71"/>
  <c r="K118" i="71"/>
  <c r="K119" i="71"/>
  <c r="K120" i="71"/>
  <c r="K121" i="71"/>
  <c r="K122" i="71"/>
  <c r="K123" i="71"/>
  <c r="K124" i="71"/>
  <c r="K125" i="71"/>
  <c r="K126" i="71"/>
  <c r="K127" i="71"/>
  <c r="K128" i="71"/>
  <c r="K129" i="71"/>
  <c r="K130" i="71"/>
  <c r="K131" i="71"/>
  <c r="K132" i="71"/>
  <c r="K133" i="71"/>
  <c r="K134" i="71"/>
  <c r="K135" i="71"/>
  <c r="K136" i="71"/>
  <c r="K137" i="71"/>
  <c r="K138" i="71"/>
  <c r="K139" i="71"/>
  <c r="K140" i="71"/>
  <c r="K141" i="71"/>
  <c r="K142" i="71"/>
  <c r="K143" i="71"/>
  <c r="K144" i="71"/>
  <c r="K145" i="71"/>
  <c r="K146" i="71"/>
  <c r="K147" i="71"/>
  <c r="K148" i="71"/>
  <c r="K149" i="71"/>
  <c r="K150" i="71"/>
  <c r="K151" i="71"/>
  <c r="K152" i="71"/>
  <c r="K153" i="71"/>
  <c r="K154" i="71"/>
  <c r="K155" i="71"/>
  <c r="K156" i="71"/>
  <c r="K157" i="71"/>
  <c r="K158" i="71"/>
  <c r="K159" i="71"/>
  <c r="K160" i="71"/>
  <c r="K161" i="71"/>
  <c r="K162" i="71"/>
  <c r="K163" i="71"/>
  <c r="K164" i="71"/>
  <c r="K165" i="71"/>
  <c r="K166" i="71"/>
  <c r="K167" i="71"/>
  <c r="K168" i="71"/>
  <c r="K169" i="71"/>
  <c r="K170" i="71"/>
  <c r="K171" i="71"/>
  <c r="K172" i="71"/>
  <c r="K173" i="71"/>
  <c r="K174" i="71"/>
  <c r="K175" i="71"/>
  <c r="K176" i="71"/>
  <c r="K177" i="71"/>
  <c r="K178" i="71"/>
  <c r="K179" i="71"/>
  <c r="K180" i="71"/>
  <c r="K181" i="71"/>
  <c r="K182" i="71"/>
  <c r="K183" i="71"/>
  <c r="K184" i="71"/>
  <c r="K185" i="71"/>
  <c r="K186" i="71"/>
  <c r="K187" i="71"/>
  <c r="K188" i="71"/>
  <c r="K189" i="71"/>
  <c r="K190" i="71"/>
  <c r="K191" i="71"/>
  <c r="K192" i="71"/>
  <c r="K193" i="71"/>
  <c r="K194" i="71"/>
  <c r="K195" i="71"/>
  <c r="K196" i="71"/>
  <c r="K197" i="71"/>
  <c r="K198" i="71"/>
  <c r="K199" i="71"/>
  <c r="K200" i="71"/>
  <c r="K201" i="71"/>
  <c r="K202" i="71"/>
  <c r="K203" i="71"/>
  <c r="K204" i="71"/>
  <c r="K205" i="71"/>
  <c r="K206" i="71"/>
  <c r="K207" i="71"/>
  <c r="K308" i="71"/>
  <c r="I117" i="71"/>
  <c r="I207" i="71"/>
  <c r="I206" i="71"/>
  <c r="I205" i="71"/>
  <c r="I204" i="71"/>
  <c r="I203" i="71"/>
  <c r="I202" i="71"/>
  <c r="I201" i="71"/>
  <c r="I200" i="71"/>
  <c r="I199" i="71"/>
  <c r="I198" i="71"/>
  <c r="I197" i="71"/>
  <c r="I196" i="71"/>
  <c r="I195" i="71"/>
  <c r="I194" i="71"/>
  <c r="I193" i="71"/>
  <c r="I192" i="71"/>
  <c r="I191" i="71"/>
  <c r="I190" i="71"/>
  <c r="I189" i="71"/>
  <c r="I188" i="71"/>
  <c r="I187" i="71"/>
  <c r="I186" i="71"/>
  <c r="I185" i="71"/>
  <c r="I184" i="71"/>
  <c r="I183" i="71"/>
  <c r="I182" i="71"/>
  <c r="I181" i="71"/>
  <c r="I180" i="71"/>
  <c r="I179" i="71"/>
  <c r="I178" i="71"/>
  <c r="I177" i="71"/>
  <c r="I176" i="71"/>
  <c r="I175" i="71"/>
  <c r="I174" i="71"/>
  <c r="I173" i="71"/>
  <c r="I172" i="71"/>
  <c r="I171" i="71"/>
  <c r="I170" i="71"/>
  <c r="I169" i="71"/>
  <c r="I168" i="71"/>
  <c r="I167" i="71"/>
  <c r="I166" i="71"/>
  <c r="I165" i="71"/>
  <c r="I164" i="71"/>
  <c r="I163" i="71"/>
  <c r="I162" i="71"/>
  <c r="I161" i="71"/>
  <c r="I160" i="71"/>
  <c r="I159" i="71"/>
  <c r="I158" i="71"/>
  <c r="I157" i="71"/>
  <c r="I156" i="71"/>
  <c r="I155" i="71"/>
  <c r="I154" i="71"/>
  <c r="I153" i="71"/>
  <c r="I152" i="71"/>
  <c r="I151" i="71"/>
  <c r="I150" i="71"/>
  <c r="I149" i="71"/>
  <c r="I148" i="71"/>
  <c r="I147" i="71"/>
  <c r="I146" i="71"/>
  <c r="I145" i="71"/>
  <c r="I144" i="71"/>
  <c r="I143" i="71"/>
  <c r="I142" i="71"/>
  <c r="I141" i="71"/>
  <c r="I140" i="71"/>
  <c r="I139" i="71"/>
  <c r="I138" i="71"/>
  <c r="I137" i="71"/>
  <c r="I136" i="71"/>
  <c r="I135" i="71"/>
  <c r="I134" i="71"/>
  <c r="I133" i="71"/>
  <c r="I132" i="71"/>
  <c r="I131" i="71"/>
  <c r="I130" i="71"/>
  <c r="I129" i="71"/>
  <c r="I128" i="71"/>
  <c r="I127" i="71"/>
  <c r="I126" i="71"/>
  <c r="I125" i="71"/>
  <c r="I124" i="71"/>
  <c r="I123" i="71"/>
  <c r="I122" i="71"/>
  <c r="I121" i="71"/>
  <c r="I120" i="71"/>
  <c r="I119" i="71"/>
  <c r="K39" i="71"/>
  <c r="K40" i="71"/>
  <c r="K41" i="71"/>
  <c r="K42" i="71"/>
  <c r="K43" i="71"/>
  <c r="K44" i="71"/>
  <c r="K45" i="71"/>
  <c r="K46" i="71"/>
  <c r="K53" i="71"/>
  <c r="K54" i="71"/>
  <c r="K55" i="71"/>
  <c r="K56" i="71"/>
  <c r="K57" i="71"/>
  <c r="K58" i="71"/>
  <c r="K59" i="71"/>
  <c r="K60" i="71"/>
  <c r="I60" i="71"/>
  <c r="I59" i="71"/>
  <c r="I58" i="71"/>
  <c r="I57" i="71"/>
  <c r="I56" i="71"/>
  <c r="I55" i="71"/>
  <c r="I54" i="71"/>
  <c r="I53" i="71"/>
  <c r="K23" i="71"/>
  <c r="K24" i="71"/>
  <c r="K25" i="71"/>
  <c r="K26" i="71"/>
  <c r="K27" i="71"/>
  <c r="K28" i="71"/>
  <c r="K29" i="71"/>
  <c r="K30" i="71"/>
  <c r="K31" i="71"/>
  <c r="I31" i="71"/>
  <c r="I30" i="71"/>
  <c r="I29" i="71"/>
  <c r="I28" i="71"/>
  <c r="I316" i="71" l="1"/>
  <c r="I317" i="71"/>
  <c r="I318" i="71"/>
  <c r="I319" i="71"/>
  <c r="I320" i="71"/>
  <c r="I321" i="71"/>
  <c r="I322" i="71"/>
  <c r="I323" i="71"/>
  <c r="I111" i="71"/>
  <c r="I112" i="71"/>
  <c r="I113" i="71"/>
  <c r="I114" i="71"/>
  <c r="I115" i="71"/>
  <c r="I40" i="71"/>
  <c r="I41" i="71"/>
  <c r="I42" i="71"/>
  <c r="I43" i="71"/>
  <c r="I44" i="71"/>
  <c r="I45" i="71"/>
  <c r="I46" i="71"/>
  <c r="I24" i="71"/>
  <c r="I25" i="71"/>
  <c r="I26" i="71"/>
  <c r="I27" i="71"/>
  <c r="C12" i="87"/>
  <c r="D1073" i="80" s="1"/>
  <c r="K2147" i="76"/>
  <c r="J4078" i="81"/>
  <c r="K4078" i="81"/>
  <c r="J4079" i="81"/>
  <c r="K4079" i="81"/>
  <c r="J4080" i="81"/>
  <c r="K4080" i="81"/>
  <c r="J4081" i="81"/>
  <c r="K4081" i="81"/>
  <c r="J4082" i="81"/>
  <c r="K4082" i="81"/>
  <c r="J4083" i="81"/>
  <c r="K4083" i="81"/>
  <c r="J4084" i="81"/>
  <c r="K4084" i="81"/>
  <c r="J4085" i="81"/>
  <c r="K4085" i="81"/>
  <c r="J4086" i="81"/>
  <c r="K4086" i="81"/>
  <c r="J4087" i="81"/>
  <c r="K4087" i="81"/>
  <c r="J4088" i="81"/>
  <c r="K4088" i="81"/>
  <c r="J2350" i="81"/>
  <c r="K2350" i="81"/>
  <c r="J2351" i="81"/>
  <c r="K2351" i="81"/>
  <c r="J2352" i="81"/>
  <c r="K2352" i="81"/>
  <c r="J2353" i="81"/>
  <c r="K2353" i="81"/>
  <c r="J2354" i="81"/>
  <c r="K2354" i="81"/>
  <c r="J2355" i="81"/>
  <c r="K2355" i="81"/>
  <c r="J2356" i="81"/>
  <c r="K2356" i="81"/>
  <c r="J2357" i="81"/>
  <c r="K2357" i="81"/>
  <c r="J2358" i="81"/>
  <c r="K2358" i="81"/>
  <c r="J2359" i="81"/>
  <c r="K2359" i="81"/>
  <c r="J2360" i="81"/>
  <c r="K2360" i="81"/>
  <c r="J2560" i="81"/>
  <c r="K2560" i="81"/>
  <c r="J1287" i="81"/>
  <c r="K1287" i="81"/>
  <c r="J1288" i="81"/>
  <c r="K1288" i="81"/>
  <c r="J1289" i="81"/>
  <c r="K1289" i="81"/>
  <c r="J1290" i="81"/>
  <c r="K1290" i="81"/>
  <c r="J1291" i="81"/>
  <c r="K1291" i="81"/>
  <c r="J1292" i="81"/>
  <c r="K1292" i="81"/>
  <c r="J1293" i="81"/>
  <c r="K1293" i="81"/>
  <c r="J1294" i="81"/>
  <c r="K1294" i="81"/>
  <c r="J1295" i="81"/>
  <c r="K1295" i="81"/>
  <c r="J1296" i="81"/>
  <c r="K1296" i="81"/>
  <c r="J1297" i="81"/>
  <c r="K1297" i="81"/>
  <c r="J1497" i="81"/>
  <c r="K1497" i="81"/>
  <c r="K851" i="81"/>
  <c r="K852" i="81"/>
  <c r="K853" i="81"/>
  <c r="K854" i="81"/>
  <c r="K855" i="81"/>
  <c r="K856" i="81"/>
  <c r="K857" i="81"/>
  <c r="K858" i="81"/>
  <c r="K859" i="81"/>
  <c r="K860" i="81"/>
  <c r="K861" i="81"/>
  <c r="J851" i="81"/>
  <c r="J852" i="81"/>
  <c r="J853" i="81"/>
  <c r="J854" i="81"/>
  <c r="J855" i="81"/>
  <c r="J856" i="81"/>
  <c r="J857" i="81"/>
  <c r="J858" i="81"/>
  <c r="J859" i="81"/>
  <c r="J860" i="81"/>
  <c r="J861" i="81"/>
  <c r="L1909" i="80"/>
  <c r="L1910" i="80"/>
  <c r="L1911" i="80"/>
  <c r="L1912" i="80"/>
  <c r="L1913" i="80"/>
  <c r="L1914" i="80"/>
  <c r="L1915" i="80"/>
  <c r="L1916" i="80"/>
  <c r="L1917" i="80"/>
  <c r="L1918" i="80"/>
  <c r="L1919" i="80"/>
  <c r="L2119" i="80"/>
  <c r="J1909" i="80"/>
  <c r="J1910" i="80"/>
  <c r="J1911" i="80"/>
  <c r="J1912" i="80"/>
  <c r="J1913" i="80"/>
  <c r="J1914" i="80"/>
  <c r="J1915" i="80"/>
  <c r="J1916" i="80"/>
  <c r="J1917" i="80"/>
  <c r="J1918" i="80"/>
  <c r="J1919" i="80"/>
  <c r="J2119" i="80"/>
  <c r="L850" i="80"/>
  <c r="L851" i="80"/>
  <c r="L852" i="80"/>
  <c r="L853" i="80"/>
  <c r="L854" i="80"/>
  <c r="L855" i="80"/>
  <c r="L856" i="80"/>
  <c r="L857" i="80"/>
  <c r="L858" i="80"/>
  <c r="L859" i="80"/>
  <c r="L860" i="80"/>
  <c r="L1060" i="80"/>
  <c r="H850" i="80"/>
  <c r="H851" i="80"/>
  <c r="H852" i="80"/>
  <c r="H853" i="80"/>
  <c r="H854" i="80"/>
  <c r="H855" i="80"/>
  <c r="H856" i="80"/>
  <c r="H857" i="80"/>
  <c r="H858" i="80"/>
  <c r="H859" i="80"/>
  <c r="H860" i="80"/>
  <c r="H1060" i="80"/>
  <c r="J230" i="86"/>
  <c r="K230" i="86"/>
  <c r="J231" i="86"/>
  <c r="K231" i="86"/>
  <c r="J232" i="86"/>
  <c r="K232" i="86"/>
  <c r="J233" i="86"/>
  <c r="K233" i="86"/>
  <c r="J234" i="86"/>
  <c r="K234" i="86"/>
  <c r="J235" i="86"/>
  <c r="K235" i="86"/>
  <c r="J236" i="86"/>
  <c r="K236" i="86"/>
  <c r="J237" i="86"/>
  <c r="K237" i="86"/>
  <c r="J238" i="86"/>
  <c r="K238" i="86"/>
  <c r="J239" i="86"/>
  <c r="K239" i="86"/>
  <c r="J240" i="86"/>
  <c r="K240" i="86"/>
  <c r="J440" i="86"/>
  <c r="K440" i="86"/>
  <c r="J1302" i="76"/>
  <c r="K1302" i="76"/>
  <c r="J1303" i="76"/>
  <c r="K1303" i="76"/>
  <c r="J1304" i="76"/>
  <c r="K1304" i="76"/>
  <c r="J1305" i="76"/>
  <c r="K1305" i="76"/>
  <c r="J1306" i="76"/>
  <c r="K1306" i="76"/>
  <c r="J1307" i="76"/>
  <c r="K1307" i="76"/>
  <c r="J1308" i="76"/>
  <c r="K1308" i="76"/>
  <c r="J1309" i="76"/>
  <c r="K1309" i="76"/>
  <c r="J1310" i="76"/>
  <c r="K1310" i="76"/>
  <c r="J1311" i="76"/>
  <c r="K1311" i="76"/>
  <c r="J1312" i="76"/>
  <c r="K1312" i="76"/>
  <c r="J1313" i="76"/>
  <c r="K1313" i="76"/>
  <c r="J856" i="76"/>
  <c r="K856" i="76"/>
  <c r="J857" i="76"/>
  <c r="K857" i="76"/>
  <c r="J858" i="76"/>
  <c r="K858" i="76"/>
  <c r="J859" i="76"/>
  <c r="K859" i="76"/>
  <c r="J860" i="76"/>
  <c r="K860" i="76"/>
  <c r="J861" i="76"/>
  <c r="K861" i="76"/>
  <c r="J862" i="76"/>
  <c r="K862" i="76"/>
  <c r="J863" i="76"/>
  <c r="K863" i="76"/>
  <c r="J864" i="76"/>
  <c r="K864" i="76"/>
  <c r="J865" i="76"/>
  <c r="K865" i="76"/>
  <c r="J866" i="76"/>
  <c r="K866" i="76"/>
  <c r="J867" i="76"/>
  <c r="K867" i="76"/>
  <c r="L1920" i="75"/>
  <c r="L1921" i="75"/>
  <c r="L1922" i="75"/>
  <c r="L1923" i="75"/>
  <c r="L1924" i="75"/>
  <c r="L1925" i="75"/>
  <c r="L1926" i="75"/>
  <c r="L1927" i="75"/>
  <c r="L1928" i="75"/>
  <c r="L1929" i="75"/>
  <c r="L1930" i="75"/>
  <c r="L1931" i="75"/>
  <c r="J1920" i="75"/>
  <c r="J1921" i="75"/>
  <c r="J1922" i="75"/>
  <c r="J1923" i="75"/>
  <c r="J1924" i="75"/>
  <c r="J1925" i="75"/>
  <c r="J1926" i="75"/>
  <c r="J1927" i="75"/>
  <c r="J1928" i="75"/>
  <c r="J1929" i="75"/>
  <c r="J1930" i="75"/>
  <c r="J1931" i="75"/>
  <c r="H856" i="75"/>
  <c r="H857" i="75"/>
  <c r="H858" i="75"/>
  <c r="H859" i="75"/>
  <c r="H860" i="75"/>
  <c r="H861" i="75"/>
  <c r="H862" i="75"/>
  <c r="H863" i="75"/>
  <c r="H864" i="75"/>
  <c r="H865" i="75"/>
  <c r="H866" i="75"/>
  <c r="H1066" i="75"/>
  <c r="L856" i="75"/>
  <c r="L857" i="75"/>
  <c r="L858" i="75"/>
  <c r="L859" i="75"/>
  <c r="L860" i="75"/>
  <c r="L861" i="75"/>
  <c r="L862" i="75"/>
  <c r="L863" i="75"/>
  <c r="L864" i="75"/>
  <c r="L865" i="75"/>
  <c r="L866" i="75"/>
  <c r="H849" i="80"/>
  <c r="J855" i="76"/>
  <c r="K4077" i="81"/>
  <c r="J4077" i="81"/>
  <c r="K2349" i="81"/>
  <c r="J2349" i="81"/>
  <c r="K1286" i="81"/>
  <c r="J1286" i="81"/>
  <c r="K850" i="81"/>
  <c r="J850" i="81"/>
  <c r="L1908" i="80"/>
  <c r="J1908" i="80"/>
  <c r="L849" i="80"/>
  <c r="K229" i="86"/>
  <c r="J229" i="86"/>
  <c r="BS444" i="86"/>
  <c r="BR444" i="86"/>
  <c r="BS442" i="86"/>
  <c r="BR442" i="86"/>
  <c r="BS441" i="86"/>
  <c r="BR441" i="86"/>
  <c r="K1301" i="76"/>
  <c r="J1301" i="76"/>
  <c r="K855" i="76"/>
  <c r="L1919" i="75"/>
  <c r="J1919" i="75"/>
  <c r="L1066" i="75"/>
  <c r="L855" i="75"/>
  <c r="H855" i="75"/>
  <c r="C10" i="87"/>
  <c r="C14" i="87"/>
  <c r="J1071" i="80" s="1"/>
  <c r="C16" i="87"/>
  <c r="I99" i="81"/>
  <c r="K99" i="81"/>
  <c r="I110" i="81"/>
  <c r="K110" i="81"/>
  <c r="I111" i="81"/>
  <c r="K111" i="81"/>
  <c r="I112" i="81"/>
  <c r="K112" i="81"/>
  <c r="I113" i="81"/>
  <c r="K113" i="81"/>
  <c r="I218" i="81"/>
  <c r="K218" i="81"/>
  <c r="I223" i="81"/>
  <c r="K223" i="81"/>
  <c r="I224" i="81"/>
  <c r="K224" i="81"/>
  <c r="I225" i="81"/>
  <c r="K225" i="81"/>
  <c r="I320" i="81"/>
  <c r="K320" i="81"/>
  <c r="I421" i="81"/>
  <c r="K421" i="81"/>
  <c r="I422" i="81"/>
  <c r="K422" i="81"/>
  <c r="I427" i="81"/>
  <c r="K427" i="81"/>
  <c r="I428" i="81"/>
  <c r="K428" i="81"/>
  <c r="I523" i="81"/>
  <c r="K523" i="81"/>
  <c r="I524" i="81"/>
  <c r="K524" i="81"/>
  <c r="I625" i="81"/>
  <c r="K625" i="81"/>
  <c r="I626" i="81"/>
  <c r="K626" i="81"/>
  <c r="I631" i="81"/>
  <c r="K631" i="81"/>
  <c r="I632" i="81"/>
  <c r="K632" i="81"/>
  <c r="I727" i="81"/>
  <c r="K727" i="81"/>
  <c r="I728" i="81"/>
  <c r="K728" i="81"/>
  <c r="I829" i="81"/>
  <c r="K829" i="81"/>
  <c r="I830" i="81"/>
  <c r="K830" i="81"/>
  <c r="I839" i="81"/>
  <c r="I840" i="81"/>
  <c r="I841" i="81"/>
  <c r="I842" i="81"/>
  <c r="I1070" i="81"/>
  <c r="K1070" i="81"/>
  <c r="I1071" i="81"/>
  <c r="K1071" i="81"/>
  <c r="I1072" i="81"/>
  <c r="K1072" i="81"/>
  <c r="I1167" i="81"/>
  <c r="K1167" i="81"/>
  <c r="I1268" i="81"/>
  <c r="K1268" i="81"/>
  <c r="I1269" i="81"/>
  <c r="K1269" i="81"/>
  <c r="D1274" i="81"/>
  <c r="E1274" i="81"/>
  <c r="F1274" i="81"/>
  <c r="G1274" i="81"/>
  <c r="H1274" i="81"/>
  <c r="J1274" i="81"/>
  <c r="I1278" i="81"/>
  <c r="I1517" i="81"/>
  <c r="K1517" i="81"/>
  <c r="I1518" i="81"/>
  <c r="K1518" i="81"/>
  <c r="I1613" i="81"/>
  <c r="K1613" i="81"/>
  <c r="I1614" i="81"/>
  <c r="K1614" i="81"/>
  <c r="I1715" i="81"/>
  <c r="K1715" i="81"/>
  <c r="I1716" i="81"/>
  <c r="K1716" i="81"/>
  <c r="I1722" i="81"/>
  <c r="K1722" i="81"/>
  <c r="I1723" i="81"/>
  <c r="K1723" i="81"/>
  <c r="I1818" i="81"/>
  <c r="K1818" i="81"/>
  <c r="I1819" i="81"/>
  <c r="K1819" i="81"/>
  <c r="I1920" i="81"/>
  <c r="K1920" i="81"/>
  <c r="I1921" i="81"/>
  <c r="K1921" i="81"/>
  <c r="I1927" i="81"/>
  <c r="K1927" i="81"/>
  <c r="I1928" i="81"/>
  <c r="K1928" i="81"/>
  <c r="I2023" i="81"/>
  <c r="K2023" i="81"/>
  <c r="I2024" i="81"/>
  <c r="K2024" i="81"/>
  <c r="I2125" i="81"/>
  <c r="K2125" i="81"/>
  <c r="I2126" i="81"/>
  <c r="K2126" i="81"/>
  <c r="I2131" i="81"/>
  <c r="K2131" i="81"/>
  <c r="I2132" i="81"/>
  <c r="K2132" i="81"/>
  <c r="I2227" i="81"/>
  <c r="K2227" i="81"/>
  <c r="I2228" i="81"/>
  <c r="K2228" i="81"/>
  <c r="I2329" i="81"/>
  <c r="K2329" i="81"/>
  <c r="I2330" i="81"/>
  <c r="K2330" i="81"/>
  <c r="D2335" i="81"/>
  <c r="E2335" i="81"/>
  <c r="F2335" i="81"/>
  <c r="G2335" i="81"/>
  <c r="H2335" i="81"/>
  <c r="J2335" i="81"/>
  <c r="I2338" i="81"/>
  <c r="I2339" i="81"/>
  <c r="I2340" i="81"/>
  <c r="I2341" i="81"/>
  <c r="I2576" i="81"/>
  <c r="K2576" i="81"/>
  <c r="I2577" i="81"/>
  <c r="K2577" i="81"/>
  <c r="I2578" i="81"/>
  <c r="K2578" i="81"/>
  <c r="I3653" i="81"/>
  <c r="K3653" i="81"/>
  <c r="I3654" i="81"/>
  <c r="K3654" i="81"/>
  <c r="I3749" i="81"/>
  <c r="K3749" i="81"/>
  <c r="I3750" i="81"/>
  <c r="K3750" i="81"/>
  <c r="I3851" i="81"/>
  <c r="K3851" i="81"/>
  <c r="I3852" i="81"/>
  <c r="K3852" i="81"/>
  <c r="I3858" i="81"/>
  <c r="K3858" i="81"/>
  <c r="I3859" i="81"/>
  <c r="K3859" i="81"/>
  <c r="I3954" i="81"/>
  <c r="K3954" i="81"/>
  <c r="I3955" i="81"/>
  <c r="K3955" i="81"/>
  <c r="I4056" i="81"/>
  <c r="K4056" i="81"/>
  <c r="I4057" i="81"/>
  <c r="K4057" i="81"/>
  <c r="D4062" i="81"/>
  <c r="E4062" i="81"/>
  <c r="F4062" i="81"/>
  <c r="G4062" i="81"/>
  <c r="H4062" i="81"/>
  <c r="J4062" i="81"/>
  <c r="I4066" i="81"/>
  <c r="I4067" i="81"/>
  <c r="I4068" i="81"/>
  <c r="I4069" i="81"/>
  <c r="J96" i="80"/>
  <c r="L96" i="80"/>
  <c r="J97" i="80"/>
  <c r="L97" i="80"/>
  <c r="J113" i="80"/>
  <c r="L113" i="80"/>
  <c r="J114" i="80"/>
  <c r="L114" i="80"/>
  <c r="J115" i="80"/>
  <c r="L115" i="80"/>
  <c r="J221" i="80"/>
  <c r="L221" i="80"/>
  <c r="J227" i="80"/>
  <c r="L227" i="80"/>
  <c r="J228" i="80"/>
  <c r="L228" i="80"/>
  <c r="J229" i="80"/>
  <c r="L229" i="80"/>
  <c r="J230" i="80"/>
  <c r="L230" i="80"/>
  <c r="J425" i="80"/>
  <c r="L425" i="80"/>
  <c r="J426" i="80"/>
  <c r="L426" i="80"/>
  <c r="J432" i="80"/>
  <c r="L432" i="80"/>
  <c r="J433" i="80"/>
  <c r="L433" i="80"/>
  <c r="J434" i="80"/>
  <c r="L434" i="80"/>
  <c r="J435" i="80"/>
  <c r="L435" i="80"/>
  <c r="J436" i="80"/>
  <c r="L436" i="80"/>
  <c r="J631" i="80"/>
  <c r="L631" i="80"/>
  <c r="J637" i="80"/>
  <c r="L637" i="80"/>
  <c r="J638" i="80"/>
  <c r="L638" i="80"/>
  <c r="J639" i="80"/>
  <c r="L639" i="80"/>
  <c r="J640" i="80"/>
  <c r="L640" i="80"/>
  <c r="J835" i="80"/>
  <c r="L835" i="80"/>
  <c r="J836" i="80"/>
  <c r="L836" i="80"/>
  <c r="J1081" i="80"/>
  <c r="L1081" i="80"/>
  <c r="J1176" i="80"/>
  <c r="L1176" i="80"/>
  <c r="J1177" i="80"/>
  <c r="L1177" i="80"/>
  <c r="J1178" i="80"/>
  <c r="L1178" i="80"/>
  <c r="J1279" i="80"/>
  <c r="L1279" i="80"/>
  <c r="J1280" i="80"/>
  <c r="L1280" i="80"/>
  <c r="J1286" i="80"/>
  <c r="L1286" i="80"/>
  <c r="J1287" i="80"/>
  <c r="L1287" i="80"/>
  <c r="J1288" i="80"/>
  <c r="L1288" i="80"/>
  <c r="J1383" i="80"/>
  <c r="L1383" i="80"/>
  <c r="J1484" i="80"/>
  <c r="L1484" i="80"/>
  <c r="J1485" i="80"/>
  <c r="L1485" i="80"/>
  <c r="J1491" i="80"/>
  <c r="L1491" i="80"/>
  <c r="J1492" i="80"/>
  <c r="L1492" i="80"/>
  <c r="J1493" i="80"/>
  <c r="L1493" i="80"/>
  <c r="J1588" i="80"/>
  <c r="L1588" i="80"/>
  <c r="J1689" i="80"/>
  <c r="L1689" i="80"/>
  <c r="J1690" i="80"/>
  <c r="L1690" i="80"/>
  <c r="J1696" i="80"/>
  <c r="L1696" i="80"/>
  <c r="J1697" i="80"/>
  <c r="L1697" i="80"/>
  <c r="J1792" i="80"/>
  <c r="L1792" i="80"/>
  <c r="J1793" i="80"/>
  <c r="L1793" i="80"/>
  <c r="J1894" i="80"/>
  <c r="L1894" i="80"/>
  <c r="J1895" i="80"/>
  <c r="L1895" i="80"/>
  <c r="D1900" i="80"/>
  <c r="E1900" i="80"/>
  <c r="F1900" i="80"/>
  <c r="G1900" i="80"/>
  <c r="H1900" i="80"/>
  <c r="I1900" i="80"/>
  <c r="J1900" i="80"/>
  <c r="K1900" i="80"/>
  <c r="J17" i="86"/>
  <c r="K17" i="86"/>
  <c r="J21" i="86"/>
  <c r="K21" i="86"/>
  <c r="J22" i="86"/>
  <c r="K22" i="86"/>
  <c r="J114" i="86"/>
  <c r="K114" i="86"/>
  <c r="J215" i="86"/>
  <c r="K215" i="86"/>
  <c r="J216" i="86"/>
  <c r="K216" i="86"/>
  <c r="D221" i="86"/>
  <c r="E221" i="86"/>
  <c r="F221" i="86"/>
  <c r="G221" i="86"/>
  <c r="H221" i="86"/>
  <c r="I221" i="86"/>
  <c r="J221" i="86"/>
  <c r="J23" i="77"/>
  <c r="M23" i="77"/>
  <c r="J30" i="77"/>
  <c r="M30" i="77"/>
  <c r="J222" i="77"/>
  <c r="M222" i="77"/>
  <c r="J227" i="77"/>
  <c r="M227" i="77"/>
  <c r="J228" i="77"/>
  <c r="M228" i="77"/>
  <c r="J229" i="77"/>
  <c r="M229" i="77"/>
  <c r="J230" i="77"/>
  <c r="M230" i="77"/>
  <c r="J251" i="77"/>
  <c r="M251" i="77"/>
  <c r="J426" i="77"/>
  <c r="M426" i="77"/>
  <c r="D431" i="77"/>
  <c r="E431" i="77"/>
  <c r="F431" i="77"/>
  <c r="G431" i="77"/>
  <c r="H431" i="77"/>
  <c r="I431" i="77"/>
  <c r="J431" i="77"/>
  <c r="K431" i="77"/>
  <c r="L431" i="77"/>
  <c r="J452" i="77"/>
  <c r="M452" i="77"/>
  <c r="J453" i="77"/>
  <c r="M453" i="77"/>
  <c r="J454" i="77"/>
  <c r="M454" i="77"/>
  <c r="J456" i="77"/>
  <c r="M456" i="77"/>
  <c r="J457" i="77"/>
  <c r="M457" i="77"/>
  <c r="J651" i="77"/>
  <c r="M651" i="77"/>
  <c r="J657" i="77"/>
  <c r="M657" i="77"/>
  <c r="J658" i="77"/>
  <c r="M658" i="77"/>
  <c r="J659" i="77"/>
  <c r="M659" i="77"/>
  <c r="J754" i="77"/>
  <c r="M754" i="77"/>
  <c r="J855" i="77"/>
  <c r="M855" i="77"/>
  <c r="J856" i="77"/>
  <c r="M856" i="77"/>
  <c r="J862" i="77"/>
  <c r="M862" i="77"/>
  <c r="J863" i="77"/>
  <c r="M863" i="77"/>
  <c r="J864" i="77"/>
  <c r="M864" i="77"/>
  <c r="J930" i="77"/>
  <c r="M930" i="77"/>
  <c r="J1060" i="77"/>
  <c r="M1060" i="77"/>
  <c r="J1061" i="77"/>
  <c r="M1061" i="77"/>
  <c r="D1065" i="77"/>
  <c r="E1065" i="77"/>
  <c r="F1065" i="77"/>
  <c r="G1065" i="77"/>
  <c r="H1065" i="77"/>
  <c r="I1065" i="77"/>
  <c r="K1065" i="77"/>
  <c r="L1065" i="77"/>
  <c r="J1071" i="77"/>
  <c r="J1075" i="77"/>
  <c r="I21" i="76"/>
  <c r="K21" i="76"/>
  <c r="I22" i="76"/>
  <c r="K22" i="76"/>
  <c r="I23" i="76"/>
  <c r="K23" i="76"/>
  <c r="I24" i="76"/>
  <c r="K24" i="76"/>
  <c r="I25" i="76"/>
  <c r="K25" i="76"/>
  <c r="I26" i="76"/>
  <c r="K26" i="76"/>
  <c r="I226" i="76"/>
  <c r="K226" i="76"/>
  <c r="I227" i="76"/>
  <c r="K227" i="76"/>
  <c r="I228" i="76"/>
  <c r="K228" i="76"/>
  <c r="I229" i="76"/>
  <c r="K229" i="76"/>
  <c r="I234" i="76"/>
  <c r="K234" i="76"/>
  <c r="I235" i="76"/>
  <c r="K235" i="76"/>
  <c r="I431" i="76"/>
  <c r="K431" i="76"/>
  <c r="I436" i="76"/>
  <c r="K436" i="76"/>
  <c r="I437" i="76"/>
  <c r="K437" i="76"/>
  <c r="I438" i="76"/>
  <c r="K438" i="76"/>
  <c r="I439" i="76"/>
  <c r="K439" i="76"/>
  <c r="I440" i="76"/>
  <c r="K440" i="76"/>
  <c r="I636" i="76"/>
  <c r="K636" i="76"/>
  <c r="I637" i="76"/>
  <c r="K637" i="76"/>
  <c r="I638" i="76"/>
  <c r="K638" i="76"/>
  <c r="I639" i="76"/>
  <c r="K639" i="76"/>
  <c r="I640" i="76"/>
  <c r="K640" i="76"/>
  <c r="I645" i="76"/>
  <c r="K645" i="76"/>
  <c r="D841" i="76"/>
  <c r="E841" i="76"/>
  <c r="F841" i="76"/>
  <c r="G841" i="76"/>
  <c r="H841" i="76"/>
  <c r="J841" i="76"/>
  <c r="I845" i="76"/>
  <c r="I846" i="76"/>
  <c r="I847" i="76"/>
  <c r="I848" i="76"/>
  <c r="I1084" i="76"/>
  <c r="K1084" i="76"/>
  <c r="I1085" i="76"/>
  <c r="K1085" i="76"/>
  <c r="I1090" i="76"/>
  <c r="K1090" i="76"/>
  <c r="I1091" i="76"/>
  <c r="K1091" i="76"/>
  <c r="I1092" i="76"/>
  <c r="K1092" i="76"/>
  <c r="I1093" i="76"/>
  <c r="K1093" i="76"/>
  <c r="D1289" i="76"/>
  <c r="E1289" i="76"/>
  <c r="F1289" i="76"/>
  <c r="G1289" i="76"/>
  <c r="H1289" i="76"/>
  <c r="J1289" i="76"/>
  <c r="I1293" i="76"/>
  <c r="I1533" i="76"/>
  <c r="K1533" i="76"/>
  <c r="I1534" i="76"/>
  <c r="K1534" i="76"/>
  <c r="I1535" i="76"/>
  <c r="K1535" i="76"/>
  <c r="I1536" i="76"/>
  <c r="K1536" i="76"/>
  <c r="I1537" i="76"/>
  <c r="K1537" i="76"/>
  <c r="I1538" i="76"/>
  <c r="K1538" i="76"/>
  <c r="I1738" i="76"/>
  <c r="K1738" i="76"/>
  <c r="I1739" i="76"/>
  <c r="K1739" i="76"/>
  <c r="I1740" i="76"/>
  <c r="K1740" i="76"/>
  <c r="I1741" i="76"/>
  <c r="K1741" i="76"/>
  <c r="I1742" i="76"/>
  <c r="K1742" i="76"/>
  <c r="I1743" i="76"/>
  <c r="K1743" i="76"/>
  <c r="I1943" i="76"/>
  <c r="K1943" i="76"/>
  <c r="I1944" i="76"/>
  <c r="K1944" i="76"/>
  <c r="I1945" i="76"/>
  <c r="K1945" i="76"/>
  <c r="I1946" i="76"/>
  <c r="K1946" i="76"/>
  <c r="I1947" i="76"/>
  <c r="K1947" i="76"/>
  <c r="I1949" i="76"/>
  <c r="K1949" i="76"/>
  <c r="I2147" i="76"/>
  <c r="I2148" i="76"/>
  <c r="K2148" i="76"/>
  <c r="I2149" i="76"/>
  <c r="K2149" i="76"/>
  <c r="I2151" i="76"/>
  <c r="K2151" i="76"/>
  <c r="I2152" i="76"/>
  <c r="K2152" i="76"/>
  <c r="I2153" i="76"/>
  <c r="K2153" i="76"/>
  <c r="I4303" i="76"/>
  <c r="J25" i="75"/>
  <c r="L25" i="75"/>
  <c r="J26" i="75"/>
  <c r="L26" i="75"/>
  <c r="J27" i="75"/>
  <c r="L27" i="75"/>
  <c r="J28" i="75"/>
  <c r="L28" i="75"/>
  <c r="J29" i="75"/>
  <c r="L29" i="75"/>
  <c r="J30" i="75"/>
  <c r="L30" i="75"/>
  <c r="J230" i="75"/>
  <c r="L230" i="75"/>
  <c r="J231" i="75"/>
  <c r="L231" i="75"/>
  <c r="J232" i="75"/>
  <c r="L232" i="75"/>
  <c r="J233" i="75"/>
  <c r="L233" i="75"/>
  <c r="J238" i="75"/>
  <c r="L238" i="75"/>
  <c r="J239" i="75"/>
  <c r="L239" i="75"/>
  <c r="J435" i="75"/>
  <c r="L435" i="75"/>
  <c r="J441" i="75"/>
  <c r="L441" i="75"/>
  <c r="J442" i="75"/>
  <c r="L442" i="75"/>
  <c r="J443" i="75"/>
  <c r="L443" i="75"/>
  <c r="J444" i="75"/>
  <c r="L444" i="75"/>
  <c r="J640" i="75"/>
  <c r="L640" i="75"/>
  <c r="J641" i="75"/>
  <c r="L641" i="75"/>
  <c r="J642" i="75"/>
  <c r="L642" i="75"/>
  <c r="J647" i="75"/>
  <c r="L647" i="75"/>
  <c r="J648" i="75"/>
  <c r="L648" i="75"/>
  <c r="J649" i="75"/>
  <c r="L649" i="75"/>
  <c r="D843" i="75"/>
  <c r="E843" i="75"/>
  <c r="F843" i="75"/>
  <c r="G843" i="75"/>
  <c r="H843" i="75"/>
  <c r="I843" i="75"/>
  <c r="K843" i="75"/>
  <c r="J847" i="75"/>
  <c r="J848" i="75"/>
  <c r="J1088" i="75"/>
  <c r="L1088" i="75"/>
  <c r="J1089" i="75"/>
  <c r="L1089" i="75"/>
  <c r="J1090" i="75"/>
  <c r="L1090" i="75"/>
  <c r="J1091" i="75"/>
  <c r="L1091" i="75"/>
  <c r="J1096" i="75"/>
  <c r="L1096" i="75"/>
  <c r="J1097" i="75"/>
  <c r="L1097" i="75"/>
  <c r="J1293" i="75"/>
  <c r="L1293" i="75"/>
  <c r="J1294" i="75"/>
  <c r="L1294" i="75"/>
  <c r="J1295" i="75"/>
  <c r="L1295" i="75"/>
  <c r="J1300" i="75"/>
  <c r="L1300" i="75"/>
  <c r="J1301" i="75"/>
  <c r="L1301" i="75"/>
  <c r="J1302" i="75"/>
  <c r="L1302" i="75"/>
  <c r="J1498" i="75"/>
  <c r="L1498" i="75"/>
  <c r="J1499" i="75"/>
  <c r="L1499" i="75"/>
  <c r="J1500" i="75"/>
  <c r="L1500" i="75"/>
  <c r="J1505" i="75"/>
  <c r="L1505" i="75"/>
  <c r="J1506" i="75"/>
  <c r="L1506" i="75"/>
  <c r="J1507" i="75"/>
  <c r="L1507" i="75"/>
  <c r="J1703" i="75"/>
  <c r="L1703" i="75"/>
  <c r="J1704" i="75"/>
  <c r="L1704" i="75"/>
  <c r="J1705" i="75"/>
  <c r="L1705" i="75"/>
  <c r="J1710" i="75"/>
  <c r="L1710" i="75"/>
  <c r="J1711" i="75"/>
  <c r="L1711" i="75"/>
  <c r="J1712" i="75"/>
  <c r="L1712" i="75"/>
  <c r="D1907" i="75"/>
  <c r="E1907" i="75"/>
  <c r="F1907" i="75"/>
  <c r="G1907" i="75"/>
  <c r="H1907" i="75"/>
  <c r="I1907" i="75"/>
  <c r="K1907" i="75"/>
  <c r="J1911" i="75"/>
  <c r="I26" i="72"/>
  <c r="K26" i="72"/>
  <c r="I27" i="72"/>
  <c r="K27" i="72"/>
  <c r="I28" i="72"/>
  <c r="K28" i="72"/>
  <c r="I29" i="72"/>
  <c r="K29" i="72"/>
  <c r="I30" i="72"/>
  <c r="K30" i="72"/>
  <c r="I35" i="72"/>
  <c r="K35" i="72"/>
  <c r="I41" i="72"/>
  <c r="K41" i="72"/>
  <c r="I42" i="72"/>
  <c r="K42" i="72"/>
  <c r="I43" i="72"/>
  <c r="K43" i="72"/>
  <c r="I44" i="72"/>
  <c r="K44" i="72"/>
  <c r="I45" i="72"/>
  <c r="K45" i="72"/>
  <c r="I50" i="72"/>
  <c r="K50" i="72"/>
  <c r="I56" i="72"/>
  <c r="K56" i="72"/>
  <c r="I57" i="72"/>
  <c r="K57" i="72"/>
  <c r="I58" i="72"/>
  <c r="K58" i="72"/>
  <c r="I59" i="72"/>
  <c r="K59" i="72"/>
  <c r="I60" i="72"/>
  <c r="K60" i="72"/>
  <c r="I65" i="72"/>
  <c r="K65" i="72"/>
  <c r="D259" i="72"/>
  <c r="E259" i="72"/>
  <c r="F259" i="72"/>
  <c r="G259" i="72"/>
  <c r="H259" i="72"/>
  <c r="J259" i="72"/>
  <c r="I303" i="72"/>
  <c r="K303" i="72"/>
  <c r="I304" i="72"/>
  <c r="K304" i="72"/>
  <c r="I305" i="72"/>
  <c r="K305" i="72"/>
  <c r="I306" i="72"/>
  <c r="K306" i="72"/>
  <c r="I311" i="72"/>
  <c r="K311" i="72"/>
  <c r="I312" i="72"/>
  <c r="K312" i="72"/>
  <c r="I508" i="72"/>
  <c r="K508" i="72"/>
  <c r="I514" i="72"/>
  <c r="K514" i="72"/>
  <c r="I515" i="72"/>
  <c r="K515" i="72"/>
  <c r="I516" i="72"/>
  <c r="K516" i="72"/>
  <c r="I517" i="72"/>
  <c r="K517" i="72"/>
  <c r="D711" i="72"/>
  <c r="E711" i="72"/>
  <c r="F711" i="72"/>
  <c r="G711" i="72"/>
  <c r="H711" i="72"/>
  <c r="J711" i="72"/>
  <c r="I716" i="72"/>
  <c r="I22" i="71"/>
  <c r="K22" i="71"/>
  <c r="I23" i="71"/>
  <c r="I37" i="71"/>
  <c r="K37" i="71"/>
  <c r="I39" i="71"/>
  <c r="I52" i="71"/>
  <c r="K52" i="71"/>
  <c r="D65" i="71"/>
  <c r="E65" i="71"/>
  <c r="F65" i="71"/>
  <c r="G65" i="71"/>
  <c r="H65" i="71"/>
  <c r="J65" i="71"/>
  <c r="I109" i="71"/>
  <c r="K109" i="71"/>
  <c r="I110" i="71"/>
  <c r="I116" i="71"/>
  <c r="I118" i="71"/>
  <c r="I308" i="71"/>
  <c r="I314" i="71"/>
  <c r="K314" i="71"/>
  <c r="I315" i="71"/>
  <c r="D518" i="71"/>
  <c r="E518" i="71"/>
  <c r="F518" i="71"/>
  <c r="G518" i="71"/>
  <c r="H518" i="71"/>
  <c r="J518" i="71"/>
  <c r="I523" i="71"/>
  <c r="J1907" i="75" l="1"/>
  <c r="D17" i="75"/>
  <c r="I2569" i="81"/>
  <c r="I1524" i="76"/>
  <c r="D14" i="71"/>
  <c r="D18" i="72"/>
  <c r="D101" i="71"/>
  <c r="E4" i="16"/>
  <c r="E4" i="92"/>
  <c r="I1063" i="81"/>
  <c r="D1079" i="76"/>
  <c r="D12" i="81"/>
  <c r="D14" i="80"/>
  <c r="D1510" i="81"/>
  <c r="D1526" i="76"/>
  <c r="D295" i="72"/>
  <c r="D1080" i="75"/>
  <c r="D12" i="86"/>
  <c r="D445" i="77"/>
  <c r="D15" i="77"/>
  <c r="D1065" i="81"/>
  <c r="D13" i="76"/>
  <c r="D2571" i="81"/>
  <c r="I835" i="81"/>
  <c r="J841" i="80"/>
  <c r="E3014" i="81"/>
  <c r="I3233" i="81"/>
  <c r="D3235" i="81"/>
  <c r="D3014" i="81"/>
  <c r="J1065" i="77"/>
  <c r="I2780" i="81"/>
  <c r="I1274" i="81"/>
  <c r="I1289" i="76"/>
  <c r="I4062" i="81"/>
  <c r="I2335" i="81"/>
  <c r="C19" i="87"/>
  <c r="C2793" i="81" s="1"/>
  <c r="J11" i="89"/>
  <c r="I3474" i="76"/>
  <c r="F2588" i="76"/>
  <c r="F3029" i="76"/>
  <c r="D13" i="89"/>
  <c r="D3029" i="76"/>
  <c r="D3476" i="76"/>
  <c r="D2588" i="76"/>
  <c r="I2351" i="76"/>
  <c r="I841" i="76"/>
  <c r="J843" i="75"/>
  <c r="I711" i="72"/>
  <c r="I259" i="72"/>
  <c r="I518" i="71"/>
  <c r="I65" i="71"/>
  <c r="H4" i="16"/>
  <c r="I1508" i="81"/>
  <c r="I1077" i="76"/>
  <c r="I99" i="71"/>
  <c r="J12" i="80"/>
  <c r="I10" i="81"/>
  <c r="I12" i="71"/>
  <c r="I293" i="72"/>
  <c r="I16" i="72"/>
  <c r="J1078" i="75"/>
  <c r="J15" i="75"/>
  <c r="I11" i="76"/>
  <c r="J443" i="77"/>
  <c r="J13" i="77"/>
  <c r="J10" i="86"/>
  <c r="C1907" i="80" l="1"/>
  <c r="C1285" i="81"/>
  <c r="C2348" i="81"/>
  <c r="C849" i="81"/>
  <c r="C1300" i="76"/>
  <c r="C848" i="80"/>
  <c r="C1918" i="75"/>
  <c r="C854" i="76"/>
  <c r="C854" i="75"/>
  <c r="C4076" i="81"/>
  <c r="C228" i="86"/>
  <c r="C229" i="89"/>
  <c r="C2365" i="76"/>
  <c r="C2808" i="76"/>
  <c r="C3250" i="76"/>
  <c r="C4318" i="76"/>
</calcChain>
</file>

<file path=xl/sharedStrings.xml><?xml version="1.0" encoding="utf-8"?>
<sst xmlns="http://schemas.openxmlformats.org/spreadsheetml/2006/main" count="4587" uniqueCount="2284">
  <si>
    <t>16a</t>
  </si>
  <si>
    <t>End of Part F</t>
  </si>
  <si>
    <t>16b</t>
  </si>
  <si>
    <t>19a</t>
  </si>
  <si>
    <t>19b</t>
  </si>
  <si>
    <t>20a</t>
  </si>
  <si>
    <t>20b</t>
  </si>
  <si>
    <t>Transferable deposit liabilities</t>
  </si>
  <si>
    <t>Argentine Peso</t>
  </si>
  <si>
    <t>Armenian Dram</t>
  </si>
  <si>
    <t>Aruban Guilder</t>
  </si>
  <si>
    <t>Australian Dollar</t>
  </si>
  <si>
    <t>24b</t>
  </si>
  <si>
    <t xml:space="preserve">Residual maturity of trade credit and advances claims on </t>
  </si>
  <si>
    <t xml:space="preserve">Loans by your Australian enterprise group to </t>
  </si>
  <si>
    <t xml:space="preserve"> of the top Australian enterprise</t>
  </si>
  <si>
    <r>
      <t xml:space="preserve">Australian subsidiary , by country </t>
    </r>
    <r>
      <rPr>
        <sz val="12"/>
        <color indexed="8"/>
        <rFont val="Arial"/>
        <family val="2"/>
      </rPr>
      <t>-</t>
    </r>
    <r>
      <rPr>
        <b/>
        <sz val="12"/>
        <color indexed="8"/>
        <rFont val="Arial"/>
        <family val="2"/>
      </rPr>
      <t xml:space="preserve"> </t>
    </r>
    <r>
      <rPr>
        <i/>
        <sz val="12"/>
        <color indexed="8"/>
        <rFont val="Arial"/>
        <family val="2"/>
      </rPr>
      <t>see Note B2</t>
    </r>
  </si>
  <si>
    <t>Reference Period</t>
  </si>
  <si>
    <t xml:space="preserve">Residual maturity of loans from other non-residents, </t>
  </si>
  <si>
    <r>
      <t>Note</t>
    </r>
    <r>
      <rPr>
        <sz val="10"/>
        <rFont val="Arial"/>
        <family val="2"/>
      </rPr>
      <t xml:space="preserve">
• Questions 11 and 12 relate to Authorised Deposit taking Institutions (ADIs) only.</t>
    </r>
  </si>
  <si>
    <t xml:space="preserve">Equity held by your Australian enterprise group in </t>
  </si>
  <si>
    <t xml:space="preserve">Residual maturity of loans to other non-residents, </t>
  </si>
  <si>
    <t>Residual maturity of other claims on non-residents,</t>
  </si>
  <si>
    <t>Fellow enterprises</t>
  </si>
  <si>
    <t>Loans to your Australian enterprise group from other</t>
  </si>
  <si>
    <t>see Note
3.5</t>
  </si>
  <si>
    <t>see Note 
3.14</t>
  </si>
  <si>
    <t>Residual maturity of contract</t>
  </si>
  <si>
    <t>see Note 
3.5</t>
  </si>
  <si>
    <t>see Note 
3.10</t>
  </si>
  <si>
    <t>Fellow enterprises:</t>
  </si>
  <si>
    <t>(your non-resident subsidiaries, associates and branches holding less than 10% of the ordinary shares or voting stock in the top Australian enterprise)</t>
  </si>
  <si>
    <t>see Note 
3.12</t>
  </si>
  <si>
    <t>21a</t>
  </si>
  <si>
    <t xml:space="preserve"> Total - Question 21a</t>
  </si>
  <si>
    <t>21b</t>
  </si>
  <si>
    <r>
      <t>Note</t>
    </r>
    <r>
      <rPr>
        <sz val="10"/>
        <rFont val="Arial"/>
        <family val="2"/>
      </rPr>
      <t xml:space="preserve">
• Question 14 should only be completed if you have reciprocal ownership interests 
   in your non-resident direct investors. If not, please go to Question 15.</t>
    </r>
  </si>
  <si>
    <r>
      <t xml:space="preserve">asset position with non-residents, by country 
</t>
    </r>
    <r>
      <rPr>
        <sz val="12"/>
        <color indexed="8"/>
        <rFont val="Arial"/>
        <family val="2"/>
      </rPr>
      <t>-</t>
    </r>
    <r>
      <rPr>
        <b/>
        <sz val="12"/>
        <color indexed="8"/>
        <rFont val="Arial"/>
        <family val="2"/>
      </rPr>
      <t xml:space="preserve"> </t>
    </r>
    <r>
      <rPr>
        <i/>
        <sz val="12"/>
        <color indexed="8"/>
        <rFont val="Arial"/>
        <family val="2"/>
      </rPr>
      <t>see Notes part G</t>
    </r>
  </si>
  <si>
    <t>Azerbaijanian Manat</t>
  </si>
  <si>
    <t>Bahamian Dollar</t>
  </si>
  <si>
    <t>Bahraini Dinar</t>
  </si>
  <si>
    <t>Barbados Dollar</t>
  </si>
  <si>
    <t>Belarussian Ruble</t>
  </si>
  <si>
    <t>Belize Dollar</t>
  </si>
  <si>
    <t>Bolivar</t>
  </si>
  <si>
    <t>Boliviano, Mvdol</t>
  </si>
  <si>
    <t>Brazilian Real</t>
  </si>
  <si>
    <t>Brunei Dollar</t>
  </si>
  <si>
    <t>Bulgarian Lev</t>
  </si>
  <si>
    <t>Burundi Franc</t>
  </si>
  <si>
    <t>Canadian Dollar</t>
  </si>
  <si>
    <t>Cape Verde Escudo</t>
  </si>
  <si>
    <t>Cayman Islands Dollar</t>
  </si>
  <si>
    <t>Cedi</t>
  </si>
  <si>
    <t>CFP Franc</t>
  </si>
  <si>
    <t>No data to be entered in this page</t>
  </si>
  <si>
    <t>Chilean Peso, Unidades de formento</t>
  </si>
  <si>
    <t>Colombian Peso, Unidad de Valor Real</t>
  </si>
  <si>
    <t>Comoro Franc</t>
  </si>
  <si>
    <t>Convertible Marks</t>
  </si>
  <si>
    <t>Cordoba Oro</t>
  </si>
  <si>
    <t>Croatian Kuna</t>
  </si>
  <si>
    <t>Cuban Peso</t>
  </si>
  <si>
    <t>Cyprus Pound</t>
  </si>
  <si>
    <t>Czech Koruna</t>
  </si>
  <si>
    <t>Dalasi</t>
  </si>
  <si>
    <t>Danish Krone</t>
  </si>
  <si>
    <t>Denar</t>
  </si>
  <si>
    <t>Djibouti Franc</t>
  </si>
  <si>
    <t>Office Use Only</t>
  </si>
  <si>
    <t>December</t>
  </si>
  <si>
    <t>March</t>
  </si>
  <si>
    <t>June</t>
  </si>
  <si>
    <t>Transferable deposit assets</t>
  </si>
  <si>
    <t>September</t>
  </si>
  <si>
    <t>30/9</t>
  </si>
  <si>
    <t>31/12</t>
  </si>
  <si>
    <t>31/3</t>
  </si>
  <si>
    <t>30/6</t>
  </si>
  <si>
    <t>Balboa</t>
  </si>
  <si>
    <t>CFA Franc</t>
  </si>
  <si>
    <t>Dirham</t>
  </si>
  <si>
    <t>El Salvador Colon</t>
  </si>
  <si>
    <t>Francs</t>
  </si>
  <si>
    <t>Gourde</t>
  </si>
  <si>
    <t>New Turkish Lira, old Turkish Lira</t>
  </si>
  <si>
    <t>New Zaire</t>
  </si>
  <si>
    <t>Shekel</t>
  </si>
  <si>
    <t>Yemen Rial</t>
  </si>
  <si>
    <t>Part A</t>
  </si>
  <si>
    <t>Currency Table Header</t>
  </si>
  <si>
    <t>Tab</t>
  </si>
  <si>
    <t>Part B</t>
  </si>
  <si>
    <t>Part C</t>
  </si>
  <si>
    <t>Part D</t>
  </si>
  <si>
    <t>Part E</t>
  </si>
  <si>
    <t>Part F</t>
  </si>
  <si>
    <t>Section 2 - Claims on non-residents</t>
  </si>
  <si>
    <t>Part G</t>
  </si>
  <si>
    <t>Comments</t>
  </si>
  <si>
    <t>+5+6=7)</t>
  </si>
  <si>
    <t>Dobra</t>
  </si>
  <si>
    <t>Dominican Peso</t>
  </si>
  <si>
    <t>Dong</t>
  </si>
  <si>
    <t>East Caribbean Dollar</t>
  </si>
  <si>
    <t>Egyptian Pound</t>
  </si>
  <si>
    <t>Ethiopian Birr</t>
  </si>
  <si>
    <t>Falkland Islands Pound</t>
  </si>
  <si>
    <t>Fiji Dollar</t>
  </si>
  <si>
    <t>Forint</t>
  </si>
  <si>
    <t>Franc Congolais</t>
  </si>
  <si>
    <t>Gibraltar Pound</t>
  </si>
  <si>
    <t>Guarani</t>
  </si>
  <si>
    <t>Guinea Franc</t>
  </si>
  <si>
    <t>Guyana Dollar</t>
  </si>
  <si>
    <t>Hong Kong Dollar</t>
  </si>
  <si>
    <t>Hryvnia</t>
  </si>
  <si>
    <t>Iceland Krona</t>
  </si>
  <si>
    <t>Indian Rupee</t>
  </si>
  <si>
    <t>Indian Rupee, Ngultrum</t>
  </si>
  <si>
    <t>Iranian Rial</t>
  </si>
  <si>
    <t>Iraqi Dinar</t>
  </si>
  <si>
    <t>Jamaican Dollar</t>
  </si>
  <si>
    <t>Jordanian Dinar</t>
  </si>
  <si>
    <t>Kenyan Shilling</t>
  </si>
  <si>
    <t>Kina</t>
  </si>
  <si>
    <t>Kip</t>
  </si>
  <si>
    <t>Kroon</t>
  </si>
  <si>
    <t>Kuwaiti Dinar</t>
  </si>
  <si>
    <t>- on any information you have supplied on this form (e.g. related 
  to unusual movements or other factors)</t>
  </si>
  <si>
    <t>Kwacha</t>
  </si>
  <si>
    <t>Kwanza</t>
  </si>
  <si>
    <t>Kyat</t>
  </si>
  <si>
    <t>Lari</t>
  </si>
  <si>
    <t>Latvian Lats</t>
  </si>
  <si>
    <t>Lebanese Pound</t>
  </si>
  <si>
    <t>Lek</t>
  </si>
  <si>
    <t>Lempira</t>
  </si>
  <si>
    <t>Leone</t>
  </si>
  <si>
    <t>Leu</t>
  </si>
  <si>
    <t>Liberian Dollar</t>
  </si>
  <si>
    <t>Libyan Dinar</t>
  </si>
  <si>
    <t>Lilangeni</t>
  </si>
  <si>
    <t>Lithuanian Litas</t>
  </si>
  <si>
    <t>Malagasy Franc, Malagasy Ariary</t>
  </si>
  <si>
    <t>Malaysian Ringgit</t>
  </si>
  <si>
    <t>Maltese Lira</t>
  </si>
  <si>
    <t>Manat</t>
  </si>
  <si>
    <t>Mauritius Rupee</t>
  </si>
  <si>
    <t>Mexican Peso, Mexican Unidad de Inversion (UID)</t>
  </si>
  <si>
    <t>Moldovan Leu</t>
  </si>
  <si>
    <t>Moroccan Dirham</t>
  </si>
  <si>
    <t>Naira</t>
  </si>
  <si>
    <t>Nakfa</t>
  </si>
  <si>
    <t>Nepalese Rupee</t>
  </si>
  <si>
    <t>Netherlands Antillian Guikder</t>
  </si>
  <si>
    <t>New Israeli Sheqel</t>
  </si>
  <si>
    <t>New Taiwan Dollar</t>
  </si>
  <si>
    <t>New Zealand Dollar</t>
  </si>
  <si>
    <t>North Korean Won</t>
  </si>
  <si>
    <t>Norwegian Krone</t>
  </si>
  <si>
    <t>Nuevo Sol</t>
  </si>
  <si>
    <t>Ouguiya</t>
  </si>
  <si>
    <t>Pa'anga</t>
  </si>
  <si>
    <t>Pakistan Rupee</t>
  </si>
  <si>
    <t>Pataca</t>
  </si>
  <si>
    <t>Peso Uruguayo</t>
  </si>
  <si>
    <t>Philippine Peso</t>
  </si>
  <si>
    <t>Pula</t>
  </si>
  <si>
    <t>Qatari Rial</t>
  </si>
  <si>
    <t>Quetzal</t>
  </si>
  <si>
    <t>Rand</t>
  </si>
  <si>
    <t>Rand, Loti</t>
  </si>
  <si>
    <t>Rand, Namibian dollar</t>
  </si>
  <si>
    <t>Rial Omani</t>
  </si>
  <si>
    <t>Riel</t>
  </si>
  <si>
    <t>Rufiyaa</t>
  </si>
  <si>
    <t>Rupiah</t>
  </si>
  <si>
    <t>Russian Ruble</t>
  </si>
  <si>
    <t>Rwanda Franc</t>
  </si>
  <si>
    <t>Saudi Riyal</t>
  </si>
  <si>
    <t>Seychelles Rupee</t>
  </si>
  <si>
    <t>Singapore Dollar</t>
  </si>
  <si>
    <t>Slovak Koruna</t>
  </si>
  <si>
    <t>Solomon Islands Dollar</t>
  </si>
  <si>
    <t>Som</t>
  </si>
  <si>
    <t>Somali Shilling</t>
  </si>
  <si>
    <t>Somoni</t>
  </si>
  <si>
    <t>Sri Lanka Rupee</t>
  </si>
  <si>
    <t>Sudanese Dinar</t>
  </si>
  <si>
    <t>Surinam Dollar</t>
  </si>
  <si>
    <t>Swedish Krona</t>
  </si>
  <si>
    <t>Swiss Franc</t>
  </si>
  <si>
    <t>Syrian Pound</t>
  </si>
  <si>
    <t>Taka</t>
  </si>
  <si>
    <t>Tala</t>
  </si>
  <si>
    <t>Tanzanian Shilling</t>
  </si>
  <si>
    <t>Tenge</t>
  </si>
  <si>
    <t>Tolar</t>
  </si>
  <si>
    <t>Trinidad and Tobago Dollar</t>
  </si>
  <si>
    <t>Tugrik</t>
  </si>
  <si>
    <t>Tunisian Dinar</t>
  </si>
  <si>
    <t>Uganda Shilling</t>
  </si>
  <si>
    <t>US Dollar</t>
  </si>
  <si>
    <t>Uzbekistan Sum</t>
  </si>
  <si>
    <t>Vatu</t>
  </si>
  <si>
    <t>Won</t>
  </si>
  <si>
    <t>Yuan Renminbi</t>
  </si>
  <si>
    <t>Zimbabwe Dollar</t>
  </si>
  <si>
    <t>Zloty</t>
  </si>
  <si>
    <t>Quarter ending</t>
  </si>
  <si>
    <t>Where your shareholding is:</t>
  </si>
  <si>
    <t>Total - Question 5a</t>
  </si>
  <si>
    <t>5b</t>
  </si>
  <si>
    <t>Total - Question 9a</t>
  </si>
  <si>
    <t>End of Part B</t>
  </si>
  <si>
    <t>&gt; 6 mths 
&lt;= 1 year</t>
  </si>
  <si>
    <t>End of Part D</t>
  </si>
  <si>
    <t>&gt;1 year 
&lt;= 5 years</t>
  </si>
  <si>
    <t xml:space="preserve">  (1+2-3</t>
  </si>
  <si>
    <t xml:space="preserve">  +5+6=7)</t>
  </si>
  <si>
    <t>(non-residents holding 10% or more of the ordinary shares or voting 
stock of any Australian enterprise in your group, excluding related 
financial intermediaries)</t>
  </si>
  <si>
    <t xml:space="preserve"> (1+2-3</t>
  </si>
  <si>
    <t xml:space="preserve"> +4+6=7)</t>
  </si>
  <si>
    <t>Trade credit due to be repaid in:</t>
  </si>
  <si>
    <t>Loans due to be repaid in:</t>
  </si>
  <si>
    <t>Deposit claims on non-residents due to be repaid in:</t>
  </si>
  <si>
    <t>Section 3 - Supplementary Information</t>
  </si>
  <si>
    <t>Part A - Equity in and profit of the top Australian enterprise</t>
  </si>
  <si>
    <t>Total - Question 1a</t>
  </si>
  <si>
    <t>+4+5+6=7)</t>
  </si>
  <si>
    <t>Dividends</t>
  </si>
  <si>
    <t>profits in</t>
  </si>
  <si>
    <t>operating</t>
  </si>
  <si>
    <t>profit</t>
  </si>
  <si>
    <t xml:space="preserve">      Directors' valuation … … … … … … … … … … … … …</t>
  </si>
  <si>
    <t>attributable</t>
  </si>
  <si>
    <t>investment</t>
  </si>
  <si>
    <t>investor</t>
  </si>
  <si>
    <t>liabilities</t>
  </si>
  <si>
    <t>(1+2-3</t>
  </si>
  <si>
    <t>+4+6=7)</t>
  </si>
  <si>
    <t>profits</t>
  </si>
  <si>
    <t>capital on issue/net equity</t>
  </si>
  <si>
    <t>at the end of the quarter</t>
  </si>
  <si>
    <t xml:space="preserve">  Listed price … … … … … … … … … ...</t>
  </si>
  <si>
    <t xml:space="preserve">      Directors' valuation … … … … … … … … … …</t>
  </si>
  <si>
    <t xml:space="preserve">      Net asset value … … … … … … … … … …</t>
  </si>
  <si>
    <t>Listed price … … … … … … … … … ... … … … …</t>
  </si>
  <si>
    <t>Total - Question 4</t>
  </si>
  <si>
    <t>Other non-resident investors</t>
  </si>
  <si>
    <t>(your non-resident subsidiaries, associates and branches)</t>
  </si>
  <si>
    <t>How to use this form</t>
  </si>
  <si>
    <t>Using an Excel form:</t>
  </si>
  <si>
    <t>Navigating the form</t>
  </si>
  <si>
    <t>Entering data into the form</t>
  </si>
  <si>
    <t>Long-term debt securities due to be repaid in:</t>
  </si>
  <si>
    <t>Loan due to be repaid in:</t>
  </si>
  <si>
    <t>Printing the form</t>
  </si>
  <si>
    <t>How to submit this form to the ABS</t>
  </si>
  <si>
    <t>ABN:</t>
  </si>
  <si>
    <t>Purpose of Collection</t>
  </si>
  <si>
    <t>Collection Authority</t>
  </si>
  <si>
    <t>Confidentiality</t>
  </si>
  <si>
    <t>Due Date</t>
  </si>
  <si>
    <t>Help Available</t>
  </si>
  <si>
    <t>Telephone</t>
  </si>
  <si>
    <t>Mail</t>
  </si>
  <si>
    <t>Australian Statistician</t>
  </si>
  <si>
    <t>Person we should contact if any queries arise regarding this form</t>
  </si>
  <si>
    <t>Name</t>
  </si>
  <si>
    <t>Date</t>
  </si>
  <si>
    <t>Please provide an estimate of the time taken to complete this form</t>
  </si>
  <si>
    <t>Hrs</t>
  </si>
  <si>
    <t>Mins</t>
  </si>
  <si>
    <t>Please provide comments</t>
  </si>
  <si>
    <t>Thank you for completing this form</t>
  </si>
  <si>
    <t>Saving and re-opening the form</t>
  </si>
  <si>
    <t>Australian Bureau of Statistics</t>
  </si>
  <si>
    <t>General Instructions</t>
  </si>
  <si>
    <t>The form can be printed worksheet by worksheet or as a whole. For a single worksheet, print as you would any document. To print the entire form, ensure the entire workbook option is selected in the print window.</t>
  </si>
  <si>
    <t>To save the form when completed, or when partially completed so you can return to it later, save the file as you would save any ordinary spreadsheet.</t>
  </si>
  <si>
    <t>Move around the form using normal window controls - mouse, cursor keys, etc.
Specific keys can also be used:</t>
  </si>
  <si>
    <t>End of Front page</t>
  </si>
  <si>
    <t>End of General instructions</t>
  </si>
  <si>
    <t xml:space="preserve">(your non-resident subsidiaries, associates and branches) </t>
  </si>
  <si>
    <t>6a</t>
  </si>
  <si>
    <t>Total - Question 6a</t>
  </si>
  <si>
    <t>6b</t>
  </si>
  <si>
    <t xml:space="preserve"> Total - Question 14</t>
  </si>
  <si>
    <t>End of Contents</t>
  </si>
  <si>
    <t>End of Part A</t>
  </si>
  <si>
    <t>(hold the Alt key and press Enter to start a new line)</t>
  </si>
  <si>
    <t>Swiss franc</t>
  </si>
  <si>
    <t>Japanese yen</t>
  </si>
  <si>
    <t>Please correct any errors</t>
  </si>
  <si>
    <t>If you have any problems in completing this form, or feel that you may have difficulties meeting the due date, please contact the Australian Bureau of Statistics by:</t>
  </si>
  <si>
    <t>1a</t>
  </si>
  <si>
    <t>Transactions</t>
  </si>
  <si>
    <t>Valuation and other</t>
  </si>
  <si>
    <t>Closing</t>
  </si>
  <si>
    <t>changes</t>
  </si>
  <si>
    <t>position at</t>
  </si>
  <si>
    <t>or</t>
  </si>
  <si>
    <t>remitted</t>
  </si>
  <si>
    <t xml:space="preserve">in </t>
  </si>
  <si>
    <t xml:space="preserve">    (1+2-3</t>
  </si>
  <si>
    <t>(1)</t>
  </si>
  <si>
    <t>(2)</t>
  </si>
  <si>
    <t>(3)</t>
  </si>
  <si>
    <t>(4)</t>
  </si>
  <si>
    <t>(6)</t>
  </si>
  <si>
    <t>(7)</t>
  </si>
  <si>
    <t>(8)</t>
  </si>
  <si>
    <t xml:space="preserve">Direct investors: </t>
  </si>
  <si>
    <t>Direct investment groups abroad:</t>
  </si>
  <si>
    <t xml:space="preserve">  </t>
  </si>
  <si>
    <t>Total</t>
  </si>
  <si>
    <t>1b</t>
  </si>
  <si>
    <t xml:space="preserve"> Consolidated operating</t>
  </si>
  <si>
    <t>Tax payable on</t>
  </si>
  <si>
    <t xml:space="preserve"> Dividends  </t>
  </si>
  <si>
    <t xml:space="preserve"> profit or loss before</t>
  </si>
  <si>
    <t xml:space="preserve">  income earned </t>
  </si>
  <si>
    <t xml:space="preserve"> or remitted profits</t>
  </si>
  <si>
    <t xml:space="preserve"> tax, during the quarter</t>
  </si>
  <si>
    <t xml:space="preserve">  during the quarter</t>
  </si>
  <si>
    <t xml:space="preserve"> (2)</t>
  </si>
  <si>
    <t>1c</t>
  </si>
  <si>
    <t>Other non-resident investors:</t>
  </si>
  <si>
    <t/>
  </si>
  <si>
    <t>3a</t>
  </si>
  <si>
    <t>Direct investors:</t>
  </si>
  <si>
    <t>3b</t>
  </si>
  <si>
    <t>3c</t>
  </si>
  <si>
    <t>Please read this first</t>
  </si>
  <si>
    <t>Other 
non-resident counter-parties</t>
  </si>
  <si>
    <t>Other claims on non-residents due to be repaid in:</t>
  </si>
  <si>
    <t>Country of</t>
  </si>
  <si>
    <t>creditor</t>
  </si>
  <si>
    <t>Exchange</t>
  </si>
  <si>
    <t>rate</t>
  </si>
  <si>
    <t>variations</t>
  </si>
  <si>
    <t xml:space="preserve">   +5+6=7)</t>
  </si>
  <si>
    <t>Accrued</t>
  </si>
  <si>
    <t>Euro</t>
  </si>
  <si>
    <t xml:space="preserve">Direct investors:  </t>
  </si>
  <si>
    <t>Other non-resident counterparties:</t>
  </si>
  <si>
    <t>(including related financial intermediaries)</t>
  </si>
  <si>
    <t>7a</t>
  </si>
  <si>
    <t>Changes during the quarter</t>
  </si>
  <si>
    <t>non-resident</t>
  </si>
  <si>
    <t>Market</t>
  </si>
  <si>
    <t>price</t>
  </si>
  <si>
    <t>(5)</t>
  </si>
  <si>
    <t>7b</t>
  </si>
  <si>
    <t>Please do not alter or enter any data in this sheet - doing this will make your survey return invalid.</t>
  </si>
  <si>
    <t>Reference period - calendar year</t>
  </si>
  <si>
    <t>Reference period - calendar month</t>
  </si>
  <si>
    <t>Start of reporting quarter</t>
  </si>
  <si>
    <t>End of reporting quarter</t>
  </si>
  <si>
    <t>8a</t>
  </si>
  <si>
    <t>Domiciled in Australia</t>
  </si>
  <si>
    <t>Bills of exchange</t>
  </si>
  <si>
    <t>8b</t>
  </si>
  <si>
    <t>9a</t>
  </si>
  <si>
    <t>Interest</t>
  </si>
  <si>
    <t>Opening</t>
  </si>
  <si>
    <t>9b</t>
  </si>
  <si>
    <t>10a</t>
  </si>
  <si>
    <t>accrued</t>
  </si>
  <si>
    <t>Equity in and profit of the top Australian enterprise (Notes A1-A8) … … … … … … … … … ... … … … …</t>
  </si>
  <si>
    <t>Outside equity held by non-resident investors (Notes B1-B3) … … … … … … … … … ... … … … …</t>
  </si>
  <si>
    <t>Form 90</t>
  </si>
  <si>
    <t>Derivative contracts in a net liability position with non-residents 
              (Notes C1-C4)  … … … … … … … … … … … … … … … … … … …… … … … … …</t>
  </si>
  <si>
    <t>Debt securities held by non-residents (Notes D1-D3) … … … … … … … … … ... … … … …</t>
  </si>
  <si>
    <t xml:space="preserve">Part E </t>
  </si>
  <si>
    <t>Other financial liabilities to non-residents (Notes E1-E6) … … … … … … … … … ... … … … …</t>
  </si>
  <si>
    <t>Equity held in non-resident enterprises (Notes F1-F7) … … … … … … … … … ... … … … …</t>
  </si>
  <si>
    <t xml:space="preserve">Part G </t>
  </si>
  <si>
    <t>Debt securities issued by non-residents (Notes H1-H3) … … … … … … … … … ... … … … …</t>
  </si>
  <si>
    <t>Part J</t>
  </si>
  <si>
    <t>Comments and time taken … … … … … … … … … … … … … … … … … … … … … … … … … …</t>
  </si>
  <si>
    <t>Direct investment groups abroad</t>
  </si>
  <si>
    <t>Other non-resident counterparties</t>
  </si>
  <si>
    <t>10b</t>
  </si>
  <si>
    <t>11a</t>
  </si>
  <si>
    <t>11b</t>
  </si>
  <si>
    <t>12a</t>
  </si>
  <si>
    <t>12b</t>
  </si>
  <si>
    <t>Long-term deposit liabilities</t>
  </si>
  <si>
    <t xml:space="preserve">Dividends </t>
  </si>
  <si>
    <t>Increases</t>
  </si>
  <si>
    <t>Decreases</t>
  </si>
  <si>
    <t xml:space="preserve">Other </t>
  </si>
  <si>
    <t>enterprise</t>
  </si>
  <si>
    <t>the quarter</t>
  </si>
  <si>
    <t>assets</t>
  </si>
  <si>
    <t>(9)</t>
  </si>
  <si>
    <t>less than 10%</t>
  </si>
  <si>
    <t>or remitted</t>
  </si>
  <si>
    <t>debtor</t>
  </si>
  <si>
    <t>receivable</t>
  </si>
  <si>
    <t>22a</t>
  </si>
  <si>
    <t>22b</t>
  </si>
  <si>
    <t>see Note 
A4</t>
  </si>
  <si>
    <t>see Note 
A5</t>
  </si>
  <si>
    <t>see Note 
A3</t>
  </si>
  <si>
    <t>(your non-resident subsidiaries, associates and branches holding less than 10% of the ordinary shares or voting stock in this Australian enterprise)</t>
  </si>
  <si>
    <t>(non-residents holding of less than 10% of the ordinary shares or voting stock in this Australian subsidiary)</t>
  </si>
  <si>
    <t>(non-residents holding 10% or more of the ordinary shares or voting stock of any Australian enterprise in your group)</t>
  </si>
  <si>
    <t xml:space="preserve">Survey of International Investment </t>
  </si>
  <si>
    <t>Serbian Dinar</t>
  </si>
  <si>
    <t>Bosnia-Herzegovina</t>
  </si>
  <si>
    <t>Burkina Faso (was Upper Volta)</t>
  </si>
  <si>
    <t>Central African Republic</t>
  </si>
  <si>
    <t>Kyrgyzstan</t>
  </si>
  <si>
    <t>Leeward &amp; Windward Islands</t>
  </si>
  <si>
    <t>Martinique</t>
  </si>
  <si>
    <t>Puerto Rico</t>
  </si>
  <si>
    <t>Survey of International Investment</t>
  </si>
  <si>
    <t>(non-residents holding 10% or more of the ordinary shares or voting stock of any Australian enterprise in your group, excluding related financial intermediaries)</t>
  </si>
  <si>
    <t>&gt; 5 years</t>
  </si>
  <si>
    <t>Of the total, how much was:-</t>
  </si>
  <si>
    <t>position</t>
  </si>
  <si>
    <t>Net changes</t>
  </si>
  <si>
    <t xml:space="preserve">Interest </t>
  </si>
  <si>
    <t>10% or more</t>
  </si>
  <si>
    <t>End of Part E</t>
  </si>
  <si>
    <t>Long-term claims</t>
  </si>
  <si>
    <t>Afghanistan</t>
  </si>
  <si>
    <t>Albania</t>
  </si>
  <si>
    <t>Algeria</t>
  </si>
  <si>
    <t>American Samoa</t>
  </si>
  <si>
    <t>Andorra</t>
  </si>
  <si>
    <t>Angola</t>
  </si>
  <si>
    <t>Anguilla</t>
  </si>
  <si>
    <t>Antigua and Barbuda</t>
  </si>
  <si>
    <t>Argentina</t>
  </si>
  <si>
    <t>Armenia</t>
  </si>
  <si>
    <t>Aruba</t>
  </si>
  <si>
    <t>ASEAN unspecified</t>
  </si>
  <si>
    <t>Asian dollar market</t>
  </si>
  <si>
    <t>Australia</t>
  </si>
  <si>
    <t>Australian Antarctic Territory</t>
  </si>
  <si>
    <t>Austria</t>
  </si>
  <si>
    <t>Azerbaijan</t>
  </si>
  <si>
    <t>Azores</t>
  </si>
  <si>
    <t>Bahamas</t>
  </si>
  <si>
    <t>Bahrain</t>
  </si>
  <si>
    <t>Bangladesh</t>
  </si>
  <si>
    <t>Barbados</t>
  </si>
  <si>
    <t>Belarus</t>
  </si>
  <si>
    <t>Belgium</t>
  </si>
  <si>
    <t>Belize</t>
  </si>
  <si>
    <t>Benin</t>
  </si>
  <si>
    <t>Bermuda</t>
  </si>
  <si>
    <t>Bhutan</t>
  </si>
  <si>
    <t>Bolivia</t>
  </si>
  <si>
    <t>Botswana</t>
  </si>
  <si>
    <t>Brazil</t>
  </si>
  <si>
    <t>British Indian Ocean Territory</t>
  </si>
  <si>
    <t>(your non-resident subsidiaries, associates and branches holding 10% or more of the ordinary shares or voting stock in the top Australian enterprise)</t>
  </si>
  <si>
    <t>(your non-resident subsidiaries, associates and branches, excluding related financial intermediaries)</t>
  </si>
  <si>
    <t>British Virgin Islands</t>
  </si>
  <si>
    <t>Brunei Darussalam</t>
  </si>
  <si>
    <t>Bulgaria</t>
  </si>
  <si>
    <t>Burundi</t>
  </si>
  <si>
    <t>Cambodia (was Kampuchea)</t>
  </si>
  <si>
    <t>Cameroon</t>
  </si>
  <si>
    <t>Canada</t>
  </si>
  <si>
    <t>Canton &amp; Enderbury Islands</t>
  </si>
  <si>
    <t>Cape Verde Islands</t>
  </si>
  <si>
    <t>Cayman Islands</t>
  </si>
  <si>
    <t>Chad</t>
  </si>
  <si>
    <t>Chile</t>
  </si>
  <si>
    <t>China (excl Taiwan)</t>
  </si>
  <si>
    <t>Christmas Island (Aust'n-Indian Ocean)</t>
  </si>
  <si>
    <t>Cocos (Keeling) Islands</t>
  </si>
  <si>
    <t>Columbia</t>
  </si>
  <si>
    <t>Comoros</t>
  </si>
  <si>
    <t>Costa Rica</t>
  </si>
  <si>
    <t>Cote d'Ivoire (was Ivory Coast)</t>
  </si>
  <si>
    <t>Croatia</t>
  </si>
  <si>
    <t>Cuba</t>
  </si>
  <si>
    <t>Cyprus</t>
  </si>
  <si>
    <t>Czech Republic</t>
  </si>
  <si>
    <t>Denmark</t>
  </si>
  <si>
    <t>Djibouti</t>
  </si>
  <si>
    <t>Dominica</t>
  </si>
  <si>
    <t>Dominican Republic</t>
  </si>
  <si>
    <t>East Timor</t>
  </si>
  <si>
    <t>Ecuador</t>
  </si>
  <si>
    <t>Egypt</t>
  </si>
  <si>
    <t>El Salvadore</t>
  </si>
  <si>
    <t>Equatorial Guinea</t>
  </si>
  <si>
    <t>Eritrea</t>
  </si>
  <si>
    <t>Estonia</t>
  </si>
  <si>
    <t>Ethiopia</t>
  </si>
  <si>
    <t>Eurobonds (Eurobond Market)</t>
  </si>
  <si>
    <t>Faeroe Islands</t>
  </si>
  <si>
    <t>Falkland Islands</t>
  </si>
  <si>
    <t>Fanning Island</t>
  </si>
  <si>
    <t>Federated States of Micronesia</t>
  </si>
  <si>
    <t>Fiji</t>
  </si>
  <si>
    <t>Finland</t>
  </si>
  <si>
    <t>France</t>
  </si>
  <si>
    <t>French Guiana</t>
  </si>
  <si>
    <t>French Polynesia</t>
  </si>
  <si>
    <t>French West Indies</t>
  </si>
  <si>
    <t>Gabon</t>
  </si>
  <si>
    <t>Gambia</t>
  </si>
  <si>
    <t>Gardner Island</t>
  </si>
  <si>
    <t>Georgia</t>
  </si>
  <si>
    <t>Germany</t>
  </si>
  <si>
    <t>Ghana</t>
  </si>
  <si>
    <t>Gibraltar</t>
  </si>
  <si>
    <t>Greece</t>
  </si>
  <si>
    <t>Greenland</t>
  </si>
  <si>
    <t>Grenada</t>
  </si>
  <si>
    <t>Guadeloupe</t>
  </si>
  <si>
    <t>Guam</t>
  </si>
  <si>
    <t>Guatemala</t>
  </si>
  <si>
    <t>Guernsey</t>
  </si>
  <si>
    <t>Guinea</t>
  </si>
  <si>
    <t>Guinea-Bissau</t>
  </si>
  <si>
    <t>Guyana</t>
  </si>
  <si>
    <t>Haiti</t>
  </si>
  <si>
    <t>Honduras</t>
  </si>
  <si>
    <t>Hong Kong</t>
  </si>
  <si>
    <t>Hungary</t>
  </si>
  <si>
    <t>Iceland</t>
  </si>
  <si>
    <t>India</t>
  </si>
  <si>
    <t>Indonesia</t>
  </si>
  <si>
    <t>Iran (was Persia)</t>
  </si>
  <si>
    <t>Iraq</t>
  </si>
  <si>
    <t>Ireland</t>
  </si>
  <si>
    <t>Israel</t>
  </si>
  <si>
    <t>Italy</t>
  </si>
  <si>
    <t>(your non-resident subsidiaries, associates and branches holding 10% or more of the ordinary shares or voting stock of any Australian enterprise in your group)</t>
  </si>
  <si>
    <t xml:space="preserve"> Total - Question 3a</t>
  </si>
  <si>
    <t>Market value of total equity</t>
  </si>
  <si>
    <t>Other liabilities due to be repaid in:</t>
  </si>
  <si>
    <t>Jamaica</t>
  </si>
  <si>
    <t>Japan</t>
  </si>
  <si>
    <t>Jersey</t>
  </si>
  <si>
    <t>Jordan</t>
  </si>
  <si>
    <t>Kazakhstan</t>
  </si>
  <si>
    <t>Kenya</t>
  </si>
  <si>
    <t>Kiribati</t>
  </si>
  <si>
    <t>Kuwait</t>
  </si>
  <si>
    <t>Laos</t>
  </si>
  <si>
    <t>Latvia</t>
  </si>
  <si>
    <t>EU unspecified</t>
  </si>
  <si>
    <t xml:space="preserve"> or remitted </t>
  </si>
  <si>
    <t xml:space="preserve">profits in </t>
  </si>
  <si>
    <t>After tax</t>
  </si>
  <si>
    <r>
      <t>Name of Australian subsidiary</t>
    </r>
    <r>
      <rPr>
        <sz val="12"/>
        <color indexed="8"/>
        <rFont val="Arial"/>
        <family val="2"/>
      </rPr>
      <t xml:space="preserve"> … … … … … … … … … …</t>
    </r>
  </si>
  <si>
    <t xml:space="preserve"> </t>
  </si>
  <si>
    <t>Deposit liabilities to non-residents due to be repaid in:</t>
  </si>
  <si>
    <t>Lebanon</t>
  </si>
  <si>
    <t>Lesotho</t>
  </si>
  <si>
    <t>Liberia</t>
  </si>
  <si>
    <t>Lithuania</t>
  </si>
  <si>
    <t>Luxembourg</t>
  </si>
  <si>
    <t>Macao</t>
  </si>
  <si>
    <t>Madagascar</t>
  </si>
  <si>
    <t>Malawi</t>
  </si>
  <si>
    <t>Malaysia</t>
  </si>
  <si>
    <t xml:space="preserve">  Recent transaction price … … … … … … … … … …</t>
  </si>
  <si>
    <t>(non-residents with the same direct investor but which are not a direct investor or direct investment group abroad; that is, no holdings of more than 10% in either direction)</t>
  </si>
  <si>
    <t>(non-residents with the same direct investor but which are not a direct investor or direct investment group abroad; that is, no holdings of more than 10% in either direction; excluding related financial intermediaries)</t>
  </si>
  <si>
    <t>(non-residents with the same direct investor but are not a direct investor or direct investment group abroad, that is, no holdings of more than 10% in either direction)</t>
  </si>
  <si>
    <t>(non-residents with the same direct investor but which are not a direct investor or direct investment group abroad; that is, no holdings of more than 10% in either direction.)</t>
  </si>
  <si>
    <t>(non-residents holding less than 10% of ordinary shares or voting stock of your top Australian enterprise)</t>
  </si>
  <si>
    <t>Recent transaction price … … … … … … … … … …</t>
  </si>
  <si>
    <t>Direct investors</t>
  </si>
  <si>
    <t xml:space="preserve">Please indicate with an 'X' the method of market valuation </t>
  </si>
  <si>
    <t>used in Questions 3a and 3b</t>
  </si>
  <si>
    <t xml:space="preserve">Derivative contracts of your Australian enterprise group in a net </t>
  </si>
  <si>
    <t xml:space="preserve">Equity held by your Australian enterprise group in your </t>
  </si>
  <si>
    <t>(non-residents holding 10% or more of the ordinary shares or voting stock of any Australian enterprise in your group,
excluding related financial intermediaries)</t>
  </si>
  <si>
    <t xml:space="preserve">End of Part G </t>
  </si>
  <si>
    <t xml:space="preserve">Residual maturity of short-term debt securities issued </t>
  </si>
  <si>
    <t>(non-residents holding 10% or more of the ordinary shares or 
voting stock of any Australian enterprise in your group, 
excluding related financial intermediaries)</t>
  </si>
  <si>
    <t xml:space="preserve">Residual maturity of long-term debt securities issued by </t>
  </si>
  <si>
    <t xml:space="preserve">End of Part H  </t>
  </si>
  <si>
    <t>Total - Question 18a</t>
  </si>
  <si>
    <t>Total - Question 17a</t>
  </si>
  <si>
    <t>Total - Question 16a</t>
  </si>
  <si>
    <t>Listed price … … … … … … … … … ...</t>
  </si>
  <si>
    <t xml:space="preserve">Trade credit and advances claims of your Australian enterprise </t>
  </si>
  <si>
    <t>Total - Question 20a</t>
  </si>
  <si>
    <t xml:space="preserve">Residual maturity of loans to non-resident financial </t>
  </si>
  <si>
    <t xml:space="preserve">Deposit claims of your Australian enterprise group on </t>
  </si>
  <si>
    <t xml:space="preserve"> Total - Question 22a</t>
  </si>
  <si>
    <t xml:space="preserve"> Total - Question 23</t>
  </si>
  <si>
    <t xml:space="preserve">Other claims of your Australian enterprise group on </t>
  </si>
  <si>
    <r>
      <t xml:space="preserve">Of the total in Question 4, how much was </t>
    </r>
    <r>
      <rPr>
        <b/>
        <u/>
        <sz val="12"/>
        <color indexed="8"/>
        <rFont val="Arial"/>
        <family val="2"/>
      </rPr>
      <t>not</t>
    </r>
    <r>
      <rPr>
        <b/>
        <sz val="12"/>
        <color indexed="8"/>
        <rFont val="Arial"/>
        <family val="2"/>
      </rPr>
      <t xml:space="preserve"> evidenced by securities? </t>
    </r>
    <r>
      <rPr>
        <sz val="12"/>
        <color indexed="8"/>
        <rFont val="Arial"/>
        <family val="2"/>
      </rPr>
      <t xml:space="preserve">
- </t>
    </r>
    <r>
      <rPr>
        <i/>
        <sz val="12"/>
        <color indexed="8"/>
        <rFont val="Arial"/>
        <family val="2"/>
      </rPr>
      <t>see Note A7 for definition</t>
    </r>
  </si>
  <si>
    <t xml:space="preserve">Residual maturity of deposit claims on non-residents, </t>
  </si>
  <si>
    <t>Settlements</t>
  </si>
  <si>
    <t>Receipts</t>
  </si>
  <si>
    <t>Payments</t>
  </si>
  <si>
    <t>Total - Question 7a</t>
  </si>
  <si>
    <t>13a</t>
  </si>
  <si>
    <t>13b</t>
  </si>
  <si>
    <t xml:space="preserve"> Total - Question 8a</t>
  </si>
  <si>
    <t>Total - Question 13a</t>
  </si>
  <si>
    <t>End of Part I</t>
  </si>
  <si>
    <t>Total - Question 15</t>
  </si>
  <si>
    <t>Please indicate with an 'X' the method of market valuation used in Question 15 above</t>
  </si>
  <si>
    <t>Total - Question 19a</t>
  </si>
  <si>
    <t>24a</t>
  </si>
  <si>
    <t>Total - Question 24a</t>
  </si>
  <si>
    <t>Part J - Comments and time taken</t>
  </si>
  <si>
    <t>Part H</t>
  </si>
  <si>
    <t>Part I</t>
  </si>
  <si>
    <t>5a</t>
  </si>
  <si>
    <t>(unrelated non-resident enterprises in which your Australian enterprise group holds less than 10% of ordinary shares or voting stock)</t>
  </si>
  <si>
    <t>(your non-resident subsidiaries, associates and branches, 
excluding related financial intermediaries)</t>
  </si>
  <si>
    <t xml:space="preserve">Trade credit and advances liabilities of your Australian </t>
  </si>
  <si>
    <t xml:space="preserve">Residual maturity of trade credit and advances liabilities </t>
  </si>
  <si>
    <t xml:space="preserve">Loans to your Australian enterprise group from non-resident </t>
  </si>
  <si>
    <t xml:space="preserve">Residual maturity of loans from non-resident financial </t>
  </si>
  <si>
    <t>Total - Question 10a</t>
  </si>
  <si>
    <t>Deposit liabilities of your Australian enterprise group to</t>
  </si>
  <si>
    <t xml:space="preserve">Residual maturity of deposit liabilities payable to non-resident </t>
  </si>
  <si>
    <t>Total - Question 11a</t>
  </si>
  <si>
    <t>Total - Question 12a</t>
  </si>
  <si>
    <t>Residual maturity of deposit liabilities payable to other</t>
  </si>
  <si>
    <t>Bermudian Dollar (customarily known as Bermuda Dollar)  </t>
  </si>
  <si>
    <t>CFA Franc BCEAO  </t>
  </si>
  <si>
    <t>CFA Franc BEAC  </t>
  </si>
  <si>
    <t>Costa Rica Colon</t>
  </si>
  <si>
    <t>Japanese Yen</t>
  </si>
  <si>
    <t>Merical  </t>
  </si>
  <si>
    <t>New Caledonia / Tahiti Franc</t>
  </si>
  <si>
    <t>Other  </t>
  </si>
  <si>
    <t>St Helena Pounds</t>
  </si>
  <si>
    <t>Thai Baht</t>
  </si>
  <si>
    <t>Africa Unspecified</t>
  </si>
  <si>
    <t>America Unspecified</t>
  </si>
  <si>
    <t>Asia Unspecified</t>
  </si>
  <si>
    <t>Canary Islands</t>
  </si>
  <si>
    <t>Caroline Island</t>
  </si>
  <si>
    <t>• A separate sheet should be completed for each Australian subsidiary with 
  non-resident equity investors. Please contact the ABS by calling the number 
  listed on the 'Front page' if this is required.</t>
  </si>
  <si>
    <r>
      <t>Note</t>
    </r>
    <r>
      <rPr>
        <sz val="10"/>
        <rFont val="Arial"/>
        <family val="2"/>
      </rPr>
      <t xml:space="preserve">
• If your direct investment groups abroad are direct investors in your Australian 
  enterprise group, include any liabilities to them under the 'Direct investors' 
  category.
• Report short-term debt securities held by related banks or other related financial 
  intermediaries under the </t>
    </r>
    <r>
      <rPr>
        <sz val="10"/>
        <rFont val="Arial"/>
        <family val="2"/>
      </rPr>
      <t>'Other non-resident counterparties' category</t>
    </r>
    <r>
      <rPr>
        <b/>
        <sz val="10"/>
        <rFont val="Arial"/>
        <family val="2"/>
      </rPr>
      <t xml:space="preserve"> </t>
    </r>
    <r>
      <rPr>
        <sz val="10"/>
        <rFont val="Arial"/>
        <family val="2"/>
      </rPr>
      <t xml:space="preserve">on this 
  page - </t>
    </r>
    <r>
      <rPr>
        <i/>
        <sz val="10"/>
        <rFont val="Arial"/>
        <family val="2"/>
      </rPr>
      <t>see Note D3.</t>
    </r>
  </si>
  <si>
    <r>
      <t>Note</t>
    </r>
    <r>
      <rPr>
        <sz val="10"/>
        <rFont val="Arial"/>
        <family val="2"/>
      </rPr>
      <t xml:space="preserve">
• If your direct investment groups abroad are direct investors in your Australian 
  enterprise group, include any liabilities to them under the 'Direct investors' 
  category.
• Report trade credit liabilities to related banks or other related financial 
  intermediaries under the '</t>
    </r>
    <r>
      <rPr>
        <sz val="10"/>
        <rFont val="Arial"/>
        <family val="2"/>
      </rPr>
      <t>Other non-resident counterparties' category</t>
    </r>
    <r>
      <rPr>
        <sz val="10"/>
        <rFont val="Arial"/>
        <family val="2"/>
      </rPr>
      <t xml:space="preserve"> on this
   page </t>
    </r>
    <r>
      <rPr>
        <i/>
        <sz val="10"/>
        <rFont val="Arial"/>
        <family val="2"/>
      </rPr>
      <t>- see Note E2</t>
    </r>
    <r>
      <rPr>
        <sz val="10"/>
        <rFont val="Arial"/>
        <family val="2"/>
      </rPr>
      <t xml:space="preserve">. </t>
    </r>
  </si>
  <si>
    <r>
      <t xml:space="preserve">enterprise group to non-residents, by country </t>
    </r>
    <r>
      <rPr>
        <sz val="12"/>
        <rFont val="Arial"/>
        <family val="2"/>
      </rPr>
      <t>-</t>
    </r>
    <r>
      <rPr>
        <b/>
        <sz val="12"/>
        <rFont val="Arial"/>
        <family val="2"/>
      </rPr>
      <t xml:space="preserve"> </t>
    </r>
    <r>
      <rPr>
        <i/>
        <sz val="12"/>
        <rFont val="Arial"/>
        <family val="2"/>
      </rPr>
      <t>see Note E1</t>
    </r>
  </si>
  <si>
    <r>
      <t>Note</t>
    </r>
    <r>
      <rPr>
        <sz val="10"/>
        <rFont val="Arial"/>
        <family val="2"/>
      </rPr>
      <t xml:space="preserve">
• If your direct investment groups abroad are direct investors in your Australian 
  enterprise group, include any liabilities to them under the 'Direct investors' 
  category.
• Report other liabilities to related banks or other related financial intermediaries
  under the 'Other non-resident counterparties' category on this page - </t>
    </r>
    <r>
      <rPr>
        <i/>
        <sz val="10"/>
        <rFont val="Arial"/>
        <family val="2"/>
      </rPr>
      <t>see Note E2</t>
    </r>
    <r>
      <rPr>
        <sz val="10"/>
        <rFont val="Arial"/>
        <family val="2"/>
      </rPr>
      <t>.</t>
    </r>
  </si>
  <si>
    <r>
      <t xml:space="preserve">group on non-residents, by country </t>
    </r>
    <r>
      <rPr>
        <sz val="12"/>
        <color indexed="8"/>
        <rFont val="Arial"/>
        <family val="2"/>
      </rPr>
      <t>-</t>
    </r>
    <r>
      <rPr>
        <b/>
        <sz val="12"/>
        <color indexed="8"/>
        <rFont val="Arial"/>
        <family val="2"/>
      </rPr>
      <t xml:space="preserve"> </t>
    </r>
    <r>
      <rPr>
        <i/>
        <sz val="12"/>
        <color indexed="8"/>
        <rFont val="Arial"/>
        <family val="2"/>
      </rPr>
      <t>see Note I1</t>
    </r>
  </si>
  <si>
    <t>End of Part J - Comments and time taken</t>
  </si>
  <si>
    <r>
      <t>Note</t>
    </r>
    <r>
      <rPr>
        <sz val="10"/>
        <rFont val="Arial"/>
        <family val="2"/>
      </rPr>
      <t xml:space="preserve">
• If your direct investment groups abroad are direct investors in your Australian 
  enterprise group, include any claims on them under the 'Direct investment groups 
  abroad' category.
• Report other claims on related banks or other related financial intermediaries under 
  the 'Other non-resident counterparties' category on this page - </t>
    </r>
    <r>
      <rPr>
        <i/>
        <sz val="10"/>
        <rFont val="Arial"/>
        <family val="2"/>
      </rPr>
      <t>see Note I2.</t>
    </r>
  </si>
  <si>
    <t>Christmas Island (Pacific Island)</t>
  </si>
  <si>
    <t>Congo, People's Republic of</t>
  </si>
  <si>
    <t>Cook Islands, Rarotonga</t>
  </si>
  <si>
    <t>Euronotes (incl MTN's etc)'International Capital Markets uns</t>
  </si>
  <si>
    <t>Europe Unspecified</t>
  </si>
  <si>
    <t>French Southern &amp; Antarctic Territory</t>
  </si>
  <si>
    <t>Gaza Strip and (West Bank)</t>
  </si>
  <si>
    <t>IMF ('International Monetory Fund)</t>
  </si>
  <si>
    <t>In'national Bank Reconstruction Development</t>
  </si>
  <si>
    <t>International Institutions unspecified ,International &amp;regional Org's United Nations,IRO's</t>
  </si>
  <si>
    <t>Isle of Man</t>
  </si>
  <si>
    <t>Johnston &amp; Sand Island</t>
  </si>
  <si>
    <t>Korea, North, Democratic People's Republic of</t>
  </si>
  <si>
    <t>Korea, South, Republic of</t>
  </si>
  <si>
    <t>Libya, Libian Arab Jamahiriya</t>
  </si>
  <si>
    <t>Mariana Islands</t>
  </si>
  <si>
    <t>Oceania Unspecified</t>
  </si>
  <si>
    <t>Other Unspecified</t>
  </si>
  <si>
    <t>Russian Federation</t>
  </si>
  <si>
    <t>Serbia,Yugoslavia,Montenegro</t>
  </si>
  <si>
    <t>Slovak Republic,Slovakia</t>
  </si>
  <si>
    <t>The Former Yugoslav Republic of Macedonia</t>
  </si>
  <si>
    <t>UK</t>
  </si>
  <si>
    <t>Yemen, North Yemen</t>
  </si>
  <si>
    <t xml:space="preserve">Deposit liabilities of your Australian enterprise group to other </t>
  </si>
  <si>
    <t xml:space="preserve">Other liabilities of your Australian enterprise group to </t>
  </si>
  <si>
    <t xml:space="preserve">Residual maturity of other liabilities payable to non-residents, </t>
  </si>
  <si>
    <t>Short-term loans</t>
  </si>
  <si>
    <t>Maldives</t>
  </si>
  <si>
    <t>Mali</t>
  </si>
  <si>
    <t>Malta</t>
  </si>
  <si>
    <t>Marquesas Islands</t>
  </si>
  <si>
    <t>Marshall Islands</t>
  </si>
  <si>
    <t>Mauritania, Republic of</t>
  </si>
  <si>
    <t>Mauritius</t>
  </si>
  <si>
    <t>Mexico</t>
  </si>
  <si>
    <t>Midway Islands</t>
  </si>
  <si>
    <t>Moldova</t>
  </si>
  <si>
    <t>Monaco</t>
  </si>
  <si>
    <t>Mongolia</t>
  </si>
  <si>
    <t>Montserrat</t>
  </si>
  <si>
    <t>Morocco</t>
  </si>
  <si>
    <t>Mozambique</t>
  </si>
  <si>
    <t>Myanmar (was Burma)</t>
  </si>
  <si>
    <t>Namibia</t>
  </si>
  <si>
    <t>Nauru</t>
  </si>
  <si>
    <t>Nepal</t>
  </si>
  <si>
    <t>Netherland Antilles</t>
  </si>
  <si>
    <t>Netherlands</t>
  </si>
  <si>
    <t>Neutral Zone (incl in Kuwait)</t>
  </si>
  <si>
    <t>New Caledonia</t>
  </si>
  <si>
    <t>New Zealand</t>
  </si>
  <si>
    <t>Nicaragua</t>
  </si>
  <si>
    <t>Niger</t>
  </si>
  <si>
    <t>Nigeria</t>
  </si>
  <si>
    <t>Niue</t>
  </si>
  <si>
    <t>Norfolk Island</t>
  </si>
  <si>
    <t>Norway</t>
  </si>
  <si>
    <t>Ocean Islands</t>
  </si>
  <si>
    <t>OECD unspecified</t>
  </si>
  <si>
    <t>Oman</t>
  </si>
  <si>
    <t>Pacific Area</t>
  </si>
  <si>
    <t>Pacific Island nei</t>
  </si>
  <si>
    <t>Pakistan</t>
  </si>
  <si>
    <t>Palau</t>
  </si>
  <si>
    <t>Palestine</t>
  </si>
  <si>
    <t>Panama</t>
  </si>
  <si>
    <t>Papua New Guinea</t>
  </si>
  <si>
    <t>Paraguay</t>
  </si>
  <si>
    <t>Persian Gulf Area Unknown</t>
  </si>
  <si>
    <t>Peru</t>
  </si>
  <si>
    <t>Philippines</t>
  </si>
  <si>
    <t>Pitcairn Island</t>
  </si>
  <si>
    <t>Poland</t>
  </si>
  <si>
    <t>Portugal</t>
  </si>
  <si>
    <t>Qatar</t>
  </si>
  <si>
    <t>Reserve Bank Gold</t>
  </si>
  <si>
    <t>Reunion</t>
  </si>
  <si>
    <t>Romania</t>
  </si>
  <si>
    <t>Rwanda</t>
  </si>
  <si>
    <t>Saint Lucia</t>
  </si>
  <si>
    <t>San Marino</t>
  </si>
  <si>
    <t>Sao Tome &amp; Principe</t>
  </si>
  <si>
    <t>&lt;= 90 days</t>
  </si>
  <si>
    <t>Saudi Arabia</t>
  </si>
  <si>
    <t>Senegal</t>
  </si>
  <si>
    <t>Seychelles</t>
  </si>
  <si>
    <t>Sierra Leone</t>
  </si>
  <si>
    <t>Singapore</t>
  </si>
  <si>
    <t>Short-term debt securities due to be repaid in:</t>
  </si>
  <si>
    <t>Slovenia</t>
  </si>
  <si>
    <t>Solomon Islands</t>
  </si>
  <si>
    <t>Somalia</t>
  </si>
  <si>
    <t>South Africa</t>
  </si>
  <si>
    <t>Spain</t>
  </si>
  <si>
    <t>Spanish Sahara</t>
  </si>
  <si>
    <t>Sri Lanka</t>
  </si>
  <si>
    <t>St Helena</t>
  </si>
  <si>
    <t>St Kitts-Nevis</t>
  </si>
  <si>
    <t>St Pierre &amp; Miquelon</t>
  </si>
  <si>
    <t>St Vincent &amp; the Grenadines</t>
  </si>
  <si>
    <t>Sudan</t>
  </si>
  <si>
    <t>Suriname</t>
  </si>
  <si>
    <t>Swaziland</t>
  </si>
  <si>
    <t>Sweden</t>
  </si>
  <si>
    <t>Switzerland</t>
  </si>
  <si>
    <t>Syria</t>
  </si>
  <si>
    <t>Tahiti</t>
  </si>
  <si>
    <t>Taiwan</t>
  </si>
  <si>
    <t>Tajikistan</t>
  </si>
  <si>
    <t>Tanzania</t>
  </si>
  <si>
    <t>Thailand</t>
  </si>
  <si>
    <t>Togo</t>
  </si>
  <si>
    <t>Tokelau</t>
  </si>
  <si>
    <t>&gt; 90 days &lt;= 6 mths</t>
  </si>
  <si>
    <t>Australian dollar</t>
  </si>
  <si>
    <t>Tonga</t>
  </si>
  <si>
    <t>Trinidad &amp; Tobago</t>
  </si>
  <si>
    <r>
      <t xml:space="preserve">non-resident direct investors, by country 
</t>
    </r>
    <r>
      <rPr>
        <sz val="12"/>
        <color indexed="8"/>
        <rFont val="Arial"/>
        <family val="2"/>
      </rPr>
      <t>-</t>
    </r>
    <r>
      <rPr>
        <b/>
        <sz val="12"/>
        <color indexed="8"/>
        <rFont val="Arial"/>
        <family val="2"/>
      </rPr>
      <t xml:space="preserve"> </t>
    </r>
    <r>
      <rPr>
        <i/>
        <sz val="12"/>
        <color indexed="8"/>
        <rFont val="Arial"/>
        <family val="2"/>
      </rPr>
      <t>see Note F1</t>
    </r>
  </si>
  <si>
    <t xml:space="preserve">Loans by your Australian enterprise group to non-resident </t>
  </si>
  <si>
    <r>
      <t>Including</t>
    </r>
    <r>
      <rPr>
        <sz val="10"/>
        <rFont val="Arial"/>
        <family val="2"/>
      </rPr>
      <t xml:space="preserve">
• The time actually spent reading the 
  instructions, working on the questions and 
  obtaining the information
• The time spent by all employees in 
   collecting and providing this information</t>
    </r>
  </si>
  <si>
    <t>null</t>
  </si>
  <si>
    <t xml:space="preserve">Of the amounts in 'Other non-resident counterparties' in Question 15, how </t>
  </si>
  <si>
    <t>Trust Territory of Pacific Islands</t>
  </si>
  <si>
    <t>Tunisia</t>
  </si>
  <si>
    <t>Turkey</t>
  </si>
  <si>
    <t>Turkmenistan</t>
  </si>
  <si>
    <t>Turks &amp; Caiacos Islands</t>
  </si>
  <si>
    <t>Tuvalu</t>
  </si>
  <si>
    <t>Uganda</t>
  </si>
  <si>
    <t>Ukraine</t>
  </si>
  <si>
    <t>United Arab Emirates</t>
  </si>
  <si>
    <t>United States of America</t>
  </si>
  <si>
    <t>United States Virgin Islands</t>
  </si>
  <si>
    <t>Uruguay</t>
  </si>
  <si>
    <t>Uzbekistan</t>
  </si>
  <si>
    <t>Vanuatu</t>
  </si>
  <si>
    <t>Vatican City State</t>
  </si>
  <si>
    <t>Venezuela</t>
  </si>
  <si>
    <t>Vietnam</t>
  </si>
  <si>
    <t>Wake Island</t>
  </si>
  <si>
    <t>Wallis &amp; Futuna Islands</t>
  </si>
  <si>
    <t>Washington Island</t>
  </si>
  <si>
    <t>Western Sahara</t>
  </si>
  <si>
    <t>Western Samoa</t>
  </si>
  <si>
    <t>Zaire (was Congo)</t>
  </si>
  <si>
    <t>Zambia</t>
  </si>
  <si>
    <t>Zimbabwe (formerly Rhodesia)</t>
  </si>
  <si>
    <t>Total - Question 2</t>
  </si>
  <si>
    <t>on your</t>
  </si>
  <si>
    <t>Section 1 - Liabilities to non-residents</t>
  </si>
  <si>
    <t>Consolidated profit and total equity held by residents and non-residents</t>
  </si>
  <si>
    <t>in Questions 1a  and 1b.</t>
  </si>
  <si>
    <t xml:space="preserve">Please indicate with an 'X' the method of market valuation used </t>
  </si>
  <si>
    <t xml:space="preserve">Other equity held by non-residents in the top Australian </t>
  </si>
  <si>
    <t>Direct investment equity held by non-residents in this</t>
  </si>
  <si>
    <t xml:space="preserve">Consolidated profit and total equity held by residents and non-residents </t>
  </si>
  <si>
    <t xml:space="preserve">Other equity held by non-residents in this Australian </t>
  </si>
  <si>
    <t xml:space="preserve">Residual maturity of derivative contracts of your Australian </t>
  </si>
  <si>
    <t xml:space="preserve">Short-term debt securities issued by your Australian </t>
  </si>
  <si>
    <t xml:space="preserve">Residual maturity of short-term debt securities held by </t>
  </si>
  <si>
    <t xml:space="preserve">Long-term debt securities issued by your Australian enterprise </t>
  </si>
  <si>
    <t>Residual maturity of long-term debt securities held by</t>
  </si>
  <si>
    <t>payable</t>
  </si>
  <si>
    <t>direct</t>
  </si>
  <si>
    <t>Afghani</t>
  </si>
  <si>
    <t>Algerian Dinar</t>
  </si>
  <si>
    <t>17a</t>
  </si>
  <si>
    <t>17b</t>
  </si>
  <si>
    <t>18a</t>
  </si>
  <si>
    <t>18b</t>
  </si>
  <si>
    <t>America</t>
  </si>
  <si>
    <t>United States</t>
  </si>
  <si>
    <t>UnitedStates</t>
  </si>
  <si>
    <t>US</t>
  </si>
  <si>
    <t>U S</t>
  </si>
  <si>
    <t>U S A</t>
  </si>
  <si>
    <t>USA</t>
  </si>
  <si>
    <t>U.S.</t>
  </si>
  <si>
    <t>U.S.A.</t>
  </si>
  <si>
    <t>The United States</t>
  </si>
  <si>
    <t>The United States of America</t>
  </si>
  <si>
    <t>UMI</t>
  </si>
  <si>
    <t>UM</t>
  </si>
  <si>
    <t>United States Minor Outlying Islands</t>
  </si>
  <si>
    <t>US Minor Outlying Islands</t>
  </si>
  <si>
    <t>CA</t>
  </si>
  <si>
    <t>CAN</t>
  </si>
  <si>
    <t>St. Pierre &amp; Miquelon</t>
  </si>
  <si>
    <t>St Pierre and Miquelon</t>
  </si>
  <si>
    <t>St. Pierre and Miquelon</t>
  </si>
  <si>
    <t>St. Pierre</t>
  </si>
  <si>
    <t>St Pierre</t>
  </si>
  <si>
    <t>Saint Pierre and Miquelon</t>
  </si>
  <si>
    <t>Saint Pierre</t>
  </si>
  <si>
    <t>Saint Pierre Miquelon</t>
  </si>
  <si>
    <t>St Pierre Miquelon</t>
  </si>
  <si>
    <t>St. Pierre Miquelon</t>
  </si>
  <si>
    <t>Miquelon</t>
  </si>
  <si>
    <t>PM</t>
  </si>
  <si>
    <t>SPM</t>
  </si>
  <si>
    <t>Midway Island</t>
  </si>
  <si>
    <t>Midway Is</t>
  </si>
  <si>
    <t>Midway Is.</t>
  </si>
  <si>
    <t>MID</t>
  </si>
  <si>
    <t>MI</t>
  </si>
  <si>
    <t>Midway</t>
  </si>
  <si>
    <t>MX</t>
  </si>
  <si>
    <t>MEX</t>
  </si>
  <si>
    <t>Wake Is</t>
  </si>
  <si>
    <t>Wake Is.</t>
  </si>
  <si>
    <t>Wake</t>
  </si>
  <si>
    <t>WAK</t>
  </si>
  <si>
    <t>WK</t>
  </si>
  <si>
    <t>BLZ</t>
  </si>
  <si>
    <t>BZ</t>
  </si>
  <si>
    <t>Johnston &amp; Sand Is</t>
  </si>
  <si>
    <t>Johnston and Sand Is</t>
  </si>
  <si>
    <t>Johnston Sand Is</t>
  </si>
  <si>
    <t>Johnston Is</t>
  </si>
  <si>
    <t>Sand Is</t>
  </si>
  <si>
    <t>Johnston &amp; Sand Is.</t>
  </si>
  <si>
    <t>Johnston and Sand Is.</t>
  </si>
  <si>
    <t>Johnston Sand Is.</t>
  </si>
  <si>
    <t>Johnston Is.</t>
  </si>
  <si>
    <t>Sand Is.</t>
  </si>
  <si>
    <t>Johnston &amp; Sand Islands</t>
  </si>
  <si>
    <t>Johnston and Sand Islands</t>
  </si>
  <si>
    <t>Johnston Sand Islands</t>
  </si>
  <si>
    <t>Johnston Island</t>
  </si>
  <si>
    <t>Sand Island</t>
  </si>
  <si>
    <t>Johnston Islands</t>
  </si>
  <si>
    <t>JTN</t>
  </si>
  <si>
    <t>GTM</t>
  </si>
  <si>
    <t>GT</t>
  </si>
  <si>
    <t>El Salvador</t>
  </si>
  <si>
    <t>SLV</t>
  </si>
  <si>
    <t>SV</t>
  </si>
  <si>
    <t>HND</t>
  </si>
  <si>
    <t>HN</t>
  </si>
  <si>
    <t>NIC</t>
  </si>
  <si>
    <t>NI</t>
  </si>
  <si>
    <t>CRI</t>
  </si>
  <si>
    <t>CR</t>
  </si>
  <si>
    <t>PAN</t>
  </si>
  <si>
    <t>PA</t>
  </si>
  <si>
    <t>BMU</t>
  </si>
  <si>
    <t>BM</t>
  </si>
  <si>
    <t>BHS</t>
  </si>
  <si>
    <t>BS</t>
  </si>
  <si>
    <t>CUB</t>
  </si>
  <si>
    <t>CU</t>
  </si>
  <si>
    <t>JAM</t>
  </si>
  <si>
    <t>JM</t>
  </si>
  <si>
    <t>Caymans</t>
  </si>
  <si>
    <t>Cayman Island</t>
  </si>
  <si>
    <t>Cayman Is</t>
  </si>
  <si>
    <t>Cayman Is.</t>
  </si>
  <si>
    <t>CYM</t>
  </si>
  <si>
    <t>KY</t>
  </si>
  <si>
    <t>HTI</t>
  </si>
  <si>
    <t>HT</t>
  </si>
  <si>
    <t>Dominican Rep</t>
  </si>
  <si>
    <t>DOM</t>
  </si>
  <si>
    <t>DO</t>
  </si>
  <si>
    <t>Pjerto Rico</t>
  </si>
  <si>
    <t>PRI</t>
  </si>
  <si>
    <t>PR</t>
  </si>
  <si>
    <t>Virgin Islands</t>
  </si>
  <si>
    <t>British Virgin Is</t>
  </si>
  <si>
    <t>Virgin Is</t>
  </si>
  <si>
    <t>British Virgin Is.</t>
  </si>
  <si>
    <t>Virgin Is.</t>
  </si>
  <si>
    <t>Virgin Islands, British</t>
  </si>
  <si>
    <t>VGB</t>
  </si>
  <si>
    <t>VG</t>
  </si>
  <si>
    <t>US Virgin Islands</t>
  </si>
  <si>
    <t>United States Virgin Is</t>
  </si>
  <si>
    <t>US Virgin Is</t>
  </si>
  <si>
    <t>United States Virgin Is.</t>
  </si>
  <si>
    <t>US Virgin Is.</t>
  </si>
  <si>
    <t>Virgin Islands, U.S.</t>
  </si>
  <si>
    <t>Virgin Islands, US</t>
  </si>
  <si>
    <t>VIR</t>
  </si>
  <si>
    <t>VI</t>
  </si>
  <si>
    <t>Leeward &amp; Windward Idslands</t>
  </si>
  <si>
    <t>BRB</t>
  </si>
  <si>
    <t>BB</t>
  </si>
  <si>
    <t>Trinidad and Tobago</t>
  </si>
  <si>
    <t>Trinidad</t>
  </si>
  <si>
    <t>Tobago</t>
  </si>
  <si>
    <t>TTO</t>
  </si>
  <si>
    <t>TT</t>
  </si>
  <si>
    <t>Netherlands Antilles</t>
  </si>
  <si>
    <t>ANT</t>
  </si>
  <si>
    <t>AN</t>
  </si>
  <si>
    <t>AI</t>
  </si>
  <si>
    <t>Antigua &amp; Barbuda</t>
  </si>
  <si>
    <t>Antigua</t>
  </si>
  <si>
    <t>Barbuda</t>
  </si>
  <si>
    <t>ATG</t>
  </si>
  <si>
    <t>AG</t>
  </si>
  <si>
    <t>DMA</t>
  </si>
  <si>
    <t>DM</t>
  </si>
  <si>
    <t>GRD</t>
  </si>
  <si>
    <t>GD</t>
  </si>
  <si>
    <t>MSR</t>
  </si>
  <si>
    <t>MS</t>
  </si>
  <si>
    <t>Saint Kitts and Nevis</t>
  </si>
  <si>
    <t>Saint Kitts &amp; Nevis</t>
  </si>
  <si>
    <t>St Kitts and Nevis</t>
  </si>
  <si>
    <t>St. Kitts and Nevis</t>
  </si>
  <si>
    <t>St Kitts &amp; Nevis</t>
  </si>
  <si>
    <t>St. Kitts &amp; Nevis</t>
  </si>
  <si>
    <t>St. Kitts-Nevis</t>
  </si>
  <si>
    <t>Saint Kitts-Nevis</t>
  </si>
  <si>
    <t>Saint Kitts Nevis</t>
  </si>
  <si>
    <t>Saint Kitts</t>
  </si>
  <si>
    <t>St. Kitts</t>
  </si>
  <si>
    <t>St Kitts</t>
  </si>
  <si>
    <t>St Kitts Nevis</t>
  </si>
  <si>
    <t>St. Kitts Nevis</t>
  </si>
  <si>
    <t>Nevis</t>
  </si>
  <si>
    <t>KNA</t>
  </si>
  <si>
    <t>KN</t>
  </si>
  <si>
    <t>St Lucia</t>
  </si>
  <si>
    <t>St. Lucia</t>
  </si>
  <si>
    <t>LCA</t>
  </si>
  <si>
    <t>LC</t>
  </si>
  <si>
    <t>St. Vincent &amp; the Grenadines</t>
  </si>
  <si>
    <t>Saint Vincent &amp; the Grenadines</t>
  </si>
  <si>
    <t>St Vincent and the Grenadines</t>
  </si>
  <si>
    <t>St. Vincent and the Grenadines</t>
  </si>
  <si>
    <t>Saint Vincent and the Grenadines</t>
  </si>
  <si>
    <t>St Vincent the Grenadines</t>
  </si>
  <si>
    <t>St. Vincent the Grenadines</t>
  </si>
  <si>
    <t>Saint Vincent the Grenadines</t>
  </si>
  <si>
    <t>St Vincent Grenadines</t>
  </si>
  <si>
    <t>St. Vincent Grenadines</t>
  </si>
  <si>
    <t>Saint Vincent Grenadines</t>
  </si>
  <si>
    <t>The Grenadines</t>
  </si>
  <si>
    <t>Grenadines</t>
  </si>
  <si>
    <t>St Vincent</t>
  </si>
  <si>
    <t>St. Vincent</t>
  </si>
  <si>
    <t>Saint Vincent</t>
  </si>
  <si>
    <t>VCT</t>
  </si>
  <si>
    <t>VC</t>
  </si>
  <si>
    <t>Turks and Caicos Islands</t>
  </si>
  <si>
    <t>Turks &amp; Caiacos Is.</t>
  </si>
  <si>
    <t>Turks Caiacos Is.</t>
  </si>
  <si>
    <t>Turks and Caiacos Is.</t>
  </si>
  <si>
    <t>Turks Is.</t>
  </si>
  <si>
    <t>Caiacos Is.</t>
  </si>
  <si>
    <t>Turks &amp; Caiacos Is</t>
  </si>
  <si>
    <t>Turks Caiacos Is</t>
  </si>
  <si>
    <t>Turks and Caiacos Is</t>
  </si>
  <si>
    <t>Turks Is</t>
  </si>
  <si>
    <t>Caiacos Is</t>
  </si>
  <si>
    <t>Turks Caiacos Islands</t>
  </si>
  <si>
    <t>Turks and Caiacos Islands</t>
  </si>
  <si>
    <t>Turks Island</t>
  </si>
  <si>
    <t>Caiacos Island</t>
  </si>
  <si>
    <t>Caiacos</t>
  </si>
  <si>
    <t>TCA</t>
  </si>
  <si>
    <t>TC</t>
  </si>
  <si>
    <t>GLP</t>
  </si>
  <si>
    <t>GP</t>
  </si>
  <si>
    <t>Martinque</t>
  </si>
  <si>
    <t>MTQ</t>
  </si>
  <si>
    <t>MQ</t>
  </si>
  <si>
    <t>Colombia</t>
  </si>
  <si>
    <t>COL</t>
  </si>
  <si>
    <t>CO</t>
  </si>
  <si>
    <t>Venezuela, Bolivarian Republic of</t>
  </si>
  <si>
    <t>VEN</t>
  </si>
  <si>
    <t>VE</t>
  </si>
  <si>
    <t>GUY</t>
  </si>
  <si>
    <t>GY</t>
  </si>
  <si>
    <t>SUR</t>
  </si>
  <si>
    <t>SR</t>
  </si>
  <si>
    <t>GUF</t>
  </si>
  <si>
    <t>GF</t>
  </si>
  <si>
    <t>ECU</t>
  </si>
  <si>
    <t>EC</t>
  </si>
  <si>
    <t>PER</t>
  </si>
  <si>
    <t>PE</t>
  </si>
  <si>
    <t>CHL</t>
  </si>
  <si>
    <t>CL</t>
  </si>
  <si>
    <t>Bolivia, Plurinational State of</t>
  </si>
  <si>
    <t>BOL</t>
  </si>
  <si>
    <t>BO</t>
  </si>
  <si>
    <t>BRA</t>
  </si>
  <si>
    <t>BR</t>
  </si>
  <si>
    <t>PRY</t>
  </si>
  <si>
    <t>PY</t>
  </si>
  <si>
    <t>URY</t>
  </si>
  <si>
    <t>UY</t>
  </si>
  <si>
    <t>ARG</t>
  </si>
  <si>
    <t>AR</t>
  </si>
  <si>
    <t>Falklands</t>
  </si>
  <si>
    <t>The Falkland Islands</t>
  </si>
  <si>
    <t>The Falklands</t>
  </si>
  <si>
    <t>Falkland Islands (Malvinas)</t>
  </si>
  <si>
    <t>Falkland Islands Malvinas</t>
  </si>
  <si>
    <t>Malvinas</t>
  </si>
  <si>
    <t>FLK</t>
  </si>
  <si>
    <t>FK</t>
  </si>
  <si>
    <t>ISL</t>
  </si>
  <si>
    <t>IS</t>
  </si>
  <si>
    <t>EST</t>
  </si>
  <si>
    <t>EE</t>
  </si>
  <si>
    <t>NOR</t>
  </si>
  <si>
    <t>NO</t>
  </si>
  <si>
    <t>LVA</t>
  </si>
  <si>
    <t>LV</t>
  </si>
  <si>
    <t>SWE</t>
  </si>
  <si>
    <t>SE</t>
  </si>
  <si>
    <t>LTU</t>
  </si>
  <si>
    <t>LT</t>
  </si>
  <si>
    <t>Åland Islands</t>
  </si>
  <si>
    <t>Åland Is</t>
  </si>
  <si>
    <t>Åland Is.</t>
  </si>
  <si>
    <t>Aland Islands</t>
  </si>
  <si>
    <t>Aland Is.</t>
  </si>
  <si>
    <t>Aland Is</t>
  </si>
  <si>
    <t>FIN</t>
  </si>
  <si>
    <t>FI</t>
  </si>
  <si>
    <t>Czech Rep</t>
  </si>
  <si>
    <t>Czech</t>
  </si>
  <si>
    <t>CZE</t>
  </si>
  <si>
    <t>CZ</t>
  </si>
  <si>
    <t>POL</t>
  </si>
  <si>
    <t>PL</t>
  </si>
  <si>
    <t>Faroe Islands</t>
  </si>
  <si>
    <t>Faroe Is</t>
  </si>
  <si>
    <t>Faroe Is.</t>
  </si>
  <si>
    <t>DNK</t>
  </si>
  <si>
    <t>DK</t>
  </si>
  <si>
    <t>Switz</t>
  </si>
  <si>
    <t>CHE</t>
  </si>
  <si>
    <t>CH</t>
  </si>
  <si>
    <t>Britain</t>
  </si>
  <si>
    <t>Channel Islands</t>
  </si>
  <si>
    <t>Channel Is</t>
  </si>
  <si>
    <t>Channel Is.</t>
  </si>
  <si>
    <t>England</t>
  </si>
  <si>
    <t>GB</t>
  </si>
  <si>
    <t>Great Britain</t>
  </si>
  <si>
    <t>Scotland</t>
  </si>
  <si>
    <t>U K</t>
  </si>
  <si>
    <t>U.K.</t>
  </si>
  <si>
    <t>United Kingdom</t>
  </si>
  <si>
    <t>The United Kingdom</t>
  </si>
  <si>
    <t>Northern Ireland</t>
  </si>
  <si>
    <t>North Ireland</t>
  </si>
  <si>
    <t>N. Ireland</t>
  </si>
  <si>
    <t>N Ireland</t>
  </si>
  <si>
    <t>Wales</t>
  </si>
  <si>
    <t>GBR</t>
  </si>
  <si>
    <t>Liechtenstein</t>
  </si>
  <si>
    <t>LIE</t>
  </si>
  <si>
    <t>LI</t>
  </si>
  <si>
    <t>Irish Republic</t>
  </si>
  <si>
    <t>Ireland, Republic of</t>
  </si>
  <si>
    <t>Ireland, the Republic of</t>
  </si>
  <si>
    <t>Eire</t>
  </si>
  <si>
    <t>IRL</t>
  </si>
  <si>
    <t>IE</t>
  </si>
  <si>
    <t>HUN</t>
  </si>
  <si>
    <t>HU</t>
  </si>
  <si>
    <t>East Germany</t>
  </si>
  <si>
    <t>FRG</t>
  </si>
  <si>
    <t>West Germany</t>
  </si>
  <si>
    <t>Deutschland</t>
  </si>
  <si>
    <t>Federal Republic of Germany</t>
  </si>
  <si>
    <t>DEU</t>
  </si>
  <si>
    <t>DE</t>
  </si>
  <si>
    <t>AUT</t>
  </si>
  <si>
    <t>AT</t>
  </si>
  <si>
    <t>Holland</t>
  </si>
  <si>
    <t>Neth</t>
  </si>
  <si>
    <t>The Netherlands</t>
  </si>
  <si>
    <t>NLD</t>
  </si>
  <si>
    <t>NL</t>
  </si>
  <si>
    <t>BEL</t>
  </si>
  <si>
    <t>BE</t>
  </si>
  <si>
    <t>LUX</t>
  </si>
  <si>
    <t>LU</t>
  </si>
  <si>
    <t>FRA</t>
  </si>
  <si>
    <t>FR</t>
  </si>
  <si>
    <t>AND</t>
  </si>
  <si>
    <t>AD</t>
  </si>
  <si>
    <t>ESP</t>
  </si>
  <si>
    <t>ES</t>
  </si>
  <si>
    <t>PRT</t>
  </si>
  <si>
    <t>PT</t>
  </si>
  <si>
    <t>GIB</t>
  </si>
  <si>
    <t>GI</t>
  </si>
  <si>
    <t>SMR</t>
  </si>
  <si>
    <t>SM</t>
  </si>
  <si>
    <t>ITA</t>
  </si>
  <si>
    <t>IT</t>
  </si>
  <si>
    <t>MCO</t>
  </si>
  <si>
    <t>MC</t>
  </si>
  <si>
    <t>MLT</t>
  </si>
  <si>
    <t>MT</t>
  </si>
  <si>
    <t>HRV</t>
  </si>
  <si>
    <t>HR</t>
  </si>
  <si>
    <t>Montenegro</t>
  </si>
  <si>
    <t>Serbia</t>
  </si>
  <si>
    <t>Yugoslavia (Montenegro &amp; Serbia only)</t>
  </si>
  <si>
    <t>Yugoslavia</t>
  </si>
  <si>
    <t>SRB</t>
  </si>
  <si>
    <t>RS</t>
  </si>
  <si>
    <t>SVN</t>
  </si>
  <si>
    <t>SI</t>
  </si>
  <si>
    <t>ALB</t>
  </si>
  <si>
    <t>AL</t>
  </si>
  <si>
    <t>BLR</t>
  </si>
  <si>
    <t>BY</t>
  </si>
  <si>
    <t>GRC</t>
  </si>
  <si>
    <t>GR</t>
  </si>
  <si>
    <t>BGR</t>
  </si>
  <si>
    <t>BG</t>
  </si>
  <si>
    <t>ROU</t>
  </si>
  <si>
    <t>RO</t>
  </si>
  <si>
    <t>UKR</t>
  </si>
  <si>
    <t>UA</t>
  </si>
  <si>
    <t>TUR</t>
  </si>
  <si>
    <t>TR</t>
  </si>
  <si>
    <t>Moldova, Republic of</t>
  </si>
  <si>
    <t>MDA</t>
  </si>
  <si>
    <t>MD</t>
  </si>
  <si>
    <t>CYP</t>
  </si>
  <si>
    <t>CY</t>
  </si>
  <si>
    <t>Bosnia Herzegovina</t>
  </si>
  <si>
    <t>Bosnia</t>
  </si>
  <si>
    <t>Herzegovnia</t>
  </si>
  <si>
    <t>Bosnia &amp; Herzegovina</t>
  </si>
  <si>
    <t>Bosnia and Herzegovina</t>
  </si>
  <si>
    <t>BIH</t>
  </si>
  <si>
    <t>BA</t>
  </si>
  <si>
    <t>Macedonia (was Yugoslav Republic)</t>
  </si>
  <si>
    <t>Macedonia, FYRO</t>
  </si>
  <si>
    <t>Macedonia FYRO</t>
  </si>
  <si>
    <t>Macedonia</t>
  </si>
  <si>
    <t>Macedonia, former Yugoslav Republic</t>
  </si>
  <si>
    <t>Macedonia, former Yugoslav Republic of</t>
  </si>
  <si>
    <t>Former Yugoslav Republic of Macedonia</t>
  </si>
  <si>
    <t>Macedonia, the former Yugoslav Republic of</t>
  </si>
  <si>
    <t>FYROM</t>
  </si>
  <si>
    <t>Macedonia, FYR</t>
  </si>
  <si>
    <t>Macedonia FYR</t>
  </si>
  <si>
    <t>MKD</t>
  </si>
  <si>
    <t>MK</t>
  </si>
  <si>
    <t>Slovak Republic</t>
  </si>
  <si>
    <t>Slovakia</t>
  </si>
  <si>
    <t>SVK</t>
  </si>
  <si>
    <t>SK</t>
  </si>
  <si>
    <t>Faeroe Is</t>
  </si>
  <si>
    <t>Faeroe Is.</t>
  </si>
  <si>
    <t>Faeroe</t>
  </si>
  <si>
    <t>GRL</t>
  </si>
  <si>
    <t>GL</t>
  </si>
  <si>
    <t>EEC unspecified</t>
  </si>
  <si>
    <t>EUR</t>
  </si>
  <si>
    <t>EU</t>
  </si>
  <si>
    <t>Russia</t>
  </si>
  <si>
    <t>United Soviet Socialist Republic</t>
  </si>
  <si>
    <t>USSR</t>
  </si>
  <si>
    <t>RUS</t>
  </si>
  <si>
    <t>RU</t>
  </si>
  <si>
    <t>MAR</t>
  </si>
  <si>
    <t>MA</t>
  </si>
  <si>
    <t>DZA</t>
  </si>
  <si>
    <t>DZ</t>
  </si>
  <si>
    <t>TUN</t>
  </si>
  <si>
    <t>TN</t>
  </si>
  <si>
    <t>Central Africa Republic</t>
  </si>
  <si>
    <t>CAF</t>
  </si>
  <si>
    <t>CF</t>
  </si>
  <si>
    <t>Libian Arab Jamahiriya</t>
  </si>
  <si>
    <t>Libya</t>
  </si>
  <si>
    <t>Libyan Arab Jamahiriya</t>
  </si>
  <si>
    <t>LBR</t>
  </si>
  <si>
    <t>LY</t>
  </si>
  <si>
    <t>TCD</t>
  </si>
  <si>
    <t>TD</t>
  </si>
  <si>
    <t>EGY</t>
  </si>
  <si>
    <t>EG</t>
  </si>
  <si>
    <t>SDN</t>
  </si>
  <si>
    <t>SD</t>
  </si>
  <si>
    <t>Canary Islands (incl Spain)</t>
  </si>
  <si>
    <t>ESH</t>
  </si>
  <si>
    <t>EH</t>
  </si>
  <si>
    <t>GNQ</t>
  </si>
  <si>
    <t>GQ</t>
  </si>
  <si>
    <t>Cape Verde</t>
  </si>
  <si>
    <t>Cape Verde Is</t>
  </si>
  <si>
    <t>Cape Verde Is.</t>
  </si>
  <si>
    <t>CPV</t>
  </si>
  <si>
    <t>CV</t>
  </si>
  <si>
    <t>Saint Helena</t>
  </si>
  <si>
    <t>St. Helena</t>
  </si>
  <si>
    <t>Saint Helena, Ascension and Tristan da Cunha</t>
  </si>
  <si>
    <t>SHN</t>
  </si>
  <si>
    <t>SH</t>
  </si>
  <si>
    <t>Mauritania</t>
  </si>
  <si>
    <t>MRT</t>
  </si>
  <si>
    <t>MR</t>
  </si>
  <si>
    <t>SEN</t>
  </si>
  <si>
    <t>SN</t>
  </si>
  <si>
    <t>GMB</t>
  </si>
  <si>
    <t>GM</t>
  </si>
  <si>
    <t>GNB</t>
  </si>
  <si>
    <t>GW</t>
  </si>
  <si>
    <t>GIN</t>
  </si>
  <si>
    <t>GN</t>
  </si>
  <si>
    <t>SLE</t>
  </si>
  <si>
    <t>SL</t>
  </si>
  <si>
    <t>LR</t>
  </si>
  <si>
    <t>Cote d'Ivoire</t>
  </si>
  <si>
    <t>Cote dIvoire</t>
  </si>
  <si>
    <t>Ivory Coast</t>
  </si>
  <si>
    <t>Côte d'Ivoire</t>
  </si>
  <si>
    <t>CIV</t>
  </si>
  <si>
    <t>CI</t>
  </si>
  <si>
    <t>Burkino Faso</t>
  </si>
  <si>
    <t>Burkina Faso</t>
  </si>
  <si>
    <t>Upper Volta</t>
  </si>
  <si>
    <t>BFA</t>
  </si>
  <si>
    <t>BF</t>
  </si>
  <si>
    <t>GHA</t>
  </si>
  <si>
    <t>GH</t>
  </si>
  <si>
    <t>TGO</t>
  </si>
  <si>
    <t>TG</t>
  </si>
  <si>
    <t>BEN</t>
  </si>
  <si>
    <t>BJ</t>
  </si>
  <si>
    <t>NGA</t>
  </si>
  <si>
    <t>NG</t>
  </si>
  <si>
    <t>NER</t>
  </si>
  <si>
    <t>NE</t>
  </si>
  <si>
    <t>CMR</t>
  </si>
  <si>
    <t>CM</t>
  </si>
  <si>
    <t>MLI</t>
  </si>
  <si>
    <t>ML</t>
  </si>
  <si>
    <t>Sao Tome and Principe</t>
  </si>
  <si>
    <t>Sao Tome Principe</t>
  </si>
  <si>
    <t>Principe</t>
  </si>
  <si>
    <t>Sao Tome</t>
  </si>
  <si>
    <t>STP</t>
  </si>
  <si>
    <t>ST</t>
  </si>
  <si>
    <t>GAB</t>
  </si>
  <si>
    <t>GA</t>
  </si>
  <si>
    <t>Congo</t>
  </si>
  <si>
    <t>Congo, the Republic of the</t>
  </si>
  <si>
    <t>The Congo</t>
  </si>
  <si>
    <t>Brazzaville</t>
  </si>
  <si>
    <t>COG</t>
  </si>
  <si>
    <t>CG</t>
  </si>
  <si>
    <t>Zaire</t>
  </si>
  <si>
    <t>Congo, the Democratic Republic of the</t>
  </si>
  <si>
    <t>Congo, Deomocratic Republic</t>
  </si>
  <si>
    <t>ZAR</t>
  </si>
  <si>
    <t>CD</t>
  </si>
  <si>
    <t>ZR</t>
  </si>
  <si>
    <t>Zimbabwe</t>
  </si>
  <si>
    <t>Rhodesia</t>
  </si>
  <si>
    <t>ZWE</t>
  </si>
  <si>
    <t>ZW</t>
  </si>
  <si>
    <t>AGO</t>
  </si>
  <si>
    <t>AO</t>
  </si>
  <si>
    <t>ZMB</t>
  </si>
  <si>
    <t>ZM</t>
  </si>
  <si>
    <t>ETH</t>
  </si>
  <si>
    <t>ET</t>
  </si>
  <si>
    <t>ERI</t>
  </si>
  <si>
    <t>ER</t>
  </si>
  <si>
    <t>DJI</t>
  </si>
  <si>
    <t>DJ</t>
  </si>
  <si>
    <t>RWA</t>
  </si>
  <si>
    <t>RW</t>
  </si>
  <si>
    <t>SOM</t>
  </si>
  <si>
    <t>SO</t>
  </si>
  <si>
    <t>BDI</t>
  </si>
  <si>
    <t>BI</t>
  </si>
  <si>
    <t>KEN</t>
  </si>
  <si>
    <t>KE</t>
  </si>
  <si>
    <t>UGA</t>
  </si>
  <si>
    <t>UG</t>
  </si>
  <si>
    <t>Tanzania, United Republic of</t>
  </si>
  <si>
    <t>TZA</t>
  </si>
  <si>
    <t>TZ</t>
  </si>
  <si>
    <t>SWZ</t>
  </si>
  <si>
    <t>SZ</t>
  </si>
  <si>
    <t>MOZ</t>
  </si>
  <si>
    <t>MZ</t>
  </si>
  <si>
    <t>COM</t>
  </si>
  <si>
    <t>KM</t>
  </si>
  <si>
    <t>MDG</t>
  </si>
  <si>
    <t>MG</t>
  </si>
  <si>
    <t>MUS</t>
  </si>
  <si>
    <t>MU</t>
  </si>
  <si>
    <t>SYC</t>
  </si>
  <si>
    <t>SC</t>
  </si>
  <si>
    <t>Réunion</t>
  </si>
  <si>
    <t>REU</t>
  </si>
  <si>
    <t>RE</t>
  </si>
  <si>
    <t>SA</t>
  </si>
  <si>
    <t>S Africa</t>
  </si>
  <si>
    <t>S. Africa</t>
  </si>
  <si>
    <t>ZAF</t>
  </si>
  <si>
    <t>ZA</t>
  </si>
  <si>
    <t>BWA</t>
  </si>
  <si>
    <t>BW</t>
  </si>
  <si>
    <t>NAM</t>
  </si>
  <si>
    <t>NA</t>
  </si>
  <si>
    <t>LSO</t>
  </si>
  <si>
    <t>LS</t>
  </si>
  <si>
    <t>MWI</t>
  </si>
  <si>
    <t>MW</t>
  </si>
  <si>
    <t>Syrian Arab Republic</t>
  </si>
  <si>
    <t>SYR</t>
  </si>
  <si>
    <t>SY</t>
  </si>
  <si>
    <t>LBN</t>
  </si>
  <si>
    <t>LB</t>
  </si>
  <si>
    <t>ISR</t>
  </si>
  <si>
    <t>IL</t>
  </si>
  <si>
    <t>Palestinian Territory, Occupied</t>
  </si>
  <si>
    <t>Palestinian Occupied Territory</t>
  </si>
  <si>
    <t>Palestine Occupied Territory</t>
  </si>
  <si>
    <t>Palestine Territory, Occupied</t>
  </si>
  <si>
    <t>Palestinian Territory</t>
  </si>
  <si>
    <t>Palestine Territory</t>
  </si>
  <si>
    <t>PS</t>
  </si>
  <si>
    <t>JOR</t>
  </si>
  <si>
    <t>JO</t>
  </si>
  <si>
    <t>North Yemen</t>
  </si>
  <si>
    <t>Yemen</t>
  </si>
  <si>
    <t>YEM</t>
  </si>
  <si>
    <t>YE</t>
  </si>
  <si>
    <t>South Yemen</t>
  </si>
  <si>
    <t>Yemen (South)</t>
  </si>
  <si>
    <t>S. Yemen</t>
  </si>
  <si>
    <t>OMN</t>
  </si>
  <si>
    <t>OM</t>
  </si>
  <si>
    <t>Abu Dhabi</t>
  </si>
  <si>
    <t>UAE</t>
  </si>
  <si>
    <t>ARE</t>
  </si>
  <si>
    <t>AE</t>
  </si>
  <si>
    <t>QAT</t>
  </si>
  <si>
    <t>QA</t>
  </si>
  <si>
    <t>BHR</t>
  </si>
  <si>
    <t>BH</t>
  </si>
  <si>
    <t>SAU</t>
  </si>
  <si>
    <t>KWT</t>
  </si>
  <si>
    <t>KW</t>
  </si>
  <si>
    <t>IRQ</t>
  </si>
  <si>
    <t>IQ</t>
  </si>
  <si>
    <t>Iran</t>
  </si>
  <si>
    <t>Iran, Islamic Republic of</t>
  </si>
  <si>
    <t>Persia</t>
  </si>
  <si>
    <t>IRN</t>
  </si>
  <si>
    <t>IR</t>
  </si>
  <si>
    <t>IND</t>
  </si>
  <si>
    <t>IN</t>
  </si>
  <si>
    <t>AFG</t>
  </si>
  <si>
    <t>AF</t>
  </si>
  <si>
    <t>PAK</t>
  </si>
  <si>
    <t>PK</t>
  </si>
  <si>
    <t>NPL</t>
  </si>
  <si>
    <t>NP</t>
  </si>
  <si>
    <t>Burma</t>
  </si>
  <si>
    <t>Myanmar</t>
  </si>
  <si>
    <t>MMR</t>
  </si>
  <si>
    <t>MM</t>
  </si>
  <si>
    <t>BGD</t>
  </si>
  <si>
    <t>BD</t>
  </si>
  <si>
    <t>LKA</t>
  </si>
  <si>
    <t>LK</t>
  </si>
  <si>
    <t>BTN</t>
  </si>
  <si>
    <t>BT</t>
  </si>
  <si>
    <t>MDV</t>
  </si>
  <si>
    <t>MV</t>
  </si>
  <si>
    <t>MYS</t>
  </si>
  <si>
    <t>MY</t>
  </si>
  <si>
    <t>SGP</t>
  </si>
  <si>
    <t>SG</t>
  </si>
  <si>
    <t>BRU</t>
  </si>
  <si>
    <t>BRN</t>
  </si>
  <si>
    <t>BN</t>
  </si>
  <si>
    <t>Thai land</t>
  </si>
  <si>
    <t>THA</t>
  </si>
  <si>
    <t>TH</t>
  </si>
  <si>
    <t>Lao People's Democratic Republic</t>
  </si>
  <si>
    <t>Lao Peoples Democratic Republic</t>
  </si>
  <si>
    <t>Lao PDC</t>
  </si>
  <si>
    <t>LAO</t>
  </si>
  <si>
    <t>LA</t>
  </si>
  <si>
    <t>Cambodia</t>
  </si>
  <si>
    <t>Kampuchea</t>
  </si>
  <si>
    <t>KH</t>
  </si>
  <si>
    <t>Viet Nam</t>
  </si>
  <si>
    <t>VNM</t>
  </si>
  <si>
    <t>VN</t>
  </si>
  <si>
    <t>IDN</t>
  </si>
  <si>
    <t>ID</t>
  </si>
  <si>
    <t>E. Timor</t>
  </si>
  <si>
    <t>E Timor</t>
  </si>
  <si>
    <t>Timor</t>
  </si>
  <si>
    <t>Timor-Leste</t>
  </si>
  <si>
    <t>Timor Leste</t>
  </si>
  <si>
    <t>TLS</t>
  </si>
  <si>
    <t>TL</t>
  </si>
  <si>
    <t>PHL</t>
  </si>
  <si>
    <t>PH</t>
  </si>
  <si>
    <t>China</t>
  </si>
  <si>
    <t>China, the People's Republic of</t>
  </si>
  <si>
    <t>The People's Republic of China</t>
  </si>
  <si>
    <t>People's Republic of China</t>
  </si>
  <si>
    <t>China, the Peoples Republic of</t>
  </si>
  <si>
    <t>The Peoples Republic of China</t>
  </si>
  <si>
    <t>Peoples Republic of China</t>
  </si>
  <si>
    <t>PRC</t>
  </si>
  <si>
    <t>P.R.C</t>
  </si>
  <si>
    <t>P R C</t>
  </si>
  <si>
    <t>PR China</t>
  </si>
  <si>
    <t>China PR</t>
  </si>
  <si>
    <t>CHN</t>
  </si>
  <si>
    <t>CN</t>
  </si>
  <si>
    <t>MNG</t>
  </si>
  <si>
    <t>MN</t>
  </si>
  <si>
    <t>Hong Kong Special Administrative Region</t>
  </si>
  <si>
    <t>Hong Kong SAR</t>
  </si>
  <si>
    <t>Hong Kong (SAR)</t>
  </si>
  <si>
    <t>HKG</t>
  </si>
  <si>
    <t>HK</t>
  </si>
  <si>
    <t>H K</t>
  </si>
  <si>
    <t>H.K.</t>
  </si>
  <si>
    <t>MAC</t>
  </si>
  <si>
    <t>MO</t>
  </si>
  <si>
    <t>China (Taiwan only)</t>
  </si>
  <si>
    <t>Republic of China</t>
  </si>
  <si>
    <t>Taiwan, Province of China</t>
  </si>
  <si>
    <t>Taipei</t>
  </si>
  <si>
    <t>The Republic of China</t>
  </si>
  <si>
    <t>ROC</t>
  </si>
  <si>
    <t>TWN</t>
  </si>
  <si>
    <t>TW</t>
  </si>
  <si>
    <t>Korea, Democratic Republic of</t>
  </si>
  <si>
    <t>Korea, Democratic People's Republic of</t>
  </si>
  <si>
    <t>Korea, Democratic Peoples Republic of</t>
  </si>
  <si>
    <t>Korea, North</t>
  </si>
  <si>
    <t>North Korea</t>
  </si>
  <si>
    <t>N. Korea</t>
  </si>
  <si>
    <t>N Korea</t>
  </si>
  <si>
    <t>PRK</t>
  </si>
  <si>
    <t>KP</t>
  </si>
  <si>
    <t>Korea</t>
  </si>
  <si>
    <t>Korea, Republic of</t>
  </si>
  <si>
    <t>Korea, South</t>
  </si>
  <si>
    <t>South Korea</t>
  </si>
  <si>
    <t>S. Korea</t>
  </si>
  <si>
    <t>S Korea</t>
  </si>
  <si>
    <t>KOR</t>
  </si>
  <si>
    <t>KR</t>
  </si>
  <si>
    <t>Jap</t>
  </si>
  <si>
    <t>Nippon</t>
  </si>
  <si>
    <t>JPN</t>
  </si>
  <si>
    <t>JP</t>
  </si>
  <si>
    <t>ARM</t>
  </si>
  <si>
    <t>AM</t>
  </si>
  <si>
    <t>AZE</t>
  </si>
  <si>
    <t>AZ</t>
  </si>
  <si>
    <t>KAZ</t>
  </si>
  <si>
    <t>KZ</t>
  </si>
  <si>
    <t>Kyrgyztan</t>
  </si>
  <si>
    <t>KGZ</t>
  </si>
  <si>
    <t>KG</t>
  </si>
  <si>
    <t>TJK</t>
  </si>
  <si>
    <t>TJ</t>
  </si>
  <si>
    <t>TKM</t>
  </si>
  <si>
    <t>TM</t>
  </si>
  <si>
    <t>UZB</t>
  </si>
  <si>
    <t>UZ</t>
  </si>
  <si>
    <t>GEO</t>
  </si>
  <si>
    <t>GE</t>
  </si>
  <si>
    <t>AUS</t>
  </si>
  <si>
    <t>AU</t>
  </si>
  <si>
    <t>New Guinea</t>
  </si>
  <si>
    <t>PNG</t>
  </si>
  <si>
    <t>PG</t>
  </si>
  <si>
    <t>Solomon Is</t>
  </si>
  <si>
    <t>Solomon Is.</t>
  </si>
  <si>
    <t>SLB</t>
  </si>
  <si>
    <t>SB</t>
  </si>
  <si>
    <t>VUT</t>
  </si>
  <si>
    <t>VU</t>
  </si>
  <si>
    <t>NCL</t>
  </si>
  <si>
    <t>NC</t>
  </si>
  <si>
    <t>Norfolk Is</t>
  </si>
  <si>
    <t>Norfolk Is.</t>
  </si>
  <si>
    <t>NFK</t>
  </si>
  <si>
    <t>NF</t>
  </si>
  <si>
    <t>FJI</t>
  </si>
  <si>
    <t>FJ</t>
  </si>
  <si>
    <t>TON</t>
  </si>
  <si>
    <t>TO</t>
  </si>
  <si>
    <t>ASM</t>
  </si>
  <si>
    <t>AS</t>
  </si>
  <si>
    <t>Samoa</t>
  </si>
  <si>
    <t>WSM</t>
  </si>
  <si>
    <t>WS</t>
  </si>
  <si>
    <t>KIR</t>
  </si>
  <si>
    <t>KI</t>
  </si>
  <si>
    <t>TUV</t>
  </si>
  <si>
    <t>TV</t>
  </si>
  <si>
    <t>NRU</t>
  </si>
  <si>
    <t>NR</t>
  </si>
  <si>
    <t>Marinas Islands</t>
  </si>
  <si>
    <t>Northern Mariana Islands</t>
  </si>
  <si>
    <t>Northern Mariana Is</t>
  </si>
  <si>
    <t>Northern Mariana Is.</t>
  </si>
  <si>
    <t>MNP</t>
  </si>
  <si>
    <t>GUM</t>
  </si>
  <si>
    <t>GU</t>
  </si>
  <si>
    <t>Marshall Is</t>
  </si>
  <si>
    <t>Marshall Is.</t>
  </si>
  <si>
    <t>MHL</t>
  </si>
  <si>
    <t>MH</t>
  </si>
  <si>
    <t>PCI</t>
  </si>
  <si>
    <t>PC</t>
  </si>
  <si>
    <t>Canton and Enderbury Islands</t>
  </si>
  <si>
    <t>Canton &amp; Enderbury Is</t>
  </si>
  <si>
    <t>Canton and Enderbury Is.</t>
  </si>
  <si>
    <t>Canton Enderbury Islands</t>
  </si>
  <si>
    <t>Canton Enderbury Is</t>
  </si>
  <si>
    <t>Canton Enderbury Is.</t>
  </si>
  <si>
    <t>Canton</t>
  </si>
  <si>
    <t>Enderbury</t>
  </si>
  <si>
    <t>CTE</t>
  </si>
  <si>
    <t>CT</t>
  </si>
  <si>
    <t>Christas Island (Pacific Island)</t>
  </si>
  <si>
    <t>Caroline Islands</t>
  </si>
  <si>
    <t>PYF</t>
  </si>
  <si>
    <t>PF</t>
  </si>
  <si>
    <t>Cook Islands</t>
  </si>
  <si>
    <t>Raratonga</t>
  </si>
  <si>
    <t>COK</t>
  </si>
  <si>
    <t>CK</t>
  </si>
  <si>
    <t>WLF</t>
  </si>
  <si>
    <t>WF</t>
  </si>
  <si>
    <t>NewZealand</t>
  </si>
  <si>
    <t>N.Z.</t>
  </si>
  <si>
    <t>N Z</t>
  </si>
  <si>
    <t>NZ</t>
  </si>
  <si>
    <t>NZL</t>
  </si>
  <si>
    <t>NIU</t>
  </si>
  <si>
    <t>NU</t>
  </si>
  <si>
    <t>Pitcairn</t>
  </si>
  <si>
    <t>PCN</t>
  </si>
  <si>
    <t>PN</t>
  </si>
  <si>
    <t>TKL</t>
  </si>
  <si>
    <t>TK</t>
  </si>
  <si>
    <t>Christmas Island</t>
  </si>
  <si>
    <t>Christmas Is.</t>
  </si>
  <si>
    <t>CXR</t>
  </si>
  <si>
    <t>CX</t>
  </si>
  <si>
    <t>CCK</t>
  </si>
  <si>
    <t>CC</t>
  </si>
  <si>
    <t>French Sthn &amp; Antarctic Territory</t>
  </si>
  <si>
    <t>IOT</t>
  </si>
  <si>
    <t>IO</t>
  </si>
  <si>
    <t>Micronesia</t>
  </si>
  <si>
    <t>Micronesia, Federated States of</t>
  </si>
  <si>
    <t>Micronesia FS</t>
  </si>
  <si>
    <t>FSM</t>
  </si>
  <si>
    <t>FM</t>
  </si>
  <si>
    <t>PLW</t>
  </si>
  <si>
    <t>PW</t>
  </si>
  <si>
    <t>ABW</t>
  </si>
  <si>
    <t>AW</t>
  </si>
  <si>
    <t>Isle of Mann</t>
  </si>
  <si>
    <t>IMN</t>
  </si>
  <si>
    <t>IM</t>
  </si>
  <si>
    <t>The Vatican</t>
  </si>
  <si>
    <t>Vatican</t>
  </si>
  <si>
    <t>Holy See</t>
  </si>
  <si>
    <t>The Holy See</t>
  </si>
  <si>
    <t>Holy See (Vatican City State)</t>
  </si>
  <si>
    <t>VAT</t>
  </si>
  <si>
    <t>VA</t>
  </si>
  <si>
    <t>Gaza Strip</t>
  </si>
  <si>
    <t>The Gaza Strip</t>
  </si>
  <si>
    <t>West Bank</t>
  </si>
  <si>
    <t>The West Bank</t>
  </si>
  <si>
    <t>Gaza Strip and West Bank</t>
  </si>
  <si>
    <t>Gaza Strip &amp; West Bank</t>
  </si>
  <si>
    <t>The Gaza Strip and West Bank</t>
  </si>
  <si>
    <t>The Gaza Strip &amp; West Bank</t>
  </si>
  <si>
    <t>The Gaza Strip and The West Bank</t>
  </si>
  <si>
    <t>The Gaza Strip &amp; The West Bank</t>
  </si>
  <si>
    <t>PSE</t>
  </si>
  <si>
    <t>GGY</t>
  </si>
  <si>
    <t>GG</t>
  </si>
  <si>
    <t>JEY</t>
  </si>
  <si>
    <t>JE</t>
  </si>
  <si>
    <t>Euronotes (incl MTN's etc)</t>
  </si>
  <si>
    <t>International Capital Markets uns</t>
  </si>
  <si>
    <t>IMF</t>
  </si>
  <si>
    <t>International Monetory Fund</t>
  </si>
  <si>
    <t>In'national Bank Reconstruction</t>
  </si>
  <si>
    <t>RBG</t>
  </si>
  <si>
    <t xml:space="preserve">International Institutions unspecified </t>
  </si>
  <si>
    <t>International &amp; Regional Org's</t>
  </si>
  <si>
    <t>IRO's</t>
  </si>
  <si>
    <t>United Nations (Supre National Stock)</t>
  </si>
  <si>
    <t>Gold</t>
  </si>
  <si>
    <t>Other</t>
  </si>
  <si>
    <t>Other Foreign Countries</t>
  </si>
  <si>
    <t>Silver</t>
  </si>
  <si>
    <t>Various</t>
  </si>
  <si>
    <t>America (United States of America), Dollars</t>
  </si>
  <si>
    <t>American Dollar</t>
  </si>
  <si>
    <t>American Dollars</t>
  </si>
  <si>
    <t>The United States Dollar</t>
  </si>
  <si>
    <t>The United States of America Dollar</t>
  </si>
  <si>
    <t>U S A Dollar</t>
  </si>
  <si>
    <t>U S A Dollars</t>
  </si>
  <si>
    <t>U S Dollar</t>
  </si>
  <si>
    <t>U S Dollars</t>
  </si>
  <si>
    <t>U.S. Dollar</t>
  </si>
  <si>
    <t>U.S. Dollars</t>
  </si>
  <si>
    <t>U.S.A. Dollar</t>
  </si>
  <si>
    <t>U.S.A. Dollars</t>
  </si>
  <si>
    <t>United States Dollar</t>
  </si>
  <si>
    <t>US Dollars</t>
  </si>
  <si>
    <t>USA Dollar</t>
  </si>
  <si>
    <t>USA Dollars</t>
  </si>
  <si>
    <t>USD</t>
  </si>
  <si>
    <t>$C</t>
  </si>
  <si>
    <t>$CA</t>
  </si>
  <si>
    <t>C</t>
  </si>
  <si>
    <t>C$</t>
  </si>
  <si>
    <t>CA$</t>
  </si>
  <si>
    <t>CAD</t>
  </si>
  <si>
    <t>Canada Dollar</t>
  </si>
  <si>
    <t>Canada Dollars</t>
  </si>
  <si>
    <t>Canada, Dollars</t>
  </si>
  <si>
    <t>Canadian Dollars</t>
  </si>
  <si>
    <t>Mecian Pesos</t>
  </si>
  <si>
    <t>Mexican Peso</t>
  </si>
  <si>
    <t>Mexico Peso</t>
  </si>
  <si>
    <t>Mexico Pesos</t>
  </si>
  <si>
    <t>Mexico, Pesos</t>
  </si>
  <si>
    <t>MXN</t>
  </si>
  <si>
    <t>Peso, Mexico</t>
  </si>
  <si>
    <t>Belize, Dollars</t>
  </si>
  <si>
    <t>BZD</t>
  </si>
  <si>
    <t>Dollar, Belize</t>
  </si>
  <si>
    <t>GTQ</t>
  </si>
  <si>
    <t>Guatemala, Quetzales</t>
  </si>
  <si>
    <t>El Salvador, Colones</t>
  </si>
  <si>
    <t>SVC</t>
  </si>
  <si>
    <t>HNL</t>
  </si>
  <si>
    <t>Honduras, Lempiras</t>
  </si>
  <si>
    <t>Nicaragua, Cordobas</t>
  </si>
  <si>
    <t>NIO</t>
  </si>
  <si>
    <t>Costa Rica, Colones</t>
  </si>
  <si>
    <t>CRC</t>
  </si>
  <si>
    <t>PAB</t>
  </si>
  <si>
    <t>Panama, Balboa</t>
  </si>
  <si>
    <t>Bermuda Dollar</t>
  </si>
  <si>
    <t>Bermuda Dollars</t>
  </si>
  <si>
    <t>Bermuda, Dollars</t>
  </si>
  <si>
    <t>Bermudan Dollar</t>
  </si>
  <si>
    <t>Bermudan Dollars</t>
  </si>
  <si>
    <t>BMD</t>
  </si>
  <si>
    <t>Bahamas, Dollars</t>
  </si>
  <si>
    <t>BSD</t>
  </si>
  <si>
    <t>Cuba, Pesos</t>
  </si>
  <si>
    <t>CUP</t>
  </si>
  <si>
    <t>Jamaica, Dollars</t>
  </si>
  <si>
    <t>JMD</t>
  </si>
  <si>
    <t>Cayman Dollar</t>
  </si>
  <si>
    <t>Cayman Islands, Dollars</t>
  </si>
  <si>
    <t>Caymans Dollar</t>
  </si>
  <si>
    <t>KYD</t>
  </si>
  <si>
    <t>Haiti, Gourdes</t>
  </si>
  <si>
    <t>HTG</t>
  </si>
  <si>
    <t>Dominican Republic, Pesos</t>
  </si>
  <si>
    <t>DOP</t>
  </si>
  <si>
    <t>Barbados, Dollars</t>
  </si>
  <si>
    <t>BBD</t>
  </si>
  <si>
    <t>Tobago and Trinidad, Dollars</t>
  </si>
  <si>
    <t>TTD</t>
  </si>
  <si>
    <t>ANG</t>
  </si>
  <si>
    <t>Bonaire, Netherlands Antilles Guilders (also called Florins)</t>
  </si>
  <si>
    <t>Anguilla, East Caribbean Dollars</t>
  </si>
  <si>
    <t>XCD</t>
  </si>
  <si>
    <t>Colombia, Pesos</t>
  </si>
  <si>
    <t>COP</t>
  </si>
  <si>
    <t>VEB</t>
  </si>
  <si>
    <t>VEF</t>
  </si>
  <si>
    <t>Venezuela, Bolivares (expires 2008-Jun-30)</t>
  </si>
  <si>
    <t>Venezuela, Bolivares Fuertes</t>
  </si>
  <si>
    <t>Guyana, Dollars</t>
  </si>
  <si>
    <t>GYD</t>
  </si>
  <si>
    <t>SRD</t>
  </si>
  <si>
    <t>Suriname, Dollars</t>
  </si>
  <si>
    <t>PEN</t>
  </si>
  <si>
    <t>Peru, Nuevos Soles</t>
  </si>
  <si>
    <t>Chile, Pesos</t>
  </si>
  <si>
    <t>CLP</t>
  </si>
  <si>
    <t>BOB</t>
  </si>
  <si>
    <t>Bolivia, Bolivianos</t>
  </si>
  <si>
    <t>Brazil, Real</t>
  </si>
  <si>
    <t>BRL</t>
  </si>
  <si>
    <t>Paraguay, Guarani</t>
  </si>
  <si>
    <t>PYG</t>
  </si>
  <si>
    <t>Uruguay, Pesos</t>
  </si>
  <si>
    <t>UYU</t>
  </si>
  <si>
    <t>Argentina, Pesos</t>
  </si>
  <si>
    <t>ARS</t>
  </si>
  <si>
    <t>Falkland Islands (Malvinas), Pounds</t>
  </si>
  <si>
    <t>FKP</t>
  </si>
  <si>
    <t>Iceland, Kronur</t>
  </si>
  <si>
    <t>ISK</t>
  </si>
  <si>
    <t>EEK</t>
  </si>
  <si>
    <t>Estonia, Krooni</t>
  </si>
  <si>
    <t>Bouvet Island, Norway Kroner</t>
  </si>
  <si>
    <t>NOK</t>
  </si>
  <si>
    <t>Latvia, Lati</t>
  </si>
  <si>
    <t>LVL</t>
  </si>
  <si>
    <t>SEK</t>
  </si>
  <si>
    <t>Sweden, Kronor</t>
  </si>
  <si>
    <t>Lithuania, Litai</t>
  </si>
  <si>
    <t>LTL</t>
  </si>
  <si>
    <t>Czech Republic, Koruny</t>
  </si>
  <si>
    <t>CZK</t>
  </si>
  <si>
    <t>PLN</t>
  </si>
  <si>
    <t>Poland, Zlotych</t>
  </si>
  <si>
    <t>Denmark, Kroner</t>
  </si>
  <si>
    <t>DKK</t>
  </si>
  <si>
    <t>CHF</t>
  </si>
  <si>
    <t>Liechtenstein, Switzerland Francs</t>
  </si>
  <si>
    <t>Britain (United Kingdom), Pounds</t>
  </si>
  <si>
    <t>GBP</t>
  </si>
  <si>
    <t>GGP</t>
  </si>
  <si>
    <t>Guernsey, Pounds</t>
  </si>
  <si>
    <t>Guernsey Pounds</t>
  </si>
  <si>
    <t>IMP</t>
  </si>
  <si>
    <t>Isle of Man Pounds</t>
  </si>
  <si>
    <t>JEP</t>
  </si>
  <si>
    <t>Jersey, Pounds</t>
  </si>
  <si>
    <t>Jersey Pounds</t>
  </si>
  <si>
    <t>HUF</t>
  </si>
  <si>
    <t>Hungary, Forint</t>
  </si>
  <si>
    <t>Hungarian Forint</t>
  </si>
  <si>
    <t>Hungry Forint</t>
  </si>
  <si>
    <t>Andorra, Euro</t>
  </si>
  <si>
    <t>Seborga, Luigini</t>
  </si>
  <si>
    <t>SPL</t>
  </si>
  <si>
    <t>Gibraltar, Pounds</t>
  </si>
  <si>
    <t>GIP</t>
  </si>
  <si>
    <t>Malta, Liri (expires 2008-Jan-31)</t>
  </si>
  <si>
    <t>MTL</t>
  </si>
  <si>
    <t>Croatia, Kuna</t>
  </si>
  <si>
    <t>HRK</t>
  </si>
  <si>
    <t>RSD</t>
  </si>
  <si>
    <t>Serbia, Dinars</t>
  </si>
  <si>
    <t>Belarus, Rubles</t>
  </si>
  <si>
    <t>BYR</t>
  </si>
  <si>
    <t>BGN</t>
  </si>
  <si>
    <t>Bulgaria, Leva</t>
  </si>
  <si>
    <t>Romania, New Lei</t>
  </si>
  <si>
    <t>RON</t>
  </si>
  <si>
    <t>UAH</t>
  </si>
  <si>
    <t>Ukraine, Hryvnia</t>
  </si>
  <si>
    <t>TRY</t>
  </si>
  <si>
    <t>Turkey, Lira</t>
  </si>
  <si>
    <t>MDL</t>
  </si>
  <si>
    <t>Moldova, Lei</t>
  </si>
  <si>
    <t>Cyprus, Pounds (expires 2008-Jan-31)</t>
  </si>
  <si>
    <t>BAM</t>
  </si>
  <si>
    <t>Bosnia and Herzegovina, Convertible Marka</t>
  </si>
  <si>
    <t>Macedonia, Denars</t>
  </si>
  <si>
    <t>RUB</t>
  </si>
  <si>
    <t>Russia, Rubles</t>
  </si>
  <si>
    <t>Russian Rubles</t>
  </si>
  <si>
    <t>Russia Ruble</t>
  </si>
  <si>
    <t>MAD</t>
  </si>
  <si>
    <t>Morocco, Dirhams</t>
  </si>
  <si>
    <t>Algeria, Dinars</t>
  </si>
  <si>
    <t>DZD</t>
  </si>
  <si>
    <t>TND</t>
  </si>
  <si>
    <t>Tunisia, Dinars</t>
  </si>
  <si>
    <t>Cameroon, Communauté Financière Africaine Francs (BEAC)</t>
  </si>
  <si>
    <t>XAF</t>
  </si>
  <si>
    <t>Libya, Dinars</t>
  </si>
  <si>
    <t>LYD</t>
  </si>
  <si>
    <t>EGP</t>
  </si>
  <si>
    <t>Egypt, Pounds</t>
  </si>
  <si>
    <t>SDG</t>
  </si>
  <si>
    <t>Sudan, Pounds</t>
  </si>
  <si>
    <t>Cape Verde, Escudos</t>
  </si>
  <si>
    <t>CVE</t>
  </si>
  <si>
    <t>Saint Helena, Pounds</t>
  </si>
  <si>
    <t>SHP</t>
  </si>
  <si>
    <t>Mauritania, Ouguiyas</t>
  </si>
  <si>
    <t>MRO</t>
  </si>
  <si>
    <t>Benin, Communauté Financière Africaine Francs (BCEAO)</t>
  </si>
  <si>
    <t>XOF</t>
  </si>
  <si>
    <t>Gambia, Dalasi</t>
  </si>
  <si>
    <t>GMD</t>
  </si>
  <si>
    <t>GNF</t>
  </si>
  <si>
    <t>Guinea, Francs</t>
  </si>
  <si>
    <t>Sierra Leone, Leones</t>
  </si>
  <si>
    <t>SLL</t>
  </si>
  <si>
    <t>Liberia, Dollars</t>
  </si>
  <si>
    <t>LRD</t>
  </si>
  <si>
    <t>Ghana, Cedis</t>
  </si>
  <si>
    <t>GHS</t>
  </si>
  <si>
    <t>NGN</t>
  </si>
  <si>
    <t>Nigeria, Nairas</t>
  </si>
  <si>
    <t>Principe and São Tome, Dobras</t>
  </si>
  <si>
    <t>STD</t>
  </si>
  <si>
    <t>CDF</t>
  </si>
  <si>
    <t>Congo/Kinshasa, Francs</t>
  </si>
  <si>
    <t>Zimbabwe, Zimbabwe Dollars</t>
  </si>
  <si>
    <t>ZWD</t>
  </si>
  <si>
    <t>Albania, Leke</t>
  </si>
  <si>
    <t>ALL</t>
  </si>
  <si>
    <t>Angola, Kwanza</t>
  </si>
  <si>
    <t>AOA</t>
  </si>
  <si>
    <t>Malawi, Kwachas</t>
  </si>
  <si>
    <t>MWK</t>
  </si>
  <si>
    <t>Zambia, Kwacha</t>
  </si>
  <si>
    <t>ZMK</t>
  </si>
  <si>
    <t>Eritrea, Ethiopia Birr</t>
  </si>
  <si>
    <t>ETB</t>
  </si>
  <si>
    <t>Eritrea, Nakfa</t>
  </si>
  <si>
    <t>ERN</t>
  </si>
  <si>
    <t>DJF</t>
  </si>
  <si>
    <t>Djibouti, Francs</t>
  </si>
  <si>
    <t>Rwanda, Francs</t>
  </si>
  <si>
    <t>RWF</t>
  </si>
  <si>
    <t>Somalia, Shillings</t>
  </si>
  <si>
    <t>SOS</t>
  </si>
  <si>
    <t>BIF</t>
  </si>
  <si>
    <t>Burundi, Francs</t>
  </si>
  <si>
    <t>Kenya, Shillings</t>
  </si>
  <si>
    <t>KES</t>
  </si>
  <si>
    <t>Uganda, Shillings</t>
  </si>
  <si>
    <t>UGX</t>
  </si>
  <si>
    <t>Tanzania, Shillings</t>
  </si>
  <si>
    <t>TZS</t>
  </si>
  <si>
    <t>Swaziland, Emalangeni</t>
  </si>
  <si>
    <t>SZL</t>
  </si>
  <si>
    <t>Mozambique, Meticais</t>
  </si>
  <si>
    <t>MZN</t>
  </si>
  <si>
    <t>Comoros, Francs</t>
  </si>
  <si>
    <t>KMF</t>
  </si>
  <si>
    <t>Madagascar, Ariary</t>
  </si>
  <si>
    <t>MGA</t>
  </si>
  <si>
    <t>Mauritius, Rupees</t>
  </si>
  <si>
    <t>MUR</t>
  </si>
  <si>
    <t>SCR</t>
  </si>
  <si>
    <t>Seychelles, Rupees</t>
  </si>
  <si>
    <t>Lesotho, South Africa Rand</t>
  </si>
  <si>
    <t>South African Rand</t>
  </si>
  <si>
    <t>South Africa Rand</t>
  </si>
  <si>
    <t>South African Rands</t>
  </si>
  <si>
    <t>South Africa Rands</t>
  </si>
  <si>
    <t>Rands</t>
  </si>
  <si>
    <t>SA Rand</t>
  </si>
  <si>
    <t>Botswana, Pulas</t>
  </si>
  <si>
    <t>BWP</t>
  </si>
  <si>
    <t>NAD</t>
  </si>
  <si>
    <t>Namibia, Dollars</t>
  </si>
  <si>
    <t>Lesotho, Maloti</t>
  </si>
  <si>
    <t>LSL</t>
  </si>
  <si>
    <t>SYP</t>
  </si>
  <si>
    <t>Syria, Pounds</t>
  </si>
  <si>
    <t>LBP</t>
  </si>
  <si>
    <t>Lebanon, Pounds</t>
  </si>
  <si>
    <t>ILS</t>
  </si>
  <si>
    <t>Israel, New Shekels</t>
  </si>
  <si>
    <t>JOD</t>
  </si>
  <si>
    <t>Jordan, Dinars</t>
  </si>
  <si>
    <t>Yemen, Rials</t>
  </si>
  <si>
    <t>YER</t>
  </si>
  <si>
    <t>Oman, Rials</t>
  </si>
  <si>
    <t>OMR</t>
  </si>
  <si>
    <t>AED</t>
  </si>
  <si>
    <t>United Arab Emirates, Dirhams</t>
  </si>
  <si>
    <t>QAR</t>
  </si>
  <si>
    <t>Qatar, Rials</t>
  </si>
  <si>
    <t>Bahrain, Dinars</t>
  </si>
  <si>
    <t>BHD</t>
  </si>
  <si>
    <t>SAR</t>
  </si>
  <si>
    <t>Saudi Arabia, Riyals</t>
  </si>
  <si>
    <t>Kuwait, Dinars</t>
  </si>
  <si>
    <t>KWD</t>
  </si>
  <si>
    <t>IQD</t>
  </si>
  <si>
    <t>Iraq, Dinars</t>
  </si>
  <si>
    <t>Iran, Rials</t>
  </si>
  <si>
    <t>IRR</t>
  </si>
  <si>
    <t>Bhutan, India Rupees</t>
  </si>
  <si>
    <t>INR</t>
  </si>
  <si>
    <t>Afghanistan, Afghanis</t>
  </si>
  <si>
    <t>AFN</t>
  </si>
  <si>
    <t>Pakistan, Rupees</t>
  </si>
  <si>
    <t>PKR</t>
  </si>
  <si>
    <t>Nepal, Rupees</t>
  </si>
  <si>
    <t>NPR</t>
  </si>
  <si>
    <t>Burma (Myanmar), Kyats</t>
  </si>
  <si>
    <t>MMK</t>
  </si>
  <si>
    <t>Bangladesh, Taka</t>
  </si>
  <si>
    <t>BDT</t>
  </si>
  <si>
    <t>LKR</t>
  </si>
  <si>
    <t>Sri Lanka, Rupees</t>
  </si>
  <si>
    <t>Bhutan, Ngultrum</t>
  </si>
  <si>
    <t>Maldives (Maldive Islands), Rufiyaa</t>
  </si>
  <si>
    <t>MVR</t>
  </si>
  <si>
    <t>Malaysia Ringgit</t>
  </si>
  <si>
    <t>Malaysia Ringgits</t>
  </si>
  <si>
    <t>Malaysia, Ringgits</t>
  </si>
  <si>
    <t>Malaysian Ringgits</t>
  </si>
  <si>
    <t>MYR</t>
  </si>
  <si>
    <t>Ringgits</t>
  </si>
  <si>
    <t>SGD</t>
  </si>
  <si>
    <t>Singapore Dollars</t>
  </si>
  <si>
    <t>Singapore, Dollars</t>
  </si>
  <si>
    <t>BND</t>
  </si>
  <si>
    <t>Brunei Darussalam, Dollars</t>
  </si>
  <si>
    <t>Thailand, Baht</t>
  </si>
  <si>
    <t>THB</t>
  </si>
  <si>
    <t>LAK</t>
  </si>
  <si>
    <t>Laos, Kips</t>
  </si>
  <si>
    <t>Cambodia, Riels</t>
  </si>
  <si>
    <t>KHR</t>
  </si>
  <si>
    <t>Viet Nam, Dong</t>
  </si>
  <si>
    <t>Vietnam Dong</t>
  </si>
  <si>
    <t>Vietnamese Dong</t>
  </si>
  <si>
    <t>VND</t>
  </si>
  <si>
    <t>East Timor, Indonesia Rupiahs</t>
  </si>
  <si>
    <t>IDR</t>
  </si>
  <si>
    <t>Philippines, Pesos</t>
  </si>
  <si>
    <t>PHP</t>
  </si>
  <si>
    <t>China Renminbi</t>
  </si>
  <si>
    <t>China Yuan</t>
  </si>
  <si>
    <t>China, Yuan Renminbi</t>
  </si>
  <si>
    <t>Chinese Renminbi</t>
  </si>
  <si>
    <t>Chinese Yuan</t>
  </si>
  <si>
    <t>CNY</t>
  </si>
  <si>
    <t>Renminbi Yuan</t>
  </si>
  <si>
    <t>Renmini</t>
  </si>
  <si>
    <t>RMB</t>
  </si>
  <si>
    <t>Yuan</t>
  </si>
  <si>
    <t>MNT</t>
  </si>
  <si>
    <t>Mongolia, Tugriks</t>
  </si>
  <si>
    <t>H K Dollars</t>
  </si>
  <si>
    <t>HK Dollar</t>
  </si>
  <si>
    <t>HK Dollars</t>
  </si>
  <si>
    <t>HKD</t>
  </si>
  <si>
    <t>Hong Kong Dollars</t>
  </si>
  <si>
    <t>Hong Kong, Dollars</t>
  </si>
  <si>
    <t>Macau, Patacas</t>
  </si>
  <si>
    <t>MOP</t>
  </si>
  <si>
    <t>Taiwan, New Dollars</t>
  </si>
  <si>
    <t>TWD</t>
  </si>
  <si>
    <t>Korea (North), Won</t>
  </si>
  <si>
    <t>KPW</t>
  </si>
  <si>
    <t>Korea (South), Won</t>
  </si>
  <si>
    <t>Korea Won</t>
  </si>
  <si>
    <t>Korean Won</t>
  </si>
  <si>
    <t>KRW</t>
  </si>
  <si>
    <t>South Korea Won</t>
  </si>
  <si>
    <t>South Korean Won</t>
  </si>
  <si>
    <t>Won, South Korea</t>
  </si>
  <si>
    <t>Japan, Yen</t>
  </si>
  <si>
    <t>JPY</t>
  </si>
  <si>
    <t>AMD</t>
  </si>
  <si>
    <t>Armenia, Drams</t>
  </si>
  <si>
    <t>Azerbaijan, New Manats</t>
  </si>
  <si>
    <t>AZN</t>
  </si>
  <si>
    <t>Kazakhstan, Tenge</t>
  </si>
  <si>
    <t>KZT</t>
  </si>
  <si>
    <t>KGS</t>
  </si>
  <si>
    <t>Kyrgyzstan, Soms</t>
  </si>
  <si>
    <t>Tajikistan, Somoni</t>
  </si>
  <si>
    <t>TJS</t>
  </si>
  <si>
    <t>TMM</t>
  </si>
  <si>
    <t>Turkmenistan, Manats</t>
  </si>
  <si>
    <t>Uzbekistan, Sums</t>
  </si>
  <si>
    <t>UZS</t>
  </si>
  <si>
    <t>GEL</t>
  </si>
  <si>
    <t>Georgia, Lari</t>
  </si>
  <si>
    <t>AUD</t>
  </si>
  <si>
    <t>Australia, Dollars</t>
  </si>
  <si>
    <t>Tuvalu, Tuvalu Dollars</t>
  </si>
  <si>
    <t>TVD</t>
  </si>
  <si>
    <t>Papua New Guinea, Kina</t>
  </si>
  <si>
    <t>PGK</t>
  </si>
  <si>
    <t>SBD</t>
  </si>
  <si>
    <t>Solomon Islands, Dollars</t>
  </si>
  <si>
    <t>Vanuatu, Vatu</t>
  </si>
  <si>
    <t>VUV</t>
  </si>
  <si>
    <t>Fiji Dollars</t>
  </si>
  <si>
    <t>Fiji, Dollars</t>
  </si>
  <si>
    <t>Fijian Dollar</t>
  </si>
  <si>
    <t>Fijian Dollars</t>
  </si>
  <si>
    <t>FJD</t>
  </si>
  <si>
    <t>Tonga, Pa'anga</t>
  </si>
  <si>
    <t>TOP</t>
  </si>
  <si>
    <t>Samoa, Tala</t>
  </si>
  <si>
    <t>WST</t>
  </si>
  <si>
    <t>Comptoirs Français du Pacifique (CFP), Francs</t>
  </si>
  <si>
    <t>XPF</t>
  </si>
  <si>
    <t>$ NZ</t>
  </si>
  <si>
    <t>$NZ</t>
  </si>
  <si>
    <t>Cook Islands, New Zealand Dollars</t>
  </si>
  <si>
    <t>Dollars, New Zealand</t>
  </si>
  <si>
    <t>N Z Dollar</t>
  </si>
  <si>
    <t>New Zealand Dollars</t>
  </si>
  <si>
    <t>NZ Dollar</t>
  </si>
  <si>
    <t>NZ$</t>
  </si>
  <si>
    <t>NZD</t>
  </si>
  <si>
    <t>Aruba Guilders</t>
  </si>
  <si>
    <t>Aruba, Guilders (also called Florins)</t>
  </si>
  <si>
    <t>Aruban Florins</t>
  </si>
  <si>
    <t>AWG</t>
  </si>
  <si>
    <t>Gold, Ounces</t>
  </si>
  <si>
    <t>IMF SDR</t>
  </si>
  <si>
    <t>IMFSDR</t>
  </si>
  <si>
    <t>International Monetary Fund (IMF), Special Drawing Rights</t>
  </si>
  <si>
    <t>Other foreign Currencies</t>
  </si>
  <si>
    <t>Palladium</t>
  </si>
  <si>
    <t>Palladium, Ounces</t>
  </si>
  <si>
    <t>Platinum</t>
  </si>
  <si>
    <t>Platinum, Ounces</t>
  </si>
  <si>
    <t>SDR</t>
  </si>
  <si>
    <t>SDRs</t>
  </si>
  <si>
    <t>Silver, Ounces</t>
  </si>
  <si>
    <t>Special Drawing Right</t>
  </si>
  <si>
    <t>Special Drawing Rights</t>
  </si>
  <si>
    <t>XAG</t>
  </si>
  <si>
    <t>XAU</t>
  </si>
  <si>
    <t>XDR</t>
  </si>
  <si>
    <t>XPD</t>
  </si>
  <si>
    <t>XPT</t>
  </si>
  <si>
    <t>Others</t>
  </si>
  <si>
    <t>Other countries</t>
  </si>
  <si>
    <t>Macau</t>
  </si>
  <si>
    <t>Euro area</t>
  </si>
  <si>
    <t>Eurozone</t>
  </si>
  <si>
    <t>Brunei</t>
  </si>
  <si>
    <t>To save the form when completed, or when partially completed so you can return to it later, save the files as you would save any ordinary spreadsheet.</t>
  </si>
  <si>
    <t>This survey collects quarterly information from enterprises on the foreign financial assets and liabilities of Australian residents and associated income transactions. The Survey of International Investment is used in the compilation of Australia's balance of payments and international investment position.</t>
  </si>
  <si>
    <t>All white fields within this form are fields in which data can be entered - they do not accept formulas. All other, grey, fields are locked.</t>
  </si>
  <si>
    <r>
      <t xml:space="preserve">Australian enterprise, by country </t>
    </r>
    <r>
      <rPr>
        <sz val="12"/>
        <rFont val="Arial"/>
        <family val="2"/>
      </rPr>
      <t>-</t>
    </r>
    <r>
      <rPr>
        <b/>
        <sz val="12"/>
        <rFont val="Arial"/>
        <family val="2"/>
      </rPr>
      <t xml:space="preserve"> </t>
    </r>
    <r>
      <rPr>
        <i/>
        <sz val="12"/>
        <rFont val="Arial"/>
        <family val="2"/>
      </rPr>
      <t xml:space="preserve">see Notes Part A </t>
    </r>
  </si>
  <si>
    <t>Foreign currency note and coin holdings of your Australian</t>
  </si>
  <si>
    <t>Other financial claims on non-residents (Notes I1-I6) … … … … … … … … … ... … … … …</t>
  </si>
  <si>
    <r>
      <t xml:space="preserve">liability position with non-resident, by country 
</t>
    </r>
    <r>
      <rPr>
        <sz val="12"/>
        <color indexed="8"/>
        <rFont val="Arial"/>
        <family val="2"/>
      </rPr>
      <t xml:space="preserve">- </t>
    </r>
    <r>
      <rPr>
        <i/>
        <sz val="12"/>
        <color indexed="8"/>
        <rFont val="Arial"/>
        <family val="2"/>
      </rPr>
      <t>see Notes Part C</t>
    </r>
  </si>
  <si>
    <r>
      <t>non-resident financial intermediaries, by country</t>
    </r>
    <r>
      <rPr>
        <i/>
        <sz val="12"/>
        <color indexed="8"/>
        <rFont val="Arial"/>
        <family val="2"/>
      </rPr>
      <t xml:space="preserve"> - see Note E4  </t>
    </r>
  </si>
  <si>
    <r>
      <t>non-residents, by country</t>
    </r>
    <r>
      <rPr>
        <i/>
        <sz val="12"/>
        <color indexed="8"/>
        <rFont val="Arial"/>
        <family val="2"/>
      </rPr>
      <t xml:space="preserve"> - see Note E4</t>
    </r>
  </si>
  <si>
    <r>
      <t>non-residents, by country</t>
    </r>
    <r>
      <rPr>
        <sz val="12"/>
        <color indexed="8"/>
        <rFont val="Arial"/>
        <family val="2"/>
      </rPr>
      <t xml:space="preserve"> - </t>
    </r>
    <r>
      <rPr>
        <i/>
        <sz val="12"/>
        <color indexed="8"/>
        <rFont val="Arial"/>
        <family val="2"/>
      </rPr>
      <t>see Note E6</t>
    </r>
  </si>
  <si>
    <t xml:space="preserve">Part E - Other financial liabilities to non-residents </t>
  </si>
  <si>
    <r>
      <t>non-residents, by country</t>
    </r>
    <r>
      <rPr>
        <sz val="12"/>
        <color indexed="8"/>
        <rFont val="Arial"/>
        <family val="2"/>
      </rPr>
      <t xml:space="preserve"> - </t>
    </r>
    <r>
      <rPr>
        <i/>
        <sz val="12"/>
        <color indexed="8"/>
        <rFont val="Arial"/>
        <family val="2"/>
      </rPr>
      <t>see Note I4</t>
    </r>
  </si>
  <si>
    <r>
      <t>enterprise group, by country</t>
    </r>
    <r>
      <rPr>
        <sz val="12"/>
        <color indexed="8"/>
        <rFont val="Arial"/>
        <family val="2"/>
      </rPr>
      <t xml:space="preserve"> - </t>
    </r>
    <r>
      <rPr>
        <i/>
        <sz val="12"/>
        <color indexed="8"/>
        <rFont val="Arial"/>
        <family val="2"/>
      </rPr>
      <t>see Note I5</t>
    </r>
  </si>
  <si>
    <t xml:space="preserve">Section 2 - Claims on non-residents </t>
  </si>
  <si>
    <t xml:space="preserve">Part G - Derivative contracts in a net asset position with non-residents </t>
  </si>
  <si>
    <t xml:space="preserve">Part H - Debt securities issued by non-residents </t>
  </si>
  <si>
    <t xml:space="preserve">Part I - Other financial claims on non-residents </t>
  </si>
  <si>
    <t>Part F - Equity held in non-resident enterprises</t>
  </si>
  <si>
    <t>Part D - Debt securities held by non-residents</t>
  </si>
  <si>
    <t xml:space="preserve">Part C - Derivative contracts in a net liability position with non-residents </t>
  </si>
  <si>
    <t>Part B - Outside equity held by non-resident investors</t>
  </si>
  <si>
    <t>This form is in several parts that correspond directly to the parts in the paper Survey of International Investment.
In this spreadsheet each part is in a separate worksheet.</t>
  </si>
  <si>
    <t>Direct investment equity held by non-residents in the top</t>
  </si>
  <si>
    <r>
      <t xml:space="preserve">Of the total in Question 2, how much was </t>
    </r>
    <r>
      <rPr>
        <b/>
        <u/>
        <sz val="12"/>
        <color indexed="8"/>
        <rFont val="Arial"/>
        <family val="2"/>
      </rPr>
      <t>not</t>
    </r>
    <r>
      <rPr>
        <b/>
        <sz val="12"/>
        <color indexed="8"/>
        <rFont val="Arial"/>
        <family val="2"/>
      </rPr>
      <t xml:space="preserve"> evidenced by securities? 
</t>
    </r>
    <r>
      <rPr>
        <i/>
        <sz val="12"/>
        <color indexed="8"/>
        <rFont val="Arial"/>
        <family val="2"/>
      </rPr>
      <t xml:space="preserve">- </t>
    </r>
    <r>
      <rPr>
        <i/>
        <sz val="12"/>
        <color indexed="8"/>
        <rFont val="Arial"/>
        <family val="2"/>
      </rPr>
      <t>see Note A7</t>
    </r>
  </si>
  <si>
    <t xml:space="preserve">(Notes C1-C5)    … … … … … … … … … … … … … … … … … … …… … … … … …… … … …… </t>
  </si>
  <si>
    <t>Derivative contracts in net asset position with non-residents (Notes G1-G5) … … … … … … … … … ... … … … …</t>
  </si>
  <si>
    <r>
      <t>of this Australian subsidiary</t>
    </r>
    <r>
      <rPr>
        <sz val="12"/>
        <rFont val="Arial"/>
        <family val="2"/>
      </rPr>
      <t>-</t>
    </r>
    <r>
      <rPr>
        <b/>
        <sz val="12"/>
        <rFont val="Arial"/>
        <family val="2"/>
      </rPr>
      <t xml:space="preserve"> </t>
    </r>
    <r>
      <rPr>
        <i/>
        <sz val="12"/>
        <rFont val="Arial"/>
        <family val="2"/>
      </rPr>
      <t>see Notes A1 &amp; A5</t>
    </r>
  </si>
  <si>
    <r>
      <t>Note</t>
    </r>
    <r>
      <rPr>
        <sz val="10"/>
        <rFont val="Arial"/>
        <family val="2"/>
      </rPr>
      <t xml:space="preserve">
• If your direct investment groups abroad are direct investors in your Australian
  enterprise group, include any claims to them under the 'Direct investment groups
  abroad' category.
• Report short-term debt securities issued by related banks or other related financial
  intermediaries under the '</t>
    </r>
    <r>
      <rPr>
        <sz val="10"/>
        <rFont val="Arial"/>
        <family val="2"/>
      </rPr>
      <t>Other non-resident counterparties'</t>
    </r>
    <r>
      <rPr>
        <sz val="10"/>
        <rFont val="Arial"/>
        <family val="2"/>
      </rPr>
      <t xml:space="preserve"> category on this
  page - </t>
    </r>
    <r>
      <rPr>
        <i/>
        <sz val="10"/>
        <rFont val="Arial"/>
        <family val="2"/>
      </rPr>
      <t>see Note H3.</t>
    </r>
  </si>
  <si>
    <r>
      <t>Note</t>
    </r>
    <r>
      <rPr>
        <sz val="10"/>
        <rFont val="Arial"/>
        <family val="2"/>
      </rPr>
      <t xml:space="preserve">
• If your direct investment groups abroad are direct investors in your Australian 
  enterprise group, include any claims on them under the 'Direct investment groups
  abroad' category.
• Report trade credit claims on related banks or other related financial intermediaries
  under the '</t>
    </r>
    <r>
      <rPr>
        <sz val="10"/>
        <rFont val="Arial"/>
        <family val="2"/>
      </rPr>
      <t>Other non-resident counterparties'</t>
    </r>
    <r>
      <rPr>
        <sz val="10"/>
        <rFont val="Arial"/>
        <family val="2"/>
      </rPr>
      <t xml:space="preserve"> category on this page - </t>
    </r>
    <r>
      <rPr>
        <i/>
        <sz val="10"/>
        <rFont val="Arial"/>
        <family val="2"/>
      </rPr>
      <t>see Note I2.</t>
    </r>
  </si>
  <si>
    <r>
      <t xml:space="preserve">Note
</t>
    </r>
    <r>
      <rPr>
        <sz val="10"/>
        <rFont val="Arial"/>
        <family val="2"/>
      </rPr>
      <t xml:space="preserve">Derivative contracts in an asset position are those:
  • with a positive mark to market value at the end of the quarter, or
  • that matured during the quarter with a positive mark to market value; that is, 
    requiring a net receipt on settlement - </t>
    </r>
    <r>
      <rPr>
        <i/>
        <sz val="10"/>
        <rFont val="Arial"/>
        <family val="2"/>
      </rPr>
      <t>see Note G2.</t>
    </r>
  </si>
  <si>
    <r>
      <t>Note</t>
    </r>
    <r>
      <rPr>
        <sz val="10"/>
        <rFont val="Arial"/>
        <family val="2"/>
      </rPr>
      <t xml:space="preserve">
• Report the equity liabilities to non-resident fellow enterprises and to non-residents
  holding greater than 10% of ordinary shares or voting stock in the three categories
  below - </t>
    </r>
    <r>
      <rPr>
        <i/>
        <sz val="10"/>
        <rFont val="Arial"/>
        <family val="2"/>
      </rPr>
      <t>see Note A3.</t>
    </r>
  </si>
  <si>
    <t>As definitions and treatments used in Form 90 are complex, a separate booklet of Explanatory Notes 
has been provided to assist you in the completion of this form. If you require an additional explanatory 
note booklet, please contact the Australian Bureau 
of Statistics (details provided on the front page of this form).
The reporting arrangements for completion of this form are discussed in Section 1 of the Explanatory Notes provided.
If exact figures are not available, please provide careful estimates.</t>
  </si>
  <si>
    <t>•
•
•</t>
  </si>
  <si>
    <r>
      <t xml:space="preserve">Please report all monetary values in </t>
    </r>
    <r>
      <rPr>
        <b/>
        <sz val="10"/>
        <rFont val="Arial"/>
        <family val="2"/>
      </rPr>
      <t>thousands of Australian dollars (A$'000)</t>
    </r>
    <r>
      <rPr>
        <sz val="10"/>
        <rFont val="Arial"/>
        <family val="2"/>
      </rPr>
      <t xml:space="preserve">. Where the value in the accounts of this business is not expressed in thousands of dollars, round to the nearest thousand dollars.
The items listed under </t>
    </r>
    <r>
      <rPr>
        <b/>
        <i/>
        <sz val="10"/>
        <rFont val="Arial"/>
        <family val="2"/>
      </rPr>
      <t>Including</t>
    </r>
    <r>
      <rPr>
        <sz val="10"/>
        <rFont val="Arial"/>
        <family val="2"/>
      </rPr>
      <t xml:space="preserve"> and </t>
    </r>
    <r>
      <rPr>
        <b/>
        <i/>
        <sz val="10"/>
        <rFont val="Arial"/>
        <family val="2"/>
      </rPr>
      <t>Excluding</t>
    </r>
    <r>
      <rPr>
        <sz val="10"/>
        <rFont val="Arial"/>
        <family val="2"/>
      </rPr>
      <t xml:space="preserve"> throughout the Explanatory Notes are examples and should not be taken as a complete list of items to be included or excluded.
You will need to report an estimate of time taken when you have completed this form.</t>
    </r>
  </si>
  <si>
    <t>Please complete this form and return it to the Australian Bureau of</t>
  </si>
  <si>
    <r>
      <t xml:space="preserve">•
</t>
    </r>
    <r>
      <rPr>
        <b/>
        <sz val="10"/>
        <rFont val="Arial"/>
        <family val="2"/>
      </rPr>
      <t xml:space="preserve">
</t>
    </r>
    <r>
      <rPr>
        <sz val="10"/>
        <rFont val="Arial"/>
        <family val="2"/>
      </rPr>
      <t xml:space="preserve">
•
•</t>
    </r>
  </si>
  <si>
    <r>
      <t xml:space="preserve">Note
</t>
    </r>
    <r>
      <rPr>
        <sz val="10"/>
        <rFont val="Arial"/>
        <family val="2"/>
      </rPr>
      <t xml:space="preserve">Derivative contracts in a liability position are those:
  • with a negative mark to market value at the end of the quarter, or
  • that matured during the quarter with a negative mark to market value; that is, 
    requiring a net payment on settlement </t>
    </r>
    <r>
      <rPr>
        <i/>
        <sz val="10"/>
        <rFont val="Arial"/>
        <family val="2"/>
      </rPr>
      <t>- see Note C2.</t>
    </r>
  </si>
  <si>
    <t>1800 678 770</t>
  </si>
  <si>
    <t>Freecall (excluding mobile phones)</t>
  </si>
  <si>
    <t>Your completed form and personal information remain confidential to the Australian Bureau of Statistics.</t>
  </si>
  <si>
    <r>
      <t xml:space="preserve">The information asked for is collected under the authority of the </t>
    </r>
    <r>
      <rPr>
        <i/>
        <sz val="12"/>
        <rFont val="Arial"/>
        <family val="2"/>
      </rPr>
      <t>Census and Statistics Act 1905</t>
    </r>
    <r>
      <rPr>
        <sz val="12"/>
        <rFont val="Arial"/>
        <family val="2"/>
      </rPr>
      <t>. Your cooperation is sought in completing and returning this form by the due date. The Act provides me with the power, if needed, to direct you to provide the information sought.</t>
    </r>
  </si>
  <si>
    <t>- on any difficulties you had in providing the requested information, 
  or suggested improvements to this form</t>
  </si>
  <si>
    <t>Telephone number</t>
  </si>
  <si>
    <t>Mobile number</t>
  </si>
  <si>
    <t>Email address</t>
  </si>
  <si>
    <r>
      <rPr>
        <sz val="12"/>
        <rFont val="Arial"/>
        <family val="2"/>
      </rPr>
      <t xml:space="preserve">Statistics by </t>
    </r>
    <r>
      <rPr>
        <b/>
        <sz val="14"/>
        <rFont val="Arial"/>
        <family val="2"/>
      </rPr>
      <t>22 January 2015</t>
    </r>
    <r>
      <rPr>
        <sz val="12"/>
        <rFont val="Arial"/>
        <family val="2"/>
      </rPr>
      <t>.</t>
    </r>
  </si>
  <si>
    <t>In correspondence, please quote this number</t>
  </si>
  <si>
    <t>A$'000</t>
  </si>
  <si>
    <r>
      <t>Note</t>
    </r>
    <r>
      <rPr>
        <sz val="10"/>
        <rFont val="Arial"/>
        <family val="2"/>
      </rPr>
      <t xml:space="preserve">
• If your direct investment groups abroad are direct investors in your Australian 
  enterprise group, include any liabilities to them under the 'Direct investors' 
  category.
• Do not include loans used as collateral provided for securities traded under
  repurchase agreements.
• Report transactions and resulting postions relating to repurchase agreements in a
  liability position for equity securities in Part B and for debt securities in Part D.</t>
    </r>
  </si>
  <si>
    <r>
      <t xml:space="preserve">enterprise group and held by non-residents, by country, including those securities traded under repurchase agreements
</t>
    </r>
    <r>
      <rPr>
        <sz val="12"/>
        <rFont val="Arial"/>
        <family val="2"/>
      </rPr>
      <t>-</t>
    </r>
    <r>
      <rPr>
        <b/>
        <sz val="12"/>
        <rFont val="Arial"/>
        <family val="2"/>
      </rPr>
      <t xml:space="preserve"> </t>
    </r>
    <r>
      <rPr>
        <i/>
        <sz val="12"/>
        <rFont val="Arial"/>
        <family val="2"/>
      </rPr>
      <t>see Note D1</t>
    </r>
  </si>
  <si>
    <r>
      <t xml:space="preserve">group and held by non-residents, by country, including those securities traded under repurchase agreements 
</t>
    </r>
    <r>
      <rPr>
        <sz val="12"/>
        <rFont val="Arial"/>
        <family val="2"/>
      </rPr>
      <t>-</t>
    </r>
    <r>
      <rPr>
        <b/>
        <sz val="12"/>
        <rFont val="Arial"/>
        <family val="2"/>
      </rPr>
      <t xml:space="preserve"> </t>
    </r>
    <r>
      <rPr>
        <i/>
        <sz val="12"/>
        <rFont val="Arial"/>
        <family val="2"/>
      </rPr>
      <t>see Note D2</t>
    </r>
  </si>
  <si>
    <r>
      <t>subsidiary, by country, including those securities traded under repurchase agreements</t>
    </r>
    <r>
      <rPr>
        <i/>
        <sz val="12"/>
        <color indexed="8"/>
        <rFont val="Arial"/>
        <family val="2"/>
      </rPr>
      <t xml:space="preserve"> - see Note B3</t>
    </r>
  </si>
  <si>
    <r>
      <t>enterprise, by country, including those securities traded under repurchase agreements</t>
    </r>
    <r>
      <rPr>
        <i/>
        <sz val="12"/>
        <rFont val="Arial"/>
        <family val="2"/>
      </rPr>
      <t xml:space="preserve"> - see Note A6</t>
    </r>
  </si>
  <si>
    <r>
      <t>Note</t>
    </r>
    <r>
      <rPr>
        <sz val="10"/>
        <rFont val="Arial"/>
        <family val="2"/>
      </rPr>
      <t xml:space="preserve">
• </t>
    </r>
    <r>
      <rPr>
        <b/>
        <sz val="10"/>
        <rFont val="Arial"/>
        <family val="2"/>
      </rPr>
      <t>Other equity</t>
    </r>
    <r>
      <rPr>
        <sz val="10"/>
        <rFont val="Arial"/>
        <family val="2"/>
      </rPr>
      <t xml:space="preserve"> refers to shareholdings of less than 10% in the top Australian
  enterprise. 
• Report transactions and resulting positions relating to equity securities traded
  under repurchase agreements in a liability position here. 
</t>
    </r>
  </si>
  <si>
    <r>
      <t>Note</t>
    </r>
    <r>
      <rPr>
        <sz val="10"/>
        <rFont val="Arial"/>
        <family val="2"/>
      </rPr>
      <t xml:space="preserve">
• If your direct investment groups abroad are direct investors in your Australian  
  enterprise group, include any liabilities to them under the 'Direct investors'  
  category.
• Report long-term debt securities held by related banks or other related financial  
  intermediaries under the 'Other non- resident counterparties' category on this page 
  - </t>
    </r>
    <r>
      <rPr>
        <i/>
        <sz val="10"/>
        <rFont val="Arial"/>
        <family val="2"/>
      </rPr>
      <t xml:space="preserve">see Note D3.
</t>
    </r>
    <r>
      <rPr>
        <sz val="10"/>
        <rFont val="Arial"/>
        <family val="2"/>
      </rPr>
      <t xml:space="preserve">• Report transactions and resulting positions relating to long-term debt securities
  traded under repurchase agreements in a liability position here. </t>
    </r>
  </si>
  <si>
    <r>
      <t>financial intermediaries, by country, excluding loans 
collateralised with securities provided under repurchase 
agreements</t>
    </r>
    <r>
      <rPr>
        <sz val="12"/>
        <rFont val="Arial"/>
        <family val="2"/>
      </rPr>
      <t xml:space="preserve"> - </t>
    </r>
    <r>
      <rPr>
        <i/>
        <sz val="12"/>
        <rFont val="Arial"/>
        <family val="2"/>
      </rPr>
      <t>see Note E3</t>
    </r>
  </si>
  <si>
    <r>
      <t xml:space="preserve">non-residents, by country, excluding loans collateralised
with securities provided under repurchase agreements
 </t>
    </r>
    <r>
      <rPr>
        <sz val="12"/>
        <rFont val="Arial"/>
        <family val="2"/>
      </rPr>
      <t xml:space="preserve">- </t>
    </r>
    <r>
      <rPr>
        <i/>
        <sz val="12"/>
        <rFont val="Arial"/>
        <family val="2"/>
      </rPr>
      <t>see Note E3</t>
    </r>
  </si>
  <si>
    <r>
      <t>Note</t>
    </r>
    <r>
      <rPr>
        <sz val="10"/>
        <rFont val="Arial"/>
        <family val="2"/>
      </rPr>
      <t xml:space="preserve">
• Report transactions and resulting positions relating to equity securities traded 
  under repurchase agreements in an asset position in 'Other non-resident
  counterparties'.
• Include those securities acquired under repurchase or stock lending arrangements 
  to non-residents.</t>
    </r>
  </si>
  <si>
    <t>Short-term debt securities issued by non-residents and held</t>
  </si>
  <si>
    <r>
      <t xml:space="preserve">by your Australian enterprise group, by country, including
those securities traded under repurchase agreements
</t>
    </r>
    <r>
      <rPr>
        <sz val="12"/>
        <color indexed="8"/>
        <rFont val="Arial"/>
        <family val="2"/>
      </rPr>
      <t>-</t>
    </r>
    <r>
      <rPr>
        <b/>
        <sz val="12"/>
        <color indexed="8"/>
        <rFont val="Arial"/>
        <family val="2"/>
      </rPr>
      <t xml:space="preserve"> </t>
    </r>
    <r>
      <rPr>
        <i/>
        <sz val="12"/>
        <color indexed="8"/>
        <rFont val="Arial"/>
        <family val="2"/>
      </rPr>
      <t>see Note H1</t>
    </r>
  </si>
  <si>
    <r>
      <t xml:space="preserve">by your Australian enterprise group, by country, including
those securities traded under repurchase agreements
</t>
    </r>
    <r>
      <rPr>
        <i/>
        <sz val="12"/>
        <color indexed="8"/>
        <rFont val="Arial"/>
        <family val="2"/>
      </rPr>
      <t>- see Note H2</t>
    </r>
  </si>
  <si>
    <t>Long-term debt securities issued by non-residents and held</t>
  </si>
  <si>
    <r>
      <t>Note</t>
    </r>
    <r>
      <rPr>
        <sz val="10"/>
        <rFont val="Arial"/>
        <family val="2"/>
      </rPr>
      <t xml:space="preserve">
• If your direct investment groups abroad are direct investors in your Australian
  enterprise group, include any claims to them under the 'Direct investment groups
  abroad' category.
• Report long-term debt securities issued by related banks or other related financial
  intermediaries including permanent debt under the '</t>
    </r>
    <r>
      <rPr>
        <sz val="10"/>
        <rFont val="Arial"/>
        <family val="2"/>
      </rPr>
      <t>Other non-resident
  counterparties'</t>
    </r>
    <r>
      <rPr>
        <sz val="10"/>
        <rFont val="Arial"/>
        <family val="2"/>
      </rPr>
      <t xml:space="preserve"> category on this page -</t>
    </r>
    <r>
      <rPr>
        <i/>
        <sz val="10"/>
        <rFont val="Arial"/>
        <family val="2"/>
      </rPr>
      <t xml:space="preserve"> see Note H3.
• </t>
    </r>
    <r>
      <rPr>
        <sz val="10"/>
        <rFont val="Arial"/>
        <family val="2"/>
      </rPr>
      <t>Report transactions and resulting positions relating to long-term debt securities
  traded under repurchase agreements in an asset position here. 
• Include those securities acquired under repurchase or stock lending arrangements
  to non-residents.</t>
    </r>
  </si>
  <si>
    <r>
      <t>financial intermediaries, by country, excluding loans 
collateralised with securities provided under repurchase
agreements</t>
    </r>
    <r>
      <rPr>
        <sz val="12"/>
        <color indexed="8"/>
        <rFont val="Arial"/>
        <family val="2"/>
      </rPr>
      <t xml:space="preserve"> - </t>
    </r>
    <r>
      <rPr>
        <i/>
        <sz val="12"/>
        <color indexed="8"/>
        <rFont val="Arial"/>
        <family val="2"/>
      </rPr>
      <t>see Note I3</t>
    </r>
  </si>
  <si>
    <r>
      <t xml:space="preserve">other non-residents, by country, excluding loans collateralised
with securities provided under repurchase agreements
</t>
    </r>
    <r>
      <rPr>
        <sz val="12"/>
        <color indexed="8"/>
        <rFont val="Arial"/>
        <family val="2"/>
      </rPr>
      <t xml:space="preserve">- </t>
    </r>
    <r>
      <rPr>
        <i/>
        <sz val="12"/>
        <color indexed="8"/>
        <rFont val="Arial"/>
        <family val="2"/>
      </rPr>
      <t>see Note I3</t>
    </r>
  </si>
  <si>
    <r>
      <t>Note</t>
    </r>
    <r>
      <rPr>
        <sz val="10"/>
        <rFont val="Arial"/>
        <family val="2"/>
      </rPr>
      <t xml:space="preserve">
• If your direct investment groups abroad are direct investors in your Australian 
  enterprise group, include any claims on them under the 'Direct investment 
  groups abroad' category.
• Do not include loans used as collateral provided for securities traded under 
  repurchase agreements.  
• Report transactions and resulting positions relating to repurchase
  agreements in an asset position for equity securities in Part F and for debt
  securities in Part H.</t>
    </r>
  </si>
  <si>
    <r>
      <t>Note</t>
    </r>
    <r>
      <rPr>
        <sz val="10"/>
        <rFont val="Arial"/>
        <family val="2"/>
      </rPr>
      <t xml:space="preserve">
• Report transactions and resulting positions relating to equity securities traded
  under repurchase agreements in a liability position here. </t>
    </r>
  </si>
  <si>
    <r>
      <t xml:space="preserve">Including
</t>
    </r>
    <r>
      <rPr>
        <i/>
        <sz val="10"/>
        <rFont val="Arial"/>
        <family val="2"/>
      </rPr>
      <t xml:space="preserve">• </t>
    </r>
    <r>
      <rPr>
        <sz val="10"/>
        <rFont val="Arial"/>
        <family val="2"/>
      </rPr>
      <t xml:space="preserve">Non-resident investments in pooled 
   investment funds managed by you
   - see Note 2.
• Non-residents on the shareholder 
  register of your Australian enterprise 
  group.
• Those securities issued by your 
  Australian enterprise group and 
  loaned or otherwise provided under 
  sale/buy back arrangements by your 
  enterprise group to non-residents.  </t>
    </r>
  </si>
  <si>
    <r>
      <t xml:space="preserve">Excluding
• </t>
    </r>
    <r>
      <rPr>
        <sz val="10"/>
        <rFont val="Arial"/>
        <family val="2"/>
      </rPr>
      <t>Australian securities held by the 
  Australian office of a nominee on 
  behalf of non-residents.</t>
    </r>
  </si>
  <si>
    <r>
      <rPr>
        <b/>
        <i/>
        <sz val="10"/>
        <rFont val="Arial"/>
        <family val="2"/>
      </rPr>
      <t>Excluding</t>
    </r>
    <r>
      <rPr>
        <sz val="10"/>
        <rFont val="Arial"/>
        <family val="2"/>
      </rPr>
      <t xml:space="preserve">
• Australian securities held by the 
  Australian office of a nominee on 
  behalf of non-residents.</t>
    </r>
  </si>
  <si>
    <r>
      <t xml:space="preserve">Including
• </t>
    </r>
    <r>
      <rPr>
        <sz val="10"/>
        <rFont val="Arial"/>
        <family val="2"/>
      </rPr>
      <t>Those securities issued by this 
   Australian subsidiary and loaned 
   or otherwise provided under 
   sale/buy back arrangements by 
   this Australian subsidiary to 
   non-residents.</t>
    </r>
  </si>
  <si>
    <r>
      <t xml:space="preserve">Including
• </t>
    </r>
    <r>
      <rPr>
        <sz val="10"/>
        <rFont val="Arial"/>
        <family val="2"/>
      </rPr>
      <t>Those securities issued by your 
   Australian enterprise group and 
   loaned or otherwise provided 
   under sale/buy back arrangements 
   by your Australian enterprise group 
   to non-residents.</t>
    </r>
  </si>
  <si>
    <r>
      <rPr>
        <b/>
        <i/>
        <sz val="10"/>
        <rFont val="Arial"/>
        <family val="2"/>
      </rPr>
      <t>Excluding</t>
    </r>
    <r>
      <rPr>
        <i/>
        <sz val="10"/>
        <rFont val="Arial"/>
        <family val="2"/>
      </rPr>
      <t xml:space="preserve">
• </t>
    </r>
    <r>
      <rPr>
        <sz val="10"/>
        <rFont val="Arial"/>
        <family val="2"/>
      </rPr>
      <t>Australian securities held by the 
  Australian office of a nominee on 
  behalf of non-residents.</t>
    </r>
  </si>
  <si>
    <r>
      <t>Including
•</t>
    </r>
    <r>
      <rPr>
        <i/>
        <sz val="10"/>
        <rFont val="Arial"/>
        <family val="2"/>
      </rPr>
      <t xml:space="preserve"> </t>
    </r>
    <r>
      <rPr>
        <sz val="10"/>
        <rFont val="Arial"/>
        <family val="2"/>
      </rPr>
      <t>Those securities issued by your 
   Australian enterprise group and 
   loaned or otherwise provided 
   under sale/buy back arrangements 
   by your Australian enterprise group 
   to non-residents.</t>
    </r>
  </si>
  <si>
    <t>see Notes
3.15 &amp; 3.17</t>
  </si>
  <si>
    <t xml:space="preserve"> see Note 
3.10</t>
  </si>
  <si>
    <t>see Note 
3.16</t>
  </si>
  <si>
    <t>see Notes 
3.15 and 3.17</t>
  </si>
  <si>
    <t>see Note 
3.13</t>
  </si>
  <si>
    <r>
      <t xml:space="preserve">enterprise group in a net liability position with non-resident, 
cross-classified by currency </t>
    </r>
    <r>
      <rPr>
        <sz val="12"/>
        <color indexed="8"/>
        <rFont val="Arial"/>
        <family val="2"/>
      </rPr>
      <t xml:space="preserve">- </t>
    </r>
    <r>
      <rPr>
        <i/>
        <sz val="12"/>
        <color indexed="8"/>
        <rFont val="Arial"/>
        <family val="2"/>
      </rPr>
      <t>see Notes 3.20 &amp; C5</t>
    </r>
  </si>
  <si>
    <t>South African rand</t>
  </si>
  <si>
    <t>Canadian dollar</t>
  </si>
  <si>
    <t>see Note 
3.11</t>
  </si>
  <si>
    <t>see Note 
3.18</t>
  </si>
  <si>
    <r>
      <t>non-residents, cross-classified by currency</t>
    </r>
    <r>
      <rPr>
        <i/>
        <sz val="12"/>
        <rFont val="Arial"/>
        <family val="2"/>
      </rPr>
      <t xml:space="preserve"> 
- see Note 3.20</t>
    </r>
  </si>
  <si>
    <t>see Note 
3.19</t>
  </si>
  <si>
    <r>
      <t xml:space="preserve">payable to non-residents, cross-classified by currency 
</t>
    </r>
    <r>
      <rPr>
        <i/>
        <sz val="12"/>
        <rFont val="Arial"/>
        <family val="2"/>
      </rPr>
      <t>- see Note 3.20</t>
    </r>
  </si>
  <si>
    <r>
      <t xml:space="preserve">intermediaries, cross-classified by currency </t>
    </r>
    <r>
      <rPr>
        <sz val="12"/>
        <rFont val="Arial"/>
        <family val="2"/>
      </rPr>
      <t>-</t>
    </r>
    <r>
      <rPr>
        <b/>
        <sz val="12"/>
        <rFont val="Arial"/>
        <family val="2"/>
      </rPr>
      <t xml:space="preserve"> </t>
    </r>
    <r>
      <rPr>
        <i/>
        <sz val="12"/>
        <rFont val="Arial"/>
        <family val="2"/>
      </rPr>
      <t>see Note 3.20</t>
    </r>
  </si>
  <si>
    <r>
      <t>cross-classified by currency</t>
    </r>
    <r>
      <rPr>
        <i/>
        <sz val="12"/>
        <rFont val="Arial"/>
        <family val="2"/>
      </rPr>
      <t xml:space="preserve"> - see Note 3.20</t>
    </r>
  </si>
  <si>
    <r>
      <t xml:space="preserve">Of the total how much was: </t>
    </r>
    <r>
      <rPr>
        <i/>
        <sz val="12"/>
        <color indexed="8"/>
        <rFont val="Arial"/>
        <family val="2"/>
      </rPr>
      <t>- see Notes E5 &amp; 3.21</t>
    </r>
  </si>
  <si>
    <r>
      <t xml:space="preserve">financial intermediaries, cross-classified by currency 
</t>
    </r>
    <r>
      <rPr>
        <sz val="12"/>
        <color indexed="8"/>
        <rFont val="Arial"/>
        <family val="2"/>
      </rPr>
      <t xml:space="preserve">- </t>
    </r>
    <r>
      <rPr>
        <i/>
        <sz val="12"/>
        <color indexed="8"/>
        <rFont val="Arial"/>
        <family val="2"/>
      </rPr>
      <t>see Note 3.20</t>
    </r>
  </si>
  <si>
    <r>
      <t>non-residents, cross-classified by currency</t>
    </r>
    <r>
      <rPr>
        <sz val="12"/>
        <color indexed="8"/>
        <rFont val="Arial"/>
        <family val="2"/>
      </rPr>
      <t xml:space="preserve"> - </t>
    </r>
    <r>
      <rPr>
        <i/>
        <sz val="12"/>
        <color indexed="8"/>
        <rFont val="Arial"/>
        <family val="2"/>
      </rPr>
      <t>see Note 3.20</t>
    </r>
  </si>
  <si>
    <r>
      <t xml:space="preserve">cross-classified by currency </t>
    </r>
    <r>
      <rPr>
        <i/>
        <sz val="12"/>
        <color indexed="8"/>
        <rFont val="Arial"/>
        <family val="2"/>
      </rPr>
      <t>- see Note 3.20</t>
    </r>
  </si>
  <si>
    <t>see Note 
F3</t>
  </si>
  <si>
    <r>
      <t xml:space="preserve">other non-resident enterprises, by country, including those
securities traded under repurchase agreements </t>
    </r>
    <r>
      <rPr>
        <sz val="12"/>
        <color indexed="8"/>
        <rFont val="Arial"/>
        <family val="2"/>
      </rPr>
      <t>-</t>
    </r>
    <r>
      <rPr>
        <b/>
        <sz val="12"/>
        <color indexed="8"/>
        <rFont val="Arial"/>
        <family val="2"/>
      </rPr>
      <t xml:space="preserve"> </t>
    </r>
    <r>
      <rPr>
        <i/>
        <sz val="12"/>
        <color indexed="8"/>
        <rFont val="Arial"/>
        <family val="2"/>
      </rPr>
      <t>see Note F5</t>
    </r>
  </si>
  <si>
    <r>
      <t xml:space="preserve">enterprise group in a net asset position with non-residents, by currency </t>
    </r>
    <r>
      <rPr>
        <sz val="12"/>
        <color indexed="8"/>
        <rFont val="Arial"/>
        <family val="2"/>
      </rPr>
      <t xml:space="preserve">- </t>
    </r>
    <r>
      <rPr>
        <i/>
        <sz val="12"/>
        <color indexed="8"/>
        <rFont val="Arial"/>
        <family val="2"/>
      </rPr>
      <t>see Notes 3.20 &amp; G5</t>
    </r>
  </si>
  <si>
    <t>Residual maturity of contract:</t>
  </si>
  <si>
    <r>
      <t xml:space="preserve">by non-residents, cross-classified by currency 
</t>
    </r>
    <r>
      <rPr>
        <sz val="12"/>
        <color indexed="8"/>
        <rFont val="Arial"/>
        <family val="2"/>
      </rPr>
      <t xml:space="preserve">- </t>
    </r>
    <r>
      <rPr>
        <i/>
        <sz val="12"/>
        <color indexed="8"/>
        <rFont val="Arial"/>
        <family val="2"/>
      </rPr>
      <t>see Note 3.20</t>
    </r>
  </si>
  <si>
    <r>
      <t xml:space="preserve">non-residents, cross-classified by currency 
</t>
    </r>
    <r>
      <rPr>
        <sz val="12"/>
        <color indexed="8"/>
        <rFont val="Arial"/>
        <family val="2"/>
      </rPr>
      <t>-</t>
    </r>
    <r>
      <rPr>
        <i/>
        <sz val="12"/>
        <color indexed="8"/>
        <rFont val="Arial"/>
        <family val="2"/>
      </rPr>
      <t xml:space="preserve"> see Note 3.20</t>
    </r>
  </si>
  <si>
    <r>
      <t xml:space="preserve">non-residents, cross-classified by currency </t>
    </r>
    <r>
      <rPr>
        <sz val="12"/>
        <color indexed="8"/>
        <rFont val="Arial"/>
        <family val="2"/>
      </rPr>
      <t xml:space="preserve">- </t>
    </r>
    <r>
      <rPr>
        <i/>
        <sz val="12"/>
        <color indexed="8"/>
        <rFont val="Arial"/>
        <family val="2"/>
      </rPr>
      <t>see Note 3.20</t>
    </r>
  </si>
  <si>
    <r>
      <t>intermediaries, cross-classified by currency</t>
    </r>
    <r>
      <rPr>
        <sz val="12"/>
        <color indexed="8"/>
        <rFont val="Arial"/>
        <family val="2"/>
      </rPr>
      <t xml:space="preserve"> -</t>
    </r>
    <r>
      <rPr>
        <b/>
        <sz val="12"/>
        <color indexed="8"/>
        <rFont val="Arial"/>
        <family val="2"/>
      </rPr>
      <t xml:space="preserve"> </t>
    </r>
    <r>
      <rPr>
        <i/>
        <sz val="12"/>
        <color indexed="8"/>
        <rFont val="Arial"/>
        <family val="2"/>
      </rPr>
      <t>see Note 3.20</t>
    </r>
  </si>
  <si>
    <r>
      <t>cross-classified by currency</t>
    </r>
    <r>
      <rPr>
        <sz val="12"/>
        <color indexed="8"/>
        <rFont val="Arial"/>
        <family val="2"/>
      </rPr>
      <t xml:space="preserve"> - </t>
    </r>
    <r>
      <rPr>
        <i/>
        <sz val="12"/>
        <color indexed="8"/>
        <rFont val="Arial"/>
        <family val="2"/>
      </rPr>
      <t>see Note 3.20</t>
    </r>
  </si>
  <si>
    <r>
      <t xml:space="preserve"> cross-classified by currency</t>
    </r>
    <r>
      <rPr>
        <sz val="12"/>
        <color indexed="8"/>
        <rFont val="Arial"/>
        <family val="2"/>
      </rPr>
      <t xml:space="preserve"> - </t>
    </r>
    <r>
      <rPr>
        <i/>
        <sz val="12"/>
        <color indexed="8"/>
        <rFont val="Arial"/>
        <family val="2"/>
      </rPr>
      <t>see Note 3.20</t>
    </r>
  </si>
  <si>
    <r>
      <t>Of the amounts in 'Other non-resident counterparties' in Question 15, how much was placed with non-resident pooled investment funds?</t>
    </r>
    <r>
      <rPr>
        <i/>
        <sz val="12"/>
        <rFont val="Arial"/>
        <family val="2"/>
      </rPr>
      <t xml:space="preserve"> 
 - see Note 2</t>
    </r>
  </si>
  <si>
    <t>see Note
C3</t>
  </si>
  <si>
    <t>see Note 
C3</t>
  </si>
  <si>
    <t>see Note 
C4</t>
  </si>
  <si>
    <t>see Note 
G3</t>
  </si>
  <si>
    <t>see Note
G3</t>
  </si>
  <si>
    <t>see Note 
G4</t>
  </si>
  <si>
    <r>
      <t>Note</t>
    </r>
    <r>
      <rPr>
        <sz val="10"/>
        <color indexed="8"/>
        <rFont val="Arial"/>
        <family val="2"/>
      </rPr>
      <t xml:space="preserve">
• </t>
    </r>
    <r>
      <rPr>
        <b/>
        <sz val="10"/>
        <color indexed="8"/>
        <rFont val="Arial"/>
        <family val="2"/>
      </rPr>
      <t>Operating profits</t>
    </r>
    <r>
      <rPr>
        <sz val="10"/>
        <color indexed="8"/>
        <rFont val="Arial"/>
        <family val="2"/>
      </rPr>
      <t xml:space="preserve"> should represent the net of operating revenues and costs. This 
  differs from the concept of Profit in an accounting sense. Excludes items such as 
  capital gains and losses, provisions for bad or doubtful debts, impairments, 
  write offs and some other items </t>
    </r>
    <r>
      <rPr>
        <i/>
        <sz val="10"/>
        <color indexed="8"/>
        <rFont val="Arial"/>
        <family val="2"/>
      </rPr>
      <t xml:space="preserve">- </t>
    </r>
    <r>
      <rPr>
        <sz val="10"/>
        <color indexed="8"/>
        <rFont val="Arial"/>
        <family val="2"/>
      </rPr>
      <t>S</t>
    </r>
    <r>
      <rPr>
        <i/>
        <sz val="10"/>
        <color indexed="8"/>
        <rFont val="Arial"/>
        <family val="2"/>
      </rPr>
      <t>ee Note 3.16</t>
    </r>
    <r>
      <rPr>
        <sz val="10"/>
        <color indexed="8"/>
        <rFont val="Arial"/>
        <family val="2"/>
      </rPr>
      <t>.</t>
    </r>
  </si>
  <si>
    <r>
      <t>Note</t>
    </r>
    <r>
      <rPr>
        <sz val="10"/>
        <rFont val="Arial"/>
        <family val="2"/>
      </rPr>
      <t xml:space="preserve">
• </t>
    </r>
    <r>
      <rPr>
        <b/>
        <sz val="10"/>
        <rFont val="Arial"/>
        <family val="2"/>
      </rPr>
      <t>Operating profits</t>
    </r>
    <r>
      <rPr>
        <sz val="10"/>
        <rFont val="Arial"/>
        <family val="2"/>
      </rPr>
      <t xml:space="preserve"> should represent the net of operating revenues and costs. This 
  differs from the concept of Profit in an accounting sense. Excludes items such as 
  capital gains and losses, provisions for bad or doubtful debts, impairments, 
  write offs and some other items </t>
    </r>
    <r>
      <rPr>
        <i/>
        <sz val="10"/>
        <rFont val="Arial"/>
        <family val="2"/>
      </rPr>
      <t>- See Note 3.16.</t>
    </r>
  </si>
  <si>
    <r>
      <t xml:space="preserve">non-residents, cross-classified by currency </t>
    </r>
    <r>
      <rPr>
        <sz val="12"/>
        <rFont val="Arial"/>
        <family val="2"/>
      </rPr>
      <t xml:space="preserve">- </t>
    </r>
    <r>
      <rPr>
        <i/>
        <sz val="12"/>
        <rFont val="Arial"/>
        <family val="2"/>
      </rPr>
      <t>see Note 3.20</t>
    </r>
  </si>
  <si>
    <r>
      <t xml:space="preserve">Of the total, how much was long-term trade credit and advances with:
</t>
    </r>
    <r>
      <rPr>
        <i/>
        <sz val="12"/>
        <rFont val="Arial"/>
        <family val="2"/>
      </rPr>
      <t>- see Notes 3.2, 3.3 and 3.4</t>
    </r>
  </si>
  <si>
    <r>
      <t xml:space="preserve">Of the total, how much was: </t>
    </r>
    <r>
      <rPr>
        <sz val="12"/>
        <rFont val="Arial"/>
        <family val="2"/>
      </rPr>
      <t>-</t>
    </r>
    <r>
      <rPr>
        <i/>
        <sz val="12"/>
        <rFont val="Arial"/>
        <family val="2"/>
      </rPr>
      <t xml:space="preserve"> see </t>
    </r>
    <r>
      <rPr>
        <i/>
        <sz val="12"/>
        <rFont val="Arial"/>
        <family val="2"/>
      </rPr>
      <t>Note 3.21</t>
    </r>
  </si>
  <si>
    <r>
      <t xml:space="preserve">Of the total, how much was long-term liabilities to: </t>
    </r>
    <r>
      <rPr>
        <i/>
        <sz val="12"/>
        <rFont val="Arial"/>
        <family val="2"/>
      </rPr>
      <t>- see Notes 3.2, 3.3 and 3.4</t>
    </r>
  </si>
  <si>
    <r>
      <t xml:space="preserve">Of the total, how much was short-term loans from: </t>
    </r>
    <r>
      <rPr>
        <sz val="12"/>
        <rFont val="Arial"/>
        <family val="2"/>
      </rPr>
      <t xml:space="preserve">- </t>
    </r>
    <r>
      <rPr>
        <i/>
        <sz val="12"/>
        <rFont val="Arial"/>
        <family val="2"/>
      </rPr>
      <t>see Notes 3.2, 3.3 and 3.4</t>
    </r>
  </si>
  <si>
    <r>
      <t xml:space="preserve">Of the total, how much was long-term trade credit and advances with:
</t>
    </r>
    <r>
      <rPr>
        <sz val="12"/>
        <rFont val="Arial"/>
        <family val="2"/>
      </rPr>
      <t xml:space="preserve">- </t>
    </r>
    <r>
      <rPr>
        <i/>
        <sz val="12"/>
        <rFont val="Arial"/>
        <family val="2"/>
      </rPr>
      <t>see Notes 3.2, 3.3 and 3.4</t>
    </r>
  </si>
  <si>
    <r>
      <t xml:space="preserve">Of the total, how much was short-term loans to: </t>
    </r>
    <r>
      <rPr>
        <i/>
        <sz val="12"/>
        <rFont val="Arial"/>
        <family val="2"/>
      </rPr>
      <t>- see Notes 3.2, 3.3 and 3.4</t>
    </r>
  </si>
  <si>
    <r>
      <t xml:space="preserve">Of the total, how much was: </t>
    </r>
    <r>
      <rPr>
        <i/>
        <sz val="12"/>
        <rFont val="Arial"/>
        <family val="2"/>
      </rPr>
      <t>- see Notes I4 &amp; 3.21</t>
    </r>
  </si>
  <si>
    <t>see Note 
3.6</t>
  </si>
  <si>
    <r>
      <t xml:space="preserve">Of the total, how much was long-term claims on: </t>
    </r>
    <r>
      <rPr>
        <i/>
        <sz val="12"/>
        <rFont val="Arial"/>
        <family val="2"/>
      </rPr>
      <t>- see Notes 3.2, 3.3 and 3.4</t>
    </r>
  </si>
  <si>
    <r>
      <t xml:space="preserve">Of the total, how much was: </t>
    </r>
    <r>
      <rPr>
        <i/>
        <sz val="12"/>
        <rFont val="Arial"/>
        <family val="2"/>
      </rPr>
      <t>- see Note 3.21</t>
    </r>
  </si>
  <si>
    <r>
      <t xml:space="preserve">non-residents, by country </t>
    </r>
    <r>
      <rPr>
        <i/>
        <sz val="12"/>
        <color indexed="8"/>
        <rFont val="Arial"/>
        <family val="2"/>
      </rPr>
      <t>- see Note I6</t>
    </r>
  </si>
  <si>
    <r>
      <t xml:space="preserve">much was </t>
    </r>
    <r>
      <rPr>
        <b/>
        <u/>
        <sz val="12"/>
        <color indexed="8"/>
        <rFont val="Arial"/>
        <family val="2"/>
      </rPr>
      <t>not</t>
    </r>
    <r>
      <rPr>
        <b/>
        <sz val="12"/>
        <color indexed="8"/>
        <rFont val="Arial"/>
        <family val="2"/>
      </rPr>
      <t xml:space="preserve"> evidenced by securities? </t>
    </r>
    <r>
      <rPr>
        <i/>
        <sz val="12"/>
        <color indexed="8"/>
        <rFont val="Arial"/>
        <family val="2"/>
      </rPr>
      <t>-</t>
    </r>
    <r>
      <rPr>
        <b/>
        <sz val="12"/>
        <color indexed="8"/>
        <rFont val="Arial"/>
        <family val="2"/>
      </rPr>
      <t xml:space="preserve"> </t>
    </r>
    <r>
      <rPr>
        <i/>
        <sz val="12"/>
        <color indexed="8"/>
        <rFont val="Arial"/>
        <family val="2"/>
      </rPr>
      <t>see Note F8</t>
    </r>
  </si>
  <si>
    <t>End of Part C</t>
  </si>
  <si>
    <r>
      <t>Note</t>
    </r>
    <r>
      <rPr>
        <sz val="10"/>
        <color indexed="8"/>
        <rFont val="Arial"/>
        <family val="2"/>
      </rPr>
      <t xml:space="preserve">
• </t>
    </r>
    <r>
      <rPr>
        <b/>
        <sz val="10"/>
        <color indexed="8"/>
        <rFont val="Arial"/>
        <family val="2"/>
      </rPr>
      <t xml:space="preserve">Outside equity </t>
    </r>
    <r>
      <rPr>
        <sz val="10"/>
        <color indexed="8"/>
        <rFont val="Arial"/>
        <family val="2"/>
      </rPr>
      <t xml:space="preserve">refers to equity held by non-residents in the partially owned 
  subsidiaries of your Australian enterprise group - </t>
    </r>
    <r>
      <rPr>
        <i/>
        <sz val="10"/>
        <color indexed="8"/>
        <rFont val="Arial"/>
        <family val="2"/>
      </rPr>
      <t>see Notes Part B.</t>
    </r>
  </si>
  <si>
    <t>U.S. dollar</t>
  </si>
  <si>
    <t>pound sterling</t>
  </si>
  <si>
    <t>euro</t>
  </si>
  <si>
    <t>Chinese renminbi</t>
  </si>
  <si>
    <t>South Korean won</t>
  </si>
  <si>
    <t>New Zealand dollar</t>
  </si>
  <si>
    <t>Indian rupee</t>
  </si>
  <si>
    <t>see Note 
F4</t>
  </si>
  <si>
    <t>of issuer</t>
  </si>
  <si>
    <t>Country</t>
  </si>
  <si>
    <t>see Note 
E7</t>
  </si>
  <si>
    <t xml:space="preserve">   
    TAB
    Ctrl + PageDown 
    Ctrl + PageUp
    Shift + F5
    Alt + Enter
    </t>
  </si>
  <si>
    <t xml:space="preserve">
Next answer box
Next worksheet or use Excel sheet tabs 
Previous worksheet or use Excel sheet tabs 
Find word in a particular worksheet or part
New paragraph within text block (such as Comments)
Scroll between worksheet tabs</t>
  </si>
  <si>
    <r>
      <rPr>
        <sz val="10"/>
        <rFont val="Arial"/>
        <family val="2"/>
      </rPr>
      <t xml:space="preserve">The </t>
    </r>
    <r>
      <rPr>
        <u/>
        <sz val="10"/>
        <color indexed="12"/>
        <rFont val="Arial"/>
        <family val="2"/>
      </rPr>
      <t>ABS Secure Deposit Box</t>
    </r>
    <r>
      <rPr>
        <sz val="10"/>
        <rFont val="Arial"/>
        <family val="2"/>
      </rPr>
      <t xml:space="preserve"> is a mechanism which allows you to securely lodge this form with the ABS through the ABS website. You will require a username and password to deposit the information.</t>
    </r>
    <r>
      <rPr>
        <u/>
        <sz val="10"/>
        <color indexed="12"/>
        <rFont val="Arial"/>
        <family val="2"/>
      </rPr>
      <t xml:space="preserve">
</t>
    </r>
  </si>
  <si>
    <t>End of How to use this form</t>
  </si>
  <si>
    <t>How to submit this form to the Australian Bureau of Statistics (ABS)</t>
  </si>
  <si>
    <r>
      <t xml:space="preserve">The </t>
    </r>
    <r>
      <rPr>
        <u/>
        <sz val="10"/>
        <color indexed="12"/>
        <rFont val="Arial"/>
        <family val="2"/>
      </rPr>
      <t>ABS Secure Deposit Box</t>
    </r>
    <r>
      <rPr>
        <sz val="10"/>
        <rFont val="Arial"/>
        <family val="2"/>
      </rPr>
      <t xml:space="preserve"> is a mechanism which allows you to securely lodge this form with the ABS through the ABS website. You will require a username and password to deposit the information.
</t>
    </r>
  </si>
  <si>
    <r>
      <rPr>
        <b/>
        <i/>
        <sz val="10"/>
        <rFont val="Arial"/>
        <family val="2"/>
      </rPr>
      <t xml:space="preserve">Note
</t>
    </r>
    <r>
      <rPr>
        <sz val="10"/>
        <rFont val="Arial"/>
        <family val="2"/>
      </rPr>
      <t>This question should only be answered by financial companies.
• For loans from related banks or other related financial intermediaries abroad
  report in Question 9a below.
• Do not include loans used as collateral provided for securities traded under 
  repurchase agreements.
• Report transactions and resulting positions relating to repurchase agreements in
  a liability position for equity securities in Part B and for debt securities in Part D.</t>
    </r>
  </si>
  <si>
    <r>
      <rPr>
        <b/>
        <i/>
        <sz val="10"/>
        <rFont val="Arial"/>
        <family val="2"/>
      </rPr>
      <t xml:space="preserve">Note
</t>
    </r>
    <r>
      <rPr>
        <sz val="10"/>
        <rFont val="Arial"/>
        <family val="2"/>
      </rPr>
      <t>This question should only be answered by financial companies.
• For loans to related banks or other related financial intermediaries abroad, 
  report in Question 20a below. 
• Do not include loans used as collateral provided for securities traded under 
  repurchase agreements. 
• Report transactions and resulting positions relating to repurchase agreements 
  in an asset position for equity securities in Part F and for debt securities in Part H.</t>
    </r>
  </si>
  <si>
    <t>Curacao</t>
  </si>
  <si>
    <t>Curaçao</t>
  </si>
  <si>
    <t>Czechia</t>
  </si>
  <si>
    <t>Former Yugoslav Republic of Macedonia (FYROM)</t>
  </si>
  <si>
    <t>North Macedonia</t>
  </si>
  <si>
    <t>South Sudan</t>
  </si>
  <si>
    <t>Eswatini</t>
  </si>
  <si>
    <t>the Kingdom of Eswatini</t>
  </si>
  <si>
    <t>Myanmar, The Republic of the Union of</t>
  </si>
  <si>
    <t xml:space="preserve">If you do not have a username and password please call 1800 678 770 to arrange an account for electronic lodgement. </t>
  </si>
  <si>
    <r>
      <t>Note</t>
    </r>
    <r>
      <rPr>
        <sz val="10"/>
        <rFont val="Arial"/>
        <family val="2"/>
      </rPr>
      <t xml:space="preserve">
• Report transactions and resulting positions relating to short-term debt securities
  traded under repurchase agreements in a liability position here. 
• Report securities with an original term to maturity of less than one year in 
  Question 6.
• Report securities with an original term to maturity greater than one year but with a
  residual maturity of less than one year in Question 7.</t>
    </r>
  </si>
  <si>
    <r>
      <t>Note</t>
    </r>
    <r>
      <rPr>
        <sz val="10"/>
        <rFont val="Arial"/>
        <family val="2"/>
      </rPr>
      <t xml:space="preserve">
• Report transactions and resulting positions relating to short-term debt securities
   traded under repurchase agreements in an asset position here. 
• Include those securities acquired under repurchase or stock lending arrangements
   to non-residents.</t>
    </r>
    <r>
      <rPr>
        <b/>
        <i/>
        <sz val="10"/>
        <rFont val="Arial"/>
        <family val="2"/>
      </rPr>
      <t xml:space="preserve">
</t>
    </r>
    <r>
      <rPr>
        <sz val="10"/>
        <rFont val="Arial"/>
        <family val="2"/>
      </rPr>
      <t>• Report securities with an original term to maturity of less than one year in 
  Question 17.
• Report securities with an original term to maturity greater than one year but with a
  residual maturity of less than one year in Question 18.</t>
    </r>
  </si>
  <si>
    <r>
      <t>Note</t>
    </r>
    <r>
      <rPr>
        <sz val="10"/>
        <rFont val="Arial"/>
        <family val="2"/>
      </rPr>
      <t xml:space="preserve">
• Report the equity liabilities to non-resident fellow enterprises and to non-residents
  holding greater than 10% of ordinary shares or voting stock in the three categories
  below </t>
    </r>
    <r>
      <rPr>
        <i/>
        <sz val="10"/>
        <rFont val="Arial"/>
        <family val="2"/>
      </rPr>
      <t>- see Note A3</t>
    </r>
    <r>
      <rPr>
        <sz val="10"/>
        <rFont val="Arial"/>
        <family val="2"/>
      </rPr>
      <t xml:space="preserve">.
• </t>
    </r>
    <r>
      <rPr>
        <b/>
        <sz val="10"/>
        <rFont val="Arial"/>
        <family val="2"/>
      </rPr>
      <t>If you reported data in Question 1a, complete Questions 1b and 1c.</t>
    </r>
    <r>
      <rPr>
        <sz val="10"/>
        <rFont val="Arial"/>
        <family val="2"/>
      </rPr>
      <t xml:space="preserve">
   Otherwise go to Question 2.
• If your systems use a currency other than Australian dollars, in addition to 
  answering Question 1a, please also provide the following in Question 25:
  - Identify the currency your system uses.
  - Report your Closing position for previous and current quarters in that currency.</t>
    </r>
  </si>
  <si>
    <r>
      <rPr>
        <sz val="14"/>
        <rFont val="Arial"/>
        <family val="2"/>
      </rPr>
      <t>←</t>
    </r>
    <r>
      <rPr>
        <sz val="10"/>
        <rFont val="Arial"/>
        <family val="2"/>
      </rPr>
      <t xml:space="preserve"> Click button to show/hide more rows</t>
    </r>
  </si>
  <si>
    <t>← Click button to show/hide more rows</t>
  </si>
  <si>
    <t>Locked Bag 5000</t>
  </si>
  <si>
    <t>GEELONG VIC 3220</t>
  </si>
  <si>
    <t>© Commonwealth of Australia 2024</t>
  </si>
  <si>
    <t>SI01312364
BANK OF CHINA</t>
  </si>
  <si>
    <t>SI01312364</t>
  </si>
  <si>
    <t>090</t>
  </si>
  <si>
    <t>29002979955</t>
  </si>
  <si>
    <t>31-DEC-2024</t>
  </si>
  <si>
    <t>X</t>
  </si>
  <si>
    <t>Ashley Wang</t>
  </si>
  <si>
    <t>02 8871 5905</t>
  </si>
  <si>
    <t>ashley.wang@bankofchina.com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</si>
</sst>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 #,##0.00_-;_-* &quot;-&quot;??_-;_-@_-"/>
    <numFmt numFmtId="164" formatCode="d\ mmmm\ yyyy"/>
    <numFmt numFmtId="165" formatCode="0.0,,"/>
    <numFmt numFmtId="166" formatCode="#,##0.0"/>
    <numFmt numFmtId="167" formatCode="dd/mm/yy;@"/>
    <numFmt numFmtId="168" formatCode="#,##0_ ;\-#,##0\ "/>
    <numFmt numFmtId="169" formatCode="d/mm/yy;@"/>
    <numFmt numFmtId="170" formatCode="d/mm/yyyy;@"/>
    <numFmt numFmtId="171" formatCode="dd\ mmmm\ yyyy"/>
    <numFmt numFmtId="172" formatCode="[$-F800]dddd\,\ mmmm\ dd\,\ yyyy"/>
    <numFmt numFmtId="173" formatCode="mmmm"/>
    <numFmt numFmtId="174" formatCode="0###\ ###\ ###"/>
    <numFmt numFmtId="175" formatCode="\(0#\)\ ####\ ####"/>
  </numFmts>
  <fonts count="69">
    <font>
      <sz val="10"/>
      <name val="Arial"/>
    </font>
    <font>
      <sz val="11"/>
      <color theme="1"/>
      <name val="Calibri"/>
      <family val="2"/>
      <scheme val="minor"/>
    </font>
    <font>
      <sz val="10"/>
      <name val="Arial"/>
      <family val="2"/>
    </font>
    <font>
      <b/>
      <sz val="10"/>
      <name val="Arial"/>
      <family val="2"/>
    </font>
    <font>
      <u/>
      <sz val="12"/>
      <color indexed="12"/>
      <name val="Arial"/>
      <family val="2"/>
    </font>
    <font>
      <sz val="12"/>
      <name val="Arial"/>
      <family val="2"/>
    </font>
    <font>
      <sz val="10"/>
      <name val="Arial"/>
      <family val="2"/>
    </font>
    <font>
      <b/>
      <sz val="14"/>
      <name val="Arial"/>
      <family val="2"/>
    </font>
    <font>
      <b/>
      <sz val="12"/>
      <name val="Arial"/>
      <family val="2"/>
    </font>
    <font>
      <b/>
      <sz val="22"/>
      <name val="Arial"/>
      <family val="2"/>
    </font>
    <font>
      <b/>
      <sz val="18"/>
      <name val="Arial"/>
      <family val="2"/>
    </font>
    <font>
      <b/>
      <sz val="24"/>
      <name val="Arial"/>
      <family val="2"/>
    </font>
    <font>
      <b/>
      <sz val="11"/>
      <name val="Arial"/>
      <family val="2"/>
    </font>
    <font>
      <i/>
      <sz val="11"/>
      <name val="Arial"/>
      <family val="2"/>
    </font>
    <font>
      <sz val="11"/>
      <name val="Arial"/>
      <family val="2"/>
    </font>
    <font>
      <i/>
      <sz val="10"/>
      <name val="Arial"/>
      <family val="2"/>
    </font>
    <font>
      <sz val="8"/>
      <name val="Arial"/>
      <family val="2"/>
    </font>
    <font>
      <b/>
      <sz val="10"/>
      <color indexed="8"/>
      <name val="Arial"/>
      <family val="2"/>
    </font>
    <font>
      <b/>
      <sz val="11"/>
      <color indexed="8"/>
      <name val="Arial"/>
      <family val="2"/>
    </font>
    <font>
      <sz val="12"/>
      <color indexed="8"/>
      <name val="Arial"/>
      <family val="2"/>
    </font>
    <font>
      <b/>
      <i/>
      <sz val="10"/>
      <name val="Arial"/>
      <family val="2"/>
    </font>
    <font>
      <sz val="8"/>
      <name val="Arial"/>
      <family val="2"/>
    </font>
    <font>
      <b/>
      <sz val="14"/>
      <color indexed="8"/>
      <name val="Arial"/>
      <family val="2"/>
    </font>
    <font>
      <sz val="12"/>
      <color indexed="8"/>
      <name val="Arial"/>
      <family val="2"/>
    </font>
    <font>
      <sz val="10"/>
      <color indexed="8"/>
      <name val="Arial"/>
      <family val="2"/>
    </font>
    <font>
      <b/>
      <sz val="12"/>
      <color indexed="8"/>
      <name val="Arial"/>
      <family val="2"/>
    </font>
    <font>
      <sz val="10"/>
      <color indexed="8"/>
      <name val="Arial"/>
      <family val="2"/>
    </font>
    <font>
      <b/>
      <sz val="10"/>
      <color indexed="8"/>
      <name val="Arial"/>
      <family val="2"/>
    </font>
    <font>
      <i/>
      <sz val="10"/>
      <color indexed="8"/>
      <name val="Arial"/>
      <family val="2"/>
    </font>
    <font>
      <i/>
      <sz val="12"/>
      <color indexed="8"/>
      <name val="Arial"/>
      <family val="2"/>
    </font>
    <font>
      <b/>
      <i/>
      <sz val="10"/>
      <color indexed="8"/>
      <name val="Arial"/>
      <family val="2"/>
    </font>
    <font>
      <b/>
      <sz val="12"/>
      <name val="Arial"/>
      <family val="2"/>
    </font>
    <font>
      <b/>
      <sz val="10"/>
      <name val="Arial"/>
      <family val="2"/>
    </font>
    <font>
      <b/>
      <i/>
      <sz val="10"/>
      <name val="Arial"/>
      <family val="2"/>
    </font>
    <font>
      <b/>
      <i/>
      <sz val="12"/>
      <name val="Arial"/>
      <family val="2"/>
    </font>
    <font>
      <b/>
      <sz val="14"/>
      <name val="Arial"/>
      <family val="2"/>
    </font>
    <font>
      <sz val="10"/>
      <name val="Arial"/>
      <family val="2"/>
    </font>
    <font>
      <i/>
      <sz val="10"/>
      <name val="Arial"/>
      <family val="2"/>
    </font>
    <font>
      <i/>
      <sz val="8"/>
      <name val="Arial"/>
      <family val="2"/>
    </font>
    <font>
      <sz val="10"/>
      <name val="Arial"/>
      <family val="2"/>
    </font>
    <font>
      <sz val="12"/>
      <name val="Monotype Sorts"/>
      <charset val="2"/>
    </font>
    <font>
      <i/>
      <sz val="12"/>
      <name val="Arial"/>
      <family val="2"/>
    </font>
    <font>
      <b/>
      <sz val="12"/>
      <color indexed="8"/>
      <name val="Arial"/>
      <family val="2"/>
    </font>
    <font>
      <sz val="10"/>
      <name val="Arial"/>
      <family val="2"/>
    </font>
    <font>
      <sz val="12"/>
      <name val="Arial"/>
      <family val="2"/>
    </font>
    <font>
      <sz val="14"/>
      <name val="Times New Roman"/>
      <family val="1"/>
    </font>
    <font>
      <sz val="10"/>
      <name val="Times New Roman"/>
      <family val="1"/>
    </font>
    <font>
      <b/>
      <sz val="12"/>
      <name val="Times New Roman"/>
      <family val="1"/>
    </font>
    <font>
      <b/>
      <sz val="14"/>
      <color indexed="10"/>
      <name val="Times New Roman"/>
      <family val="1"/>
    </font>
    <font>
      <b/>
      <sz val="9"/>
      <name val="Arial"/>
      <family val="2"/>
    </font>
    <font>
      <b/>
      <sz val="14"/>
      <color indexed="8"/>
      <name val="Arial"/>
      <family val="2"/>
    </font>
    <font>
      <sz val="14"/>
      <name val="Arial"/>
      <family val="2"/>
    </font>
    <font>
      <sz val="10"/>
      <color indexed="63"/>
      <name val="Arial"/>
      <family val="2"/>
    </font>
    <font>
      <b/>
      <sz val="16"/>
      <name val="Arial"/>
      <family val="2"/>
    </font>
    <font>
      <b/>
      <sz val="16"/>
      <color indexed="8"/>
      <name val="Arial"/>
      <family val="2"/>
    </font>
    <font>
      <sz val="16"/>
      <name val="Arial"/>
      <family val="2"/>
    </font>
    <font>
      <strike/>
      <sz val="10"/>
      <name val="Arial"/>
      <family val="2"/>
    </font>
    <font>
      <b/>
      <u/>
      <sz val="12"/>
      <color indexed="8"/>
      <name val="Arial"/>
      <family val="2"/>
    </font>
    <font>
      <u/>
      <sz val="10"/>
      <color indexed="12"/>
      <name val="Arial"/>
      <family val="2"/>
    </font>
    <font>
      <sz val="10"/>
      <name val="Arial"/>
      <family val="2"/>
    </font>
    <font>
      <sz val="11"/>
      <color theme="1"/>
      <name val="Calibri"/>
      <family val="2"/>
      <scheme val="minor"/>
    </font>
    <font>
      <sz val="10"/>
      <color rgb="FFDEDEDE"/>
      <name val="Arial"/>
      <family val="2"/>
    </font>
    <font>
      <b/>
      <sz val="10"/>
      <color rgb="FFDEDEDE"/>
      <name val="Arial"/>
      <family val="2"/>
    </font>
    <font>
      <b/>
      <sz val="12"/>
      <color rgb="FFFF0000"/>
      <name val="Arial"/>
      <family val="2"/>
    </font>
    <font>
      <sz val="10"/>
      <color theme="0" tint="-0.14999847407452621"/>
      <name val="Arial"/>
      <family val="2"/>
    </font>
    <font>
      <sz val="10"/>
      <color rgb="FFFF0000"/>
      <name val="Arial"/>
      <family val="2"/>
    </font>
    <font>
      <sz val="12"/>
      <color theme="0" tint="-0.14999847407452621"/>
      <name val="Arial"/>
      <family val="2"/>
    </font>
    <font>
      <b/>
      <sz val="10"/>
      <color theme="0" tint="-0.14999847407452621"/>
      <name val="Arial"/>
      <family val="2"/>
    </font>
    <font>
      <sz val="10"/>
      <color rgb="FF000000"/>
      <name val="Arial"/>
      <family val="2"/>
    </font>
  </fonts>
  <fills count="14">
    <fill>
      <patternFill patternType="none"/>
    </fill>
    <fill>
      <patternFill patternType="gray125"/>
    </fill>
    <fill>
      <patternFill patternType="solid">
        <fgColor indexed="23"/>
        <bgColor indexed="64"/>
      </patternFill>
    </fill>
    <fill>
      <patternFill patternType="solid">
        <fgColor indexed="63"/>
        <bgColor indexed="64"/>
      </patternFill>
    </fill>
    <fill>
      <patternFill patternType="solid">
        <fgColor indexed="25"/>
        <bgColor indexed="64"/>
      </patternFill>
    </fill>
    <fill>
      <patternFill patternType="solid">
        <fgColor indexed="9"/>
        <bgColor indexed="64"/>
      </patternFill>
    </fill>
    <fill>
      <patternFill patternType="solid">
        <fgColor indexed="22"/>
        <bgColor indexed="64"/>
      </patternFill>
    </fill>
    <fill>
      <patternFill patternType="solid">
        <fgColor indexed="25"/>
        <bgColor indexed="45"/>
      </patternFill>
    </fill>
    <fill>
      <patternFill patternType="solid">
        <fgColor indexed="9"/>
        <bgColor indexed="9"/>
      </patternFill>
    </fill>
    <fill>
      <patternFill patternType="solid">
        <fgColor rgb="FFDEDEDE"/>
        <bgColor indexed="64"/>
      </patternFill>
    </fill>
    <fill>
      <patternFill patternType="solid">
        <fgColor rgb="FFFFFF00"/>
        <bgColor indexed="64"/>
      </patternFill>
    </fill>
    <fill>
      <patternFill patternType="solid">
        <fgColor rgb="FFFFC000"/>
        <bgColor indexed="64"/>
      </patternFill>
    </fill>
    <fill>
      <patternFill patternType="solid">
        <fgColor rgb="FFF4F4F4"/>
        <bgColor indexed="64"/>
      </patternFill>
    </fill>
    <fill>
      <patternFill patternType="solid">
        <fgColor indexed="9"/>
        <bgColor indexed="45"/>
      </patternFill>
    </fill>
  </fills>
  <borders count="79">
    <border>
      <left/>
      <right/>
      <top/>
      <bottom/>
      <diagonal/>
    </border>
    <border>
      <left style="thick">
        <color indexed="9"/>
      </left>
      <right/>
      <top style="thick">
        <color indexed="9"/>
      </top>
      <bottom style="thick">
        <color indexed="9"/>
      </bottom>
      <diagonal/>
    </border>
    <border>
      <left style="thin">
        <color indexed="8"/>
      </left>
      <right style="thin">
        <color indexed="8"/>
      </right>
      <top style="thin">
        <color indexed="8"/>
      </top>
      <bottom style="thin">
        <color indexed="8"/>
      </bottom>
      <diagonal/>
    </border>
    <border>
      <left/>
      <right/>
      <top/>
      <bottom style="thick">
        <color indexed="9"/>
      </bottom>
      <diagonal/>
    </border>
    <border>
      <left style="thick">
        <color indexed="9"/>
      </left>
      <right/>
      <top style="thick">
        <color indexed="9"/>
      </top>
      <bottom/>
      <diagonal/>
    </border>
    <border>
      <left style="thin">
        <color indexed="64"/>
      </left>
      <right style="thin">
        <color indexed="64"/>
      </right>
      <top style="thin">
        <color indexed="64"/>
      </top>
      <bottom style="thin">
        <color indexed="64"/>
      </bottom>
      <diagonal/>
    </border>
    <border>
      <left style="thick">
        <color indexed="9"/>
      </left>
      <right/>
      <top/>
      <bottom style="thick">
        <color indexed="9"/>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9"/>
      </left>
      <right style="medium">
        <color indexed="9"/>
      </right>
      <top/>
      <bottom/>
      <diagonal/>
    </border>
    <border>
      <left/>
      <right/>
      <top/>
      <bottom style="medium">
        <color indexed="9"/>
      </bottom>
      <diagonal/>
    </border>
    <border>
      <left/>
      <right style="medium">
        <color indexed="9"/>
      </right>
      <top/>
      <bottom/>
      <diagonal/>
    </border>
    <border>
      <left style="medium">
        <color indexed="9"/>
      </left>
      <right/>
      <top/>
      <bottom/>
      <diagonal/>
    </border>
    <border>
      <left style="medium">
        <color indexed="9"/>
      </left>
      <right/>
      <top/>
      <bottom style="medium">
        <color indexed="9"/>
      </bottom>
      <diagonal/>
    </border>
    <border>
      <left style="medium">
        <color indexed="9"/>
      </left>
      <right style="medium">
        <color indexed="9"/>
      </right>
      <top style="medium">
        <color indexed="9"/>
      </top>
      <bottom/>
      <diagonal/>
    </border>
    <border>
      <left style="medium">
        <color indexed="9"/>
      </left>
      <right/>
      <top style="medium">
        <color indexed="9"/>
      </top>
      <bottom/>
      <diagonal/>
    </border>
    <border>
      <left style="thick">
        <color indexed="9"/>
      </left>
      <right style="thick">
        <color indexed="9"/>
      </right>
      <top style="thick">
        <color indexed="9"/>
      </top>
      <bottom/>
      <diagonal/>
    </border>
    <border>
      <left style="thick">
        <color indexed="9"/>
      </left>
      <right style="thick">
        <color indexed="9"/>
      </right>
      <top/>
      <bottom/>
      <diagonal/>
    </border>
    <border>
      <left style="medium">
        <color indexed="9"/>
      </left>
      <right style="medium">
        <color indexed="9"/>
      </right>
      <top/>
      <bottom style="medium">
        <color indexed="9"/>
      </bottom>
      <diagonal/>
    </border>
    <border>
      <left style="medium">
        <color indexed="9"/>
      </left>
      <right style="thick">
        <color indexed="9"/>
      </right>
      <top/>
      <bottom style="medium">
        <color indexed="9"/>
      </bottom>
      <diagonal/>
    </border>
    <border>
      <left style="thick">
        <color indexed="9"/>
      </left>
      <right style="thick">
        <color indexed="9"/>
      </right>
      <top/>
      <bottom style="thick">
        <color indexed="9"/>
      </bottom>
      <diagonal/>
    </border>
    <border>
      <left/>
      <right style="medium">
        <color indexed="9"/>
      </right>
      <top style="medium">
        <color indexed="9"/>
      </top>
      <bottom/>
      <diagonal/>
    </border>
    <border>
      <left/>
      <right/>
      <top style="medium">
        <color indexed="9"/>
      </top>
      <bottom/>
      <diagonal/>
    </border>
    <border>
      <left style="medium">
        <color indexed="9"/>
      </left>
      <right style="thin">
        <color indexed="64"/>
      </right>
      <top style="medium">
        <color indexed="9"/>
      </top>
      <bottom style="medium">
        <color indexed="9"/>
      </bottom>
      <diagonal/>
    </border>
    <border>
      <left style="medium">
        <color indexed="9"/>
      </left>
      <right style="thin">
        <color indexed="8"/>
      </right>
      <top style="medium">
        <color indexed="9"/>
      </top>
      <bottom style="medium">
        <color indexed="9"/>
      </bottom>
      <diagonal/>
    </border>
    <border>
      <left style="medium">
        <color indexed="9"/>
      </left>
      <right style="thick">
        <color indexed="9"/>
      </right>
      <top style="medium">
        <color indexed="9"/>
      </top>
      <bottom/>
      <diagonal/>
    </border>
    <border>
      <left style="medium">
        <color indexed="9"/>
      </left>
      <right style="thick">
        <color indexed="9"/>
      </right>
      <top/>
      <bottom/>
      <diagonal/>
    </border>
    <border>
      <left/>
      <right/>
      <top style="thin">
        <color indexed="9"/>
      </top>
      <bottom/>
      <diagonal/>
    </border>
    <border>
      <left style="medium">
        <color indexed="9"/>
      </left>
      <right style="medium">
        <color indexed="9"/>
      </right>
      <top/>
      <bottom style="thin">
        <color indexed="64"/>
      </bottom>
      <diagonal/>
    </border>
    <border>
      <left/>
      <right style="thin">
        <color indexed="64"/>
      </right>
      <top style="thin">
        <color indexed="64"/>
      </top>
      <bottom style="thin">
        <color indexed="8"/>
      </bottom>
      <diagonal/>
    </border>
    <border>
      <left/>
      <right/>
      <top style="thick">
        <color indexed="9"/>
      </top>
      <bottom/>
      <diagonal/>
    </border>
    <border>
      <left/>
      <right style="thick">
        <color indexed="9"/>
      </right>
      <top/>
      <bottom style="thick">
        <color indexed="9"/>
      </bottom>
      <diagonal/>
    </border>
    <border>
      <left style="thin">
        <color indexed="8"/>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9"/>
      </right>
      <top/>
      <bottom style="medium">
        <color indexed="9"/>
      </bottom>
      <diagonal/>
    </border>
    <border>
      <left style="medium">
        <color indexed="9"/>
      </left>
      <right style="medium">
        <color indexed="9"/>
      </right>
      <top style="medium">
        <color indexed="9"/>
      </top>
      <bottom style="thin">
        <color indexed="64"/>
      </bottom>
      <diagonal/>
    </border>
    <border>
      <left style="medium">
        <color indexed="9"/>
      </left>
      <right/>
      <top style="medium">
        <color indexed="9"/>
      </top>
      <bottom style="medium">
        <color indexed="9"/>
      </bottom>
      <diagonal/>
    </border>
    <border>
      <left style="thick">
        <color indexed="9"/>
      </left>
      <right style="medium">
        <color indexed="9"/>
      </right>
      <top style="thick">
        <color indexed="9"/>
      </top>
      <bottom/>
      <diagonal/>
    </border>
    <border>
      <left/>
      <right style="thick">
        <color indexed="9"/>
      </right>
      <top style="thick">
        <color indexed="9"/>
      </top>
      <bottom style="thick">
        <color indexed="9"/>
      </bottom>
      <diagonal/>
    </border>
    <border>
      <left/>
      <right style="thick">
        <color indexed="9"/>
      </right>
      <top style="thick">
        <color indexed="9"/>
      </top>
      <bottom/>
      <diagonal/>
    </border>
    <border>
      <left/>
      <right/>
      <top style="thick">
        <color indexed="9"/>
      </top>
      <bottom style="thick">
        <color indexed="9"/>
      </bottom>
      <diagonal/>
    </border>
    <border>
      <left style="medium">
        <color indexed="9"/>
      </left>
      <right/>
      <top/>
      <bottom style="thin">
        <color indexed="64"/>
      </bottom>
      <diagonal/>
    </border>
    <border>
      <left/>
      <right style="medium">
        <color indexed="9"/>
      </right>
      <top/>
      <bottom style="thin">
        <color indexed="64"/>
      </bottom>
      <diagonal/>
    </border>
    <border>
      <left style="medium">
        <color indexed="9"/>
      </left>
      <right/>
      <top style="thick">
        <color indexed="9"/>
      </top>
      <bottom style="thick">
        <color indexed="9"/>
      </bottom>
      <diagonal/>
    </border>
    <border>
      <left/>
      <right style="medium">
        <color indexed="9"/>
      </right>
      <top style="thick">
        <color indexed="9"/>
      </top>
      <bottom style="thick">
        <color indexed="9"/>
      </bottom>
      <diagonal/>
    </border>
    <border>
      <left style="medium">
        <color indexed="9"/>
      </left>
      <right/>
      <top style="thick">
        <color indexed="9"/>
      </top>
      <bottom/>
      <diagonal/>
    </border>
    <border>
      <left/>
      <right style="medium">
        <color indexed="9"/>
      </right>
      <top style="thick">
        <color indexed="9"/>
      </top>
      <bottom/>
      <diagonal/>
    </border>
    <border>
      <left style="medium">
        <color indexed="9"/>
      </left>
      <right/>
      <top style="medium">
        <color indexed="9"/>
      </top>
      <bottom style="thin">
        <color indexed="64"/>
      </bottom>
      <diagonal/>
    </border>
    <border>
      <left/>
      <right style="thin">
        <color indexed="64"/>
      </right>
      <top style="medium">
        <color indexed="9"/>
      </top>
      <bottom style="thin">
        <color indexed="64"/>
      </bottom>
      <diagonal/>
    </border>
    <border>
      <left/>
      <right/>
      <top style="medium">
        <color indexed="9"/>
      </top>
      <bottom style="medium">
        <color indexed="9"/>
      </bottom>
      <diagonal/>
    </border>
    <border>
      <left/>
      <right style="medium">
        <color indexed="9"/>
      </right>
      <top style="medium">
        <color indexed="9"/>
      </top>
      <bottom style="medium">
        <color indexed="9"/>
      </bottom>
      <diagonal/>
    </border>
    <border>
      <left/>
      <right style="thin">
        <color indexed="64"/>
      </right>
      <top style="medium">
        <color indexed="9"/>
      </top>
      <bottom/>
      <diagonal/>
    </border>
    <border>
      <left style="thick">
        <color indexed="9"/>
      </left>
      <right/>
      <top style="medium">
        <color indexed="9"/>
      </top>
      <bottom style="thick">
        <color indexed="9"/>
      </bottom>
      <diagonal/>
    </border>
    <border>
      <left/>
      <right/>
      <top style="medium">
        <color indexed="9"/>
      </top>
      <bottom style="thick">
        <color indexed="9"/>
      </bottom>
      <diagonal/>
    </border>
    <border>
      <left/>
      <right style="medium">
        <color indexed="9"/>
      </right>
      <top style="medium">
        <color indexed="9"/>
      </top>
      <bottom style="thick">
        <color indexed="9"/>
      </bottom>
      <diagonal/>
    </border>
    <border>
      <left style="thick">
        <color indexed="9"/>
      </left>
      <right/>
      <top style="medium">
        <color indexed="9"/>
      </top>
      <bottom/>
      <diagonal/>
    </border>
    <border>
      <left/>
      <right style="thin">
        <color indexed="64"/>
      </right>
      <top style="medium">
        <color indexed="9"/>
      </top>
      <bottom style="medium">
        <color indexed="9"/>
      </bottom>
      <diagonal/>
    </border>
    <border>
      <left style="thin">
        <color theme="0"/>
      </left>
      <right/>
      <top/>
      <bottom/>
      <diagonal/>
    </border>
    <border>
      <left/>
      <right/>
      <top style="thin">
        <color theme="0"/>
      </top>
      <bottom/>
      <diagonal/>
    </border>
    <border>
      <left/>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style="thin">
        <color theme="0"/>
      </left>
      <right/>
      <top style="thin">
        <color theme="0"/>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s>
  <cellStyleXfs count="12">
    <xf numFmtId="0" fontId="0" fillId="0" borderId="0"/>
    <xf numFmtId="43" fontId="2" fillId="0" borderId="0" applyFont="0" applyFill="0" applyBorder="0" applyAlignment="0" applyProtection="0"/>
    <xf numFmtId="0" fontId="4" fillId="0" borderId="0" applyNumberFormat="0" applyFill="0" applyBorder="0" applyAlignment="0" applyProtection="0">
      <alignment vertical="top"/>
      <protection locked="0"/>
    </xf>
    <xf numFmtId="0" fontId="6" fillId="0" borderId="0"/>
    <xf numFmtId="0" fontId="60" fillId="0" borderId="0"/>
    <xf numFmtId="0" fontId="59" fillId="0" borderId="0"/>
    <xf numFmtId="0" fontId="5" fillId="0" borderId="0"/>
    <xf numFmtId="0" fontId="2" fillId="0" borderId="0"/>
    <xf numFmtId="0" fontId="6" fillId="0" borderId="0"/>
    <xf numFmtId="0" fontId="5" fillId="0" borderId="0"/>
    <xf numFmtId="49" fontId="20" fillId="2" borderId="1">
      <alignment horizontal="left" vertical="top" wrapText="1" readingOrder="1"/>
    </xf>
    <xf numFmtId="43" fontId="1" fillId="0" borderId="0" applyFont="0" applyFill="0" applyBorder="0" applyAlignment="0" applyProtection="0"/>
  </cellStyleXfs>
  <cellXfs count="773">
    <xf numFmtId="0" fontId="0" fillId="0" borderId="0" xfId="0"/>
    <xf numFmtId="0" fontId="6" fillId="0" borderId="0" xfId="0" applyFont="1"/>
    <xf numFmtId="0" fontId="6" fillId="3" borderId="0" xfId="0" applyFont="1" applyFill="1"/>
    <xf numFmtId="49" fontId="11" fillId="0" borderId="0" xfId="0" applyNumberFormat="1" applyFont="1" applyAlignment="1">
      <alignment horizontal="left"/>
    </xf>
    <xf numFmtId="49" fontId="3" fillId="0" borderId="0" xfId="0" applyNumberFormat="1" applyFont="1" applyAlignment="1">
      <alignment horizontal="left" vertical="center"/>
    </xf>
    <xf numFmtId="49" fontId="8" fillId="4" borderId="0" xfId="0" applyNumberFormat="1" applyFont="1" applyFill="1"/>
    <xf numFmtId="49" fontId="3" fillId="4" borderId="0" xfId="0" applyNumberFormat="1" applyFont="1" applyFill="1"/>
    <xf numFmtId="0" fontId="3" fillId="0" borderId="0" xfId="0" applyFont="1" applyAlignment="1">
      <alignment horizontal="left"/>
    </xf>
    <xf numFmtId="49" fontId="6" fillId="3" borderId="0" xfId="0" applyNumberFormat="1" applyFont="1" applyFill="1"/>
    <xf numFmtId="49" fontId="8" fillId="3" borderId="0" xfId="0" applyNumberFormat="1" applyFont="1" applyFill="1"/>
    <xf numFmtId="0" fontId="6" fillId="0" borderId="0" xfId="7" applyFont="1"/>
    <xf numFmtId="49" fontId="6" fillId="3" borderId="0" xfId="7" applyNumberFormat="1" applyFont="1" applyFill="1"/>
    <xf numFmtId="49" fontId="6" fillId="0" borderId="0" xfId="7" applyNumberFormat="1" applyFont="1"/>
    <xf numFmtId="49" fontId="8" fillId="3" borderId="0" xfId="7" applyNumberFormat="1" applyFont="1" applyFill="1"/>
    <xf numFmtId="49" fontId="16" fillId="3" borderId="0" xfId="7" applyNumberFormat="1" applyFont="1" applyFill="1" applyAlignment="1">
      <alignment horizontal="center" vertical="center"/>
    </xf>
    <xf numFmtId="49" fontId="3" fillId="3" borderId="0" xfId="7" applyNumberFormat="1" applyFont="1" applyFill="1"/>
    <xf numFmtId="49" fontId="3" fillId="3" borderId="0" xfId="0" applyNumberFormat="1" applyFont="1" applyFill="1"/>
    <xf numFmtId="2" fontId="6" fillId="3" borderId="0" xfId="0" applyNumberFormat="1" applyFont="1" applyFill="1" applyAlignment="1">
      <alignment horizontal="left" vertical="top" wrapText="1"/>
    </xf>
    <xf numFmtId="2" fontId="6" fillId="3" borderId="0" xfId="0" applyNumberFormat="1" applyFont="1" applyFill="1" applyAlignment="1">
      <alignment horizontal="left" vertical="top"/>
    </xf>
    <xf numFmtId="0" fontId="0" fillId="3" borderId="0" xfId="0" applyFill="1"/>
    <xf numFmtId="49" fontId="8" fillId="3" borderId="0" xfId="7" applyNumberFormat="1" applyFont="1" applyFill="1" applyAlignment="1">
      <alignment horizontal="right"/>
    </xf>
    <xf numFmtId="49" fontId="6" fillId="3" borderId="0" xfId="0" applyNumberFormat="1" applyFont="1" applyFill="1" applyAlignment="1">
      <alignment vertical="top"/>
    </xf>
    <xf numFmtId="49" fontId="3" fillId="3" borderId="0" xfId="0" applyNumberFormat="1" applyFont="1" applyFill="1" applyAlignment="1">
      <alignment vertical="top"/>
    </xf>
    <xf numFmtId="1" fontId="0" fillId="2" borderId="3" xfId="0" applyNumberFormat="1" applyFill="1" applyBorder="1" applyAlignment="1">
      <alignment vertical="top" wrapText="1"/>
    </xf>
    <xf numFmtId="1" fontId="0" fillId="2" borderId="4" xfId="0" applyNumberFormat="1" applyFill="1" applyBorder="1" applyAlignment="1">
      <alignment vertical="top" wrapText="1"/>
    </xf>
    <xf numFmtId="2" fontId="6" fillId="3" borderId="0" xfId="7" applyNumberFormat="1" applyFont="1" applyFill="1" applyAlignment="1">
      <alignment vertical="top" wrapText="1"/>
    </xf>
    <xf numFmtId="49" fontId="6" fillId="3" borderId="0" xfId="0" applyNumberFormat="1" applyFont="1" applyFill="1" applyAlignment="1">
      <alignment vertical="top" wrapText="1"/>
    </xf>
    <xf numFmtId="49" fontId="6" fillId="3" borderId="0" xfId="0" applyNumberFormat="1" applyFont="1" applyFill="1" applyAlignment="1">
      <alignment horizontal="center" vertical="top"/>
    </xf>
    <xf numFmtId="0" fontId="5" fillId="0" borderId="0" xfId="0" applyFont="1"/>
    <xf numFmtId="0" fontId="36" fillId="0" borderId="0" xfId="0" applyFont="1"/>
    <xf numFmtId="0" fontId="5" fillId="3" borderId="0" xfId="0" applyFont="1" applyFill="1"/>
    <xf numFmtId="0" fontId="6" fillId="0" borderId="5" xfId="0" applyFont="1" applyBorder="1" applyAlignment="1" applyProtection="1">
      <alignment vertical="top" readingOrder="1"/>
      <protection locked="0"/>
    </xf>
    <xf numFmtId="168" fontId="6" fillId="3" borderId="0" xfId="1" applyNumberFormat="1" applyFont="1" applyFill="1" applyBorder="1" applyAlignment="1" applyProtection="1">
      <alignment vertical="top" readingOrder="1"/>
    </xf>
    <xf numFmtId="0" fontId="39" fillId="0" borderId="0" xfId="0" applyFont="1"/>
    <xf numFmtId="0" fontId="6" fillId="0" borderId="5" xfId="0" applyFont="1" applyBorder="1" applyAlignment="1" applyProtection="1">
      <alignment vertical="top"/>
      <protection locked="0"/>
    </xf>
    <xf numFmtId="0" fontId="7" fillId="3" borderId="0" xfId="0" applyFont="1" applyFill="1"/>
    <xf numFmtId="3" fontId="0" fillId="0" borderId="5" xfId="0" applyNumberFormat="1" applyBorder="1" applyAlignment="1" applyProtection="1">
      <alignment readingOrder="1"/>
      <protection locked="0"/>
    </xf>
    <xf numFmtId="3" fontId="6" fillId="3" borderId="5" xfId="1" applyNumberFormat="1" applyFont="1" applyFill="1" applyBorder="1" applyAlignment="1" applyProtection="1"/>
    <xf numFmtId="3" fontId="6" fillId="0" borderId="5" xfId="0" applyNumberFormat="1" applyFont="1" applyBorder="1" applyAlignment="1" applyProtection="1">
      <alignment readingOrder="1"/>
      <protection locked="0"/>
    </xf>
    <xf numFmtId="3" fontId="6" fillId="3" borderId="5" xfId="0" applyNumberFormat="1" applyFont="1" applyFill="1" applyBorder="1" applyAlignment="1">
      <alignment readingOrder="1"/>
    </xf>
    <xf numFmtId="3" fontId="6" fillId="3" borderId="5" xfId="1" applyNumberFormat="1" applyFont="1" applyFill="1" applyBorder="1" applyAlignment="1" applyProtection="1">
      <alignment readingOrder="1"/>
    </xf>
    <xf numFmtId="3" fontId="6" fillId="3" borderId="0" xfId="0" applyNumberFormat="1" applyFont="1" applyFill="1" applyAlignment="1">
      <alignment readingOrder="1"/>
    </xf>
    <xf numFmtId="0" fontId="46" fillId="0" borderId="0" xfId="0" applyFont="1"/>
    <xf numFmtId="0" fontId="46" fillId="3" borderId="0" xfId="0" applyFont="1" applyFill="1"/>
    <xf numFmtId="14" fontId="46" fillId="3" borderId="0" xfId="0" applyNumberFormat="1" applyFont="1" applyFill="1"/>
    <xf numFmtId="49" fontId="46" fillId="0" borderId="0" xfId="0" quotePrefix="1" applyNumberFormat="1" applyFont="1"/>
    <xf numFmtId="0" fontId="46" fillId="0" borderId="0" xfId="0" applyFont="1" applyAlignment="1">
      <alignment horizontal="left"/>
    </xf>
    <xf numFmtId="170" fontId="46" fillId="0" borderId="0" xfId="0" applyNumberFormat="1" applyFont="1"/>
    <xf numFmtId="0" fontId="6" fillId="3" borderId="0" xfId="0" applyFont="1" applyFill="1" applyAlignment="1">
      <alignment vertical="top" wrapText="1"/>
    </xf>
    <xf numFmtId="2" fontId="6" fillId="4" borderId="0" xfId="0" applyNumberFormat="1" applyFont="1" applyFill="1" applyAlignment="1">
      <alignment horizontal="left" vertical="top" wrapText="1"/>
    </xf>
    <xf numFmtId="1" fontId="0" fillId="2" borderId="6" xfId="0" applyNumberFormat="1" applyFill="1" applyBorder="1" applyAlignment="1">
      <alignment horizontal="left" vertical="top" wrapText="1"/>
    </xf>
    <xf numFmtId="0" fontId="3" fillId="3" borderId="0" xfId="0" applyFont="1" applyFill="1" applyAlignment="1">
      <alignment horizontal="right"/>
    </xf>
    <xf numFmtId="0" fontId="7" fillId="3" borderId="0" xfId="7" applyFont="1" applyFill="1" applyAlignment="1">
      <alignment horizontal="right"/>
    </xf>
    <xf numFmtId="0" fontId="6" fillId="3" borderId="0" xfId="7" applyFont="1" applyFill="1"/>
    <xf numFmtId="3" fontId="6" fillId="0" borderId="5" xfId="7" applyNumberFormat="1" applyFont="1" applyBorder="1" applyAlignment="1" applyProtection="1">
      <alignment horizontal="left"/>
      <protection locked="0"/>
    </xf>
    <xf numFmtId="0" fontId="17" fillId="3" borderId="0" xfId="0" applyFont="1" applyFill="1" applyAlignment="1">
      <alignment horizontal="center"/>
    </xf>
    <xf numFmtId="3" fontId="6" fillId="3" borderId="0" xfId="0" applyNumberFormat="1" applyFont="1" applyFill="1"/>
    <xf numFmtId="3" fontId="6" fillId="3" borderId="0" xfId="1" applyNumberFormat="1" applyFont="1" applyFill="1" applyBorder="1" applyAlignment="1" applyProtection="1"/>
    <xf numFmtId="3" fontId="6" fillId="3" borderId="0" xfId="1" applyNumberFormat="1" applyFont="1" applyFill="1" applyBorder="1" applyAlignment="1" applyProtection="1">
      <alignment readingOrder="1"/>
    </xf>
    <xf numFmtId="49" fontId="6" fillId="0" borderId="5" xfId="0" applyNumberFormat="1" applyFont="1" applyBorder="1" applyAlignment="1" applyProtection="1">
      <alignment vertical="top" wrapText="1"/>
      <protection locked="0"/>
    </xf>
    <xf numFmtId="0" fontId="44" fillId="3" borderId="0" xfId="0" applyFont="1" applyFill="1"/>
    <xf numFmtId="3" fontId="44" fillId="3" borderId="0" xfId="0" applyNumberFormat="1" applyFont="1" applyFill="1" applyAlignment="1">
      <alignment readingOrder="1"/>
    </xf>
    <xf numFmtId="3" fontId="5" fillId="3" borderId="0" xfId="0" applyNumberFormat="1" applyFont="1" applyFill="1" applyAlignment="1">
      <alignment readingOrder="1"/>
    </xf>
    <xf numFmtId="49" fontId="6" fillId="0" borderId="7" xfId="0" applyNumberFormat="1" applyFont="1" applyBorder="1" applyAlignment="1" applyProtection="1">
      <alignment vertical="top" wrapText="1"/>
      <protection locked="0"/>
    </xf>
    <xf numFmtId="3" fontId="6" fillId="3" borderId="8" xfId="0" applyNumberFormat="1" applyFont="1" applyFill="1" applyBorder="1" applyAlignment="1">
      <alignment readingOrder="1"/>
    </xf>
    <xf numFmtId="49" fontId="6" fillId="0" borderId="5" xfId="0" applyNumberFormat="1" applyFont="1" applyBorder="1" applyAlignment="1" applyProtection="1">
      <alignment horizontal="left" vertical="top" wrapText="1"/>
      <protection locked="0"/>
    </xf>
    <xf numFmtId="49" fontId="6" fillId="0" borderId="5" xfId="0" applyNumberFormat="1" applyFont="1" applyBorder="1" applyAlignment="1" applyProtection="1">
      <alignment horizontal="left" vertical="top" wrapText="1" readingOrder="1"/>
      <protection locked="0"/>
    </xf>
    <xf numFmtId="3" fontId="6" fillId="3" borderId="0" xfId="0" applyNumberFormat="1" applyFont="1" applyFill="1" applyAlignment="1">
      <alignment vertical="top"/>
    </xf>
    <xf numFmtId="0" fontId="5" fillId="3" borderId="0" xfId="0" applyFont="1" applyFill="1" applyAlignment="1">
      <alignment wrapText="1"/>
    </xf>
    <xf numFmtId="0" fontId="5" fillId="3" borderId="0" xfId="0" applyFont="1" applyFill="1" applyAlignment="1">
      <alignment horizontal="left"/>
    </xf>
    <xf numFmtId="0" fontId="5" fillId="3" borderId="0" xfId="0" applyFont="1" applyFill="1" applyAlignment="1">
      <alignment horizontal="left" vertical="center"/>
    </xf>
    <xf numFmtId="0" fontId="42" fillId="3" borderId="0" xfId="0" applyFont="1" applyFill="1" applyAlignment="1">
      <alignment horizontal="left" vertical="top" wrapText="1"/>
    </xf>
    <xf numFmtId="0" fontId="3" fillId="3" borderId="0" xfId="0" applyFont="1" applyFill="1" applyAlignment="1">
      <alignment horizontal="right" vertical="top"/>
    </xf>
    <xf numFmtId="0" fontId="0" fillId="3" borderId="0" xfId="0" applyFill="1" applyAlignment="1">
      <alignment horizontal="left"/>
    </xf>
    <xf numFmtId="0" fontId="5" fillId="3" borderId="0" xfId="0" applyFont="1" applyFill="1" applyAlignment="1">
      <alignment vertical="top"/>
    </xf>
    <xf numFmtId="0" fontId="5" fillId="0" borderId="0" xfId="0" applyFont="1" applyAlignment="1">
      <alignment vertical="top"/>
    </xf>
    <xf numFmtId="0" fontId="35" fillId="3" borderId="0" xfId="0" applyFont="1" applyFill="1" applyAlignment="1">
      <alignment vertical="top"/>
    </xf>
    <xf numFmtId="0" fontId="35" fillId="3" borderId="0" xfId="0" applyFont="1" applyFill="1" applyAlignment="1">
      <alignment horizontal="center" vertical="top"/>
    </xf>
    <xf numFmtId="0" fontId="31" fillId="3" borderId="0" xfId="0" applyFont="1" applyFill="1" applyAlignment="1">
      <alignment vertical="top" wrapText="1"/>
    </xf>
    <xf numFmtId="0" fontId="36" fillId="3" borderId="0" xfId="0" applyFont="1" applyFill="1" applyAlignment="1">
      <alignment vertical="top"/>
    </xf>
    <xf numFmtId="0" fontId="32" fillId="3" borderId="0" xfId="0" applyFont="1" applyFill="1" applyAlignment="1">
      <alignment horizontal="center" vertical="top"/>
    </xf>
    <xf numFmtId="0" fontId="32" fillId="3" borderId="0" xfId="0" applyFont="1" applyFill="1" applyAlignment="1">
      <alignment vertical="top"/>
    </xf>
    <xf numFmtId="0" fontId="2" fillId="3" borderId="0" xfId="0" applyFont="1" applyFill="1" applyAlignment="1">
      <alignment horizontal="center" vertical="top"/>
    </xf>
    <xf numFmtId="0" fontId="38" fillId="3" borderId="0" xfId="0" applyFont="1" applyFill="1" applyAlignment="1">
      <alignment horizontal="center" vertical="top"/>
    </xf>
    <xf numFmtId="0" fontId="37" fillId="2" borderId="9" xfId="0" applyFont="1" applyFill="1" applyBorder="1" applyAlignment="1">
      <alignment horizontal="center" wrapText="1"/>
    </xf>
    <xf numFmtId="0" fontId="21" fillId="3" borderId="0" xfId="0" applyFont="1" applyFill="1" applyAlignment="1">
      <alignment horizontal="center" vertical="top"/>
    </xf>
    <xf numFmtId="0" fontId="21" fillId="3" borderId="0" xfId="0" applyFont="1" applyFill="1" applyAlignment="1">
      <alignment horizontal="centerContinuous" vertical="top"/>
    </xf>
    <xf numFmtId="0" fontId="44" fillId="3" borderId="0" xfId="0" applyFont="1" applyFill="1" applyAlignment="1">
      <alignment vertical="top"/>
    </xf>
    <xf numFmtId="0" fontId="44" fillId="3" borderId="0" xfId="0" applyFont="1" applyFill="1" applyAlignment="1">
      <alignment horizontal="centerContinuous" vertical="top"/>
    </xf>
    <xf numFmtId="0" fontId="44" fillId="3" borderId="0" xfId="0" applyFont="1" applyFill="1" applyAlignment="1">
      <alignment horizontal="left" vertical="top" wrapText="1"/>
    </xf>
    <xf numFmtId="0" fontId="6" fillId="3" borderId="0" xfId="0" applyFont="1" applyFill="1" applyAlignment="1">
      <alignment horizontal="left" vertical="top" wrapText="1"/>
    </xf>
    <xf numFmtId="0" fontId="6" fillId="3" borderId="0" xfId="0" applyFont="1" applyFill="1" applyAlignment="1">
      <alignment horizontal="center" vertical="top" wrapText="1"/>
    </xf>
    <xf numFmtId="0" fontId="52" fillId="3" borderId="0" xfId="0" applyFont="1" applyFill="1" applyAlignment="1">
      <alignment horizontal="center" wrapText="1"/>
    </xf>
    <xf numFmtId="0" fontId="44" fillId="3" borderId="0" xfId="0" applyFont="1" applyFill="1" applyAlignment="1">
      <alignment vertical="top" wrapText="1"/>
    </xf>
    <xf numFmtId="0" fontId="2" fillId="3" borderId="0" xfId="0" applyFont="1" applyFill="1" applyAlignment="1">
      <alignment vertical="top" wrapText="1"/>
    </xf>
    <xf numFmtId="0" fontId="31" fillId="3" borderId="0" xfId="0" applyFont="1" applyFill="1"/>
    <xf numFmtId="38" fontId="5" fillId="3" borderId="0" xfId="0" applyNumberFormat="1" applyFont="1" applyFill="1" applyAlignment="1">
      <alignment vertical="top"/>
    </xf>
    <xf numFmtId="0" fontId="31" fillId="3" borderId="0" xfId="0" applyFont="1" applyFill="1" applyAlignment="1">
      <alignment vertical="top"/>
    </xf>
    <xf numFmtId="0" fontId="31" fillId="3" borderId="0" xfId="0" applyFont="1" applyFill="1" applyAlignment="1">
      <alignment horizontal="left" vertical="top" wrapText="1"/>
    </xf>
    <xf numFmtId="0" fontId="31" fillId="3" borderId="10" xfId="0" applyFont="1" applyFill="1" applyBorder="1" applyAlignment="1">
      <alignment horizontal="left" vertical="top" wrapText="1"/>
    </xf>
    <xf numFmtId="0" fontId="5" fillId="3" borderId="10" xfId="0" applyFont="1" applyFill="1" applyBorder="1" applyAlignment="1">
      <alignment vertical="top"/>
    </xf>
    <xf numFmtId="0" fontId="5" fillId="3" borderId="11" xfId="0" applyFont="1" applyFill="1" applyBorder="1" applyAlignment="1">
      <alignment vertical="top"/>
    </xf>
    <xf numFmtId="0" fontId="5" fillId="3" borderId="0" xfId="0" applyFont="1" applyFill="1" applyAlignment="1">
      <alignment horizontal="centerContinuous" vertical="top"/>
    </xf>
    <xf numFmtId="0" fontId="15" fillId="2" borderId="12" xfId="0" applyFont="1" applyFill="1" applyBorder="1" applyAlignment="1">
      <alignment horizontal="center" wrapText="1"/>
    </xf>
    <xf numFmtId="3" fontId="36" fillId="3" borderId="0" xfId="0" applyNumberFormat="1" applyFont="1" applyFill="1" applyAlignment="1">
      <alignment horizontal="centerContinuous" vertical="top"/>
    </xf>
    <xf numFmtId="0" fontId="35" fillId="3" borderId="0" xfId="0" applyFont="1" applyFill="1" applyAlignment="1">
      <alignment horizontal="center"/>
    </xf>
    <xf numFmtId="0" fontId="40" fillId="3" borderId="0" xfId="0" applyFont="1" applyFill="1" applyAlignment="1">
      <alignment horizontal="center" vertical="top"/>
    </xf>
    <xf numFmtId="0" fontId="35" fillId="3" borderId="0" xfId="0" applyFont="1" applyFill="1" applyAlignment="1">
      <alignment horizontal="center" wrapText="1"/>
    </xf>
    <xf numFmtId="0" fontId="8" fillId="3" borderId="0" xfId="0" applyFont="1" applyFill="1"/>
    <xf numFmtId="0" fontId="5" fillId="0" borderId="0" xfId="0" applyFont="1" applyAlignment="1">
      <alignment vertical="top" wrapText="1"/>
    </xf>
    <xf numFmtId="0" fontId="36" fillId="3" borderId="0" xfId="0" applyFont="1" applyFill="1" applyAlignment="1">
      <alignment vertical="top" wrapText="1"/>
    </xf>
    <xf numFmtId="0" fontId="2" fillId="3" borderId="0" xfId="0" applyFont="1" applyFill="1" applyAlignment="1">
      <alignment vertical="top"/>
    </xf>
    <xf numFmtId="0" fontId="34" fillId="3" borderId="0" xfId="0" applyFont="1" applyFill="1" applyAlignment="1">
      <alignment horizontal="right" vertical="top"/>
    </xf>
    <xf numFmtId="0" fontId="6" fillId="2" borderId="13" xfId="0" applyFont="1" applyFill="1" applyBorder="1" applyAlignment="1">
      <alignment horizontal="center"/>
    </xf>
    <xf numFmtId="0" fontId="15" fillId="2" borderId="9" xfId="0" applyFont="1" applyFill="1" applyBorder="1" applyAlignment="1">
      <alignment horizontal="center" wrapText="1"/>
    </xf>
    <xf numFmtId="0" fontId="5" fillId="3" borderId="8" xfId="0" applyFont="1" applyFill="1" applyBorder="1" applyAlignment="1">
      <alignment horizontal="left" vertical="top" wrapText="1"/>
    </xf>
    <xf numFmtId="0" fontId="2" fillId="3" borderId="8" xfId="0" applyFont="1" applyFill="1" applyBorder="1" applyAlignment="1">
      <alignment vertical="top" wrapText="1"/>
    </xf>
    <xf numFmtId="0" fontId="0" fillId="3" borderId="0" xfId="0" applyFill="1" applyAlignment="1">
      <alignment vertical="top"/>
    </xf>
    <xf numFmtId="0" fontId="21" fillId="3" borderId="0" xfId="0" applyFont="1" applyFill="1" applyAlignment="1">
      <alignment vertical="top"/>
    </xf>
    <xf numFmtId="0" fontId="44" fillId="3" borderId="8" xfId="0" applyFont="1" applyFill="1" applyBorder="1" applyAlignment="1">
      <alignment horizontal="left" vertical="top" wrapText="1"/>
    </xf>
    <xf numFmtId="165" fontId="6" fillId="3" borderId="0" xfId="0" applyNumberFormat="1" applyFont="1" applyFill="1" applyAlignment="1">
      <alignment horizontal="right" vertical="top"/>
    </xf>
    <xf numFmtId="165" fontId="5" fillId="3" borderId="0" xfId="0" applyNumberFormat="1" applyFont="1" applyFill="1" applyAlignment="1">
      <alignment horizontal="right" vertical="top"/>
    </xf>
    <xf numFmtId="3" fontId="6" fillId="3" borderId="2" xfId="0" applyNumberFormat="1" applyFont="1" applyFill="1" applyBorder="1"/>
    <xf numFmtId="0" fontId="23" fillId="3" borderId="0" xfId="0" applyFont="1" applyFill="1" applyAlignment="1">
      <alignment vertical="top"/>
    </xf>
    <xf numFmtId="0" fontId="0" fillId="0" borderId="0" xfId="0" applyAlignment="1">
      <alignment vertical="top"/>
    </xf>
    <xf numFmtId="0" fontId="23" fillId="3" borderId="0" xfId="0" applyFont="1" applyFill="1"/>
    <xf numFmtId="0" fontId="23" fillId="0" borderId="0" xfId="0" applyFont="1"/>
    <xf numFmtId="0" fontId="22" fillId="3" borderId="0" xfId="0" applyFont="1" applyFill="1"/>
    <xf numFmtId="0" fontId="26" fillId="3" borderId="0" xfId="0" applyFont="1" applyFill="1"/>
    <xf numFmtId="0" fontId="26" fillId="0" borderId="0" xfId="0" applyFont="1"/>
    <xf numFmtId="0" fontId="22" fillId="3" borderId="0" xfId="0" applyFont="1" applyFill="1" applyAlignment="1">
      <alignment horizontal="center" vertical="top"/>
    </xf>
    <xf numFmtId="0" fontId="25" fillId="3" borderId="0" xfId="0" applyFont="1" applyFill="1"/>
    <xf numFmtId="0" fontId="27" fillId="3" borderId="0" xfId="0" applyFont="1" applyFill="1"/>
    <xf numFmtId="0" fontId="22" fillId="3" borderId="0" xfId="0" applyFont="1" applyFill="1" applyAlignment="1">
      <alignment horizontal="center"/>
    </xf>
    <xf numFmtId="0" fontId="25" fillId="3" borderId="0" xfId="0" applyFont="1" applyFill="1" applyAlignment="1">
      <alignment vertical="top" wrapText="1"/>
    </xf>
    <xf numFmtId="0" fontId="2" fillId="0" borderId="0" xfId="0" applyFont="1"/>
    <xf numFmtId="0" fontId="5" fillId="3" borderId="11" xfId="0" applyFont="1" applyFill="1" applyBorder="1"/>
    <xf numFmtId="0" fontId="30" fillId="3" borderId="0" xfId="0" applyFont="1" applyFill="1" applyAlignment="1">
      <alignment horizontal="right"/>
    </xf>
    <xf numFmtId="0" fontId="32" fillId="2" borderId="14" xfId="0" applyFont="1" applyFill="1" applyBorder="1" applyAlignment="1">
      <alignment horizontal="center"/>
    </xf>
    <xf numFmtId="0" fontId="2" fillId="2" borderId="15" xfId="0" applyFont="1" applyFill="1" applyBorder="1" applyAlignment="1">
      <alignment horizontal="center"/>
    </xf>
    <xf numFmtId="0" fontId="2" fillId="2" borderId="16" xfId="0" applyFont="1" applyFill="1" applyBorder="1" applyAlignment="1">
      <alignment horizontal="center"/>
    </xf>
    <xf numFmtId="0" fontId="2" fillId="3" borderId="0" xfId="0" applyFont="1" applyFill="1" applyAlignment="1">
      <alignment horizontal="center"/>
    </xf>
    <xf numFmtId="0" fontId="2" fillId="2" borderId="9" xfId="0" applyFont="1" applyFill="1" applyBorder="1" applyAlignment="1">
      <alignment horizontal="center"/>
    </xf>
    <xf numFmtId="0" fontId="2" fillId="2" borderId="17" xfId="0" applyFont="1" applyFill="1" applyBorder="1" applyAlignment="1">
      <alignment horizontal="center"/>
    </xf>
    <xf numFmtId="0" fontId="2" fillId="2" borderId="14" xfId="0" applyFont="1" applyFill="1" applyBorder="1" applyAlignment="1">
      <alignment horizontal="center"/>
    </xf>
    <xf numFmtId="169" fontId="2" fillId="2" borderId="9" xfId="0" applyNumberFormat="1" applyFont="1" applyFill="1" applyBorder="1" applyAlignment="1">
      <alignment horizontal="center"/>
    </xf>
    <xf numFmtId="0" fontId="2" fillId="2" borderId="17" xfId="0" quotePrefix="1" applyFont="1" applyFill="1" applyBorder="1" applyAlignment="1">
      <alignment horizontal="center"/>
    </xf>
    <xf numFmtId="0" fontId="38" fillId="3" borderId="0" xfId="0" applyFont="1" applyFill="1" applyAlignment="1">
      <alignment horizontal="center"/>
    </xf>
    <xf numFmtId="49" fontId="2" fillId="2" borderId="9" xfId="0" quotePrefix="1" applyNumberFormat="1" applyFont="1" applyFill="1" applyBorder="1" applyAlignment="1">
      <alignment horizontal="center"/>
    </xf>
    <xf numFmtId="49" fontId="2" fillId="2" borderId="17" xfId="0" quotePrefix="1" applyNumberFormat="1" applyFont="1" applyFill="1" applyBorder="1" applyAlignment="1">
      <alignment horizontal="center"/>
    </xf>
    <xf numFmtId="0" fontId="21" fillId="3" borderId="0" xfId="0" applyFont="1" applyFill="1" applyAlignment="1">
      <alignment horizontal="center"/>
    </xf>
    <xf numFmtId="0" fontId="2" fillId="2" borderId="18" xfId="0" applyFont="1" applyFill="1" applyBorder="1" applyAlignment="1">
      <alignment horizontal="center"/>
    </xf>
    <xf numFmtId="0" fontId="2" fillId="2" borderId="19" xfId="0" applyFont="1" applyFill="1" applyBorder="1" applyAlignment="1">
      <alignment horizontal="center"/>
    </xf>
    <xf numFmtId="0" fontId="2" fillId="2" borderId="20" xfId="0" applyFont="1" applyFill="1" applyBorder="1" applyAlignment="1">
      <alignment horizontal="center"/>
    </xf>
    <xf numFmtId="0" fontId="24" fillId="3" borderId="0" xfId="0" applyFont="1" applyFill="1"/>
    <xf numFmtId="0" fontId="36" fillId="3" borderId="0" xfId="0" applyFont="1" applyFill="1"/>
    <xf numFmtId="0" fontId="19" fillId="3" borderId="0" xfId="0" applyFont="1" applyFill="1"/>
    <xf numFmtId="0" fontId="19" fillId="3" borderId="0" xfId="0" applyFont="1" applyFill="1" applyAlignment="1">
      <alignment vertical="top" wrapText="1"/>
    </xf>
    <xf numFmtId="0" fontId="19" fillId="3" borderId="8" xfId="0" applyFont="1" applyFill="1" applyBorder="1" applyAlignment="1">
      <alignment vertical="top" wrapText="1"/>
    </xf>
    <xf numFmtId="0" fontId="5" fillId="3" borderId="0" xfId="0" applyFont="1" applyFill="1" applyAlignment="1">
      <alignment vertical="top" wrapText="1"/>
    </xf>
    <xf numFmtId="0" fontId="6" fillId="2" borderId="15" xfId="0" applyFont="1" applyFill="1" applyBorder="1" applyAlignment="1">
      <alignment horizontal="center"/>
    </xf>
    <xf numFmtId="0" fontId="6" fillId="2" borderId="21" xfId="0" applyFont="1" applyFill="1" applyBorder="1" applyAlignment="1">
      <alignment horizontal="center"/>
    </xf>
    <xf numFmtId="0" fontId="2" fillId="3" borderId="0" xfId="0" applyFont="1" applyFill="1"/>
    <xf numFmtId="0" fontId="42" fillId="3" borderId="0" xfId="0" applyFont="1" applyFill="1"/>
    <xf numFmtId="0" fontId="40" fillId="3" borderId="0" xfId="0" applyFont="1" applyFill="1" applyAlignment="1">
      <alignment horizontal="center"/>
    </xf>
    <xf numFmtId="0" fontId="23" fillId="3" borderId="0" xfId="0" applyFont="1" applyFill="1" applyAlignment="1">
      <alignment horizontal="left" vertical="top" wrapText="1"/>
    </xf>
    <xf numFmtId="0" fontId="7" fillId="3" borderId="0" xfId="0" applyFont="1" applyFill="1" applyAlignment="1">
      <alignment horizontal="left"/>
    </xf>
    <xf numFmtId="0" fontId="23" fillId="5" borderId="0" xfId="0" applyFont="1" applyFill="1"/>
    <xf numFmtId="0" fontId="32" fillId="3" borderId="0" xfId="0" applyFont="1" applyFill="1" applyAlignment="1">
      <alignment horizontal="right"/>
    </xf>
    <xf numFmtId="0" fontId="37" fillId="3" borderId="0" xfId="0" applyFont="1" applyFill="1"/>
    <xf numFmtId="0" fontId="39" fillId="3" borderId="0" xfId="0" applyFont="1" applyFill="1"/>
    <xf numFmtId="0" fontId="26" fillId="3" borderId="0" xfId="0" applyFont="1" applyFill="1" applyAlignment="1">
      <alignment horizontal="right"/>
    </xf>
    <xf numFmtId="0" fontId="26" fillId="5" borderId="0" xfId="0" applyFont="1" applyFill="1"/>
    <xf numFmtId="0" fontId="22" fillId="3" borderId="0" xfId="0" applyFont="1" applyFill="1" applyAlignment="1">
      <alignment horizontal="right" wrapText="1"/>
    </xf>
    <xf numFmtId="0" fontId="22" fillId="3" borderId="0" xfId="0" applyFont="1" applyFill="1" applyAlignment="1">
      <alignment horizontal="right" vertical="justify" wrapText="1"/>
    </xf>
    <xf numFmtId="0" fontId="5" fillId="3" borderId="0" xfId="0" applyFont="1" applyFill="1" applyAlignment="1">
      <alignment horizontal="right"/>
    </xf>
    <xf numFmtId="0" fontId="2" fillId="2" borderId="12" xfId="0" applyFont="1" applyFill="1" applyBorder="1" applyAlignment="1">
      <alignment horizontal="center"/>
    </xf>
    <xf numFmtId="167" fontId="2" fillId="2" borderId="12" xfId="0" applyNumberFormat="1" applyFont="1" applyFill="1" applyBorder="1" applyAlignment="1">
      <alignment horizontal="center"/>
    </xf>
    <xf numFmtId="0" fontId="6" fillId="2" borderId="14" xfId="0" applyFont="1" applyFill="1" applyBorder="1" applyAlignment="1">
      <alignment horizontal="center"/>
    </xf>
    <xf numFmtId="167" fontId="2" fillId="2" borderId="9" xfId="0" applyNumberFormat="1" applyFont="1" applyFill="1" applyBorder="1" applyAlignment="1">
      <alignment horizontal="center"/>
    </xf>
    <xf numFmtId="0" fontId="2" fillId="2" borderId="9" xfId="0" quotePrefix="1" applyFont="1" applyFill="1" applyBorder="1" applyAlignment="1">
      <alignment horizontal="center"/>
    </xf>
    <xf numFmtId="0" fontId="6" fillId="2" borderId="12" xfId="0" applyFont="1" applyFill="1" applyBorder="1" applyAlignment="1">
      <alignment horizontal="center"/>
    </xf>
    <xf numFmtId="0" fontId="2" fillId="2" borderId="13" xfId="0" applyFont="1" applyFill="1" applyBorder="1" applyAlignment="1">
      <alignment horizontal="center"/>
    </xf>
    <xf numFmtId="0" fontId="23" fillId="3" borderId="8" xfId="0" applyFont="1" applyFill="1" applyBorder="1" applyAlignment="1">
      <alignment vertical="top" wrapText="1"/>
    </xf>
    <xf numFmtId="0" fontId="23" fillId="3" borderId="0" xfId="0" applyFont="1" applyFill="1" applyAlignment="1">
      <alignment horizontal="right"/>
    </xf>
    <xf numFmtId="0" fontId="22" fillId="3" borderId="0" xfId="0" applyFont="1" applyFill="1" applyAlignment="1">
      <alignment horizontal="right"/>
    </xf>
    <xf numFmtId="0" fontId="22" fillId="3" borderId="0" xfId="0" applyFont="1" applyFill="1" applyAlignment="1">
      <alignment horizontal="right" vertical="top"/>
    </xf>
    <xf numFmtId="0" fontId="0" fillId="5" borderId="0" xfId="0" applyFill="1"/>
    <xf numFmtId="0" fontId="35" fillId="3" borderId="0" xfId="0" applyFont="1" applyFill="1" applyAlignment="1">
      <alignment horizontal="right" vertical="top"/>
    </xf>
    <xf numFmtId="3" fontId="5" fillId="3" borderId="0" xfId="0" applyNumberFormat="1" applyFont="1" applyFill="1" applyAlignment="1">
      <alignment horizontal="right"/>
    </xf>
    <xf numFmtId="0" fontId="23" fillId="0" borderId="0" xfId="0" applyFont="1" applyAlignment="1">
      <alignment vertical="top"/>
    </xf>
    <xf numFmtId="0" fontId="25" fillId="3" borderId="0" xfId="0" applyFont="1" applyFill="1" applyAlignment="1">
      <alignment horizontal="right" vertical="top"/>
    </xf>
    <xf numFmtId="0" fontId="26" fillId="0" borderId="0" xfId="0" applyFont="1" applyAlignment="1">
      <alignment vertical="top"/>
    </xf>
    <xf numFmtId="0" fontId="26" fillId="3" borderId="0" xfId="0" applyFont="1" applyFill="1" applyAlignment="1">
      <alignment vertical="top"/>
    </xf>
    <xf numFmtId="0" fontId="0" fillId="0" borderId="0" xfId="0" applyAlignment="1">
      <alignment horizontal="right"/>
    </xf>
    <xf numFmtId="0" fontId="7" fillId="3" borderId="0" xfId="0" applyFont="1" applyFill="1" applyAlignment="1">
      <alignment horizontal="right"/>
    </xf>
    <xf numFmtId="0" fontId="35" fillId="3" borderId="0" xfId="0" applyFont="1" applyFill="1" applyAlignment="1">
      <alignment horizontal="right"/>
    </xf>
    <xf numFmtId="0" fontId="8" fillId="3" borderId="0" xfId="0" applyFont="1" applyFill="1" applyAlignment="1">
      <alignment horizontal="left"/>
    </xf>
    <xf numFmtId="0" fontId="2" fillId="3" borderId="0" xfId="0" applyFont="1" applyFill="1" applyAlignment="1">
      <alignment horizontal="right"/>
    </xf>
    <xf numFmtId="0" fontId="39" fillId="3" borderId="0" xfId="0" applyFont="1" applyFill="1" applyAlignment="1">
      <alignment horizontal="right"/>
    </xf>
    <xf numFmtId="0" fontId="6" fillId="3" borderId="8" xfId="0" applyFont="1" applyFill="1" applyBorder="1" applyAlignment="1">
      <alignment horizontal="left" vertical="top" wrapText="1"/>
    </xf>
    <xf numFmtId="0" fontId="5" fillId="3" borderId="8" xfId="0" applyFont="1" applyFill="1" applyBorder="1"/>
    <xf numFmtId="0" fontId="36" fillId="3" borderId="0" xfId="0" applyFont="1" applyFill="1" applyAlignment="1">
      <alignment horizontal="right"/>
    </xf>
    <xf numFmtId="0" fontId="44" fillId="3" borderId="0" xfId="0" applyFont="1" applyFill="1" applyAlignment="1">
      <alignment horizontal="right"/>
    </xf>
    <xf numFmtId="0" fontId="44" fillId="3" borderId="8" xfId="0" applyFont="1" applyFill="1" applyBorder="1" applyAlignment="1">
      <alignment vertical="top" wrapText="1"/>
    </xf>
    <xf numFmtId="0" fontId="32" fillId="3" borderId="0" xfId="0" applyFont="1" applyFill="1"/>
    <xf numFmtId="0" fontId="17" fillId="3" borderId="0" xfId="0" applyFont="1" applyFill="1"/>
    <xf numFmtId="165" fontId="26" fillId="3" borderId="0" xfId="0" applyNumberFormat="1" applyFont="1" applyFill="1"/>
    <xf numFmtId="3" fontId="6" fillId="3" borderId="2" xfId="0" applyNumberFormat="1" applyFont="1" applyFill="1" applyBorder="1" applyAlignment="1">
      <alignment horizontal="right"/>
    </xf>
    <xf numFmtId="165" fontId="36" fillId="3" borderId="0" xfId="0" applyNumberFormat="1" applyFont="1" applyFill="1"/>
    <xf numFmtId="0" fontId="3" fillId="3" borderId="0" xfId="0" applyFont="1" applyFill="1"/>
    <xf numFmtId="3" fontId="2" fillId="3" borderId="0" xfId="0" applyNumberFormat="1" applyFont="1" applyFill="1" applyAlignment="1">
      <alignment horizontal="right"/>
    </xf>
    <xf numFmtId="3" fontId="2" fillId="3" borderId="0" xfId="0" applyNumberFormat="1" applyFont="1" applyFill="1"/>
    <xf numFmtId="3" fontId="8" fillId="3" borderId="0" xfId="0" applyNumberFormat="1" applyFont="1" applyFill="1"/>
    <xf numFmtId="0" fontId="6" fillId="2" borderId="22" xfId="0" applyFont="1" applyFill="1" applyBorder="1" applyAlignment="1">
      <alignment horizontal="center"/>
    </xf>
    <xf numFmtId="0" fontId="2" fillId="2" borderId="0" xfId="0" applyFont="1" applyFill="1" applyAlignment="1">
      <alignment horizontal="center"/>
    </xf>
    <xf numFmtId="49" fontId="2" fillId="2" borderId="9" xfId="0" applyNumberFormat="1" applyFont="1" applyFill="1" applyBorder="1" applyAlignment="1">
      <alignment horizontal="center"/>
    </xf>
    <xf numFmtId="0" fontId="2" fillId="2" borderId="10" xfId="0" applyFont="1" applyFill="1" applyBorder="1" applyAlignment="1">
      <alignment horizontal="center"/>
    </xf>
    <xf numFmtId="0" fontId="5" fillId="3" borderId="0" xfId="0" applyFont="1" applyFill="1" applyAlignment="1">
      <alignment horizontal="right" vertical="top"/>
    </xf>
    <xf numFmtId="0" fontId="2" fillId="0" borderId="0" xfId="0" applyFont="1" applyAlignment="1">
      <alignment vertical="top"/>
    </xf>
    <xf numFmtId="0" fontId="44" fillId="3" borderId="0" xfId="0" applyFont="1" applyFill="1" applyAlignment="1">
      <alignment vertical="center"/>
    </xf>
    <xf numFmtId="165" fontId="44" fillId="3" borderId="0" xfId="0" applyNumberFormat="1" applyFont="1" applyFill="1"/>
    <xf numFmtId="3" fontId="36" fillId="3" borderId="5" xfId="0" applyNumberFormat="1" applyFont="1" applyFill="1" applyBorder="1"/>
    <xf numFmtId="0" fontId="31" fillId="3" borderId="0" xfId="0" applyFont="1" applyFill="1" applyAlignment="1">
      <alignment wrapText="1"/>
    </xf>
    <xf numFmtId="0" fontId="31" fillId="3" borderId="0" xfId="0" applyFont="1" applyFill="1" applyAlignment="1">
      <alignment horizontal="right" vertical="top"/>
    </xf>
    <xf numFmtId="0" fontId="35" fillId="3" borderId="0" xfId="0" applyFont="1" applyFill="1" applyAlignment="1">
      <alignment horizontal="left"/>
    </xf>
    <xf numFmtId="0" fontId="43" fillId="0" borderId="0" xfId="0" applyFont="1"/>
    <xf numFmtId="0" fontId="43" fillId="3" borderId="0" xfId="0" applyFont="1" applyFill="1" applyAlignment="1">
      <alignment horizontal="right"/>
    </xf>
    <xf numFmtId="0" fontId="43" fillId="3" borderId="0" xfId="0" applyFont="1" applyFill="1"/>
    <xf numFmtId="0" fontId="2" fillId="2" borderId="12" xfId="0" quotePrefix="1" applyFont="1" applyFill="1" applyBorder="1" applyAlignment="1">
      <alignment horizontal="center"/>
    </xf>
    <xf numFmtId="0" fontId="6" fillId="2" borderId="18" xfId="0" applyFont="1" applyFill="1" applyBorder="1" applyAlignment="1">
      <alignment horizontal="center"/>
    </xf>
    <xf numFmtId="0" fontId="5" fillId="3" borderId="0" xfId="0" applyFont="1" applyFill="1" applyAlignment="1">
      <alignment horizontal="left" vertical="top" wrapText="1"/>
    </xf>
    <xf numFmtId="3" fontId="36" fillId="3" borderId="0" xfId="0" applyNumberFormat="1" applyFont="1" applyFill="1" applyAlignment="1">
      <alignment horizontal="right"/>
    </xf>
    <xf numFmtId="0" fontId="33" fillId="3" borderId="0" xfId="0" applyFont="1" applyFill="1" applyAlignment="1">
      <alignment horizontal="right"/>
    </xf>
    <xf numFmtId="0" fontId="6" fillId="2" borderId="15"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31" fillId="3" borderId="0" xfId="0" applyFont="1" applyFill="1" applyAlignment="1">
      <alignment horizontal="right"/>
    </xf>
    <xf numFmtId="3" fontId="36" fillId="3" borderId="0" xfId="0" applyNumberFormat="1" applyFont="1" applyFill="1"/>
    <xf numFmtId="0" fontId="32" fillId="3" borderId="10" xfId="0" applyFont="1" applyFill="1" applyBorder="1"/>
    <xf numFmtId="0" fontId="36" fillId="3" borderId="11" xfId="0" applyFont="1" applyFill="1" applyBorder="1" applyAlignment="1">
      <alignment horizontal="right"/>
    </xf>
    <xf numFmtId="0" fontId="6" fillId="2" borderId="24" xfId="0" applyFont="1" applyFill="1" applyBorder="1" applyAlignment="1">
      <alignment horizontal="center" wrapText="1"/>
    </xf>
    <xf numFmtId="0" fontId="37" fillId="3" borderId="0" xfId="0" applyFont="1" applyFill="1" applyAlignment="1">
      <alignment vertical="top"/>
    </xf>
    <xf numFmtId="0" fontId="31" fillId="3" borderId="10" xfId="0" applyFont="1" applyFill="1" applyBorder="1" applyAlignment="1">
      <alignment horizontal="left" wrapText="1"/>
    </xf>
    <xf numFmtId="0" fontId="32" fillId="3" borderId="11" xfId="0" applyFont="1" applyFill="1" applyBorder="1" applyAlignment="1">
      <alignment horizontal="right"/>
    </xf>
    <xf numFmtId="0" fontId="36" fillId="0" borderId="0" xfId="0" applyFont="1" applyAlignment="1">
      <alignment vertical="top"/>
    </xf>
    <xf numFmtId="0" fontId="2" fillId="3" borderId="0" xfId="0" applyFont="1" applyFill="1" applyAlignment="1">
      <alignment horizontal="right" vertical="top"/>
    </xf>
    <xf numFmtId="0" fontId="44" fillId="3" borderId="0" xfId="0" applyFont="1" applyFill="1" applyAlignment="1">
      <alignment horizontal="right" vertical="top"/>
    </xf>
    <xf numFmtId="0" fontId="44" fillId="3" borderId="0" xfId="0" applyFont="1" applyFill="1" applyAlignment="1">
      <alignment horizontal="left" vertical="top"/>
    </xf>
    <xf numFmtId="0" fontId="6" fillId="3" borderId="0" xfId="0" applyFont="1" applyFill="1" applyAlignment="1">
      <alignment vertical="top"/>
    </xf>
    <xf numFmtId="3" fontId="36" fillId="3" borderId="0" xfId="0" applyNumberFormat="1" applyFont="1" applyFill="1" applyAlignment="1">
      <alignment vertical="top"/>
    </xf>
    <xf numFmtId="0" fontId="33" fillId="3" borderId="0" xfId="0" applyFont="1" applyFill="1" applyAlignment="1">
      <alignment horizontal="right" vertical="top"/>
    </xf>
    <xf numFmtId="0" fontId="3" fillId="3" borderId="0" xfId="0" applyFont="1" applyFill="1" applyAlignment="1">
      <alignment vertical="top"/>
    </xf>
    <xf numFmtId="0" fontId="6" fillId="2" borderId="23" xfId="0" applyFont="1" applyFill="1" applyBorder="1" applyAlignment="1">
      <alignment horizontal="center" vertical="top" wrapText="1"/>
    </xf>
    <xf numFmtId="0" fontId="25" fillId="3" borderId="0" xfId="0" applyFont="1" applyFill="1" applyAlignment="1">
      <alignment wrapText="1"/>
    </xf>
    <xf numFmtId="0" fontId="27" fillId="3" borderId="0" xfId="0" applyFont="1" applyFill="1" applyAlignment="1">
      <alignment vertical="top"/>
    </xf>
    <xf numFmtId="0" fontId="26" fillId="3" borderId="0" xfId="0" applyFont="1" applyFill="1" applyAlignment="1">
      <alignment horizontal="center" vertical="top"/>
    </xf>
    <xf numFmtId="0" fontId="17" fillId="3" borderId="0" xfId="0" applyFont="1" applyFill="1" applyAlignment="1">
      <alignment vertical="top"/>
    </xf>
    <xf numFmtId="0" fontId="24" fillId="2" borderId="5" xfId="0" applyFont="1" applyFill="1" applyBorder="1" applyAlignment="1">
      <alignment horizontal="center" vertical="center" wrapText="1"/>
    </xf>
    <xf numFmtId="0" fontId="42" fillId="3" borderId="0" xfId="0" applyFont="1" applyFill="1" applyAlignment="1">
      <alignment vertical="top"/>
    </xf>
    <xf numFmtId="0" fontId="27" fillId="3" borderId="0" xfId="0" applyFont="1" applyFill="1" applyAlignment="1">
      <alignment horizontal="right"/>
    </xf>
    <xf numFmtId="0" fontId="27" fillId="3" borderId="0" xfId="0" applyFont="1" applyFill="1" applyAlignment="1">
      <alignment vertical="top" wrapText="1"/>
    </xf>
    <xf numFmtId="3" fontId="26" fillId="3" borderId="0" xfId="0" applyNumberFormat="1" applyFont="1" applyFill="1" applyAlignment="1">
      <alignment vertical="top"/>
    </xf>
    <xf numFmtId="0" fontId="5" fillId="3" borderId="11" xfId="0" applyFont="1" applyFill="1" applyBorder="1" applyAlignment="1">
      <alignment horizontal="right"/>
    </xf>
    <xf numFmtId="0" fontId="36" fillId="3" borderId="0" xfId="0" applyFont="1" applyFill="1" applyAlignment="1">
      <alignment horizontal="left" vertical="top" wrapText="1"/>
    </xf>
    <xf numFmtId="0" fontId="0" fillId="6" borderId="0" xfId="0" applyFill="1"/>
    <xf numFmtId="0" fontId="24" fillId="3" borderId="0" xfId="0" applyFont="1" applyFill="1" applyAlignment="1">
      <alignment vertical="top"/>
    </xf>
    <xf numFmtId="0" fontId="24" fillId="0" borderId="0" xfId="0" applyFont="1" applyAlignment="1">
      <alignment vertical="top"/>
    </xf>
    <xf numFmtId="0" fontId="22" fillId="3" borderId="0" xfId="0" applyFont="1" applyFill="1" applyAlignment="1">
      <alignment vertical="top"/>
    </xf>
    <xf numFmtId="0" fontId="28" fillId="3" borderId="0" xfId="0" applyFont="1" applyFill="1" applyAlignment="1">
      <alignment vertical="top"/>
    </xf>
    <xf numFmtId="3" fontId="22" fillId="3" borderId="0" xfId="0" applyNumberFormat="1" applyFont="1" applyFill="1" applyAlignment="1">
      <alignment horizontal="right"/>
    </xf>
    <xf numFmtId="3" fontId="22" fillId="3" borderId="0" xfId="0" applyNumberFormat="1" applyFont="1" applyFill="1" applyAlignment="1">
      <alignment horizontal="center" vertical="top"/>
    </xf>
    <xf numFmtId="0" fontId="2" fillId="2" borderId="25" xfId="0" applyFont="1" applyFill="1" applyBorder="1" applyAlignment="1">
      <alignment horizontal="center"/>
    </xf>
    <xf numFmtId="0" fontId="2" fillId="2" borderId="26" xfId="0" applyFont="1" applyFill="1" applyBorder="1" applyAlignment="1">
      <alignment horizontal="center"/>
    </xf>
    <xf numFmtId="49" fontId="2" fillId="2" borderId="12" xfId="0" applyNumberFormat="1" applyFont="1" applyFill="1" applyBorder="1" applyAlignment="1">
      <alignment horizontal="center"/>
    </xf>
    <xf numFmtId="0" fontId="2" fillId="2" borderId="26" xfId="0" quotePrefix="1" applyFont="1" applyFill="1" applyBorder="1" applyAlignment="1">
      <alignment horizontal="center"/>
    </xf>
    <xf numFmtId="0" fontId="36" fillId="3" borderId="27" xfId="0" applyFont="1" applyFill="1" applyBorder="1"/>
    <xf numFmtId="0" fontId="36" fillId="3" borderId="22" xfId="0" applyFont="1" applyFill="1" applyBorder="1"/>
    <xf numFmtId="0" fontId="19" fillId="3" borderId="0" xfId="0" applyFont="1" applyFill="1" applyAlignment="1">
      <alignment vertical="top"/>
    </xf>
    <xf numFmtId="166" fontId="17" fillId="3" borderId="0" xfId="0" applyNumberFormat="1" applyFont="1" applyFill="1" applyAlignment="1">
      <alignment vertical="top"/>
    </xf>
    <xf numFmtId="166" fontId="24" fillId="3" borderId="0" xfId="0" applyNumberFormat="1" applyFont="1" applyFill="1" applyAlignment="1">
      <alignment vertical="top"/>
    </xf>
    <xf numFmtId="0" fontId="50" fillId="3" borderId="0" xfId="0" applyFont="1" applyFill="1" applyAlignment="1">
      <alignment horizontal="right"/>
    </xf>
    <xf numFmtId="165" fontId="19" fillId="3" borderId="0" xfId="0" applyNumberFormat="1" applyFont="1" applyFill="1" applyAlignment="1">
      <alignment vertical="top"/>
    </xf>
    <xf numFmtId="165" fontId="24" fillId="3" borderId="0" xfId="0" applyNumberFormat="1" applyFont="1" applyFill="1" applyAlignment="1">
      <alignment vertical="top"/>
    </xf>
    <xf numFmtId="165" fontId="24" fillId="0" borderId="0" xfId="0" applyNumberFormat="1" applyFont="1" applyAlignment="1">
      <alignment vertical="top"/>
    </xf>
    <xf numFmtId="0" fontId="44" fillId="0" borderId="0" xfId="0" applyFont="1" applyAlignment="1">
      <alignment vertical="top"/>
    </xf>
    <xf numFmtId="165" fontId="44" fillId="3" borderId="0" xfId="0" applyNumberFormat="1" applyFont="1" applyFill="1" applyAlignment="1">
      <alignment vertical="top"/>
    </xf>
    <xf numFmtId="165" fontId="44" fillId="0" borderId="0" xfId="0" applyNumberFormat="1" applyFont="1" applyAlignment="1">
      <alignment vertical="top"/>
    </xf>
    <xf numFmtId="0" fontId="17" fillId="0" borderId="0" xfId="0" applyFont="1" applyAlignment="1">
      <alignment vertical="top"/>
    </xf>
    <xf numFmtId="166" fontId="42" fillId="3" borderId="0" xfId="0" applyNumberFormat="1" applyFont="1" applyFill="1" applyAlignment="1">
      <alignment vertical="top"/>
    </xf>
    <xf numFmtId="166" fontId="19" fillId="3" borderId="0" xfId="0" applyNumberFormat="1" applyFont="1" applyFill="1" applyAlignment="1">
      <alignment vertical="top"/>
    </xf>
    <xf numFmtId="0" fontId="0" fillId="3" borderId="8" xfId="0" applyFill="1" applyBorder="1"/>
    <xf numFmtId="3" fontId="6" fillId="3" borderId="0" xfId="0" applyNumberFormat="1" applyFont="1" applyFill="1" applyAlignment="1">
      <alignment horizontal="right"/>
    </xf>
    <xf numFmtId="165" fontId="44" fillId="3" borderId="0" xfId="0" applyNumberFormat="1" applyFont="1" applyFill="1" applyAlignment="1">
      <alignment horizontal="right" vertical="top"/>
    </xf>
    <xf numFmtId="0" fontId="26" fillId="5" borderId="0" xfId="0" applyFont="1" applyFill="1" applyAlignment="1">
      <alignment vertical="top"/>
    </xf>
    <xf numFmtId="0" fontId="44" fillId="3" borderId="8" xfId="0" applyFont="1" applyFill="1" applyBorder="1"/>
    <xf numFmtId="0" fontId="23" fillId="5" borderId="0" xfId="0" applyFont="1" applyFill="1" applyAlignment="1">
      <alignment vertical="top"/>
    </xf>
    <xf numFmtId="0" fontId="3" fillId="3" borderId="10" xfId="0" applyFont="1" applyFill="1" applyBorder="1" applyAlignment="1">
      <alignment horizontal="right"/>
    </xf>
    <xf numFmtId="0" fontId="3" fillId="3" borderId="8" xfId="0" applyFont="1" applyFill="1" applyBorder="1" applyAlignment="1">
      <alignment horizontal="right"/>
    </xf>
    <xf numFmtId="0" fontId="30" fillId="3" borderId="0" xfId="0" applyFont="1" applyFill="1" applyAlignment="1">
      <alignment vertical="top"/>
    </xf>
    <xf numFmtId="0" fontId="26" fillId="5" borderId="0" xfId="0" applyFont="1" applyFill="1" applyAlignment="1">
      <alignment vertical="center"/>
    </xf>
    <xf numFmtId="0" fontId="22" fillId="3" borderId="0" xfId="0" applyFont="1" applyFill="1" applyAlignment="1">
      <alignment vertical="center"/>
    </xf>
    <xf numFmtId="0" fontId="27" fillId="3" borderId="0" xfId="0" applyFont="1" applyFill="1" applyAlignment="1">
      <alignment horizontal="right" vertical="top"/>
    </xf>
    <xf numFmtId="0" fontId="30" fillId="3" borderId="0" xfId="0" applyFont="1" applyFill="1" applyAlignment="1">
      <alignment horizontal="right" vertical="top"/>
    </xf>
    <xf numFmtId="0" fontId="5" fillId="3" borderId="0" xfId="0" applyFont="1" applyFill="1" applyAlignment="1">
      <alignment horizontal="right" vertical="center"/>
    </xf>
    <xf numFmtId="0" fontId="30" fillId="3" borderId="0" xfId="0" applyFont="1" applyFill="1" applyAlignment="1">
      <alignment horizontal="right" vertical="center"/>
    </xf>
    <xf numFmtId="0" fontId="26" fillId="0" borderId="0" xfId="0" applyFont="1" applyAlignment="1">
      <alignment vertical="center"/>
    </xf>
    <xf numFmtId="0" fontId="5" fillId="5" borderId="0" xfId="0" applyFont="1" applyFill="1" applyAlignment="1">
      <alignment vertical="top"/>
    </xf>
    <xf numFmtId="0" fontId="26" fillId="3" borderId="0" xfId="0" applyFont="1" applyFill="1" applyAlignment="1">
      <alignment horizontal="right" vertical="top"/>
    </xf>
    <xf numFmtId="0" fontId="26" fillId="3" borderId="22" xfId="0" applyFont="1" applyFill="1" applyBorder="1" applyAlignment="1">
      <alignment vertical="top"/>
    </xf>
    <xf numFmtId="0" fontId="6" fillId="2" borderId="24" xfId="0" applyFont="1" applyFill="1" applyBorder="1" applyAlignment="1">
      <alignment horizontal="center" vertical="top" wrapText="1"/>
    </xf>
    <xf numFmtId="165" fontId="8" fillId="3" borderId="0" xfId="0" applyNumberFormat="1" applyFont="1" applyFill="1"/>
    <xf numFmtId="0" fontId="26" fillId="3" borderId="12" xfId="0" applyFont="1" applyFill="1" applyBorder="1" applyAlignment="1">
      <alignment vertical="top"/>
    </xf>
    <xf numFmtId="0" fontId="44" fillId="3" borderId="22" xfId="0" applyFont="1" applyFill="1" applyBorder="1"/>
    <xf numFmtId="0" fontId="26" fillId="3" borderId="10" xfId="0" applyFont="1" applyFill="1" applyBorder="1" applyAlignment="1">
      <alignment vertical="top"/>
    </xf>
    <xf numFmtId="0" fontId="26" fillId="3" borderId="0" xfId="0" applyFont="1" applyFill="1" applyAlignment="1">
      <alignment horizontal="centerContinuous" vertical="top"/>
    </xf>
    <xf numFmtId="0" fontId="6" fillId="2" borderId="14" xfId="0" applyFont="1" applyFill="1" applyBorder="1" applyAlignment="1">
      <alignment horizontal="center" wrapText="1"/>
    </xf>
    <xf numFmtId="14" fontId="6" fillId="2" borderId="12" xfId="0" applyNumberFormat="1" applyFont="1" applyFill="1" applyBorder="1" applyAlignment="1">
      <alignment horizontal="center"/>
    </xf>
    <xf numFmtId="14" fontId="6" fillId="2" borderId="9" xfId="0" applyNumberFormat="1" applyFont="1" applyFill="1" applyBorder="1" applyAlignment="1">
      <alignment horizontal="center"/>
    </xf>
    <xf numFmtId="0" fontId="6" fillId="2" borderId="12" xfId="0" quotePrefix="1" applyFont="1" applyFill="1" applyBorder="1" applyAlignment="1">
      <alignment horizontal="center"/>
    </xf>
    <xf numFmtId="0" fontId="6" fillId="2" borderId="9" xfId="0" quotePrefix="1" applyFont="1" applyFill="1" applyBorder="1" applyAlignment="1">
      <alignment horizontal="center"/>
    </xf>
    <xf numFmtId="0" fontId="6" fillId="2" borderId="28" xfId="0" applyFont="1" applyFill="1" applyBorder="1" applyAlignment="1">
      <alignment horizontal="center"/>
    </xf>
    <xf numFmtId="0" fontId="23" fillId="3" borderId="0" xfId="0" applyFont="1" applyFill="1" applyAlignment="1">
      <alignment horizontal="right" vertical="top"/>
    </xf>
    <xf numFmtId="3" fontId="6" fillId="3" borderId="5" xfId="0" applyNumberFormat="1" applyFont="1" applyFill="1" applyBorder="1" applyAlignment="1">
      <alignment horizontal="right"/>
    </xf>
    <xf numFmtId="3" fontId="6" fillId="3" borderId="29" xfId="0" applyNumberFormat="1" applyFont="1" applyFill="1" applyBorder="1" applyAlignment="1">
      <alignment horizontal="right"/>
    </xf>
    <xf numFmtId="0" fontId="30" fillId="3" borderId="0" xfId="0" applyFont="1" applyFill="1"/>
    <xf numFmtId="0" fontId="25" fillId="3" borderId="0" xfId="0" applyFont="1" applyFill="1" applyAlignment="1">
      <alignment vertical="top"/>
    </xf>
    <xf numFmtId="0" fontId="25" fillId="3" borderId="0" xfId="0" applyFont="1" applyFill="1" applyAlignment="1">
      <alignment horizontal="center" vertical="top"/>
    </xf>
    <xf numFmtId="49" fontId="6" fillId="5" borderId="7" xfId="0" applyNumberFormat="1" applyFont="1" applyFill="1" applyBorder="1" applyAlignment="1" applyProtection="1">
      <alignment vertical="top" wrapText="1" readingOrder="1"/>
      <protection locked="0"/>
    </xf>
    <xf numFmtId="49" fontId="6" fillId="5" borderId="5" xfId="0" applyNumberFormat="1" applyFont="1" applyFill="1" applyBorder="1" applyAlignment="1" applyProtection="1">
      <alignment vertical="top" wrapText="1" readingOrder="1"/>
      <protection locked="0"/>
    </xf>
    <xf numFmtId="172" fontId="46" fillId="0" borderId="0" xfId="0" applyNumberFormat="1" applyFont="1"/>
    <xf numFmtId="14" fontId="46" fillId="0" borderId="0" xfId="0" applyNumberFormat="1" applyFont="1"/>
    <xf numFmtId="0" fontId="37" fillId="3" borderId="10" xfId="0" applyFont="1" applyFill="1" applyBorder="1" applyAlignment="1">
      <alignment vertical="top"/>
    </xf>
    <xf numFmtId="0" fontId="36" fillId="3" borderId="30" xfId="0" applyFont="1" applyFill="1" applyBorder="1" applyAlignment="1">
      <alignment vertical="top"/>
    </xf>
    <xf numFmtId="0" fontId="6" fillId="2" borderId="25" xfId="0" applyFont="1" applyFill="1" applyBorder="1" applyAlignment="1">
      <alignment horizontal="center"/>
    </xf>
    <xf numFmtId="3" fontId="6" fillId="0" borderId="5" xfId="0" applyNumberFormat="1" applyFont="1" applyBorder="1" applyAlignment="1" applyProtection="1">
      <alignment horizontal="right"/>
      <protection locked="0"/>
    </xf>
    <xf numFmtId="0" fontId="6" fillId="0" borderId="0" xfId="6" applyFont="1"/>
    <xf numFmtId="0" fontId="3" fillId="3" borderId="0" xfId="6" applyFont="1" applyFill="1" applyAlignment="1">
      <alignment horizontal="right"/>
    </xf>
    <xf numFmtId="0" fontId="53" fillId="3" borderId="0" xfId="0" applyFont="1" applyFill="1" applyAlignment="1">
      <alignment vertical="center"/>
    </xf>
    <xf numFmtId="0" fontId="3" fillId="5" borderId="0" xfId="0" applyFont="1" applyFill="1" applyAlignment="1">
      <alignment horizontal="right"/>
    </xf>
    <xf numFmtId="0" fontId="5" fillId="5" borderId="0" xfId="0" applyFont="1" applyFill="1"/>
    <xf numFmtId="0" fontId="36" fillId="5" borderId="0" xfId="0" applyFont="1" applyFill="1"/>
    <xf numFmtId="0" fontId="0" fillId="5" borderId="0" xfId="0" applyFill="1" applyAlignment="1">
      <alignment horizontal="left"/>
    </xf>
    <xf numFmtId="3" fontId="44" fillId="3" borderId="0" xfId="0" applyNumberFormat="1" applyFont="1" applyFill="1"/>
    <xf numFmtId="0" fontId="6" fillId="2" borderId="11" xfId="0" applyFont="1" applyFill="1" applyBorder="1" applyAlignment="1">
      <alignment horizontal="center" wrapText="1"/>
    </xf>
    <xf numFmtId="3" fontId="6" fillId="5" borderId="5" xfId="0" applyNumberFormat="1" applyFont="1" applyFill="1" applyBorder="1" applyAlignment="1" applyProtection="1">
      <alignment horizontal="right" wrapText="1"/>
      <protection locked="0"/>
    </xf>
    <xf numFmtId="1" fontId="6" fillId="2" borderId="31" xfId="0" applyNumberFormat="1" applyFont="1" applyFill="1" applyBorder="1" applyAlignment="1">
      <alignment vertical="top" wrapText="1"/>
    </xf>
    <xf numFmtId="168" fontId="6" fillId="3" borderId="0" xfId="1" applyNumberFormat="1" applyFont="1" applyFill="1" applyBorder="1" applyAlignment="1" applyProtection="1"/>
    <xf numFmtId="0" fontId="28" fillId="3" borderId="0" xfId="0" applyFont="1" applyFill="1"/>
    <xf numFmtId="0" fontId="24" fillId="0" borderId="0" xfId="0" applyFont="1"/>
    <xf numFmtId="0" fontId="50" fillId="3" borderId="0" xfId="0" applyFont="1" applyFill="1" applyAlignment="1">
      <alignment horizontal="center"/>
    </xf>
    <xf numFmtId="166" fontId="24" fillId="3" borderId="0" xfId="0" applyNumberFormat="1" applyFont="1" applyFill="1"/>
    <xf numFmtId="165" fontId="44" fillId="3" borderId="0" xfId="0" applyNumberFormat="1" applyFont="1" applyFill="1" applyAlignment="1">
      <alignment horizontal="right"/>
    </xf>
    <xf numFmtId="165" fontId="6" fillId="3" borderId="0" xfId="0" applyNumberFormat="1" applyFont="1" applyFill="1" applyAlignment="1">
      <alignment horizontal="right"/>
    </xf>
    <xf numFmtId="3" fontId="26" fillId="3" borderId="0" xfId="0" applyNumberFormat="1" applyFont="1" applyFill="1"/>
    <xf numFmtId="0" fontId="27" fillId="3" borderId="0" xfId="0" applyFont="1" applyFill="1" applyAlignment="1">
      <alignment wrapText="1"/>
    </xf>
    <xf numFmtId="0" fontId="61" fillId="3" borderId="0" xfId="0" applyFont="1" applyFill="1"/>
    <xf numFmtId="0" fontId="61" fillId="0" borderId="0" xfId="0" applyFont="1"/>
    <xf numFmtId="49" fontId="61" fillId="3" borderId="0" xfId="7" applyNumberFormat="1" applyFont="1" applyFill="1"/>
    <xf numFmtId="0" fontId="62" fillId="3" borderId="0" xfId="0" applyFont="1" applyFill="1" applyAlignment="1">
      <alignment horizontal="right"/>
    </xf>
    <xf numFmtId="0" fontId="62" fillId="3" borderId="0" xfId="0" applyFont="1" applyFill="1" applyAlignment="1">
      <alignment horizontal="left"/>
    </xf>
    <xf numFmtId="0" fontId="15" fillId="2" borderId="17" xfId="0" applyFont="1" applyFill="1" applyBorder="1" applyAlignment="1">
      <alignment horizontal="center" wrapText="1"/>
    </xf>
    <xf numFmtId="0" fontId="0" fillId="9" borderId="0" xfId="0" applyFill="1"/>
    <xf numFmtId="1" fontId="6" fillId="2" borderId="3" xfId="0" applyNumberFormat="1" applyFont="1" applyFill="1" applyBorder="1" applyAlignment="1">
      <alignment vertical="top" wrapText="1"/>
    </xf>
    <xf numFmtId="3" fontId="6" fillId="0" borderId="7" xfId="0" applyNumberFormat="1" applyFont="1" applyBorder="1" applyAlignment="1" applyProtection="1">
      <alignment horizontal="right"/>
      <protection locked="0"/>
    </xf>
    <xf numFmtId="3" fontId="6" fillId="3" borderId="7" xfId="0" applyNumberFormat="1" applyFont="1" applyFill="1" applyBorder="1" applyAlignment="1">
      <alignment horizontal="right"/>
    </xf>
    <xf numFmtId="3" fontId="36" fillId="5" borderId="2" xfId="0" applyNumberFormat="1" applyFont="1" applyFill="1" applyBorder="1" applyAlignment="1" applyProtection="1">
      <alignment horizontal="right"/>
      <protection locked="0"/>
    </xf>
    <xf numFmtId="3" fontId="6" fillId="3" borderId="5" xfId="0" applyNumberFormat="1" applyFont="1" applyFill="1" applyBorder="1" applyAlignment="1">
      <alignment horizontal="right" readingOrder="1"/>
    </xf>
    <xf numFmtId="3" fontId="2" fillId="5" borderId="2" xfId="0" applyNumberFormat="1" applyFont="1" applyFill="1" applyBorder="1" applyAlignment="1" applyProtection="1">
      <alignment horizontal="right"/>
      <protection locked="0"/>
    </xf>
    <xf numFmtId="3" fontId="6" fillId="0" borderId="5" xfId="0" applyNumberFormat="1" applyFont="1" applyBorder="1" applyAlignment="1" applyProtection="1">
      <alignment horizontal="right" readingOrder="1"/>
      <protection locked="0"/>
    </xf>
    <xf numFmtId="3" fontId="2" fillId="0" borderId="5" xfId="0" applyNumberFormat="1" applyFont="1" applyBorder="1" applyAlignment="1" applyProtection="1">
      <alignment horizontal="right"/>
      <protection locked="0"/>
    </xf>
    <xf numFmtId="0" fontId="5" fillId="0" borderId="0" xfId="0" applyFont="1" applyAlignment="1">
      <alignment horizontal="right"/>
    </xf>
    <xf numFmtId="3" fontId="0" fillId="0" borderId="5" xfId="0" applyNumberFormat="1" applyBorder="1" applyAlignment="1" applyProtection="1">
      <alignment horizontal="right" readingOrder="1"/>
      <protection locked="0"/>
    </xf>
    <xf numFmtId="3" fontId="36" fillId="3" borderId="5" xfId="0" applyNumberFormat="1" applyFont="1" applyFill="1" applyBorder="1" applyAlignment="1">
      <alignment horizontal="right"/>
    </xf>
    <xf numFmtId="3" fontId="6" fillId="0" borderId="32" xfId="0" applyNumberFormat="1" applyFont="1" applyBorder="1" applyAlignment="1" applyProtection="1">
      <alignment horizontal="right" readingOrder="1"/>
      <protection locked="0"/>
    </xf>
    <xf numFmtId="3" fontId="6" fillId="3" borderId="5" xfId="1" applyNumberFormat="1" applyFont="1" applyFill="1" applyBorder="1" applyAlignment="1" applyProtection="1">
      <alignment horizontal="right" readingOrder="1"/>
    </xf>
    <xf numFmtId="3" fontId="6" fillId="9" borderId="5" xfId="0" applyNumberFormat="1" applyFont="1" applyFill="1" applyBorder="1" applyAlignment="1">
      <alignment horizontal="right" readingOrder="1"/>
    </xf>
    <xf numFmtId="3" fontId="6" fillId="0" borderId="32" xfId="0" applyNumberFormat="1" applyFont="1" applyBorder="1" applyAlignment="1" applyProtection="1">
      <alignment horizontal="right" wrapText="1"/>
      <protection locked="0"/>
    </xf>
    <xf numFmtId="3" fontId="6" fillId="0" borderId="5" xfId="0" applyNumberFormat="1" applyFont="1" applyBorder="1" applyAlignment="1" applyProtection="1">
      <alignment horizontal="right" wrapText="1"/>
      <protection locked="0"/>
    </xf>
    <xf numFmtId="3" fontId="2" fillId="5" borderId="33" xfId="0" applyNumberFormat="1" applyFont="1" applyFill="1" applyBorder="1" applyAlignment="1" applyProtection="1">
      <alignment horizontal="right"/>
      <protection locked="0"/>
    </xf>
    <xf numFmtId="3" fontId="6" fillId="5" borderId="7" xfId="0" applyNumberFormat="1" applyFont="1" applyFill="1" applyBorder="1" applyAlignment="1" applyProtection="1">
      <alignment horizontal="right" readingOrder="1"/>
      <protection locked="0"/>
    </xf>
    <xf numFmtId="3" fontId="6" fillId="5" borderId="5" xfId="0" applyNumberFormat="1" applyFont="1" applyFill="1" applyBorder="1" applyAlignment="1" applyProtection="1">
      <alignment horizontal="right" readingOrder="1"/>
      <protection locked="0"/>
    </xf>
    <xf numFmtId="3" fontId="6" fillId="0" borderId="32" xfId="0" applyNumberFormat="1" applyFont="1" applyBorder="1" applyAlignment="1" applyProtection="1">
      <alignment horizontal="right"/>
      <protection locked="0"/>
    </xf>
    <xf numFmtId="0" fontId="26" fillId="5" borderId="0" xfId="0" applyFont="1" applyFill="1" applyAlignment="1">
      <alignment horizontal="right"/>
    </xf>
    <xf numFmtId="3" fontId="6" fillId="0" borderId="34" xfId="0" applyNumberFormat="1" applyFont="1" applyBorder="1" applyAlignment="1" applyProtection="1">
      <alignment horizontal="right" readingOrder="1"/>
      <protection locked="0"/>
    </xf>
    <xf numFmtId="0" fontId="61" fillId="4" borderId="0" xfId="0" applyFont="1" applyFill="1"/>
    <xf numFmtId="0" fontId="24" fillId="3" borderId="0" xfId="0" applyFont="1" applyFill="1" applyAlignment="1">
      <alignment horizontal="right"/>
    </xf>
    <xf numFmtId="0" fontId="63" fillId="3" borderId="0" xfId="0" applyFont="1" applyFill="1"/>
    <xf numFmtId="0" fontId="5" fillId="0" borderId="0" xfId="0" applyFont="1" applyAlignment="1">
      <alignment horizontal="center" vertical="top"/>
    </xf>
    <xf numFmtId="0" fontId="5" fillId="3" borderId="0" xfId="0" applyFont="1" applyFill="1" applyAlignment="1">
      <alignment horizontal="center" vertical="top"/>
    </xf>
    <xf numFmtId="0" fontId="0" fillId="0" borderId="0" xfId="0" applyAlignment="1">
      <alignment horizontal="center"/>
    </xf>
    <xf numFmtId="0" fontId="25" fillId="3" borderId="0" xfId="0" applyFont="1" applyFill="1" applyAlignment="1">
      <alignment horizontal="left"/>
    </xf>
    <xf numFmtId="3" fontId="6" fillId="0" borderId="43" xfId="0" applyNumberFormat="1" applyFont="1" applyBorder="1" applyAlignment="1" applyProtection="1">
      <alignment horizontal="right"/>
      <protection locked="0"/>
    </xf>
    <xf numFmtId="0" fontId="7" fillId="3" borderId="0" xfId="0" applyFont="1" applyFill="1" applyAlignment="1">
      <alignment horizontal="right" vertical="top"/>
    </xf>
    <xf numFmtId="3" fontId="6" fillId="5" borderId="5" xfId="0" applyNumberFormat="1" applyFont="1" applyFill="1" applyBorder="1" applyAlignment="1" applyProtection="1">
      <alignment horizontal="right"/>
      <protection locked="0"/>
    </xf>
    <xf numFmtId="0" fontId="52" fillId="3" borderId="0" xfId="0" applyFont="1" applyFill="1"/>
    <xf numFmtId="0" fontId="6" fillId="2" borderId="9" xfId="0" applyFont="1" applyFill="1" applyBorder="1" applyAlignment="1">
      <alignment horizontal="center" wrapText="1"/>
    </xf>
    <xf numFmtId="3" fontId="6" fillId="0" borderId="5" xfId="0" applyNumberFormat="1" applyFont="1" applyBorder="1" applyProtection="1">
      <protection locked="0"/>
    </xf>
    <xf numFmtId="3" fontId="6" fillId="3" borderId="5" xfId="0" applyNumberFormat="1" applyFont="1" applyFill="1" applyBorder="1"/>
    <xf numFmtId="3" fontId="6" fillId="3" borderId="39" xfId="0" applyNumberFormat="1" applyFont="1" applyFill="1" applyBorder="1"/>
    <xf numFmtId="0" fontId="15" fillId="2" borderId="11" xfId="0" applyFont="1" applyFill="1" applyBorder="1" applyAlignment="1">
      <alignment horizontal="center" wrapText="1"/>
    </xf>
    <xf numFmtId="0" fontId="3" fillId="5" borderId="0" xfId="0" applyFont="1" applyFill="1"/>
    <xf numFmtId="0" fontId="15" fillId="2" borderId="26" xfId="0" applyFont="1" applyFill="1" applyBorder="1" applyAlignment="1">
      <alignment horizontal="center" wrapText="1"/>
    </xf>
    <xf numFmtId="0" fontId="24" fillId="5" borderId="0" xfId="0" applyFont="1" applyFill="1" applyAlignment="1">
      <alignment vertical="top"/>
    </xf>
    <xf numFmtId="0" fontId="6" fillId="3" borderId="44" xfId="0" applyFont="1" applyFill="1" applyBorder="1"/>
    <xf numFmtId="0" fontId="6" fillId="2" borderId="45" xfId="0" applyFont="1" applyFill="1" applyBorder="1" applyAlignment="1">
      <alignment horizontal="center" wrapText="1"/>
    </xf>
    <xf numFmtId="3" fontId="14" fillId="5" borderId="34" xfId="0" applyNumberFormat="1" applyFont="1" applyFill="1" applyBorder="1" applyAlignment="1" applyProtection="1">
      <alignment horizontal="right" wrapText="1"/>
      <protection locked="0"/>
    </xf>
    <xf numFmtId="49" fontId="6" fillId="2" borderId="12" xfId="0" applyNumberFormat="1" applyFont="1" applyFill="1" applyBorder="1" applyAlignment="1">
      <alignment horizontal="center"/>
    </xf>
    <xf numFmtId="0" fontId="0" fillId="2" borderId="8" xfId="0" applyFill="1" applyBorder="1" applyAlignment="1">
      <alignment horizontal="center" vertical="top" wrapText="1"/>
    </xf>
    <xf numFmtId="0" fontId="0" fillId="2" borderId="41" xfId="0" applyFill="1" applyBorder="1" applyAlignment="1">
      <alignment horizontal="center" vertical="top" wrapText="1"/>
    </xf>
    <xf numFmtId="0" fontId="64" fillId="3" borderId="0" xfId="0" applyFont="1" applyFill="1" applyAlignment="1">
      <alignment horizontal="right"/>
    </xf>
    <xf numFmtId="0" fontId="64" fillId="3" borderId="0" xfId="0" applyFont="1" applyFill="1"/>
    <xf numFmtId="0" fontId="6" fillId="2" borderId="46" xfId="0" applyFont="1" applyFill="1" applyBorder="1" applyAlignment="1">
      <alignment horizontal="center" vertical="center" wrapText="1"/>
    </xf>
    <xf numFmtId="0" fontId="65" fillId="3" borderId="0" xfId="0" applyFont="1" applyFill="1"/>
    <xf numFmtId="15" fontId="2" fillId="2" borderId="17" xfId="0" applyNumberFormat="1" applyFont="1" applyFill="1" applyBorder="1" applyAlignment="1">
      <alignment horizontal="center"/>
    </xf>
    <xf numFmtId="15" fontId="2" fillId="2" borderId="9" xfId="0" applyNumberFormat="1" applyFont="1" applyFill="1" applyBorder="1" applyAlignment="1">
      <alignment horizontal="center"/>
    </xf>
    <xf numFmtId="0" fontId="6" fillId="2" borderId="9" xfId="0" applyFont="1" applyFill="1" applyBorder="1" applyAlignment="1">
      <alignment horizontal="center"/>
    </xf>
    <xf numFmtId="1" fontId="2" fillId="2" borderId="16" xfId="0" applyNumberFormat="1" applyFont="1" applyFill="1" applyBorder="1"/>
    <xf numFmtId="0" fontId="36" fillId="2" borderId="46"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6" fillId="2" borderId="9" xfId="0" applyFont="1" applyFill="1" applyBorder="1" applyAlignment="1">
      <alignment horizontal="center"/>
    </xf>
    <xf numFmtId="167" fontId="36" fillId="2" borderId="12" xfId="0" applyNumberFormat="1" applyFont="1" applyFill="1" applyBorder="1" applyAlignment="1">
      <alignment horizontal="center"/>
    </xf>
    <xf numFmtId="0" fontId="36" fillId="2" borderId="28" xfId="0" applyFont="1" applyFill="1" applyBorder="1" applyAlignment="1">
      <alignment horizontal="center"/>
    </xf>
    <xf numFmtId="0" fontId="24" fillId="2" borderId="17" xfId="0" applyFont="1" applyFill="1" applyBorder="1" applyAlignment="1">
      <alignment horizontal="center"/>
    </xf>
    <xf numFmtId="0" fontId="24" fillId="2" borderId="9" xfId="0" applyFont="1" applyFill="1" applyBorder="1" applyAlignment="1">
      <alignment horizontal="center"/>
    </xf>
    <xf numFmtId="1" fontId="2" fillId="2" borderId="47" xfId="0" applyNumberFormat="1" applyFont="1" applyFill="1" applyBorder="1"/>
    <xf numFmtId="167" fontId="2" fillId="2" borderId="11" xfId="0" applyNumberFormat="1" applyFont="1" applyFill="1" applyBorder="1" applyAlignment="1">
      <alignment horizontal="center"/>
    </xf>
    <xf numFmtId="0" fontId="0" fillId="2" borderId="12" xfId="0" applyFill="1" applyBorder="1" applyAlignment="1">
      <alignment horizontal="center"/>
    </xf>
    <xf numFmtId="0" fontId="0" fillId="2" borderId="9" xfId="0" applyFill="1" applyBorder="1" applyAlignment="1">
      <alignment horizontal="center"/>
    </xf>
    <xf numFmtId="0" fontId="2" fillId="3" borderId="67" xfId="0" applyFont="1" applyFill="1" applyBorder="1" applyAlignment="1">
      <alignment horizontal="center" vertical="top"/>
    </xf>
    <xf numFmtId="0" fontId="6" fillId="2" borderId="12" xfId="0" applyFont="1" applyFill="1" applyBorder="1" applyAlignment="1">
      <alignment horizontal="center" wrapText="1"/>
    </xf>
    <xf numFmtId="0" fontId="64" fillId="3" borderId="0" xfId="0" applyFont="1" applyFill="1" applyAlignment="1">
      <alignment horizontal="center" wrapText="1"/>
    </xf>
    <xf numFmtId="0" fontId="66" fillId="3" borderId="0" xfId="0" applyFont="1" applyFill="1"/>
    <xf numFmtId="0" fontId="66" fillId="3" borderId="0" xfId="0" applyFont="1" applyFill="1" applyAlignment="1">
      <alignment vertical="top"/>
    </xf>
    <xf numFmtId="0" fontId="67" fillId="3" borderId="0" xfId="0" applyFont="1" applyFill="1" applyAlignment="1">
      <alignment horizontal="right"/>
    </xf>
    <xf numFmtId="0" fontId="64" fillId="0" borderId="0" xfId="0" applyFont="1"/>
    <xf numFmtId="2" fontId="6" fillId="3" borderId="0" xfId="3" applyNumberFormat="1" applyFill="1" applyAlignment="1">
      <alignment vertical="top" wrapText="1"/>
    </xf>
    <xf numFmtId="49" fontId="3" fillId="3" borderId="0" xfId="8" applyNumberFormat="1" applyFont="1" applyFill="1"/>
    <xf numFmtId="2" fontId="6" fillId="3" borderId="0" xfId="9" applyNumberFormat="1" applyFont="1" applyFill="1" applyAlignment="1">
      <alignment vertical="top" wrapText="1"/>
    </xf>
    <xf numFmtId="2" fontId="6" fillId="3" borderId="0" xfId="2" applyNumberFormat="1" applyFont="1" applyFill="1" applyBorder="1" applyAlignment="1" applyProtection="1">
      <alignment vertical="top" wrapText="1"/>
    </xf>
    <xf numFmtId="0" fontId="46" fillId="0" borderId="0" xfId="5" applyFont="1"/>
    <xf numFmtId="0" fontId="59" fillId="10" borderId="0" xfId="5" applyFill="1"/>
    <xf numFmtId="0" fontId="0" fillId="10" borderId="0" xfId="0" applyFill="1"/>
    <xf numFmtId="0" fontId="46" fillId="11" borderId="0" xfId="5" applyFont="1" applyFill="1"/>
    <xf numFmtId="0" fontId="36" fillId="2" borderId="12" xfId="0" applyFont="1" applyFill="1" applyBorder="1" applyAlignment="1">
      <alignment horizontal="center"/>
    </xf>
    <xf numFmtId="0" fontId="6" fillId="2" borderId="15" xfId="0" applyFont="1" applyFill="1" applyBorder="1" applyAlignment="1">
      <alignment horizontal="center" vertical="top" wrapText="1"/>
    </xf>
    <xf numFmtId="0" fontId="42" fillId="3" borderId="0" xfId="0" applyFont="1" applyFill="1" applyAlignment="1">
      <alignment horizontal="left" wrapText="1"/>
    </xf>
    <xf numFmtId="0" fontId="6" fillId="2" borderId="15" xfId="0" applyFont="1" applyFill="1" applyBorder="1" applyAlignment="1">
      <alignment horizontal="center" wrapText="1"/>
    </xf>
    <xf numFmtId="0" fontId="5" fillId="3" borderId="0" xfId="0" applyFont="1" applyFill="1" applyAlignment="1">
      <alignment horizontal="center"/>
    </xf>
    <xf numFmtId="0" fontId="42" fillId="3" borderId="0" xfId="0" applyFont="1" applyFill="1" applyAlignment="1">
      <alignment horizontal="left"/>
    </xf>
    <xf numFmtId="0" fontId="68" fillId="3" borderId="0" xfId="0" applyFont="1" applyFill="1" applyAlignment="1">
      <alignment vertical="top"/>
    </xf>
    <xf numFmtId="0" fontId="26" fillId="3" borderId="0" xfId="0" applyFont="1" applyFill="1" applyAlignment="1">
      <alignment horizontal="center"/>
    </xf>
    <xf numFmtId="49" fontId="14" fillId="2" borderId="35" xfId="0" applyNumberFormat="1" applyFont="1" applyFill="1" applyBorder="1"/>
    <xf numFmtId="49" fontId="2" fillId="2" borderId="36" xfId="0" applyNumberFormat="1" applyFont="1" applyFill="1" applyBorder="1"/>
    <xf numFmtId="49" fontId="18" fillId="2" borderId="36" xfId="0" applyNumberFormat="1" applyFont="1" applyFill="1" applyBorder="1"/>
    <xf numFmtId="49" fontId="13" fillId="2" borderId="36" xfId="0" applyNumberFormat="1" applyFont="1" applyFill="1" applyBorder="1"/>
    <xf numFmtId="49" fontId="14" fillId="2" borderId="36" xfId="0" applyNumberFormat="1" applyFont="1" applyFill="1" applyBorder="1"/>
    <xf numFmtId="49" fontId="14" fillId="2" borderId="37" xfId="0" applyNumberFormat="1" applyFont="1" applyFill="1" applyBorder="1"/>
    <xf numFmtId="49" fontId="12" fillId="2" borderId="39" xfId="0" applyNumberFormat="1" applyFont="1" applyFill="1" applyBorder="1"/>
    <xf numFmtId="49" fontId="14" fillId="2" borderId="38" xfId="0" applyNumberFormat="1" applyFont="1" applyFill="1" applyBorder="1"/>
    <xf numFmtId="49" fontId="3" fillId="2" borderId="39" xfId="0" applyNumberFormat="1" applyFont="1" applyFill="1" applyBorder="1" applyAlignment="1">
      <alignment horizontal="right"/>
    </xf>
    <xf numFmtId="49" fontId="18" fillId="2" borderId="38" xfId="0" applyNumberFormat="1" applyFont="1" applyFill="1" applyBorder="1"/>
    <xf numFmtId="49" fontId="12" fillId="2" borderId="40" xfId="0" applyNumberFormat="1" applyFont="1" applyFill="1" applyBorder="1"/>
    <xf numFmtId="49" fontId="12" fillId="2" borderId="8" xfId="0" applyNumberFormat="1" applyFont="1" applyFill="1" applyBorder="1"/>
    <xf numFmtId="49" fontId="14" fillId="2" borderId="8" xfId="0" applyNumberFormat="1" applyFont="1" applyFill="1" applyBorder="1"/>
    <xf numFmtId="49" fontId="14" fillId="2" borderId="41" xfId="0" applyNumberFormat="1" applyFont="1" applyFill="1" applyBorder="1"/>
    <xf numFmtId="0" fontId="2" fillId="0" borderId="0" xfId="0" applyFont="1" applyProtection="1">
      <protection hidden="1"/>
    </xf>
    <xf numFmtId="49" fontId="2" fillId="7" borderId="0" xfId="0" applyNumberFormat="1" applyFont="1" applyFill="1" applyProtection="1">
      <protection hidden="1"/>
    </xf>
    <xf numFmtId="1" fontId="2" fillId="13" borderId="42" xfId="0" applyNumberFormat="1" applyFont="1" applyFill="1" applyBorder="1" applyAlignment="1" applyProtection="1">
      <alignment vertical="top" wrapText="1"/>
      <protection locked="0" hidden="1"/>
    </xf>
    <xf numFmtId="1" fontId="2" fillId="13" borderId="43" xfId="0" applyNumberFormat="1" applyFont="1" applyFill="1" applyBorder="1" applyAlignment="1" applyProtection="1">
      <alignment vertical="top" wrapText="1"/>
      <protection locked="0" hidden="1"/>
    </xf>
    <xf numFmtId="0" fontId="2" fillId="0" borderId="69" xfId="0" applyFont="1" applyBorder="1"/>
    <xf numFmtId="0" fontId="2" fillId="0" borderId="72" xfId="0" applyFont="1" applyBorder="1"/>
    <xf numFmtId="0" fontId="2" fillId="0" borderId="73" xfId="0" applyFont="1" applyBorder="1"/>
    <xf numFmtId="0" fontId="2" fillId="0" borderId="67" xfId="0" applyFont="1" applyBorder="1"/>
    <xf numFmtId="0" fontId="2" fillId="0" borderId="70" xfId="0" applyFont="1" applyBorder="1"/>
    <xf numFmtId="0" fontId="2" fillId="0" borderId="75" xfId="0" applyFont="1" applyBorder="1"/>
    <xf numFmtId="0" fontId="0" fillId="0" borderId="76" xfId="0" applyBorder="1"/>
    <xf numFmtId="0" fontId="0" fillId="0" borderId="74" xfId="0" applyBorder="1"/>
    <xf numFmtId="0" fontId="0" fillId="0" borderId="77" xfId="0" applyBorder="1"/>
    <xf numFmtId="49" fontId="2" fillId="3" borderId="70" xfId="0" applyNumberFormat="1" applyFont="1" applyFill="1" applyBorder="1"/>
    <xf numFmtId="49" fontId="2" fillId="3" borderId="68" xfId="0" applyNumberFormat="1" applyFont="1" applyFill="1" applyBorder="1"/>
    <xf numFmtId="49" fontId="8" fillId="3" borderId="68" xfId="0" applyNumberFormat="1" applyFont="1" applyFill="1" applyBorder="1"/>
    <xf numFmtId="49" fontId="2" fillId="3" borderId="71" xfId="0" applyNumberFormat="1" applyFont="1" applyFill="1" applyBorder="1"/>
    <xf numFmtId="49" fontId="2" fillId="3" borderId="67" xfId="0" applyNumberFormat="1" applyFont="1" applyFill="1" applyBorder="1"/>
    <xf numFmtId="49" fontId="2" fillId="3" borderId="0" xfId="0" applyNumberFormat="1" applyFont="1" applyFill="1"/>
    <xf numFmtId="49" fontId="2" fillId="3" borderId="76" xfId="0" applyNumberFormat="1" applyFont="1" applyFill="1" applyBorder="1"/>
    <xf numFmtId="49" fontId="2" fillId="3" borderId="67" xfId="0" applyNumberFormat="1" applyFont="1" applyFill="1" applyBorder="1" applyAlignment="1">
      <alignment horizontal="left"/>
    </xf>
    <xf numFmtId="49" fontId="2" fillId="3" borderId="0" xfId="0" applyNumberFormat="1" applyFont="1" applyFill="1" applyAlignment="1">
      <alignment horizontal="left"/>
    </xf>
    <xf numFmtId="49" fontId="12" fillId="2" borderId="0" xfId="0" applyNumberFormat="1" applyFont="1" applyFill="1"/>
    <xf numFmtId="49" fontId="8" fillId="3" borderId="0" xfId="0" applyNumberFormat="1" applyFont="1" applyFill="1" applyAlignment="1">
      <alignment horizontal="right"/>
    </xf>
    <xf numFmtId="49" fontId="19" fillId="3" borderId="0" xfId="0" applyNumberFormat="1" applyFont="1" applyFill="1" applyAlignment="1">
      <alignment horizontal="left"/>
    </xf>
    <xf numFmtId="49" fontId="18" fillId="3" borderId="0" xfId="0" applyNumberFormat="1" applyFont="1" applyFill="1"/>
    <xf numFmtId="49" fontId="10" fillId="3" borderId="0" xfId="0" applyNumberFormat="1" applyFont="1" applyFill="1" applyAlignment="1">
      <alignment horizontal="left"/>
    </xf>
    <xf numFmtId="49" fontId="52" fillId="3" borderId="0" xfId="0" applyNumberFormat="1" applyFont="1" applyFill="1"/>
    <xf numFmtId="49" fontId="52" fillId="3" borderId="0" xfId="0" applyNumberFormat="1" applyFont="1" applyFill="1" applyAlignment="1">
      <alignment horizontal="left"/>
    </xf>
    <xf numFmtId="2" fontId="5" fillId="3" borderId="0" xfId="0" applyNumberFormat="1" applyFont="1" applyFill="1" applyAlignment="1">
      <alignment horizontal="left" vertical="top" wrapText="1"/>
    </xf>
    <xf numFmtId="2" fontId="5" fillId="3" borderId="0" xfId="0" applyNumberFormat="1" applyFont="1" applyFill="1" applyAlignment="1">
      <alignment vertical="top" wrapText="1"/>
    </xf>
    <xf numFmtId="2" fontId="2" fillId="3" borderId="0" xfId="0" applyNumberFormat="1" applyFont="1" applyFill="1" applyAlignment="1">
      <alignment vertical="top" wrapText="1"/>
    </xf>
    <xf numFmtId="49" fontId="5" fillId="3" borderId="0" xfId="0" applyNumberFormat="1" applyFont="1" applyFill="1" applyAlignment="1">
      <alignment horizontal="left" vertical="top" wrapText="1"/>
    </xf>
    <xf numFmtId="49" fontId="5" fillId="3" borderId="0" xfId="0" applyNumberFormat="1" applyFont="1" applyFill="1"/>
    <xf numFmtId="49" fontId="2" fillId="3" borderId="0" xfId="0" applyNumberFormat="1" applyFont="1" applyFill="1" applyAlignment="1">
      <alignment vertical="center"/>
    </xf>
    <xf numFmtId="49" fontId="2" fillId="3" borderId="0" xfId="0" applyNumberFormat="1" applyFont="1" applyFill="1" applyAlignment="1">
      <alignment horizontal="center"/>
    </xf>
    <xf numFmtId="49" fontId="2" fillId="7" borderId="67" xfId="0" applyNumberFormat="1" applyFont="1" applyFill="1" applyBorder="1" applyProtection="1">
      <protection hidden="1"/>
    </xf>
    <xf numFmtId="0" fontId="0" fillId="9" borderId="76" xfId="0" applyFill="1" applyBorder="1"/>
    <xf numFmtId="49" fontId="3" fillId="3" borderId="72" xfId="0" applyNumberFormat="1" applyFont="1" applyFill="1" applyBorder="1" applyAlignment="1">
      <alignment horizontal="center"/>
    </xf>
    <xf numFmtId="49" fontId="3" fillId="3" borderId="69" xfId="0" applyNumberFormat="1" applyFont="1" applyFill="1" applyBorder="1" applyAlignment="1">
      <alignment horizontal="center"/>
    </xf>
    <xf numFmtId="49" fontId="3" fillId="3" borderId="74" xfId="0" applyNumberFormat="1" applyFont="1" applyFill="1" applyBorder="1" applyAlignment="1">
      <alignment horizontal="center"/>
    </xf>
    <xf numFmtId="0" fontId="0" fillId="0" borderId="71" xfId="0" applyBorder="1"/>
    <xf numFmtId="0" fontId="2" fillId="0" borderId="77" xfId="0" applyFont="1" applyBorder="1"/>
    <xf numFmtId="0" fontId="2" fillId="0" borderId="73" xfId="0" applyFont="1" applyBorder="1" applyProtection="1">
      <protection hidden="1"/>
    </xf>
    <xf numFmtId="0" fontId="0" fillId="0" borderId="78" xfId="0" applyBorder="1"/>
    <xf numFmtId="49" fontId="2" fillId="3" borderId="38" xfId="0" applyNumberFormat="1" applyFont="1" applyFill="1" applyBorder="1"/>
    <xf numFmtId="0" fontId="2" fillId="0" borderId="5" xfId="0" applyNumberFormat="1" applyFont="1" applyFill="1" applyBorder="1" applyAlignment="1" applyProtection="1">
      <alignment horizontal="center" vertical="center"/>
      <protection locked="0"/>
    </xf>
    <xf numFmtId="2" fontId="6" fillId="9" borderId="0" xfId="0" applyNumberFormat="1" applyFont="1" applyFill="1" applyAlignment="1">
      <alignment horizontal="left" vertical="top" wrapText="1"/>
    </xf>
    <xf numFmtId="49" fontId="9" fillId="3" borderId="0" xfId="0" applyNumberFormat="1" applyFont="1" applyFill="1" applyAlignment="1">
      <alignment horizontal="center"/>
    </xf>
    <xf numFmtId="0" fontId="10" fillId="3" borderId="0" xfId="0" applyFont="1" applyFill="1" applyAlignment="1">
      <alignment horizontal="center"/>
    </xf>
    <xf numFmtId="49" fontId="11" fillId="4" borderId="0" xfId="0" applyNumberFormat="1" applyFont="1" applyFill="1" applyAlignment="1">
      <alignment horizontal="center"/>
    </xf>
    <xf numFmtId="49" fontId="3" fillId="4" borderId="0" xfId="0" applyNumberFormat="1" applyFont="1" applyFill="1" applyAlignment="1">
      <alignment horizontal="center" vertical="center"/>
    </xf>
    <xf numFmtId="2" fontId="6" fillId="4" borderId="0" xfId="0" applyNumberFormat="1" applyFont="1" applyFill="1" applyAlignment="1">
      <alignment horizontal="left" vertical="top" wrapText="1"/>
    </xf>
    <xf numFmtId="0" fontId="0" fillId="0" borderId="0" xfId="0" applyAlignment="1">
      <alignment horizontal="left" vertical="top"/>
    </xf>
    <xf numFmtId="0" fontId="6" fillId="3" borderId="0" xfId="0" applyFont="1" applyFill="1" applyAlignment="1">
      <alignment vertical="top" wrapText="1"/>
    </xf>
    <xf numFmtId="0" fontId="3" fillId="4" borderId="0" xfId="0" applyFont="1" applyFill="1" applyAlignment="1">
      <alignment horizontal="right"/>
    </xf>
    <xf numFmtId="2" fontId="58" fillId="9" borderId="0" xfId="2" applyNumberFormat="1" applyFont="1" applyFill="1" applyAlignment="1" applyProtection="1">
      <alignment horizontal="left" vertical="top" wrapText="1"/>
    </xf>
    <xf numFmtId="2" fontId="5" fillId="3" borderId="0" xfId="0" applyNumberFormat="1" applyFont="1" applyFill="1" applyAlignment="1">
      <alignment vertical="top" wrapText="1"/>
    </xf>
    <xf numFmtId="49" fontId="7" fillId="3" borderId="0" xfId="0" applyNumberFormat="1" applyFont="1" applyFill="1" applyAlignment="1">
      <alignment horizontal="right" vertical="top"/>
    </xf>
    <xf numFmtId="49" fontId="7" fillId="3" borderId="76" xfId="0" applyNumberFormat="1" applyFont="1" applyFill="1" applyBorder="1" applyAlignment="1">
      <alignment horizontal="right" vertical="top"/>
    </xf>
    <xf numFmtId="49" fontId="24" fillId="0" borderId="34" xfId="0" applyNumberFormat="1" applyFont="1" applyBorder="1" applyAlignment="1" applyProtection="1">
      <alignment horizontal="left" vertical="top" wrapText="1"/>
      <protection locked="0"/>
    </xf>
    <xf numFmtId="49" fontId="24" fillId="0" borderId="42" xfId="0" applyNumberFormat="1" applyFont="1" applyBorder="1" applyAlignment="1" applyProtection="1">
      <alignment horizontal="left" vertical="top" wrapText="1"/>
      <protection locked="0"/>
    </xf>
    <xf numFmtId="49" fontId="24" fillId="0" borderId="43" xfId="0" applyNumberFormat="1" applyFont="1" applyBorder="1" applyAlignment="1" applyProtection="1">
      <alignment horizontal="left" vertical="top" wrapText="1"/>
      <protection locked="0"/>
    </xf>
    <xf numFmtId="1" fontId="2" fillId="2" borderId="1" xfId="0" applyNumberFormat="1" applyFont="1" applyFill="1" applyBorder="1" applyAlignment="1">
      <alignment vertical="center" wrapText="1"/>
    </xf>
    <xf numFmtId="1" fontId="2" fillId="2" borderId="48" xfId="0" applyNumberFormat="1" applyFont="1" applyFill="1" applyBorder="1" applyAlignment="1">
      <alignment vertical="center" wrapText="1"/>
    </xf>
    <xf numFmtId="49" fontId="24" fillId="0" borderId="34" xfId="0" applyNumberFormat="1" applyFont="1" applyBorder="1" applyAlignment="1" applyProtection="1">
      <alignment horizontal="left" vertical="center"/>
      <protection locked="0"/>
    </xf>
    <xf numFmtId="49" fontId="24" fillId="0" borderId="42" xfId="0" applyNumberFormat="1" applyFont="1" applyBorder="1" applyAlignment="1" applyProtection="1">
      <alignment horizontal="left" vertical="center"/>
      <protection locked="0"/>
    </xf>
    <xf numFmtId="49" fontId="24" fillId="0" borderId="43" xfId="0" applyNumberFormat="1" applyFont="1" applyBorder="1" applyAlignment="1" applyProtection="1">
      <alignment horizontal="left" vertical="center"/>
      <protection locked="0"/>
    </xf>
    <xf numFmtId="49" fontId="52" fillId="3" borderId="0" xfId="0" applyNumberFormat="1" applyFont="1" applyFill="1" applyAlignment="1">
      <alignment horizontal="left"/>
    </xf>
    <xf numFmtId="2" fontId="5" fillId="3" borderId="0" xfId="0" applyNumberFormat="1" applyFont="1" applyFill="1" applyAlignment="1">
      <alignment horizontal="left" vertical="top" wrapText="1"/>
    </xf>
    <xf numFmtId="164" fontId="7" fillId="3" borderId="0" xfId="0" applyNumberFormat="1" applyFont="1" applyFill="1" applyAlignment="1">
      <alignment horizontal="center" vertical="top" wrapText="1"/>
    </xf>
    <xf numFmtId="164" fontId="7" fillId="3" borderId="0" xfId="0" applyNumberFormat="1" applyFont="1" applyFill="1" applyAlignment="1">
      <alignment horizontal="left" wrapText="1"/>
    </xf>
    <xf numFmtId="49" fontId="5" fillId="3" borderId="0" xfId="0" applyNumberFormat="1" applyFont="1" applyFill="1" applyAlignment="1">
      <alignment horizontal="left" vertical="top" wrapText="1"/>
    </xf>
    <xf numFmtId="49" fontId="2" fillId="12" borderId="34" xfId="0" applyNumberFormat="1" applyFont="1" applyFill="1" applyBorder="1" applyAlignment="1">
      <alignment horizontal="left" vertical="center"/>
    </xf>
    <xf numFmtId="49" fontId="2" fillId="12" borderId="42" xfId="0" applyNumberFormat="1" applyFont="1" applyFill="1" applyBorder="1" applyAlignment="1">
      <alignment horizontal="left" vertical="center"/>
    </xf>
    <xf numFmtId="49" fontId="2" fillId="12" borderId="43" xfId="0" applyNumberFormat="1" applyFont="1" applyFill="1" applyBorder="1" applyAlignment="1">
      <alignment horizontal="left" vertical="center"/>
    </xf>
    <xf numFmtId="0" fontId="14" fillId="0" borderId="42" xfId="0" applyFont="1" applyBorder="1" applyAlignment="1" applyProtection="1">
      <alignment horizontal="left" vertical="center" wrapText="1"/>
      <protection locked="0"/>
    </xf>
    <xf numFmtId="0" fontId="14" fillId="0" borderId="43" xfId="0" applyFont="1" applyBorder="1" applyAlignment="1" applyProtection="1">
      <alignment horizontal="left" vertical="center" wrapText="1"/>
      <protection locked="0"/>
    </xf>
    <xf numFmtId="0" fontId="0" fillId="12" borderId="5" xfId="0" applyFill="1" applyBorder="1" applyAlignment="1">
      <alignment horizontal="left" vertical="center"/>
    </xf>
    <xf numFmtId="14" fontId="0" fillId="0" borderId="5" xfId="0" applyNumberFormat="1" applyBorder="1" applyAlignment="1" applyProtection="1">
      <alignment horizontal="left" vertical="center"/>
      <protection locked="0"/>
    </xf>
    <xf numFmtId="49" fontId="16" fillId="3" borderId="67" xfId="0" applyNumberFormat="1" applyFont="1" applyFill="1" applyBorder="1"/>
    <xf numFmtId="49" fontId="16" fillId="3" borderId="0" xfId="0" applyNumberFormat="1" applyFont="1" applyFill="1"/>
    <xf numFmtId="49" fontId="49" fillId="3" borderId="0" xfId="0" applyNumberFormat="1" applyFont="1" applyFill="1" applyAlignment="1">
      <alignment horizontal="right"/>
    </xf>
    <xf numFmtId="49" fontId="49" fillId="3" borderId="76" xfId="0" applyNumberFormat="1" applyFont="1" applyFill="1" applyBorder="1" applyAlignment="1">
      <alignment horizontal="right"/>
    </xf>
    <xf numFmtId="49" fontId="3" fillId="3" borderId="67" xfId="0" applyNumberFormat="1" applyFont="1" applyFill="1" applyBorder="1" applyAlignment="1">
      <alignment horizontal="right"/>
    </xf>
    <xf numFmtId="49" fontId="3" fillId="3" borderId="0" xfId="0" applyNumberFormat="1" applyFont="1" applyFill="1" applyAlignment="1">
      <alignment horizontal="right"/>
    </xf>
    <xf numFmtId="49" fontId="3" fillId="3" borderId="76" xfId="0" applyNumberFormat="1" applyFont="1" applyFill="1" applyBorder="1" applyAlignment="1">
      <alignment horizontal="right"/>
    </xf>
    <xf numFmtId="174" fontId="0" fillId="0" borderId="34" xfId="0" applyNumberFormat="1" applyBorder="1" applyAlignment="1" applyProtection="1">
      <alignment horizontal="left" vertical="center"/>
      <protection locked="0"/>
    </xf>
    <xf numFmtId="174" fontId="0" fillId="0" borderId="42" xfId="0" applyNumberFormat="1" applyBorder="1" applyAlignment="1" applyProtection="1">
      <alignment horizontal="left" vertical="center"/>
      <protection locked="0"/>
    </xf>
    <xf numFmtId="174" fontId="0" fillId="0" borderId="43" xfId="0" applyNumberFormat="1" applyBorder="1" applyAlignment="1" applyProtection="1">
      <alignment horizontal="left" vertical="center"/>
      <protection locked="0"/>
    </xf>
    <xf numFmtId="175" fontId="14" fillId="0" borderId="34" xfId="0" applyNumberFormat="1" applyFont="1" applyBorder="1" applyAlignment="1" applyProtection="1">
      <alignment horizontal="left" vertical="center" wrapText="1"/>
      <protection locked="0"/>
    </xf>
    <xf numFmtId="175" fontId="14" fillId="0" borderId="42" xfId="0" applyNumberFormat="1" applyFont="1" applyBorder="1" applyAlignment="1" applyProtection="1">
      <alignment horizontal="left" vertical="center" wrapText="1"/>
      <protection locked="0"/>
    </xf>
    <xf numFmtId="175" fontId="14" fillId="0" borderId="43" xfId="0" applyNumberFormat="1" applyFont="1" applyBorder="1" applyAlignment="1" applyProtection="1">
      <alignment horizontal="left" vertical="center" wrapText="1"/>
      <protection locked="0"/>
    </xf>
    <xf numFmtId="1" fontId="2" fillId="12" borderId="5" xfId="0" applyNumberFormat="1" applyFont="1" applyFill="1" applyBorder="1" applyAlignment="1" applyProtection="1">
      <alignment horizontal="left" vertical="center" wrapText="1"/>
      <protection hidden="1"/>
    </xf>
    <xf numFmtId="0" fontId="2" fillId="0" borderId="42" xfId="0" applyFont="1" applyBorder="1" applyAlignment="1" applyProtection="1">
      <alignment horizontal="left" vertical="center" wrapText="1"/>
      <protection locked="0" hidden="1"/>
    </xf>
    <xf numFmtId="0" fontId="2" fillId="0" borderId="43" xfId="0" applyFont="1" applyBorder="1" applyAlignment="1" applyProtection="1">
      <alignment horizontal="left" vertical="center" wrapText="1"/>
      <protection locked="0" hidden="1"/>
    </xf>
    <xf numFmtId="0" fontId="7" fillId="3" borderId="0" xfId="0" applyFont="1" applyFill="1" applyAlignment="1">
      <alignment horizontal="center"/>
    </xf>
    <xf numFmtId="0" fontId="3" fillId="3" borderId="0" xfId="0" applyFont="1" applyFill="1" applyAlignment="1">
      <alignment horizontal="center"/>
    </xf>
    <xf numFmtId="1" fontId="7" fillId="2" borderId="30" xfId="0" applyNumberFormat="1" applyFont="1" applyFill="1" applyBorder="1" applyAlignment="1">
      <alignment horizontal="center" vertical="center" wrapText="1"/>
    </xf>
    <xf numFmtId="1" fontId="3" fillId="2" borderId="49" xfId="0" applyNumberFormat="1" applyFont="1" applyFill="1" applyBorder="1" applyAlignment="1">
      <alignment horizontal="center" vertical="center" wrapText="1"/>
    </xf>
    <xf numFmtId="0" fontId="3" fillId="3" borderId="0" xfId="0" applyFont="1" applyFill="1" applyAlignment="1">
      <alignment horizontal="right"/>
    </xf>
    <xf numFmtId="0" fontId="5" fillId="3" borderId="0" xfId="0" applyFont="1" applyFill="1" applyAlignment="1">
      <alignment horizontal="left"/>
    </xf>
    <xf numFmtId="0" fontId="5" fillId="3" borderId="0" xfId="0" applyFont="1" applyFill="1"/>
    <xf numFmtId="0" fontId="5" fillId="3" borderId="0" xfId="0" applyFont="1" applyFill="1" applyAlignment="1">
      <alignment horizontal="left" wrapText="1"/>
    </xf>
    <xf numFmtId="0" fontId="25" fillId="3" borderId="0" xfId="0" applyFont="1" applyFill="1" applyAlignment="1">
      <alignment horizontal="left" wrapText="1"/>
    </xf>
    <xf numFmtId="0" fontId="42" fillId="3" borderId="0" xfId="0" applyFont="1" applyFill="1" applyAlignment="1">
      <alignment horizontal="left" wrapText="1"/>
    </xf>
    <xf numFmtId="0" fontId="3" fillId="3" borderId="0" xfId="0" applyFont="1" applyFill="1" applyAlignment="1">
      <alignment horizontal="right" vertical="top"/>
    </xf>
    <xf numFmtId="1" fontId="30" fillId="2" borderId="1" xfId="0" applyNumberFormat="1" applyFont="1" applyFill="1" applyBorder="1" applyAlignment="1">
      <alignment vertical="top" wrapText="1"/>
    </xf>
    <xf numFmtId="0" fontId="6" fillId="2" borderId="50" xfId="0" applyFont="1" applyFill="1" applyBorder="1" applyAlignment="1">
      <alignment vertical="top" wrapText="1"/>
    </xf>
    <xf numFmtId="0" fontId="6" fillId="2" borderId="48" xfId="0" applyFont="1" applyFill="1" applyBorder="1" applyAlignment="1">
      <alignment vertical="top" wrapText="1"/>
    </xf>
    <xf numFmtId="0" fontId="6" fillId="2" borderId="13" xfId="0" applyFont="1" applyFill="1" applyBorder="1" applyAlignment="1">
      <alignment horizontal="center"/>
    </xf>
    <xf numFmtId="0" fontId="6" fillId="2" borderId="44" xfId="0" applyFont="1" applyFill="1" applyBorder="1" applyAlignment="1">
      <alignment horizontal="center"/>
    </xf>
    <xf numFmtId="0" fontId="5" fillId="3" borderId="0" xfId="0" applyFont="1" applyFill="1" applyAlignment="1">
      <alignment horizontal="left" vertical="top" wrapText="1"/>
    </xf>
    <xf numFmtId="0" fontId="44" fillId="3" borderId="0" xfId="0" applyFont="1" applyFill="1" applyAlignment="1">
      <alignment horizontal="left" vertical="top" wrapText="1"/>
    </xf>
    <xf numFmtId="0" fontId="8" fillId="3" borderId="0" xfId="0" applyFont="1" applyFill="1" applyAlignment="1">
      <alignment wrapText="1"/>
    </xf>
    <xf numFmtId="0" fontId="0" fillId="0" borderId="0" xfId="0" applyAlignment="1">
      <alignment wrapText="1"/>
    </xf>
    <xf numFmtId="1" fontId="2" fillId="2" borderId="53" xfId="0" applyNumberFormat="1" applyFont="1" applyFill="1" applyBorder="1" applyAlignment="1">
      <alignment horizontal="center" wrapText="1"/>
    </xf>
    <xf numFmtId="1" fontId="2" fillId="2" borderId="50" xfId="0" applyNumberFormat="1" applyFont="1" applyFill="1" applyBorder="1" applyAlignment="1">
      <alignment horizontal="center" wrapText="1"/>
    </xf>
    <xf numFmtId="1" fontId="2" fillId="2" borderId="54" xfId="0" applyNumberFormat="1" applyFont="1" applyFill="1" applyBorder="1" applyAlignment="1">
      <alignment horizontal="center" wrapText="1"/>
    </xf>
    <xf numFmtId="0" fontId="6" fillId="2" borderId="55" xfId="0" applyFont="1" applyFill="1" applyBorder="1" applyAlignment="1">
      <alignment horizontal="center"/>
    </xf>
    <xf numFmtId="0" fontId="6" fillId="2" borderId="56" xfId="0" applyFont="1" applyFill="1" applyBorder="1" applyAlignment="1">
      <alignment horizontal="center"/>
    </xf>
    <xf numFmtId="0" fontId="5" fillId="3" borderId="0" xfId="0" applyFont="1" applyFill="1" applyAlignment="1">
      <alignment vertical="top"/>
    </xf>
    <xf numFmtId="0" fontId="5" fillId="0" borderId="0" xfId="0" applyFont="1" applyAlignment="1">
      <alignment vertical="top"/>
    </xf>
    <xf numFmtId="0" fontId="5" fillId="0" borderId="38" xfId="0" applyFont="1" applyBorder="1" applyAlignment="1">
      <alignment vertical="top"/>
    </xf>
    <xf numFmtId="0" fontId="5" fillId="3" borderId="39" xfId="0" applyFont="1" applyFill="1" applyBorder="1" applyAlignment="1">
      <alignment vertical="top"/>
    </xf>
    <xf numFmtId="1" fontId="20" fillId="2" borderId="50" xfId="0" applyNumberFormat="1" applyFont="1" applyFill="1" applyBorder="1" applyAlignment="1">
      <alignment horizontal="left" vertical="top" wrapText="1"/>
    </xf>
    <xf numFmtId="1" fontId="20" fillId="2" borderId="48" xfId="0" applyNumberFormat="1" applyFont="1" applyFill="1" applyBorder="1" applyAlignment="1">
      <alignment horizontal="left" vertical="top" wrapText="1"/>
    </xf>
    <xf numFmtId="1" fontId="20" fillId="2" borderId="1" xfId="0" applyNumberFormat="1" applyFont="1" applyFill="1" applyBorder="1" applyAlignment="1">
      <alignment vertical="top" wrapText="1"/>
    </xf>
    <xf numFmtId="1" fontId="20" fillId="2" borderId="50" xfId="0" applyNumberFormat="1" applyFont="1" applyFill="1" applyBorder="1" applyAlignment="1">
      <alignment vertical="top" wrapText="1"/>
    </xf>
    <xf numFmtId="1" fontId="20" fillId="2" borderId="48" xfId="0" applyNumberFormat="1" applyFont="1" applyFill="1" applyBorder="1" applyAlignment="1">
      <alignment vertical="top" wrapText="1"/>
    </xf>
    <xf numFmtId="1" fontId="20" fillId="2" borderId="1" xfId="0" applyNumberFormat="1" applyFont="1" applyFill="1" applyBorder="1" applyAlignment="1">
      <alignment horizontal="left" vertical="top" wrapText="1"/>
    </xf>
    <xf numFmtId="0" fontId="15" fillId="2" borderId="12" xfId="0" applyFont="1" applyFill="1" applyBorder="1" applyAlignment="1">
      <alignment horizontal="center" wrapText="1"/>
    </xf>
    <xf numFmtId="0" fontId="15" fillId="2" borderId="11" xfId="0" applyFont="1" applyFill="1" applyBorder="1" applyAlignment="1">
      <alignment horizontal="center"/>
    </xf>
    <xf numFmtId="3" fontId="6" fillId="0" borderId="34" xfId="0" applyNumberFormat="1" applyFont="1" applyBorder="1" applyAlignment="1" applyProtection="1">
      <alignment horizontal="right"/>
      <protection locked="0"/>
    </xf>
    <xf numFmtId="3" fontId="6" fillId="0" borderId="43" xfId="0" applyNumberFormat="1" applyFont="1" applyBorder="1" applyAlignment="1" applyProtection="1">
      <alignment horizontal="right"/>
      <protection locked="0"/>
    </xf>
    <xf numFmtId="0" fontId="2" fillId="2" borderId="51" xfId="0" quotePrefix="1" applyFont="1" applyFill="1" applyBorder="1" applyAlignment="1">
      <alignment horizontal="center"/>
    </xf>
    <xf numFmtId="0" fontId="2" fillId="2" borderId="52" xfId="0" applyFont="1" applyFill="1" applyBorder="1" applyAlignment="1">
      <alignment horizontal="center"/>
    </xf>
    <xf numFmtId="0" fontId="2" fillId="2" borderId="12" xfId="0" applyFont="1" applyFill="1" applyBorder="1" applyAlignment="1">
      <alignment horizontal="center"/>
    </xf>
    <xf numFmtId="0" fontId="2" fillId="2" borderId="11" xfId="0" applyFont="1" applyFill="1" applyBorder="1" applyAlignment="1">
      <alignment horizontal="center"/>
    </xf>
    <xf numFmtId="0" fontId="53" fillId="3" borderId="0" xfId="0" applyFont="1" applyFill="1" applyAlignment="1">
      <alignment horizontal="left" vertical="top"/>
    </xf>
    <xf numFmtId="1" fontId="2" fillId="2" borderId="4" xfId="0" applyNumberFormat="1" applyFont="1" applyFill="1" applyBorder="1" applyAlignment="1">
      <alignment horizontal="center" wrapText="1"/>
    </xf>
    <xf numFmtId="1" fontId="2" fillId="2" borderId="49" xfId="0" applyNumberFormat="1" applyFont="1" applyFill="1" applyBorder="1" applyAlignment="1">
      <alignment horizontal="center" wrapText="1"/>
    </xf>
    <xf numFmtId="1" fontId="2" fillId="2" borderId="6" xfId="0" applyNumberFormat="1" applyFont="1" applyFill="1" applyBorder="1" applyAlignment="1">
      <alignment horizontal="center" wrapText="1"/>
    </xf>
    <xf numFmtId="1" fontId="2" fillId="2" borderId="31" xfId="0" applyNumberFormat="1" applyFont="1" applyFill="1" applyBorder="1" applyAlignment="1">
      <alignment horizontal="center" wrapText="1"/>
    </xf>
    <xf numFmtId="0" fontId="5" fillId="0" borderId="0" xfId="0" applyFont="1" applyAlignment="1">
      <alignment wrapText="1"/>
    </xf>
    <xf numFmtId="1" fontId="2" fillId="2" borderId="1" xfId="0" applyNumberFormat="1" applyFont="1" applyFill="1" applyBorder="1" applyAlignment="1">
      <alignment horizontal="center" wrapText="1"/>
    </xf>
    <xf numFmtId="1" fontId="2" fillId="2" borderId="48" xfId="0" applyNumberFormat="1" applyFont="1" applyFill="1" applyBorder="1" applyAlignment="1">
      <alignment horizontal="center" wrapText="1"/>
    </xf>
    <xf numFmtId="0" fontId="61" fillId="0" borderId="0" xfId="0" applyFont="1" applyAlignment="1">
      <alignment wrapText="1"/>
    </xf>
    <xf numFmtId="0" fontId="44" fillId="3" borderId="0" xfId="0" applyFont="1" applyFill="1" applyAlignment="1">
      <alignment vertical="top" wrapText="1"/>
    </xf>
    <xf numFmtId="0" fontId="31" fillId="3" borderId="0" xfId="0" applyFont="1" applyFill="1" applyAlignment="1">
      <alignment horizontal="left" wrapText="1"/>
    </xf>
    <xf numFmtId="0" fontId="5" fillId="3" borderId="0" xfId="0" applyFont="1" applyFill="1" applyAlignment="1">
      <alignment vertical="top" wrapText="1"/>
    </xf>
    <xf numFmtId="0" fontId="6" fillId="2" borderId="15" xfId="0" applyFont="1" applyFill="1" applyBorder="1" applyAlignment="1">
      <alignment horizontal="center"/>
    </xf>
    <xf numFmtId="0" fontId="6" fillId="2" borderId="21" xfId="0" applyFont="1" applyFill="1" applyBorder="1" applyAlignment="1">
      <alignment horizontal="center"/>
    </xf>
    <xf numFmtId="0" fontId="6" fillId="2" borderId="12" xfId="0" applyFont="1" applyFill="1" applyBorder="1" applyAlignment="1">
      <alignment horizontal="center"/>
    </xf>
    <xf numFmtId="0" fontId="6" fillId="2" borderId="11" xfId="0" applyFont="1" applyFill="1" applyBorder="1" applyAlignment="1">
      <alignment horizontal="center"/>
    </xf>
    <xf numFmtId="0" fontId="5" fillId="0" borderId="0" xfId="0" applyFont="1"/>
    <xf numFmtId="0" fontId="5" fillId="0" borderId="38" xfId="0" applyFont="1" applyBorder="1"/>
    <xf numFmtId="0" fontId="5" fillId="3" borderId="39" xfId="0" applyFont="1" applyFill="1" applyBorder="1"/>
    <xf numFmtId="3" fontId="6" fillId="0" borderId="34" xfId="0" applyNumberFormat="1" applyFont="1" applyBorder="1" applyAlignment="1" applyProtection="1">
      <alignment readingOrder="1"/>
      <protection locked="0"/>
    </xf>
    <xf numFmtId="3" fontId="6" fillId="0" borderId="43" xfId="0" applyNumberFormat="1" applyFont="1" applyBorder="1" applyAlignment="1" applyProtection="1">
      <alignment readingOrder="1"/>
      <protection locked="0"/>
    </xf>
    <xf numFmtId="0" fontId="25" fillId="3" borderId="0" xfId="0" applyFont="1" applyFill="1" applyAlignment="1">
      <alignment wrapText="1"/>
    </xf>
    <xf numFmtId="0" fontId="6" fillId="2" borderId="50" xfId="0" applyFont="1" applyFill="1" applyBorder="1" applyAlignment="1">
      <alignment horizontal="left" vertical="top" wrapText="1"/>
    </xf>
    <xf numFmtId="0" fontId="6" fillId="2" borderId="48" xfId="0" applyFont="1" applyFill="1" applyBorder="1" applyAlignment="1">
      <alignment horizontal="left" vertical="top" wrapText="1"/>
    </xf>
    <xf numFmtId="1" fontId="2" fillId="2" borderId="30" xfId="0" applyNumberFormat="1" applyFont="1" applyFill="1" applyBorder="1" applyAlignment="1">
      <alignment horizontal="center" wrapText="1"/>
    </xf>
    <xf numFmtId="0" fontId="36" fillId="2" borderId="12" xfId="0" applyFont="1" applyFill="1" applyBorder="1" applyAlignment="1">
      <alignment horizontal="center"/>
    </xf>
    <xf numFmtId="0" fontId="36" fillId="2" borderId="11" xfId="0" applyFont="1" applyFill="1" applyBorder="1" applyAlignment="1">
      <alignment horizontal="center"/>
    </xf>
    <xf numFmtId="1" fontId="2" fillId="2" borderId="3" xfId="0" applyNumberFormat="1" applyFont="1" applyFill="1" applyBorder="1" applyAlignment="1">
      <alignment horizontal="center" wrapText="1"/>
    </xf>
    <xf numFmtId="0" fontId="5" fillId="0" borderId="0" xfId="0" applyFont="1" applyAlignment="1">
      <alignment vertical="top" wrapText="1"/>
    </xf>
    <xf numFmtId="0" fontId="23" fillId="3" borderId="0" xfId="0" applyFont="1" applyFill="1" applyAlignment="1">
      <alignment horizontal="left" wrapText="1"/>
    </xf>
    <xf numFmtId="0" fontId="36" fillId="2" borderId="51" xfId="0" applyFont="1" applyFill="1" applyBorder="1" applyAlignment="1">
      <alignment horizontal="center"/>
    </xf>
    <xf numFmtId="0" fontId="36" fillId="2" borderId="52" xfId="0" applyFont="1" applyFill="1" applyBorder="1" applyAlignment="1">
      <alignment horizontal="center"/>
    </xf>
    <xf numFmtId="0" fontId="8" fillId="3" borderId="0" xfId="0" applyFont="1" applyFill="1" applyAlignment="1">
      <alignment horizontal="left" wrapText="1"/>
    </xf>
    <xf numFmtId="0" fontId="19" fillId="3" borderId="0" xfId="0" applyFont="1" applyFill="1" applyAlignment="1">
      <alignment vertical="top" wrapText="1"/>
    </xf>
    <xf numFmtId="0" fontId="44" fillId="0" borderId="0" xfId="0" applyFont="1" applyAlignment="1">
      <alignment vertical="top" wrapText="1"/>
    </xf>
    <xf numFmtId="0" fontId="22" fillId="3" borderId="0" xfId="0" applyFont="1" applyFill="1"/>
    <xf numFmtId="0" fontId="51" fillId="0" borderId="0" xfId="0" applyFont="1"/>
    <xf numFmtId="1" fontId="30" fillId="2" borderId="4" xfId="0" applyNumberFormat="1" applyFont="1" applyFill="1" applyBorder="1" applyAlignment="1">
      <alignment vertical="top" wrapText="1"/>
    </xf>
    <xf numFmtId="1" fontId="26" fillId="2" borderId="30" xfId="0" applyNumberFormat="1" applyFont="1" applyFill="1" applyBorder="1" applyAlignment="1">
      <alignment vertical="top" wrapText="1"/>
    </xf>
    <xf numFmtId="1" fontId="26" fillId="2" borderId="49" xfId="0" applyNumberFormat="1" applyFont="1" applyFill="1" applyBorder="1" applyAlignment="1">
      <alignment vertical="top" wrapText="1"/>
    </xf>
    <xf numFmtId="1" fontId="26" fillId="2" borderId="6" xfId="0" applyNumberFormat="1" applyFont="1" applyFill="1" applyBorder="1" applyAlignment="1">
      <alignment vertical="top" wrapText="1"/>
    </xf>
    <xf numFmtId="1" fontId="26" fillId="2" borderId="3" xfId="0" applyNumberFormat="1" applyFont="1" applyFill="1" applyBorder="1" applyAlignment="1">
      <alignment vertical="top" wrapText="1"/>
    </xf>
    <xf numFmtId="1" fontId="61" fillId="2" borderId="31" xfId="0" applyNumberFormat="1" applyFont="1" applyFill="1" applyBorder="1" applyAlignment="1">
      <alignment vertical="top" wrapText="1"/>
    </xf>
    <xf numFmtId="49" fontId="6" fillId="0" borderId="34" xfId="0" applyNumberFormat="1" applyFont="1" applyBorder="1" applyAlignment="1" applyProtection="1">
      <alignment vertical="top" wrapText="1" readingOrder="1"/>
      <protection locked="0"/>
    </xf>
    <xf numFmtId="0" fontId="0" fillId="0" borderId="42" xfId="0" applyBorder="1" applyAlignment="1" applyProtection="1">
      <alignment vertical="top" wrapText="1" readingOrder="1"/>
      <protection locked="0"/>
    </xf>
    <xf numFmtId="0" fontId="0" fillId="0" borderId="43" xfId="0" applyBorder="1" applyAlignment="1" applyProtection="1">
      <alignment vertical="top" wrapText="1" readingOrder="1"/>
      <protection locked="0"/>
    </xf>
    <xf numFmtId="0" fontId="25" fillId="3" borderId="0" xfId="0" applyFont="1" applyFill="1" applyAlignment="1">
      <alignment horizontal="left" vertical="top" wrapText="1"/>
    </xf>
    <xf numFmtId="0" fontId="6" fillId="8" borderId="34" xfId="0" applyFont="1" applyFill="1" applyBorder="1" applyAlignment="1" applyProtection="1">
      <alignment horizontal="center" vertical="top" wrapText="1"/>
      <protection locked="0"/>
    </xf>
    <xf numFmtId="0" fontId="6" fillId="8" borderId="43" xfId="0" applyFont="1" applyFill="1" applyBorder="1" applyAlignment="1" applyProtection="1">
      <alignment horizontal="center" vertical="top" wrapText="1"/>
      <protection locked="0"/>
    </xf>
    <xf numFmtId="0" fontId="6" fillId="8" borderId="40" xfId="0" applyFont="1" applyFill="1" applyBorder="1" applyAlignment="1" applyProtection="1">
      <alignment horizontal="center" vertical="top" wrapText="1"/>
      <protection locked="0"/>
    </xf>
    <xf numFmtId="0" fontId="6" fillId="8" borderId="41" xfId="0" applyFont="1" applyFill="1" applyBorder="1" applyAlignment="1" applyProtection="1">
      <alignment horizontal="center" vertical="top" wrapText="1"/>
      <protection locked="0"/>
    </xf>
    <xf numFmtId="0" fontId="6" fillId="2" borderId="46" xfId="0" applyFont="1" applyFill="1" applyBorder="1" applyAlignment="1">
      <alignment horizontal="center" wrapText="1"/>
    </xf>
    <xf numFmtId="0" fontId="6" fillId="0" borderId="60" xfId="0" applyFont="1" applyBorder="1" applyAlignment="1">
      <alignment horizontal="center" wrapText="1"/>
    </xf>
    <xf numFmtId="0" fontId="7" fillId="3" borderId="0" xfId="0" applyFont="1" applyFill="1" applyAlignment="1">
      <alignment horizontal="left"/>
    </xf>
    <xf numFmtId="1" fontId="56" fillId="2" borderId="50" xfId="0" applyNumberFormat="1" applyFont="1" applyFill="1" applyBorder="1" applyAlignment="1">
      <alignment vertical="top" wrapText="1"/>
    </xf>
    <xf numFmtId="1" fontId="56" fillId="2" borderId="48" xfId="0" applyNumberFormat="1" applyFont="1" applyFill="1" applyBorder="1" applyAlignment="1">
      <alignment vertical="top" wrapText="1"/>
    </xf>
    <xf numFmtId="0" fontId="0" fillId="0" borderId="0" xfId="0" applyAlignment="1">
      <alignment horizontal="left" wrapText="1"/>
    </xf>
    <xf numFmtId="0" fontId="0" fillId="2" borderId="50" xfId="0" applyFill="1" applyBorder="1" applyAlignment="1">
      <alignment horizontal="center" wrapText="1"/>
    </xf>
    <xf numFmtId="0" fontId="0" fillId="2" borderId="48" xfId="0" applyFill="1" applyBorder="1" applyAlignment="1">
      <alignment horizontal="center" wrapText="1"/>
    </xf>
    <xf numFmtId="0" fontId="6" fillId="2" borderId="30" xfId="0" applyFont="1" applyFill="1" applyBorder="1" applyAlignment="1">
      <alignment horizontal="center"/>
    </xf>
    <xf numFmtId="0" fontId="6" fillId="2" borderId="10" xfId="0" applyFont="1" applyFill="1" applyBorder="1" applyAlignment="1">
      <alignment horizontal="center"/>
    </xf>
    <xf numFmtId="0" fontId="6" fillId="2" borderId="14" xfId="0" applyFont="1" applyFill="1" applyBorder="1" applyAlignment="1">
      <alignment horizontal="center"/>
    </xf>
    <xf numFmtId="0" fontId="6" fillId="2" borderId="9" xfId="0" applyFont="1" applyFill="1" applyBorder="1" applyAlignment="1">
      <alignment horizontal="center"/>
    </xf>
    <xf numFmtId="0" fontId="6" fillId="2" borderId="59" xfId="0" applyFont="1" applyFill="1" applyBorder="1" applyAlignment="1">
      <alignment horizontal="center" wrapText="1"/>
    </xf>
    <xf numFmtId="0" fontId="6" fillId="2" borderId="60" xfId="0" applyFont="1" applyFill="1" applyBorder="1" applyAlignment="1">
      <alignment horizontal="center" wrapText="1"/>
    </xf>
    <xf numFmtId="0" fontId="0" fillId="2" borderId="57" xfId="0" applyFill="1" applyBorder="1" applyAlignment="1">
      <alignment horizontal="center" wrapText="1"/>
    </xf>
    <xf numFmtId="0" fontId="0" fillId="2" borderId="58" xfId="0" applyFill="1" applyBorder="1" applyAlignment="1">
      <alignment horizontal="center" wrapText="1"/>
    </xf>
    <xf numFmtId="0" fontId="0" fillId="2" borderId="46" xfId="0" applyFill="1" applyBorder="1" applyAlignment="1">
      <alignment horizontal="center" wrapText="1"/>
    </xf>
    <xf numFmtId="0" fontId="6" fillId="2" borderId="15" xfId="0" applyFont="1" applyFill="1" applyBorder="1" applyAlignment="1">
      <alignment horizontal="center" wrapText="1"/>
    </xf>
    <xf numFmtId="0" fontId="6" fillId="2" borderId="61" xfId="0" applyFont="1" applyFill="1" applyBorder="1" applyAlignment="1">
      <alignment horizontal="center" wrapText="1"/>
    </xf>
    <xf numFmtId="3" fontId="3" fillId="3" borderId="0" xfId="0" applyNumberFormat="1" applyFont="1" applyFill="1" applyAlignment="1">
      <alignment horizontal="right"/>
    </xf>
    <xf numFmtId="0" fontId="6" fillId="5" borderId="34" xfId="0" applyFont="1" applyFill="1" applyBorder="1" applyAlignment="1" applyProtection="1">
      <alignment horizontal="center" vertical="top" wrapText="1"/>
      <protection locked="0"/>
    </xf>
    <xf numFmtId="0" fontId="6" fillId="5" borderId="43" xfId="0" applyFont="1" applyFill="1" applyBorder="1" applyAlignment="1" applyProtection="1">
      <alignment horizontal="center" vertical="top" wrapText="1"/>
      <protection locked="0"/>
    </xf>
    <xf numFmtId="0" fontId="44" fillId="0" borderId="0" xfId="0" applyFont="1" applyAlignment="1">
      <alignment wrapText="1"/>
    </xf>
    <xf numFmtId="1" fontId="20" fillId="2" borderId="1" xfId="0" applyNumberFormat="1" applyFont="1" applyFill="1" applyBorder="1" applyAlignment="1">
      <alignment vertical="center" wrapText="1"/>
    </xf>
    <xf numFmtId="1" fontId="2" fillId="2" borderId="50" xfId="0" applyNumberFormat="1" applyFont="1" applyFill="1" applyBorder="1" applyAlignment="1">
      <alignment vertical="center" wrapText="1"/>
    </xf>
    <xf numFmtId="1" fontId="20" fillId="2" borderId="1" xfId="3" applyNumberFormat="1" applyFont="1" applyFill="1" applyBorder="1" applyAlignment="1">
      <alignment horizontal="left" vertical="top" wrapText="1"/>
    </xf>
    <xf numFmtId="1" fontId="20" fillId="2" borderId="50" xfId="3" applyNumberFormat="1" applyFont="1" applyFill="1" applyBorder="1" applyAlignment="1">
      <alignment horizontal="left" vertical="top" wrapText="1"/>
    </xf>
    <xf numFmtId="1" fontId="15" fillId="2" borderId="50" xfId="3" applyNumberFormat="1" applyFont="1" applyFill="1" applyBorder="1" applyAlignment="1">
      <alignment horizontal="left" vertical="top" wrapText="1"/>
    </xf>
    <xf numFmtId="1" fontId="6" fillId="2" borderId="50" xfId="3" applyNumberFormat="1" applyFill="1" applyBorder="1" applyAlignment="1">
      <alignment horizontal="left" vertical="top" wrapText="1"/>
    </xf>
    <xf numFmtId="1" fontId="6" fillId="2" borderId="48" xfId="3" applyNumberFormat="1" applyFill="1" applyBorder="1" applyAlignment="1">
      <alignment horizontal="left" vertical="top" wrapText="1"/>
    </xf>
    <xf numFmtId="0" fontId="0" fillId="0" borderId="0" xfId="0"/>
    <xf numFmtId="1" fontId="2" fillId="2" borderId="50" xfId="0" applyNumberFormat="1" applyFont="1" applyFill="1" applyBorder="1" applyAlignment="1">
      <alignment vertical="top" wrapText="1"/>
    </xf>
    <xf numFmtId="1" fontId="2" fillId="2" borderId="48" xfId="0" applyNumberFormat="1" applyFont="1" applyFill="1" applyBorder="1" applyAlignment="1">
      <alignment vertical="top" wrapText="1"/>
    </xf>
    <xf numFmtId="1" fontId="20" fillId="2" borderId="1" xfId="3" applyNumberFormat="1" applyFont="1" applyFill="1" applyBorder="1" applyAlignment="1">
      <alignment vertical="top" wrapText="1"/>
    </xf>
    <xf numFmtId="1" fontId="6" fillId="2" borderId="50" xfId="3" applyNumberFormat="1" applyFill="1" applyBorder="1" applyAlignment="1">
      <alignment vertical="top" wrapText="1"/>
    </xf>
    <xf numFmtId="1" fontId="6" fillId="2" borderId="48" xfId="3" applyNumberFormat="1" applyFill="1" applyBorder="1" applyAlignment="1">
      <alignment vertical="top" wrapText="1"/>
    </xf>
    <xf numFmtId="0" fontId="6" fillId="0" borderId="21" xfId="0" applyFont="1" applyBorder="1" applyAlignment="1">
      <alignment horizontal="center" wrapText="1"/>
    </xf>
    <xf numFmtId="0" fontId="0" fillId="2" borderId="66" xfId="0" applyFill="1" applyBorder="1" applyAlignment="1">
      <alignment horizontal="center" wrapText="1"/>
    </xf>
    <xf numFmtId="0" fontId="6" fillId="2" borderId="66" xfId="0" applyFont="1" applyFill="1" applyBorder="1" applyAlignment="1">
      <alignment horizontal="center" wrapText="1"/>
    </xf>
    <xf numFmtId="0" fontId="8" fillId="3" borderId="0" xfId="0" applyFont="1" applyFill="1" applyAlignment="1">
      <alignment horizontal="left"/>
    </xf>
    <xf numFmtId="0" fontId="25" fillId="3" borderId="0" xfId="0" applyFont="1" applyFill="1"/>
    <xf numFmtId="0" fontId="0" fillId="0" borderId="11" xfId="0" applyBorder="1" applyAlignment="1">
      <alignment horizontal="center"/>
    </xf>
    <xf numFmtId="0" fontId="0" fillId="2" borderId="50" xfId="0" applyFill="1" applyBorder="1" applyAlignment="1">
      <alignment vertical="top" wrapText="1"/>
    </xf>
    <xf numFmtId="0" fontId="0" fillId="2" borderId="48" xfId="0" applyFill="1" applyBorder="1" applyAlignment="1">
      <alignment vertical="top" wrapText="1"/>
    </xf>
    <xf numFmtId="0" fontId="0" fillId="0" borderId="56" xfId="0" applyBorder="1" applyAlignment="1">
      <alignment horizontal="center"/>
    </xf>
    <xf numFmtId="0" fontId="35" fillId="3" borderId="0" xfId="0" applyFont="1" applyFill="1" applyAlignment="1">
      <alignment horizontal="left"/>
    </xf>
    <xf numFmtId="0" fontId="8" fillId="3" borderId="0" xfId="0" applyFont="1" applyFill="1" applyAlignment="1">
      <alignment vertical="top" wrapText="1"/>
    </xf>
    <xf numFmtId="1" fontId="36" fillId="2" borderId="50" xfId="0" applyNumberFormat="1" applyFont="1" applyFill="1" applyBorder="1" applyAlignment="1">
      <alignment vertical="top" wrapText="1"/>
    </xf>
    <xf numFmtId="1" fontId="36" fillId="2" borderId="48" xfId="0" applyNumberFormat="1" applyFont="1" applyFill="1" applyBorder="1" applyAlignment="1">
      <alignment vertical="top" wrapText="1"/>
    </xf>
    <xf numFmtId="0" fontId="31" fillId="3" borderId="0" xfId="0" applyFont="1" applyFill="1" applyAlignment="1">
      <alignment wrapText="1"/>
    </xf>
    <xf numFmtId="1" fontId="3" fillId="2" borderId="1" xfId="0" applyNumberFormat="1" applyFont="1" applyFill="1" applyBorder="1" applyAlignment="1">
      <alignment vertical="top" wrapText="1"/>
    </xf>
    <xf numFmtId="0" fontId="0" fillId="0" borderId="44" xfId="0" applyBorder="1" applyAlignment="1">
      <alignment horizontal="center"/>
    </xf>
    <xf numFmtId="1" fontId="2" fillId="2" borderId="62" xfId="0" applyNumberFormat="1" applyFont="1" applyFill="1" applyBorder="1" applyAlignment="1">
      <alignment horizontal="center" wrapText="1"/>
    </xf>
    <xf numFmtId="1" fontId="2" fillId="2" borderId="63" xfId="0" applyNumberFormat="1" applyFont="1" applyFill="1" applyBorder="1" applyAlignment="1">
      <alignment horizontal="center" wrapText="1"/>
    </xf>
    <xf numFmtId="1" fontId="2" fillId="2" borderId="64" xfId="0" applyNumberFormat="1" applyFont="1" applyFill="1" applyBorder="1" applyAlignment="1">
      <alignment horizontal="center" wrapText="1"/>
    </xf>
    <xf numFmtId="0" fontId="8" fillId="3" borderId="0" xfId="0" applyFont="1" applyFill="1"/>
    <xf numFmtId="0" fontId="31" fillId="3" borderId="0" xfId="0" applyFont="1" applyFill="1" applyAlignment="1">
      <alignment horizontal="left"/>
    </xf>
    <xf numFmtId="0" fontId="25" fillId="3" borderId="0" xfId="0" applyFont="1" applyFill="1" applyAlignment="1">
      <alignment horizontal="left"/>
    </xf>
    <xf numFmtId="0" fontId="42" fillId="3" borderId="0" xfId="0" applyFont="1" applyFill="1" applyAlignment="1">
      <alignment horizontal="left"/>
    </xf>
    <xf numFmtId="0" fontId="44" fillId="3" borderId="0" xfId="0" applyFont="1" applyFill="1"/>
    <xf numFmtId="0" fontId="44" fillId="0" borderId="0" xfId="0" applyFont="1"/>
    <xf numFmtId="0" fontId="44" fillId="0" borderId="38" xfId="0" applyFont="1" applyBorder="1"/>
    <xf numFmtId="166" fontId="19" fillId="3" borderId="0" xfId="0" applyNumberFormat="1" applyFont="1" applyFill="1" applyAlignment="1">
      <alignment horizontal="left" vertical="top" wrapText="1"/>
    </xf>
    <xf numFmtId="0" fontId="44" fillId="3" borderId="39" xfId="0" applyFont="1" applyFill="1" applyBorder="1"/>
    <xf numFmtId="0" fontId="42" fillId="3" borderId="0" xfId="0" applyFont="1" applyFill="1" applyAlignment="1">
      <alignment wrapText="1"/>
    </xf>
    <xf numFmtId="0" fontId="54" fillId="3" borderId="0" xfId="0" applyFont="1" applyFill="1" applyAlignment="1">
      <alignment vertical="top"/>
    </xf>
    <xf numFmtId="0" fontId="55" fillId="0" borderId="0" xfId="0" applyFont="1" applyAlignment="1">
      <alignment vertical="top"/>
    </xf>
    <xf numFmtId="0" fontId="42" fillId="3" borderId="0" xfId="0" applyFont="1" applyFill="1"/>
    <xf numFmtId="1" fontId="6" fillId="2" borderId="50" xfId="0" applyNumberFormat="1" applyFont="1" applyFill="1" applyBorder="1" applyAlignment="1">
      <alignment vertical="top" wrapText="1"/>
    </xf>
    <xf numFmtId="1" fontId="61" fillId="2" borderId="48" xfId="0" applyNumberFormat="1" applyFont="1" applyFill="1" applyBorder="1" applyAlignment="1">
      <alignment vertical="top" wrapText="1"/>
    </xf>
    <xf numFmtId="0" fontId="25" fillId="3" borderId="0" xfId="0" applyFont="1" applyFill="1" applyAlignment="1">
      <alignment vertical="top" wrapText="1"/>
    </xf>
    <xf numFmtId="0" fontId="0" fillId="0" borderId="0" xfId="0" applyAlignment="1">
      <alignment vertical="top" wrapText="1"/>
    </xf>
    <xf numFmtId="1" fontId="2" fillId="2" borderId="65" xfId="0" applyNumberFormat="1" applyFont="1" applyFill="1" applyBorder="1" applyAlignment="1">
      <alignment horizontal="center" wrapText="1"/>
    </xf>
    <xf numFmtId="1" fontId="2" fillId="2" borderId="22" xfId="0" applyNumberFormat="1" applyFont="1" applyFill="1" applyBorder="1" applyAlignment="1">
      <alignment horizontal="center" wrapText="1"/>
    </xf>
    <xf numFmtId="1" fontId="2" fillId="2" borderId="21" xfId="0" applyNumberFormat="1" applyFont="1" applyFill="1" applyBorder="1" applyAlignment="1">
      <alignment horizontal="center" wrapText="1"/>
    </xf>
    <xf numFmtId="0" fontId="0" fillId="2" borderId="57" xfId="0" applyFill="1" applyBorder="1" applyAlignment="1">
      <alignment horizontal="center" vertical="top" wrapText="1"/>
    </xf>
    <xf numFmtId="0" fontId="0" fillId="2" borderId="58" xfId="0" applyFill="1" applyBorder="1" applyAlignment="1">
      <alignment horizontal="center" vertical="top" wrapText="1"/>
    </xf>
    <xf numFmtId="0" fontId="0" fillId="2" borderId="46" xfId="0" applyFill="1" applyBorder="1" applyAlignment="1">
      <alignment horizontal="center" vertical="top" wrapText="1"/>
    </xf>
    <xf numFmtId="0" fontId="0" fillId="2" borderId="66" xfId="0" applyFill="1" applyBorder="1" applyAlignment="1">
      <alignment horizontal="center" vertical="top" wrapText="1"/>
    </xf>
    <xf numFmtId="0" fontId="22" fillId="3" borderId="0" xfId="0" applyFont="1" applyFill="1" applyAlignment="1">
      <alignment horizontal="left" vertical="center" wrapText="1"/>
    </xf>
    <xf numFmtId="1" fontId="56" fillId="2" borderId="50" xfId="0" applyNumberFormat="1" applyFont="1" applyFill="1" applyBorder="1" applyAlignment="1">
      <alignment horizontal="left" vertical="top" wrapText="1"/>
    </xf>
    <xf numFmtId="1" fontId="56" fillId="2" borderId="48" xfId="0" applyNumberFormat="1" applyFont="1" applyFill="1" applyBorder="1" applyAlignment="1">
      <alignment horizontal="left" vertical="top" wrapText="1"/>
    </xf>
    <xf numFmtId="0" fontId="5" fillId="3" borderId="0" xfId="0" applyFont="1" applyFill="1" applyAlignment="1">
      <alignment wrapText="1"/>
    </xf>
    <xf numFmtId="1" fontId="2" fillId="2" borderId="46" xfId="0" applyNumberFormat="1" applyFont="1" applyFill="1" applyBorder="1" applyAlignment="1">
      <alignment horizontal="center" wrapText="1"/>
    </xf>
    <xf numFmtId="0" fontId="0" fillId="2" borderId="59" xfId="0" applyFill="1" applyBorder="1" applyAlignment="1">
      <alignment horizontal="center" wrapText="1"/>
    </xf>
    <xf numFmtId="0" fontId="0" fillId="2" borderId="60" xfId="0" applyFill="1" applyBorder="1" applyAlignment="1">
      <alignment horizontal="center" wrapText="1"/>
    </xf>
    <xf numFmtId="0" fontId="6" fillId="2" borderId="22" xfId="0" applyFont="1" applyFill="1" applyBorder="1" applyAlignment="1">
      <alignment horizontal="center"/>
    </xf>
    <xf numFmtId="0" fontId="6" fillId="2" borderId="59" xfId="0" applyFont="1" applyFill="1" applyBorder="1" applyAlignment="1">
      <alignment horizontal="center" vertical="top" wrapText="1"/>
    </xf>
    <xf numFmtId="0" fontId="6" fillId="2" borderId="46" xfId="0" applyFont="1" applyFill="1" applyBorder="1" applyAlignment="1">
      <alignment horizontal="center" vertical="top" wrapText="1"/>
    </xf>
    <xf numFmtId="0" fontId="6" fillId="2" borderId="15" xfId="0" applyFont="1" applyFill="1" applyBorder="1" applyAlignment="1">
      <alignment horizontal="center" vertical="top" wrapText="1"/>
    </xf>
    <xf numFmtId="0" fontId="6" fillId="2" borderId="61" xfId="0" applyFont="1" applyFill="1" applyBorder="1" applyAlignment="1">
      <alignment horizontal="center" vertical="top" wrapText="1"/>
    </xf>
    <xf numFmtId="0" fontId="3" fillId="3" borderId="0" xfId="0" applyFont="1" applyFill="1" applyAlignment="1">
      <alignment horizontal="left"/>
    </xf>
    <xf numFmtId="1" fontId="2" fillId="2" borderId="55" xfId="0" applyNumberFormat="1" applyFont="1" applyFill="1" applyBorder="1" applyAlignment="1">
      <alignment horizontal="center" wrapText="1"/>
    </xf>
    <xf numFmtId="1" fontId="2" fillId="2" borderId="56" xfId="0" applyNumberFormat="1" applyFont="1" applyFill="1" applyBorder="1" applyAlignment="1">
      <alignment horizontal="center" wrapText="1"/>
    </xf>
    <xf numFmtId="1" fontId="3" fillId="3" borderId="0" xfId="0" applyNumberFormat="1" applyFont="1" applyFill="1" applyAlignment="1">
      <alignment horizontal="center" vertical="top" wrapText="1"/>
    </xf>
    <xf numFmtId="0" fontId="25" fillId="3" borderId="0" xfId="0" applyFont="1" applyFill="1" applyAlignment="1">
      <alignment horizontal="center" vertical="top" wrapText="1"/>
    </xf>
    <xf numFmtId="49" fontId="5" fillId="3" borderId="0" xfId="7" applyNumberFormat="1" applyFont="1" applyFill="1" applyAlignment="1">
      <alignment wrapText="1"/>
    </xf>
    <xf numFmtId="1" fontId="44" fillId="0" borderId="34" xfId="7" applyNumberFormat="1" applyFont="1" applyBorder="1" applyAlignment="1" applyProtection="1">
      <alignment horizontal="left" vertical="top" wrapText="1"/>
      <protection locked="0"/>
    </xf>
    <xf numFmtId="0" fontId="44" fillId="0" borderId="42" xfId="0" applyFont="1" applyBorder="1" applyAlignment="1" applyProtection="1">
      <alignment horizontal="left" vertical="top" wrapText="1"/>
      <protection locked="0"/>
    </xf>
    <xf numFmtId="0" fontId="44" fillId="0" borderId="43" xfId="0" applyFont="1" applyBorder="1" applyAlignment="1" applyProtection="1">
      <alignment horizontal="left" vertical="top" wrapText="1"/>
      <protection locked="0"/>
    </xf>
    <xf numFmtId="49" fontId="44" fillId="3" borderId="0" xfId="7" applyNumberFormat="1" applyFont="1" applyFill="1" applyAlignment="1">
      <alignment vertical="top" wrapText="1"/>
    </xf>
    <xf numFmtId="0" fontId="0" fillId="0" borderId="0" xfId="0" applyAlignment="1">
      <alignment vertical="top"/>
    </xf>
    <xf numFmtId="1" fontId="20" fillId="2" borderId="1" xfId="7" applyNumberFormat="1" applyFont="1" applyFill="1" applyBorder="1" applyAlignment="1">
      <alignment horizontal="left" vertical="top" wrapText="1"/>
    </xf>
    <xf numFmtId="1" fontId="20" fillId="2" borderId="50" xfId="7" applyNumberFormat="1" applyFont="1" applyFill="1" applyBorder="1" applyAlignment="1">
      <alignment horizontal="left" vertical="top" wrapText="1"/>
    </xf>
    <xf numFmtId="0" fontId="0" fillId="2" borderId="50" xfId="0" applyFill="1" applyBorder="1" applyAlignment="1">
      <alignment horizontal="center" vertical="top" wrapText="1"/>
    </xf>
    <xf numFmtId="0" fontId="0" fillId="2" borderId="48" xfId="0" applyFill="1" applyBorder="1" applyAlignment="1">
      <alignment horizontal="center" vertical="top" wrapText="1"/>
    </xf>
    <xf numFmtId="0" fontId="3" fillId="3" borderId="0" xfId="0" applyFont="1" applyFill="1" applyAlignment="1">
      <alignment horizontal="center" vertical="center"/>
    </xf>
    <xf numFmtId="49" fontId="3" fillId="3" borderId="0" xfId="7" applyNumberFormat="1" applyFont="1" applyFill="1" applyAlignment="1">
      <alignment horizontal="center"/>
    </xf>
    <xf numFmtId="49" fontId="7" fillId="3" borderId="0" xfId="7" applyNumberFormat="1" applyFont="1" applyFill="1" applyAlignment="1">
      <alignment horizontal="center"/>
    </xf>
    <xf numFmtId="0" fontId="45" fillId="3" borderId="0" xfId="0" applyFont="1" applyFill="1" applyAlignment="1">
      <alignment horizontal="center"/>
    </xf>
    <xf numFmtId="0" fontId="47" fillId="3" borderId="0" xfId="0" applyFont="1" applyFill="1" applyAlignment="1">
      <alignment horizontal="center"/>
    </xf>
    <xf numFmtId="0" fontId="48" fillId="3" borderId="0" xfId="0" applyFont="1" applyFill="1" applyAlignment="1">
      <alignment horizontal="center" vertical="center" wrapText="1"/>
    </xf>
    <xf numFmtId="171" fontId="46" fillId="3" borderId="0" xfId="0" applyNumberFormat="1" applyFont="1" applyFill="1" applyAlignment="1">
      <alignment horizontal="left" vertical="top"/>
    </xf>
    <xf numFmtId="171" fontId="46" fillId="3" borderId="0" xfId="0" applyNumberFormat="1" applyFont="1" applyFill="1" applyAlignment="1">
      <alignment horizontal="left"/>
    </xf>
    <xf numFmtId="173" fontId="46" fillId="3" borderId="0" xfId="0" applyNumberFormat="1" applyFont="1" applyFill="1" applyAlignment="1">
      <alignment horizontal="left" vertical="top"/>
    </xf>
    <xf numFmtId="173" fontId="46" fillId="3" borderId="0" xfId="0" applyNumberFormat="1" applyFont="1" applyFill="1" applyAlignment="1">
      <alignment horizontal="left"/>
    </xf>
    <xf numFmtId="1" fontId="46" fillId="3" borderId="0" xfId="0" applyNumberFormat="1" applyFont="1" applyFill="1" applyAlignment="1">
      <alignment horizontal="left" vertical="top"/>
    </xf>
    <xf numFmtId="1" fontId="46" fillId="3" borderId="0" xfId="0" applyNumberFormat="1" applyFont="1" applyFill="1" applyAlignment="1">
      <alignment horizontal="left"/>
    </xf>
  </cellXfs>
  <cellStyles count="12">
    <cellStyle name="Comma" xfId="1" builtinId="3"/>
    <cellStyle name="Hyperlink" xfId="2" builtinId="8"/>
    <cellStyle name="Normal" xfId="0" builtinId="0"/>
    <cellStyle name="Normal 2" xfId="3"/>
    <cellStyle name="Normal 3" xfId="4"/>
    <cellStyle name="Normal 4" xfId="5"/>
    <cellStyle name="Normal__watersup" xfId="6"/>
    <cellStyle name="Normal_EXAMPLE_15_Nov" xfId="7"/>
    <cellStyle name="Normal_EXAMPLE_15_Nov 3" xfId="8"/>
    <cellStyle name="Normal_Quarterly Survey of Local Government Authorities" xfId="9"/>
    <cellStyle name="NoteBox" xfId="10"/>
    <cellStyle name="千位分隔 2" xfId="1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F4F4F4"/>
      <rgbColor rgb="00B9B9B9"/>
      <rgbColor rgb="00DDDDDD"/>
      <rgbColor rgb="00FFFFCC"/>
      <rgbColor rgb="00CCFFFF"/>
      <rgbColor rgb="00660066"/>
      <rgbColor rgb="00FF8080"/>
      <rgbColor rgb="000066CC"/>
      <rgbColor rgb="00CCCCFF"/>
      <rgbColor rgb="00B9B9B9"/>
      <rgbColor rgb="00DDDDDD"/>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EDEDE"/>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114300</xdr:colOff>
      <xdr:row>0</xdr:row>
      <xdr:rowOff>123825</xdr:rowOff>
    </xdr:from>
    <xdr:to>
      <xdr:col>4</xdr:col>
      <xdr:colOff>38100</xdr:colOff>
      <xdr:row>3</xdr:row>
      <xdr:rowOff>219075</xdr:rowOff>
    </xdr:to>
    <xdr:pic>
      <xdr:nvPicPr>
        <xdr:cNvPr id="5015" name="Picture 3">
          <a:extLst>
            <a:ext uri="{FF2B5EF4-FFF2-40B4-BE49-F238E27FC236}">
              <a16:creationId xmlns:a16="http://schemas.microsoft.com/office/drawing/2014/main" id="{00000000-0008-0000-0000-00009713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275" y="123825"/>
          <a:ext cx="8667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161925</xdr:colOff>
      <xdr:row>15</xdr:row>
      <xdr:rowOff>838200</xdr:rowOff>
    </xdr:from>
    <xdr:to>
      <xdr:col>4</xdr:col>
      <xdr:colOff>762000</xdr:colOff>
      <xdr:row>15</xdr:row>
      <xdr:rowOff>838200</xdr:rowOff>
    </xdr:to>
    <xdr:pic>
      <xdr:nvPicPr>
        <xdr:cNvPr id="5016" name="Picture 2">
          <a:extLst>
            <a:ext uri="{FF2B5EF4-FFF2-40B4-BE49-F238E27FC236}">
              <a16:creationId xmlns:a16="http://schemas.microsoft.com/office/drawing/2014/main" id="{00000000-0008-0000-0000-0000981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5875" y="4610100"/>
          <a:ext cx="600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171450</xdr:colOff>
      <xdr:row>15</xdr:row>
      <xdr:rowOff>838200</xdr:rowOff>
    </xdr:from>
    <xdr:to>
      <xdr:col>4</xdr:col>
      <xdr:colOff>771525</xdr:colOff>
      <xdr:row>15</xdr:row>
      <xdr:rowOff>838200</xdr:rowOff>
    </xdr:to>
    <xdr:pic>
      <xdr:nvPicPr>
        <xdr:cNvPr id="5017" name="Picture 2">
          <a:extLst>
            <a:ext uri="{FF2B5EF4-FFF2-40B4-BE49-F238E27FC236}">
              <a16:creationId xmlns:a16="http://schemas.microsoft.com/office/drawing/2014/main" id="{00000000-0008-0000-0000-0000991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0" y="4610100"/>
          <a:ext cx="600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180975</xdr:colOff>
      <xdr:row>15</xdr:row>
      <xdr:rowOff>838200</xdr:rowOff>
    </xdr:from>
    <xdr:to>
      <xdr:col>4</xdr:col>
      <xdr:colOff>781050</xdr:colOff>
      <xdr:row>15</xdr:row>
      <xdr:rowOff>838200</xdr:rowOff>
    </xdr:to>
    <xdr:pic>
      <xdr:nvPicPr>
        <xdr:cNvPr id="5018" name="Picture 2">
          <a:extLst>
            <a:ext uri="{FF2B5EF4-FFF2-40B4-BE49-F238E27FC236}">
              <a16:creationId xmlns:a16="http://schemas.microsoft.com/office/drawing/2014/main" id="{00000000-0008-0000-0000-00009A1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4925" y="4610100"/>
          <a:ext cx="600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171450</xdr:colOff>
      <xdr:row>15</xdr:row>
      <xdr:rowOff>981075</xdr:rowOff>
    </xdr:from>
    <xdr:to>
      <xdr:col>4</xdr:col>
      <xdr:colOff>771525</xdr:colOff>
      <xdr:row>15</xdr:row>
      <xdr:rowOff>1133475</xdr:rowOff>
    </xdr:to>
    <xdr:pic>
      <xdr:nvPicPr>
        <xdr:cNvPr id="5019" name="Picture 2">
          <a:extLst>
            <a:ext uri="{FF2B5EF4-FFF2-40B4-BE49-F238E27FC236}">
              <a16:creationId xmlns:a16="http://schemas.microsoft.com/office/drawing/2014/main" id="{00000000-0008-0000-0000-00009B1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0" y="4752975"/>
          <a:ext cx="60007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0</xdr:row>
      <xdr:rowOff>123825</xdr:rowOff>
    </xdr:from>
    <xdr:to>
      <xdr:col>3</xdr:col>
      <xdr:colOff>561975</xdr:colOff>
      <xdr:row>3</xdr:row>
      <xdr:rowOff>219075</xdr:rowOff>
    </xdr:to>
    <xdr:pic>
      <xdr:nvPicPr>
        <xdr:cNvPr id="2" name="Picture 9">
          <a:extLst>
            <a:ext uri="{FF2B5EF4-FFF2-40B4-BE49-F238E27FC236}">
              <a16:creationId xmlns:a16="http://schemas.microsoft.com/office/drawing/2014/main" id="{6FF35F79-B79F-4597-8E17-BF745ED595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123825"/>
          <a:ext cx="8667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9525</xdr:colOff>
      <xdr:row>6</xdr:row>
      <xdr:rowOff>304800</xdr:rowOff>
    </xdr:from>
    <xdr:to>
      <xdr:col>13</xdr:col>
      <xdr:colOff>133350</xdr:colOff>
      <xdr:row>6</xdr:row>
      <xdr:rowOff>533400</xdr:rowOff>
    </xdr:to>
    <xdr:sp macro="" textlink="">
      <xdr:nvSpPr>
        <xdr:cNvPr id="3" name="AutoShape 13">
          <a:extLst>
            <a:ext uri="{FF2B5EF4-FFF2-40B4-BE49-F238E27FC236}">
              <a16:creationId xmlns:a16="http://schemas.microsoft.com/office/drawing/2014/main" id="{FD7BE50C-AE36-4F4E-A0AC-3840080C6424}"/>
            </a:ext>
          </a:extLst>
        </xdr:cNvPr>
        <xdr:cNvSpPr>
          <a:spLocks noChangeArrowheads="1"/>
        </xdr:cNvSpPr>
      </xdr:nvSpPr>
      <xdr:spPr bwMode="auto">
        <a:xfrm rot="5400000">
          <a:off x="5300663" y="1690687"/>
          <a:ext cx="228600" cy="123825"/>
        </a:xfrm>
        <a:prstGeom prst="flowChartMerge">
          <a:avLst/>
        </a:prstGeom>
        <a:solidFill>
          <a:srgbClr val="000000"/>
        </a:solidFill>
        <a:ln w="9525">
          <a:solidFill>
            <a:srgbClr val="000000"/>
          </a:solidFill>
          <a:miter lim="800000"/>
          <a:headEnd/>
          <a:tailEnd/>
        </a:ln>
      </xdr:spPr>
    </xdr:sp>
    <xdr:clientData/>
  </xdr:twoCellAnchor>
  <xdr:twoCellAnchor>
    <xdr:from>
      <xdr:col>11</xdr:col>
      <xdr:colOff>257175</xdr:colOff>
      <xdr:row>5</xdr:row>
      <xdr:rowOff>95250</xdr:rowOff>
    </xdr:from>
    <xdr:to>
      <xdr:col>11</xdr:col>
      <xdr:colOff>371475</xdr:colOff>
      <xdr:row>5</xdr:row>
      <xdr:rowOff>171450</xdr:rowOff>
    </xdr:to>
    <xdr:sp macro="" textlink="">
      <xdr:nvSpPr>
        <xdr:cNvPr id="4" name="AutoShape 14">
          <a:extLst>
            <a:ext uri="{FF2B5EF4-FFF2-40B4-BE49-F238E27FC236}">
              <a16:creationId xmlns:a16="http://schemas.microsoft.com/office/drawing/2014/main" id="{4C9D01D3-CE0B-4D2D-AE7E-D1455B8966F3}"/>
            </a:ext>
          </a:extLst>
        </xdr:cNvPr>
        <xdr:cNvSpPr>
          <a:spLocks noChangeArrowheads="1"/>
        </xdr:cNvSpPr>
      </xdr:nvSpPr>
      <xdr:spPr bwMode="auto">
        <a:xfrm>
          <a:off x="4505325" y="1228725"/>
          <a:ext cx="114300" cy="76200"/>
        </a:xfrm>
        <a:prstGeom prst="flowChartMerge">
          <a:avLst/>
        </a:prstGeom>
        <a:solidFill>
          <a:srgbClr val="000000"/>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C0C0C0"/>
          </a:solidFill>
          <a:prstDash val="solid"/>
          <a:round/>
          <a:headEnd type="none" w="med" len="med"/>
          <a:tailEnd type="none" w="med" len="med"/>
        </a:ln>
        <a:effectLst>
          <a:outerShdw dist="107763" dir="2700000" algn="ctr" rotWithShape="0">
            <a:srgbClr val="808080">
              <a:alpha val="50000"/>
            </a:srgbClr>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C0C0C0"/>
          </a:solidFill>
          <a:prstDash val="solid"/>
          <a:round/>
          <a:headEnd type="none" w="med" len="med"/>
          <a:tailEnd type="none" w="med" len="med"/>
        </a:ln>
        <a:effectLst>
          <a:outerShdw dist="107763" dir="2700000" algn="ctr" rotWithShape="0">
            <a:srgbClr val="808080">
              <a:alpha val="50000"/>
            </a:srgbClr>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6.abs.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6.abs.gov.au/"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autoPageBreaks="0" fitToPage="1"/>
  </sheetPr>
  <dimension ref="A1:I34"/>
  <sheetViews>
    <sheetView showGridLines="0" tabSelected="1" topLeftCell="A10" zoomScaleNormal="100" workbookViewId="0"/>
  </sheetViews>
  <sheetFormatPr defaultColWidth="0" defaultRowHeight="12.5" zeroHeight="1"/>
  <cols>
    <col min="1" max="1" width="2.7265625" customWidth="1"/>
    <col min="2" max="2" width="4.7265625" customWidth="1"/>
    <col min="3" max="3" width="2.7265625" customWidth="1"/>
    <col min="4" max="4" width="6.7265625" customWidth="1"/>
    <col min="5" max="5" width="19.7265625" customWidth="1"/>
    <col min="6" max="6" width="48.453125" customWidth="1"/>
    <col min="7" max="7" width="10" customWidth="1"/>
    <col min="8" max="8" width="13.453125" customWidth="1"/>
    <col min="9" max="9" width="2.7265625" customWidth="1"/>
  </cols>
  <sheetData>
    <row r="1" spans="1:9">
      <c r="A1" s="1"/>
      <c r="B1" s="2"/>
      <c r="C1" s="2"/>
      <c r="D1" s="2"/>
      <c r="E1" s="2"/>
      <c r="F1" s="2"/>
      <c r="G1" s="2"/>
      <c r="H1" s="2"/>
      <c r="I1" s="1"/>
    </row>
    <row r="2" spans="1:9">
      <c r="A2" s="1"/>
      <c r="B2" s="2"/>
      <c r="C2" s="2"/>
      <c r="D2" s="2"/>
      <c r="E2" s="2"/>
      <c r="F2" s="2"/>
      <c r="G2" s="2"/>
      <c r="H2" s="2"/>
      <c r="I2" s="1"/>
    </row>
    <row r="3" spans="1:9" ht="28">
      <c r="A3" s="1"/>
      <c r="B3" s="2"/>
      <c r="C3" s="2"/>
      <c r="D3" s="2"/>
      <c r="E3" s="513" t="s">
        <v>411</v>
      </c>
      <c r="F3" s="513"/>
      <c r="G3" s="513"/>
      <c r="H3" s="35" t="s">
        <v>373</v>
      </c>
      <c r="I3" s="1"/>
    </row>
    <row r="4" spans="1:9" ht="23">
      <c r="A4" s="1"/>
      <c r="B4" s="2"/>
      <c r="C4" s="2"/>
      <c r="D4" s="2"/>
      <c r="E4" s="514" t="str">
        <f>QuarterEnding</f>
        <v>Quarter ending 31 December 2024</v>
      </c>
      <c r="F4" s="514"/>
      <c r="G4" s="514"/>
      <c r="H4" s="384" t="str">
        <f>TEXT(DIM_REFPERIODENDAUTO,"MMM YY")</f>
        <v>Dec 24</v>
      </c>
      <c r="I4" s="1"/>
    </row>
    <row r="5" spans="1:9">
      <c r="A5" s="1"/>
      <c r="B5" s="2"/>
      <c r="C5" s="2"/>
      <c r="D5" s="2"/>
      <c r="E5" s="2"/>
      <c r="F5" s="2"/>
      <c r="G5" s="2"/>
      <c r="H5" s="2"/>
      <c r="I5" s="1"/>
    </row>
    <row r="6" spans="1:9">
      <c r="A6" s="1"/>
      <c r="B6" s="2"/>
      <c r="C6" s="2"/>
      <c r="D6" s="2"/>
      <c r="E6" s="2"/>
      <c r="F6" s="2"/>
      <c r="G6" s="2"/>
      <c r="H6" s="2"/>
      <c r="I6" s="1"/>
    </row>
    <row r="7" spans="1:9" ht="30">
      <c r="A7" s="1"/>
      <c r="B7" s="515" t="s">
        <v>252</v>
      </c>
      <c r="C7" s="515"/>
      <c r="D7" s="515"/>
      <c r="E7" s="515"/>
      <c r="F7" s="515"/>
      <c r="G7" s="515"/>
      <c r="H7" s="515"/>
      <c r="I7" s="3"/>
    </row>
    <row r="8" spans="1:9">
      <c r="A8" s="1"/>
      <c r="B8" s="2"/>
      <c r="C8" s="2"/>
      <c r="D8" s="2"/>
      <c r="E8" s="2"/>
      <c r="F8" s="2"/>
      <c r="G8" s="2"/>
      <c r="H8" s="2"/>
      <c r="I8" s="1"/>
    </row>
    <row r="9" spans="1:9" ht="13">
      <c r="A9" s="1"/>
      <c r="B9" s="516" t="s">
        <v>55</v>
      </c>
      <c r="C9" s="516"/>
      <c r="D9" s="516"/>
      <c r="E9" s="516"/>
      <c r="F9" s="516"/>
      <c r="G9" s="516"/>
      <c r="H9" s="516"/>
      <c r="I9" s="4"/>
    </row>
    <row r="10" spans="1:9">
      <c r="A10" s="1"/>
      <c r="B10" s="2"/>
      <c r="C10" s="2"/>
      <c r="D10" s="2"/>
      <c r="E10" s="2"/>
      <c r="F10" s="2"/>
      <c r="G10" s="2"/>
      <c r="H10" s="2"/>
      <c r="I10" s="1"/>
    </row>
    <row r="11" spans="1:9" ht="15.5">
      <c r="A11" s="1"/>
      <c r="B11" s="2"/>
      <c r="C11" s="2"/>
      <c r="D11" s="361"/>
      <c r="E11" s="5" t="s">
        <v>253</v>
      </c>
      <c r="F11" s="2"/>
      <c r="G11" s="2"/>
      <c r="H11" s="2"/>
      <c r="I11" s="1"/>
    </row>
    <row r="12" spans="1:9">
      <c r="A12" s="1"/>
      <c r="B12" s="2"/>
      <c r="C12" s="2"/>
      <c r="D12" s="2"/>
      <c r="E12" s="2"/>
      <c r="F12" s="2"/>
      <c r="G12" s="2"/>
      <c r="H12" s="2"/>
      <c r="I12" s="1"/>
    </row>
    <row r="13" spans="1:9" ht="13">
      <c r="A13" s="1"/>
      <c r="B13" s="2"/>
      <c r="C13" s="2"/>
      <c r="D13" s="2"/>
      <c r="E13" s="6" t="s">
        <v>254</v>
      </c>
      <c r="F13" s="2"/>
      <c r="G13" s="2"/>
      <c r="H13" s="2"/>
      <c r="I13" s="1"/>
    </row>
    <row r="14" spans="1:9" ht="56.25" customHeight="1">
      <c r="A14" s="1"/>
      <c r="B14" s="2"/>
      <c r="C14" s="2"/>
      <c r="D14" s="2"/>
      <c r="E14" s="517" t="s">
        <v>2132</v>
      </c>
      <c r="F14" s="517"/>
      <c r="G14" s="49"/>
      <c r="H14" s="2"/>
      <c r="I14" s="1"/>
    </row>
    <row r="15" spans="1:9" ht="29.25" customHeight="1">
      <c r="A15" s="1"/>
      <c r="B15" s="2"/>
      <c r="C15" s="2"/>
      <c r="D15" s="2"/>
      <c r="E15" s="512" t="s">
        <v>282</v>
      </c>
      <c r="F15" s="518"/>
      <c r="G15" s="18"/>
      <c r="H15" s="2"/>
      <c r="I15" s="1"/>
    </row>
    <row r="16" spans="1:9" ht="92.25" customHeight="1">
      <c r="A16" s="1"/>
      <c r="B16" s="2"/>
      <c r="C16" s="2"/>
      <c r="D16" s="2"/>
      <c r="E16" s="435" t="s">
        <v>2249</v>
      </c>
      <c r="F16" s="512" t="s">
        <v>2250</v>
      </c>
      <c r="G16" s="512"/>
      <c r="H16" s="2"/>
      <c r="I16" s="1"/>
    </row>
    <row r="17" spans="1:9">
      <c r="A17" s="1"/>
      <c r="B17" s="2"/>
      <c r="C17" s="2"/>
      <c r="D17" s="2"/>
      <c r="E17" s="2"/>
      <c r="F17" s="2"/>
      <c r="G17" s="2"/>
      <c r="H17" s="2"/>
      <c r="I17" s="1"/>
    </row>
    <row r="18" spans="1:9" ht="13">
      <c r="A18" s="1"/>
      <c r="B18" s="2"/>
      <c r="C18" s="2"/>
      <c r="D18" s="2"/>
      <c r="E18" s="6" t="s">
        <v>255</v>
      </c>
      <c r="F18" s="2"/>
      <c r="G18" s="2"/>
      <c r="H18" s="2"/>
      <c r="I18" s="1"/>
    </row>
    <row r="19" spans="1:9" ht="28.5" customHeight="1">
      <c r="A19" s="1"/>
      <c r="B19" s="2"/>
      <c r="C19" s="2"/>
      <c r="D19" s="2"/>
      <c r="E19" s="512" t="s">
        <v>2113</v>
      </c>
      <c r="F19" s="512"/>
      <c r="G19" s="17"/>
      <c r="H19" s="2"/>
      <c r="I19" s="1"/>
    </row>
    <row r="20" spans="1:9" ht="12.75" customHeight="1">
      <c r="A20" s="1"/>
      <c r="B20" s="2"/>
      <c r="C20" s="2"/>
      <c r="D20" s="2"/>
      <c r="E20" s="17"/>
      <c r="F20" s="17"/>
      <c r="G20" s="17"/>
      <c r="H20" s="2"/>
      <c r="I20" s="1"/>
    </row>
    <row r="21" spans="1:9" ht="13">
      <c r="A21" s="1"/>
      <c r="B21" s="2"/>
      <c r="C21" s="2"/>
      <c r="D21" s="2"/>
      <c r="E21" s="6" t="s">
        <v>277</v>
      </c>
      <c r="F21" s="2"/>
      <c r="G21" s="2"/>
      <c r="H21" s="2"/>
      <c r="I21" s="1"/>
    </row>
    <row r="22" spans="1:9" ht="28.5" customHeight="1">
      <c r="A22" s="1"/>
      <c r="B22" s="2"/>
      <c r="C22" s="2"/>
      <c r="D22" s="2"/>
      <c r="E22" s="512" t="s">
        <v>2111</v>
      </c>
      <c r="F22" s="512"/>
      <c r="G22" s="17"/>
      <c r="H22" s="2"/>
      <c r="I22" s="1"/>
    </row>
    <row r="23" spans="1:9">
      <c r="A23" s="1"/>
      <c r="B23" s="2"/>
      <c r="C23" s="2"/>
      <c r="D23" s="2"/>
      <c r="E23" s="2"/>
      <c r="F23" s="2"/>
      <c r="G23" s="2"/>
      <c r="H23" s="2"/>
      <c r="I23" s="1"/>
    </row>
    <row r="24" spans="1:9" ht="13">
      <c r="A24" s="1"/>
      <c r="B24" s="2"/>
      <c r="C24" s="2"/>
      <c r="D24" s="2"/>
      <c r="E24" s="6" t="s">
        <v>258</v>
      </c>
      <c r="F24" s="2"/>
      <c r="G24" s="2"/>
      <c r="H24" s="2"/>
      <c r="I24" s="1"/>
    </row>
    <row r="25" spans="1:9" ht="43.5" customHeight="1">
      <c r="A25" s="1"/>
      <c r="B25" s="2"/>
      <c r="C25" s="2"/>
      <c r="D25" s="2"/>
      <c r="E25" s="512" t="s">
        <v>280</v>
      </c>
      <c r="F25" s="512"/>
      <c r="G25" s="17"/>
      <c r="H25" s="2"/>
      <c r="I25" s="1"/>
    </row>
    <row r="26" spans="1:9">
      <c r="A26" s="1"/>
      <c r="B26" s="2"/>
      <c r="C26" s="2"/>
      <c r="D26" s="2"/>
      <c r="E26" s="2"/>
      <c r="F26" s="2"/>
      <c r="G26" s="2"/>
      <c r="H26" s="2"/>
      <c r="I26" s="1"/>
    </row>
    <row r="27" spans="1:9" ht="13">
      <c r="A27" s="1"/>
      <c r="B27" s="2"/>
      <c r="C27" s="2"/>
      <c r="D27" s="2"/>
      <c r="E27" s="6" t="s">
        <v>2253</v>
      </c>
      <c r="F27" s="2"/>
      <c r="G27" s="2"/>
      <c r="H27" s="2"/>
      <c r="I27" s="1"/>
    </row>
    <row r="28" spans="1:9" ht="49.5" customHeight="1">
      <c r="A28" s="1"/>
      <c r="B28" s="2"/>
      <c r="C28" s="2"/>
      <c r="D28" s="2"/>
      <c r="E28" s="521" t="s">
        <v>2251</v>
      </c>
      <c r="F28" s="521"/>
      <c r="G28" s="17"/>
      <c r="H28" s="2"/>
      <c r="I28" s="1"/>
    </row>
    <row r="29" spans="1:9" ht="33" customHeight="1">
      <c r="A29" s="1"/>
      <c r="B29" s="2"/>
      <c r="C29" s="2"/>
      <c r="D29" s="2"/>
      <c r="E29" s="519" t="s">
        <v>2266</v>
      </c>
      <c r="F29" s="519"/>
      <c r="G29" s="48"/>
      <c r="H29" s="2"/>
      <c r="I29" s="1"/>
    </row>
    <row r="30" spans="1:9">
      <c r="A30" s="1"/>
      <c r="B30" s="2"/>
      <c r="C30" s="2"/>
      <c r="D30" s="2"/>
      <c r="E30" s="2"/>
      <c r="F30" s="2"/>
      <c r="G30" s="2"/>
      <c r="H30" s="2"/>
      <c r="I30" s="1"/>
    </row>
    <row r="31" spans="1:9" ht="13">
      <c r="A31" s="1"/>
      <c r="B31" s="520" t="s">
        <v>2252</v>
      </c>
      <c r="C31" s="520"/>
      <c r="D31" s="520"/>
      <c r="E31" s="520"/>
      <c r="F31" s="520"/>
      <c r="G31" s="520"/>
      <c r="H31" s="520"/>
      <c r="I31" s="7"/>
    </row>
    <row r="32" spans="1:9">
      <c r="A32" s="1"/>
      <c r="B32" s="2"/>
      <c r="C32" s="2"/>
      <c r="D32" s="2"/>
      <c r="E32" s="2"/>
      <c r="F32" s="2"/>
      <c r="G32" s="2"/>
      <c r="H32" s="2"/>
      <c r="I32" s="1"/>
    </row>
    <row r="33" spans="1:9">
      <c r="A33" s="1"/>
      <c r="B33" s="2"/>
      <c r="C33" s="2"/>
      <c r="D33" s="2"/>
      <c r="E33" s="2"/>
      <c r="F33" s="2"/>
      <c r="G33" s="2"/>
      <c r="H33" s="2"/>
      <c r="I33" s="1"/>
    </row>
    <row r="34" spans="1:9">
      <c r="A34" s="1"/>
      <c r="B34" s="1"/>
      <c r="C34" s="1"/>
      <c r="D34" s="1"/>
      <c r="E34" s="1"/>
      <c r="F34" s="1"/>
      <c r="G34" s="1"/>
      <c r="H34" s="1"/>
      <c r="I34" s="1"/>
    </row>
  </sheetData>
  <sheetProtection algorithmName="SHA-512" hashValue="B4CMvxNycJPT4ZkyHw7+foNfCNawsZIZvyZUf+2gnLyVlqIj4HSPei8P3ahr9+aQS5KErEeooZFxwKaB0AKNGQ==" saltValue="TdWbkD3S8nPcCukCeWKIwg==" spinCount="100000" sheet="1" objects="1" scenarios="1" formatRows="0"/>
  <mergeCells count="13">
    <mergeCell ref="E29:F29"/>
    <mergeCell ref="B31:H31"/>
    <mergeCell ref="E19:F19"/>
    <mergeCell ref="E22:F22"/>
    <mergeCell ref="E25:F25"/>
    <mergeCell ref="E28:F28"/>
    <mergeCell ref="F16:G16"/>
    <mergeCell ref="E3:G3"/>
    <mergeCell ref="E4:G4"/>
    <mergeCell ref="B7:H7"/>
    <mergeCell ref="B9:H9"/>
    <mergeCell ref="E14:F14"/>
    <mergeCell ref="E15:F15"/>
  </mergeCells>
  <phoneticPr fontId="0" type="noConversion"/>
  <hyperlinks>
    <hyperlink ref="E28:F28" r:id="rId1" display="http://www6.abs.gov.au/"/>
  </hyperlinks>
  <printOptions horizontalCentered="1"/>
  <pageMargins left="0.51181102362204722" right="0.51181102362204722" top="0.51181102362204722" bottom="0.51181102362204722" header="0.51181102362204722" footer="0.51181102362204722"/>
  <pageSetup paperSize="9" scale="85"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56"/>
  <sheetViews>
    <sheetView showGridLines="0" topLeftCell="A34" zoomScaleNormal="100" workbookViewId="0">
      <selection activeCell="H48" sqref="H48:P48"/>
    </sheetView>
  </sheetViews>
  <sheetFormatPr defaultColWidth="0" defaultRowHeight="12.5" zeroHeight="1"/>
  <cols>
    <col min="1" max="1" width="2.453125" customWidth="1"/>
    <col min="2" max="2" width="1.7265625" customWidth="1"/>
    <col min="3" max="3" width="4.7265625" customWidth="1"/>
    <col min="4" max="4" width="9.1796875" customWidth="1"/>
    <col min="5" max="5" width="10" customWidth="1"/>
    <col min="6" max="6" width="3.1796875" customWidth="1"/>
    <col min="7" max="7" width="3.26953125" customWidth="1"/>
    <col min="8" max="8" width="10.81640625" customWidth="1"/>
    <col min="9" max="9" width="8.54296875" customWidth="1"/>
    <col min="10" max="10" width="7.1796875" customWidth="1"/>
    <col min="11" max="11" width="2.7265625" customWidth="1"/>
    <col min="12" max="12" width="10" customWidth="1"/>
    <col min="13" max="13" width="6.453125" customWidth="1"/>
    <col min="14" max="14" width="2.26953125" customWidth="1"/>
    <col min="15" max="16" width="10.7265625" customWidth="1"/>
    <col min="17" max="17" width="3.81640625" customWidth="1"/>
    <col min="18" max="18" width="3.26953125" customWidth="1"/>
    <col min="19" max="19" width="2.453125" customWidth="1"/>
  </cols>
  <sheetData>
    <row r="1" spans="1:20" ht="12.75" customHeight="1">
      <c r="A1" s="471"/>
      <c r="B1" s="478"/>
      <c r="C1" s="479"/>
      <c r="D1" s="479"/>
      <c r="E1" s="479"/>
      <c r="F1" s="479"/>
      <c r="G1" s="479"/>
      <c r="H1" s="479"/>
      <c r="I1" s="479"/>
      <c r="J1" s="479"/>
      <c r="K1" s="479"/>
      <c r="L1" s="479"/>
      <c r="M1" s="479"/>
      <c r="N1" s="479"/>
      <c r="O1" s="479"/>
      <c r="P1" s="479"/>
      <c r="Q1" s="480"/>
      <c r="R1" s="481"/>
      <c r="S1" s="506"/>
      <c r="T1" s="135"/>
    </row>
    <row r="2" spans="1:20" ht="12.75" customHeight="1">
      <c r="A2" s="472"/>
      <c r="B2" s="482"/>
      <c r="C2" s="483"/>
      <c r="D2" s="483"/>
      <c r="E2" s="483"/>
      <c r="F2" s="483"/>
      <c r="G2" s="483"/>
      <c r="H2" s="483"/>
      <c r="I2" s="483"/>
      <c r="J2" s="483"/>
      <c r="K2" s="483"/>
      <c r="L2" s="483"/>
      <c r="M2" s="483"/>
      <c r="N2" s="483"/>
      <c r="O2" s="483"/>
      <c r="P2" s="483"/>
      <c r="Q2" s="9"/>
      <c r="R2" s="484"/>
      <c r="S2" s="477"/>
      <c r="T2" s="135"/>
    </row>
    <row r="3" spans="1:20" ht="27.75" customHeight="1">
      <c r="A3" s="473"/>
      <c r="B3" s="482"/>
      <c r="C3" s="483"/>
      <c r="D3" s="483"/>
      <c r="E3" s="513" t="s">
        <v>420</v>
      </c>
      <c r="F3" s="513"/>
      <c r="G3" s="513"/>
      <c r="H3" s="513"/>
      <c r="I3" s="513"/>
      <c r="J3" s="513"/>
      <c r="K3" s="513"/>
      <c r="L3" s="513"/>
      <c r="M3" s="513"/>
      <c r="N3" s="513"/>
      <c r="O3" s="513"/>
      <c r="P3" s="523" t="s">
        <v>373</v>
      </c>
      <c r="Q3" s="523"/>
      <c r="R3" s="524"/>
      <c r="S3" s="477"/>
      <c r="T3" s="135"/>
    </row>
    <row r="4" spans="1:20" ht="23">
      <c r="A4" s="473"/>
      <c r="B4" s="482"/>
      <c r="C4" s="483"/>
      <c r="D4" s="483"/>
      <c r="E4" s="514" t="str">
        <f>QuarterEnding</f>
        <v>Quarter ending 31 December 2024</v>
      </c>
      <c r="F4" s="514"/>
      <c r="G4" s="514"/>
      <c r="H4" s="514"/>
      <c r="I4" s="514"/>
      <c r="J4" s="514"/>
      <c r="K4" s="514"/>
      <c r="L4" s="514"/>
      <c r="M4" s="514"/>
      <c r="N4" s="514"/>
      <c r="O4" s="514"/>
      <c r="P4" s="483"/>
      <c r="Q4" s="483"/>
      <c r="R4" s="484"/>
      <c r="S4" s="475"/>
      <c r="T4" s="135"/>
    </row>
    <row r="5" spans="1:20">
      <c r="A5" s="473"/>
      <c r="B5" s="485"/>
      <c r="C5" s="486"/>
      <c r="D5" s="483"/>
      <c r="E5" s="486"/>
      <c r="F5" s="486"/>
      <c r="G5" s="486"/>
      <c r="H5" s="486"/>
      <c r="I5" s="486"/>
      <c r="J5" s="486"/>
      <c r="K5" s="486"/>
      <c r="L5" s="486"/>
      <c r="M5" s="486"/>
      <c r="N5" s="483"/>
      <c r="O5" s="483"/>
      <c r="P5" s="483"/>
      <c r="Q5" s="483"/>
      <c r="R5" s="484"/>
      <c r="S5" s="477"/>
      <c r="T5" s="135"/>
    </row>
    <row r="6" spans="1:20" ht="15" thickBot="1">
      <c r="A6" s="473"/>
      <c r="B6" s="485"/>
      <c r="C6" s="486"/>
      <c r="D6" s="483"/>
      <c r="E6" s="451"/>
      <c r="F6" s="452" t="s">
        <v>2157</v>
      </c>
      <c r="G6" s="453"/>
      <c r="H6" s="454"/>
      <c r="I6" s="455"/>
      <c r="J6" s="455"/>
      <c r="K6" s="455"/>
      <c r="L6" s="455"/>
      <c r="M6" s="456"/>
      <c r="N6" s="486"/>
      <c r="O6" s="483"/>
      <c r="P6" s="483"/>
      <c r="Q6" s="483"/>
      <c r="R6" s="484"/>
      <c r="S6" s="477"/>
      <c r="T6" s="135"/>
    </row>
    <row r="7" spans="1:20" ht="60" customHeight="1" thickTop="1" thickBot="1">
      <c r="A7" s="473"/>
      <c r="B7" s="485"/>
      <c r="C7" s="486"/>
      <c r="D7" s="510"/>
      <c r="E7" s="457"/>
      <c r="F7" s="525" t="s">
        <v>2275</v>
      </c>
      <c r="G7" s="526"/>
      <c r="H7" s="526"/>
      <c r="I7" s="526"/>
      <c r="J7" s="526"/>
      <c r="K7" s="526"/>
      <c r="L7" s="527"/>
      <c r="M7" s="458"/>
      <c r="N7" s="486"/>
      <c r="O7" s="528" t="s">
        <v>295</v>
      </c>
      <c r="P7" s="529"/>
      <c r="Q7" s="483"/>
      <c r="R7" s="484"/>
      <c r="S7" s="477"/>
      <c r="T7" s="135"/>
    </row>
    <row r="8" spans="1:20" ht="14.5" thickTop="1">
      <c r="A8" s="473"/>
      <c r="B8" s="485"/>
      <c r="C8" s="486"/>
      <c r="D8" s="510"/>
      <c r="E8" s="457"/>
      <c r="F8" s="487"/>
      <c r="G8" s="487"/>
      <c r="H8" s="487"/>
      <c r="I8" s="487"/>
      <c r="J8" s="487"/>
      <c r="K8" s="487"/>
      <c r="L8" s="487"/>
      <c r="M8" s="458"/>
      <c r="N8" s="486"/>
      <c r="O8" s="486"/>
      <c r="P8" s="486"/>
      <c r="Q8" s="483"/>
      <c r="R8" s="484"/>
      <c r="S8" s="506"/>
      <c r="T8" s="135"/>
    </row>
    <row r="9" spans="1:20" ht="14">
      <c r="A9" s="473"/>
      <c r="B9" s="485"/>
      <c r="C9" s="486"/>
      <c r="D9" s="483"/>
      <c r="E9" s="459" t="s">
        <v>260</v>
      </c>
      <c r="F9" s="530" t="s">
        <v>2278</v>
      </c>
      <c r="G9" s="531"/>
      <c r="H9" s="531"/>
      <c r="I9" s="531"/>
      <c r="J9" s="531"/>
      <c r="K9" s="531"/>
      <c r="L9" s="532"/>
      <c r="M9" s="460"/>
      <c r="N9" s="486"/>
      <c r="O9" s="486"/>
      <c r="P9" s="486"/>
      <c r="Q9" s="486"/>
      <c r="R9" s="484"/>
      <c r="S9" s="477"/>
      <c r="T9" s="135"/>
    </row>
    <row r="10" spans="1:20" ht="14">
      <c r="A10" s="473"/>
      <c r="B10" s="485"/>
      <c r="C10" s="486"/>
      <c r="D10" s="483"/>
      <c r="E10" s="461"/>
      <c r="F10" s="462"/>
      <c r="G10" s="463"/>
      <c r="H10" s="463"/>
      <c r="I10" s="463"/>
      <c r="J10" s="463"/>
      <c r="K10" s="463"/>
      <c r="L10" s="463"/>
      <c r="M10" s="464"/>
      <c r="N10" s="486"/>
      <c r="O10" s="486"/>
      <c r="P10" s="486"/>
      <c r="Q10" s="486"/>
      <c r="R10" s="484"/>
      <c r="S10" s="475"/>
      <c r="T10" s="135"/>
    </row>
    <row r="11" spans="1:20" ht="3.75" customHeight="1">
      <c r="A11" s="471"/>
      <c r="B11" s="485"/>
      <c r="C11" s="486"/>
      <c r="D11" s="483"/>
      <c r="E11" s="488"/>
      <c r="F11" s="489"/>
      <c r="G11" s="489"/>
      <c r="H11" s="489"/>
      <c r="I11" s="489"/>
      <c r="J11" s="489"/>
      <c r="K11" s="489"/>
      <c r="L11" s="489"/>
      <c r="M11" s="490"/>
      <c r="N11" s="486"/>
      <c r="O11" s="486"/>
      <c r="P11" s="486"/>
      <c r="Q11" s="483"/>
      <c r="R11" s="484"/>
      <c r="S11" s="477"/>
      <c r="T11" s="135"/>
    </row>
    <row r="12" spans="1:20" ht="7.5" customHeight="1">
      <c r="A12" s="470"/>
      <c r="B12" s="482"/>
      <c r="C12" s="483"/>
      <c r="D12" s="483"/>
      <c r="E12" s="491"/>
      <c r="F12" s="483"/>
      <c r="G12" s="483"/>
      <c r="H12" s="483"/>
      <c r="I12" s="483"/>
      <c r="J12" s="483"/>
      <c r="K12" s="483"/>
      <c r="L12" s="483"/>
      <c r="M12" s="483"/>
      <c r="N12" s="483"/>
      <c r="O12" s="486"/>
      <c r="P12" s="486"/>
      <c r="Q12" s="483"/>
      <c r="R12" s="484"/>
      <c r="S12" s="475"/>
      <c r="T12" s="135"/>
    </row>
    <row r="13" spans="1:20">
      <c r="A13" s="471"/>
      <c r="B13" s="482"/>
      <c r="C13" s="483"/>
      <c r="D13" s="483"/>
      <c r="E13" s="533" t="s">
        <v>2277</v>
      </c>
      <c r="F13" s="533"/>
      <c r="G13" s="533"/>
      <c r="H13" s="533"/>
      <c r="I13" s="533"/>
      <c r="J13" s="533"/>
      <c r="K13" s="533"/>
      <c r="L13" s="533"/>
      <c r="M13" s="533"/>
      <c r="N13" s="483"/>
      <c r="O13" s="486"/>
      <c r="P13" s="486"/>
      <c r="Q13" s="483"/>
      <c r="R13" s="484"/>
      <c r="S13" s="477"/>
      <c r="T13" s="135"/>
    </row>
    <row r="14" spans="1:20">
      <c r="A14" s="471"/>
      <c r="B14" s="482"/>
      <c r="C14" s="483"/>
      <c r="D14" s="483"/>
      <c r="E14" s="533" t="s">
        <v>2279</v>
      </c>
      <c r="F14" s="533"/>
      <c r="G14" s="533"/>
      <c r="H14" s="533"/>
      <c r="I14" s="533"/>
      <c r="J14" s="533"/>
      <c r="K14" s="533"/>
      <c r="L14" s="533"/>
      <c r="M14" s="533"/>
      <c r="N14" s="483"/>
      <c r="O14" s="486"/>
      <c r="P14" s="486"/>
      <c r="Q14" s="483"/>
      <c r="R14" s="484"/>
      <c r="S14" s="477"/>
      <c r="T14" s="135"/>
    </row>
    <row r="15" spans="1:20">
      <c r="A15" s="472"/>
      <c r="B15" s="482"/>
      <c r="C15" s="483"/>
      <c r="D15" s="483"/>
      <c r="E15" s="533" t="s">
        <v>2276</v>
      </c>
      <c r="F15" s="533"/>
      <c r="G15" s="533"/>
      <c r="H15" s="533"/>
      <c r="I15" s="533"/>
      <c r="J15" s="533"/>
      <c r="K15" s="533"/>
      <c r="L15" s="533"/>
      <c r="M15" s="533"/>
      <c r="N15" s="492"/>
      <c r="O15" s="486"/>
      <c r="P15" s="486"/>
      <c r="Q15" s="483"/>
      <c r="R15" s="484"/>
      <c r="S15" s="477"/>
      <c r="T15" s="135"/>
    </row>
    <row r="16" spans="1:20">
      <c r="A16" s="471"/>
      <c r="B16" s="482"/>
      <c r="C16" s="483"/>
      <c r="D16" s="483"/>
      <c r="E16" s="493"/>
      <c r="F16" s="493"/>
      <c r="G16" s="493"/>
      <c r="H16" s="493"/>
      <c r="I16" s="493"/>
      <c r="J16" s="493"/>
      <c r="K16" s="493"/>
      <c r="L16" s="493"/>
      <c r="M16" s="493"/>
      <c r="N16" s="483"/>
      <c r="O16" s="486"/>
      <c r="P16" s="486"/>
      <c r="Q16" s="483"/>
      <c r="R16" s="484"/>
      <c r="S16" s="477"/>
      <c r="T16" s="135"/>
    </row>
    <row r="17" spans="1:20" ht="15.5">
      <c r="A17" s="471"/>
      <c r="B17" s="482"/>
      <c r="C17" s="483"/>
      <c r="D17" s="483"/>
      <c r="E17" s="9" t="s">
        <v>261</v>
      </c>
      <c r="F17" s="483"/>
      <c r="G17" s="483"/>
      <c r="H17" s="483"/>
      <c r="I17" s="483"/>
      <c r="J17" s="483"/>
      <c r="K17" s="483"/>
      <c r="L17" s="483"/>
      <c r="M17" s="483"/>
      <c r="N17" s="483"/>
      <c r="O17" s="483"/>
      <c r="P17" s="483"/>
      <c r="Q17" s="483"/>
      <c r="R17" s="484"/>
      <c r="S17" s="477"/>
      <c r="T17" s="135"/>
    </row>
    <row r="18" spans="1:20" ht="78.75" customHeight="1">
      <c r="A18" s="472"/>
      <c r="B18" s="482"/>
      <c r="C18" s="483"/>
      <c r="D18" s="483"/>
      <c r="E18" s="534" t="s">
        <v>2112</v>
      </c>
      <c r="F18" s="534"/>
      <c r="G18" s="534"/>
      <c r="H18" s="534"/>
      <c r="I18" s="534"/>
      <c r="J18" s="534"/>
      <c r="K18" s="534"/>
      <c r="L18" s="534"/>
      <c r="M18" s="534"/>
      <c r="N18" s="534"/>
      <c r="O18" s="534"/>
      <c r="P18" s="494"/>
      <c r="Q18" s="483"/>
      <c r="R18" s="484"/>
      <c r="S18" s="477"/>
      <c r="T18" s="135"/>
    </row>
    <row r="19" spans="1:20" ht="9.75" customHeight="1">
      <c r="A19" s="473"/>
      <c r="B19" s="482"/>
      <c r="C19" s="483"/>
      <c r="D19" s="483"/>
      <c r="E19" s="162"/>
      <c r="F19" s="483"/>
      <c r="G19" s="483"/>
      <c r="H19" s="483"/>
      <c r="I19" s="483"/>
      <c r="J19" s="483"/>
      <c r="K19" s="483"/>
      <c r="L19" s="483"/>
      <c r="M19" s="483"/>
      <c r="N19" s="483"/>
      <c r="O19" s="483"/>
      <c r="P19" s="483"/>
      <c r="Q19" s="483"/>
      <c r="R19" s="484"/>
      <c r="S19" s="477"/>
      <c r="T19" s="135"/>
    </row>
    <row r="20" spans="1:20" ht="14.25" customHeight="1">
      <c r="A20" s="471"/>
      <c r="B20" s="482"/>
      <c r="C20" s="483"/>
      <c r="D20" s="483"/>
      <c r="E20" s="9" t="s">
        <v>262</v>
      </c>
      <c r="F20" s="483"/>
      <c r="G20" s="483"/>
      <c r="H20" s="483"/>
      <c r="I20" s="483"/>
      <c r="J20" s="483"/>
      <c r="K20" s="483"/>
      <c r="L20" s="483"/>
      <c r="M20" s="483"/>
      <c r="N20" s="483"/>
      <c r="O20" s="483"/>
      <c r="P20" s="483"/>
      <c r="Q20" s="483"/>
      <c r="R20" s="484"/>
      <c r="S20" s="475"/>
      <c r="T20" s="135"/>
    </row>
    <row r="21" spans="1:20" ht="63.75" customHeight="1">
      <c r="A21" s="473"/>
      <c r="B21" s="482"/>
      <c r="C21" s="483"/>
      <c r="D21" s="483"/>
      <c r="E21" s="534" t="s">
        <v>2151</v>
      </c>
      <c r="F21" s="534"/>
      <c r="G21" s="534"/>
      <c r="H21" s="534"/>
      <c r="I21" s="534"/>
      <c r="J21" s="534"/>
      <c r="K21" s="534"/>
      <c r="L21" s="534"/>
      <c r="M21" s="534"/>
      <c r="N21" s="534"/>
      <c r="O21" s="534"/>
      <c r="P21" s="494"/>
      <c r="Q21" s="483"/>
      <c r="R21" s="484"/>
      <c r="S21" s="477"/>
      <c r="T21" s="135"/>
    </row>
    <row r="22" spans="1:20" ht="7.5" customHeight="1">
      <c r="A22" s="471"/>
      <c r="B22" s="482"/>
      <c r="C22" s="483"/>
      <c r="D22" s="483"/>
      <c r="E22" s="162"/>
      <c r="F22" s="483"/>
      <c r="G22" s="483"/>
      <c r="H22" s="483"/>
      <c r="I22" s="483"/>
      <c r="J22" s="483"/>
      <c r="K22" s="483"/>
      <c r="L22" s="483"/>
      <c r="M22" s="483"/>
      <c r="N22" s="483"/>
      <c r="O22" s="483"/>
      <c r="P22" s="483"/>
      <c r="Q22" s="483"/>
      <c r="R22" s="484"/>
      <c r="S22" s="477"/>
      <c r="T22" s="135"/>
    </row>
    <row r="23" spans="1:20" ht="14.25" customHeight="1">
      <c r="A23" s="472"/>
      <c r="B23" s="482"/>
      <c r="C23" s="483"/>
      <c r="D23" s="483"/>
      <c r="E23" s="9" t="s">
        <v>263</v>
      </c>
      <c r="F23" s="483"/>
      <c r="G23" s="483"/>
      <c r="H23" s="483"/>
      <c r="I23" s="483"/>
      <c r="J23" s="483"/>
      <c r="K23" s="483"/>
      <c r="L23" s="483"/>
      <c r="M23" s="483"/>
      <c r="N23" s="483"/>
      <c r="O23" s="483"/>
      <c r="P23" s="483"/>
      <c r="Q23" s="483"/>
      <c r="R23" s="484"/>
      <c r="S23" s="476"/>
      <c r="T23" s="135"/>
    </row>
    <row r="24" spans="1:20" ht="31.5" customHeight="1">
      <c r="A24" s="473"/>
      <c r="B24" s="482"/>
      <c r="C24" s="483"/>
      <c r="D24" s="483"/>
      <c r="E24" s="522" t="s">
        <v>2150</v>
      </c>
      <c r="F24" s="522"/>
      <c r="G24" s="522"/>
      <c r="H24" s="522"/>
      <c r="I24" s="522"/>
      <c r="J24" s="522"/>
      <c r="K24" s="522"/>
      <c r="L24" s="522"/>
      <c r="M24" s="522"/>
      <c r="N24" s="522"/>
      <c r="O24" s="522"/>
      <c r="P24" s="495"/>
      <c r="Q24" s="483"/>
      <c r="R24" s="484"/>
      <c r="S24" s="475"/>
      <c r="T24" s="135"/>
    </row>
    <row r="25" spans="1:20" ht="7.5" customHeight="1">
      <c r="A25" s="473"/>
      <c r="B25" s="482"/>
      <c r="C25" s="483"/>
      <c r="D25" s="483"/>
      <c r="E25" s="162"/>
      <c r="F25" s="483"/>
      <c r="G25" s="483"/>
      <c r="H25" s="483"/>
      <c r="I25" s="483"/>
      <c r="J25" s="483"/>
      <c r="K25" s="483"/>
      <c r="L25" s="483"/>
      <c r="M25" s="483"/>
      <c r="N25" s="483"/>
      <c r="O25" s="483"/>
      <c r="P25" s="483"/>
      <c r="Q25" s="483"/>
      <c r="R25" s="484"/>
      <c r="S25" s="477"/>
      <c r="T25" s="135"/>
    </row>
    <row r="26" spans="1:20" ht="15.5">
      <c r="A26" s="471"/>
      <c r="B26" s="482"/>
      <c r="C26" s="483"/>
      <c r="D26" s="483"/>
      <c r="E26" s="9" t="s">
        <v>264</v>
      </c>
      <c r="F26" s="483"/>
      <c r="G26" s="483"/>
      <c r="H26" s="483"/>
      <c r="I26" s="483"/>
      <c r="J26" s="483"/>
      <c r="K26" s="483"/>
      <c r="L26" s="483"/>
      <c r="M26" s="483"/>
      <c r="N26" s="483"/>
      <c r="O26" s="483"/>
      <c r="P26" s="483"/>
      <c r="Q26" s="483"/>
      <c r="R26" s="484"/>
      <c r="S26" s="477"/>
      <c r="T26" s="135"/>
    </row>
    <row r="27" spans="1:20" ht="15.5">
      <c r="A27" s="471"/>
      <c r="B27" s="482"/>
      <c r="C27" s="483"/>
      <c r="D27" s="483"/>
      <c r="E27" s="522" t="s">
        <v>2145</v>
      </c>
      <c r="F27" s="522"/>
      <c r="G27" s="522"/>
      <c r="H27" s="522"/>
      <c r="I27" s="522"/>
      <c r="J27" s="522"/>
      <c r="K27" s="522"/>
      <c r="L27" s="522"/>
      <c r="M27" s="522"/>
      <c r="N27" s="522"/>
      <c r="O27" s="522"/>
      <c r="P27" s="495"/>
      <c r="Q27" s="483"/>
      <c r="R27" s="484"/>
      <c r="S27" s="477"/>
      <c r="T27" s="135"/>
    </row>
    <row r="28" spans="1:20" ht="16.5" customHeight="1">
      <c r="A28" s="471"/>
      <c r="B28" s="482"/>
      <c r="C28" s="483"/>
      <c r="D28" s="483"/>
      <c r="E28" s="535" t="s">
        <v>2156</v>
      </c>
      <c r="F28" s="535"/>
      <c r="G28" s="536">
        <f>DueDate</f>
        <v>45672</v>
      </c>
      <c r="H28" s="536"/>
      <c r="I28" s="536"/>
      <c r="J28" s="536"/>
      <c r="K28" s="483"/>
      <c r="L28" s="483"/>
      <c r="M28" s="483"/>
      <c r="N28" s="496"/>
      <c r="O28" s="496"/>
      <c r="P28" s="496"/>
      <c r="Q28" s="483"/>
      <c r="R28" s="484"/>
      <c r="S28" s="477"/>
      <c r="T28" s="135"/>
    </row>
    <row r="29" spans="1:20" ht="7.5" customHeight="1">
      <c r="A29" s="472"/>
      <c r="B29" s="482"/>
      <c r="C29" s="483"/>
      <c r="D29" s="483"/>
      <c r="E29" s="162"/>
      <c r="F29" s="483"/>
      <c r="G29" s="483"/>
      <c r="H29" s="483"/>
      <c r="I29" s="483"/>
      <c r="J29" s="483"/>
      <c r="K29" s="483"/>
      <c r="L29" s="483"/>
      <c r="M29" s="483"/>
      <c r="N29" s="483"/>
      <c r="O29" s="483"/>
      <c r="P29" s="483"/>
      <c r="Q29" s="483"/>
      <c r="R29" s="484"/>
      <c r="S29" s="475"/>
      <c r="T29" s="135"/>
    </row>
    <row r="30" spans="1:20" ht="15.5">
      <c r="A30" s="473"/>
      <c r="B30" s="482"/>
      <c r="C30" s="483"/>
      <c r="D30" s="483"/>
      <c r="E30" s="9" t="s">
        <v>265</v>
      </c>
      <c r="F30" s="483"/>
      <c r="G30" s="483"/>
      <c r="H30" s="483"/>
      <c r="I30" s="483"/>
      <c r="J30" s="483"/>
      <c r="K30" s="483"/>
      <c r="L30" s="483"/>
      <c r="M30" s="483"/>
      <c r="N30" s="483"/>
      <c r="O30" s="483"/>
      <c r="P30" s="483"/>
      <c r="Q30" s="483"/>
      <c r="R30" s="484"/>
      <c r="S30" s="477"/>
      <c r="T30" s="135"/>
    </row>
    <row r="31" spans="1:20" ht="47.25" customHeight="1">
      <c r="A31" s="471"/>
      <c r="B31" s="482"/>
      <c r="C31" s="483"/>
      <c r="D31" s="483"/>
      <c r="E31" s="537" t="s">
        <v>296</v>
      </c>
      <c r="F31" s="537"/>
      <c r="G31" s="537"/>
      <c r="H31" s="537"/>
      <c r="I31" s="537"/>
      <c r="J31" s="537"/>
      <c r="K31" s="537"/>
      <c r="L31" s="537"/>
      <c r="M31" s="537"/>
      <c r="N31" s="537"/>
      <c r="O31" s="537"/>
      <c r="P31" s="497"/>
      <c r="Q31" s="483"/>
      <c r="R31" s="484"/>
      <c r="S31" s="476"/>
      <c r="T31" s="135"/>
    </row>
    <row r="32" spans="1:20" ht="7.5" customHeight="1">
      <c r="A32" s="472"/>
      <c r="B32" s="482"/>
      <c r="C32" s="483"/>
      <c r="D32" s="483"/>
      <c r="E32" s="162"/>
      <c r="F32" s="483"/>
      <c r="G32" s="483"/>
      <c r="H32" s="483"/>
      <c r="I32" s="483"/>
      <c r="J32" s="483"/>
      <c r="K32" s="483"/>
      <c r="L32" s="483"/>
      <c r="M32" s="483"/>
      <c r="N32" s="483"/>
      <c r="O32" s="483"/>
      <c r="P32" s="483"/>
      <c r="Q32" s="483"/>
      <c r="R32" s="484"/>
      <c r="S32" s="476"/>
      <c r="T32" s="135"/>
    </row>
    <row r="33" spans="1:24" ht="15.5">
      <c r="A33" s="473"/>
      <c r="B33" s="482"/>
      <c r="C33" s="483"/>
      <c r="D33" s="483"/>
      <c r="E33" s="9" t="s">
        <v>266</v>
      </c>
      <c r="F33" s="483"/>
      <c r="G33" s="9"/>
      <c r="H33" s="483"/>
      <c r="I33" s="483"/>
      <c r="J33" s="483"/>
      <c r="K33" s="9" t="s">
        <v>267</v>
      </c>
      <c r="L33" s="483"/>
      <c r="M33" s="483"/>
      <c r="N33" s="483"/>
      <c r="O33" s="483"/>
      <c r="P33" s="483"/>
      <c r="Q33" s="483"/>
      <c r="R33" s="484"/>
      <c r="S33" s="475"/>
      <c r="T33" s="135"/>
    </row>
    <row r="34" spans="1:24" ht="15.5">
      <c r="A34" s="471"/>
      <c r="B34" s="482"/>
      <c r="C34" s="483"/>
      <c r="D34" s="483"/>
      <c r="E34" s="498" t="s">
        <v>2148</v>
      </c>
      <c r="F34" s="483"/>
      <c r="G34" s="498"/>
      <c r="H34" s="483"/>
      <c r="I34" s="483"/>
      <c r="J34" s="483"/>
      <c r="K34" s="498" t="s">
        <v>278</v>
      </c>
      <c r="L34" s="483"/>
      <c r="M34" s="483"/>
      <c r="N34" s="483"/>
      <c r="O34" s="483"/>
      <c r="P34" s="483"/>
      <c r="Q34" s="483"/>
      <c r="R34" s="484"/>
      <c r="S34" s="477"/>
      <c r="T34" s="135"/>
    </row>
    <row r="35" spans="1:24" ht="15.5">
      <c r="A35" s="472"/>
      <c r="B35" s="482"/>
      <c r="C35" s="483"/>
      <c r="D35" s="483"/>
      <c r="E35" s="498" t="s">
        <v>2149</v>
      </c>
      <c r="F35" s="483"/>
      <c r="G35" s="483"/>
      <c r="H35" s="483"/>
      <c r="I35" s="483"/>
      <c r="J35" s="483"/>
      <c r="K35" s="30" t="s">
        <v>2272</v>
      </c>
      <c r="L35" s="483"/>
      <c r="M35" s="483"/>
      <c r="N35" s="483"/>
      <c r="O35" s="483"/>
      <c r="P35" s="483"/>
      <c r="Q35" s="483"/>
      <c r="R35" s="484"/>
      <c r="S35" s="475"/>
      <c r="T35" s="135"/>
    </row>
    <row r="36" spans="1:24" ht="15.5">
      <c r="A36" s="473"/>
      <c r="B36" s="482"/>
      <c r="C36" s="483"/>
      <c r="D36" s="483"/>
      <c r="E36" s="498"/>
      <c r="F36" s="162"/>
      <c r="G36" s="162"/>
      <c r="H36" s="162"/>
      <c r="I36" s="162"/>
      <c r="J36" s="483"/>
      <c r="K36" s="498" t="s">
        <v>2273</v>
      </c>
      <c r="L36" s="483"/>
      <c r="M36" s="483"/>
      <c r="N36" s="483"/>
      <c r="O36" s="483"/>
      <c r="P36" s="483"/>
      <c r="Q36" s="483"/>
      <c r="R36" s="484"/>
      <c r="S36" s="477"/>
      <c r="T36" s="135"/>
    </row>
    <row r="37" spans="1:24" ht="4.5" customHeight="1">
      <c r="A37" s="471"/>
      <c r="B37" s="482"/>
      <c r="C37" s="483"/>
      <c r="D37" s="483"/>
      <c r="E37" s="483"/>
      <c r="F37" s="483"/>
      <c r="G37" s="483"/>
      <c r="H37" s="483"/>
      <c r="I37" s="483"/>
      <c r="J37" s="483"/>
      <c r="K37" s="483"/>
      <c r="L37" s="483"/>
      <c r="M37" s="483"/>
      <c r="N37" s="483"/>
      <c r="O37" s="483"/>
      <c r="P37" s="483"/>
      <c r="Q37" s="483"/>
      <c r="R37" s="484"/>
      <c r="S37" s="475"/>
      <c r="T37" s="135"/>
    </row>
    <row r="38" spans="1:24" ht="3.75" customHeight="1">
      <c r="A38" s="470"/>
      <c r="B38" s="482"/>
      <c r="C38" s="483"/>
      <c r="D38" s="483"/>
      <c r="E38" s="162"/>
      <c r="F38" s="162"/>
      <c r="G38" s="162"/>
      <c r="H38" s="162"/>
      <c r="I38" s="162"/>
      <c r="J38" s="162"/>
      <c r="K38" s="162"/>
      <c r="L38" s="483"/>
      <c r="M38" s="483"/>
      <c r="N38" s="483"/>
      <c r="O38" s="483"/>
      <c r="P38" s="483"/>
      <c r="Q38" s="483"/>
      <c r="R38" s="484"/>
      <c r="S38" s="477"/>
      <c r="T38" s="135"/>
    </row>
    <row r="39" spans="1:24" ht="15.5">
      <c r="A39" s="472"/>
      <c r="B39" s="482"/>
      <c r="C39" s="483"/>
      <c r="D39" s="483"/>
      <c r="E39" s="498"/>
      <c r="F39" s="483"/>
      <c r="G39" s="483"/>
      <c r="H39" s="483"/>
      <c r="I39" s="483"/>
      <c r="J39" s="483"/>
      <c r="K39" s="483"/>
      <c r="L39" s="483"/>
      <c r="M39" s="483"/>
      <c r="N39" s="483"/>
      <c r="O39" s="483"/>
      <c r="P39" s="483"/>
      <c r="Q39" s="483"/>
      <c r="R39" s="484"/>
      <c r="S39" s="477"/>
      <c r="T39" s="135"/>
    </row>
    <row r="40" spans="1:24" ht="15.5">
      <c r="A40" s="471"/>
      <c r="B40" s="482"/>
      <c r="C40" s="483"/>
      <c r="D40" s="483"/>
      <c r="E40" s="498" t="s">
        <v>268</v>
      </c>
      <c r="F40" s="483"/>
      <c r="G40" s="483"/>
      <c r="H40" s="483"/>
      <c r="I40" s="483"/>
      <c r="J40" s="483"/>
      <c r="K40" s="483"/>
      <c r="L40" s="483"/>
      <c r="M40" s="483"/>
      <c r="N40" s="483"/>
      <c r="O40" s="483"/>
      <c r="P40" s="483"/>
      <c r="Q40" s="483"/>
      <c r="R40" s="484"/>
      <c r="S40" s="477"/>
      <c r="T40" s="135"/>
    </row>
    <row r="41" spans="1:24">
      <c r="A41" s="472"/>
      <c r="B41" s="482"/>
      <c r="C41" s="483"/>
      <c r="D41" s="483"/>
      <c r="E41" s="483"/>
      <c r="F41" s="483"/>
      <c r="G41" s="483"/>
      <c r="H41" s="483"/>
      <c r="I41" s="483"/>
      <c r="J41" s="483"/>
      <c r="K41" s="483"/>
      <c r="L41" s="483"/>
      <c r="M41" s="483"/>
      <c r="N41" s="483"/>
      <c r="O41" s="483"/>
      <c r="P41" s="483"/>
      <c r="Q41" s="483"/>
      <c r="R41" s="484"/>
      <c r="S41" s="477"/>
      <c r="T41" s="135"/>
    </row>
    <row r="42" spans="1:24">
      <c r="A42" s="473"/>
      <c r="B42" s="482"/>
      <c r="C42" s="483"/>
      <c r="D42" s="483"/>
      <c r="E42" s="499" t="s">
        <v>269</v>
      </c>
      <c r="F42" s="483"/>
      <c r="G42" s="483"/>
      <c r="H42" s="483"/>
      <c r="I42" s="483"/>
      <c r="J42" s="483"/>
      <c r="K42" s="483"/>
      <c r="L42" s="483"/>
      <c r="M42" s="483"/>
      <c r="N42" s="483"/>
      <c r="O42" s="483"/>
      <c r="P42" s="483"/>
      <c r="Q42" s="483"/>
      <c r="R42" s="484"/>
      <c r="S42" s="475"/>
      <c r="T42" s="135"/>
    </row>
    <row r="43" spans="1:24" ht="3.75" customHeight="1">
      <c r="A43" s="473"/>
      <c r="B43" s="482"/>
      <c r="C43" s="483"/>
      <c r="D43" s="499"/>
      <c r="E43" s="483"/>
      <c r="F43" s="483"/>
      <c r="G43" s="483"/>
      <c r="H43" s="483"/>
      <c r="I43" s="483"/>
      <c r="J43" s="483"/>
      <c r="K43" s="483"/>
      <c r="L43" s="483"/>
      <c r="M43" s="483"/>
      <c r="N43" s="483"/>
      <c r="O43" s="483"/>
      <c r="P43" s="483"/>
      <c r="Q43" s="483"/>
      <c r="R43" s="484"/>
      <c r="S43" s="477"/>
      <c r="T43" s="135"/>
    </row>
    <row r="44" spans="1:24" ht="14">
      <c r="A44" s="473"/>
      <c r="B44" s="482"/>
      <c r="C44" s="483"/>
      <c r="D44" s="499"/>
      <c r="E44" s="538" t="s">
        <v>270</v>
      </c>
      <c r="F44" s="539"/>
      <c r="G44" s="540"/>
      <c r="H44" s="541" t="s">
        <v>2281</v>
      </c>
      <c r="I44" s="541"/>
      <c r="J44" s="542"/>
      <c r="K44" s="483"/>
      <c r="L44" s="543" t="s">
        <v>271</v>
      </c>
      <c r="M44" s="543"/>
      <c r="N44" s="544">
        <v>45671</v>
      </c>
      <c r="O44" s="544"/>
      <c r="P44" s="544"/>
      <c r="Q44" s="483"/>
      <c r="R44" s="484"/>
      <c r="S44" s="507"/>
    </row>
    <row r="45" spans="1:24">
      <c r="A45" s="473"/>
      <c r="B45" s="482"/>
      <c r="C45" s="483"/>
      <c r="D45" s="499"/>
      <c r="E45" s="483"/>
      <c r="F45" s="483"/>
      <c r="G45" s="483"/>
      <c r="H45" s="483"/>
      <c r="I45" s="483"/>
      <c r="J45" s="483"/>
      <c r="K45" s="483"/>
      <c r="L45" s="483"/>
      <c r="M45" s="483"/>
      <c r="N45" s="483"/>
      <c r="O45" s="483"/>
      <c r="P45" s="483"/>
      <c r="Q45" s="483"/>
      <c r="R45" s="484"/>
      <c r="S45" s="507"/>
    </row>
    <row r="46" spans="1:24" ht="14">
      <c r="A46" s="473"/>
      <c r="B46" s="482"/>
      <c r="C46" s="483"/>
      <c r="D46" s="499"/>
      <c r="E46" s="538" t="s">
        <v>2154</v>
      </c>
      <c r="F46" s="539"/>
      <c r="G46" s="540"/>
      <c r="H46" s="552">
        <v>451960312</v>
      </c>
      <c r="I46" s="553"/>
      <c r="J46" s="554"/>
      <c r="K46" s="483"/>
      <c r="L46" s="538" t="s">
        <v>2153</v>
      </c>
      <c r="M46" s="540"/>
      <c r="N46" s="555" t="s">
        <v>2282</v>
      </c>
      <c r="O46" s="556"/>
      <c r="P46" s="557"/>
      <c r="Q46" s="483"/>
      <c r="R46" s="484"/>
      <c r="S46" s="507"/>
    </row>
    <row r="47" spans="1:24">
      <c r="A47" s="471"/>
      <c r="B47" s="482"/>
      <c r="C47" s="483"/>
      <c r="D47" s="500"/>
      <c r="E47" s="483"/>
      <c r="F47" s="483"/>
      <c r="G47" s="483"/>
      <c r="H47" s="483"/>
      <c r="I47" s="483"/>
      <c r="J47" s="483"/>
      <c r="K47" s="483"/>
      <c r="L47" s="483"/>
      <c r="M47" s="483"/>
      <c r="N47" s="483"/>
      <c r="O47" s="483"/>
      <c r="P47" s="483"/>
      <c r="Q47" s="483"/>
      <c r="R47" s="484"/>
      <c r="S47" s="507"/>
    </row>
    <row r="48" spans="1:24">
      <c r="A48" s="508"/>
      <c r="B48" s="501"/>
      <c r="C48" s="466"/>
      <c r="D48" s="361"/>
      <c r="E48" s="558" t="s">
        <v>2155</v>
      </c>
      <c r="F48" s="558"/>
      <c r="G48" s="558"/>
      <c r="H48" s="559" t="s">
        <v>2283</v>
      </c>
      <c r="I48" s="559"/>
      <c r="J48" s="559"/>
      <c r="K48" s="559"/>
      <c r="L48" s="559"/>
      <c r="M48" s="559"/>
      <c r="N48" s="559"/>
      <c r="O48" s="559"/>
      <c r="P48" s="560"/>
      <c r="Q48" s="361"/>
      <c r="R48" s="502"/>
      <c r="S48" s="477"/>
      <c r="T48" s="467"/>
      <c r="U48" s="467"/>
      <c r="V48" s="468"/>
      <c r="W48" s="466"/>
      <c r="X48" s="465"/>
    </row>
    <row r="49" spans="1:20" ht="6.75" customHeight="1">
      <c r="A49" s="472"/>
      <c r="B49" s="482"/>
      <c r="C49" s="483"/>
      <c r="D49" s="499"/>
      <c r="E49" s="499"/>
      <c r="F49" s="499"/>
      <c r="G49" s="499"/>
      <c r="H49" s="499"/>
      <c r="I49" s="499"/>
      <c r="J49" s="483"/>
      <c r="K49" s="483"/>
      <c r="L49" s="483"/>
      <c r="M49" s="483"/>
      <c r="N49" s="483"/>
      <c r="O49" s="483"/>
      <c r="P49" s="483"/>
      <c r="Q49" s="483"/>
      <c r="R49" s="484"/>
      <c r="S49" s="475"/>
      <c r="T49" s="135"/>
    </row>
    <row r="50" spans="1:20" ht="6.75" customHeight="1">
      <c r="A50" s="473"/>
      <c r="B50" s="482"/>
      <c r="C50" s="483"/>
      <c r="D50" s="500"/>
      <c r="E50" s="483"/>
      <c r="F50" s="483"/>
      <c r="G50" s="483"/>
      <c r="H50" s="483"/>
      <c r="I50" s="483"/>
      <c r="J50" s="483"/>
      <c r="K50" s="483"/>
      <c r="L50" s="483"/>
      <c r="M50" s="483"/>
      <c r="N50" s="483"/>
      <c r="O50" s="483"/>
      <c r="P50" s="483"/>
      <c r="Q50" s="483"/>
      <c r="R50" s="484"/>
      <c r="S50" s="477"/>
      <c r="T50" s="135"/>
    </row>
    <row r="51" spans="1:20" ht="4.5" customHeight="1">
      <c r="A51" s="473"/>
      <c r="B51" s="482"/>
      <c r="C51" s="483"/>
      <c r="D51" s="500"/>
      <c r="E51" s="483"/>
      <c r="F51" s="483"/>
      <c r="G51" s="483"/>
      <c r="H51" s="483"/>
      <c r="I51" s="483"/>
      <c r="J51" s="483"/>
      <c r="K51" s="483"/>
      <c r="L51" s="483"/>
      <c r="M51" s="483"/>
      <c r="N51" s="483"/>
      <c r="O51" s="483"/>
      <c r="P51" s="483"/>
      <c r="Q51" s="483"/>
      <c r="R51" s="484"/>
      <c r="S51" s="477"/>
      <c r="T51" s="135"/>
    </row>
    <row r="52" spans="1:20">
      <c r="A52" s="471"/>
      <c r="B52" s="545" t="s">
        <v>2274</v>
      </c>
      <c r="C52" s="546"/>
      <c r="D52" s="546"/>
      <c r="E52" s="546"/>
      <c r="F52" s="546"/>
      <c r="G52" s="547"/>
      <c r="H52" s="547"/>
      <c r="I52" s="547"/>
      <c r="J52" s="547"/>
      <c r="K52" s="547"/>
      <c r="L52" s="547"/>
      <c r="M52" s="547"/>
      <c r="N52" s="547"/>
      <c r="O52" s="547"/>
      <c r="P52" s="547"/>
      <c r="Q52" s="547"/>
      <c r="R52" s="548"/>
      <c r="S52" s="477"/>
      <c r="T52" s="135"/>
    </row>
    <row r="53" spans="1:20">
      <c r="A53" s="472"/>
      <c r="B53" s="482"/>
      <c r="C53" s="483"/>
      <c r="D53" s="500"/>
      <c r="E53" s="483"/>
      <c r="F53" s="483"/>
      <c r="G53" s="483"/>
      <c r="H53" s="483"/>
      <c r="I53" s="483"/>
      <c r="J53" s="483"/>
      <c r="K53" s="483"/>
      <c r="L53" s="483"/>
      <c r="M53" s="483"/>
      <c r="N53" s="483"/>
      <c r="O53" s="483"/>
      <c r="P53" s="483"/>
      <c r="Q53" s="483"/>
      <c r="R53" s="484"/>
      <c r="S53" s="475"/>
      <c r="T53" s="135"/>
    </row>
    <row r="54" spans="1:20" ht="13">
      <c r="A54" s="473"/>
      <c r="B54" s="549" t="s">
        <v>283</v>
      </c>
      <c r="C54" s="550"/>
      <c r="D54" s="550"/>
      <c r="E54" s="550"/>
      <c r="F54" s="550"/>
      <c r="G54" s="550"/>
      <c r="H54" s="550"/>
      <c r="I54" s="550"/>
      <c r="J54" s="550"/>
      <c r="K54" s="550"/>
      <c r="L54" s="550"/>
      <c r="M54" s="550"/>
      <c r="N54" s="550"/>
      <c r="O54" s="550"/>
      <c r="P54" s="550"/>
      <c r="Q54" s="550"/>
      <c r="R54" s="551"/>
      <c r="S54" s="477"/>
      <c r="T54" s="135"/>
    </row>
    <row r="55" spans="1:20" ht="13">
      <c r="A55" s="473"/>
      <c r="B55" s="503"/>
      <c r="C55" s="504"/>
      <c r="D55" s="504"/>
      <c r="E55" s="504"/>
      <c r="F55" s="504"/>
      <c r="G55" s="504"/>
      <c r="H55" s="504"/>
      <c r="I55" s="504"/>
      <c r="J55" s="504"/>
      <c r="K55" s="504"/>
      <c r="L55" s="504"/>
      <c r="M55" s="504"/>
      <c r="N55" s="504"/>
      <c r="O55" s="504"/>
      <c r="P55" s="504"/>
      <c r="Q55" s="504"/>
      <c r="R55" s="505"/>
      <c r="S55" s="477"/>
      <c r="T55" s="135"/>
    </row>
    <row r="56" spans="1:20">
      <c r="A56" s="471"/>
      <c r="B56" s="470"/>
      <c r="C56" s="470"/>
      <c r="D56" s="474"/>
      <c r="E56" s="469"/>
      <c r="F56" s="474"/>
      <c r="G56" s="474"/>
      <c r="H56" s="474"/>
      <c r="I56" s="474"/>
      <c r="J56" s="474"/>
      <c r="K56" s="474"/>
      <c r="L56" s="469"/>
      <c r="M56" s="474"/>
      <c r="N56" s="469"/>
      <c r="O56" s="470"/>
      <c r="P56" s="470"/>
      <c r="Q56" s="474"/>
      <c r="R56" s="469"/>
      <c r="S56" s="509"/>
      <c r="T56" s="135"/>
    </row>
  </sheetData>
  <sheetProtection algorithmName="SHA-512" hashValue="Z3ZrD40Lx9gM5H2e/DifhJfniIecSsKTw3nXmcDPkKxH7DlwtEEnox9TUnr9Uduexp2jA/dR3v/CkhAs2VQBkw==" saltValue="vVYcmspCyoe/f8b/srThxQ==" spinCount="100000" sheet="1" objects="1" scenarios="1"/>
  <protectedRanges>
    <protectedRange sqref="E48" name="Contact facsimile_1_1"/>
  </protectedRanges>
  <mergeCells count="29">
    <mergeCell ref="B52:F52"/>
    <mergeCell ref="G52:R52"/>
    <mergeCell ref="B54:R54"/>
    <mergeCell ref="E46:G46"/>
    <mergeCell ref="H46:J46"/>
    <mergeCell ref="L46:M46"/>
    <mergeCell ref="N46:P46"/>
    <mergeCell ref="E48:G48"/>
    <mergeCell ref="H48:P48"/>
    <mergeCell ref="E27:O27"/>
    <mergeCell ref="E28:F28"/>
    <mergeCell ref="G28:J28"/>
    <mergeCell ref="E31:O31"/>
    <mergeCell ref="E44:G44"/>
    <mergeCell ref="H44:J44"/>
    <mergeCell ref="L44:M44"/>
    <mergeCell ref="N44:P44"/>
    <mergeCell ref="E24:O24"/>
    <mergeCell ref="E3:O3"/>
    <mergeCell ref="P3:R3"/>
    <mergeCell ref="E4:O4"/>
    <mergeCell ref="F7:L7"/>
    <mergeCell ref="O7:P7"/>
    <mergeCell ref="F9:L9"/>
    <mergeCell ref="E13:M13"/>
    <mergeCell ref="E14:M14"/>
    <mergeCell ref="E15:M15"/>
    <mergeCell ref="E18:O18"/>
    <mergeCell ref="E21:O21"/>
  </mergeCells>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autoPageBreaks="0"/>
  </sheetPr>
  <dimension ref="A1:H11"/>
  <sheetViews>
    <sheetView showGridLines="0" zoomScaleNormal="100" workbookViewId="0"/>
  </sheetViews>
  <sheetFormatPr defaultColWidth="0" defaultRowHeight="12.5" zeroHeight="1"/>
  <cols>
    <col min="1" max="1" width="2.7265625" customWidth="1"/>
    <col min="2" max="2" width="4.26953125" customWidth="1"/>
    <col min="3" max="3" width="1.81640625" customWidth="1"/>
    <col min="4" max="4" width="47" customWidth="1"/>
    <col min="5" max="5" width="1.81640625" customWidth="1"/>
    <col min="6" max="6" width="48.26953125" customWidth="1"/>
    <col min="7" max="7" width="4.26953125" customWidth="1"/>
    <col min="8" max="8" width="2.7265625" customWidth="1"/>
  </cols>
  <sheetData>
    <row r="1" spans="1:8">
      <c r="A1" s="1"/>
      <c r="B1" s="19"/>
      <c r="C1" s="19"/>
      <c r="D1" s="19"/>
      <c r="E1" s="19"/>
      <c r="F1" s="19"/>
      <c r="G1" s="19"/>
    </row>
    <row r="2" spans="1:8" ht="18">
      <c r="B2" s="561" t="s">
        <v>279</v>
      </c>
      <c r="C2" s="561"/>
      <c r="D2" s="561"/>
      <c r="E2" s="561"/>
      <c r="F2" s="561"/>
      <c r="G2" s="561"/>
    </row>
    <row r="3" spans="1:8">
      <c r="B3" s="19"/>
      <c r="C3" s="19"/>
      <c r="D3" s="19"/>
      <c r="E3" s="19"/>
      <c r="F3" s="19"/>
      <c r="G3" s="19"/>
    </row>
    <row r="4" spans="1:8" ht="13">
      <c r="B4" s="562" t="s">
        <v>55</v>
      </c>
      <c r="C4" s="562"/>
      <c r="D4" s="562"/>
      <c r="E4" s="562"/>
      <c r="F4" s="562"/>
      <c r="G4" s="562"/>
      <c r="H4" s="356"/>
    </row>
    <row r="5" spans="1:8" ht="13" thickBot="1">
      <c r="B5" s="19"/>
      <c r="C5" s="19"/>
      <c r="D5" s="19"/>
      <c r="E5" s="19"/>
      <c r="F5" s="19"/>
      <c r="G5" s="19"/>
    </row>
    <row r="6" spans="1:8" ht="32.25" customHeight="1" thickTop="1">
      <c r="B6" s="19"/>
      <c r="C6" s="24"/>
      <c r="D6" s="563" t="s">
        <v>335</v>
      </c>
      <c r="E6" s="563"/>
      <c r="F6" s="564"/>
      <c r="G6" s="19"/>
    </row>
    <row r="7" spans="1:8" ht="185.25" customHeight="1" thickBot="1">
      <c r="B7" s="19"/>
      <c r="C7" s="50" t="s">
        <v>2143</v>
      </c>
      <c r="D7" s="23" t="s">
        <v>2142</v>
      </c>
      <c r="E7" s="362" t="s">
        <v>2146</v>
      </c>
      <c r="F7" s="345" t="s">
        <v>2144</v>
      </c>
      <c r="G7" s="19"/>
    </row>
    <row r="8" spans="1:8" ht="13" thickTop="1">
      <c r="B8" s="19"/>
      <c r="C8" s="19"/>
      <c r="D8" s="19"/>
      <c r="E8" s="19"/>
      <c r="F8" s="19"/>
      <c r="G8" s="19"/>
    </row>
    <row r="9" spans="1:8" ht="13">
      <c r="B9" s="565" t="s">
        <v>284</v>
      </c>
      <c r="C9" s="565"/>
      <c r="D9" s="565"/>
      <c r="E9" s="565"/>
      <c r="F9" s="565"/>
      <c r="G9" s="565"/>
    </row>
    <row r="10" spans="1:8">
      <c r="B10" s="19"/>
      <c r="C10" s="19"/>
      <c r="D10" s="19"/>
      <c r="E10" s="19"/>
      <c r="F10" s="19"/>
      <c r="G10" s="19"/>
    </row>
    <row r="11" spans="1:8"/>
  </sheetData>
  <sheetProtection algorithmName="SHA-512" hashValue="+PQ2Nu/GnHus8P8pSLBVV4dLxdsombBqw52ppoJAuMZHMtLQ4chBloZ/wOdPH04cqmhDAao5rZIcK+G5/R5NcA==" saltValue="cEmSy1stlg0TDAnOQsTzAw==" spinCount="100000" sheet="1" objects="1" scenarios="1" formatRows="0"/>
  <mergeCells count="4">
    <mergeCell ref="B2:G2"/>
    <mergeCell ref="B4:G4"/>
    <mergeCell ref="D6:F6"/>
    <mergeCell ref="B9:G9"/>
  </mergeCells>
  <phoneticPr fontId="0" type="noConversion"/>
  <printOptions horizontalCentered="1"/>
  <pageMargins left="0.59055118110236227" right="0.59055118110236227" top="0.59055118110236227" bottom="0.59055118110236227" header="0.51181102362204722" footer="0.51181102362204722"/>
  <pageSetup paperSize="9" scale="80" orientation="portrait"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autoPageBreaks="0"/>
  </sheetPr>
  <dimension ref="A1:I33"/>
  <sheetViews>
    <sheetView showGridLines="0" zoomScaleNormal="100" workbookViewId="0"/>
  </sheetViews>
  <sheetFormatPr defaultColWidth="0" defaultRowHeight="12.5" zeroHeight="1"/>
  <cols>
    <col min="1" max="1" width="2.7265625" customWidth="1"/>
    <col min="2" max="2" width="4.7265625" customWidth="1"/>
    <col min="3" max="3" width="7" customWidth="1"/>
    <col min="4" max="4" width="1.453125" customWidth="1"/>
    <col min="5" max="5" width="47.81640625" customWidth="1"/>
    <col min="6" max="6" width="15.7265625" customWidth="1"/>
    <col min="7" max="7" width="14.54296875" customWidth="1"/>
    <col min="8" max="8" width="12.1796875" customWidth="1"/>
    <col min="9" max="9" width="2.7265625" customWidth="1"/>
  </cols>
  <sheetData>
    <row r="1" spans="1:9">
      <c r="A1" s="187"/>
      <c r="B1" s="19"/>
      <c r="C1" s="19"/>
      <c r="D1" s="19"/>
      <c r="E1" s="73"/>
      <c r="F1" s="19"/>
      <c r="G1" s="19"/>
      <c r="H1" s="19"/>
      <c r="I1" s="187"/>
    </row>
    <row r="2" spans="1:9" ht="18">
      <c r="A2" s="187"/>
      <c r="B2" s="19"/>
      <c r="C2" s="35" t="s">
        <v>803</v>
      </c>
      <c r="D2" s="19"/>
      <c r="E2" s="73"/>
      <c r="F2" s="19"/>
      <c r="G2" s="19"/>
      <c r="H2" s="35" t="s">
        <v>91</v>
      </c>
      <c r="I2" s="187"/>
    </row>
    <row r="3" spans="1:9">
      <c r="A3" s="187"/>
      <c r="B3" s="19"/>
      <c r="C3" s="19"/>
      <c r="D3" s="19"/>
      <c r="E3" s="73"/>
      <c r="F3" s="19"/>
      <c r="G3" s="19"/>
      <c r="H3" s="19"/>
      <c r="I3" s="187"/>
    </row>
    <row r="4" spans="1:9" ht="15.5">
      <c r="A4" s="187"/>
      <c r="B4" s="19"/>
      <c r="C4" s="30" t="s">
        <v>89</v>
      </c>
      <c r="D4" s="70"/>
      <c r="E4" s="69" t="s">
        <v>371</v>
      </c>
      <c r="F4" s="19"/>
      <c r="G4" s="19"/>
      <c r="H4" s="30" t="s">
        <v>89</v>
      </c>
      <c r="I4" s="187"/>
    </row>
    <row r="5" spans="1:9" ht="15.5">
      <c r="A5" s="187"/>
      <c r="B5" s="19"/>
      <c r="C5" s="30"/>
      <c r="D5" s="30"/>
      <c r="E5" s="69"/>
      <c r="F5" s="30"/>
      <c r="G5" s="30"/>
      <c r="H5" s="30"/>
      <c r="I5" s="187"/>
    </row>
    <row r="6" spans="1:9" ht="15.5">
      <c r="A6" s="187"/>
      <c r="B6" s="19"/>
      <c r="C6" s="69" t="s">
        <v>92</v>
      </c>
      <c r="D6" s="30"/>
      <c r="E6" s="69" t="s">
        <v>372</v>
      </c>
      <c r="F6" s="30"/>
      <c r="G6" s="30"/>
      <c r="H6" s="30" t="s">
        <v>92</v>
      </c>
      <c r="I6" s="187"/>
    </row>
    <row r="7" spans="1:9" ht="15.5">
      <c r="A7" s="187"/>
      <c r="B7" s="19"/>
      <c r="C7" s="567"/>
      <c r="D7" s="567"/>
      <c r="E7" s="567"/>
      <c r="F7" s="567"/>
      <c r="G7" s="567"/>
      <c r="H7" s="30"/>
      <c r="I7" s="187"/>
    </row>
    <row r="8" spans="1:9" ht="15.5">
      <c r="A8" s="187"/>
      <c r="B8" s="19"/>
      <c r="C8" s="30" t="s">
        <v>93</v>
      </c>
      <c r="D8" s="30"/>
      <c r="E8" s="568" t="s">
        <v>374</v>
      </c>
      <c r="F8" s="568"/>
      <c r="G8" s="568"/>
      <c r="H8" s="30"/>
      <c r="I8" s="187"/>
    </row>
    <row r="9" spans="1:9" ht="15.5">
      <c r="A9" s="187"/>
      <c r="B9" s="19"/>
      <c r="C9" s="68"/>
      <c r="D9" s="68"/>
      <c r="E9" s="568" t="s">
        <v>2135</v>
      </c>
      <c r="F9" s="568"/>
      <c r="G9" s="568"/>
      <c r="H9" s="30" t="s">
        <v>93</v>
      </c>
      <c r="I9" s="187"/>
    </row>
    <row r="10" spans="1:9" ht="15.5">
      <c r="A10" s="187"/>
      <c r="B10" s="19"/>
      <c r="C10" s="30"/>
      <c r="D10" s="30"/>
      <c r="E10" s="69"/>
      <c r="F10" s="30"/>
      <c r="G10" s="30"/>
      <c r="H10" s="30"/>
      <c r="I10" s="187"/>
    </row>
    <row r="11" spans="1:9" ht="15.5">
      <c r="A11" s="187"/>
      <c r="B11" s="19"/>
      <c r="C11" s="30" t="s">
        <v>94</v>
      </c>
      <c r="D11" s="30"/>
      <c r="E11" s="566" t="s">
        <v>375</v>
      </c>
      <c r="F11" s="566"/>
      <c r="G11" s="566"/>
      <c r="H11" s="30" t="s">
        <v>94</v>
      </c>
      <c r="I11" s="187"/>
    </row>
    <row r="12" spans="1:9" ht="15.5">
      <c r="A12" s="187"/>
      <c r="B12" s="19"/>
      <c r="C12" s="30"/>
      <c r="D12" s="30"/>
      <c r="E12" s="69"/>
      <c r="F12" s="30"/>
      <c r="G12" s="30"/>
      <c r="H12" s="30"/>
      <c r="I12" s="187"/>
    </row>
    <row r="13" spans="1:9" ht="15.5">
      <c r="A13" s="187"/>
      <c r="B13" s="19"/>
      <c r="C13" s="30" t="s">
        <v>376</v>
      </c>
      <c r="D13" s="30"/>
      <c r="E13" s="566" t="s">
        <v>377</v>
      </c>
      <c r="F13" s="566"/>
      <c r="G13" s="566"/>
      <c r="H13" s="30" t="s">
        <v>95</v>
      </c>
      <c r="I13" s="187"/>
    </row>
    <row r="14" spans="1:9" ht="15.5">
      <c r="A14" s="187"/>
      <c r="B14" s="19"/>
      <c r="C14" s="30"/>
      <c r="D14" s="30"/>
      <c r="E14" s="69"/>
      <c r="F14" s="30"/>
      <c r="G14" s="30"/>
      <c r="H14" s="30"/>
      <c r="I14" s="187"/>
    </row>
    <row r="15" spans="1:9">
      <c r="A15" s="187"/>
      <c r="B15" s="19"/>
      <c r="C15" s="19"/>
      <c r="D15" s="19"/>
      <c r="E15" s="73"/>
      <c r="F15" s="19"/>
      <c r="G15" s="19"/>
      <c r="H15" s="19"/>
      <c r="I15" s="187"/>
    </row>
    <row r="16" spans="1:9" ht="18">
      <c r="A16" s="187"/>
      <c r="B16" s="19"/>
      <c r="C16" s="35" t="s">
        <v>97</v>
      </c>
      <c r="D16" s="19"/>
      <c r="E16" s="73"/>
      <c r="F16" s="19"/>
      <c r="G16" s="19"/>
      <c r="H16" s="35"/>
      <c r="I16" s="187"/>
    </row>
    <row r="17" spans="1:9">
      <c r="A17" s="187"/>
      <c r="B17" s="19"/>
      <c r="C17" s="19"/>
      <c r="D17" s="19"/>
      <c r="E17" s="73"/>
      <c r="F17" s="19"/>
      <c r="G17" s="19"/>
      <c r="H17" s="19"/>
      <c r="I17" s="187"/>
    </row>
    <row r="18" spans="1:9" ht="15.5">
      <c r="A18" s="187"/>
      <c r="B18" s="19"/>
      <c r="C18" s="30" t="s">
        <v>96</v>
      </c>
      <c r="D18" s="30"/>
      <c r="E18" s="69" t="s">
        <v>378</v>
      </c>
      <c r="F18" s="30"/>
      <c r="G18" s="30"/>
      <c r="H18" s="30" t="s">
        <v>96</v>
      </c>
      <c r="I18" s="187"/>
    </row>
    <row r="19" spans="1:9" ht="15.5">
      <c r="A19" s="187"/>
      <c r="B19" s="19"/>
      <c r="C19" s="30"/>
      <c r="D19" s="30"/>
      <c r="E19" s="69"/>
      <c r="F19" s="30"/>
      <c r="G19" s="30"/>
      <c r="H19" s="30"/>
      <c r="I19" s="187"/>
    </row>
    <row r="20" spans="1:9" ht="15.5">
      <c r="A20" s="187"/>
      <c r="B20" s="19"/>
      <c r="C20" s="30" t="s">
        <v>379</v>
      </c>
      <c r="D20" s="30"/>
      <c r="E20" s="69" t="s">
        <v>2136</v>
      </c>
      <c r="F20" s="30"/>
      <c r="G20" s="30"/>
      <c r="H20" s="30" t="s">
        <v>98</v>
      </c>
      <c r="I20" s="187"/>
    </row>
    <row r="21" spans="1:9" ht="15.5">
      <c r="A21" s="187"/>
      <c r="B21" s="19"/>
      <c r="C21" s="30"/>
      <c r="D21" s="30"/>
      <c r="E21" s="69"/>
      <c r="F21" s="30"/>
      <c r="G21" s="30"/>
      <c r="H21" s="30"/>
      <c r="I21" s="187"/>
    </row>
    <row r="22" spans="1:9" ht="15.5">
      <c r="A22" s="187"/>
      <c r="B22" s="19"/>
      <c r="C22" s="30" t="s">
        <v>615</v>
      </c>
      <c r="D22" s="30"/>
      <c r="E22" s="69" t="s">
        <v>380</v>
      </c>
      <c r="F22" s="30"/>
      <c r="G22" s="30"/>
      <c r="H22" s="30" t="s">
        <v>615</v>
      </c>
      <c r="I22" s="187"/>
    </row>
    <row r="23" spans="1:9" ht="15.5">
      <c r="A23" s="187"/>
      <c r="B23" s="19"/>
      <c r="C23" s="30"/>
      <c r="D23" s="30"/>
      <c r="E23" s="69"/>
      <c r="F23" s="30"/>
      <c r="G23" s="30"/>
      <c r="H23" s="30"/>
      <c r="I23" s="187"/>
    </row>
    <row r="24" spans="1:9" ht="15.5">
      <c r="A24" s="187"/>
      <c r="B24" s="19"/>
      <c r="C24" s="30" t="s">
        <v>616</v>
      </c>
      <c r="D24" s="30"/>
      <c r="E24" s="69" t="s">
        <v>2116</v>
      </c>
      <c r="F24" s="30"/>
      <c r="G24" s="30"/>
      <c r="H24" s="30" t="s">
        <v>616</v>
      </c>
      <c r="I24" s="187"/>
    </row>
    <row r="25" spans="1:9">
      <c r="A25" s="187"/>
      <c r="B25" s="19"/>
      <c r="C25" s="19"/>
      <c r="D25" s="19"/>
      <c r="E25" s="73"/>
      <c r="F25" s="19"/>
      <c r="G25" s="19"/>
      <c r="H25" s="19"/>
      <c r="I25" s="187"/>
    </row>
    <row r="26" spans="1:9">
      <c r="A26" s="187"/>
      <c r="B26" s="19"/>
      <c r="C26" s="19"/>
      <c r="D26" s="19"/>
      <c r="E26" s="73"/>
      <c r="F26" s="19"/>
      <c r="G26" s="19"/>
      <c r="H26" s="19"/>
      <c r="I26" s="187"/>
    </row>
    <row r="27" spans="1:9" ht="18">
      <c r="A27" s="187"/>
      <c r="B27" s="19"/>
      <c r="C27" s="35" t="s">
        <v>227</v>
      </c>
      <c r="D27" s="19"/>
      <c r="E27" s="73"/>
      <c r="F27" s="19"/>
      <c r="G27" s="19"/>
      <c r="H27" s="35"/>
      <c r="I27" s="187"/>
    </row>
    <row r="28" spans="1:9">
      <c r="A28" s="187"/>
      <c r="B28" s="19"/>
      <c r="C28" s="19"/>
      <c r="D28" s="19"/>
      <c r="E28" s="73"/>
      <c r="F28" s="19"/>
      <c r="G28" s="19"/>
      <c r="H28" s="19"/>
      <c r="I28" s="187"/>
    </row>
    <row r="29" spans="1:9" ht="15.5">
      <c r="A29" s="187"/>
      <c r="B29" s="19"/>
      <c r="C29" s="30" t="s">
        <v>381</v>
      </c>
      <c r="D29" s="30"/>
      <c r="E29" s="69" t="s">
        <v>382</v>
      </c>
      <c r="F29" s="30"/>
      <c r="G29" s="30"/>
      <c r="H29" s="30" t="s">
        <v>99</v>
      </c>
      <c r="I29" s="187"/>
    </row>
    <row r="30" spans="1:9">
      <c r="A30" s="187"/>
      <c r="B30" s="19"/>
      <c r="C30" s="19"/>
      <c r="D30" s="19"/>
      <c r="E30" s="73"/>
      <c r="F30" s="19"/>
      <c r="G30" s="19"/>
      <c r="H30" s="19"/>
      <c r="I30" s="187"/>
    </row>
    <row r="31" spans="1:9" ht="13">
      <c r="A31" s="187"/>
      <c r="B31" s="565" t="s">
        <v>290</v>
      </c>
      <c r="C31" s="565"/>
      <c r="D31" s="565"/>
      <c r="E31" s="565"/>
      <c r="F31" s="565"/>
      <c r="G31" s="565"/>
      <c r="H31" s="565"/>
      <c r="I31" s="187"/>
    </row>
    <row r="32" spans="1:9">
      <c r="A32" s="187"/>
      <c r="B32" s="19"/>
      <c r="C32" s="19"/>
      <c r="D32" s="19"/>
      <c r="E32" s="73"/>
      <c r="F32" s="19"/>
      <c r="G32" s="19"/>
      <c r="H32" s="19"/>
      <c r="I32" s="187"/>
    </row>
    <row r="33" spans="1:9">
      <c r="A33" s="187"/>
      <c r="B33" s="187"/>
      <c r="C33" s="187"/>
      <c r="D33" s="187"/>
      <c r="E33" s="341"/>
      <c r="F33" s="187"/>
      <c r="G33" s="187"/>
      <c r="H33" s="187"/>
      <c r="I33" s="187"/>
    </row>
  </sheetData>
  <sheetProtection algorithmName="SHA-512" hashValue="Nt+Z7zN6fOT1wLEx9y9JBPsTUtWiRsPvGoVH9DGuwkSl9XtL8XiYVdIFXBYu0t5B+kTbGEaeOjuFXlanBFmbsg==" saltValue="8DWhVO4EwF+APqfOHu48Kg==" spinCount="100000" sheet="1" objects="1" scenarios="1" formatRows="0"/>
  <mergeCells count="6">
    <mergeCell ref="E13:G13"/>
    <mergeCell ref="B31:H31"/>
    <mergeCell ref="C7:G7"/>
    <mergeCell ref="E8:G8"/>
    <mergeCell ref="E9:G9"/>
    <mergeCell ref="E11:G11"/>
  </mergeCells>
  <phoneticPr fontId="21" type="noConversion"/>
  <pageMargins left="0.75" right="0.75" top="1" bottom="1" header="0.5" footer="0.5"/>
  <pageSetup paperSize="9" scale="80" orientation="portrait"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autoPageBreaks="0"/>
  </sheetPr>
  <dimension ref="A1:L533"/>
  <sheetViews>
    <sheetView showGridLines="0" topLeftCell="A64" zoomScaleNormal="100" workbookViewId="0">
      <selection activeCell="J87" sqref="J87"/>
    </sheetView>
  </sheetViews>
  <sheetFormatPr defaultColWidth="0" defaultRowHeight="12.5" zeroHeight="1" outlineLevelRow="1"/>
  <cols>
    <col min="1" max="1" width="2.7265625" customWidth="1"/>
    <col min="2" max="2" width="5.453125" customWidth="1"/>
    <col min="3" max="10" width="11.7265625" customWidth="1"/>
    <col min="11" max="11" width="5.453125" customWidth="1"/>
    <col min="12" max="12" width="2.7265625" customWidth="1"/>
  </cols>
  <sheetData>
    <row r="1" spans="1:12" ht="23.15" customHeight="1">
      <c r="B1" s="604" t="s">
        <v>803</v>
      </c>
      <c r="C1" s="604"/>
      <c r="D1" s="604"/>
      <c r="E1" s="604"/>
      <c r="F1" s="604"/>
      <c r="G1" s="604"/>
      <c r="H1" s="604"/>
      <c r="I1" s="604"/>
      <c r="J1" s="74"/>
      <c r="K1" s="74"/>
      <c r="L1" s="75"/>
    </row>
    <row r="2" spans="1:12" ht="21" customHeight="1">
      <c r="A2" s="75"/>
      <c r="B2" s="76" t="s">
        <v>228</v>
      </c>
      <c r="C2" s="74"/>
      <c r="D2" s="74"/>
      <c r="E2" s="74"/>
      <c r="F2" s="74"/>
      <c r="G2" s="74"/>
      <c r="H2" s="74"/>
      <c r="I2" s="74"/>
      <c r="J2" s="74"/>
      <c r="K2" s="74"/>
      <c r="L2" s="75"/>
    </row>
    <row r="3" spans="1:12" ht="12.75" customHeight="1">
      <c r="A3" s="75"/>
      <c r="B3" s="76"/>
      <c r="C3" s="74"/>
      <c r="D3" s="74"/>
      <c r="E3" s="74"/>
      <c r="F3" s="74"/>
      <c r="G3" s="74"/>
      <c r="H3" s="74"/>
      <c r="I3" s="74"/>
      <c r="J3" s="74"/>
      <c r="K3" s="74"/>
      <c r="L3" s="75"/>
    </row>
    <row r="4" spans="1:12" ht="15" customHeight="1">
      <c r="A4" s="75"/>
      <c r="B4" s="105" t="s">
        <v>297</v>
      </c>
      <c r="C4" s="579" t="s">
        <v>2133</v>
      </c>
      <c r="D4" s="609"/>
      <c r="E4" s="609"/>
      <c r="F4" s="609"/>
      <c r="G4" s="609"/>
      <c r="H4" s="612"/>
      <c r="I4" s="74"/>
      <c r="J4" s="74"/>
      <c r="K4" s="74"/>
      <c r="L4" s="75"/>
    </row>
    <row r="5" spans="1:12" ht="15" customHeight="1">
      <c r="A5" s="75"/>
      <c r="B5" s="105"/>
      <c r="C5" s="579" t="s">
        <v>2114</v>
      </c>
      <c r="D5" s="609"/>
      <c r="E5" s="609"/>
      <c r="F5" s="609"/>
      <c r="G5" s="609"/>
      <c r="H5" s="609"/>
      <c r="I5" s="79"/>
      <c r="J5" s="79"/>
      <c r="K5" s="79"/>
      <c r="L5" s="75"/>
    </row>
    <row r="6" spans="1:12" ht="7.5" customHeight="1" thickBot="1">
      <c r="A6" s="75"/>
      <c r="B6" s="105"/>
      <c r="C6" s="105"/>
      <c r="D6" s="105"/>
      <c r="E6" s="105"/>
      <c r="F6" s="105"/>
      <c r="G6" s="105"/>
      <c r="H6" s="105"/>
      <c r="I6" s="79"/>
      <c r="J6" s="79"/>
      <c r="K6" s="79"/>
      <c r="L6" s="75"/>
    </row>
    <row r="7" spans="1:12" ht="131.25" customHeight="1" thickTop="1" thickBot="1">
      <c r="A7" s="75"/>
      <c r="B7" s="80"/>
      <c r="C7" s="592" t="s">
        <v>2269</v>
      </c>
      <c r="D7" s="573"/>
      <c r="E7" s="573"/>
      <c r="F7" s="573"/>
      <c r="G7" s="573"/>
      <c r="H7" s="574"/>
      <c r="I7" s="128"/>
      <c r="J7" s="79"/>
      <c r="K7" s="79"/>
      <c r="L7" s="75"/>
    </row>
    <row r="8" spans="1:12" ht="12.75" customHeight="1" thickTop="1" thickBot="1">
      <c r="A8" s="75"/>
      <c r="B8" s="74"/>
      <c r="C8" s="81"/>
      <c r="D8" s="79"/>
      <c r="E8" s="74"/>
      <c r="F8" s="74"/>
      <c r="G8" s="74"/>
      <c r="H8" s="74"/>
      <c r="I8" s="79"/>
      <c r="J8" s="74"/>
      <c r="K8" s="74"/>
      <c r="L8" s="75"/>
    </row>
    <row r="9" spans="1:12" ht="16.5" customHeight="1" thickTop="1" thickBot="1">
      <c r="A9" s="75"/>
      <c r="B9" s="74"/>
      <c r="C9" s="138"/>
      <c r="D9" s="139"/>
      <c r="E9" s="610" t="s">
        <v>350</v>
      </c>
      <c r="F9" s="582"/>
      <c r="G9" s="582"/>
      <c r="H9" s="611"/>
      <c r="I9" s="140"/>
      <c r="J9" s="140"/>
      <c r="K9" s="82"/>
      <c r="L9" s="75"/>
    </row>
    <row r="10" spans="1:12" ht="15.75" customHeight="1" thickTop="1">
      <c r="A10" s="75"/>
      <c r="B10" s="74"/>
      <c r="C10" s="142"/>
      <c r="D10" s="142"/>
      <c r="E10" s="605" t="s">
        <v>298</v>
      </c>
      <c r="F10" s="606"/>
      <c r="G10" s="605" t="s">
        <v>299</v>
      </c>
      <c r="H10" s="606"/>
      <c r="I10" s="143" t="s">
        <v>300</v>
      </c>
      <c r="J10" s="143"/>
      <c r="K10" s="82"/>
      <c r="L10" s="75"/>
    </row>
    <row r="11" spans="1:12" ht="15.75" customHeight="1" thickBot="1">
      <c r="A11" s="75"/>
      <c r="B11" s="74"/>
      <c r="C11" s="142"/>
      <c r="D11" s="142"/>
      <c r="E11" s="607"/>
      <c r="F11" s="608"/>
      <c r="G11" s="607" t="s">
        <v>301</v>
      </c>
      <c r="H11" s="608"/>
      <c r="I11" s="143" t="s">
        <v>302</v>
      </c>
      <c r="J11" s="143" t="s">
        <v>391</v>
      </c>
      <c r="K11" s="82"/>
      <c r="L11" s="75"/>
    </row>
    <row r="12" spans="1:12" ht="16" thickTop="1">
      <c r="A12" s="75"/>
      <c r="B12" s="74"/>
      <c r="C12" s="142" t="s">
        <v>338</v>
      </c>
      <c r="D12" s="142" t="s">
        <v>367</v>
      </c>
      <c r="E12" s="144" t="s">
        <v>392</v>
      </c>
      <c r="F12" s="144" t="s">
        <v>393</v>
      </c>
      <c r="G12" s="144" t="s">
        <v>352</v>
      </c>
      <c r="H12" s="144"/>
      <c r="I12" s="413" t="str">
        <f>Closing</f>
        <v>31/12/2024</v>
      </c>
      <c r="J12" s="143" t="s">
        <v>303</v>
      </c>
      <c r="K12" s="82"/>
      <c r="L12" s="75"/>
    </row>
    <row r="13" spans="1:12" ht="15.5">
      <c r="A13" s="75"/>
      <c r="B13" s="74"/>
      <c r="C13" s="142" t="s">
        <v>351</v>
      </c>
      <c r="D13" s="142" t="s">
        <v>302</v>
      </c>
      <c r="E13" s="142" t="s">
        <v>305</v>
      </c>
      <c r="F13" s="142" t="s">
        <v>305</v>
      </c>
      <c r="G13" s="142" t="s">
        <v>353</v>
      </c>
      <c r="H13" s="427" t="s">
        <v>394</v>
      </c>
      <c r="I13" s="143" t="s">
        <v>240</v>
      </c>
      <c r="J13" s="143" t="s">
        <v>304</v>
      </c>
      <c r="K13" s="82"/>
      <c r="L13" s="75"/>
    </row>
    <row r="14" spans="1:12" ht="15.5">
      <c r="A14" s="75"/>
      <c r="B14" s="74"/>
      <c r="C14" s="142" t="s">
        <v>238</v>
      </c>
      <c r="D14" s="414" t="str">
        <f>Opening</f>
        <v>30/9/2024</v>
      </c>
      <c r="E14" s="142" t="s">
        <v>239</v>
      </c>
      <c r="F14" s="142" t="s">
        <v>239</v>
      </c>
      <c r="G14" s="142" t="s">
        <v>301</v>
      </c>
      <c r="H14" s="142" t="s">
        <v>301</v>
      </c>
      <c r="I14" s="146" t="s">
        <v>241</v>
      </c>
      <c r="J14" s="143" t="s">
        <v>242</v>
      </c>
      <c r="K14" s="83"/>
      <c r="L14" s="75"/>
    </row>
    <row r="15" spans="1:12" ht="26">
      <c r="A15" s="75"/>
      <c r="B15" s="74"/>
      <c r="C15" s="84" t="s">
        <v>28</v>
      </c>
      <c r="D15" s="114" t="s">
        <v>29</v>
      </c>
      <c r="E15" s="84" t="s">
        <v>407</v>
      </c>
      <c r="F15" s="84" t="s">
        <v>407</v>
      </c>
      <c r="G15" s="114" t="s">
        <v>32</v>
      </c>
      <c r="H15" s="114" t="s">
        <v>26</v>
      </c>
      <c r="I15" s="360" t="s">
        <v>2186</v>
      </c>
      <c r="J15" s="360" t="s">
        <v>2185</v>
      </c>
      <c r="K15" s="83"/>
      <c r="L15" s="75"/>
    </row>
    <row r="16" spans="1:12" ht="15.5">
      <c r="A16" s="75"/>
      <c r="B16" s="74"/>
      <c r="C16" s="142"/>
      <c r="D16" s="148" t="s">
        <v>307</v>
      </c>
      <c r="E16" s="148" t="s">
        <v>308</v>
      </c>
      <c r="F16" s="148" t="s">
        <v>309</v>
      </c>
      <c r="G16" s="148" t="s">
        <v>310</v>
      </c>
      <c r="H16" s="148" t="s">
        <v>311</v>
      </c>
      <c r="I16" s="149" t="s">
        <v>312</v>
      </c>
      <c r="J16" s="149" t="s">
        <v>313</v>
      </c>
      <c r="K16" s="85"/>
      <c r="L16" s="75"/>
    </row>
    <row r="17" spans="1:12" ht="16" thickBot="1">
      <c r="A17" s="75"/>
      <c r="B17" s="74"/>
      <c r="C17" s="151"/>
      <c r="D17" s="151" t="s">
        <v>2158</v>
      </c>
      <c r="E17" s="151" t="s">
        <v>2158</v>
      </c>
      <c r="F17" s="151" t="s">
        <v>2158</v>
      </c>
      <c r="G17" s="151" t="s">
        <v>2158</v>
      </c>
      <c r="H17" s="152" t="s">
        <v>2158</v>
      </c>
      <c r="I17" s="153" t="s">
        <v>2158</v>
      </c>
      <c r="J17" s="153" t="s">
        <v>2158</v>
      </c>
      <c r="K17" s="85"/>
      <c r="L17" s="75"/>
    </row>
    <row r="18" spans="1:12" ht="12.75" customHeight="1">
      <c r="A18" s="75"/>
      <c r="B18" s="74"/>
      <c r="C18" s="74"/>
      <c r="D18" s="74"/>
      <c r="E18" s="86"/>
      <c r="F18" s="79"/>
      <c r="G18" s="79"/>
      <c r="H18" s="74"/>
      <c r="I18" s="74"/>
      <c r="J18" s="74"/>
      <c r="K18" s="74"/>
      <c r="L18" s="75"/>
    </row>
    <row r="19" spans="1:12" ht="12.75" customHeight="1">
      <c r="A19" s="75"/>
      <c r="B19" s="74"/>
      <c r="C19" s="60" t="s">
        <v>314</v>
      </c>
      <c r="D19" s="87"/>
      <c r="E19" s="88"/>
      <c r="F19" s="87"/>
      <c r="G19" s="87"/>
      <c r="H19" s="87"/>
      <c r="I19" s="74"/>
      <c r="J19" s="74"/>
      <c r="K19" s="74"/>
      <c r="L19" s="75"/>
    </row>
    <row r="20" spans="1:12" ht="30" customHeight="1">
      <c r="A20" s="75"/>
      <c r="B20" s="74"/>
      <c r="C20" s="578" t="s">
        <v>410</v>
      </c>
      <c r="D20" s="578"/>
      <c r="E20" s="578"/>
      <c r="F20" s="578"/>
      <c r="G20" s="578"/>
      <c r="H20" s="578"/>
      <c r="I20" s="90"/>
      <c r="J20" s="90"/>
      <c r="K20" s="91"/>
      <c r="L20" s="75"/>
    </row>
    <row r="21" spans="1:12" ht="7.5" customHeight="1">
      <c r="A21" s="75"/>
      <c r="B21" s="74"/>
      <c r="C21" s="89"/>
      <c r="D21" s="89"/>
      <c r="E21" s="89"/>
      <c r="F21" s="89"/>
      <c r="G21" s="89"/>
      <c r="H21" s="89"/>
      <c r="I21" s="90"/>
      <c r="J21" s="90"/>
      <c r="K21" s="91"/>
      <c r="L21" s="75"/>
    </row>
    <row r="22" spans="1:12" ht="15.5">
      <c r="A22" s="75"/>
      <c r="B22" s="74"/>
      <c r="C22" s="59" t="s">
        <v>1469</v>
      </c>
      <c r="D22" s="334">
        <v>2297668.5886914823</v>
      </c>
      <c r="E22" s="334">
        <v>0</v>
      </c>
      <c r="F22" s="334">
        <v>0</v>
      </c>
      <c r="G22" s="334">
        <v>-334058.84969949099</v>
      </c>
      <c r="H22" s="334"/>
      <c r="I22" s="322">
        <f t="shared" ref="I22:I23" si="0">D22+E22-F22+G22+H22</f>
        <v>1963609.7389919914</v>
      </c>
      <c r="J22" s="334">
        <v>351896</v>
      </c>
      <c r="K22" s="92">
        <f t="shared" ref="K22:K31" si="1">IF(AND(C22="",OR(D22&lt;&gt;"",E22&lt;&gt;"",F22&lt;&gt;"",G22&lt;&gt;"",H22&lt;&gt;"",J22&lt;&gt;"")),-1,IF(C22="","",IF(ISERROR(VLOOKUP(C22,CountryWithCodes,2,FALSE)),-2,VLOOKUP(C22,CountryWithCodes,2,FALSE))))</f>
        <v>657</v>
      </c>
      <c r="L22" s="75"/>
    </row>
    <row r="23" spans="1:12" ht="15.5">
      <c r="A23" s="75"/>
      <c r="B23" s="74"/>
      <c r="C23" s="59"/>
      <c r="D23" s="334"/>
      <c r="E23" s="334"/>
      <c r="F23" s="334"/>
      <c r="G23" s="334"/>
      <c r="H23" s="334"/>
      <c r="I23" s="322">
        <f t="shared" si="0"/>
        <v>0</v>
      </c>
      <c r="J23" s="334"/>
      <c r="K23" s="92" t="str">
        <f t="shared" si="1"/>
        <v/>
      </c>
      <c r="L23" s="75"/>
    </row>
    <row r="24" spans="1:12" ht="15.5">
      <c r="A24" s="75"/>
      <c r="B24" s="74"/>
      <c r="C24" s="59"/>
      <c r="D24" s="334"/>
      <c r="E24" s="334"/>
      <c r="F24" s="334"/>
      <c r="G24" s="334"/>
      <c r="H24" s="334"/>
      <c r="I24" s="322">
        <f t="shared" ref="I24:I27" si="2">D24+E24-F24+G24+H24</f>
        <v>0</v>
      </c>
      <c r="J24" s="334"/>
      <c r="K24" s="92" t="str">
        <f t="shared" si="1"/>
        <v/>
      </c>
      <c r="L24" s="75"/>
    </row>
    <row r="25" spans="1:12" ht="15.5">
      <c r="A25" s="75"/>
      <c r="B25" s="74"/>
      <c r="C25" s="59"/>
      <c r="D25" s="334"/>
      <c r="E25" s="334"/>
      <c r="F25" s="334"/>
      <c r="G25" s="334"/>
      <c r="H25" s="334"/>
      <c r="I25" s="322">
        <f t="shared" si="2"/>
        <v>0</v>
      </c>
      <c r="J25" s="334"/>
      <c r="K25" s="92" t="str">
        <f t="shared" si="1"/>
        <v/>
      </c>
      <c r="L25" s="75"/>
    </row>
    <row r="26" spans="1:12" ht="15.5">
      <c r="A26" s="75"/>
      <c r="B26" s="74"/>
      <c r="C26" s="59"/>
      <c r="D26" s="334"/>
      <c r="E26" s="334"/>
      <c r="F26" s="334"/>
      <c r="G26" s="334"/>
      <c r="H26" s="334"/>
      <c r="I26" s="322">
        <f t="shared" si="2"/>
        <v>0</v>
      </c>
      <c r="J26" s="334"/>
      <c r="K26" s="92" t="str">
        <f t="shared" si="1"/>
        <v/>
      </c>
      <c r="L26" s="75"/>
    </row>
    <row r="27" spans="1:12" ht="15.5">
      <c r="A27" s="75"/>
      <c r="B27" s="74"/>
      <c r="C27" s="59"/>
      <c r="D27" s="334"/>
      <c r="E27" s="334"/>
      <c r="F27" s="334"/>
      <c r="G27" s="334"/>
      <c r="H27" s="334"/>
      <c r="I27" s="322">
        <f t="shared" si="2"/>
        <v>0</v>
      </c>
      <c r="J27" s="334"/>
      <c r="K27" s="92" t="str">
        <f t="shared" si="1"/>
        <v/>
      </c>
      <c r="L27" s="75"/>
    </row>
    <row r="28" spans="1:12" ht="15.5">
      <c r="A28" s="75"/>
      <c r="B28" s="74"/>
      <c r="C28" s="59"/>
      <c r="D28" s="334"/>
      <c r="E28" s="334"/>
      <c r="F28" s="334"/>
      <c r="G28" s="334"/>
      <c r="H28" s="334"/>
      <c r="I28" s="322">
        <f t="shared" ref="I28" si="3">D28+E28-F28+G28+H28</f>
        <v>0</v>
      </c>
      <c r="J28" s="334"/>
      <c r="K28" s="92" t="str">
        <f t="shared" si="1"/>
        <v/>
      </c>
      <c r="L28" s="75"/>
    </row>
    <row r="29" spans="1:12" ht="15.5">
      <c r="A29" s="75"/>
      <c r="B29" s="74"/>
      <c r="C29" s="59"/>
      <c r="D29" s="334"/>
      <c r="E29" s="334"/>
      <c r="F29" s="334"/>
      <c r="G29" s="334"/>
      <c r="H29" s="334"/>
      <c r="I29" s="322">
        <f t="shared" ref="I29" si="4">D29+E29-F29+G29+H29</f>
        <v>0</v>
      </c>
      <c r="J29" s="334"/>
      <c r="K29" s="92" t="str">
        <f t="shared" si="1"/>
        <v/>
      </c>
      <c r="L29" s="75"/>
    </row>
    <row r="30" spans="1:12" ht="15.5">
      <c r="A30" s="75"/>
      <c r="B30" s="74"/>
      <c r="C30" s="59"/>
      <c r="D30" s="334"/>
      <c r="E30" s="334"/>
      <c r="F30" s="334"/>
      <c r="G30" s="334"/>
      <c r="H30" s="334"/>
      <c r="I30" s="322">
        <f t="shared" ref="I30:I31" si="5">D30+E30-F30+G30+H30</f>
        <v>0</v>
      </c>
      <c r="J30" s="334"/>
      <c r="K30" s="92" t="str">
        <f t="shared" si="1"/>
        <v/>
      </c>
      <c r="L30" s="75"/>
    </row>
    <row r="31" spans="1:12" ht="15.5">
      <c r="A31" s="75"/>
      <c r="B31" s="74"/>
      <c r="C31" s="59"/>
      <c r="D31" s="334"/>
      <c r="E31" s="334"/>
      <c r="F31" s="334"/>
      <c r="G31" s="334"/>
      <c r="H31" s="334"/>
      <c r="I31" s="322">
        <f t="shared" si="5"/>
        <v>0</v>
      </c>
      <c r="J31" s="334"/>
      <c r="K31" s="92" t="str">
        <f t="shared" si="1"/>
        <v/>
      </c>
      <c r="L31" s="75"/>
    </row>
    <row r="32" spans="1:12" ht="15.5">
      <c r="A32" s="75"/>
      <c r="B32" s="74"/>
      <c r="C32" s="2"/>
      <c r="D32" s="74"/>
      <c r="E32" s="74"/>
      <c r="F32" s="86" t="s">
        <v>316</v>
      </c>
      <c r="G32" s="79"/>
      <c r="H32" s="79"/>
      <c r="I32" s="74"/>
      <c r="J32" s="74"/>
      <c r="K32" s="74"/>
      <c r="L32" s="75"/>
    </row>
    <row r="33" spans="1:12" ht="17.25" customHeight="1">
      <c r="A33" s="75"/>
      <c r="B33" s="74"/>
      <c r="C33" s="2"/>
      <c r="D33" s="74"/>
      <c r="E33" s="74"/>
      <c r="F33" s="86"/>
      <c r="G33" s="79"/>
      <c r="H33" s="79"/>
      <c r="I33" s="74"/>
      <c r="J33" s="74"/>
      <c r="K33" s="74"/>
      <c r="L33" s="75"/>
    </row>
    <row r="34" spans="1:12" ht="12.75" customHeight="1">
      <c r="A34" s="75"/>
      <c r="B34" s="74"/>
      <c r="C34" s="60" t="s">
        <v>315</v>
      </c>
      <c r="D34" s="87"/>
      <c r="E34" s="87"/>
      <c r="F34" s="88"/>
      <c r="G34" s="87"/>
      <c r="H34" s="87"/>
      <c r="I34" s="74"/>
      <c r="J34" s="74"/>
      <c r="K34" s="74"/>
      <c r="L34" s="75"/>
    </row>
    <row r="35" spans="1:12" ht="44.25" customHeight="1">
      <c r="A35" s="75"/>
      <c r="B35" s="74"/>
      <c r="C35" s="613" t="s">
        <v>462</v>
      </c>
      <c r="D35" s="613"/>
      <c r="E35" s="613"/>
      <c r="F35" s="613"/>
      <c r="G35" s="613"/>
      <c r="H35" s="613"/>
      <c r="I35" s="94"/>
      <c r="J35" s="94"/>
      <c r="K35" s="94"/>
      <c r="L35" s="75"/>
    </row>
    <row r="36" spans="1:12" ht="7.5" customHeight="1">
      <c r="A36" s="75"/>
      <c r="B36" s="74"/>
      <c r="C36" s="93"/>
      <c r="D36" s="93"/>
      <c r="E36" s="93"/>
      <c r="F36" s="93"/>
      <c r="G36" s="93"/>
      <c r="H36" s="93"/>
      <c r="I36" s="94"/>
      <c r="J36" s="94"/>
      <c r="K36" s="94"/>
      <c r="L36" s="75"/>
    </row>
    <row r="37" spans="1:12" ht="15.5">
      <c r="A37" s="75"/>
      <c r="B37" s="74"/>
      <c r="C37" s="59"/>
      <c r="D37" s="334"/>
      <c r="E37" s="334"/>
      <c r="F37" s="334"/>
      <c r="G37" s="334"/>
      <c r="H37" s="334"/>
      <c r="I37" s="322">
        <f t="shared" ref="I37:I39" si="6">D37+E37-F37+G37+H37</f>
        <v>0</v>
      </c>
      <c r="J37" s="334"/>
      <c r="K37" s="92" t="str">
        <f t="shared" ref="K37:K46" si="7">IF(AND(C37="",OR(D37&lt;&gt;"",E37&lt;&gt;"",F37&lt;&gt;"",G37&lt;&gt;"",H37&lt;&gt;"",J37&lt;&gt;"")),-1,IF(C37="","",IF(ISERROR(VLOOKUP(C37,CountryWithCodes,2,FALSE)),-2,VLOOKUP(C37,CountryWithCodes,2,FALSE))))</f>
        <v/>
      </c>
      <c r="L37" s="75"/>
    </row>
    <row r="38" spans="1:12" ht="15.5">
      <c r="A38" s="75"/>
      <c r="B38" s="74"/>
      <c r="C38" s="59"/>
      <c r="D38" s="334"/>
      <c r="E38" s="334"/>
      <c r="F38" s="334"/>
      <c r="G38" s="334"/>
      <c r="H38" s="334"/>
      <c r="I38" s="322">
        <f t="shared" ref="I38" si="8">D38+E38-F38+G38+H38</f>
        <v>0</v>
      </c>
      <c r="J38" s="334"/>
      <c r="K38" s="92" t="str">
        <f t="shared" ref="K38" si="9">IF(AND(C38="",OR(D38&lt;&gt;"",E38&lt;&gt;"",F38&lt;&gt;"",G38&lt;&gt;"",H38&lt;&gt;"",J38&lt;&gt;"")),-1,IF(C38="","",IF(ISERROR(VLOOKUP(C38,CountryWithCodes,2,FALSE)),-2,VLOOKUP(C38,CountryWithCodes,2,FALSE))))</f>
        <v/>
      </c>
      <c r="L38" s="75"/>
    </row>
    <row r="39" spans="1:12" ht="15.5">
      <c r="A39" s="75"/>
      <c r="B39" s="74"/>
      <c r="C39" s="59"/>
      <c r="D39" s="334"/>
      <c r="E39" s="334"/>
      <c r="F39" s="334"/>
      <c r="G39" s="334"/>
      <c r="H39" s="334"/>
      <c r="I39" s="322">
        <f t="shared" si="6"/>
        <v>0</v>
      </c>
      <c r="J39" s="334"/>
      <c r="K39" s="92" t="str">
        <f t="shared" si="7"/>
        <v/>
      </c>
      <c r="L39" s="75"/>
    </row>
    <row r="40" spans="1:12" ht="15.5">
      <c r="A40" s="75"/>
      <c r="B40" s="74"/>
      <c r="C40" s="59"/>
      <c r="D40" s="334"/>
      <c r="E40" s="334"/>
      <c r="F40" s="334"/>
      <c r="G40" s="334"/>
      <c r="H40" s="334"/>
      <c r="I40" s="322">
        <f t="shared" ref="I40:I46" si="10">D40+E40-F40+G40+H40</f>
        <v>0</v>
      </c>
      <c r="J40" s="334"/>
      <c r="K40" s="92" t="str">
        <f t="shared" si="7"/>
        <v/>
      </c>
      <c r="L40" s="75"/>
    </row>
    <row r="41" spans="1:12" ht="15.5">
      <c r="A41" s="75"/>
      <c r="B41" s="74"/>
      <c r="C41" s="59"/>
      <c r="D41" s="334"/>
      <c r="E41" s="334"/>
      <c r="F41" s="334"/>
      <c r="G41" s="334"/>
      <c r="H41" s="334"/>
      <c r="I41" s="322">
        <f t="shared" si="10"/>
        <v>0</v>
      </c>
      <c r="J41" s="334"/>
      <c r="K41" s="92" t="str">
        <f t="shared" si="7"/>
        <v/>
      </c>
      <c r="L41" s="75"/>
    </row>
    <row r="42" spans="1:12" ht="15.5">
      <c r="A42" s="75"/>
      <c r="B42" s="74"/>
      <c r="C42" s="59"/>
      <c r="D42" s="334"/>
      <c r="E42" s="334"/>
      <c r="F42" s="334"/>
      <c r="G42" s="334"/>
      <c r="H42" s="334"/>
      <c r="I42" s="322">
        <f t="shared" si="10"/>
        <v>0</v>
      </c>
      <c r="J42" s="334"/>
      <c r="K42" s="92" t="str">
        <f t="shared" si="7"/>
        <v/>
      </c>
      <c r="L42" s="75"/>
    </row>
    <row r="43" spans="1:12" ht="15.5">
      <c r="A43" s="75"/>
      <c r="B43" s="74"/>
      <c r="C43" s="59"/>
      <c r="D43" s="334"/>
      <c r="E43" s="334"/>
      <c r="F43" s="334"/>
      <c r="G43" s="334"/>
      <c r="H43" s="334"/>
      <c r="I43" s="322">
        <f t="shared" si="10"/>
        <v>0</v>
      </c>
      <c r="J43" s="334"/>
      <c r="K43" s="92" t="str">
        <f t="shared" si="7"/>
        <v/>
      </c>
      <c r="L43" s="75"/>
    </row>
    <row r="44" spans="1:12" ht="15.5">
      <c r="A44" s="75"/>
      <c r="B44" s="74"/>
      <c r="C44" s="59"/>
      <c r="D44" s="334"/>
      <c r="E44" s="334"/>
      <c r="F44" s="334"/>
      <c r="G44" s="334"/>
      <c r="H44" s="334"/>
      <c r="I44" s="322">
        <f t="shared" si="10"/>
        <v>0</v>
      </c>
      <c r="J44" s="334"/>
      <c r="K44" s="92" t="str">
        <f t="shared" si="7"/>
        <v/>
      </c>
      <c r="L44" s="75"/>
    </row>
    <row r="45" spans="1:12" ht="15.5">
      <c r="A45" s="75"/>
      <c r="B45" s="74"/>
      <c r="C45" s="59"/>
      <c r="D45" s="334"/>
      <c r="E45" s="334"/>
      <c r="F45" s="334"/>
      <c r="G45" s="334"/>
      <c r="H45" s="334"/>
      <c r="I45" s="322">
        <f t="shared" si="10"/>
        <v>0</v>
      </c>
      <c r="J45" s="334"/>
      <c r="K45" s="92" t="str">
        <f t="shared" si="7"/>
        <v/>
      </c>
      <c r="L45" s="75"/>
    </row>
    <row r="46" spans="1:12" ht="15.5">
      <c r="A46" s="75"/>
      <c r="B46" s="74"/>
      <c r="C46" s="59"/>
      <c r="D46" s="334"/>
      <c r="E46" s="334"/>
      <c r="F46" s="334"/>
      <c r="G46" s="334"/>
      <c r="H46" s="334"/>
      <c r="I46" s="322">
        <f t="shared" si="10"/>
        <v>0</v>
      </c>
      <c r="J46" s="334"/>
      <c r="K46" s="92" t="str">
        <f t="shared" si="7"/>
        <v/>
      </c>
      <c r="L46" s="75"/>
    </row>
    <row r="47" spans="1:12" ht="15.5">
      <c r="A47" s="75"/>
      <c r="B47" s="74"/>
      <c r="C47" s="2"/>
      <c r="D47" s="56"/>
      <c r="E47" s="56"/>
      <c r="F47" s="56"/>
      <c r="G47" s="56"/>
      <c r="H47" s="56"/>
      <c r="I47" s="56"/>
      <c r="J47" s="56"/>
      <c r="K47" s="74"/>
      <c r="L47" s="75"/>
    </row>
    <row r="48" spans="1:12" ht="18.75" customHeight="1">
      <c r="A48" s="75"/>
      <c r="B48" s="74"/>
      <c r="C48" s="21"/>
      <c r="D48" s="56"/>
      <c r="E48" s="56"/>
      <c r="F48" s="56"/>
      <c r="G48" s="56"/>
      <c r="H48" s="56"/>
      <c r="I48" s="56"/>
      <c r="J48" s="56"/>
      <c r="K48" s="74"/>
      <c r="L48" s="75"/>
    </row>
    <row r="49" spans="1:12" ht="12.75" customHeight="1">
      <c r="A49" s="75"/>
      <c r="B49" s="74"/>
      <c r="C49" s="60" t="s">
        <v>30</v>
      </c>
      <c r="D49" s="87"/>
      <c r="E49" s="87"/>
      <c r="F49" s="88" t="s">
        <v>316</v>
      </c>
      <c r="G49" s="87"/>
      <c r="H49" s="87"/>
      <c r="I49" s="74"/>
      <c r="J49" s="74"/>
      <c r="K49" s="74"/>
      <c r="L49" s="75"/>
    </row>
    <row r="50" spans="1:12" ht="45" customHeight="1">
      <c r="A50" s="75"/>
      <c r="B50" s="74"/>
      <c r="C50" s="615" t="s">
        <v>570</v>
      </c>
      <c r="D50" s="615"/>
      <c r="E50" s="615"/>
      <c r="F50" s="615"/>
      <c r="G50" s="615"/>
      <c r="H50" s="615"/>
      <c r="I50" s="94"/>
      <c r="J50" s="94"/>
      <c r="K50" s="94"/>
      <c r="L50" s="75"/>
    </row>
    <row r="51" spans="1:12" ht="7.5" customHeight="1">
      <c r="A51" s="75"/>
      <c r="B51" s="74"/>
      <c r="C51" s="93"/>
      <c r="D51" s="93"/>
      <c r="E51" s="93"/>
      <c r="F51" s="93"/>
      <c r="G51" s="93"/>
      <c r="H51" s="93"/>
      <c r="I51" s="94"/>
      <c r="J51" s="94"/>
      <c r="K51" s="94"/>
      <c r="L51" s="75"/>
    </row>
    <row r="52" spans="1:12" ht="15.5">
      <c r="A52" s="75"/>
      <c r="B52" s="74"/>
      <c r="C52" s="59"/>
      <c r="D52" s="334"/>
      <c r="E52" s="334"/>
      <c r="F52" s="334"/>
      <c r="G52" s="334"/>
      <c r="H52" s="334"/>
      <c r="I52" s="322">
        <f t="shared" ref="I52:I60" si="11">D52+E52-F52+G52+H52</f>
        <v>0</v>
      </c>
      <c r="J52" s="334"/>
      <c r="K52" s="92" t="str">
        <f t="shared" ref="K52" si="12">IF(AND(C52="",OR(D52&lt;&gt;"",E52&lt;&gt;"",F52&lt;&gt;"",G52&lt;&gt;"",H52&lt;&gt;"",J52&lt;&gt;"")),-1,IF(C52="","",IF(ISERROR(VLOOKUP(C52,CountryWithCodes,2,FALSE)),-2,VLOOKUP(C52,CountryWithCodes,2,FALSE))))</f>
        <v/>
      </c>
      <c r="L52" s="75"/>
    </row>
    <row r="53" spans="1:12" ht="15.5">
      <c r="A53" s="75"/>
      <c r="B53" s="74"/>
      <c r="C53" s="59"/>
      <c r="D53" s="334"/>
      <c r="E53" s="334"/>
      <c r="F53" s="334"/>
      <c r="G53" s="334"/>
      <c r="H53" s="334"/>
      <c r="I53" s="322">
        <f t="shared" si="11"/>
        <v>0</v>
      </c>
      <c r="J53" s="334"/>
      <c r="K53" s="92" t="str">
        <f t="shared" ref="K53:K60" si="13">IF(AND(C53="",OR(D53&lt;&gt;"",E53&lt;&gt;"",F53&lt;&gt;"",G53&lt;&gt;"",H53&lt;&gt;"",J53&lt;&gt;"")),-1,IF(C53="","",IF(ISERROR(VLOOKUP(C53,CountryWithCodes,2,FALSE)),-2,VLOOKUP(C53,CountryWithCodes,2,FALSE))))</f>
        <v/>
      </c>
      <c r="L53" s="75"/>
    </row>
    <row r="54" spans="1:12" ht="15.5">
      <c r="A54" s="75"/>
      <c r="B54" s="74"/>
      <c r="C54" s="59"/>
      <c r="D54" s="334"/>
      <c r="E54" s="334"/>
      <c r="F54" s="334"/>
      <c r="G54" s="334"/>
      <c r="H54" s="334"/>
      <c r="I54" s="322">
        <f t="shared" si="11"/>
        <v>0</v>
      </c>
      <c r="J54" s="334"/>
      <c r="K54" s="92" t="str">
        <f t="shared" si="13"/>
        <v/>
      </c>
      <c r="L54" s="75"/>
    </row>
    <row r="55" spans="1:12" ht="15.5">
      <c r="A55" s="75"/>
      <c r="B55" s="74"/>
      <c r="C55" s="59"/>
      <c r="D55" s="334"/>
      <c r="E55" s="334"/>
      <c r="F55" s="334"/>
      <c r="G55" s="334"/>
      <c r="H55" s="334"/>
      <c r="I55" s="322">
        <f t="shared" si="11"/>
        <v>0</v>
      </c>
      <c r="J55" s="334"/>
      <c r="K55" s="92" t="str">
        <f t="shared" si="13"/>
        <v/>
      </c>
      <c r="L55" s="75"/>
    </row>
    <row r="56" spans="1:12" ht="15.5">
      <c r="A56" s="75"/>
      <c r="B56" s="74"/>
      <c r="C56" s="59"/>
      <c r="D56" s="334"/>
      <c r="E56" s="334"/>
      <c r="F56" s="334"/>
      <c r="G56" s="334"/>
      <c r="H56" s="334"/>
      <c r="I56" s="322">
        <f t="shared" si="11"/>
        <v>0</v>
      </c>
      <c r="J56" s="334"/>
      <c r="K56" s="92" t="str">
        <f t="shared" si="13"/>
        <v/>
      </c>
      <c r="L56" s="75"/>
    </row>
    <row r="57" spans="1:12" ht="15.5">
      <c r="A57" s="75"/>
      <c r="B57" s="74"/>
      <c r="C57" s="59"/>
      <c r="D57" s="334"/>
      <c r="E57" s="334"/>
      <c r="F57" s="334"/>
      <c r="G57" s="334"/>
      <c r="H57" s="334"/>
      <c r="I57" s="322">
        <f t="shared" si="11"/>
        <v>0</v>
      </c>
      <c r="J57" s="334"/>
      <c r="K57" s="92" t="str">
        <f t="shared" si="13"/>
        <v/>
      </c>
      <c r="L57" s="75"/>
    </row>
    <row r="58" spans="1:12" ht="15.5">
      <c r="A58" s="75"/>
      <c r="B58" s="74"/>
      <c r="C58" s="59"/>
      <c r="D58" s="334"/>
      <c r="E58" s="334"/>
      <c r="F58" s="334"/>
      <c r="G58" s="334"/>
      <c r="H58" s="334"/>
      <c r="I58" s="322">
        <f t="shared" si="11"/>
        <v>0</v>
      </c>
      <c r="J58" s="334"/>
      <c r="K58" s="92" t="str">
        <f t="shared" si="13"/>
        <v/>
      </c>
      <c r="L58" s="75"/>
    </row>
    <row r="59" spans="1:12" ht="15.5">
      <c r="A59" s="75"/>
      <c r="B59" s="74"/>
      <c r="C59" s="59"/>
      <c r="D59" s="334"/>
      <c r="E59" s="334"/>
      <c r="F59" s="334"/>
      <c r="G59" s="334"/>
      <c r="H59" s="334"/>
      <c r="I59" s="322">
        <f t="shared" si="11"/>
        <v>0</v>
      </c>
      <c r="J59" s="334"/>
      <c r="K59" s="92" t="str">
        <f t="shared" si="13"/>
        <v/>
      </c>
      <c r="L59" s="75"/>
    </row>
    <row r="60" spans="1:12" ht="15.5">
      <c r="A60" s="75"/>
      <c r="B60" s="74"/>
      <c r="C60" s="59"/>
      <c r="D60" s="334"/>
      <c r="E60" s="334"/>
      <c r="F60" s="334"/>
      <c r="G60" s="334"/>
      <c r="H60" s="334"/>
      <c r="I60" s="322">
        <f t="shared" si="11"/>
        <v>0</v>
      </c>
      <c r="J60" s="334"/>
      <c r="K60" s="92" t="str">
        <f t="shared" si="13"/>
        <v/>
      </c>
      <c r="L60" s="75"/>
    </row>
    <row r="61" spans="1:12" ht="15.5">
      <c r="A61" s="75"/>
      <c r="B61" s="74"/>
      <c r="C61" s="2"/>
      <c r="D61" s="56"/>
      <c r="E61" s="56"/>
      <c r="F61" s="56"/>
      <c r="G61" s="56"/>
      <c r="H61" s="56"/>
      <c r="I61" s="56"/>
      <c r="J61" s="56"/>
      <c r="K61" s="74"/>
      <c r="L61" s="75"/>
    </row>
    <row r="62" spans="1:12" ht="23.15" customHeight="1">
      <c r="A62" s="75"/>
      <c r="B62" s="74"/>
      <c r="C62" s="21"/>
      <c r="D62" s="56"/>
      <c r="E62" s="56"/>
      <c r="F62" s="56"/>
      <c r="G62" s="56"/>
      <c r="H62" s="56"/>
      <c r="I62" s="56"/>
      <c r="J62" s="56"/>
      <c r="K62" s="74"/>
      <c r="L62" s="75"/>
    </row>
    <row r="63" spans="1:12" ht="12.75" customHeight="1">
      <c r="A63" s="75"/>
      <c r="B63" s="74"/>
      <c r="C63" s="95" t="s">
        <v>229</v>
      </c>
      <c r="D63" s="96"/>
      <c r="E63" s="74"/>
      <c r="F63" s="74"/>
      <c r="G63" s="74"/>
      <c r="H63" s="74"/>
      <c r="I63" s="74"/>
      <c r="J63" s="74"/>
      <c r="K63" s="74"/>
      <c r="L63" s="75"/>
    </row>
    <row r="64" spans="1:12" ht="7.5" customHeight="1">
      <c r="A64" s="75"/>
      <c r="B64" s="74"/>
      <c r="C64" s="95"/>
      <c r="D64" s="96"/>
      <c r="E64" s="74"/>
      <c r="F64" s="74"/>
      <c r="G64" s="74"/>
      <c r="H64" s="74"/>
      <c r="I64" s="74"/>
      <c r="J64" s="74"/>
      <c r="K64" s="74"/>
      <c r="L64" s="75"/>
    </row>
    <row r="65" spans="1:12" ht="15" customHeight="1">
      <c r="A65" s="75"/>
      <c r="B65" s="74"/>
      <c r="C65" s="97"/>
      <c r="D65" s="37">
        <f>SUM(D22:D32:D37:D63)</f>
        <v>2297668.5886914823</v>
      </c>
      <c r="E65" s="37">
        <f>SUM(E22:E32:E37:E63)</f>
        <v>0</v>
      </c>
      <c r="F65" s="37">
        <f>SUM(F22:F32:F37:F63)</f>
        <v>0</v>
      </c>
      <c r="G65" s="37">
        <f>SUM(G22:G32:G37:G63)</f>
        <v>-334058.84969949099</v>
      </c>
      <c r="H65" s="37">
        <f>SUM(H22:H32:H37:H63)</f>
        <v>0</v>
      </c>
      <c r="I65" s="37">
        <f>SUM(I22:I32:I37:I63)</f>
        <v>1963609.7389919914</v>
      </c>
      <c r="J65" s="37">
        <f>SUM(J22:J32:J37:J63)</f>
        <v>351896</v>
      </c>
      <c r="K65" s="74"/>
      <c r="L65" s="75"/>
    </row>
    <row r="66" spans="1:12" ht="12.75" customHeight="1">
      <c r="A66" s="75"/>
      <c r="B66" s="74"/>
      <c r="C66" s="97"/>
      <c r="D66" s="57"/>
      <c r="E66" s="57"/>
      <c r="F66" s="57"/>
      <c r="G66" s="57"/>
      <c r="H66" s="57"/>
      <c r="I66" s="57"/>
      <c r="J66" s="57"/>
      <c r="K66" s="74"/>
      <c r="L66" s="75"/>
    </row>
    <row r="67" spans="1:12" ht="12.75" customHeight="1">
      <c r="A67" s="75"/>
      <c r="B67" s="74"/>
      <c r="C67" s="74"/>
      <c r="D67" s="74"/>
      <c r="E67" s="74"/>
      <c r="F67" s="74"/>
      <c r="G67" s="74"/>
      <c r="H67" s="74"/>
      <c r="I67" s="74"/>
      <c r="J67" s="74"/>
      <c r="K67" s="74"/>
      <c r="L67" s="75"/>
    </row>
    <row r="68" spans="1:12" ht="15" customHeight="1">
      <c r="A68" s="75"/>
      <c r="B68" s="105" t="s">
        <v>318</v>
      </c>
      <c r="C68" s="108" t="s">
        <v>804</v>
      </c>
      <c r="D68" s="30"/>
      <c r="E68" s="30"/>
      <c r="F68" s="30"/>
      <c r="G68" s="30"/>
      <c r="H68" s="30"/>
      <c r="I68" s="30"/>
      <c r="J68" s="74"/>
      <c r="K68" s="74"/>
      <c r="L68" s="75"/>
    </row>
    <row r="69" spans="1:12" ht="15" customHeight="1">
      <c r="A69" s="75"/>
      <c r="B69" s="105"/>
      <c r="C69" s="614" t="s">
        <v>15</v>
      </c>
      <c r="D69" s="614"/>
      <c r="E69" s="614"/>
      <c r="F69" s="614"/>
      <c r="G69" s="614"/>
      <c r="H69" s="614"/>
      <c r="I69" s="614"/>
      <c r="J69" s="74"/>
      <c r="K69" s="74"/>
      <c r="L69" s="75"/>
    </row>
    <row r="70" spans="1:12" ht="7.5" customHeight="1" thickBot="1">
      <c r="A70" s="75"/>
      <c r="B70" s="77"/>
      <c r="C70" s="98"/>
      <c r="D70" s="98"/>
      <c r="E70" s="98"/>
      <c r="F70" s="98"/>
      <c r="G70" s="98"/>
      <c r="H70" s="98"/>
      <c r="I70" s="98"/>
      <c r="J70" s="74"/>
      <c r="K70" s="74"/>
      <c r="L70" s="75"/>
    </row>
    <row r="71" spans="1:12" ht="69" customHeight="1" thickTop="1" thickBot="1">
      <c r="A71" s="75"/>
      <c r="B71" s="77"/>
      <c r="C71" s="572" t="s">
        <v>2221</v>
      </c>
      <c r="D71" s="573"/>
      <c r="E71" s="573"/>
      <c r="F71" s="573"/>
      <c r="G71" s="573"/>
      <c r="H71" s="574"/>
      <c r="I71" s="98"/>
      <c r="J71" s="74"/>
      <c r="K71" s="74"/>
      <c r="L71" s="75"/>
    </row>
    <row r="72" spans="1:12" ht="12.75" customHeight="1" thickTop="1" thickBot="1">
      <c r="A72" s="75"/>
      <c r="B72" s="77"/>
      <c r="C72" s="99"/>
      <c r="D72" s="99"/>
      <c r="E72" s="99"/>
      <c r="F72" s="99"/>
      <c r="G72" s="99"/>
      <c r="H72" s="99"/>
      <c r="I72" s="99"/>
      <c r="J72" s="100"/>
      <c r="K72" s="74"/>
      <c r="L72" s="75"/>
    </row>
    <row r="73" spans="1:12" ht="15.5">
      <c r="A73" s="75"/>
      <c r="B73" s="101"/>
      <c r="C73" s="616" t="s">
        <v>541</v>
      </c>
      <c r="D73" s="617"/>
      <c r="E73" s="616" t="s">
        <v>319</v>
      </c>
      <c r="F73" s="617"/>
      <c r="G73" s="616" t="s">
        <v>320</v>
      </c>
      <c r="H73" s="617"/>
      <c r="I73" s="618" t="s">
        <v>321</v>
      </c>
      <c r="J73" s="619"/>
      <c r="K73" s="102"/>
      <c r="L73" s="75"/>
    </row>
    <row r="74" spans="1:12" ht="15.5">
      <c r="A74" s="75"/>
      <c r="B74" s="101"/>
      <c r="C74" s="602" t="s">
        <v>243</v>
      </c>
      <c r="D74" s="603"/>
      <c r="E74" s="602" t="s">
        <v>322</v>
      </c>
      <c r="F74" s="603"/>
      <c r="G74" s="602" t="s">
        <v>323</v>
      </c>
      <c r="H74" s="603"/>
      <c r="I74" s="602" t="s">
        <v>324</v>
      </c>
      <c r="J74" s="603"/>
      <c r="K74" s="102"/>
      <c r="L74" s="75"/>
    </row>
    <row r="75" spans="1:12" ht="15.5">
      <c r="A75" s="75"/>
      <c r="B75" s="101"/>
      <c r="C75" s="602" t="s">
        <v>244</v>
      </c>
      <c r="D75" s="603"/>
      <c r="E75" s="602" t="s">
        <v>325</v>
      </c>
      <c r="F75" s="603"/>
      <c r="G75" s="602" t="s">
        <v>326</v>
      </c>
      <c r="H75" s="603"/>
      <c r="I75" s="602" t="s">
        <v>326</v>
      </c>
      <c r="J75" s="603"/>
      <c r="K75" s="102"/>
      <c r="L75" s="75"/>
    </row>
    <row r="76" spans="1:12" ht="30.75" customHeight="1">
      <c r="A76" s="75"/>
      <c r="B76" s="101"/>
      <c r="C76" s="596" t="s">
        <v>405</v>
      </c>
      <c r="D76" s="597"/>
      <c r="E76" s="596" t="s">
        <v>2187</v>
      </c>
      <c r="F76" s="597"/>
      <c r="G76" s="596" t="s">
        <v>406</v>
      </c>
      <c r="H76" s="597"/>
      <c r="I76" s="596" t="s">
        <v>2188</v>
      </c>
      <c r="J76" s="597"/>
      <c r="K76" s="102"/>
      <c r="L76" s="75"/>
    </row>
    <row r="77" spans="1:12" ht="15.5">
      <c r="A77" s="75"/>
      <c r="B77" s="101"/>
      <c r="C77" s="602" t="s">
        <v>307</v>
      </c>
      <c r="D77" s="603"/>
      <c r="E77" s="602" t="s">
        <v>327</v>
      </c>
      <c r="F77" s="603"/>
      <c r="G77" s="602" t="s">
        <v>309</v>
      </c>
      <c r="H77" s="603"/>
      <c r="I77" s="602" t="s">
        <v>310</v>
      </c>
      <c r="J77" s="603"/>
      <c r="K77" s="102"/>
      <c r="L77" s="75"/>
    </row>
    <row r="78" spans="1:12" ht="15.5">
      <c r="A78" s="75"/>
      <c r="B78" s="101"/>
      <c r="C78" s="600" t="s">
        <v>2158</v>
      </c>
      <c r="D78" s="601"/>
      <c r="E78" s="600" t="s">
        <v>2158</v>
      </c>
      <c r="F78" s="601"/>
      <c r="G78" s="600" t="s">
        <v>2158</v>
      </c>
      <c r="H78" s="601"/>
      <c r="I78" s="600" t="s">
        <v>2158</v>
      </c>
      <c r="J78" s="601"/>
      <c r="K78" s="102"/>
      <c r="L78" s="75"/>
    </row>
    <row r="79" spans="1:12" ht="15.5">
      <c r="A79" s="75"/>
      <c r="B79" s="74"/>
      <c r="C79" s="598">
        <v>1963609.7389919914</v>
      </c>
      <c r="D79" s="599"/>
      <c r="E79" s="598">
        <v>105556.00755417674</v>
      </c>
      <c r="F79" s="599"/>
      <c r="G79" s="598">
        <v>30900.119875999972</v>
      </c>
      <c r="H79" s="599"/>
      <c r="I79" s="598">
        <v>351896</v>
      </c>
      <c r="J79" s="599"/>
      <c r="K79" s="104"/>
      <c r="L79" s="75"/>
    </row>
    <row r="80" spans="1:12" ht="12.75" customHeight="1">
      <c r="A80" s="75"/>
      <c r="B80" s="74"/>
      <c r="C80" s="74"/>
      <c r="D80" s="74"/>
      <c r="E80" s="74"/>
      <c r="F80" s="74"/>
      <c r="G80" s="74"/>
      <c r="H80" s="74"/>
      <c r="I80" s="74"/>
      <c r="J80" s="74"/>
      <c r="K80" s="74"/>
      <c r="L80" s="75"/>
    </row>
    <row r="81" spans="1:12" ht="12.75" customHeight="1">
      <c r="A81" s="75"/>
      <c r="B81" s="74"/>
      <c r="C81" s="74"/>
      <c r="D81" s="74"/>
      <c r="E81" s="74"/>
      <c r="F81" s="74"/>
      <c r="G81" s="74"/>
      <c r="H81" s="74"/>
      <c r="I81" s="74"/>
      <c r="J81" s="74"/>
      <c r="K81" s="74"/>
      <c r="L81" s="75"/>
    </row>
    <row r="82" spans="1:12" ht="15" customHeight="1">
      <c r="A82" s="75"/>
      <c r="B82" s="105" t="s">
        <v>328</v>
      </c>
      <c r="C82" s="108" t="s">
        <v>806</v>
      </c>
      <c r="D82" s="30"/>
      <c r="E82" s="30"/>
      <c r="F82" s="30"/>
      <c r="G82" s="30"/>
      <c r="H82" s="30"/>
      <c r="I82" s="74"/>
      <c r="J82" s="74"/>
      <c r="K82" s="74"/>
      <c r="L82" s="75"/>
    </row>
    <row r="83" spans="1:12" ht="15" customHeight="1">
      <c r="A83" s="75"/>
      <c r="B83" s="105"/>
      <c r="C83" s="579" t="s">
        <v>805</v>
      </c>
      <c r="D83" s="580"/>
      <c r="E83" s="580"/>
      <c r="F83" s="580"/>
      <c r="G83" s="580"/>
      <c r="H83" s="580"/>
      <c r="I83" s="74"/>
      <c r="J83" s="74"/>
      <c r="K83" s="74"/>
      <c r="L83" s="75"/>
    </row>
    <row r="84" spans="1:12" ht="12.75" customHeight="1">
      <c r="A84" s="75"/>
      <c r="B84" s="74"/>
      <c r="C84" s="74"/>
      <c r="D84" s="74"/>
      <c r="E84" s="74"/>
      <c r="F84" s="74"/>
      <c r="G84" s="74"/>
      <c r="H84" s="74"/>
      <c r="I84" s="74"/>
      <c r="J84" s="74"/>
      <c r="K84" s="74"/>
      <c r="L84" s="75"/>
    </row>
    <row r="85" spans="1:12" ht="15" customHeight="1">
      <c r="A85" s="75"/>
      <c r="B85" s="74"/>
      <c r="C85" s="586" t="s">
        <v>245</v>
      </c>
      <c r="D85" s="587"/>
      <c r="E85" s="588"/>
      <c r="F85" s="34"/>
      <c r="G85" s="589" t="s">
        <v>246</v>
      </c>
      <c r="H85" s="587"/>
      <c r="I85" s="588"/>
      <c r="J85" s="34" t="s">
        <v>558</v>
      </c>
      <c r="K85" s="74"/>
      <c r="L85" s="75"/>
    </row>
    <row r="86" spans="1:12" ht="15" customHeight="1">
      <c r="A86" s="75"/>
      <c r="B86" s="74"/>
      <c r="C86" s="79"/>
      <c r="D86" s="74"/>
      <c r="E86" s="106"/>
      <c r="F86" s="106"/>
      <c r="G86" s="106"/>
      <c r="H86" s="106"/>
      <c r="I86" s="106"/>
      <c r="J86" s="106"/>
      <c r="K86" s="74"/>
      <c r="L86" s="75"/>
    </row>
    <row r="87" spans="1:12" ht="15" customHeight="1">
      <c r="A87" s="75"/>
      <c r="B87" s="74"/>
      <c r="C87" s="586" t="s">
        <v>569</v>
      </c>
      <c r="D87" s="587"/>
      <c r="E87" s="588"/>
      <c r="F87" s="34" t="s">
        <v>558</v>
      </c>
      <c r="G87" s="589" t="s">
        <v>247</v>
      </c>
      <c r="H87" s="587"/>
      <c r="I87" s="588"/>
      <c r="J87" s="511" t="s">
        <v>2280</v>
      </c>
      <c r="K87" s="74"/>
      <c r="L87" s="75"/>
    </row>
    <row r="88" spans="1:12" ht="12.75" customHeight="1">
      <c r="A88" s="75"/>
      <c r="B88" s="74"/>
      <c r="C88" s="74"/>
      <c r="D88" s="74"/>
      <c r="E88" s="74"/>
      <c r="F88" s="74"/>
      <c r="G88" s="74"/>
      <c r="H88" s="74"/>
      <c r="I88" s="74"/>
      <c r="J88" s="74"/>
      <c r="K88" s="74"/>
      <c r="L88" s="75"/>
    </row>
    <row r="89" spans="1:12" ht="12.75" customHeight="1">
      <c r="A89" s="266"/>
      <c r="B89" s="385"/>
      <c r="C89" s="386"/>
      <c r="D89" s="386"/>
      <c r="E89" s="386"/>
      <c r="F89" s="386"/>
      <c r="G89" s="386"/>
      <c r="H89" s="265"/>
      <c r="I89" s="265"/>
      <c r="J89" s="265"/>
      <c r="K89" s="2"/>
      <c r="L89" s="1"/>
    </row>
    <row r="90" spans="1:12" ht="18">
      <c r="A90" s="75"/>
      <c r="B90" s="107">
        <v>2</v>
      </c>
      <c r="C90" s="108" t="s">
        <v>807</v>
      </c>
      <c r="D90" s="30"/>
      <c r="E90" s="30"/>
      <c r="F90" s="30"/>
      <c r="G90" s="30"/>
      <c r="H90" s="30"/>
      <c r="I90" s="74"/>
      <c r="J90" s="74"/>
      <c r="K90" s="74"/>
      <c r="L90" s="75"/>
    </row>
    <row r="91" spans="1:12" ht="30" customHeight="1">
      <c r="A91" s="109"/>
      <c r="B91" s="107"/>
      <c r="C91" s="579" t="s">
        <v>2163</v>
      </c>
      <c r="D91" s="579"/>
      <c r="E91" s="579"/>
      <c r="F91" s="579"/>
      <c r="G91" s="579"/>
      <c r="H91" s="579"/>
      <c r="I91" s="110"/>
      <c r="J91" s="110"/>
      <c r="K91" s="110"/>
      <c r="L91" s="109"/>
    </row>
    <row r="92" spans="1:12" ht="7.5" customHeight="1" thickBot="1">
      <c r="A92" s="75"/>
      <c r="B92" s="74"/>
      <c r="C92" s="97"/>
      <c r="D92" s="79"/>
      <c r="E92" s="74"/>
      <c r="F92" s="74"/>
      <c r="G92" s="79"/>
      <c r="H92" s="79"/>
      <c r="I92" s="79"/>
      <c r="J92" s="74"/>
      <c r="K92" s="74"/>
      <c r="L92" s="75"/>
    </row>
    <row r="93" spans="1:12" ht="68.25" customHeight="1" thickTop="1" thickBot="1">
      <c r="A93" s="75"/>
      <c r="B93" s="74"/>
      <c r="C93" s="592" t="s">
        <v>2164</v>
      </c>
      <c r="D93" s="593"/>
      <c r="E93" s="593"/>
      <c r="F93" s="593"/>
      <c r="G93" s="593"/>
      <c r="H93" s="594"/>
      <c r="I93" s="128"/>
      <c r="J93" s="74"/>
      <c r="K93" s="74"/>
      <c r="L93" s="75"/>
    </row>
    <row r="94" spans="1:12" ht="162.75" customHeight="1" thickTop="1" thickBot="1">
      <c r="A94" s="75"/>
      <c r="B94" s="74"/>
      <c r="C94" s="595" t="s">
        <v>2178</v>
      </c>
      <c r="D94" s="590"/>
      <c r="E94" s="590"/>
      <c r="F94" s="590" t="s">
        <v>2179</v>
      </c>
      <c r="G94" s="590"/>
      <c r="H94" s="591"/>
      <c r="I94" s="128"/>
      <c r="J94" s="74"/>
      <c r="K94" s="74"/>
      <c r="L94" s="75"/>
    </row>
    <row r="95" spans="1:12" ht="12.75" customHeight="1" thickTop="1" thickBot="1">
      <c r="A95" s="75"/>
      <c r="B95" s="74"/>
      <c r="C95" s="97"/>
      <c r="D95" s="111"/>
      <c r="E95" s="112"/>
      <c r="F95" s="74"/>
      <c r="G95" s="111"/>
      <c r="H95" s="111"/>
      <c r="I95" s="111"/>
      <c r="J95" s="74"/>
      <c r="K95" s="74"/>
      <c r="L95" s="75"/>
    </row>
    <row r="96" spans="1:12" ht="15.75" customHeight="1" thickTop="1" thickBot="1">
      <c r="A96" s="75"/>
      <c r="B96" s="74"/>
      <c r="C96" s="160"/>
      <c r="D96" s="178"/>
      <c r="E96" s="581" t="s">
        <v>350</v>
      </c>
      <c r="F96" s="582"/>
      <c r="G96" s="582"/>
      <c r="H96" s="583"/>
      <c r="I96" s="160"/>
      <c r="J96" s="160"/>
      <c r="K96" s="428"/>
      <c r="L96" s="75"/>
    </row>
    <row r="97" spans="1:12" ht="15.75" customHeight="1" thickTop="1">
      <c r="A97" s="75"/>
      <c r="B97" s="74"/>
      <c r="C97" s="176"/>
      <c r="D97" s="142"/>
      <c r="E97" s="584" t="s">
        <v>298</v>
      </c>
      <c r="F97" s="585"/>
      <c r="G97" s="584" t="s">
        <v>299</v>
      </c>
      <c r="H97" s="585"/>
      <c r="I97" s="142" t="s">
        <v>300</v>
      </c>
      <c r="J97" s="415"/>
      <c r="K97" s="82"/>
      <c r="L97" s="75"/>
    </row>
    <row r="98" spans="1:12" s="389" customFormat="1" ht="15.75" customHeight="1" thickBot="1">
      <c r="A98" s="387"/>
      <c r="B98" s="388"/>
      <c r="C98" s="176"/>
      <c r="D98" s="142"/>
      <c r="E98" s="575"/>
      <c r="F98" s="576"/>
      <c r="G98" s="575" t="s">
        <v>301</v>
      </c>
      <c r="H98" s="576"/>
      <c r="I98" s="142" t="s">
        <v>302</v>
      </c>
      <c r="J98" s="142" t="s">
        <v>391</v>
      </c>
      <c r="K98" s="82"/>
      <c r="L98" s="387"/>
    </row>
    <row r="99" spans="1:12" ht="15.75" customHeight="1">
      <c r="A99" s="75"/>
      <c r="B99" s="74"/>
      <c r="C99" s="176" t="s">
        <v>338</v>
      </c>
      <c r="D99" s="142" t="s">
        <v>367</v>
      </c>
      <c r="E99" s="415" t="s">
        <v>392</v>
      </c>
      <c r="F99" s="415" t="s">
        <v>393</v>
      </c>
      <c r="G99" s="181" t="s">
        <v>352</v>
      </c>
      <c r="H99" s="415" t="s">
        <v>394</v>
      </c>
      <c r="I99" s="179" t="str">
        <f>Closing</f>
        <v>31/12/2024</v>
      </c>
      <c r="J99" s="142" t="s">
        <v>303</v>
      </c>
      <c r="K99" s="82"/>
      <c r="L99" s="75"/>
    </row>
    <row r="100" spans="1:12" ht="15.5">
      <c r="A100" s="75"/>
      <c r="B100" s="74"/>
      <c r="C100" s="176" t="s">
        <v>351</v>
      </c>
      <c r="D100" s="142" t="s">
        <v>302</v>
      </c>
      <c r="E100" s="142" t="s">
        <v>305</v>
      </c>
      <c r="F100" s="142" t="s">
        <v>305</v>
      </c>
      <c r="G100" s="176" t="s">
        <v>353</v>
      </c>
      <c r="H100" s="142" t="s">
        <v>301</v>
      </c>
      <c r="I100" s="142" t="s">
        <v>222</v>
      </c>
      <c r="J100" s="142" t="s">
        <v>304</v>
      </c>
      <c r="K100" s="82"/>
      <c r="L100" s="75"/>
    </row>
    <row r="101" spans="1:12" ht="15.5">
      <c r="A101" s="75"/>
      <c r="B101" s="74"/>
      <c r="C101" s="176" t="s">
        <v>238</v>
      </c>
      <c r="D101" s="414" t="str">
        <f>Opening</f>
        <v>30/9/2024</v>
      </c>
      <c r="E101" s="142" t="s">
        <v>239</v>
      </c>
      <c r="F101" s="142" t="s">
        <v>239</v>
      </c>
      <c r="G101" s="176" t="s">
        <v>301</v>
      </c>
      <c r="H101" s="142"/>
      <c r="I101" s="142" t="s">
        <v>223</v>
      </c>
      <c r="J101" s="142" t="s">
        <v>242</v>
      </c>
      <c r="K101" s="83"/>
      <c r="L101" s="75"/>
    </row>
    <row r="102" spans="1:12" ht="26">
      <c r="A102" s="75"/>
      <c r="B102" s="74"/>
      <c r="C102" s="114" t="s">
        <v>28</v>
      </c>
      <c r="D102" s="114" t="s">
        <v>29</v>
      </c>
      <c r="E102" s="114" t="s">
        <v>407</v>
      </c>
      <c r="F102" s="114" t="s">
        <v>407</v>
      </c>
      <c r="G102" s="103" t="s">
        <v>32</v>
      </c>
      <c r="H102" s="114" t="s">
        <v>26</v>
      </c>
      <c r="I102" s="114" t="s">
        <v>2186</v>
      </c>
      <c r="J102" s="114" t="s">
        <v>2185</v>
      </c>
      <c r="K102" s="83"/>
      <c r="L102" s="75"/>
    </row>
    <row r="103" spans="1:12" ht="15.5">
      <c r="A103" s="75"/>
      <c r="B103" s="74"/>
      <c r="C103" s="176"/>
      <c r="D103" s="142" t="s">
        <v>307</v>
      </c>
      <c r="E103" s="142" t="s">
        <v>308</v>
      </c>
      <c r="F103" s="142" t="s">
        <v>309</v>
      </c>
      <c r="G103" s="176" t="s">
        <v>310</v>
      </c>
      <c r="H103" s="142" t="s">
        <v>311</v>
      </c>
      <c r="I103" s="142" t="s">
        <v>312</v>
      </c>
      <c r="J103" s="142" t="s">
        <v>313</v>
      </c>
      <c r="K103" s="85"/>
      <c r="L103" s="75"/>
    </row>
    <row r="104" spans="1:12" ht="16" thickBot="1">
      <c r="A104" s="75"/>
      <c r="B104" s="74"/>
      <c r="C104" s="182"/>
      <c r="D104" s="151" t="s">
        <v>2158</v>
      </c>
      <c r="E104" s="151" t="s">
        <v>2158</v>
      </c>
      <c r="F104" s="151" t="s">
        <v>2158</v>
      </c>
      <c r="G104" s="182" t="s">
        <v>2158</v>
      </c>
      <c r="H104" s="151" t="s">
        <v>2158</v>
      </c>
      <c r="I104" s="151" t="s">
        <v>2158</v>
      </c>
      <c r="J104" s="151" t="s">
        <v>2158</v>
      </c>
      <c r="K104" s="85"/>
      <c r="L104" s="75"/>
    </row>
    <row r="105" spans="1:12" ht="23.15" customHeight="1">
      <c r="A105" s="75"/>
      <c r="B105" s="74"/>
      <c r="C105" s="2" t="s">
        <v>558</v>
      </c>
      <c r="D105" s="74"/>
      <c r="E105" s="74"/>
      <c r="F105" s="74"/>
      <c r="G105" s="79"/>
      <c r="H105" s="74"/>
      <c r="I105" s="74"/>
      <c r="J105" s="74"/>
      <c r="K105" s="74"/>
      <c r="L105" s="75"/>
    </row>
    <row r="106" spans="1:12" ht="15.5">
      <c r="A106" s="75"/>
      <c r="B106" s="74"/>
      <c r="C106" s="87" t="s">
        <v>315</v>
      </c>
      <c r="D106" s="74"/>
      <c r="E106" s="74"/>
      <c r="F106" s="74"/>
      <c r="G106" s="111"/>
      <c r="H106" s="74"/>
      <c r="I106" s="74"/>
      <c r="J106" s="74"/>
      <c r="K106" s="74"/>
      <c r="L106" s="75"/>
    </row>
    <row r="107" spans="1:12" ht="47.25" customHeight="1">
      <c r="A107" s="75"/>
      <c r="B107" s="74"/>
      <c r="C107" s="577" t="s">
        <v>31</v>
      </c>
      <c r="D107" s="577"/>
      <c r="E107" s="577"/>
      <c r="F107" s="577"/>
      <c r="G107" s="577"/>
      <c r="H107" s="577"/>
      <c r="I107" s="94"/>
      <c r="J107" s="94"/>
      <c r="K107" s="94"/>
      <c r="L107" s="75"/>
    </row>
    <row r="108" spans="1:12" ht="7.5" customHeight="1">
      <c r="A108" s="75"/>
      <c r="B108" s="74"/>
      <c r="C108" s="115"/>
      <c r="D108" s="115"/>
      <c r="E108" s="115"/>
      <c r="F108" s="115"/>
      <c r="G108" s="115"/>
      <c r="H108" s="115"/>
      <c r="I108" s="116"/>
      <c r="J108" s="116"/>
      <c r="K108" s="94"/>
      <c r="L108" s="75"/>
    </row>
    <row r="109" spans="1:12" ht="15.5">
      <c r="A109" s="75"/>
      <c r="B109" s="74"/>
      <c r="C109" s="63"/>
      <c r="D109" s="363"/>
      <c r="E109" s="363"/>
      <c r="F109" s="363"/>
      <c r="G109" s="363"/>
      <c r="H109" s="363"/>
      <c r="I109" s="364">
        <f t="shared" ref="I109:I308" si="14">D109+E109-F109+G109+H109</f>
        <v>0</v>
      </c>
      <c r="J109" s="363"/>
      <c r="K109" s="92" t="str">
        <f t="shared" ref="K109:K308" si="15">IF(AND(C109="",OR(D109&lt;&gt;"",E109&lt;&gt;"",F109&lt;&gt;"",G109&lt;&gt;"",H109&lt;&gt;"",J109&lt;&gt;"")),-1,IF(C109="","",IF(ISERROR(VLOOKUP(C109,CountryWithCodes,2,FALSE)),-2,VLOOKUP(C109,CountryWithCodes,2,FALSE))))</f>
        <v/>
      </c>
      <c r="L109" s="75"/>
    </row>
    <row r="110" spans="1:12" ht="15.5">
      <c r="A110" s="75"/>
      <c r="B110" s="74"/>
      <c r="C110" s="59"/>
      <c r="D110" s="334"/>
      <c r="E110" s="334"/>
      <c r="F110" s="334"/>
      <c r="G110" s="334"/>
      <c r="H110" s="334"/>
      <c r="I110" s="322">
        <f t="shared" si="14"/>
        <v>0</v>
      </c>
      <c r="J110" s="334"/>
      <c r="K110" s="92" t="str">
        <f t="shared" si="15"/>
        <v/>
      </c>
      <c r="L110" s="75"/>
    </row>
    <row r="111" spans="1:12" ht="15.5">
      <c r="A111" s="75"/>
      <c r="B111" s="74"/>
      <c r="C111" s="59"/>
      <c r="D111" s="334"/>
      <c r="E111" s="334"/>
      <c r="F111" s="334"/>
      <c r="G111" s="334"/>
      <c r="H111" s="334"/>
      <c r="I111" s="322">
        <f t="shared" ref="I111:I115" si="16">D111+E111-F111+G111+H111</f>
        <v>0</v>
      </c>
      <c r="J111" s="334"/>
      <c r="K111" s="92" t="str">
        <f t="shared" si="15"/>
        <v/>
      </c>
      <c r="L111" s="75"/>
    </row>
    <row r="112" spans="1:12" ht="15.5">
      <c r="A112" s="75"/>
      <c r="B112" s="74"/>
      <c r="C112" s="59"/>
      <c r="D112" s="334"/>
      <c r="E112" s="334"/>
      <c r="F112" s="334"/>
      <c r="G112" s="334"/>
      <c r="H112" s="334"/>
      <c r="I112" s="322">
        <f t="shared" si="16"/>
        <v>0</v>
      </c>
      <c r="J112" s="334"/>
      <c r="K112" s="92" t="str">
        <f t="shared" si="15"/>
        <v/>
      </c>
      <c r="L112" s="75"/>
    </row>
    <row r="113" spans="1:12" ht="15.5">
      <c r="A113" s="75"/>
      <c r="B113" s="74"/>
      <c r="C113" s="59"/>
      <c r="D113" s="334"/>
      <c r="E113" s="334"/>
      <c r="F113" s="334"/>
      <c r="G113" s="334"/>
      <c r="H113" s="334"/>
      <c r="I113" s="322">
        <f t="shared" si="16"/>
        <v>0</v>
      </c>
      <c r="J113" s="334"/>
      <c r="K113" s="92" t="str">
        <f t="shared" si="15"/>
        <v/>
      </c>
      <c r="L113" s="75"/>
    </row>
    <row r="114" spans="1:12" ht="15.5">
      <c r="A114" s="75"/>
      <c r="B114" s="74"/>
      <c r="C114" s="59"/>
      <c r="D114" s="334"/>
      <c r="E114" s="334"/>
      <c r="F114" s="334"/>
      <c r="G114" s="334"/>
      <c r="H114" s="334"/>
      <c r="I114" s="322">
        <f t="shared" si="16"/>
        <v>0</v>
      </c>
      <c r="J114" s="334"/>
      <c r="K114" s="92" t="str">
        <f t="shared" si="15"/>
        <v/>
      </c>
      <c r="L114" s="75"/>
    </row>
    <row r="115" spans="1:12" ht="15.5">
      <c r="A115" s="75"/>
      <c r="B115" s="74"/>
      <c r="C115" s="59"/>
      <c r="D115" s="334"/>
      <c r="E115" s="334"/>
      <c r="F115" s="334"/>
      <c r="G115" s="334"/>
      <c r="H115" s="334"/>
      <c r="I115" s="322">
        <f t="shared" si="16"/>
        <v>0</v>
      </c>
      <c r="J115" s="334"/>
      <c r="K115" s="92" t="str">
        <f t="shared" si="15"/>
        <v/>
      </c>
      <c r="L115" s="75"/>
    </row>
    <row r="116" spans="1:12" ht="15.5">
      <c r="A116" s="75"/>
      <c r="B116" s="74"/>
      <c r="C116" s="59"/>
      <c r="D116" s="334"/>
      <c r="E116" s="334"/>
      <c r="F116" s="334"/>
      <c r="G116" s="334"/>
      <c r="H116" s="334"/>
      <c r="I116" s="322">
        <f t="shared" si="14"/>
        <v>0</v>
      </c>
      <c r="J116" s="334"/>
      <c r="K116" s="92" t="str">
        <f t="shared" si="15"/>
        <v/>
      </c>
      <c r="L116" s="75"/>
    </row>
    <row r="117" spans="1:12" ht="15.5">
      <c r="A117" s="75"/>
      <c r="B117" s="74"/>
      <c r="C117" s="59"/>
      <c r="D117" s="334"/>
      <c r="E117" s="334"/>
      <c r="F117" s="334"/>
      <c r="G117" s="334"/>
      <c r="H117" s="334"/>
      <c r="I117" s="322">
        <f t="shared" ref="I117" si="17">D117+E117-F117+G117+H117</f>
        <v>0</v>
      </c>
      <c r="J117" s="334"/>
      <c r="K117" s="92" t="str">
        <f t="shared" si="15"/>
        <v/>
      </c>
      <c r="L117" s="75"/>
    </row>
    <row r="118" spans="1:12" ht="15.5">
      <c r="A118" s="75"/>
      <c r="B118" s="74"/>
      <c r="C118" s="59"/>
      <c r="D118" s="334"/>
      <c r="E118" s="334"/>
      <c r="F118" s="334"/>
      <c r="G118" s="334"/>
      <c r="H118" s="334"/>
      <c r="I118" s="322">
        <f t="shared" si="14"/>
        <v>0</v>
      </c>
      <c r="J118" s="334"/>
      <c r="K118" s="92" t="str">
        <f t="shared" si="15"/>
        <v/>
      </c>
      <c r="L118" s="75"/>
    </row>
    <row r="119" spans="1:12" ht="15.5" hidden="1" outlineLevel="1">
      <c r="A119" s="75"/>
      <c r="B119" s="74"/>
      <c r="C119" s="59"/>
      <c r="D119" s="334"/>
      <c r="E119" s="334"/>
      <c r="F119" s="334"/>
      <c r="G119" s="334"/>
      <c r="H119" s="334"/>
      <c r="I119" s="322">
        <f t="shared" si="14"/>
        <v>0</v>
      </c>
      <c r="J119" s="334"/>
      <c r="K119" s="92" t="str">
        <f t="shared" si="15"/>
        <v/>
      </c>
      <c r="L119" s="75"/>
    </row>
    <row r="120" spans="1:12" ht="15.5" hidden="1" outlineLevel="1">
      <c r="A120" s="75"/>
      <c r="B120" s="74"/>
      <c r="C120" s="59"/>
      <c r="D120" s="334"/>
      <c r="E120" s="334"/>
      <c r="F120" s="334"/>
      <c r="G120" s="334"/>
      <c r="H120" s="334"/>
      <c r="I120" s="322">
        <f t="shared" si="14"/>
        <v>0</v>
      </c>
      <c r="J120" s="334"/>
      <c r="K120" s="92" t="str">
        <f t="shared" si="15"/>
        <v/>
      </c>
      <c r="L120" s="75"/>
    </row>
    <row r="121" spans="1:12" ht="15.5" hidden="1" outlineLevel="1">
      <c r="A121" s="75"/>
      <c r="B121" s="74"/>
      <c r="C121" s="59"/>
      <c r="D121" s="334"/>
      <c r="E121" s="334"/>
      <c r="F121" s="334"/>
      <c r="G121" s="334"/>
      <c r="H121" s="334"/>
      <c r="I121" s="322">
        <f t="shared" si="14"/>
        <v>0</v>
      </c>
      <c r="J121" s="334"/>
      <c r="K121" s="92" t="str">
        <f t="shared" si="15"/>
        <v/>
      </c>
      <c r="L121" s="75"/>
    </row>
    <row r="122" spans="1:12" ht="15.5" hidden="1" outlineLevel="1">
      <c r="A122" s="75"/>
      <c r="B122" s="74"/>
      <c r="C122" s="59"/>
      <c r="D122" s="334"/>
      <c r="E122" s="334"/>
      <c r="F122" s="334"/>
      <c r="G122" s="334"/>
      <c r="H122" s="334"/>
      <c r="I122" s="322">
        <f t="shared" si="14"/>
        <v>0</v>
      </c>
      <c r="J122" s="334"/>
      <c r="K122" s="92" t="str">
        <f t="shared" si="15"/>
        <v/>
      </c>
      <c r="L122" s="75"/>
    </row>
    <row r="123" spans="1:12" ht="15.5" hidden="1" outlineLevel="1" collapsed="1">
      <c r="A123" s="75"/>
      <c r="B123" s="74"/>
      <c r="C123" s="59"/>
      <c r="D123" s="334"/>
      <c r="E123" s="334"/>
      <c r="F123" s="334"/>
      <c r="G123" s="334"/>
      <c r="H123" s="334"/>
      <c r="I123" s="322">
        <f t="shared" si="14"/>
        <v>0</v>
      </c>
      <c r="J123" s="334"/>
      <c r="K123" s="92" t="str">
        <f t="shared" si="15"/>
        <v/>
      </c>
      <c r="L123" s="75"/>
    </row>
    <row r="124" spans="1:12" ht="15.5" hidden="1" outlineLevel="1">
      <c r="A124" s="75"/>
      <c r="B124" s="74"/>
      <c r="C124" s="59"/>
      <c r="D124" s="334"/>
      <c r="E124" s="334"/>
      <c r="F124" s="334"/>
      <c r="G124" s="334"/>
      <c r="H124" s="334"/>
      <c r="I124" s="322">
        <f t="shared" si="14"/>
        <v>0</v>
      </c>
      <c r="J124" s="334"/>
      <c r="K124" s="92" t="str">
        <f t="shared" si="15"/>
        <v/>
      </c>
      <c r="L124" s="75"/>
    </row>
    <row r="125" spans="1:12" ht="15.5" hidden="1" outlineLevel="1">
      <c r="A125" s="75"/>
      <c r="B125" s="74"/>
      <c r="C125" s="59"/>
      <c r="D125" s="334"/>
      <c r="E125" s="334"/>
      <c r="F125" s="334"/>
      <c r="G125" s="334"/>
      <c r="H125" s="334"/>
      <c r="I125" s="322">
        <f t="shared" si="14"/>
        <v>0</v>
      </c>
      <c r="J125" s="334"/>
      <c r="K125" s="92" t="str">
        <f t="shared" si="15"/>
        <v/>
      </c>
      <c r="L125" s="75"/>
    </row>
    <row r="126" spans="1:12" ht="15.5" hidden="1" outlineLevel="1">
      <c r="A126" s="75"/>
      <c r="B126" s="74"/>
      <c r="C126" s="59"/>
      <c r="D126" s="334"/>
      <c r="E126" s="334"/>
      <c r="F126" s="334"/>
      <c r="G126" s="334"/>
      <c r="H126" s="334"/>
      <c r="I126" s="322">
        <f t="shared" si="14"/>
        <v>0</v>
      </c>
      <c r="J126" s="334"/>
      <c r="K126" s="92" t="str">
        <f t="shared" si="15"/>
        <v/>
      </c>
      <c r="L126" s="75"/>
    </row>
    <row r="127" spans="1:12" ht="15.5" hidden="1" outlineLevel="1">
      <c r="A127" s="75"/>
      <c r="B127" s="74"/>
      <c r="C127" s="59"/>
      <c r="D127" s="334"/>
      <c r="E127" s="334"/>
      <c r="F127" s="334"/>
      <c r="G127" s="334"/>
      <c r="H127" s="334"/>
      <c r="I127" s="322">
        <f t="shared" si="14"/>
        <v>0</v>
      </c>
      <c r="J127" s="334"/>
      <c r="K127" s="92" t="str">
        <f t="shared" si="15"/>
        <v/>
      </c>
      <c r="L127" s="75"/>
    </row>
    <row r="128" spans="1:12" ht="15.5" hidden="1" outlineLevel="1">
      <c r="A128" s="75"/>
      <c r="B128" s="74"/>
      <c r="C128" s="59"/>
      <c r="D128" s="334"/>
      <c r="E128" s="334"/>
      <c r="F128" s="334"/>
      <c r="G128" s="334"/>
      <c r="H128" s="334"/>
      <c r="I128" s="322">
        <f t="shared" si="14"/>
        <v>0</v>
      </c>
      <c r="J128" s="334"/>
      <c r="K128" s="92" t="str">
        <f t="shared" si="15"/>
        <v/>
      </c>
      <c r="L128" s="75"/>
    </row>
    <row r="129" spans="1:12" ht="15.5" hidden="1" outlineLevel="1">
      <c r="A129" s="75"/>
      <c r="B129" s="74"/>
      <c r="C129" s="59"/>
      <c r="D129" s="334"/>
      <c r="E129" s="334"/>
      <c r="F129" s="334"/>
      <c r="G129" s="334"/>
      <c r="H129" s="334"/>
      <c r="I129" s="322">
        <f t="shared" si="14"/>
        <v>0</v>
      </c>
      <c r="J129" s="334"/>
      <c r="K129" s="92" t="str">
        <f t="shared" si="15"/>
        <v/>
      </c>
      <c r="L129" s="75"/>
    </row>
    <row r="130" spans="1:12" ht="15.5" hidden="1" outlineLevel="1">
      <c r="A130" s="75"/>
      <c r="B130" s="74"/>
      <c r="C130" s="59"/>
      <c r="D130" s="334"/>
      <c r="E130" s="334"/>
      <c r="F130" s="334"/>
      <c r="G130" s="334"/>
      <c r="H130" s="334"/>
      <c r="I130" s="322">
        <f t="shared" si="14"/>
        <v>0</v>
      </c>
      <c r="J130" s="334"/>
      <c r="K130" s="92" t="str">
        <f t="shared" si="15"/>
        <v/>
      </c>
      <c r="L130" s="75"/>
    </row>
    <row r="131" spans="1:12" ht="15.5" hidden="1" outlineLevel="1">
      <c r="A131" s="75"/>
      <c r="B131" s="74"/>
      <c r="C131" s="59"/>
      <c r="D131" s="334"/>
      <c r="E131" s="334"/>
      <c r="F131" s="334"/>
      <c r="G131" s="334"/>
      <c r="H131" s="334"/>
      <c r="I131" s="322">
        <f t="shared" si="14"/>
        <v>0</v>
      </c>
      <c r="J131" s="334"/>
      <c r="K131" s="92" t="str">
        <f t="shared" si="15"/>
        <v/>
      </c>
      <c r="L131" s="75"/>
    </row>
    <row r="132" spans="1:12" ht="15.5" hidden="1" outlineLevel="1">
      <c r="A132" s="75"/>
      <c r="B132" s="74"/>
      <c r="C132" s="59"/>
      <c r="D132" s="334"/>
      <c r="E132" s="334"/>
      <c r="F132" s="334"/>
      <c r="G132" s="334"/>
      <c r="H132" s="334"/>
      <c r="I132" s="322">
        <f t="shared" si="14"/>
        <v>0</v>
      </c>
      <c r="J132" s="334"/>
      <c r="K132" s="92" t="str">
        <f t="shared" si="15"/>
        <v/>
      </c>
      <c r="L132" s="75"/>
    </row>
    <row r="133" spans="1:12" ht="15.5" hidden="1" outlineLevel="1" collapsed="1">
      <c r="A133" s="75"/>
      <c r="B133" s="74"/>
      <c r="C133" s="59"/>
      <c r="D133" s="334"/>
      <c r="E133" s="334"/>
      <c r="F133" s="334"/>
      <c r="G133" s="334"/>
      <c r="H133" s="334"/>
      <c r="I133" s="322">
        <f t="shared" si="14"/>
        <v>0</v>
      </c>
      <c r="J133" s="334"/>
      <c r="K133" s="92" t="str">
        <f t="shared" si="15"/>
        <v/>
      </c>
      <c r="L133" s="75"/>
    </row>
    <row r="134" spans="1:12" ht="15.5" hidden="1" outlineLevel="1">
      <c r="A134" s="75"/>
      <c r="B134" s="74"/>
      <c r="C134" s="59"/>
      <c r="D134" s="334"/>
      <c r="E134" s="334"/>
      <c r="F134" s="334"/>
      <c r="G134" s="334"/>
      <c r="H134" s="334"/>
      <c r="I134" s="322">
        <f t="shared" si="14"/>
        <v>0</v>
      </c>
      <c r="J134" s="334"/>
      <c r="K134" s="92" t="str">
        <f t="shared" si="15"/>
        <v/>
      </c>
      <c r="L134" s="75"/>
    </row>
    <row r="135" spans="1:12" ht="15.5" hidden="1" outlineLevel="1">
      <c r="A135" s="75"/>
      <c r="B135" s="74"/>
      <c r="C135" s="59"/>
      <c r="D135" s="334"/>
      <c r="E135" s="334"/>
      <c r="F135" s="334"/>
      <c r="G135" s="334"/>
      <c r="H135" s="334"/>
      <c r="I135" s="322">
        <f t="shared" si="14"/>
        <v>0</v>
      </c>
      <c r="J135" s="334"/>
      <c r="K135" s="92" t="str">
        <f t="shared" si="15"/>
        <v/>
      </c>
      <c r="L135" s="75"/>
    </row>
    <row r="136" spans="1:12" ht="15.5" hidden="1" outlineLevel="1">
      <c r="A136" s="75"/>
      <c r="B136" s="74"/>
      <c r="C136" s="59"/>
      <c r="D136" s="334"/>
      <c r="E136" s="334"/>
      <c r="F136" s="334"/>
      <c r="G136" s="334"/>
      <c r="H136" s="334"/>
      <c r="I136" s="322">
        <f t="shared" si="14"/>
        <v>0</v>
      </c>
      <c r="J136" s="334"/>
      <c r="K136" s="92" t="str">
        <f t="shared" si="15"/>
        <v/>
      </c>
      <c r="L136" s="75"/>
    </row>
    <row r="137" spans="1:12" ht="15.5" hidden="1" outlineLevel="1">
      <c r="A137" s="75"/>
      <c r="B137" s="74"/>
      <c r="C137" s="59"/>
      <c r="D137" s="334"/>
      <c r="E137" s="334"/>
      <c r="F137" s="334"/>
      <c r="G137" s="334"/>
      <c r="H137" s="334"/>
      <c r="I137" s="322">
        <f t="shared" si="14"/>
        <v>0</v>
      </c>
      <c r="J137" s="334"/>
      <c r="K137" s="92" t="str">
        <f t="shared" si="15"/>
        <v/>
      </c>
      <c r="L137" s="75"/>
    </row>
    <row r="138" spans="1:12" ht="15.5" hidden="1" outlineLevel="1">
      <c r="A138" s="75"/>
      <c r="B138" s="74"/>
      <c r="C138" s="59"/>
      <c r="D138" s="334"/>
      <c r="E138" s="334"/>
      <c r="F138" s="334"/>
      <c r="G138" s="334"/>
      <c r="H138" s="334"/>
      <c r="I138" s="322">
        <f t="shared" si="14"/>
        <v>0</v>
      </c>
      <c r="J138" s="334"/>
      <c r="K138" s="92" t="str">
        <f t="shared" si="15"/>
        <v/>
      </c>
      <c r="L138" s="75"/>
    </row>
    <row r="139" spans="1:12" ht="15.5" hidden="1" outlineLevel="1">
      <c r="A139" s="75"/>
      <c r="B139" s="74"/>
      <c r="C139" s="59"/>
      <c r="D139" s="334"/>
      <c r="E139" s="334"/>
      <c r="F139" s="334"/>
      <c r="G139" s="334"/>
      <c r="H139" s="334"/>
      <c r="I139" s="322">
        <f t="shared" si="14"/>
        <v>0</v>
      </c>
      <c r="J139" s="334"/>
      <c r="K139" s="92" t="str">
        <f t="shared" si="15"/>
        <v/>
      </c>
      <c r="L139" s="75"/>
    </row>
    <row r="140" spans="1:12" ht="15.5" hidden="1" outlineLevel="1">
      <c r="A140" s="75"/>
      <c r="B140" s="74"/>
      <c r="C140" s="59"/>
      <c r="D140" s="334"/>
      <c r="E140" s="334"/>
      <c r="F140" s="334"/>
      <c r="G140" s="334"/>
      <c r="H140" s="334"/>
      <c r="I140" s="322">
        <f t="shared" si="14"/>
        <v>0</v>
      </c>
      <c r="J140" s="334"/>
      <c r="K140" s="92" t="str">
        <f t="shared" si="15"/>
        <v/>
      </c>
      <c r="L140" s="75"/>
    </row>
    <row r="141" spans="1:12" ht="15.5" hidden="1" outlineLevel="1">
      <c r="A141" s="75"/>
      <c r="B141" s="74"/>
      <c r="C141" s="59"/>
      <c r="D141" s="334"/>
      <c r="E141" s="334"/>
      <c r="F141" s="334"/>
      <c r="G141" s="334"/>
      <c r="H141" s="334"/>
      <c r="I141" s="322">
        <f t="shared" si="14"/>
        <v>0</v>
      </c>
      <c r="J141" s="334"/>
      <c r="K141" s="92" t="str">
        <f t="shared" si="15"/>
        <v/>
      </c>
      <c r="L141" s="75"/>
    </row>
    <row r="142" spans="1:12" ht="15.5" hidden="1" outlineLevel="1">
      <c r="A142" s="75"/>
      <c r="B142" s="74"/>
      <c r="C142" s="59"/>
      <c r="D142" s="334"/>
      <c r="E142" s="334"/>
      <c r="F142" s="334"/>
      <c r="G142" s="334"/>
      <c r="H142" s="334"/>
      <c r="I142" s="322">
        <f t="shared" si="14"/>
        <v>0</v>
      </c>
      <c r="J142" s="334"/>
      <c r="K142" s="92" t="str">
        <f t="shared" si="15"/>
        <v/>
      </c>
      <c r="L142" s="75"/>
    </row>
    <row r="143" spans="1:12" ht="15.5" hidden="1" outlineLevel="1">
      <c r="A143" s="75"/>
      <c r="B143" s="74"/>
      <c r="C143" s="59"/>
      <c r="D143" s="334"/>
      <c r="E143" s="334"/>
      <c r="F143" s="334"/>
      <c r="G143" s="334"/>
      <c r="H143" s="334"/>
      <c r="I143" s="322">
        <f t="shared" si="14"/>
        <v>0</v>
      </c>
      <c r="J143" s="334"/>
      <c r="K143" s="92" t="str">
        <f t="shared" si="15"/>
        <v/>
      </c>
      <c r="L143" s="75"/>
    </row>
    <row r="144" spans="1:12" ht="15.5" hidden="1" outlineLevel="1">
      <c r="A144" s="75"/>
      <c r="B144" s="74"/>
      <c r="C144" s="59"/>
      <c r="D144" s="334"/>
      <c r="E144" s="334"/>
      <c r="F144" s="334"/>
      <c r="G144" s="334"/>
      <c r="H144" s="334"/>
      <c r="I144" s="322">
        <f t="shared" si="14"/>
        <v>0</v>
      </c>
      <c r="J144" s="334"/>
      <c r="K144" s="92" t="str">
        <f t="shared" si="15"/>
        <v/>
      </c>
      <c r="L144" s="75"/>
    </row>
    <row r="145" spans="1:12" ht="15.5" hidden="1" outlineLevel="1">
      <c r="A145" s="75"/>
      <c r="B145" s="74"/>
      <c r="C145" s="59"/>
      <c r="D145" s="334"/>
      <c r="E145" s="334"/>
      <c r="F145" s="334"/>
      <c r="G145" s="334"/>
      <c r="H145" s="334"/>
      <c r="I145" s="322">
        <f t="shared" si="14"/>
        <v>0</v>
      </c>
      <c r="J145" s="334"/>
      <c r="K145" s="92" t="str">
        <f t="shared" si="15"/>
        <v/>
      </c>
      <c r="L145" s="75"/>
    </row>
    <row r="146" spans="1:12" ht="15.5" hidden="1" outlineLevel="1">
      <c r="A146" s="75"/>
      <c r="B146" s="74"/>
      <c r="C146" s="59"/>
      <c r="D146" s="334"/>
      <c r="E146" s="334"/>
      <c r="F146" s="334"/>
      <c r="G146" s="334"/>
      <c r="H146" s="334"/>
      <c r="I146" s="322">
        <f t="shared" si="14"/>
        <v>0</v>
      </c>
      <c r="J146" s="334"/>
      <c r="K146" s="92" t="str">
        <f t="shared" si="15"/>
        <v/>
      </c>
      <c r="L146" s="75"/>
    </row>
    <row r="147" spans="1:12" ht="15.5" hidden="1" outlineLevel="1">
      <c r="A147" s="75"/>
      <c r="B147" s="74"/>
      <c r="C147" s="59"/>
      <c r="D147" s="334"/>
      <c r="E147" s="334"/>
      <c r="F147" s="334"/>
      <c r="G147" s="334"/>
      <c r="H147" s="334"/>
      <c r="I147" s="322">
        <f t="shared" si="14"/>
        <v>0</v>
      </c>
      <c r="J147" s="334"/>
      <c r="K147" s="92" t="str">
        <f t="shared" si="15"/>
        <v/>
      </c>
      <c r="L147" s="75"/>
    </row>
    <row r="148" spans="1:12" ht="15.5" hidden="1" outlineLevel="1">
      <c r="A148" s="75"/>
      <c r="B148" s="74"/>
      <c r="C148" s="59"/>
      <c r="D148" s="334"/>
      <c r="E148" s="334"/>
      <c r="F148" s="334"/>
      <c r="G148" s="334"/>
      <c r="H148" s="334"/>
      <c r="I148" s="322">
        <f t="shared" si="14"/>
        <v>0</v>
      </c>
      <c r="J148" s="334"/>
      <c r="K148" s="92" t="str">
        <f t="shared" si="15"/>
        <v/>
      </c>
      <c r="L148" s="75"/>
    </row>
    <row r="149" spans="1:12" ht="15.5" hidden="1" outlineLevel="1">
      <c r="A149" s="75"/>
      <c r="B149" s="74"/>
      <c r="C149" s="59"/>
      <c r="D149" s="334"/>
      <c r="E149" s="334"/>
      <c r="F149" s="334"/>
      <c r="G149" s="334"/>
      <c r="H149" s="334"/>
      <c r="I149" s="322">
        <f t="shared" si="14"/>
        <v>0</v>
      </c>
      <c r="J149" s="334"/>
      <c r="K149" s="92" t="str">
        <f t="shared" si="15"/>
        <v/>
      </c>
      <c r="L149" s="75"/>
    </row>
    <row r="150" spans="1:12" ht="15.5" hidden="1" outlineLevel="1">
      <c r="A150" s="75"/>
      <c r="B150" s="74"/>
      <c r="C150" s="59"/>
      <c r="D150" s="334"/>
      <c r="E150" s="334"/>
      <c r="F150" s="334"/>
      <c r="G150" s="334"/>
      <c r="H150" s="334"/>
      <c r="I150" s="322">
        <f t="shared" si="14"/>
        <v>0</v>
      </c>
      <c r="J150" s="334"/>
      <c r="K150" s="92" t="str">
        <f t="shared" si="15"/>
        <v/>
      </c>
      <c r="L150" s="75"/>
    </row>
    <row r="151" spans="1:12" ht="15.5" hidden="1" outlineLevel="1">
      <c r="A151" s="75"/>
      <c r="B151" s="74"/>
      <c r="C151" s="59"/>
      <c r="D151" s="334"/>
      <c r="E151" s="334"/>
      <c r="F151" s="334"/>
      <c r="G151" s="334"/>
      <c r="H151" s="334"/>
      <c r="I151" s="322">
        <f t="shared" si="14"/>
        <v>0</v>
      </c>
      <c r="J151" s="334"/>
      <c r="K151" s="92" t="str">
        <f t="shared" si="15"/>
        <v/>
      </c>
      <c r="L151" s="75"/>
    </row>
    <row r="152" spans="1:12" ht="15.5" hidden="1" outlineLevel="1">
      <c r="A152" s="75"/>
      <c r="B152" s="74"/>
      <c r="C152" s="59"/>
      <c r="D152" s="334"/>
      <c r="E152" s="334"/>
      <c r="F152" s="334"/>
      <c r="G152" s="334"/>
      <c r="H152" s="334"/>
      <c r="I152" s="322">
        <f t="shared" si="14"/>
        <v>0</v>
      </c>
      <c r="J152" s="334"/>
      <c r="K152" s="92" t="str">
        <f t="shared" si="15"/>
        <v/>
      </c>
      <c r="L152" s="75"/>
    </row>
    <row r="153" spans="1:12" ht="15.5" hidden="1" outlineLevel="1">
      <c r="A153" s="75"/>
      <c r="B153" s="74"/>
      <c r="C153" s="59"/>
      <c r="D153" s="334"/>
      <c r="E153" s="334"/>
      <c r="F153" s="334"/>
      <c r="G153" s="334"/>
      <c r="H153" s="334"/>
      <c r="I153" s="322">
        <f t="shared" si="14"/>
        <v>0</v>
      </c>
      <c r="J153" s="334"/>
      <c r="K153" s="92" t="str">
        <f t="shared" si="15"/>
        <v/>
      </c>
      <c r="L153" s="75"/>
    </row>
    <row r="154" spans="1:12" ht="15.5" hidden="1" outlineLevel="1">
      <c r="A154" s="75"/>
      <c r="B154" s="74"/>
      <c r="C154" s="59"/>
      <c r="D154" s="334"/>
      <c r="E154" s="334"/>
      <c r="F154" s="334"/>
      <c r="G154" s="334"/>
      <c r="H154" s="334"/>
      <c r="I154" s="322">
        <f t="shared" si="14"/>
        <v>0</v>
      </c>
      <c r="J154" s="334"/>
      <c r="K154" s="92" t="str">
        <f t="shared" si="15"/>
        <v/>
      </c>
      <c r="L154" s="75"/>
    </row>
    <row r="155" spans="1:12" ht="15.5" hidden="1" outlineLevel="1">
      <c r="A155" s="75"/>
      <c r="B155" s="74"/>
      <c r="C155" s="59"/>
      <c r="D155" s="334"/>
      <c r="E155" s="334"/>
      <c r="F155" s="334"/>
      <c r="G155" s="334"/>
      <c r="H155" s="334"/>
      <c r="I155" s="322">
        <f t="shared" si="14"/>
        <v>0</v>
      </c>
      <c r="J155" s="334"/>
      <c r="K155" s="92" t="str">
        <f t="shared" si="15"/>
        <v/>
      </c>
      <c r="L155" s="75"/>
    </row>
    <row r="156" spans="1:12" ht="15.5" hidden="1" outlineLevel="1">
      <c r="A156" s="75"/>
      <c r="B156" s="74"/>
      <c r="C156" s="59"/>
      <c r="D156" s="334"/>
      <c r="E156" s="334"/>
      <c r="F156" s="334"/>
      <c r="G156" s="334"/>
      <c r="H156" s="334"/>
      <c r="I156" s="322">
        <f t="shared" si="14"/>
        <v>0</v>
      </c>
      <c r="J156" s="334"/>
      <c r="K156" s="92" t="str">
        <f t="shared" si="15"/>
        <v/>
      </c>
      <c r="L156" s="75"/>
    </row>
    <row r="157" spans="1:12" ht="15.5" hidden="1" outlineLevel="1">
      <c r="A157" s="75"/>
      <c r="B157" s="74"/>
      <c r="C157" s="59"/>
      <c r="D157" s="334"/>
      <c r="E157" s="334"/>
      <c r="F157" s="334"/>
      <c r="G157" s="334"/>
      <c r="H157" s="334"/>
      <c r="I157" s="322">
        <f t="shared" si="14"/>
        <v>0</v>
      </c>
      <c r="J157" s="334"/>
      <c r="K157" s="92" t="str">
        <f t="shared" si="15"/>
        <v/>
      </c>
      <c r="L157" s="75"/>
    </row>
    <row r="158" spans="1:12" ht="15.5" hidden="1" outlineLevel="1">
      <c r="A158" s="75"/>
      <c r="B158" s="74"/>
      <c r="C158" s="59"/>
      <c r="D158" s="334"/>
      <c r="E158" s="334"/>
      <c r="F158" s="334"/>
      <c r="G158" s="334"/>
      <c r="H158" s="334"/>
      <c r="I158" s="322">
        <f t="shared" si="14"/>
        <v>0</v>
      </c>
      <c r="J158" s="334"/>
      <c r="K158" s="92" t="str">
        <f t="shared" si="15"/>
        <v/>
      </c>
      <c r="L158" s="75"/>
    </row>
    <row r="159" spans="1:12" ht="15.5" hidden="1" outlineLevel="1">
      <c r="A159" s="75"/>
      <c r="B159" s="74"/>
      <c r="C159" s="59"/>
      <c r="D159" s="334"/>
      <c r="E159" s="334"/>
      <c r="F159" s="334"/>
      <c r="G159" s="334"/>
      <c r="H159" s="334"/>
      <c r="I159" s="322">
        <f t="shared" si="14"/>
        <v>0</v>
      </c>
      <c r="J159" s="334"/>
      <c r="K159" s="92" t="str">
        <f t="shared" si="15"/>
        <v/>
      </c>
      <c r="L159" s="75"/>
    </row>
    <row r="160" spans="1:12" ht="15.5" hidden="1" outlineLevel="1">
      <c r="A160" s="75"/>
      <c r="B160" s="74"/>
      <c r="C160" s="59"/>
      <c r="D160" s="334"/>
      <c r="E160" s="334"/>
      <c r="F160" s="334"/>
      <c r="G160" s="334"/>
      <c r="H160" s="334"/>
      <c r="I160" s="322">
        <f t="shared" si="14"/>
        <v>0</v>
      </c>
      <c r="J160" s="334"/>
      <c r="K160" s="92" t="str">
        <f t="shared" si="15"/>
        <v/>
      </c>
      <c r="L160" s="75"/>
    </row>
    <row r="161" spans="1:12" ht="15.5" hidden="1" outlineLevel="1">
      <c r="A161" s="75"/>
      <c r="B161" s="74"/>
      <c r="C161" s="59"/>
      <c r="D161" s="334"/>
      <c r="E161" s="334"/>
      <c r="F161" s="334"/>
      <c r="G161" s="334"/>
      <c r="H161" s="334"/>
      <c r="I161" s="322">
        <f t="shared" si="14"/>
        <v>0</v>
      </c>
      <c r="J161" s="334"/>
      <c r="K161" s="92" t="str">
        <f t="shared" si="15"/>
        <v/>
      </c>
      <c r="L161" s="75"/>
    </row>
    <row r="162" spans="1:12" ht="15.5" hidden="1" outlineLevel="1">
      <c r="A162" s="75"/>
      <c r="B162" s="74"/>
      <c r="C162" s="59"/>
      <c r="D162" s="334"/>
      <c r="E162" s="334"/>
      <c r="F162" s="334"/>
      <c r="G162" s="334"/>
      <c r="H162" s="334"/>
      <c r="I162" s="322">
        <f t="shared" si="14"/>
        <v>0</v>
      </c>
      <c r="J162" s="334"/>
      <c r="K162" s="92" t="str">
        <f t="shared" si="15"/>
        <v/>
      </c>
      <c r="L162" s="75"/>
    </row>
    <row r="163" spans="1:12" ht="15.5" hidden="1" outlineLevel="1">
      <c r="A163" s="75"/>
      <c r="B163" s="74"/>
      <c r="C163" s="59"/>
      <c r="D163" s="334"/>
      <c r="E163" s="334"/>
      <c r="F163" s="334"/>
      <c r="G163" s="334"/>
      <c r="H163" s="334"/>
      <c r="I163" s="322">
        <f t="shared" si="14"/>
        <v>0</v>
      </c>
      <c r="J163" s="334"/>
      <c r="K163" s="92" t="str">
        <f t="shared" si="15"/>
        <v/>
      </c>
      <c r="L163" s="75"/>
    </row>
    <row r="164" spans="1:12" ht="15.5" hidden="1" outlineLevel="1">
      <c r="A164" s="75"/>
      <c r="B164" s="74"/>
      <c r="C164" s="59"/>
      <c r="D164" s="334"/>
      <c r="E164" s="334"/>
      <c r="F164" s="334"/>
      <c r="G164" s="334"/>
      <c r="H164" s="334"/>
      <c r="I164" s="322">
        <f t="shared" si="14"/>
        <v>0</v>
      </c>
      <c r="J164" s="334"/>
      <c r="K164" s="92" t="str">
        <f t="shared" si="15"/>
        <v/>
      </c>
      <c r="L164" s="75"/>
    </row>
    <row r="165" spans="1:12" ht="15.5" hidden="1" outlineLevel="1">
      <c r="A165" s="75"/>
      <c r="B165" s="74"/>
      <c r="C165" s="59"/>
      <c r="D165" s="334"/>
      <c r="E165" s="334"/>
      <c r="F165" s="334"/>
      <c r="G165" s="334"/>
      <c r="H165" s="334"/>
      <c r="I165" s="322">
        <f t="shared" si="14"/>
        <v>0</v>
      </c>
      <c r="J165" s="334"/>
      <c r="K165" s="92" t="str">
        <f t="shared" si="15"/>
        <v/>
      </c>
      <c r="L165" s="75"/>
    </row>
    <row r="166" spans="1:12" ht="15.5" hidden="1" outlineLevel="1">
      <c r="A166" s="75"/>
      <c r="B166" s="74"/>
      <c r="C166" s="59"/>
      <c r="D166" s="334"/>
      <c r="E166" s="334"/>
      <c r="F166" s="334"/>
      <c r="G166" s="334"/>
      <c r="H166" s="334"/>
      <c r="I166" s="322">
        <f t="shared" si="14"/>
        <v>0</v>
      </c>
      <c r="J166" s="334"/>
      <c r="K166" s="92" t="str">
        <f t="shared" si="15"/>
        <v/>
      </c>
      <c r="L166" s="75"/>
    </row>
    <row r="167" spans="1:12" ht="15.5" hidden="1" outlineLevel="1">
      <c r="A167" s="75"/>
      <c r="B167" s="74"/>
      <c r="C167" s="59"/>
      <c r="D167" s="334"/>
      <c r="E167" s="334"/>
      <c r="F167" s="334"/>
      <c r="G167" s="334"/>
      <c r="H167" s="334"/>
      <c r="I167" s="322">
        <f t="shared" si="14"/>
        <v>0</v>
      </c>
      <c r="J167" s="334"/>
      <c r="K167" s="92" t="str">
        <f t="shared" si="15"/>
        <v/>
      </c>
      <c r="L167" s="75"/>
    </row>
    <row r="168" spans="1:12" ht="15.5" hidden="1" outlineLevel="1">
      <c r="A168" s="75"/>
      <c r="B168" s="74"/>
      <c r="C168" s="59"/>
      <c r="D168" s="334"/>
      <c r="E168" s="334"/>
      <c r="F168" s="334"/>
      <c r="G168" s="334"/>
      <c r="H168" s="334"/>
      <c r="I168" s="322">
        <f t="shared" si="14"/>
        <v>0</v>
      </c>
      <c r="J168" s="334"/>
      <c r="K168" s="92" t="str">
        <f t="shared" si="15"/>
        <v/>
      </c>
      <c r="L168" s="75"/>
    </row>
    <row r="169" spans="1:12" ht="15.5" hidden="1" outlineLevel="1">
      <c r="A169" s="75"/>
      <c r="B169" s="74"/>
      <c r="C169" s="59"/>
      <c r="D169" s="334"/>
      <c r="E169" s="334"/>
      <c r="F169" s="334"/>
      <c r="G169" s="334"/>
      <c r="H169" s="334"/>
      <c r="I169" s="322">
        <f t="shared" si="14"/>
        <v>0</v>
      </c>
      <c r="J169" s="334"/>
      <c r="K169" s="92" t="str">
        <f t="shared" si="15"/>
        <v/>
      </c>
      <c r="L169" s="75"/>
    </row>
    <row r="170" spans="1:12" ht="15.5" hidden="1" outlineLevel="1">
      <c r="A170" s="75"/>
      <c r="B170" s="74"/>
      <c r="C170" s="59"/>
      <c r="D170" s="334"/>
      <c r="E170" s="334"/>
      <c r="F170" s="334"/>
      <c r="G170" s="334"/>
      <c r="H170" s="334"/>
      <c r="I170" s="322">
        <f t="shared" si="14"/>
        <v>0</v>
      </c>
      <c r="J170" s="334"/>
      <c r="K170" s="92" t="str">
        <f t="shared" si="15"/>
        <v/>
      </c>
      <c r="L170" s="75"/>
    </row>
    <row r="171" spans="1:12" ht="15.5" hidden="1" outlineLevel="1">
      <c r="A171" s="75"/>
      <c r="B171" s="74"/>
      <c r="C171" s="59"/>
      <c r="D171" s="334"/>
      <c r="E171" s="334"/>
      <c r="F171" s="334"/>
      <c r="G171" s="334"/>
      <c r="H171" s="334"/>
      <c r="I171" s="322">
        <f t="shared" si="14"/>
        <v>0</v>
      </c>
      <c r="J171" s="334"/>
      <c r="K171" s="92" t="str">
        <f t="shared" si="15"/>
        <v/>
      </c>
      <c r="L171" s="75"/>
    </row>
    <row r="172" spans="1:12" ht="15.5" hidden="1" outlineLevel="1">
      <c r="A172" s="75"/>
      <c r="B172" s="74"/>
      <c r="C172" s="59"/>
      <c r="D172" s="334"/>
      <c r="E172" s="334"/>
      <c r="F172" s="334"/>
      <c r="G172" s="334"/>
      <c r="H172" s="334"/>
      <c r="I172" s="322">
        <f t="shared" si="14"/>
        <v>0</v>
      </c>
      <c r="J172" s="334"/>
      <c r="K172" s="92" t="str">
        <f t="shared" si="15"/>
        <v/>
      </c>
      <c r="L172" s="75"/>
    </row>
    <row r="173" spans="1:12" ht="15.5" hidden="1" outlineLevel="1">
      <c r="A173" s="75"/>
      <c r="B173" s="74"/>
      <c r="C173" s="59"/>
      <c r="D173" s="334"/>
      <c r="E173" s="334"/>
      <c r="F173" s="334"/>
      <c r="G173" s="334"/>
      <c r="H173" s="334"/>
      <c r="I173" s="322">
        <f t="shared" si="14"/>
        <v>0</v>
      </c>
      <c r="J173" s="334"/>
      <c r="K173" s="92" t="str">
        <f t="shared" si="15"/>
        <v/>
      </c>
      <c r="L173" s="75"/>
    </row>
    <row r="174" spans="1:12" ht="15.5" hidden="1" outlineLevel="1">
      <c r="A174" s="75"/>
      <c r="B174" s="74"/>
      <c r="C174" s="59"/>
      <c r="D174" s="334"/>
      <c r="E174" s="334"/>
      <c r="F174" s="334"/>
      <c r="G174" s="334"/>
      <c r="H174" s="334"/>
      <c r="I174" s="322">
        <f t="shared" si="14"/>
        <v>0</v>
      </c>
      <c r="J174" s="334"/>
      <c r="K174" s="92" t="str">
        <f t="shared" si="15"/>
        <v/>
      </c>
      <c r="L174" s="75"/>
    </row>
    <row r="175" spans="1:12" ht="15.5" hidden="1" outlineLevel="1">
      <c r="A175" s="75"/>
      <c r="B175" s="74"/>
      <c r="C175" s="59"/>
      <c r="D175" s="334"/>
      <c r="E175" s="334"/>
      <c r="F175" s="334"/>
      <c r="G175" s="334"/>
      <c r="H175" s="334"/>
      <c r="I175" s="322">
        <f t="shared" si="14"/>
        <v>0</v>
      </c>
      <c r="J175" s="334"/>
      <c r="K175" s="92" t="str">
        <f t="shared" si="15"/>
        <v/>
      </c>
      <c r="L175" s="75"/>
    </row>
    <row r="176" spans="1:12" ht="15.5" hidden="1" outlineLevel="1">
      <c r="A176" s="75"/>
      <c r="B176" s="74"/>
      <c r="C176" s="59"/>
      <c r="D176" s="334"/>
      <c r="E176" s="334"/>
      <c r="F176" s="334"/>
      <c r="G176" s="334"/>
      <c r="H176" s="334"/>
      <c r="I176" s="322">
        <f t="shared" si="14"/>
        <v>0</v>
      </c>
      <c r="J176" s="334"/>
      <c r="K176" s="92" t="str">
        <f t="shared" si="15"/>
        <v/>
      </c>
      <c r="L176" s="75"/>
    </row>
    <row r="177" spans="1:12" ht="15.5" hidden="1" outlineLevel="1">
      <c r="A177" s="75"/>
      <c r="B177" s="74"/>
      <c r="C177" s="59"/>
      <c r="D177" s="334"/>
      <c r="E177" s="334"/>
      <c r="F177" s="334"/>
      <c r="G177" s="334"/>
      <c r="H177" s="334"/>
      <c r="I177" s="322">
        <f t="shared" si="14"/>
        <v>0</v>
      </c>
      <c r="J177" s="334"/>
      <c r="K177" s="92" t="str">
        <f t="shared" si="15"/>
        <v/>
      </c>
      <c r="L177" s="75"/>
    </row>
    <row r="178" spans="1:12" ht="15.5" hidden="1" outlineLevel="1">
      <c r="A178" s="75"/>
      <c r="B178" s="74"/>
      <c r="C178" s="59"/>
      <c r="D178" s="334"/>
      <c r="E178" s="334"/>
      <c r="F178" s="334"/>
      <c r="G178" s="334"/>
      <c r="H178" s="334"/>
      <c r="I178" s="322">
        <f t="shared" si="14"/>
        <v>0</v>
      </c>
      <c r="J178" s="334"/>
      <c r="K178" s="92" t="str">
        <f t="shared" si="15"/>
        <v/>
      </c>
      <c r="L178" s="75"/>
    </row>
    <row r="179" spans="1:12" ht="15.5" hidden="1" outlineLevel="1">
      <c r="A179" s="75"/>
      <c r="B179" s="74"/>
      <c r="C179" s="59"/>
      <c r="D179" s="334"/>
      <c r="E179" s="334"/>
      <c r="F179" s="334"/>
      <c r="G179" s="334"/>
      <c r="H179" s="334"/>
      <c r="I179" s="322">
        <f t="shared" si="14"/>
        <v>0</v>
      </c>
      <c r="J179" s="334"/>
      <c r="K179" s="92" t="str">
        <f t="shared" si="15"/>
        <v/>
      </c>
      <c r="L179" s="75"/>
    </row>
    <row r="180" spans="1:12" ht="15.5" hidden="1" outlineLevel="1">
      <c r="A180" s="75"/>
      <c r="B180" s="74"/>
      <c r="C180" s="59"/>
      <c r="D180" s="334"/>
      <c r="E180" s="334"/>
      <c r="F180" s="334"/>
      <c r="G180" s="334"/>
      <c r="H180" s="334"/>
      <c r="I180" s="322">
        <f t="shared" si="14"/>
        <v>0</v>
      </c>
      <c r="J180" s="334"/>
      <c r="K180" s="92" t="str">
        <f t="shared" si="15"/>
        <v/>
      </c>
      <c r="L180" s="75"/>
    </row>
    <row r="181" spans="1:12" ht="15.5" hidden="1" outlineLevel="1">
      <c r="A181" s="75"/>
      <c r="B181" s="74"/>
      <c r="C181" s="59"/>
      <c r="D181" s="334"/>
      <c r="E181" s="334"/>
      <c r="F181" s="334"/>
      <c r="G181" s="334"/>
      <c r="H181" s="334"/>
      <c r="I181" s="322">
        <f t="shared" si="14"/>
        <v>0</v>
      </c>
      <c r="J181" s="334"/>
      <c r="K181" s="92" t="str">
        <f t="shared" si="15"/>
        <v/>
      </c>
      <c r="L181" s="75"/>
    </row>
    <row r="182" spans="1:12" ht="15.5" hidden="1" outlineLevel="1">
      <c r="A182" s="75"/>
      <c r="B182" s="74"/>
      <c r="C182" s="59"/>
      <c r="D182" s="334"/>
      <c r="E182" s="334"/>
      <c r="F182" s="334"/>
      <c r="G182" s="334"/>
      <c r="H182" s="334"/>
      <c r="I182" s="322">
        <f t="shared" si="14"/>
        <v>0</v>
      </c>
      <c r="J182" s="334"/>
      <c r="K182" s="92" t="str">
        <f t="shared" si="15"/>
        <v/>
      </c>
      <c r="L182" s="75"/>
    </row>
    <row r="183" spans="1:12" ht="15.5" hidden="1" outlineLevel="1">
      <c r="A183" s="75"/>
      <c r="B183" s="74"/>
      <c r="C183" s="59"/>
      <c r="D183" s="334"/>
      <c r="E183" s="334"/>
      <c r="F183" s="334"/>
      <c r="G183" s="334"/>
      <c r="H183" s="334"/>
      <c r="I183" s="322">
        <f t="shared" si="14"/>
        <v>0</v>
      </c>
      <c r="J183" s="334"/>
      <c r="K183" s="92" t="str">
        <f t="shared" si="15"/>
        <v/>
      </c>
      <c r="L183" s="75"/>
    </row>
    <row r="184" spans="1:12" ht="15.5" hidden="1" outlineLevel="1">
      <c r="A184" s="75"/>
      <c r="B184" s="74"/>
      <c r="C184" s="59"/>
      <c r="D184" s="334"/>
      <c r="E184" s="334"/>
      <c r="F184" s="334"/>
      <c r="G184" s="334"/>
      <c r="H184" s="334"/>
      <c r="I184" s="322">
        <f t="shared" si="14"/>
        <v>0</v>
      </c>
      <c r="J184" s="334"/>
      <c r="K184" s="92" t="str">
        <f t="shared" si="15"/>
        <v/>
      </c>
      <c r="L184" s="75"/>
    </row>
    <row r="185" spans="1:12" ht="15.5" hidden="1" outlineLevel="1">
      <c r="A185" s="75"/>
      <c r="B185" s="74"/>
      <c r="C185" s="59"/>
      <c r="D185" s="334"/>
      <c r="E185" s="334"/>
      <c r="F185" s="334"/>
      <c r="G185" s="334"/>
      <c r="H185" s="334"/>
      <c r="I185" s="322">
        <f t="shared" si="14"/>
        <v>0</v>
      </c>
      <c r="J185" s="334"/>
      <c r="K185" s="92" t="str">
        <f t="shared" si="15"/>
        <v/>
      </c>
      <c r="L185" s="75"/>
    </row>
    <row r="186" spans="1:12" ht="15.5" hidden="1" outlineLevel="1">
      <c r="A186" s="75"/>
      <c r="B186" s="74"/>
      <c r="C186" s="59"/>
      <c r="D186" s="334"/>
      <c r="E186" s="334"/>
      <c r="F186" s="334"/>
      <c r="G186" s="334"/>
      <c r="H186" s="334"/>
      <c r="I186" s="322">
        <f t="shared" si="14"/>
        <v>0</v>
      </c>
      <c r="J186" s="334"/>
      <c r="K186" s="92" t="str">
        <f t="shared" si="15"/>
        <v/>
      </c>
      <c r="L186" s="75"/>
    </row>
    <row r="187" spans="1:12" ht="15.5" hidden="1" outlineLevel="1">
      <c r="A187" s="75"/>
      <c r="B187" s="74"/>
      <c r="C187" s="59"/>
      <c r="D187" s="334"/>
      <c r="E187" s="334"/>
      <c r="F187" s="334"/>
      <c r="G187" s="334"/>
      <c r="H187" s="334"/>
      <c r="I187" s="322">
        <f t="shared" si="14"/>
        <v>0</v>
      </c>
      <c r="J187" s="334"/>
      <c r="K187" s="92" t="str">
        <f t="shared" si="15"/>
        <v/>
      </c>
      <c r="L187" s="75"/>
    </row>
    <row r="188" spans="1:12" ht="15.5" hidden="1" outlineLevel="1">
      <c r="A188" s="75"/>
      <c r="B188" s="74"/>
      <c r="C188" s="59"/>
      <c r="D188" s="334"/>
      <c r="E188" s="334"/>
      <c r="F188" s="334"/>
      <c r="G188" s="334"/>
      <c r="H188" s="334"/>
      <c r="I188" s="322">
        <f t="shared" si="14"/>
        <v>0</v>
      </c>
      <c r="J188" s="334"/>
      <c r="K188" s="92" t="str">
        <f t="shared" si="15"/>
        <v/>
      </c>
      <c r="L188" s="75"/>
    </row>
    <row r="189" spans="1:12" ht="15.5" hidden="1" outlineLevel="1">
      <c r="A189" s="75"/>
      <c r="B189" s="74"/>
      <c r="C189" s="59"/>
      <c r="D189" s="334"/>
      <c r="E189" s="334"/>
      <c r="F189" s="334"/>
      <c r="G189" s="334"/>
      <c r="H189" s="334"/>
      <c r="I189" s="322">
        <f t="shared" si="14"/>
        <v>0</v>
      </c>
      <c r="J189" s="334"/>
      <c r="K189" s="92" t="str">
        <f t="shared" si="15"/>
        <v/>
      </c>
      <c r="L189" s="75"/>
    </row>
    <row r="190" spans="1:12" ht="15.5" hidden="1" outlineLevel="1">
      <c r="A190" s="75"/>
      <c r="B190" s="74"/>
      <c r="C190" s="59"/>
      <c r="D190" s="334"/>
      <c r="E190" s="334"/>
      <c r="F190" s="334"/>
      <c r="G190" s="334"/>
      <c r="H190" s="334"/>
      <c r="I190" s="322">
        <f t="shared" si="14"/>
        <v>0</v>
      </c>
      <c r="J190" s="334"/>
      <c r="K190" s="92" t="str">
        <f t="shared" si="15"/>
        <v/>
      </c>
      <c r="L190" s="75"/>
    </row>
    <row r="191" spans="1:12" ht="15.5" hidden="1" outlineLevel="1">
      <c r="A191" s="75"/>
      <c r="B191" s="74"/>
      <c r="C191" s="59"/>
      <c r="D191" s="334"/>
      <c r="E191" s="334"/>
      <c r="F191" s="334"/>
      <c r="G191" s="334"/>
      <c r="H191" s="334"/>
      <c r="I191" s="322">
        <f t="shared" si="14"/>
        <v>0</v>
      </c>
      <c r="J191" s="334"/>
      <c r="K191" s="92" t="str">
        <f t="shared" si="15"/>
        <v/>
      </c>
      <c r="L191" s="75"/>
    </row>
    <row r="192" spans="1:12" ht="15.5" hidden="1" outlineLevel="1">
      <c r="A192" s="75"/>
      <c r="B192" s="74"/>
      <c r="C192" s="59"/>
      <c r="D192" s="334"/>
      <c r="E192" s="334"/>
      <c r="F192" s="334"/>
      <c r="G192" s="334"/>
      <c r="H192" s="334"/>
      <c r="I192" s="322">
        <f t="shared" si="14"/>
        <v>0</v>
      </c>
      <c r="J192" s="334"/>
      <c r="K192" s="92" t="str">
        <f t="shared" si="15"/>
        <v/>
      </c>
      <c r="L192" s="75"/>
    </row>
    <row r="193" spans="1:12" ht="15.5" hidden="1" outlineLevel="1">
      <c r="A193" s="75"/>
      <c r="B193" s="74"/>
      <c r="C193" s="59"/>
      <c r="D193" s="334"/>
      <c r="E193" s="334"/>
      <c r="F193" s="334"/>
      <c r="G193" s="334"/>
      <c r="H193" s="334"/>
      <c r="I193" s="322">
        <f t="shared" si="14"/>
        <v>0</v>
      </c>
      <c r="J193" s="334"/>
      <c r="K193" s="92" t="str">
        <f t="shared" si="15"/>
        <v/>
      </c>
      <c r="L193" s="75"/>
    </row>
    <row r="194" spans="1:12" ht="15.5" hidden="1" outlineLevel="1">
      <c r="A194" s="75"/>
      <c r="B194" s="74"/>
      <c r="C194" s="59"/>
      <c r="D194" s="334"/>
      <c r="E194" s="334"/>
      <c r="F194" s="334"/>
      <c r="G194" s="334"/>
      <c r="H194" s="334"/>
      <c r="I194" s="322">
        <f t="shared" si="14"/>
        <v>0</v>
      </c>
      <c r="J194" s="334"/>
      <c r="K194" s="92" t="str">
        <f t="shared" si="15"/>
        <v/>
      </c>
      <c r="L194" s="75"/>
    </row>
    <row r="195" spans="1:12" ht="15.5" hidden="1" outlineLevel="1">
      <c r="A195" s="75"/>
      <c r="B195" s="74"/>
      <c r="C195" s="59"/>
      <c r="D195" s="334"/>
      <c r="E195" s="334"/>
      <c r="F195" s="334"/>
      <c r="G195" s="334"/>
      <c r="H195" s="334"/>
      <c r="I195" s="322">
        <f t="shared" si="14"/>
        <v>0</v>
      </c>
      <c r="J195" s="334"/>
      <c r="K195" s="92" t="str">
        <f t="shared" si="15"/>
        <v/>
      </c>
      <c r="L195" s="75"/>
    </row>
    <row r="196" spans="1:12" ht="15.5" hidden="1" outlineLevel="1">
      <c r="A196" s="75"/>
      <c r="B196" s="74"/>
      <c r="C196" s="59"/>
      <c r="D196" s="334"/>
      <c r="E196" s="334"/>
      <c r="F196" s="334"/>
      <c r="G196" s="334"/>
      <c r="H196" s="334"/>
      <c r="I196" s="322">
        <f t="shared" si="14"/>
        <v>0</v>
      </c>
      <c r="J196" s="334"/>
      <c r="K196" s="92" t="str">
        <f t="shared" si="15"/>
        <v/>
      </c>
      <c r="L196" s="75"/>
    </row>
    <row r="197" spans="1:12" ht="15.5" hidden="1" outlineLevel="1">
      <c r="A197" s="75"/>
      <c r="B197" s="74"/>
      <c r="C197" s="59"/>
      <c r="D197" s="334"/>
      <c r="E197" s="334"/>
      <c r="F197" s="334"/>
      <c r="G197" s="334"/>
      <c r="H197" s="334"/>
      <c r="I197" s="322">
        <f t="shared" si="14"/>
        <v>0</v>
      </c>
      <c r="J197" s="334"/>
      <c r="K197" s="92" t="str">
        <f t="shared" si="15"/>
        <v/>
      </c>
      <c r="L197" s="75"/>
    </row>
    <row r="198" spans="1:12" ht="15.5" hidden="1" outlineLevel="1">
      <c r="A198" s="75"/>
      <c r="B198" s="74"/>
      <c r="C198" s="59"/>
      <c r="D198" s="334"/>
      <c r="E198" s="334"/>
      <c r="F198" s="334"/>
      <c r="G198" s="334"/>
      <c r="H198" s="334"/>
      <c r="I198" s="322">
        <f t="shared" si="14"/>
        <v>0</v>
      </c>
      <c r="J198" s="334"/>
      <c r="K198" s="92" t="str">
        <f t="shared" si="15"/>
        <v/>
      </c>
      <c r="L198" s="75"/>
    </row>
    <row r="199" spans="1:12" ht="15.5" hidden="1" outlineLevel="1">
      <c r="A199" s="75"/>
      <c r="B199" s="74"/>
      <c r="C199" s="59"/>
      <c r="D199" s="334"/>
      <c r="E199" s="334"/>
      <c r="F199" s="334"/>
      <c r="G199" s="334"/>
      <c r="H199" s="334"/>
      <c r="I199" s="322">
        <f t="shared" si="14"/>
        <v>0</v>
      </c>
      <c r="J199" s="334"/>
      <c r="K199" s="92" t="str">
        <f t="shared" si="15"/>
        <v/>
      </c>
      <c r="L199" s="75"/>
    </row>
    <row r="200" spans="1:12" ht="15.5" hidden="1" outlineLevel="1">
      <c r="A200" s="75"/>
      <c r="B200" s="74"/>
      <c r="C200" s="59"/>
      <c r="D200" s="334"/>
      <c r="E200" s="334"/>
      <c r="F200" s="334"/>
      <c r="G200" s="334"/>
      <c r="H200" s="334"/>
      <c r="I200" s="322">
        <f t="shared" si="14"/>
        <v>0</v>
      </c>
      <c r="J200" s="334"/>
      <c r="K200" s="92" t="str">
        <f t="shared" si="15"/>
        <v/>
      </c>
      <c r="L200" s="75"/>
    </row>
    <row r="201" spans="1:12" ht="15.5" hidden="1" outlineLevel="1">
      <c r="A201" s="75"/>
      <c r="B201" s="74"/>
      <c r="C201" s="59"/>
      <c r="D201" s="334"/>
      <c r="E201" s="334"/>
      <c r="F201" s="334"/>
      <c r="G201" s="334"/>
      <c r="H201" s="334"/>
      <c r="I201" s="322">
        <f t="shared" si="14"/>
        <v>0</v>
      </c>
      <c r="J201" s="334"/>
      <c r="K201" s="92" t="str">
        <f t="shared" si="15"/>
        <v/>
      </c>
      <c r="L201" s="75"/>
    </row>
    <row r="202" spans="1:12" ht="15.5" hidden="1" outlineLevel="1">
      <c r="A202" s="75"/>
      <c r="B202" s="74"/>
      <c r="C202" s="59"/>
      <c r="D202" s="334"/>
      <c r="E202" s="334"/>
      <c r="F202" s="334"/>
      <c r="G202" s="334"/>
      <c r="H202" s="334"/>
      <c r="I202" s="322">
        <f t="shared" si="14"/>
        <v>0</v>
      </c>
      <c r="J202" s="334"/>
      <c r="K202" s="92" t="str">
        <f t="shared" si="15"/>
        <v/>
      </c>
      <c r="L202" s="75"/>
    </row>
    <row r="203" spans="1:12" ht="15.5" hidden="1" outlineLevel="1">
      <c r="A203" s="75"/>
      <c r="B203" s="74"/>
      <c r="C203" s="59"/>
      <c r="D203" s="334"/>
      <c r="E203" s="334"/>
      <c r="F203" s="334"/>
      <c r="G203" s="334"/>
      <c r="H203" s="334"/>
      <c r="I203" s="322">
        <f t="shared" si="14"/>
        <v>0</v>
      </c>
      <c r="J203" s="334"/>
      <c r="K203" s="92" t="str">
        <f t="shared" si="15"/>
        <v/>
      </c>
      <c r="L203" s="75"/>
    </row>
    <row r="204" spans="1:12" ht="15.5" hidden="1" outlineLevel="1">
      <c r="A204" s="75"/>
      <c r="B204" s="74"/>
      <c r="C204" s="59"/>
      <c r="D204" s="334"/>
      <c r="E204" s="334"/>
      <c r="F204" s="334"/>
      <c r="G204" s="334"/>
      <c r="H204" s="334"/>
      <c r="I204" s="322">
        <f t="shared" si="14"/>
        <v>0</v>
      </c>
      <c r="J204" s="334"/>
      <c r="K204" s="92" t="str">
        <f t="shared" si="15"/>
        <v/>
      </c>
      <c r="L204" s="75"/>
    </row>
    <row r="205" spans="1:12" ht="15.5" hidden="1" outlineLevel="1">
      <c r="A205" s="75"/>
      <c r="B205" s="74"/>
      <c r="C205" s="59"/>
      <c r="D205" s="334"/>
      <c r="E205" s="334"/>
      <c r="F205" s="334"/>
      <c r="G205" s="334"/>
      <c r="H205" s="334"/>
      <c r="I205" s="322">
        <f t="shared" si="14"/>
        <v>0</v>
      </c>
      <c r="J205" s="334"/>
      <c r="K205" s="92" t="str">
        <f t="shared" si="15"/>
        <v/>
      </c>
      <c r="L205" s="75"/>
    </row>
    <row r="206" spans="1:12" ht="15.5" hidden="1" outlineLevel="1">
      <c r="A206" s="75"/>
      <c r="B206" s="74"/>
      <c r="C206" s="59"/>
      <c r="D206" s="334"/>
      <c r="E206" s="334"/>
      <c r="F206" s="334"/>
      <c r="G206" s="334"/>
      <c r="H206" s="334"/>
      <c r="I206" s="322">
        <f t="shared" si="14"/>
        <v>0</v>
      </c>
      <c r="J206" s="334"/>
      <c r="K206" s="92" t="str">
        <f t="shared" si="15"/>
        <v/>
      </c>
      <c r="L206" s="75"/>
    </row>
    <row r="207" spans="1:12" ht="15.5" hidden="1" outlineLevel="1">
      <c r="A207" s="75"/>
      <c r="B207" s="74"/>
      <c r="C207" s="59"/>
      <c r="D207" s="334"/>
      <c r="E207" s="334"/>
      <c r="F207" s="334"/>
      <c r="G207" s="334"/>
      <c r="H207" s="334"/>
      <c r="I207" s="322">
        <f t="shared" si="14"/>
        <v>0</v>
      </c>
      <c r="J207" s="334"/>
      <c r="K207" s="92" t="str">
        <f t="shared" si="15"/>
        <v/>
      </c>
      <c r="L207" s="75"/>
    </row>
    <row r="208" spans="1:12" ht="15.5" hidden="1" outlineLevel="1">
      <c r="A208" s="75"/>
      <c r="B208" s="74"/>
      <c r="C208" s="59"/>
      <c r="D208" s="334"/>
      <c r="E208" s="334"/>
      <c r="F208" s="334"/>
      <c r="G208" s="334"/>
      <c r="H208" s="334"/>
      <c r="I208" s="322">
        <f t="shared" ref="I208:I271" si="18">D208+E208-F208+G208+H208</f>
        <v>0</v>
      </c>
      <c r="J208" s="334"/>
      <c r="K208" s="92" t="str">
        <f t="shared" ref="K208:K271" si="19">IF(AND(C208="",OR(D208&lt;&gt;"",E208&lt;&gt;"",F208&lt;&gt;"",G208&lt;&gt;"",H208&lt;&gt;"",J208&lt;&gt;"")),-1,IF(C208="","",IF(ISERROR(VLOOKUP(C208,CountryWithCodes,2,FALSE)),-2,VLOOKUP(C208,CountryWithCodes,2,FALSE))))</f>
        <v/>
      </c>
      <c r="L208" s="75"/>
    </row>
    <row r="209" spans="1:12" ht="15.5" hidden="1" outlineLevel="1">
      <c r="A209" s="75"/>
      <c r="B209" s="74"/>
      <c r="C209" s="59"/>
      <c r="D209" s="334"/>
      <c r="E209" s="334"/>
      <c r="F209" s="334"/>
      <c r="G209" s="334"/>
      <c r="H209" s="334"/>
      <c r="I209" s="322">
        <f t="shared" si="18"/>
        <v>0</v>
      </c>
      <c r="J209" s="334"/>
      <c r="K209" s="92" t="str">
        <f t="shared" si="19"/>
        <v/>
      </c>
      <c r="L209" s="75"/>
    </row>
    <row r="210" spans="1:12" ht="15.5" hidden="1" outlineLevel="1">
      <c r="A210" s="75"/>
      <c r="B210" s="74"/>
      <c r="C210" s="59"/>
      <c r="D210" s="334"/>
      <c r="E210" s="334"/>
      <c r="F210" s="334"/>
      <c r="G210" s="334"/>
      <c r="H210" s="334"/>
      <c r="I210" s="322">
        <f t="shared" si="18"/>
        <v>0</v>
      </c>
      <c r="J210" s="334"/>
      <c r="K210" s="92" t="str">
        <f t="shared" si="19"/>
        <v/>
      </c>
      <c r="L210" s="75"/>
    </row>
    <row r="211" spans="1:12" ht="15.5" hidden="1" outlineLevel="1" collapsed="1">
      <c r="A211" s="75"/>
      <c r="B211" s="74"/>
      <c r="C211" s="59"/>
      <c r="D211" s="334"/>
      <c r="E211" s="334"/>
      <c r="F211" s="334"/>
      <c r="G211" s="334"/>
      <c r="H211" s="334"/>
      <c r="I211" s="322">
        <f t="shared" si="18"/>
        <v>0</v>
      </c>
      <c r="J211" s="334"/>
      <c r="K211" s="92" t="str">
        <f t="shared" si="19"/>
        <v/>
      </c>
      <c r="L211" s="75"/>
    </row>
    <row r="212" spans="1:12" ht="15.5" hidden="1" outlineLevel="1">
      <c r="A212" s="75"/>
      <c r="B212" s="74"/>
      <c r="C212" s="59"/>
      <c r="D212" s="334"/>
      <c r="E212" s="334"/>
      <c r="F212" s="334"/>
      <c r="G212" s="334"/>
      <c r="H212" s="334"/>
      <c r="I212" s="322">
        <f t="shared" si="18"/>
        <v>0</v>
      </c>
      <c r="J212" s="334"/>
      <c r="K212" s="92" t="str">
        <f t="shared" si="19"/>
        <v/>
      </c>
      <c r="L212" s="75"/>
    </row>
    <row r="213" spans="1:12" ht="15.5" hidden="1" outlineLevel="1">
      <c r="A213" s="75"/>
      <c r="B213" s="74"/>
      <c r="C213" s="59"/>
      <c r="D213" s="334"/>
      <c r="E213" s="334"/>
      <c r="F213" s="334"/>
      <c r="G213" s="334"/>
      <c r="H213" s="334"/>
      <c r="I213" s="322">
        <f t="shared" si="18"/>
        <v>0</v>
      </c>
      <c r="J213" s="334"/>
      <c r="K213" s="92" t="str">
        <f t="shared" si="19"/>
        <v/>
      </c>
      <c r="L213" s="75"/>
    </row>
    <row r="214" spans="1:12" ht="15.5" hidden="1" outlineLevel="1">
      <c r="A214" s="75"/>
      <c r="B214" s="74"/>
      <c r="C214" s="59"/>
      <c r="D214" s="334"/>
      <c r="E214" s="334"/>
      <c r="F214" s="334"/>
      <c r="G214" s="334"/>
      <c r="H214" s="334"/>
      <c r="I214" s="322">
        <f t="shared" si="18"/>
        <v>0</v>
      </c>
      <c r="J214" s="334"/>
      <c r="K214" s="92" t="str">
        <f t="shared" si="19"/>
        <v/>
      </c>
      <c r="L214" s="75"/>
    </row>
    <row r="215" spans="1:12" ht="15.5" hidden="1" outlineLevel="1">
      <c r="A215" s="75"/>
      <c r="B215" s="74"/>
      <c r="C215" s="59"/>
      <c r="D215" s="334"/>
      <c r="E215" s="334"/>
      <c r="F215" s="334"/>
      <c r="G215" s="334"/>
      <c r="H215" s="334"/>
      <c r="I215" s="322">
        <f t="shared" si="18"/>
        <v>0</v>
      </c>
      <c r="J215" s="334"/>
      <c r="K215" s="92" t="str">
        <f t="shared" si="19"/>
        <v/>
      </c>
      <c r="L215" s="75"/>
    </row>
    <row r="216" spans="1:12" ht="15.5" hidden="1" outlineLevel="1">
      <c r="A216" s="75"/>
      <c r="B216" s="74"/>
      <c r="C216" s="59"/>
      <c r="D216" s="334"/>
      <c r="E216" s="334"/>
      <c r="F216" s="334"/>
      <c r="G216" s="334"/>
      <c r="H216" s="334"/>
      <c r="I216" s="322">
        <f t="shared" si="18"/>
        <v>0</v>
      </c>
      <c r="J216" s="334"/>
      <c r="K216" s="92" t="str">
        <f t="shared" si="19"/>
        <v/>
      </c>
      <c r="L216" s="75"/>
    </row>
    <row r="217" spans="1:12" ht="15.5" hidden="1" outlineLevel="1">
      <c r="A217" s="75"/>
      <c r="B217" s="74"/>
      <c r="C217" s="59"/>
      <c r="D217" s="334"/>
      <c r="E217" s="334"/>
      <c r="F217" s="334"/>
      <c r="G217" s="334"/>
      <c r="H217" s="334"/>
      <c r="I217" s="322">
        <f t="shared" si="18"/>
        <v>0</v>
      </c>
      <c r="J217" s="334"/>
      <c r="K217" s="92" t="str">
        <f t="shared" si="19"/>
        <v/>
      </c>
      <c r="L217" s="75"/>
    </row>
    <row r="218" spans="1:12" ht="15.5" hidden="1" outlineLevel="1">
      <c r="A218" s="75"/>
      <c r="B218" s="74"/>
      <c r="C218" s="59"/>
      <c r="D218" s="334"/>
      <c r="E218" s="334"/>
      <c r="F218" s="334"/>
      <c r="G218" s="334"/>
      <c r="H218" s="334"/>
      <c r="I218" s="322">
        <f t="shared" si="18"/>
        <v>0</v>
      </c>
      <c r="J218" s="334"/>
      <c r="K218" s="92" t="str">
        <f t="shared" si="19"/>
        <v/>
      </c>
      <c r="L218" s="75"/>
    </row>
    <row r="219" spans="1:12" ht="15.5" hidden="1" outlineLevel="1">
      <c r="A219" s="75"/>
      <c r="B219" s="74"/>
      <c r="C219" s="59"/>
      <c r="D219" s="334"/>
      <c r="E219" s="334"/>
      <c r="F219" s="334"/>
      <c r="G219" s="334"/>
      <c r="H219" s="334"/>
      <c r="I219" s="322">
        <f t="shared" si="18"/>
        <v>0</v>
      </c>
      <c r="J219" s="334"/>
      <c r="K219" s="92" t="str">
        <f t="shared" si="19"/>
        <v/>
      </c>
      <c r="L219" s="75"/>
    </row>
    <row r="220" spans="1:12" ht="15.5" hidden="1" outlineLevel="1">
      <c r="A220" s="75"/>
      <c r="B220" s="74"/>
      <c r="C220" s="59"/>
      <c r="D220" s="334"/>
      <c r="E220" s="334"/>
      <c r="F220" s="334"/>
      <c r="G220" s="334"/>
      <c r="H220" s="334"/>
      <c r="I220" s="322">
        <f t="shared" si="18"/>
        <v>0</v>
      </c>
      <c r="J220" s="334"/>
      <c r="K220" s="92" t="str">
        <f t="shared" si="19"/>
        <v/>
      </c>
      <c r="L220" s="75"/>
    </row>
    <row r="221" spans="1:12" ht="15.5" hidden="1" outlineLevel="1" collapsed="1">
      <c r="A221" s="75"/>
      <c r="B221" s="74"/>
      <c r="C221" s="59"/>
      <c r="D221" s="334"/>
      <c r="E221" s="334"/>
      <c r="F221" s="334"/>
      <c r="G221" s="334"/>
      <c r="H221" s="334"/>
      <c r="I221" s="322">
        <f t="shared" si="18"/>
        <v>0</v>
      </c>
      <c r="J221" s="334"/>
      <c r="K221" s="92" t="str">
        <f t="shared" si="19"/>
        <v/>
      </c>
      <c r="L221" s="75"/>
    </row>
    <row r="222" spans="1:12" ht="15.5" hidden="1" outlineLevel="1">
      <c r="A222" s="75"/>
      <c r="B222" s="74"/>
      <c r="C222" s="59"/>
      <c r="D222" s="334"/>
      <c r="E222" s="334"/>
      <c r="F222" s="334"/>
      <c r="G222" s="334"/>
      <c r="H222" s="334"/>
      <c r="I222" s="322">
        <f t="shared" si="18"/>
        <v>0</v>
      </c>
      <c r="J222" s="334"/>
      <c r="K222" s="92" t="str">
        <f t="shared" si="19"/>
        <v/>
      </c>
      <c r="L222" s="75"/>
    </row>
    <row r="223" spans="1:12" ht="15.5" hidden="1" outlineLevel="1">
      <c r="A223" s="75"/>
      <c r="B223" s="74"/>
      <c r="C223" s="59"/>
      <c r="D223" s="334"/>
      <c r="E223" s="334"/>
      <c r="F223" s="334"/>
      <c r="G223" s="334"/>
      <c r="H223" s="334"/>
      <c r="I223" s="322">
        <f t="shared" si="18"/>
        <v>0</v>
      </c>
      <c r="J223" s="334"/>
      <c r="K223" s="92" t="str">
        <f t="shared" si="19"/>
        <v/>
      </c>
      <c r="L223" s="75"/>
    </row>
    <row r="224" spans="1:12" ht="15.5" hidden="1" outlineLevel="1">
      <c r="A224" s="75"/>
      <c r="B224" s="74"/>
      <c r="C224" s="59"/>
      <c r="D224" s="334"/>
      <c r="E224" s="334"/>
      <c r="F224" s="334"/>
      <c r="G224" s="334"/>
      <c r="H224" s="334"/>
      <c r="I224" s="322">
        <f t="shared" si="18"/>
        <v>0</v>
      </c>
      <c r="J224" s="334"/>
      <c r="K224" s="92" t="str">
        <f t="shared" si="19"/>
        <v/>
      </c>
      <c r="L224" s="75"/>
    </row>
    <row r="225" spans="1:12" ht="15.5" hidden="1" outlineLevel="1">
      <c r="A225" s="75"/>
      <c r="B225" s="74"/>
      <c r="C225" s="59"/>
      <c r="D225" s="334"/>
      <c r="E225" s="334"/>
      <c r="F225" s="334"/>
      <c r="G225" s="334"/>
      <c r="H225" s="334"/>
      <c r="I225" s="322">
        <f t="shared" si="18"/>
        <v>0</v>
      </c>
      <c r="J225" s="334"/>
      <c r="K225" s="92" t="str">
        <f t="shared" si="19"/>
        <v/>
      </c>
      <c r="L225" s="75"/>
    </row>
    <row r="226" spans="1:12" ht="15.5" hidden="1" outlineLevel="1">
      <c r="A226" s="75"/>
      <c r="B226" s="74"/>
      <c r="C226" s="59"/>
      <c r="D226" s="334"/>
      <c r="E226" s="334"/>
      <c r="F226" s="334"/>
      <c r="G226" s="334"/>
      <c r="H226" s="334"/>
      <c r="I226" s="322">
        <f t="shared" si="18"/>
        <v>0</v>
      </c>
      <c r="J226" s="334"/>
      <c r="K226" s="92" t="str">
        <f t="shared" si="19"/>
        <v/>
      </c>
      <c r="L226" s="75"/>
    </row>
    <row r="227" spans="1:12" ht="15.5" hidden="1" outlineLevel="1">
      <c r="A227" s="75"/>
      <c r="B227" s="74"/>
      <c r="C227" s="59"/>
      <c r="D227" s="334"/>
      <c r="E227" s="334"/>
      <c r="F227" s="334"/>
      <c r="G227" s="334"/>
      <c r="H227" s="334"/>
      <c r="I227" s="322">
        <f t="shared" si="18"/>
        <v>0</v>
      </c>
      <c r="J227" s="334"/>
      <c r="K227" s="92" t="str">
        <f t="shared" si="19"/>
        <v/>
      </c>
      <c r="L227" s="75"/>
    </row>
    <row r="228" spans="1:12" ht="15.5" hidden="1" outlineLevel="1">
      <c r="A228" s="75"/>
      <c r="B228" s="74"/>
      <c r="C228" s="59"/>
      <c r="D228" s="334"/>
      <c r="E228" s="334"/>
      <c r="F228" s="334"/>
      <c r="G228" s="334"/>
      <c r="H228" s="334"/>
      <c r="I228" s="322">
        <f t="shared" si="18"/>
        <v>0</v>
      </c>
      <c r="J228" s="334"/>
      <c r="K228" s="92" t="str">
        <f t="shared" si="19"/>
        <v/>
      </c>
      <c r="L228" s="75"/>
    </row>
    <row r="229" spans="1:12" ht="15.5" hidden="1" outlineLevel="1">
      <c r="A229" s="75"/>
      <c r="B229" s="74"/>
      <c r="C229" s="59"/>
      <c r="D229" s="334"/>
      <c r="E229" s="334"/>
      <c r="F229" s="334"/>
      <c r="G229" s="334"/>
      <c r="H229" s="334"/>
      <c r="I229" s="322">
        <f t="shared" si="18"/>
        <v>0</v>
      </c>
      <c r="J229" s="334"/>
      <c r="K229" s="92" t="str">
        <f t="shared" si="19"/>
        <v/>
      </c>
      <c r="L229" s="75"/>
    </row>
    <row r="230" spans="1:12" ht="15.5" hidden="1" outlineLevel="1">
      <c r="A230" s="75"/>
      <c r="B230" s="74"/>
      <c r="C230" s="59"/>
      <c r="D230" s="334"/>
      <c r="E230" s="334"/>
      <c r="F230" s="334"/>
      <c r="G230" s="334"/>
      <c r="H230" s="334"/>
      <c r="I230" s="322">
        <f t="shared" si="18"/>
        <v>0</v>
      </c>
      <c r="J230" s="334"/>
      <c r="K230" s="92" t="str">
        <f t="shared" si="19"/>
        <v/>
      </c>
      <c r="L230" s="75"/>
    </row>
    <row r="231" spans="1:12" ht="15.5" hidden="1" outlineLevel="1">
      <c r="A231" s="75"/>
      <c r="B231" s="74"/>
      <c r="C231" s="59"/>
      <c r="D231" s="334"/>
      <c r="E231" s="334"/>
      <c r="F231" s="334"/>
      <c r="G231" s="334"/>
      <c r="H231" s="334"/>
      <c r="I231" s="322">
        <f t="shared" si="18"/>
        <v>0</v>
      </c>
      <c r="J231" s="334"/>
      <c r="K231" s="92" t="str">
        <f t="shared" si="19"/>
        <v/>
      </c>
      <c r="L231" s="75"/>
    </row>
    <row r="232" spans="1:12" ht="15.5" hidden="1" outlineLevel="1">
      <c r="A232" s="75"/>
      <c r="B232" s="74"/>
      <c r="C232" s="59"/>
      <c r="D232" s="334"/>
      <c r="E232" s="334"/>
      <c r="F232" s="334"/>
      <c r="G232" s="334"/>
      <c r="H232" s="334"/>
      <c r="I232" s="322">
        <f t="shared" si="18"/>
        <v>0</v>
      </c>
      <c r="J232" s="334"/>
      <c r="K232" s="92" t="str">
        <f t="shared" si="19"/>
        <v/>
      </c>
      <c r="L232" s="75"/>
    </row>
    <row r="233" spans="1:12" ht="15.5" hidden="1" outlineLevel="1">
      <c r="A233" s="75"/>
      <c r="B233" s="74"/>
      <c r="C233" s="59"/>
      <c r="D233" s="334"/>
      <c r="E233" s="334"/>
      <c r="F233" s="334"/>
      <c r="G233" s="334"/>
      <c r="H233" s="334"/>
      <c r="I233" s="322">
        <f t="shared" si="18"/>
        <v>0</v>
      </c>
      <c r="J233" s="334"/>
      <c r="K233" s="92" t="str">
        <f t="shared" si="19"/>
        <v/>
      </c>
      <c r="L233" s="75"/>
    </row>
    <row r="234" spans="1:12" ht="15.5" hidden="1" outlineLevel="1">
      <c r="A234" s="75"/>
      <c r="B234" s="74"/>
      <c r="C234" s="59"/>
      <c r="D234" s="334"/>
      <c r="E234" s="334"/>
      <c r="F234" s="334"/>
      <c r="G234" s="334"/>
      <c r="H234" s="334"/>
      <c r="I234" s="322">
        <f t="shared" si="18"/>
        <v>0</v>
      </c>
      <c r="J234" s="334"/>
      <c r="K234" s="92" t="str">
        <f t="shared" si="19"/>
        <v/>
      </c>
      <c r="L234" s="75"/>
    </row>
    <row r="235" spans="1:12" ht="15.5" hidden="1" outlineLevel="1">
      <c r="A235" s="75"/>
      <c r="B235" s="74"/>
      <c r="C235" s="59"/>
      <c r="D235" s="334"/>
      <c r="E235" s="334"/>
      <c r="F235" s="334"/>
      <c r="G235" s="334"/>
      <c r="H235" s="334"/>
      <c r="I235" s="322">
        <f t="shared" si="18"/>
        <v>0</v>
      </c>
      <c r="J235" s="334"/>
      <c r="K235" s="92" t="str">
        <f t="shared" si="19"/>
        <v/>
      </c>
      <c r="L235" s="75"/>
    </row>
    <row r="236" spans="1:12" ht="15.5" hidden="1" outlineLevel="1">
      <c r="A236" s="75"/>
      <c r="B236" s="74"/>
      <c r="C236" s="59"/>
      <c r="D236" s="334"/>
      <c r="E236" s="334"/>
      <c r="F236" s="334"/>
      <c r="G236" s="334"/>
      <c r="H236" s="334"/>
      <c r="I236" s="322">
        <f t="shared" si="18"/>
        <v>0</v>
      </c>
      <c r="J236" s="334"/>
      <c r="K236" s="92" t="str">
        <f t="shared" si="19"/>
        <v/>
      </c>
      <c r="L236" s="75"/>
    </row>
    <row r="237" spans="1:12" ht="15.5" hidden="1" outlineLevel="1">
      <c r="A237" s="75"/>
      <c r="B237" s="74"/>
      <c r="C237" s="59"/>
      <c r="D237" s="334"/>
      <c r="E237" s="334"/>
      <c r="F237" s="334"/>
      <c r="G237" s="334"/>
      <c r="H237" s="334"/>
      <c r="I237" s="322">
        <f t="shared" si="18"/>
        <v>0</v>
      </c>
      <c r="J237" s="334"/>
      <c r="K237" s="92" t="str">
        <f t="shared" si="19"/>
        <v/>
      </c>
      <c r="L237" s="75"/>
    </row>
    <row r="238" spans="1:12" ht="15.5" hidden="1" outlineLevel="1">
      <c r="A238" s="75"/>
      <c r="B238" s="74"/>
      <c r="C238" s="59"/>
      <c r="D238" s="334"/>
      <c r="E238" s="334"/>
      <c r="F238" s="334"/>
      <c r="G238" s="334"/>
      <c r="H238" s="334"/>
      <c r="I238" s="322">
        <f t="shared" si="18"/>
        <v>0</v>
      </c>
      <c r="J238" s="334"/>
      <c r="K238" s="92" t="str">
        <f t="shared" si="19"/>
        <v/>
      </c>
      <c r="L238" s="75"/>
    </row>
    <row r="239" spans="1:12" ht="15.5" hidden="1" outlineLevel="1">
      <c r="A239" s="75"/>
      <c r="B239" s="74"/>
      <c r="C239" s="59"/>
      <c r="D239" s="334"/>
      <c r="E239" s="334"/>
      <c r="F239" s="334"/>
      <c r="G239" s="334"/>
      <c r="H239" s="334"/>
      <c r="I239" s="322">
        <f t="shared" si="18"/>
        <v>0</v>
      </c>
      <c r="J239" s="334"/>
      <c r="K239" s="92" t="str">
        <f t="shared" si="19"/>
        <v/>
      </c>
      <c r="L239" s="75"/>
    </row>
    <row r="240" spans="1:12" ht="15.5" hidden="1" outlineLevel="1">
      <c r="A240" s="75"/>
      <c r="B240" s="74"/>
      <c r="C240" s="59"/>
      <c r="D240" s="334"/>
      <c r="E240" s="334"/>
      <c r="F240" s="334"/>
      <c r="G240" s="334"/>
      <c r="H240" s="334"/>
      <c r="I240" s="322">
        <f t="shared" si="18"/>
        <v>0</v>
      </c>
      <c r="J240" s="334"/>
      <c r="K240" s="92" t="str">
        <f t="shared" si="19"/>
        <v/>
      </c>
      <c r="L240" s="75"/>
    </row>
    <row r="241" spans="1:12" ht="15.5" hidden="1" outlineLevel="1">
      <c r="A241" s="75"/>
      <c r="B241" s="74"/>
      <c r="C241" s="59"/>
      <c r="D241" s="334"/>
      <c r="E241" s="334"/>
      <c r="F241" s="334"/>
      <c r="G241" s="334"/>
      <c r="H241" s="334"/>
      <c r="I241" s="322">
        <f t="shared" si="18"/>
        <v>0</v>
      </c>
      <c r="J241" s="334"/>
      <c r="K241" s="92" t="str">
        <f t="shared" si="19"/>
        <v/>
      </c>
      <c r="L241" s="75"/>
    </row>
    <row r="242" spans="1:12" ht="15.5" hidden="1" outlineLevel="1">
      <c r="A242" s="75"/>
      <c r="B242" s="74"/>
      <c r="C242" s="59"/>
      <c r="D242" s="334"/>
      <c r="E242" s="334"/>
      <c r="F242" s="334"/>
      <c r="G242" s="334"/>
      <c r="H242" s="334"/>
      <c r="I242" s="322">
        <f t="shared" si="18"/>
        <v>0</v>
      </c>
      <c r="J242" s="334"/>
      <c r="K242" s="92" t="str">
        <f t="shared" si="19"/>
        <v/>
      </c>
      <c r="L242" s="75"/>
    </row>
    <row r="243" spans="1:12" ht="15.5" hidden="1" outlineLevel="1">
      <c r="A243" s="75"/>
      <c r="B243" s="74"/>
      <c r="C243" s="59"/>
      <c r="D243" s="334"/>
      <c r="E243" s="334"/>
      <c r="F243" s="334"/>
      <c r="G243" s="334"/>
      <c r="H243" s="334"/>
      <c r="I243" s="322">
        <f t="shared" si="18"/>
        <v>0</v>
      </c>
      <c r="J243" s="334"/>
      <c r="K243" s="92" t="str">
        <f t="shared" si="19"/>
        <v/>
      </c>
      <c r="L243" s="75"/>
    </row>
    <row r="244" spans="1:12" ht="15.5" hidden="1" outlineLevel="1">
      <c r="A244" s="75"/>
      <c r="B244" s="74"/>
      <c r="C244" s="59"/>
      <c r="D244" s="334"/>
      <c r="E244" s="334"/>
      <c r="F244" s="334"/>
      <c r="G244" s="334"/>
      <c r="H244" s="334"/>
      <c r="I244" s="322">
        <f t="shared" si="18"/>
        <v>0</v>
      </c>
      <c r="J244" s="334"/>
      <c r="K244" s="92" t="str">
        <f t="shared" si="19"/>
        <v/>
      </c>
      <c r="L244" s="75"/>
    </row>
    <row r="245" spans="1:12" ht="15.5" hidden="1" outlineLevel="1">
      <c r="A245" s="75"/>
      <c r="B245" s="74"/>
      <c r="C245" s="59"/>
      <c r="D245" s="334"/>
      <c r="E245" s="334"/>
      <c r="F245" s="334"/>
      <c r="G245" s="334"/>
      <c r="H245" s="334"/>
      <c r="I245" s="322">
        <f t="shared" si="18"/>
        <v>0</v>
      </c>
      <c r="J245" s="334"/>
      <c r="K245" s="92" t="str">
        <f t="shared" si="19"/>
        <v/>
      </c>
      <c r="L245" s="75"/>
    </row>
    <row r="246" spans="1:12" ht="15.5" hidden="1" outlineLevel="1">
      <c r="A246" s="75"/>
      <c r="B246" s="74"/>
      <c r="C246" s="59"/>
      <c r="D246" s="334"/>
      <c r="E246" s="334"/>
      <c r="F246" s="334"/>
      <c r="G246" s="334"/>
      <c r="H246" s="334"/>
      <c r="I246" s="322">
        <f t="shared" si="18"/>
        <v>0</v>
      </c>
      <c r="J246" s="334"/>
      <c r="K246" s="92" t="str">
        <f t="shared" si="19"/>
        <v/>
      </c>
      <c r="L246" s="75"/>
    </row>
    <row r="247" spans="1:12" ht="15.5" hidden="1" outlineLevel="1">
      <c r="A247" s="75"/>
      <c r="B247" s="74"/>
      <c r="C247" s="59"/>
      <c r="D247" s="334"/>
      <c r="E247" s="334"/>
      <c r="F247" s="334"/>
      <c r="G247" s="334"/>
      <c r="H247" s="334"/>
      <c r="I247" s="322">
        <f t="shared" si="18"/>
        <v>0</v>
      </c>
      <c r="J247" s="334"/>
      <c r="K247" s="92" t="str">
        <f t="shared" si="19"/>
        <v/>
      </c>
      <c r="L247" s="75"/>
    </row>
    <row r="248" spans="1:12" ht="15.5" hidden="1" outlineLevel="1">
      <c r="A248" s="75"/>
      <c r="B248" s="74"/>
      <c r="C248" s="59"/>
      <c r="D248" s="334"/>
      <c r="E248" s="334"/>
      <c r="F248" s="334"/>
      <c r="G248" s="334"/>
      <c r="H248" s="334"/>
      <c r="I248" s="322">
        <f t="shared" si="18"/>
        <v>0</v>
      </c>
      <c r="J248" s="334"/>
      <c r="K248" s="92" t="str">
        <f t="shared" si="19"/>
        <v/>
      </c>
      <c r="L248" s="75"/>
    </row>
    <row r="249" spans="1:12" ht="15.5" hidden="1" outlineLevel="1">
      <c r="A249" s="75"/>
      <c r="B249" s="74"/>
      <c r="C249" s="59"/>
      <c r="D249" s="334"/>
      <c r="E249" s="334"/>
      <c r="F249" s="334"/>
      <c r="G249" s="334"/>
      <c r="H249" s="334"/>
      <c r="I249" s="322">
        <f t="shared" si="18"/>
        <v>0</v>
      </c>
      <c r="J249" s="334"/>
      <c r="K249" s="92" t="str">
        <f t="shared" si="19"/>
        <v/>
      </c>
      <c r="L249" s="75"/>
    </row>
    <row r="250" spans="1:12" ht="15.5" hidden="1" outlineLevel="1">
      <c r="A250" s="75"/>
      <c r="B250" s="74"/>
      <c r="C250" s="59"/>
      <c r="D250" s="334"/>
      <c r="E250" s="334"/>
      <c r="F250" s="334"/>
      <c r="G250" s="334"/>
      <c r="H250" s="334"/>
      <c r="I250" s="322">
        <f t="shared" si="18"/>
        <v>0</v>
      </c>
      <c r="J250" s="334"/>
      <c r="K250" s="92" t="str">
        <f t="shared" si="19"/>
        <v/>
      </c>
      <c r="L250" s="75"/>
    </row>
    <row r="251" spans="1:12" ht="15.5" hidden="1" outlineLevel="1">
      <c r="A251" s="75"/>
      <c r="B251" s="74"/>
      <c r="C251" s="59"/>
      <c r="D251" s="334"/>
      <c r="E251" s="334"/>
      <c r="F251" s="334"/>
      <c r="G251" s="334"/>
      <c r="H251" s="334"/>
      <c r="I251" s="322">
        <f t="shared" si="18"/>
        <v>0</v>
      </c>
      <c r="J251" s="334"/>
      <c r="K251" s="92" t="str">
        <f t="shared" si="19"/>
        <v/>
      </c>
      <c r="L251" s="75"/>
    </row>
    <row r="252" spans="1:12" ht="15.5" hidden="1" outlineLevel="1">
      <c r="A252" s="75"/>
      <c r="B252" s="74"/>
      <c r="C252" s="59"/>
      <c r="D252" s="334"/>
      <c r="E252" s="334"/>
      <c r="F252" s="334"/>
      <c r="G252" s="334"/>
      <c r="H252" s="334"/>
      <c r="I252" s="322">
        <f t="shared" si="18"/>
        <v>0</v>
      </c>
      <c r="J252" s="334"/>
      <c r="K252" s="92" t="str">
        <f t="shared" si="19"/>
        <v/>
      </c>
      <c r="L252" s="75"/>
    </row>
    <row r="253" spans="1:12" ht="15.5" hidden="1" outlineLevel="1">
      <c r="A253" s="75"/>
      <c r="B253" s="74"/>
      <c r="C253" s="59"/>
      <c r="D253" s="334"/>
      <c r="E253" s="334"/>
      <c r="F253" s="334"/>
      <c r="G253" s="334"/>
      <c r="H253" s="334"/>
      <c r="I253" s="322">
        <f t="shared" si="18"/>
        <v>0</v>
      </c>
      <c r="J253" s="334"/>
      <c r="K253" s="92" t="str">
        <f t="shared" si="19"/>
        <v/>
      </c>
      <c r="L253" s="75"/>
    </row>
    <row r="254" spans="1:12" ht="15.5" hidden="1" outlineLevel="1">
      <c r="A254" s="75"/>
      <c r="B254" s="74"/>
      <c r="C254" s="59"/>
      <c r="D254" s="334"/>
      <c r="E254" s="334"/>
      <c r="F254" s="334"/>
      <c r="G254" s="334"/>
      <c r="H254" s="334"/>
      <c r="I254" s="322">
        <f t="shared" si="18"/>
        <v>0</v>
      </c>
      <c r="J254" s="334"/>
      <c r="K254" s="92" t="str">
        <f t="shared" si="19"/>
        <v/>
      </c>
      <c r="L254" s="75"/>
    </row>
    <row r="255" spans="1:12" ht="15.5" hidden="1" outlineLevel="1">
      <c r="A255" s="75"/>
      <c r="B255" s="74"/>
      <c r="C255" s="59"/>
      <c r="D255" s="334"/>
      <c r="E255" s="334"/>
      <c r="F255" s="334"/>
      <c r="G255" s="334"/>
      <c r="H255" s="334"/>
      <c r="I255" s="322">
        <f t="shared" si="18"/>
        <v>0</v>
      </c>
      <c r="J255" s="334"/>
      <c r="K255" s="92" t="str">
        <f t="shared" si="19"/>
        <v/>
      </c>
      <c r="L255" s="75"/>
    </row>
    <row r="256" spans="1:12" ht="15.5" hidden="1" outlineLevel="1">
      <c r="A256" s="75"/>
      <c r="B256" s="74"/>
      <c r="C256" s="59"/>
      <c r="D256" s="334"/>
      <c r="E256" s="334"/>
      <c r="F256" s="334"/>
      <c r="G256" s="334"/>
      <c r="H256" s="334"/>
      <c r="I256" s="322">
        <f t="shared" si="18"/>
        <v>0</v>
      </c>
      <c r="J256" s="334"/>
      <c r="K256" s="92" t="str">
        <f t="shared" si="19"/>
        <v/>
      </c>
      <c r="L256" s="75"/>
    </row>
    <row r="257" spans="1:12" ht="15.5" hidden="1" outlineLevel="1">
      <c r="A257" s="75"/>
      <c r="B257" s="74"/>
      <c r="C257" s="59"/>
      <c r="D257" s="334"/>
      <c r="E257" s="334"/>
      <c r="F257" s="334"/>
      <c r="G257" s="334"/>
      <c r="H257" s="334"/>
      <c r="I257" s="322">
        <f t="shared" si="18"/>
        <v>0</v>
      </c>
      <c r="J257" s="334"/>
      <c r="K257" s="92" t="str">
        <f t="shared" si="19"/>
        <v/>
      </c>
      <c r="L257" s="75"/>
    </row>
    <row r="258" spans="1:12" ht="15.5" hidden="1" outlineLevel="1">
      <c r="A258" s="75"/>
      <c r="B258" s="74"/>
      <c r="C258" s="59"/>
      <c r="D258" s="334"/>
      <c r="E258" s="334"/>
      <c r="F258" s="334"/>
      <c r="G258" s="334"/>
      <c r="H258" s="334"/>
      <c r="I258" s="322">
        <f t="shared" si="18"/>
        <v>0</v>
      </c>
      <c r="J258" s="334"/>
      <c r="K258" s="92" t="str">
        <f t="shared" si="19"/>
        <v/>
      </c>
      <c r="L258" s="75"/>
    </row>
    <row r="259" spans="1:12" ht="15.5" hidden="1" outlineLevel="1">
      <c r="A259" s="75"/>
      <c r="B259" s="74"/>
      <c r="C259" s="59"/>
      <c r="D259" s="334"/>
      <c r="E259" s="334"/>
      <c r="F259" s="334"/>
      <c r="G259" s="334"/>
      <c r="H259" s="334"/>
      <c r="I259" s="322">
        <f t="shared" si="18"/>
        <v>0</v>
      </c>
      <c r="J259" s="334"/>
      <c r="K259" s="92" t="str">
        <f t="shared" si="19"/>
        <v/>
      </c>
      <c r="L259" s="75"/>
    </row>
    <row r="260" spans="1:12" ht="15.5" hidden="1" outlineLevel="1">
      <c r="A260" s="75"/>
      <c r="B260" s="74"/>
      <c r="C260" s="59"/>
      <c r="D260" s="334"/>
      <c r="E260" s="334"/>
      <c r="F260" s="334"/>
      <c r="G260" s="334"/>
      <c r="H260" s="334"/>
      <c r="I260" s="322">
        <f t="shared" si="18"/>
        <v>0</v>
      </c>
      <c r="J260" s="334"/>
      <c r="K260" s="92" t="str">
        <f t="shared" si="19"/>
        <v/>
      </c>
      <c r="L260" s="75"/>
    </row>
    <row r="261" spans="1:12" ht="15.5" hidden="1" outlineLevel="1">
      <c r="A261" s="75"/>
      <c r="B261" s="74"/>
      <c r="C261" s="59"/>
      <c r="D261" s="334"/>
      <c r="E261" s="334"/>
      <c r="F261" s="334"/>
      <c r="G261" s="334"/>
      <c r="H261" s="334"/>
      <c r="I261" s="322">
        <f t="shared" si="18"/>
        <v>0</v>
      </c>
      <c r="J261" s="334"/>
      <c r="K261" s="92" t="str">
        <f t="shared" si="19"/>
        <v/>
      </c>
      <c r="L261" s="75"/>
    </row>
    <row r="262" spans="1:12" ht="15.5" hidden="1" outlineLevel="1">
      <c r="A262" s="75"/>
      <c r="B262" s="74"/>
      <c r="C262" s="59"/>
      <c r="D262" s="334"/>
      <c r="E262" s="334"/>
      <c r="F262" s="334"/>
      <c r="G262" s="334"/>
      <c r="H262" s="334"/>
      <c r="I262" s="322">
        <f t="shared" si="18"/>
        <v>0</v>
      </c>
      <c r="J262" s="334"/>
      <c r="K262" s="92" t="str">
        <f t="shared" si="19"/>
        <v/>
      </c>
      <c r="L262" s="75"/>
    </row>
    <row r="263" spans="1:12" ht="15.5" hidden="1" outlineLevel="1">
      <c r="A263" s="75"/>
      <c r="B263" s="74"/>
      <c r="C263" s="59"/>
      <c r="D263" s="334"/>
      <c r="E263" s="334"/>
      <c r="F263" s="334"/>
      <c r="G263" s="334"/>
      <c r="H263" s="334"/>
      <c r="I263" s="322">
        <f t="shared" si="18"/>
        <v>0</v>
      </c>
      <c r="J263" s="334"/>
      <c r="K263" s="92" t="str">
        <f t="shared" si="19"/>
        <v/>
      </c>
      <c r="L263" s="75"/>
    </row>
    <row r="264" spans="1:12" ht="15.5" hidden="1" outlineLevel="1">
      <c r="A264" s="75"/>
      <c r="B264" s="74"/>
      <c r="C264" s="59"/>
      <c r="D264" s="334"/>
      <c r="E264" s="334"/>
      <c r="F264" s="334"/>
      <c r="G264" s="334"/>
      <c r="H264" s="334"/>
      <c r="I264" s="322">
        <f t="shared" si="18"/>
        <v>0</v>
      </c>
      <c r="J264" s="334"/>
      <c r="K264" s="92" t="str">
        <f t="shared" si="19"/>
        <v/>
      </c>
      <c r="L264" s="75"/>
    </row>
    <row r="265" spans="1:12" ht="15.5" hidden="1" outlineLevel="1">
      <c r="A265" s="75"/>
      <c r="B265" s="74"/>
      <c r="C265" s="59"/>
      <c r="D265" s="334"/>
      <c r="E265" s="334"/>
      <c r="F265" s="334"/>
      <c r="G265" s="334"/>
      <c r="H265" s="334"/>
      <c r="I265" s="322">
        <f t="shared" si="18"/>
        <v>0</v>
      </c>
      <c r="J265" s="334"/>
      <c r="K265" s="92" t="str">
        <f t="shared" si="19"/>
        <v/>
      </c>
      <c r="L265" s="75"/>
    </row>
    <row r="266" spans="1:12" ht="15.5" hidden="1" outlineLevel="1">
      <c r="A266" s="75"/>
      <c r="B266" s="74"/>
      <c r="C266" s="59"/>
      <c r="D266" s="334"/>
      <c r="E266" s="334"/>
      <c r="F266" s="334"/>
      <c r="G266" s="334"/>
      <c r="H266" s="334"/>
      <c r="I266" s="322">
        <f t="shared" si="18"/>
        <v>0</v>
      </c>
      <c r="J266" s="334"/>
      <c r="K266" s="92" t="str">
        <f t="shared" si="19"/>
        <v/>
      </c>
      <c r="L266" s="75"/>
    </row>
    <row r="267" spans="1:12" ht="15.5" hidden="1" outlineLevel="1">
      <c r="A267" s="75"/>
      <c r="B267" s="74"/>
      <c r="C267" s="59"/>
      <c r="D267" s="334"/>
      <c r="E267" s="334"/>
      <c r="F267" s="334"/>
      <c r="G267" s="334"/>
      <c r="H267" s="334"/>
      <c r="I267" s="322">
        <f t="shared" si="18"/>
        <v>0</v>
      </c>
      <c r="J267" s="334"/>
      <c r="K267" s="92" t="str">
        <f t="shared" si="19"/>
        <v/>
      </c>
      <c r="L267" s="75"/>
    </row>
    <row r="268" spans="1:12" ht="15.5" hidden="1" outlineLevel="1">
      <c r="A268" s="75"/>
      <c r="B268" s="74"/>
      <c r="C268" s="59"/>
      <c r="D268" s="334"/>
      <c r="E268" s="334"/>
      <c r="F268" s="334"/>
      <c r="G268" s="334"/>
      <c r="H268" s="334"/>
      <c r="I268" s="322">
        <f t="shared" si="18"/>
        <v>0</v>
      </c>
      <c r="J268" s="334"/>
      <c r="K268" s="92" t="str">
        <f t="shared" si="19"/>
        <v/>
      </c>
      <c r="L268" s="75"/>
    </row>
    <row r="269" spans="1:12" ht="15.5" hidden="1" outlineLevel="1">
      <c r="A269" s="75"/>
      <c r="B269" s="74"/>
      <c r="C269" s="59"/>
      <c r="D269" s="334"/>
      <c r="E269" s="334"/>
      <c r="F269" s="334"/>
      <c r="G269" s="334"/>
      <c r="H269" s="334"/>
      <c r="I269" s="322">
        <f t="shared" si="18"/>
        <v>0</v>
      </c>
      <c r="J269" s="334"/>
      <c r="K269" s="92" t="str">
        <f t="shared" si="19"/>
        <v/>
      </c>
      <c r="L269" s="75"/>
    </row>
    <row r="270" spans="1:12" ht="15.5" hidden="1" outlineLevel="1">
      <c r="A270" s="75"/>
      <c r="B270" s="74"/>
      <c r="C270" s="59"/>
      <c r="D270" s="334"/>
      <c r="E270" s="334"/>
      <c r="F270" s="334"/>
      <c r="G270" s="334"/>
      <c r="H270" s="334"/>
      <c r="I270" s="322">
        <f t="shared" si="18"/>
        <v>0</v>
      </c>
      <c r="J270" s="334"/>
      <c r="K270" s="92" t="str">
        <f t="shared" si="19"/>
        <v/>
      </c>
      <c r="L270" s="75"/>
    </row>
    <row r="271" spans="1:12" ht="15.5" hidden="1" outlineLevel="1">
      <c r="A271" s="75"/>
      <c r="B271" s="74"/>
      <c r="C271" s="59"/>
      <c r="D271" s="334"/>
      <c r="E271" s="334"/>
      <c r="F271" s="334"/>
      <c r="G271" s="334"/>
      <c r="H271" s="334"/>
      <c r="I271" s="322">
        <f t="shared" si="18"/>
        <v>0</v>
      </c>
      <c r="J271" s="334"/>
      <c r="K271" s="92" t="str">
        <f t="shared" si="19"/>
        <v/>
      </c>
      <c r="L271" s="75"/>
    </row>
    <row r="272" spans="1:12" ht="15.5" hidden="1" outlineLevel="1">
      <c r="A272" s="75"/>
      <c r="B272" s="74"/>
      <c r="C272" s="59"/>
      <c r="D272" s="334"/>
      <c r="E272" s="334"/>
      <c r="F272" s="334"/>
      <c r="G272" s="334"/>
      <c r="H272" s="334"/>
      <c r="I272" s="322">
        <f t="shared" ref="I272:I307" si="20">D272+E272-F272+G272+H272</f>
        <v>0</v>
      </c>
      <c r="J272" s="334"/>
      <c r="K272" s="92" t="str">
        <f t="shared" ref="K272:K307" si="21">IF(AND(C272="",OR(D272&lt;&gt;"",E272&lt;&gt;"",F272&lt;&gt;"",G272&lt;&gt;"",H272&lt;&gt;"",J272&lt;&gt;"")),-1,IF(C272="","",IF(ISERROR(VLOOKUP(C272,CountryWithCodes,2,FALSE)),-2,VLOOKUP(C272,CountryWithCodes,2,FALSE))))</f>
        <v/>
      </c>
      <c r="L272" s="75"/>
    </row>
    <row r="273" spans="1:12" ht="15.5" hidden="1" outlineLevel="1">
      <c r="A273" s="75"/>
      <c r="B273" s="74"/>
      <c r="C273" s="59"/>
      <c r="D273" s="334"/>
      <c r="E273" s="334"/>
      <c r="F273" s="334"/>
      <c r="G273" s="334"/>
      <c r="H273" s="334"/>
      <c r="I273" s="322">
        <f t="shared" si="20"/>
        <v>0</v>
      </c>
      <c r="J273" s="334"/>
      <c r="K273" s="92" t="str">
        <f t="shared" si="21"/>
        <v/>
      </c>
      <c r="L273" s="75"/>
    </row>
    <row r="274" spans="1:12" ht="15.5" hidden="1" outlineLevel="1">
      <c r="A274" s="75"/>
      <c r="B274" s="74"/>
      <c r="C274" s="59"/>
      <c r="D274" s="334"/>
      <c r="E274" s="334"/>
      <c r="F274" s="334"/>
      <c r="G274" s="334"/>
      <c r="H274" s="334"/>
      <c r="I274" s="322">
        <f t="shared" si="20"/>
        <v>0</v>
      </c>
      <c r="J274" s="334"/>
      <c r="K274" s="92" t="str">
        <f t="shared" si="21"/>
        <v/>
      </c>
      <c r="L274" s="75"/>
    </row>
    <row r="275" spans="1:12" ht="15.5" hidden="1" outlineLevel="1">
      <c r="A275" s="75"/>
      <c r="B275" s="74"/>
      <c r="C275" s="59"/>
      <c r="D275" s="334"/>
      <c r="E275" s="334"/>
      <c r="F275" s="334"/>
      <c r="G275" s="334"/>
      <c r="H275" s="334"/>
      <c r="I275" s="322">
        <f t="shared" si="20"/>
        <v>0</v>
      </c>
      <c r="J275" s="334"/>
      <c r="K275" s="92" t="str">
        <f t="shared" si="21"/>
        <v/>
      </c>
      <c r="L275" s="75"/>
    </row>
    <row r="276" spans="1:12" ht="15.5" hidden="1" outlineLevel="1">
      <c r="A276" s="75"/>
      <c r="B276" s="74"/>
      <c r="C276" s="59"/>
      <c r="D276" s="334"/>
      <c r="E276" s="334"/>
      <c r="F276" s="334"/>
      <c r="G276" s="334"/>
      <c r="H276" s="334"/>
      <c r="I276" s="322">
        <f t="shared" si="20"/>
        <v>0</v>
      </c>
      <c r="J276" s="334"/>
      <c r="K276" s="92" t="str">
        <f t="shared" si="21"/>
        <v/>
      </c>
      <c r="L276" s="75"/>
    </row>
    <row r="277" spans="1:12" ht="15.5" hidden="1" outlineLevel="1">
      <c r="A277" s="75"/>
      <c r="B277" s="74"/>
      <c r="C277" s="59"/>
      <c r="D277" s="334"/>
      <c r="E277" s="334"/>
      <c r="F277" s="334"/>
      <c r="G277" s="334"/>
      <c r="H277" s="334"/>
      <c r="I277" s="322">
        <f t="shared" si="20"/>
        <v>0</v>
      </c>
      <c r="J277" s="334"/>
      <c r="K277" s="92" t="str">
        <f t="shared" si="21"/>
        <v/>
      </c>
      <c r="L277" s="75"/>
    </row>
    <row r="278" spans="1:12" ht="15.5" hidden="1" outlineLevel="1">
      <c r="A278" s="75"/>
      <c r="B278" s="74"/>
      <c r="C278" s="59"/>
      <c r="D278" s="334"/>
      <c r="E278" s="334"/>
      <c r="F278" s="334"/>
      <c r="G278" s="334"/>
      <c r="H278" s="334"/>
      <c r="I278" s="322">
        <f t="shared" si="20"/>
        <v>0</v>
      </c>
      <c r="J278" s="334"/>
      <c r="K278" s="92" t="str">
        <f t="shared" si="21"/>
        <v/>
      </c>
      <c r="L278" s="75"/>
    </row>
    <row r="279" spans="1:12" ht="15.5" hidden="1" outlineLevel="1">
      <c r="A279" s="75"/>
      <c r="B279" s="74"/>
      <c r="C279" s="59"/>
      <c r="D279" s="334"/>
      <c r="E279" s="334"/>
      <c r="F279" s="334"/>
      <c r="G279" s="334"/>
      <c r="H279" s="334"/>
      <c r="I279" s="322">
        <f t="shared" si="20"/>
        <v>0</v>
      </c>
      <c r="J279" s="334"/>
      <c r="K279" s="92" t="str">
        <f t="shared" si="21"/>
        <v/>
      </c>
      <c r="L279" s="75"/>
    </row>
    <row r="280" spans="1:12" ht="15.5" hidden="1" outlineLevel="1">
      <c r="A280" s="75"/>
      <c r="B280" s="74"/>
      <c r="C280" s="59"/>
      <c r="D280" s="334"/>
      <c r="E280" s="334"/>
      <c r="F280" s="334"/>
      <c r="G280" s="334"/>
      <c r="H280" s="334"/>
      <c r="I280" s="322">
        <f t="shared" si="20"/>
        <v>0</v>
      </c>
      <c r="J280" s="334"/>
      <c r="K280" s="92" t="str">
        <f t="shared" si="21"/>
        <v/>
      </c>
      <c r="L280" s="75"/>
    </row>
    <row r="281" spans="1:12" ht="15.5" hidden="1" outlineLevel="1">
      <c r="A281" s="75"/>
      <c r="B281" s="74"/>
      <c r="C281" s="59"/>
      <c r="D281" s="334"/>
      <c r="E281" s="334"/>
      <c r="F281" s="334"/>
      <c r="G281" s="334"/>
      <c r="H281" s="334"/>
      <c r="I281" s="322">
        <f t="shared" si="20"/>
        <v>0</v>
      </c>
      <c r="J281" s="334"/>
      <c r="K281" s="92" t="str">
        <f t="shared" si="21"/>
        <v/>
      </c>
      <c r="L281" s="75"/>
    </row>
    <row r="282" spans="1:12" ht="15.5" hidden="1" outlineLevel="1">
      <c r="A282" s="75"/>
      <c r="B282" s="74"/>
      <c r="C282" s="59"/>
      <c r="D282" s="334"/>
      <c r="E282" s="334"/>
      <c r="F282" s="334"/>
      <c r="G282" s="334"/>
      <c r="H282" s="334"/>
      <c r="I282" s="322">
        <f t="shared" si="20"/>
        <v>0</v>
      </c>
      <c r="J282" s="334"/>
      <c r="K282" s="92" t="str">
        <f t="shared" si="21"/>
        <v/>
      </c>
      <c r="L282" s="75"/>
    </row>
    <row r="283" spans="1:12" ht="15.5" hidden="1" outlineLevel="1">
      <c r="A283" s="75"/>
      <c r="B283" s="74"/>
      <c r="C283" s="59"/>
      <c r="D283" s="334"/>
      <c r="E283" s="334"/>
      <c r="F283" s="334"/>
      <c r="G283" s="334"/>
      <c r="H283" s="334"/>
      <c r="I283" s="322">
        <f t="shared" si="20"/>
        <v>0</v>
      </c>
      <c r="J283" s="334"/>
      <c r="K283" s="92" t="str">
        <f t="shared" si="21"/>
        <v/>
      </c>
      <c r="L283" s="75"/>
    </row>
    <row r="284" spans="1:12" ht="15.5" hidden="1" outlineLevel="1">
      <c r="A284" s="75"/>
      <c r="B284" s="74"/>
      <c r="C284" s="59"/>
      <c r="D284" s="334"/>
      <c r="E284" s="334"/>
      <c r="F284" s="334"/>
      <c r="G284" s="334"/>
      <c r="H284" s="334"/>
      <c r="I284" s="322">
        <f t="shared" si="20"/>
        <v>0</v>
      </c>
      <c r="J284" s="334"/>
      <c r="K284" s="92" t="str">
        <f t="shared" si="21"/>
        <v/>
      </c>
      <c r="L284" s="75"/>
    </row>
    <row r="285" spans="1:12" ht="15.5" hidden="1" outlineLevel="1">
      <c r="A285" s="75"/>
      <c r="B285" s="74"/>
      <c r="C285" s="59"/>
      <c r="D285" s="334"/>
      <c r="E285" s="334"/>
      <c r="F285" s="334"/>
      <c r="G285" s="334"/>
      <c r="H285" s="334"/>
      <c r="I285" s="322">
        <f t="shared" si="20"/>
        <v>0</v>
      </c>
      <c r="J285" s="334"/>
      <c r="K285" s="92" t="str">
        <f t="shared" si="21"/>
        <v/>
      </c>
      <c r="L285" s="75"/>
    </row>
    <row r="286" spans="1:12" ht="15.5" hidden="1" outlineLevel="1">
      <c r="A286" s="75"/>
      <c r="B286" s="74"/>
      <c r="C286" s="59"/>
      <c r="D286" s="334"/>
      <c r="E286" s="334"/>
      <c r="F286" s="334"/>
      <c r="G286" s="334"/>
      <c r="H286" s="334"/>
      <c r="I286" s="322">
        <f t="shared" si="20"/>
        <v>0</v>
      </c>
      <c r="J286" s="334"/>
      <c r="K286" s="92" t="str">
        <f t="shared" si="21"/>
        <v/>
      </c>
      <c r="L286" s="75"/>
    </row>
    <row r="287" spans="1:12" ht="15.5" hidden="1" outlineLevel="1">
      <c r="A287" s="75"/>
      <c r="B287" s="74"/>
      <c r="C287" s="59"/>
      <c r="D287" s="334"/>
      <c r="E287" s="334"/>
      <c r="F287" s="334"/>
      <c r="G287" s="334"/>
      <c r="H287" s="334"/>
      <c r="I287" s="322">
        <f t="shared" si="20"/>
        <v>0</v>
      </c>
      <c r="J287" s="334"/>
      <c r="K287" s="92" t="str">
        <f t="shared" si="21"/>
        <v/>
      </c>
      <c r="L287" s="75"/>
    </row>
    <row r="288" spans="1:12" ht="15.5" hidden="1" outlineLevel="1">
      <c r="A288" s="75"/>
      <c r="B288" s="74"/>
      <c r="C288" s="59"/>
      <c r="D288" s="334"/>
      <c r="E288" s="334"/>
      <c r="F288" s="334"/>
      <c r="G288" s="334"/>
      <c r="H288" s="334"/>
      <c r="I288" s="322">
        <f t="shared" si="20"/>
        <v>0</v>
      </c>
      <c r="J288" s="334"/>
      <c r="K288" s="92" t="str">
        <f t="shared" si="21"/>
        <v/>
      </c>
      <c r="L288" s="75"/>
    </row>
    <row r="289" spans="1:12" ht="15.5" hidden="1" outlineLevel="1">
      <c r="A289" s="75"/>
      <c r="B289" s="74"/>
      <c r="C289" s="59"/>
      <c r="D289" s="334"/>
      <c r="E289" s="334"/>
      <c r="F289" s="334"/>
      <c r="G289" s="334"/>
      <c r="H289" s="334"/>
      <c r="I289" s="322">
        <f t="shared" si="20"/>
        <v>0</v>
      </c>
      <c r="J289" s="334"/>
      <c r="K289" s="92" t="str">
        <f t="shared" si="21"/>
        <v/>
      </c>
      <c r="L289" s="75"/>
    </row>
    <row r="290" spans="1:12" ht="15.5" hidden="1" outlineLevel="1">
      <c r="A290" s="75"/>
      <c r="B290" s="74"/>
      <c r="C290" s="59"/>
      <c r="D290" s="334"/>
      <c r="E290" s="334"/>
      <c r="F290" s="334"/>
      <c r="G290" s="334"/>
      <c r="H290" s="334"/>
      <c r="I290" s="322">
        <f t="shared" si="20"/>
        <v>0</v>
      </c>
      <c r="J290" s="334"/>
      <c r="K290" s="92" t="str">
        <f t="shared" si="21"/>
        <v/>
      </c>
      <c r="L290" s="75"/>
    </row>
    <row r="291" spans="1:12" ht="15.5" hidden="1" outlineLevel="1">
      <c r="A291" s="75"/>
      <c r="B291" s="74"/>
      <c r="C291" s="59"/>
      <c r="D291" s="334"/>
      <c r="E291" s="334"/>
      <c r="F291" s="334"/>
      <c r="G291" s="334"/>
      <c r="H291" s="334"/>
      <c r="I291" s="322">
        <f t="shared" si="20"/>
        <v>0</v>
      </c>
      <c r="J291" s="334"/>
      <c r="K291" s="92" t="str">
        <f t="shared" si="21"/>
        <v/>
      </c>
      <c r="L291" s="75"/>
    </row>
    <row r="292" spans="1:12" ht="15.5" hidden="1" outlineLevel="1">
      <c r="A292" s="75"/>
      <c r="B292" s="74"/>
      <c r="C292" s="59"/>
      <c r="D292" s="334"/>
      <c r="E292" s="334"/>
      <c r="F292" s="334"/>
      <c r="G292" s="334"/>
      <c r="H292" s="334"/>
      <c r="I292" s="322">
        <f t="shared" si="20"/>
        <v>0</v>
      </c>
      <c r="J292" s="334"/>
      <c r="K292" s="92" t="str">
        <f t="shared" si="21"/>
        <v/>
      </c>
      <c r="L292" s="75"/>
    </row>
    <row r="293" spans="1:12" ht="15.5" hidden="1" outlineLevel="1">
      <c r="A293" s="75"/>
      <c r="B293" s="74"/>
      <c r="C293" s="59"/>
      <c r="D293" s="334"/>
      <c r="E293" s="334"/>
      <c r="F293" s="334"/>
      <c r="G293" s="334"/>
      <c r="H293" s="334"/>
      <c r="I293" s="322">
        <f t="shared" si="20"/>
        <v>0</v>
      </c>
      <c r="J293" s="334"/>
      <c r="K293" s="92" t="str">
        <f t="shared" si="21"/>
        <v/>
      </c>
      <c r="L293" s="75"/>
    </row>
    <row r="294" spans="1:12" ht="15.5" hidden="1" outlineLevel="1">
      <c r="A294" s="75"/>
      <c r="B294" s="74"/>
      <c r="C294" s="59"/>
      <c r="D294" s="334"/>
      <c r="E294" s="334"/>
      <c r="F294" s="334"/>
      <c r="G294" s="334"/>
      <c r="H294" s="334"/>
      <c r="I294" s="322">
        <f t="shared" si="20"/>
        <v>0</v>
      </c>
      <c r="J294" s="334"/>
      <c r="K294" s="92" t="str">
        <f t="shared" si="21"/>
        <v/>
      </c>
      <c r="L294" s="75"/>
    </row>
    <row r="295" spans="1:12" ht="15.5" hidden="1" outlineLevel="1">
      <c r="A295" s="75"/>
      <c r="B295" s="74"/>
      <c r="C295" s="59"/>
      <c r="D295" s="334"/>
      <c r="E295" s="334"/>
      <c r="F295" s="334"/>
      <c r="G295" s="334"/>
      <c r="H295" s="334"/>
      <c r="I295" s="322">
        <f t="shared" si="20"/>
        <v>0</v>
      </c>
      <c r="J295" s="334"/>
      <c r="K295" s="92" t="str">
        <f t="shared" si="21"/>
        <v/>
      </c>
      <c r="L295" s="75"/>
    </row>
    <row r="296" spans="1:12" ht="15.5" hidden="1" outlineLevel="1">
      <c r="A296" s="75"/>
      <c r="B296" s="74"/>
      <c r="C296" s="59"/>
      <c r="D296" s="334"/>
      <c r="E296" s="334"/>
      <c r="F296" s="334"/>
      <c r="G296" s="334"/>
      <c r="H296" s="334"/>
      <c r="I296" s="322">
        <f t="shared" si="20"/>
        <v>0</v>
      </c>
      <c r="J296" s="334"/>
      <c r="K296" s="92" t="str">
        <f t="shared" si="21"/>
        <v/>
      </c>
      <c r="L296" s="75"/>
    </row>
    <row r="297" spans="1:12" ht="15.5" hidden="1" outlineLevel="1">
      <c r="A297" s="75"/>
      <c r="B297" s="74"/>
      <c r="C297" s="59"/>
      <c r="D297" s="334"/>
      <c r="E297" s="334"/>
      <c r="F297" s="334"/>
      <c r="G297" s="334"/>
      <c r="H297" s="334"/>
      <c r="I297" s="322">
        <f t="shared" si="20"/>
        <v>0</v>
      </c>
      <c r="J297" s="334"/>
      <c r="K297" s="92" t="str">
        <f t="shared" si="21"/>
        <v/>
      </c>
      <c r="L297" s="75"/>
    </row>
    <row r="298" spans="1:12" ht="15.5" hidden="1" outlineLevel="1">
      <c r="A298" s="75"/>
      <c r="B298" s="74"/>
      <c r="C298" s="59"/>
      <c r="D298" s="334"/>
      <c r="E298" s="334"/>
      <c r="F298" s="334"/>
      <c r="G298" s="334"/>
      <c r="H298" s="334"/>
      <c r="I298" s="322">
        <f t="shared" si="20"/>
        <v>0</v>
      </c>
      <c r="J298" s="334"/>
      <c r="K298" s="92" t="str">
        <f t="shared" si="21"/>
        <v/>
      </c>
      <c r="L298" s="75"/>
    </row>
    <row r="299" spans="1:12" ht="15.5" hidden="1" outlineLevel="1">
      <c r="A299" s="75"/>
      <c r="B299" s="74"/>
      <c r="C299" s="59"/>
      <c r="D299" s="334"/>
      <c r="E299" s="334"/>
      <c r="F299" s="334"/>
      <c r="G299" s="334"/>
      <c r="H299" s="334"/>
      <c r="I299" s="322">
        <f t="shared" si="20"/>
        <v>0</v>
      </c>
      <c r="J299" s="334"/>
      <c r="K299" s="92" t="str">
        <f t="shared" si="21"/>
        <v/>
      </c>
      <c r="L299" s="75"/>
    </row>
    <row r="300" spans="1:12" ht="15.5" hidden="1" outlineLevel="1">
      <c r="A300" s="75"/>
      <c r="B300" s="74"/>
      <c r="C300" s="59"/>
      <c r="D300" s="334"/>
      <c r="E300" s="334"/>
      <c r="F300" s="334"/>
      <c r="G300" s="334"/>
      <c r="H300" s="334"/>
      <c r="I300" s="322">
        <f t="shared" si="20"/>
        <v>0</v>
      </c>
      <c r="J300" s="334"/>
      <c r="K300" s="92" t="str">
        <f t="shared" si="21"/>
        <v/>
      </c>
      <c r="L300" s="75"/>
    </row>
    <row r="301" spans="1:12" ht="15.5" hidden="1" outlineLevel="1">
      <c r="A301" s="75"/>
      <c r="B301" s="74"/>
      <c r="C301" s="59"/>
      <c r="D301" s="334"/>
      <c r="E301" s="334"/>
      <c r="F301" s="334"/>
      <c r="G301" s="334"/>
      <c r="H301" s="334"/>
      <c r="I301" s="322">
        <f t="shared" si="20"/>
        <v>0</v>
      </c>
      <c r="J301" s="334"/>
      <c r="K301" s="92" t="str">
        <f t="shared" si="21"/>
        <v/>
      </c>
      <c r="L301" s="75"/>
    </row>
    <row r="302" spans="1:12" ht="15.5" hidden="1" outlineLevel="1">
      <c r="A302" s="75"/>
      <c r="B302" s="74"/>
      <c r="C302" s="59"/>
      <c r="D302" s="334"/>
      <c r="E302" s="334"/>
      <c r="F302" s="334"/>
      <c r="G302" s="334"/>
      <c r="H302" s="334"/>
      <c r="I302" s="322">
        <f t="shared" si="20"/>
        <v>0</v>
      </c>
      <c r="J302" s="334"/>
      <c r="K302" s="92" t="str">
        <f t="shared" si="21"/>
        <v/>
      </c>
      <c r="L302" s="75"/>
    </row>
    <row r="303" spans="1:12" ht="15.5" hidden="1" outlineLevel="1">
      <c r="A303" s="75"/>
      <c r="B303" s="74"/>
      <c r="C303" s="59"/>
      <c r="D303" s="334"/>
      <c r="E303" s="334"/>
      <c r="F303" s="334"/>
      <c r="G303" s="334"/>
      <c r="H303" s="334"/>
      <c r="I303" s="322">
        <f t="shared" si="20"/>
        <v>0</v>
      </c>
      <c r="J303" s="334"/>
      <c r="K303" s="92" t="str">
        <f t="shared" si="21"/>
        <v/>
      </c>
      <c r="L303" s="75"/>
    </row>
    <row r="304" spans="1:12" ht="15.5" hidden="1" outlineLevel="1">
      <c r="A304" s="75"/>
      <c r="B304" s="74"/>
      <c r="C304" s="59"/>
      <c r="D304" s="334"/>
      <c r="E304" s="334"/>
      <c r="F304" s="334"/>
      <c r="G304" s="334"/>
      <c r="H304" s="334"/>
      <c r="I304" s="322">
        <f t="shared" si="20"/>
        <v>0</v>
      </c>
      <c r="J304" s="334"/>
      <c r="K304" s="92" t="str">
        <f t="shared" si="21"/>
        <v/>
      </c>
      <c r="L304" s="75"/>
    </row>
    <row r="305" spans="1:12" ht="15.5" hidden="1" outlineLevel="1">
      <c r="A305" s="75"/>
      <c r="B305" s="74"/>
      <c r="C305" s="59"/>
      <c r="D305" s="334"/>
      <c r="E305" s="334"/>
      <c r="F305" s="334"/>
      <c r="G305" s="334"/>
      <c r="H305" s="334"/>
      <c r="I305" s="322">
        <f t="shared" si="20"/>
        <v>0</v>
      </c>
      <c r="J305" s="334"/>
      <c r="K305" s="92" t="str">
        <f t="shared" si="21"/>
        <v/>
      </c>
      <c r="L305" s="75"/>
    </row>
    <row r="306" spans="1:12" ht="15.5" hidden="1" outlineLevel="1">
      <c r="A306" s="75"/>
      <c r="B306" s="74"/>
      <c r="C306" s="59"/>
      <c r="D306" s="334"/>
      <c r="E306" s="334"/>
      <c r="F306" s="334"/>
      <c r="G306" s="334"/>
      <c r="H306" s="334"/>
      <c r="I306" s="322">
        <f t="shared" si="20"/>
        <v>0</v>
      </c>
      <c r="J306" s="334"/>
      <c r="K306" s="92" t="str">
        <f t="shared" si="21"/>
        <v/>
      </c>
      <c r="L306" s="75"/>
    </row>
    <row r="307" spans="1:12" ht="15.5" hidden="1" outlineLevel="1">
      <c r="A307" s="75"/>
      <c r="B307" s="74"/>
      <c r="C307" s="59"/>
      <c r="D307" s="334"/>
      <c r="E307" s="334"/>
      <c r="F307" s="334"/>
      <c r="G307" s="334"/>
      <c r="H307" s="334"/>
      <c r="I307" s="322">
        <f t="shared" si="20"/>
        <v>0</v>
      </c>
      <c r="J307" s="334"/>
      <c r="K307" s="92" t="str">
        <f t="shared" si="21"/>
        <v/>
      </c>
      <c r="L307" s="75"/>
    </row>
    <row r="308" spans="1:12" ht="15.5" hidden="1" outlineLevel="1">
      <c r="A308" s="75"/>
      <c r="B308" s="74"/>
      <c r="C308" s="59"/>
      <c r="D308" s="334"/>
      <c r="E308" s="334"/>
      <c r="F308" s="334"/>
      <c r="G308" s="334"/>
      <c r="H308" s="334"/>
      <c r="I308" s="322">
        <f t="shared" si="14"/>
        <v>0</v>
      </c>
      <c r="J308" s="334"/>
      <c r="K308" s="92" t="str">
        <f t="shared" si="15"/>
        <v/>
      </c>
      <c r="L308" s="75"/>
    </row>
    <row r="309" spans="1:12" ht="17.5" collapsed="1">
      <c r="A309" s="75"/>
      <c r="B309" s="74"/>
      <c r="C309" s="2" t="s">
        <v>2270</v>
      </c>
      <c r="D309" s="117"/>
      <c r="E309" s="117"/>
      <c r="F309" s="117"/>
      <c r="G309" s="117"/>
      <c r="H309" s="74"/>
      <c r="I309" s="56"/>
      <c r="J309" s="94"/>
      <c r="K309" s="94"/>
      <c r="L309" s="75"/>
    </row>
    <row r="310" spans="1:12" ht="23.15" customHeight="1">
      <c r="A310" s="75"/>
      <c r="B310" s="74"/>
      <c r="C310" s="117"/>
      <c r="D310" s="117"/>
      <c r="E310" s="117"/>
      <c r="F310" s="117"/>
      <c r="G310" s="117"/>
      <c r="H310" s="74"/>
      <c r="I310" s="56"/>
      <c r="J310" s="94"/>
      <c r="K310" s="94"/>
      <c r="L310" s="75"/>
    </row>
    <row r="311" spans="1:12" ht="12.75" customHeight="1">
      <c r="A311" s="75"/>
      <c r="B311" s="74"/>
      <c r="C311" s="60" t="s">
        <v>329</v>
      </c>
      <c r="D311" s="74"/>
      <c r="E311" s="74"/>
      <c r="F311" s="118"/>
      <c r="G311" s="74"/>
      <c r="H311" s="74"/>
      <c r="I311" s="74"/>
      <c r="J311" s="74"/>
      <c r="K311" s="74"/>
      <c r="L311" s="75"/>
    </row>
    <row r="312" spans="1:12" ht="30" customHeight="1">
      <c r="A312" s="75"/>
      <c r="B312" s="74"/>
      <c r="C312" s="578" t="s">
        <v>574</v>
      </c>
      <c r="D312" s="578"/>
      <c r="E312" s="578"/>
      <c r="F312" s="578"/>
      <c r="G312" s="578"/>
      <c r="H312" s="578"/>
      <c r="I312" s="74"/>
      <c r="J312" s="74"/>
      <c r="K312" s="74"/>
      <c r="L312" s="75"/>
    </row>
    <row r="313" spans="1:12" ht="7.5" customHeight="1">
      <c r="A313" s="75"/>
      <c r="B313" s="74"/>
      <c r="C313" s="119"/>
      <c r="D313" s="119"/>
      <c r="E313" s="119"/>
      <c r="F313" s="119"/>
      <c r="G313" s="119"/>
      <c r="H313" s="119"/>
      <c r="I313" s="74"/>
      <c r="J313" s="74"/>
      <c r="K313" s="74"/>
      <c r="L313" s="75"/>
    </row>
    <row r="314" spans="1:12" ht="15" customHeight="1">
      <c r="A314" s="75"/>
      <c r="B314" s="74"/>
      <c r="C314" s="63"/>
      <c r="D314" s="363"/>
      <c r="E314" s="363"/>
      <c r="F314" s="363"/>
      <c r="G314" s="363"/>
      <c r="H314" s="363"/>
      <c r="I314" s="322">
        <f t="shared" ref="I314:I315" si="22">D314+E314-F314+G314+H314</f>
        <v>0</v>
      </c>
      <c r="J314" s="334"/>
      <c r="K314" s="92" t="str">
        <f t="shared" ref="K314:K377" si="23">IF(AND(C314="",OR(D314&lt;&gt;"",E314&lt;&gt;"",F314&lt;&gt;"",G314&lt;&gt;"",H314&lt;&gt;"",J314&lt;&gt;"")),-1,IF(C314="","",IF(ISERROR(VLOOKUP(C314,CountryWithCodes,2,FALSE)),-2,VLOOKUP(C314,CountryWithCodes,2,FALSE))))</f>
        <v/>
      </c>
      <c r="L314" s="75"/>
    </row>
    <row r="315" spans="1:12" ht="15" customHeight="1">
      <c r="A315" s="75"/>
      <c r="B315" s="74"/>
      <c r="C315" s="59"/>
      <c r="D315" s="334"/>
      <c r="E315" s="334"/>
      <c r="F315" s="334"/>
      <c r="G315" s="334"/>
      <c r="H315" s="334"/>
      <c r="I315" s="322">
        <f t="shared" si="22"/>
        <v>0</v>
      </c>
      <c r="J315" s="334"/>
      <c r="K315" s="92" t="str">
        <f t="shared" si="23"/>
        <v/>
      </c>
      <c r="L315" s="75"/>
    </row>
    <row r="316" spans="1:12" ht="15" customHeight="1">
      <c r="A316" s="75"/>
      <c r="B316" s="74"/>
      <c r="C316" s="59"/>
      <c r="D316" s="334"/>
      <c r="E316" s="334"/>
      <c r="F316" s="334"/>
      <c r="G316" s="334"/>
      <c r="H316" s="334"/>
      <c r="I316" s="322">
        <f t="shared" ref="I316:I379" si="24">D316+E316-F316+G316+H316</f>
        <v>0</v>
      </c>
      <c r="J316" s="334"/>
      <c r="K316" s="92" t="str">
        <f t="shared" si="23"/>
        <v/>
      </c>
      <c r="L316" s="75"/>
    </row>
    <row r="317" spans="1:12" ht="15" customHeight="1">
      <c r="A317" s="75"/>
      <c r="B317" s="74"/>
      <c r="C317" s="59"/>
      <c r="D317" s="334"/>
      <c r="E317" s="334"/>
      <c r="F317" s="334"/>
      <c r="G317" s="334"/>
      <c r="H317" s="334"/>
      <c r="I317" s="322">
        <f t="shared" si="24"/>
        <v>0</v>
      </c>
      <c r="J317" s="334"/>
      <c r="K317" s="92" t="str">
        <f t="shared" si="23"/>
        <v/>
      </c>
      <c r="L317" s="75"/>
    </row>
    <row r="318" spans="1:12" ht="15" customHeight="1">
      <c r="A318" s="75"/>
      <c r="B318" s="74"/>
      <c r="C318" s="59"/>
      <c r="D318" s="334"/>
      <c r="E318" s="334"/>
      <c r="F318" s="334"/>
      <c r="G318" s="334"/>
      <c r="H318" s="334"/>
      <c r="I318" s="322">
        <f t="shared" si="24"/>
        <v>0</v>
      </c>
      <c r="J318" s="334"/>
      <c r="K318" s="92" t="str">
        <f t="shared" si="23"/>
        <v/>
      </c>
      <c r="L318" s="75"/>
    </row>
    <row r="319" spans="1:12" ht="15" customHeight="1">
      <c r="A319" s="75"/>
      <c r="B319" s="74"/>
      <c r="C319" s="59"/>
      <c r="D319" s="334"/>
      <c r="E319" s="334"/>
      <c r="F319" s="334"/>
      <c r="G319" s="334"/>
      <c r="H319" s="334"/>
      <c r="I319" s="322">
        <f t="shared" si="24"/>
        <v>0</v>
      </c>
      <c r="J319" s="334"/>
      <c r="K319" s="92" t="str">
        <f t="shared" si="23"/>
        <v/>
      </c>
      <c r="L319" s="75"/>
    </row>
    <row r="320" spans="1:12" ht="15" customHeight="1">
      <c r="A320" s="75"/>
      <c r="B320" s="74"/>
      <c r="C320" s="59"/>
      <c r="D320" s="334"/>
      <c r="E320" s="334"/>
      <c r="F320" s="334"/>
      <c r="G320" s="334"/>
      <c r="H320" s="334"/>
      <c r="I320" s="322">
        <f t="shared" si="24"/>
        <v>0</v>
      </c>
      <c r="J320" s="334"/>
      <c r="K320" s="92" t="str">
        <f t="shared" si="23"/>
        <v/>
      </c>
      <c r="L320" s="75"/>
    </row>
    <row r="321" spans="1:12" ht="15" customHeight="1">
      <c r="A321" s="75"/>
      <c r="B321" s="74"/>
      <c r="C321" s="59"/>
      <c r="D321" s="334"/>
      <c r="E321" s="334"/>
      <c r="F321" s="334"/>
      <c r="G321" s="334"/>
      <c r="H321" s="334"/>
      <c r="I321" s="322">
        <f t="shared" si="24"/>
        <v>0</v>
      </c>
      <c r="J321" s="334"/>
      <c r="K321" s="92" t="str">
        <f t="shared" si="23"/>
        <v/>
      </c>
      <c r="L321" s="75"/>
    </row>
    <row r="322" spans="1:12" ht="15" customHeight="1">
      <c r="A322" s="75"/>
      <c r="B322" s="74"/>
      <c r="C322" s="59"/>
      <c r="D322" s="334"/>
      <c r="E322" s="334"/>
      <c r="F322" s="334"/>
      <c r="G322" s="334"/>
      <c r="H322" s="334"/>
      <c r="I322" s="322">
        <f t="shared" si="24"/>
        <v>0</v>
      </c>
      <c r="J322" s="334"/>
      <c r="K322" s="92" t="str">
        <f t="shared" si="23"/>
        <v/>
      </c>
      <c r="L322" s="75"/>
    </row>
    <row r="323" spans="1:12" ht="15" customHeight="1">
      <c r="A323" s="75"/>
      <c r="B323" s="74"/>
      <c r="C323" s="59"/>
      <c r="D323" s="334"/>
      <c r="E323" s="334"/>
      <c r="F323" s="334"/>
      <c r="G323" s="334"/>
      <c r="H323" s="334"/>
      <c r="I323" s="322">
        <f t="shared" si="24"/>
        <v>0</v>
      </c>
      <c r="J323" s="334"/>
      <c r="K323" s="92" t="str">
        <f t="shared" si="23"/>
        <v/>
      </c>
      <c r="L323" s="75"/>
    </row>
    <row r="324" spans="1:12" ht="15.5" hidden="1" outlineLevel="1">
      <c r="A324" s="75"/>
      <c r="B324" s="74"/>
      <c r="C324" s="59"/>
      <c r="D324" s="334"/>
      <c r="E324" s="334"/>
      <c r="F324" s="334"/>
      <c r="G324" s="334"/>
      <c r="H324" s="334"/>
      <c r="I324" s="322">
        <f t="shared" si="24"/>
        <v>0</v>
      </c>
      <c r="J324" s="334"/>
      <c r="K324" s="92" t="str">
        <f t="shared" si="23"/>
        <v/>
      </c>
      <c r="L324" s="75"/>
    </row>
    <row r="325" spans="1:12" ht="15.5" hidden="1" outlineLevel="1">
      <c r="A325" s="75"/>
      <c r="B325" s="74"/>
      <c r="C325" s="59"/>
      <c r="D325" s="334"/>
      <c r="E325" s="334"/>
      <c r="F325" s="334"/>
      <c r="G325" s="334"/>
      <c r="H325" s="334"/>
      <c r="I325" s="322">
        <f t="shared" si="24"/>
        <v>0</v>
      </c>
      <c r="J325" s="334"/>
      <c r="K325" s="92" t="str">
        <f t="shared" si="23"/>
        <v/>
      </c>
      <c r="L325" s="75"/>
    </row>
    <row r="326" spans="1:12" ht="15.5" hidden="1" outlineLevel="1">
      <c r="A326" s="75"/>
      <c r="B326" s="74"/>
      <c r="C326" s="59"/>
      <c r="D326" s="334"/>
      <c r="E326" s="334"/>
      <c r="F326" s="334"/>
      <c r="G326" s="334"/>
      <c r="H326" s="334"/>
      <c r="I326" s="322">
        <f t="shared" si="24"/>
        <v>0</v>
      </c>
      <c r="J326" s="334"/>
      <c r="K326" s="92" t="str">
        <f t="shared" si="23"/>
        <v/>
      </c>
      <c r="L326" s="75"/>
    </row>
    <row r="327" spans="1:12" ht="15.5" hidden="1" outlineLevel="1">
      <c r="A327" s="75"/>
      <c r="B327" s="74"/>
      <c r="C327" s="59"/>
      <c r="D327" s="334"/>
      <c r="E327" s="334"/>
      <c r="F327" s="334"/>
      <c r="G327" s="334"/>
      <c r="H327" s="334"/>
      <c r="I327" s="322">
        <f t="shared" si="24"/>
        <v>0</v>
      </c>
      <c r="J327" s="334"/>
      <c r="K327" s="92" t="str">
        <f t="shared" si="23"/>
        <v/>
      </c>
      <c r="L327" s="75"/>
    </row>
    <row r="328" spans="1:12" ht="15.5" hidden="1" outlineLevel="1" collapsed="1">
      <c r="A328" s="75"/>
      <c r="B328" s="74"/>
      <c r="C328" s="59"/>
      <c r="D328" s="334"/>
      <c r="E328" s="334"/>
      <c r="F328" s="334"/>
      <c r="G328" s="334"/>
      <c r="H328" s="334"/>
      <c r="I328" s="322">
        <f t="shared" si="24"/>
        <v>0</v>
      </c>
      <c r="J328" s="334"/>
      <c r="K328" s="92" t="str">
        <f t="shared" si="23"/>
        <v/>
      </c>
      <c r="L328" s="75"/>
    </row>
    <row r="329" spans="1:12" ht="15.5" hidden="1" outlineLevel="1">
      <c r="A329" s="75"/>
      <c r="B329" s="74"/>
      <c r="C329" s="59"/>
      <c r="D329" s="334"/>
      <c r="E329" s="334"/>
      <c r="F329" s="334"/>
      <c r="G329" s="334"/>
      <c r="H329" s="334"/>
      <c r="I329" s="322">
        <f t="shared" si="24"/>
        <v>0</v>
      </c>
      <c r="J329" s="334"/>
      <c r="K329" s="92" t="str">
        <f t="shared" si="23"/>
        <v/>
      </c>
      <c r="L329" s="75"/>
    </row>
    <row r="330" spans="1:12" ht="15.5" hidden="1" outlineLevel="1">
      <c r="A330" s="75"/>
      <c r="B330" s="74"/>
      <c r="C330" s="59"/>
      <c r="D330" s="334"/>
      <c r="E330" s="334"/>
      <c r="F330" s="334"/>
      <c r="G330" s="334"/>
      <c r="H330" s="334"/>
      <c r="I330" s="322">
        <f t="shared" si="24"/>
        <v>0</v>
      </c>
      <c r="J330" s="334"/>
      <c r="K330" s="92" t="str">
        <f t="shared" si="23"/>
        <v/>
      </c>
      <c r="L330" s="75"/>
    </row>
    <row r="331" spans="1:12" ht="15.5" hidden="1" outlineLevel="1">
      <c r="A331" s="75"/>
      <c r="B331" s="74"/>
      <c r="C331" s="59"/>
      <c r="D331" s="334"/>
      <c r="E331" s="334"/>
      <c r="F331" s="334"/>
      <c r="G331" s="334"/>
      <c r="H331" s="334"/>
      <c r="I331" s="322">
        <f t="shared" si="24"/>
        <v>0</v>
      </c>
      <c r="J331" s="334"/>
      <c r="K331" s="92" t="str">
        <f t="shared" si="23"/>
        <v/>
      </c>
      <c r="L331" s="75"/>
    </row>
    <row r="332" spans="1:12" ht="15.5" hidden="1" outlineLevel="1">
      <c r="A332" s="75"/>
      <c r="B332" s="74"/>
      <c r="C332" s="59"/>
      <c r="D332" s="334"/>
      <c r="E332" s="334"/>
      <c r="F332" s="334"/>
      <c r="G332" s="334"/>
      <c r="H332" s="334"/>
      <c r="I332" s="322">
        <f t="shared" si="24"/>
        <v>0</v>
      </c>
      <c r="J332" s="334"/>
      <c r="K332" s="92" t="str">
        <f t="shared" si="23"/>
        <v/>
      </c>
      <c r="L332" s="75"/>
    </row>
    <row r="333" spans="1:12" ht="15.5" hidden="1" outlineLevel="1">
      <c r="A333" s="75"/>
      <c r="B333" s="74"/>
      <c r="C333" s="59"/>
      <c r="D333" s="334"/>
      <c r="E333" s="334"/>
      <c r="F333" s="334"/>
      <c r="G333" s="334"/>
      <c r="H333" s="334"/>
      <c r="I333" s="322">
        <f t="shared" si="24"/>
        <v>0</v>
      </c>
      <c r="J333" s="334"/>
      <c r="K333" s="92" t="str">
        <f t="shared" si="23"/>
        <v/>
      </c>
      <c r="L333" s="75"/>
    </row>
    <row r="334" spans="1:12" ht="15.5" hidden="1" outlineLevel="1">
      <c r="A334" s="75"/>
      <c r="B334" s="74"/>
      <c r="C334" s="59"/>
      <c r="D334" s="334"/>
      <c r="E334" s="334"/>
      <c r="F334" s="334"/>
      <c r="G334" s="334"/>
      <c r="H334" s="334"/>
      <c r="I334" s="322">
        <f t="shared" si="24"/>
        <v>0</v>
      </c>
      <c r="J334" s="334"/>
      <c r="K334" s="92" t="str">
        <f t="shared" si="23"/>
        <v/>
      </c>
      <c r="L334" s="75"/>
    </row>
    <row r="335" spans="1:12" ht="15.5" hidden="1" outlineLevel="1">
      <c r="A335" s="75"/>
      <c r="B335" s="74"/>
      <c r="C335" s="59"/>
      <c r="D335" s="334"/>
      <c r="E335" s="334"/>
      <c r="F335" s="334"/>
      <c r="G335" s="334"/>
      <c r="H335" s="334"/>
      <c r="I335" s="322">
        <f t="shared" si="24"/>
        <v>0</v>
      </c>
      <c r="J335" s="334"/>
      <c r="K335" s="92" t="str">
        <f t="shared" si="23"/>
        <v/>
      </c>
      <c r="L335" s="75"/>
    </row>
    <row r="336" spans="1:12" ht="15.5" hidden="1" outlineLevel="1">
      <c r="A336" s="75"/>
      <c r="B336" s="74"/>
      <c r="C336" s="59"/>
      <c r="D336" s="334"/>
      <c r="E336" s="334"/>
      <c r="F336" s="334"/>
      <c r="G336" s="334"/>
      <c r="H336" s="334"/>
      <c r="I336" s="322">
        <f t="shared" si="24"/>
        <v>0</v>
      </c>
      <c r="J336" s="334"/>
      <c r="K336" s="92" t="str">
        <f t="shared" si="23"/>
        <v/>
      </c>
      <c r="L336" s="75"/>
    </row>
    <row r="337" spans="1:12" ht="15.5" hidden="1" outlineLevel="1">
      <c r="A337" s="75"/>
      <c r="B337" s="74"/>
      <c r="C337" s="59"/>
      <c r="D337" s="334"/>
      <c r="E337" s="334"/>
      <c r="F337" s="334"/>
      <c r="G337" s="334"/>
      <c r="H337" s="334"/>
      <c r="I337" s="322">
        <f t="shared" si="24"/>
        <v>0</v>
      </c>
      <c r="J337" s="334"/>
      <c r="K337" s="92" t="str">
        <f t="shared" si="23"/>
        <v/>
      </c>
      <c r="L337" s="75"/>
    </row>
    <row r="338" spans="1:12" ht="15.5" hidden="1" outlineLevel="1" collapsed="1">
      <c r="A338" s="75"/>
      <c r="B338" s="74"/>
      <c r="C338" s="59"/>
      <c r="D338" s="334"/>
      <c r="E338" s="334"/>
      <c r="F338" s="334"/>
      <c r="G338" s="334"/>
      <c r="H338" s="334"/>
      <c r="I338" s="322">
        <f t="shared" si="24"/>
        <v>0</v>
      </c>
      <c r="J338" s="334"/>
      <c r="K338" s="92" t="str">
        <f t="shared" si="23"/>
        <v/>
      </c>
      <c r="L338" s="75"/>
    </row>
    <row r="339" spans="1:12" ht="15.5" hidden="1" outlineLevel="1">
      <c r="A339" s="75"/>
      <c r="B339" s="74"/>
      <c r="C339" s="59"/>
      <c r="D339" s="334"/>
      <c r="E339" s="334"/>
      <c r="F339" s="334"/>
      <c r="G339" s="334"/>
      <c r="H339" s="334"/>
      <c r="I339" s="322">
        <f t="shared" si="24"/>
        <v>0</v>
      </c>
      <c r="J339" s="334"/>
      <c r="K339" s="92" t="str">
        <f t="shared" si="23"/>
        <v/>
      </c>
      <c r="L339" s="75"/>
    </row>
    <row r="340" spans="1:12" ht="15.5" hidden="1" outlineLevel="1">
      <c r="A340" s="75"/>
      <c r="B340" s="74"/>
      <c r="C340" s="59"/>
      <c r="D340" s="334"/>
      <c r="E340" s="334"/>
      <c r="F340" s="334"/>
      <c r="G340" s="334"/>
      <c r="H340" s="334"/>
      <c r="I340" s="322">
        <f t="shared" si="24"/>
        <v>0</v>
      </c>
      <c r="J340" s="334"/>
      <c r="K340" s="92" t="str">
        <f t="shared" si="23"/>
        <v/>
      </c>
      <c r="L340" s="75"/>
    </row>
    <row r="341" spans="1:12" ht="15.5" hidden="1" outlineLevel="1">
      <c r="A341" s="75"/>
      <c r="B341" s="74"/>
      <c r="C341" s="59"/>
      <c r="D341" s="334"/>
      <c r="E341" s="334"/>
      <c r="F341" s="334"/>
      <c r="G341" s="334"/>
      <c r="H341" s="334"/>
      <c r="I341" s="322">
        <f t="shared" si="24"/>
        <v>0</v>
      </c>
      <c r="J341" s="334"/>
      <c r="K341" s="92" t="str">
        <f t="shared" si="23"/>
        <v/>
      </c>
      <c r="L341" s="75"/>
    </row>
    <row r="342" spans="1:12" ht="15.5" hidden="1" outlineLevel="1">
      <c r="A342" s="75"/>
      <c r="B342" s="74"/>
      <c r="C342" s="59"/>
      <c r="D342" s="334"/>
      <c r="E342" s="334"/>
      <c r="F342" s="334"/>
      <c r="G342" s="334"/>
      <c r="H342" s="334"/>
      <c r="I342" s="322">
        <f t="shared" si="24"/>
        <v>0</v>
      </c>
      <c r="J342" s="334"/>
      <c r="K342" s="92" t="str">
        <f t="shared" si="23"/>
        <v/>
      </c>
      <c r="L342" s="75"/>
    </row>
    <row r="343" spans="1:12" ht="15.5" hidden="1" outlineLevel="1">
      <c r="A343" s="75"/>
      <c r="B343" s="74"/>
      <c r="C343" s="59"/>
      <c r="D343" s="334"/>
      <c r="E343" s="334"/>
      <c r="F343" s="334"/>
      <c r="G343" s="334"/>
      <c r="H343" s="334"/>
      <c r="I343" s="322">
        <f t="shared" si="24"/>
        <v>0</v>
      </c>
      <c r="J343" s="334"/>
      <c r="K343" s="92" t="str">
        <f t="shared" si="23"/>
        <v/>
      </c>
      <c r="L343" s="75"/>
    </row>
    <row r="344" spans="1:12" ht="15.5" hidden="1" outlineLevel="1">
      <c r="A344" s="75"/>
      <c r="B344" s="74"/>
      <c r="C344" s="59"/>
      <c r="D344" s="334"/>
      <c r="E344" s="334"/>
      <c r="F344" s="334"/>
      <c r="G344" s="334"/>
      <c r="H344" s="334"/>
      <c r="I344" s="322">
        <f t="shared" si="24"/>
        <v>0</v>
      </c>
      <c r="J344" s="334"/>
      <c r="K344" s="92" t="str">
        <f t="shared" si="23"/>
        <v/>
      </c>
      <c r="L344" s="75"/>
    </row>
    <row r="345" spans="1:12" ht="15.5" hidden="1" outlineLevel="1">
      <c r="A345" s="75"/>
      <c r="B345" s="74"/>
      <c r="C345" s="59"/>
      <c r="D345" s="334"/>
      <c r="E345" s="334"/>
      <c r="F345" s="334"/>
      <c r="G345" s="334"/>
      <c r="H345" s="334"/>
      <c r="I345" s="322">
        <f t="shared" si="24"/>
        <v>0</v>
      </c>
      <c r="J345" s="334"/>
      <c r="K345" s="92" t="str">
        <f t="shared" si="23"/>
        <v/>
      </c>
      <c r="L345" s="75"/>
    </row>
    <row r="346" spans="1:12" ht="15.5" hidden="1" outlineLevel="1">
      <c r="A346" s="75"/>
      <c r="B346" s="74"/>
      <c r="C346" s="59"/>
      <c r="D346" s="334"/>
      <c r="E346" s="334"/>
      <c r="F346" s="334"/>
      <c r="G346" s="334"/>
      <c r="H346" s="334"/>
      <c r="I346" s="322">
        <f t="shared" si="24"/>
        <v>0</v>
      </c>
      <c r="J346" s="334"/>
      <c r="K346" s="92" t="str">
        <f t="shared" si="23"/>
        <v/>
      </c>
      <c r="L346" s="75"/>
    </row>
    <row r="347" spans="1:12" ht="15.5" hidden="1" outlineLevel="1">
      <c r="A347" s="75"/>
      <c r="B347" s="74"/>
      <c r="C347" s="59"/>
      <c r="D347" s="334"/>
      <c r="E347" s="334"/>
      <c r="F347" s="334"/>
      <c r="G347" s="334"/>
      <c r="H347" s="334"/>
      <c r="I347" s="322">
        <f t="shared" si="24"/>
        <v>0</v>
      </c>
      <c r="J347" s="334"/>
      <c r="K347" s="92" t="str">
        <f t="shared" si="23"/>
        <v/>
      </c>
      <c r="L347" s="75"/>
    </row>
    <row r="348" spans="1:12" ht="15.5" hidden="1" outlineLevel="1">
      <c r="A348" s="75"/>
      <c r="B348" s="74"/>
      <c r="C348" s="59"/>
      <c r="D348" s="334"/>
      <c r="E348" s="334"/>
      <c r="F348" s="334"/>
      <c r="G348" s="334"/>
      <c r="H348" s="334"/>
      <c r="I348" s="322">
        <f t="shared" si="24"/>
        <v>0</v>
      </c>
      <c r="J348" s="334"/>
      <c r="K348" s="92" t="str">
        <f t="shared" si="23"/>
        <v/>
      </c>
      <c r="L348" s="75"/>
    </row>
    <row r="349" spans="1:12" ht="15.5" hidden="1" outlineLevel="1">
      <c r="A349" s="75"/>
      <c r="B349" s="74"/>
      <c r="C349" s="59"/>
      <c r="D349" s="334"/>
      <c r="E349" s="334"/>
      <c r="F349" s="334"/>
      <c r="G349" s="334"/>
      <c r="H349" s="334"/>
      <c r="I349" s="322">
        <f t="shared" si="24"/>
        <v>0</v>
      </c>
      <c r="J349" s="334"/>
      <c r="K349" s="92" t="str">
        <f t="shared" si="23"/>
        <v/>
      </c>
      <c r="L349" s="75"/>
    </row>
    <row r="350" spans="1:12" ht="15.5" hidden="1" outlineLevel="1">
      <c r="A350" s="75"/>
      <c r="B350" s="74"/>
      <c r="C350" s="59"/>
      <c r="D350" s="334"/>
      <c r="E350" s="334"/>
      <c r="F350" s="334"/>
      <c r="G350" s="334"/>
      <c r="H350" s="334"/>
      <c r="I350" s="322">
        <f t="shared" si="24"/>
        <v>0</v>
      </c>
      <c r="J350" s="334"/>
      <c r="K350" s="92" t="str">
        <f t="shared" si="23"/>
        <v/>
      </c>
      <c r="L350" s="75"/>
    </row>
    <row r="351" spans="1:12" ht="15.5" hidden="1" outlineLevel="1">
      <c r="A351" s="75"/>
      <c r="B351" s="74"/>
      <c r="C351" s="59"/>
      <c r="D351" s="334"/>
      <c r="E351" s="334"/>
      <c r="F351" s="334"/>
      <c r="G351" s="334"/>
      <c r="H351" s="334"/>
      <c r="I351" s="322">
        <f t="shared" si="24"/>
        <v>0</v>
      </c>
      <c r="J351" s="334"/>
      <c r="K351" s="92" t="str">
        <f t="shared" si="23"/>
        <v/>
      </c>
      <c r="L351" s="75"/>
    </row>
    <row r="352" spans="1:12" ht="15.5" hidden="1" outlineLevel="1">
      <c r="A352" s="75"/>
      <c r="B352" s="74"/>
      <c r="C352" s="59"/>
      <c r="D352" s="334"/>
      <c r="E352" s="334"/>
      <c r="F352" s="334"/>
      <c r="G352" s="334"/>
      <c r="H352" s="334"/>
      <c r="I352" s="322">
        <f t="shared" si="24"/>
        <v>0</v>
      </c>
      <c r="J352" s="334"/>
      <c r="K352" s="92" t="str">
        <f t="shared" si="23"/>
        <v/>
      </c>
      <c r="L352" s="75"/>
    </row>
    <row r="353" spans="1:12" ht="15.5" hidden="1" outlineLevel="1">
      <c r="A353" s="75"/>
      <c r="B353" s="74"/>
      <c r="C353" s="59"/>
      <c r="D353" s="334"/>
      <c r="E353" s="334"/>
      <c r="F353" s="334"/>
      <c r="G353" s="334"/>
      <c r="H353" s="334"/>
      <c r="I353" s="322">
        <f t="shared" si="24"/>
        <v>0</v>
      </c>
      <c r="J353" s="334"/>
      <c r="K353" s="92" t="str">
        <f t="shared" si="23"/>
        <v/>
      </c>
      <c r="L353" s="75"/>
    </row>
    <row r="354" spans="1:12" ht="15.5" hidden="1" outlineLevel="1">
      <c r="A354" s="75"/>
      <c r="B354" s="74"/>
      <c r="C354" s="59"/>
      <c r="D354" s="334"/>
      <c r="E354" s="334"/>
      <c r="F354" s="334"/>
      <c r="G354" s="334"/>
      <c r="H354" s="334"/>
      <c r="I354" s="322">
        <f t="shared" si="24"/>
        <v>0</v>
      </c>
      <c r="J354" s="334"/>
      <c r="K354" s="92" t="str">
        <f t="shared" si="23"/>
        <v/>
      </c>
      <c r="L354" s="75"/>
    </row>
    <row r="355" spans="1:12" ht="15.5" hidden="1" outlineLevel="1">
      <c r="A355" s="75"/>
      <c r="B355" s="74"/>
      <c r="C355" s="59"/>
      <c r="D355" s="334"/>
      <c r="E355" s="334"/>
      <c r="F355" s="334"/>
      <c r="G355" s="334"/>
      <c r="H355" s="334"/>
      <c r="I355" s="322">
        <f t="shared" si="24"/>
        <v>0</v>
      </c>
      <c r="J355" s="334"/>
      <c r="K355" s="92" t="str">
        <f t="shared" si="23"/>
        <v/>
      </c>
      <c r="L355" s="75"/>
    </row>
    <row r="356" spans="1:12" ht="15.5" hidden="1" outlineLevel="1">
      <c r="A356" s="75"/>
      <c r="B356" s="74"/>
      <c r="C356" s="59"/>
      <c r="D356" s="334"/>
      <c r="E356" s="334"/>
      <c r="F356" s="334"/>
      <c r="G356" s="334"/>
      <c r="H356" s="334"/>
      <c r="I356" s="322">
        <f t="shared" si="24"/>
        <v>0</v>
      </c>
      <c r="J356" s="334"/>
      <c r="K356" s="92" t="str">
        <f t="shared" si="23"/>
        <v/>
      </c>
      <c r="L356" s="75"/>
    </row>
    <row r="357" spans="1:12" ht="15.5" hidden="1" outlineLevel="1">
      <c r="A357" s="75"/>
      <c r="B357" s="74"/>
      <c r="C357" s="59"/>
      <c r="D357" s="334"/>
      <c r="E357" s="334"/>
      <c r="F357" s="334"/>
      <c r="G357" s="334"/>
      <c r="H357" s="334"/>
      <c r="I357" s="322">
        <f t="shared" si="24"/>
        <v>0</v>
      </c>
      <c r="J357" s="334"/>
      <c r="K357" s="92" t="str">
        <f t="shared" si="23"/>
        <v/>
      </c>
      <c r="L357" s="75"/>
    </row>
    <row r="358" spans="1:12" ht="15.5" hidden="1" outlineLevel="1">
      <c r="A358" s="75"/>
      <c r="B358" s="74"/>
      <c r="C358" s="59"/>
      <c r="D358" s="334"/>
      <c r="E358" s="334"/>
      <c r="F358" s="334"/>
      <c r="G358" s="334"/>
      <c r="H358" s="334"/>
      <c r="I358" s="322">
        <f t="shared" si="24"/>
        <v>0</v>
      </c>
      <c r="J358" s="334"/>
      <c r="K358" s="92" t="str">
        <f t="shared" si="23"/>
        <v/>
      </c>
      <c r="L358" s="75"/>
    </row>
    <row r="359" spans="1:12" ht="15.5" hidden="1" outlineLevel="1">
      <c r="A359" s="75"/>
      <c r="B359" s="74"/>
      <c r="C359" s="59"/>
      <c r="D359" s="334"/>
      <c r="E359" s="334"/>
      <c r="F359" s="334"/>
      <c r="G359" s="334"/>
      <c r="H359" s="334"/>
      <c r="I359" s="322">
        <f t="shared" si="24"/>
        <v>0</v>
      </c>
      <c r="J359" s="334"/>
      <c r="K359" s="92" t="str">
        <f t="shared" si="23"/>
        <v/>
      </c>
      <c r="L359" s="75"/>
    </row>
    <row r="360" spans="1:12" ht="15.5" hidden="1" outlineLevel="1">
      <c r="A360" s="75"/>
      <c r="B360" s="74"/>
      <c r="C360" s="59"/>
      <c r="D360" s="334"/>
      <c r="E360" s="334"/>
      <c r="F360" s="334"/>
      <c r="G360" s="334"/>
      <c r="H360" s="334"/>
      <c r="I360" s="322">
        <f t="shared" si="24"/>
        <v>0</v>
      </c>
      <c r="J360" s="334"/>
      <c r="K360" s="92" t="str">
        <f t="shared" si="23"/>
        <v/>
      </c>
      <c r="L360" s="75"/>
    </row>
    <row r="361" spans="1:12" ht="15.5" hidden="1" outlineLevel="1">
      <c r="A361" s="75"/>
      <c r="B361" s="74"/>
      <c r="C361" s="59"/>
      <c r="D361" s="334"/>
      <c r="E361" s="334"/>
      <c r="F361" s="334"/>
      <c r="G361" s="334"/>
      <c r="H361" s="334"/>
      <c r="I361" s="322">
        <f t="shared" si="24"/>
        <v>0</v>
      </c>
      <c r="J361" s="334"/>
      <c r="K361" s="92" t="str">
        <f t="shared" si="23"/>
        <v/>
      </c>
      <c r="L361" s="75"/>
    </row>
    <row r="362" spans="1:12" ht="15.5" hidden="1" outlineLevel="1">
      <c r="A362" s="75"/>
      <c r="B362" s="74"/>
      <c r="C362" s="59"/>
      <c r="D362" s="334"/>
      <c r="E362" s="334"/>
      <c r="F362" s="334"/>
      <c r="G362" s="334"/>
      <c r="H362" s="334"/>
      <c r="I362" s="322">
        <f t="shared" si="24"/>
        <v>0</v>
      </c>
      <c r="J362" s="334"/>
      <c r="K362" s="92" t="str">
        <f t="shared" si="23"/>
        <v/>
      </c>
      <c r="L362" s="75"/>
    </row>
    <row r="363" spans="1:12" ht="15.5" hidden="1" outlineLevel="1">
      <c r="A363" s="75"/>
      <c r="B363" s="74"/>
      <c r="C363" s="59"/>
      <c r="D363" s="334"/>
      <c r="E363" s="334"/>
      <c r="F363" s="334"/>
      <c r="G363" s="334"/>
      <c r="H363" s="334"/>
      <c r="I363" s="322">
        <f t="shared" si="24"/>
        <v>0</v>
      </c>
      <c r="J363" s="334"/>
      <c r="K363" s="92" t="str">
        <f t="shared" si="23"/>
        <v/>
      </c>
      <c r="L363" s="75"/>
    </row>
    <row r="364" spans="1:12" ht="15.5" hidden="1" outlineLevel="1">
      <c r="A364" s="75"/>
      <c r="B364" s="74"/>
      <c r="C364" s="59"/>
      <c r="D364" s="334"/>
      <c r="E364" s="334"/>
      <c r="F364" s="334"/>
      <c r="G364" s="334"/>
      <c r="H364" s="334"/>
      <c r="I364" s="322">
        <f t="shared" si="24"/>
        <v>0</v>
      </c>
      <c r="J364" s="334"/>
      <c r="K364" s="92" t="str">
        <f t="shared" si="23"/>
        <v/>
      </c>
      <c r="L364" s="75"/>
    </row>
    <row r="365" spans="1:12" ht="15.5" hidden="1" outlineLevel="1">
      <c r="A365" s="75"/>
      <c r="B365" s="74"/>
      <c r="C365" s="59"/>
      <c r="D365" s="334"/>
      <c r="E365" s="334"/>
      <c r="F365" s="334"/>
      <c r="G365" s="334"/>
      <c r="H365" s="334"/>
      <c r="I365" s="322">
        <f t="shared" si="24"/>
        <v>0</v>
      </c>
      <c r="J365" s="334"/>
      <c r="K365" s="92" t="str">
        <f t="shared" si="23"/>
        <v/>
      </c>
      <c r="L365" s="75"/>
    </row>
    <row r="366" spans="1:12" ht="15.5" hidden="1" outlineLevel="1">
      <c r="A366" s="75"/>
      <c r="B366" s="74"/>
      <c r="C366" s="59"/>
      <c r="D366" s="334"/>
      <c r="E366" s="334"/>
      <c r="F366" s="334"/>
      <c r="G366" s="334"/>
      <c r="H366" s="334"/>
      <c r="I366" s="322">
        <f t="shared" si="24"/>
        <v>0</v>
      </c>
      <c r="J366" s="334"/>
      <c r="K366" s="92" t="str">
        <f t="shared" si="23"/>
        <v/>
      </c>
      <c r="L366" s="75"/>
    </row>
    <row r="367" spans="1:12" ht="15.5" hidden="1" outlineLevel="1">
      <c r="A367" s="75"/>
      <c r="B367" s="74"/>
      <c r="C367" s="59"/>
      <c r="D367" s="334"/>
      <c r="E367" s="334"/>
      <c r="F367" s="334"/>
      <c r="G367" s="334"/>
      <c r="H367" s="334"/>
      <c r="I367" s="322">
        <f t="shared" si="24"/>
        <v>0</v>
      </c>
      <c r="J367" s="334"/>
      <c r="K367" s="92" t="str">
        <f t="shared" si="23"/>
        <v/>
      </c>
      <c r="L367" s="75"/>
    </row>
    <row r="368" spans="1:12" ht="15.5" hidden="1" outlineLevel="1">
      <c r="A368" s="75"/>
      <c r="B368" s="74"/>
      <c r="C368" s="59"/>
      <c r="D368" s="334"/>
      <c r="E368" s="334"/>
      <c r="F368" s="334"/>
      <c r="G368" s="334"/>
      <c r="H368" s="334"/>
      <c r="I368" s="322">
        <f t="shared" si="24"/>
        <v>0</v>
      </c>
      <c r="J368" s="334"/>
      <c r="K368" s="92" t="str">
        <f t="shared" si="23"/>
        <v/>
      </c>
      <c r="L368" s="75"/>
    </row>
    <row r="369" spans="1:12" ht="15.5" hidden="1" outlineLevel="1">
      <c r="A369" s="75"/>
      <c r="B369" s="74"/>
      <c r="C369" s="59"/>
      <c r="D369" s="334"/>
      <c r="E369" s="334"/>
      <c r="F369" s="334"/>
      <c r="G369" s="334"/>
      <c r="H369" s="334"/>
      <c r="I369" s="322">
        <f t="shared" si="24"/>
        <v>0</v>
      </c>
      <c r="J369" s="334"/>
      <c r="K369" s="92" t="str">
        <f t="shared" si="23"/>
        <v/>
      </c>
      <c r="L369" s="75"/>
    </row>
    <row r="370" spans="1:12" ht="15.5" hidden="1" outlineLevel="1">
      <c r="A370" s="75"/>
      <c r="B370" s="74"/>
      <c r="C370" s="59"/>
      <c r="D370" s="334"/>
      <c r="E370" s="334"/>
      <c r="F370" s="334"/>
      <c r="G370" s="334"/>
      <c r="H370" s="334"/>
      <c r="I370" s="322">
        <f t="shared" si="24"/>
        <v>0</v>
      </c>
      <c r="J370" s="334"/>
      <c r="K370" s="92" t="str">
        <f t="shared" si="23"/>
        <v/>
      </c>
      <c r="L370" s="75"/>
    </row>
    <row r="371" spans="1:12" ht="15.5" hidden="1" outlineLevel="1">
      <c r="A371" s="75"/>
      <c r="B371" s="74"/>
      <c r="C371" s="59"/>
      <c r="D371" s="334"/>
      <c r="E371" s="334"/>
      <c r="F371" s="334"/>
      <c r="G371" s="334"/>
      <c r="H371" s="334"/>
      <c r="I371" s="322">
        <f t="shared" si="24"/>
        <v>0</v>
      </c>
      <c r="J371" s="334"/>
      <c r="K371" s="92" t="str">
        <f t="shared" si="23"/>
        <v/>
      </c>
      <c r="L371" s="75"/>
    </row>
    <row r="372" spans="1:12" ht="15.5" hidden="1" outlineLevel="1">
      <c r="A372" s="75"/>
      <c r="B372" s="74"/>
      <c r="C372" s="59"/>
      <c r="D372" s="334"/>
      <c r="E372" s="334"/>
      <c r="F372" s="334"/>
      <c r="G372" s="334"/>
      <c r="H372" s="334"/>
      <c r="I372" s="322">
        <f t="shared" si="24"/>
        <v>0</v>
      </c>
      <c r="J372" s="334"/>
      <c r="K372" s="92" t="str">
        <f t="shared" si="23"/>
        <v/>
      </c>
      <c r="L372" s="75"/>
    </row>
    <row r="373" spans="1:12" ht="15.5" hidden="1" outlineLevel="1">
      <c r="A373" s="75"/>
      <c r="B373" s="74"/>
      <c r="C373" s="59"/>
      <c r="D373" s="334"/>
      <c r="E373" s="334"/>
      <c r="F373" s="334"/>
      <c r="G373" s="334"/>
      <c r="H373" s="334"/>
      <c r="I373" s="322">
        <f t="shared" si="24"/>
        <v>0</v>
      </c>
      <c r="J373" s="334"/>
      <c r="K373" s="92" t="str">
        <f t="shared" si="23"/>
        <v/>
      </c>
      <c r="L373" s="75"/>
    </row>
    <row r="374" spans="1:12" ht="15.5" hidden="1" outlineLevel="1">
      <c r="A374" s="75"/>
      <c r="B374" s="74"/>
      <c r="C374" s="59"/>
      <c r="D374" s="334"/>
      <c r="E374" s="334"/>
      <c r="F374" s="334"/>
      <c r="G374" s="334"/>
      <c r="H374" s="334"/>
      <c r="I374" s="322">
        <f t="shared" si="24"/>
        <v>0</v>
      </c>
      <c r="J374" s="334"/>
      <c r="K374" s="92" t="str">
        <f t="shared" si="23"/>
        <v/>
      </c>
      <c r="L374" s="75"/>
    </row>
    <row r="375" spans="1:12" ht="15.5" hidden="1" outlineLevel="1">
      <c r="A375" s="75"/>
      <c r="B375" s="74"/>
      <c r="C375" s="59"/>
      <c r="D375" s="334"/>
      <c r="E375" s="334"/>
      <c r="F375" s="334"/>
      <c r="G375" s="334"/>
      <c r="H375" s="334"/>
      <c r="I375" s="322">
        <f t="shared" si="24"/>
        <v>0</v>
      </c>
      <c r="J375" s="334"/>
      <c r="K375" s="92" t="str">
        <f t="shared" si="23"/>
        <v/>
      </c>
      <c r="L375" s="75"/>
    </row>
    <row r="376" spans="1:12" ht="15.5" hidden="1" outlineLevel="1">
      <c r="A376" s="75"/>
      <c r="B376" s="74"/>
      <c r="C376" s="59"/>
      <c r="D376" s="334"/>
      <c r="E376" s="334"/>
      <c r="F376" s="334"/>
      <c r="G376" s="334"/>
      <c r="H376" s="334"/>
      <c r="I376" s="322">
        <f t="shared" si="24"/>
        <v>0</v>
      </c>
      <c r="J376" s="334"/>
      <c r="K376" s="92" t="str">
        <f t="shared" si="23"/>
        <v/>
      </c>
      <c r="L376" s="75"/>
    </row>
    <row r="377" spans="1:12" ht="15.5" hidden="1" outlineLevel="1">
      <c r="A377" s="75"/>
      <c r="B377" s="74"/>
      <c r="C377" s="59"/>
      <c r="D377" s="334"/>
      <c r="E377" s="334"/>
      <c r="F377" s="334"/>
      <c r="G377" s="334"/>
      <c r="H377" s="334"/>
      <c r="I377" s="322">
        <f t="shared" si="24"/>
        <v>0</v>
      </c>
      <c r="J377" s="334"/>
      <c r="K377" s="92" t="str">
        <f t="shared" si="23"/>
        <v/>
      </c>
      <c r="L377" s="75"/>
    </row>
    <row r="378" spans="1:12" ht="15.5" hidden="1" outlineLevel="1">
      <c r="A378" s="75"/>
      <c r="B378" s="74"/>
      <c r="C378" s="59"/>
      <c r="D378" s="334"/>
      <c r="E378" s="334"/>
      <c r="F378" s="334"/>
      <c r="G378" s="334"/>
      <c r="H378" s="334"/>
      <c r="I378" s="322">
        <f t="shared" si="24"/>
        <v>0</v>
      </c>
      <c r="J378" s="334"/>
      <c r="K378" s="92" t="str">
        <f t="shared" ref="K378:K513" si="25">IF(AND(C378="",OR(D378&lt;&gt;"",E378&lt;&gt;"",F378&lt;&gt;"",G378&lt;&gt;"",H378&lt;&gt;"",J378&lt;&gt;"")),-1,IF(C378="","",IF(ISERROR(VLOOKUP(C378,CountryWithCodes,2,FALSE)),-2,VLOOKUP(C378,CountryWithCodes,2,FALSE))))</f>
        <v/>
      </c>
      <c r="L378" s="75"/>
    </row>
    <row r="379" spans="1:12" ht="15.5" hidden="1" outlineLevel="1">
      <c r="A379" s="75"/>
      <c r="B379" s="74"/>
      <c r="C379" s="59"/>
      <c r="D379" s="334"/>
      <c r="E379" s="334"/>
      <c r="F379" s="334"/>
      <c r="G379" s="334"/>
      <c r="H379" s="334"/>
      <c r="I379" s="322">
        <f t="shared" si="24"/>
        <v>0</v>
      </c>
      <c r="J379" s="334"/>
      <c r="K379" s="92" t="str">
        <f t="shared" si="25"/>
        <v/>
      </c>
      <c r="L379" s="75"/>
    </row>
    <row r="380" spans="1:12" ht="15.5" hidden="1" outlineLevel="1">
      <c r="A380" s="75"/>
      <c r="B380" s="74"/>
      <c r="C380" s="59"/>
      <c r="D380" s="334"/>
      <c r="E380" s="334"/>
      <c r="F380" s="334"/>
      <c r="G380" s="334"/>
      <c r="H380" s="334"/>
      <c r="I380" s="322">
        <f t="shared" ref="I380:I513" si="26">D380+E380-F380+G380+H380</f>
        <v>0</v>
      </c>
      <c r="J380" s="334"/>
      <c r="K380" s="92" t="str">
        <f t="shared" si="25"/>
        <v/>
      </c>
      <c r="L380" s="75"/>
    </row>
    <row r="381" spans="1:12" ht="15.5" hidden="1" outlineLevel="1">
      <c r="A381" s="75"/>
      <c r="B381" s="74"/>
      <c r="C381" s="59"/>
      <c r="D381" s="334"/>
      <c r="E381" s="334"/>
      <c r="F381" s="334"/>
      <c r="G381" s="334"/>
      <c r="H381" s="334"/>
      <c r="I381" s="322">
        <f t="shared" si="26"/>
        <v>0</v>
      </c>
      <c r="J381" s="334"/>
      <c r="K381" s="92" t="str">
        <f t="shared" si="25"/>
        <v/>
      </c>
      <c r="L381" s="75"/>
    </row>
    <row r="382" spans="1:12" ht="15.5" hidden="1" outlineLevel="1">
      <c r="A382" s="75"/>
      <c r="B382" s="74"/>
      <c r="C382" s="59"/>
      <c r="D382" s="334"/>
      <c r="E382" s="334"/>
      <c r="F382" s="334"/>
      <c r="G382" s="334"/>
      <c r="H382" s="334"/>
      <c r="I382" s="322">
        <f t="shared" si="26"/>
        <v>0</v>
      </c>
      <c r="J382" s="334"/>
      <c r="K382" s="92" t="str">
        <f t="shared" si="25"/>
        <v/>
      </c>
      <c r="L382" s="75"/>
    </row>
    <row r="383" spans="1:12" ht="15.5" hidden="1" outlineLevel="1">
      <c r="A383" s="75"/>
      <c r="B383" s="74"/>
      <c r="C383" s="59"/>
      <c r="D383" s="334"/>
      <c r="E383" s="334"/>
      <c r="F383" s="334"/>
      <c r="G383" s="334"/>
      <c r="H383" s="334"/>
      <c r="I383" s="322">
        <f t="shared" si="26"/>
        <v>0</v>
      </c>
      <c r="J383" s="334"/>
      <c r="K383" s="92" t="str">
        <f t="shared" si="25"/>
        <v/>
      </c>
      <c r="L383" s="75"/>
    </row>
    <row r="384" spans="1:12" ht="15.5" hidden="1" outlineLevel="1">
      <c r="A384" s="75"/>
      <c r="B384" s="74"/>
      <c r="C384" s="59"/>
      <c r="D384" s="334"/>
      <c r="E384" s="334"/>
      <c r="F384" s="334"/>
      <c r="G384" s="334"/>
      <c r="H384" s="334"/>
      <c r="I384" s="322">
        <f t="shared" si="26"/>
        <v>0</v>
      </c>
      <c r="J384" s="334"/>
      <c r="K384" s="92" t="str">
        <f t="shared" si="25"/>
        <v/>
      </c>
      <c r="L384" s="75"/>
    </row>
    <row r="385" spans="1:12" ht="15.5" hidden="1" outlineLevel="1">
      <c r="A385" s="75"/>
      <c r="B385" s="74"/>
      <c r="C385" s="59"/>
      <c r="D385" s="334"/>
      <c r="E385" s="334"/>
      <c r="F385" s="334"/>
      <c r="G385" s="334"/>
      <c r="H385" s="334"/>
      <c r="I385" s="322">
        <f t="shared" si="26"/>
        <v>0</v>
      </c>
      <c r="J385" s="334"/>
      <c r="K385" s="92" t="str">
        <f t="shared" si="25"/>
        <v/>
      </c>
      <c r="L385" s="75"/>
    </row>
    <row r="386" spans="1:12" ht="15.5" hidden="1" outlineLevel="1">
      <c r="A386" s="75"/>
      <c r="B386" s="74"/>
      <c r="C386" s="59"/>
      <c r="D386" s="334"/>
      <c r="E386" s="334"/>
      <c r="F386" s="334"/>
      <c r="G386" s="334"/>
      <c r="H386" s="334"/>
      <c r="I386" s="322">
        <f t="shared" si="26"/>
        <v>0</v>
      </c>
      <c r="J386" s="334"/>
      <c r="K386" s="92" t="str">
        <f t="shared" si="25"/>
        <v/>
      </c>
      <c r="L386" s="75"/>
    </row>
    <row r="387" spans="1:12" ht="15.5" hidden="1" outlineLevel="1">
      <c r="A387" s="75"/>
      <c r="B387" s="74"/>
      <c r="C387" s="59"/>
      <c r="D387" s="334"/>
      <c r="E387" s="334"/>
      <c r="F387" s="334"/>
      <c r="G387" s="334"/>
      <c r="H387" s="334"/>
      <c r="I387" s="322">
        <f t="shared" si="26"/>
        <v>0</v>
      </c>
      <c r="J387" s="334"/>
      <c r="K387" s="92" t="str">
        <f t="shared" si="25"/>
        <v/>
      </c>
      <c r="L387" s="75"/>
    </row>
    <row r="388" spans="1:12" ht="15.5" hidden="1" outlineLevel="1">
      <c r="A388" s="75"/>
      <c r="B388" s="74"/>
      <c r="C388" s="59"/>
      <c r="D388" s="334"/>
      <c r="E388" s="334"/>
      <c r="F388" s="334"/>
      <c r="G388" s="334"/>
      <c r="H388" s="334"/>
      <c r="I388" s="322">
        <f t="shared" si="26"/>
        <v>0</v>
      </c>
      <c r="J388" s="334"/>
      <c r="K388" s="92" t="str">
        <f t="shared" si="25"/>
        <v/>
      </c>
      <c r="L388" s="75"/>
    </row>
    <row r="389" spans="1:12" ht="15.5" hidden="1" outlineLevel="1">
      <c r="A389" s="75"/>
      <c r="B389" s="74"/>
      <c r="C389" s="59"/>
      <c r="D389" s="334"/>
      <c r="E389" s="334"/>
      <c r="F389" s="334"/>
      <c r="G389" s="334"/>
      <c r="H389" s="334"/>
      <c r="I389" s="322">
        <f t="shared" si="26"/>
        <v>0</v>
      </c>
      <c r="J389" s="334"/>
      <c r="K389" s="92" t="str">
        <f t="shared" si="25"/>
        <v/>
      </c>
      <c r="L389" s="75"/>
    </row>
    <row r="390" spans="1:12" ht="15.5" hidden="1" outlineLevel="1">
      <c r="A390" s="75"/>
      <c r="B390" s="74"/>
      <c r="C390" s="59"/>
      <c r="D390" s="334"/>
      <c r="E390" s="334"/>
      <c r="F390" s="334"/>
      <c r="G390" s="334"/>
      <c r="H390" s="334"/>
      <c r="I390" s="322">
        <f t="shared" si="26"/>
        <v>0</v>
      </c>
      <c r="J390" s="334"/>
      <c r="K390" s="92" t="str">
        <f t="shared" si="25"/>
        <v/>
      </c>
      <c r="L390" s="75"/>
    </row>
    <row r="391" spans="1:12" ht="15.5" hidden="1" outlineLevel="1">
      <c r="A391" s="75"/>
      <c r="B391" s="74"/>
      <c r="C391" s="59"/>
      <c r="D391" s="334"/>
      <c r="E391" s="334"/>
      <c r="F391" s="334"/>
      <c r="G391" s="334"/>
      <c r="H391" s="334"/>
      <c r="I391" s="322">
        <f t="shared" si="26"/>
        <v>0</v>
      </c>
      <c r="J391" s="334"/>
      <c r="K391" s="92" t="str">
        <f t="shared" si="25"/>
        <v/>
      </c>
      <c r="L391" s="75"/>
    </row>
    <row r="392" spans="1:12" ht="15.5" hidden="1" outlineLevel="1">
      <c r="A392" s="75"/>
      <c r="B392" s="74"/>
      <c r="C392" s="59"/>
      <c r="D392" s="334"/>
      <c r="E392" s="334"/>
      <c r="F392" s="334"/>
      <c r="G392" s="334"/>
      <c r="H392" s="334"/>
      <c r="I392" s="322">
        <f t="shared" si="26"/>
        <v>0</v>
      </c>
      <c r="J392" s="334"/>
      <c r="K392" s="92" t="str">
        <f t="shared" si="25"/>
        <v/>
      </c>
      <c r="L392" s="75"/>
    </row>
    <row r="393" spans="1:12" ht="15.5" hidden="1" outlineLevel="1">
      <c r="A393" s="75"/>
      <c r="B393" s="74"/>
      <c r="C393" s="59"/>
      <c r="D393" s="334"/>
      <c r="E393" s="334"/>
      <c r="F393" s="334"/>
      <c r="G393" s="334"/>
      <c r="H393" s="334"/>
      <c r="I393" s="322">
        <f t="shared" si="26"/>
        <v>0</v>
      </c>
      <c r="J393" s="334"/>
      <c r="K393" s="92" t="str">
        <f t="shared" si="25"/>
        <v/>
      </c>
      <c r="L393" s="75"/>
    </row>
    <row r="394" spans="1:12" ht="15.5" hidden="1" outlineLevel="1">
      <c r="A394" s="75"/>
      <c r="B394" s="74"/>
      <c r="C394" s="59"/>
      <c r="D394" s="334"/>
      <c r="E394" s="334"/>
      <c r="F394" s="334"/>
      <c r="G394" s="334"/>
      <c r="H394" s="334"/>
      <c r="I394" s="322">
        <f t="shared" si="26"/>
        <v>0</v>
      </c>
      <c r="J394" s="334"/>
      <c r="K394" s="92" t="str">
        <f t="shared" si="25"/>
        <v/>
      </c>
      <c r="L394" s="75"/>
    </row>
    <row r="395" spans="1:12" ht="15.5" hidden="1" outlineLevel="1">
      <c r="A395" s="75"/>
      <c r="B395" s="74"/>
      <c r="C395" s="59"/>
      <c r="D395" s="334"/>
      <c r="E395" s="334"/>
      <c r="F395" s="334"/>
      <c r="G395" s="334"/>
      <c r="H395" s="334"/>
      <c r="I395" s="322">
        <f t="shared" si="26"/>
        <v>0</v>
      </c>
      <c r="J395" s="334"/>
      <c r="K395" s="92" t="str">
        <f t="shared" si="25"/>
        <v/>
      </c>
      <c r="L395" s="75"/>
    </row>
    <row r="396" spans="1:12" ht="15.5" hidden="1" outlineLevel="1">
      <c r="A396" s="75"/>
      <c r="B396" s="74"/>
      <c r="C396" s="59"/>
      <c r="D396" s="334"/>
      <c r="E396" s="334"/>
      <c r="F396" s="334"/>
      <c r="G396" s="334"/>
      <c r="H396" s="334"/>
      <c r="I396" s="322">
        <f t="shared" si="26"/>
        <v>0</v>
      </c>
      <c r="J396" s="334"/>
      <c r="K396" s="92" t="str">
        <f t="shared" si="25"/>
        <v/>
      </c>
      <c r="L396" s="75"/>
    </row>
    <row r="397" spans="1:12" ht="15.5" hidden="1" outlineLevel="1">
      <c r="A397" s="75"/>
      <c r="B397" s="74"/>
      <c r="C397" s="59"/>
      <c r="D397" s="334"/>
      <c r="E397" s="334"/>
      <c r="F397" s="334"/>
      <c r="G397" s="334"/>
      <c r="H397" s="334"/>
      <c r="I397" s="322">
        <f t="shared" si="26"/>
        <v>0</v>
      </c>
      <c r="J397" s="334"/>
      <c r="K397" s="92" t="str">
        <f t="shared" si="25"/>
        <v/>
      </c>
      <c r="L397" s="75"/>
    </row>
    <row r="398" spans="1:12" ht="15.5" hidden="1" outlineLevel="1">
      <c r="A398" s="75"/>
      <c r="B398" s="74"/>
      <c r="C398" s="59"/>
      <c r="D398" s="334"/>
      <c r="E398" s="334"/>
      <c r="F398" s="334"/>
      <c r="G398" s="334"/>
      <c r="H398" s="334"/>
      <c r="I398" s="322">
        <f t="shared" si="26"/>
        <v>0</v>
      </c>
      <c r="J398" s="334"/>
      <c r="K398" s="92" t="str">
        <f t="shared" si="25"/>
        <v/>
      </c>
      <c r="L398" s="75"/>
    </row>
    <row r="399" spans="1:12" ht="15.5" hidden="1" outlineLevel="1">
      <c r="A399" s="75"/>
      <c r="B399" s="74"/>
      <c r="C399" s="59"/>
      <c r="D399" s="334"/>
      <c r="E399" s="334"/>
      <c r="F399" s="334"/>
      <c r="G399" s="334"/>
      <c r="H399" s="334"/>
      <c r="I399" s="322">
        <f t="shared" si="26"/>
        <v>0</v>
      </c>
      <c r="J399" s="334"/>
      <c r="K399" s="92" t="str">
        <f t="shared" si="25"/>
        <v/>
      </c>
      <c r="L399" s="75"/>
    </row>
    <row r="400" spans="1:12" ht="15.5" hidden="1" outlineLevel="1">
      <c r="A400" s="75"/>
      <c r="B400" s="74"/>
      <c r="C400" s="59"/>
      <c r="D400" s="334"/>
      <c r="E400" s="334"/>
      <c r="F400" s="334"/>
      <c r="G400" s="334"/>
      <c r="H400" s="334"/>
      <c r="I400" s="322">
        <f t="shared" si="26"/>
        <v>0</v>
      </c>
      <c r="J400" s="334"/>
      <c r="K400" s="92" t="str">
        <f t="shared" si="25"/>
        <v/>
      </c>
      <c r="L400" s="75"/>
    </row>
    <row r="401" spans="1:12" ht="15.5" hidden="1" outlineLevel="1">
      <c r="A401" s="75"/>
      <c r="B401" s="74"/>
      <c r="C401" s="59"/>
      <c r="D401" s="334"/>
      <c r="E401" s="334"/>
      <c r="F401" s="334"/>
      <c r="G401" s="334"/>
      <c r="H401" s="334"/>
      <c r="I401" s="322">
        <f t="shared" si="26"/>
        <v>0</v>
      </c>
      <c r="J401" s="334"/>
      <c r="K401" s="92" t="str">
        <f t="shared" si="25"/>
        <v/>
      </c>
      <c r="L401" s="75"/>
    </row>
    <row r="402" spans="1:12" ht="15.5" hidden="1" outlineLevel="1">
      <c r="A402" s="75"/>
      <c r="B402" s="74"/>
      <c r="C402" s="59"/>
      <c r="D402" s="334"/>
      <c r="E402" s="334"/>
      <c r="F402" s="334"/>
      <c r="G402" s="334"/>
      <c r="H402" s="334"/>
      <c r="I402" s="322">
        <f t="shared" si="26"/>
        <v>0</v>
      </c>
      <c r="J402" s="334"/>
      <c r="K402" s="92" t="str">
        <f t="shared" si="25"/>
        <v/>
      </c>
      <c r="L402" s="75"/>
    </row>
    <row r="403" spans="1:12" ht="15.5" hidden="1" outlineLevel="1">
      <c r="A403" s="75"/>
      <c r="B403" s="74"/>
      <c r="C403" s="59"/>
      <c r="D403" s="334"/>
      <c r="E403" s="334"/>
      <c r="F403" s="334"/>
      <c r="G403" s="334"/>
      <c r="H403" s="334"/>
      <c r="I403" s="322">
        <f t="shared" si="26"/>
        <v>0</v>
      </c>
      <c r="J403" s="334"/>
      <c r="K403" s="92" t="str">
        <f t="shared" si="25"/>
        <v/>
      </c>
      <c r="L403" s="75"/>
    </row>
    <row r="404" spans="1:12" ht="15.5" hidden="1" outlineLevel="1">
      <c r="A404" s="75"/>
      <c r="B404" s="74"/>
      <c r="C404" s="59"/>
      <c r="D404" s="334"/>
      <c r="E404" s="334"/>
      <c r="F404" s="334"/>
      <c r="G404" s="334"/>
      <c r="H404" s="334"/>
      <c r="I404" s="322">
        <f t="shared" si="26"/>
        <v>0</v>
      </c>
      <c r="J404" s="334"/>
      <c r="K404" s="92" t="str">
        <f t="shared" si="25"/>
        <v/>
      </c>
      <c r="L404" s="75"/>
    </row>
    <row r="405" spans="1:12" ht="15.5" hidden="1" outlineLevel="1">
      <c r="A405" s="75"/>
      <c r="B405" s="74"/>
      <c r="C405" s="59"/>
      <c r="D405" s="334"/>
      <c r="E405" s="334"/>
      <c r="F405" s="334"/>
      <c r="G405" s="334"/>
      <c r="H405" s="334"/>
      <c r="I405" s="322">
        <f t="shared" si="26"/>
        <v>0</v>
      </c>
      <c r="J405" s="334"/>
      <c r="K405" s="92" t="str">
        <f t="shared" si="25"/>
        <v/>
      </c>
      <c r="L405" s="75"/>
    </row>
    <row r="406" spans="1:12" ht="15.5" hidden="1" outlineLevel="1">
      <c r="A406" s="75"/>
      <c r="B406" s="74"/>
      <c r="C406" s="59"/>
      <c r="D406" s="334"/>
      <c r="E406" s="334"/>
      <c r="F406" s="334"/>
      <c r="G406" s="334"/>
      <c r="H406" s="334"/>
      <c r="I406" s="322">
        <f t="shared" si="26"/>
        <v>0</v>
      </c>
      <c r="J406" s="334"/>
      <c r="K406" s="92" t="str">
        <f t="shared" si="25"/>
        <v/>
      </c>
      <c r="L406" s="75"/>
    </row>
    <row r="407" spans="1:12" ht="15.5" hidden="1" outlineLevel="1">
      <c r="A407" s="75"/>
      <c r="B407" s="74"/>
      <c r="C407" s="59"/>
      <c r="D407" s="334"/>
      <c r="E407" s="334"/>
      <c r="F407" s="334"/>
      <c r="G407" s="334"/>
      <c r="H407" s="334"/>
      <c r="I407" s="322">
        <f t="shared" si="26"/>
        <v>0</v>
      </c>
      <c r="J407" s="334"/>
      <c r="K407" s="92" t="str">
        <f t="shared" si="25"/>
        <v/>
      </c>
      <c r="L407" s="75"/>
    </row>
    <row r="408" spans="1:12" ht="15.5" hidden="1" outlineLevel="1">
      <c r="A408" s="75"/>
      <c r="B408" s="74"/>
      <c r="C408" s="59"/>
      <c r="D408" s="334"/>
      <c r="E408" s="334"/>
      <c r="F408" s="334"/>
      <c r="G408" s="334"/>
      <c r="H408" s="334"/>
      <c r="I408" s="322">
        <f t="shared" si="26"/>
        <v>0</v>
      </c>
      <c r="J408" s="334"/>
      <c r="K408" s="92" t="str">
        <f t="shared" si="25"/>
        <v/>
      </c>
      <c r="L408" s="75"/>
    </row>
    <row r="409" spans="1:12" ht="15.5" hidden="1" outlineLevel="1">
      <c r="A409" s="75"/>
      <c r="B409" s="74"/>
      <c r="C409" s="59"/>
      <c r="D409" s="334"/>
      <c r="E409" s="334"/>
      <c r="F409" s="334"/>
      <c r="G409" s="334"/>
      <c r="H409" s="334"/>
      <c r="I409" s="322">
        <f t="shared" si="26"/>
        <v>0</v>
      </c>
      <c r="J409" s="334"/>
      <c r="K409" s="92" t="str">
        <f t="shared" si="25"/>
        <v/>
      </c>
      <c r="L409" s="75"/>
    </row>
    <row r="410" spans="1:12" ht="15.5" hidden="1" outlineLevel="1">
      <c r="A410" s="75"/>
      <c r="B410" s="74"/>
      <c r="C410" s="59"/>
      <c r="D410" s="334"/>
      <c r="E410" s="334"/>
      <c r="F410" s="334"/>
      <c r="G410" s="334"/>
      <c r="H410" s="334"/>
      <c r="I410" s="322">
        <f t="shared" si="26"/>
        <v>0</v>
      </c>
      <c r="J410" s="334"/>
      <c r="K410" s="92" t="str">
        <f t="shared" si="25"/>
        <v/>
      </c>
      <c r="L410" s="75"/>
    </row>
    <row r="411" spans="1:12" ht="15.5" hidden="1" outlineLevel="1">
      <c r="A411" s="75"/>
      <c r="B411" s="74"/>
      <c r="C411" s="59"/>
      <c r="D411" s="334"/>
      <c r="E411" s="334"/>
      <c r="F411" s="334"/>
      <c r="G411" s="334"/>
      <c r="H411" s="334"/>
      <c r="I411" s="322">
        <f t="shared" si="26"/>
        <v>0</v>
      </c>
      <c r="J411" s="334"/>
      <c r="K411" s="92" t="str">
        <f t="shared" si="25"/>
        <v/>
      </c>
      <c r="L411" s="75"/>
    </row>
    <row r="412" spans="1:12" ht="15.5" hidden="1" outlineLevel="1">
      <c r="A412" s="75"/>
      <c r="B412" s="74"/>
      <c r="C412" s="59"/>
      <c r="D412" s="334"/>
      <c r="E412" s="334"/>
      <c r="F412" s="334"/>
      <c r="G412" s="334"/>
      <c r="H412" s="334"/>
      <c r="I412" s="322">
        <f t="shared" si="26"/>
        <v>0</v>
      </c>
      <c r="J412" s="334"/>
      <c r="K412" s="92" t="str">
        <f t="shared" si="25"/>
        <v/>
      </c>
      <c r="L412" s="75"/>
    </row>
    <row r="413" spans="1:12" ht="15.5" hidden="1" outlineLevel="1">
      <c r="A413" s="75"/>
      <c r="B413" s="74"/>
      <c r="C413" s="59"/>
      <c r="D413" s="334"/>
      <c r="E413" s="334"/>
      <c r="F413" s="334"/>
      <c r="G413" s="334"/>
      <c r="H413" s="334"/>
      <c r="I413" s="322">
        <f t="shared" si="26"/>
        <v>0</v>
      </c>
      <c r="J413" s="334"/>
      <c r="K413" s="92" t="str">
        <f t="shared" si="25"/>
        <v/>
      </c>
      <c r="L413" s="75"/>
    </row>
    <row r="414" spans="1:12" ht="15.5" hidden="1" outlineLevel="1">
      <c r="A414" s="75"/>
      <c r="B414" s="74"/>
      <c r="C414" s="59"/>
      <c r="D414" s="334"/>
      <c r="E414" s="334"/>
      <c r="F414" s="334"/>
      <c r="G414" s="334"/>
      <c r="H414" s="334"/>
      <c r="I414" s="322">
        <f t="shared" si="26"/>
        <v>0</v>
      </c>
      <c r="J414" s="334"/>
      <c r="K414" s="92" t="str">
        <f t="shared" si="25"/>
        <v/>
      </c>
      <c r="L414" s="75"/>
    </row>
    <row r="415" spans="1:12" ht="15.5" hidden="1" outlineLevel="1">
      <c r="A415" s="75"/>
      <c r="B415" s="74"/>
      <c r="C415" s="59"/>
      <c r="D415" s="334"/>
      <c r="E415" s="334"/>
      <c r="F415" s="334"/>
      <c r="G415" s="334"/>
      <c r="H415" s="334"/>
      <c r="I415" s="322">
        <f t="shared" si="26"/>
        <v>0</v>
      </c>
      <c r="J415" s="334"/>
      <c r="K415" s="92" t="str">
        <f t="shared" si="25"/>
        <v/>
      </c>
      <c r="L415" s="75"/>
    </row>
    <row r="416" spans="1:12" ht="15.5" hidden="1" outlineLevel="1" collapsed="1">
      <c r="A416" s="75"/>
      <c r="B416" s="74"/>
      <c r="C416" s="59"/>
      <c r="D416" s="334"/>
      <c r="E416" s="334"/>
      <c r="F416" s="334"/>
      <c r="G416" s="334"/>
      <c r="H416" s="334"/>
      <c r="I416" s="322">
        <f t="shared" si="26"/>
        <v>0</v>
      </c>
      <c r="J416" s="334"/>
      <c r="K416" s="92" t="str">
        <f t="shared" si="25"/>
        <v/>
      </c>
      <c r="L416" s="75"/>
    </row>
    <row r="417" spans="1:12" ht="15.5" hidden="1" outlineLevel="1">
      <c r="A417" s="75"/>
      <c r="B417" s="74"/>
      <c r="C417" s="59"/>
      <c r="D417" s="334"/>
      <c r="E417" s="334"/>
      <c r="F417" s="334"/>
      <c r="G417" s="334"/>
      <c r="H417" s="334"/>
      <c r="I417" s="322">
        <f t="shared" si="26"/>
        <v>0</v>
      </c>
      <c r="J417" s="334"/>
      <c r="K417" s="92" t="str">
        <f t="shared" si="25"/>
        <v/>
      </c>
      <c r="L417" s="75"/>
    </row>
    <row r="418" spans="1:12" ht="15.5" hidden="1" outlineLevel="1">
      <c r="A418" s="75"/>
      <c r="B418" s="74"/>
      <c r="C418" s="59"/>
      <c r="D418" s="334"/>
      <c r="E418" s="334"/>
      <c r="F418" s="334"/>
      <c r="G418" s="334"/>
      <c r="H418" s="334"/>
      <c r="I418" s="322">
        <f t="shared" si="26"/>
        <v>0</v>
      </c>
      <c r="J418" s="334"/>
      <c r="K418" s="92" t="str">
        <f t="shared" si="25"/>
        <v/>
      </c>
      <c r="L418" s="75"/>
    </row>
    <row r="419" spans="1:12" ht="15.5" hidden="1" outlineLevel="1">
      <c r="A419" s="75"/>
      <c r="B419" s="74"/>
      <c r="C419" s="59"/>
      <c r="D419" s="334"/>
      <c r="E419" s="334"/>
      <c r="F419" s="334"/>
      <c r="G419" s="334"/>
      <c r="H419" s="334"/>
      <c r="I419" s="322">
        <f t="shared" si="26"/>
        <v>0</v>
      </c>
      <c r="J419" s="334"/>
      <c r="K419" s="92" t="str">
        <f t="shared" si="25"/>
        <v/>
      </c>
      <c r="L419" s="75"/>
    </row>
    <row r="420" spans="1:12" ht="15.5" hidden="1" outlineLevel="1">
      <c r="A420" s="75"/>
      <c r="B420" s="74"/>
      <c r="C420" s="59"/>
      <c r="D420" s="334"/>
      <c r="E420" s="334"/>
      <c r="F420" s="334"/>
      <c r="G420" s="334"/>
      <c r="H420" s="334"/>
      <c r="I420" s="322">
        <f t="shared" si="26"/>
        <v>0</v>
      </c>
      <c r="J420" s="334"/>
      <c r="K420" s="92" t="str">
        <f t="shared" si="25"/>
        <v/>
      </c>
      <c r="L420" s="75"/>
    </row>
    <row r="421" spans="1:12" ht="15.5" hidden="1" outlineLevel="1">
      <c r="A421" s="75"/>
      <c r="B421" s="74"/>
      <c r="C421" s="59"/>
      <c r="D421" s="334"/>
      <c r="E421" s="334"/>
      <c r="F421" s="334"/>
      <c r="G421" s="334"/>
      <c r="H421" s="334"/>
      <c r="I421" s="322">
        <f t="shared" si="26"/>
        <v>0</v>
      </c>
      <c r="J421" s="334"/>
      <c r="K421" s="92" t="str">
        <f t="shared" si="25"/>
        <v/>
      </c>
      <c r="L421" s="75"/>
    </row>
    <row r="422" spans="1:12" ht="15.5" hidden="1" outlineLevel="1">
      <c r="A422" s="75"/>
      <c r="B422" s="74"/>
      <c r="C422" s="59"/>
      <c r="D422" s="334"/>
      <c r="E422" s="334"/>
      <c r="F422" s="334"/>
      <c r="G422" s="334"/>
      <c r="H422" s="334"/>
      <c r="I422" s="322">
        <f t="shared" si="26"/>
        <v>0</v>
      </c>
      <c r="J422" s="334"/>
      <c r="K422" s="92" t="str">
        <f t="shared" si="25"/>
        <v/>
      </c>
      <c r="L422" s="75"/>
    </row>
    <row r="423" spans="1:12" ht="15.5" hidden="1" outlineLevel="1">
      <c r="A423" s="75"/>
      <c r="B423" s="74"/>
      <c r="C423" s="59"/>
      <c r="D423" s="334"/>
      <c r="E423" s="334"/>
      <c r="F423" s="334"/>
      <c r="G423" s="334"/>
      <c r="H423" s="334"/>
      <c r="I423" s="322">
        <f t="shared" si="26"/>
        <v>0</v>
      </c>
      <c r="J423" s="334"/>
      <c r="K423" s="92" t="str">
        <f t="shared" si="25"/>
        <v/>
      </c>
      <c r="L423" s="75"/>
    </row>
    <row r="424" spans="1:12" ht="15.5" hidden="1" outlineLevel="1">
      <c r="A424" s="75"/>
      <c r="B424" s="74"/>
      <c r="C424" s="59"/>
      <c r="D424" s="334"/>
      <c r="E424" s="334"/>
      <c r="F424" s="334"/>
      <c r="G424" s="334"/>
      <c r="H424" s="334"/>
      <c r="I424" s="322">
        <f t="shared" si="26"/>
        <v>0</v>
      </c>
      <c r="J424" s="334"/>
      <c r="K424" s="92" t="str">
        <f t="shared" si="25"/>
        <v/>
      </c>
      <c r="L424" s="75"/>
    </row>
    <row r="425" spans="1:12" ht="15.5" hidden="1" outlineLevel="1">
      <c r="A425" s="75"/>
      <c r="B425" s="74"/>
      <c r="C425" s="59"/>
      <c r="D425" s="334"/>
      <c r="E425" s="334"/>
      <c r="F425" s="334"/>
      <c r="G425" s="334"/>
      <c r="H425" s="334"/>
      <c r="I425" s="322">
        <f t="shared" si="26"/>
        <v>0</v>
      </c>
      <c r="J425" s="334"/>
      <c r="K425" s="92" t="str">
        <f t="shared" si="25"/>
        <v/>
      </c>
      <c r="L425" s="75"/>
    </row>
    <row r="426" spans="1:12" ht="15.5" hidden="1" outlineLevel="1" collapsed="1">
      <c r="A426" s="75"/>
      <c r="B426" s="74"/>
      <c r="C426" s="59"/>
      <c r="D426" s="334"/>
      <c r="E426" s="334"/>
      <c r="F426" s="334"/>
      <c r="G426" s="334"/>
      <c r="H426" s="334"/>
      <c r="I426" s="322">
        <f t="shared" si="26"/>
        <v>0</v>
      </c>
      <c r="J426" s="334"/>
      <c r="K426" s="92" t="str">
        <f t="shared" si="25"/>
        <v/>
      </c>
      <c r="L426" s="75"/>
    </row>
    <row r="427" spans="1:12" ht="15.5" hidden="1" outlineLevel="1">
      <c r="A427" s="75"/>
      <c r="B427" s="74"/>
      <c r="C427" s="59"/>
      <c r="D427" s="334"/>
      <c r="E427" s="334"/>
      <c r="F427" s="334"/>
      <c r="G427" s="334"/>
      <c r="H427" s="334"/>
      <c r="I427" s="322">
        <f t="shared" si="26"/>
        <v>0</v>
      </c>
      <c r="J427" s="334"/>
      <c r="K427" s="92" t="str">
        <f t="shared" si="25"/>
        <v/>
      </c>
      <c r="L427" s="75"/>
    </row>
    <row r="428" spans="1:12" ht="15.5" hidden="1" outlineLevel="1">
      <c r="A428" s="75"/>
      <c r="B428" s="74"/>
      <c r="C428" s="59"/>
      <c r="D428" s="334"/>
      <c r="E428" s="334"/>
      <c r="F428" s="334"/>
      <c r="G428" s="334"/>
      <c r="H428" s="334"/>
      <c r="I428" s="322">
        <f t="shared" si="26"/>
        <v>0</v>
      </c>
      <c r="J428" s="334"/>
      <c r="K428" s="92" t="str">
        <f t="shared" si="25"/>
        <v/>
      </c>
      <c r="L428" s="75"/>
    </row>
    <row r="429" spans="1:12" ht="15.5" hidden="1" outlineLevel="1">
      <c r="A429" s="75"/>
      <c r="B429" s="74"/>
      <c r="C429" s="59"/>
      <c r="D429" s="334"/>
      <c r="E429" s="334"/>
      <c r="F429" s="334"/>
      <c r="G429" s="334"/>
      <c r="H429" s="334"/>
      <c r="I429" s="322">
        <f t="shared" si="26"/>
        <v>0</v>
      </c>
      <c r="J429" s="334"/>
      <c r="K429" s="92" t="str">
        <f t="shared" si="25"/>
        <v/>
      </c>
      <c r="L429" s="75"/>
    </row>
    <row r="430" spans="1:12" ht="15.5" hidden="1" outlineLevel="1">
      <c r="A430" s="75"/>
      <c r="B430" s="74"/>
      <c r="C430" s="59"/>
      <c r="D430" s="334"/>
      <c r="E430" s="334"/>
      <c r="F430" s="334"/>
      <c r="G430" s="334"/>
      <c r="H430" s="334"/>
      <c r="I430" s="322">
        <f t="shared" si="26"/>
        <v>0</v>
      </c>
      <c r="J430" s="334"/>
      <c r="K430" s="92" t="str">
        <f t="shared" si="25"/>
        <v/>
      </c>
      <c r="L430" s="75"/>
    </row>
    <row r="431" spans="1:12" ht="15.5" hidden="1" outlineLevel="1">
      <c r="A431" s="75"/>
      <c r="B431" s="74"/>
      <c r="C431" s="59"/>
      <c r="D431" s="334"/>
      <c r="E431" s="334"/>
      <c r="F431" s="334"/>
      <c r="G431" s="334"/>
      <c r="H431" s="334"/>
      <c r="I431" s="322">
        <f t="shared" si="26"/>
        <v>0</v>
      </c>
      <c r="J431" s="334"/>
      <c r="K431" s="92" t="str">
        <f t="shared" si="25"/>
        <v/>
      </c>
      <c r="L431" s="75"/>
    </row>
    <row r="432" spans="1:12" ht="15.5" hidden="1" outlineLevel="1">
      <c r="A432" s="75"/>
      <c r="B432" s="74"/>
      <c r="C432" s="59"/>
      <c r="D432" s="334"/>
      <c r="E432" s="334"/>
      <c r="F432" s="334"/>
      <c r="G432" s="334"/>
      <c r="H432" s="334"/>
      <c r="I432" s="322">
        <f t="shared" si="26"/>
        <v>0</v>
      </c>
      <c r="J432" s="334"/>
      <c r="K432" s="92" t="str">
        <f t="shared" si="25"/>
        <v/>
      </c>
      <c r="L432" s="75"/>
    </row>
    <row r="433" spans="1:12" ht="15.5" hidden="1" outlineLevel="1">
      <c r="A433" s="75"/>
      <c r="B433" s="74"/>
      <c r="C433" s="59"/>
      <c r="D433" s="334"/>
      <c r="E433" s="334"/>
      <c r="F433" s="334"/>
      <c r="G433" s="334"/>
      <c r="H433" s="334"/>
      <c r="I433" s="322">
        <f t="shared" si="26"/>
        <v>0</v>
      </c>
      <c r="J433" s="334"/>
      <c r="K433" s="92" t="str">
        <f t="shared" si="25"/>
        <v/>
      </c>
      <c r="L433" s="75"/>
    </row>
    <row r="434" spans="1:12" ht="15.5" hidden="1" outlineLevel="1">
      <c r="A434" s="75"/>
      <c r="B434" s="74"/>
      <c r="C434" s="59"/>
      <c r="D434" s="334"/>
      <c r="E434" s="334"/>
      <c r="F434" s="334"/>
      <c r="G434" s="334"/>
      <c r="H434" s="334"/>
      <c r="I434" s="322">
        <f t="shared" si="26"/>
        <v>0</v>
      </c>
      <c r="J434" s="334"/>
      <c r="K434" s="92" t="str">
        <f t="shared" si="25"/>
        <v/>
      </c>
      <c r="L434" s="75"/>
    </row>
    <row r="435" spans="1:12" ht="15.5" hidden="1" outlineLevel="1">
      <c r="A435" s="75"/>
      <c r="B435" s="74"/>
      <c r="C435" s="59"/>
      <c r="D435" s="334"/>
      <c r="E435" s="334"/>
      <c r="F435" s="334"/>
      <c r="G435" s="334"/>
      <c r="H435" s="334"/>
      <c r="I435" s="322">
        <f t="shared" si="26"/>
        <v>0</v>
      </c>
      <c r="J435" s="334"/>
      <c r="K435" s="92" t="str">
        <f t="shared" si="25"/>
        <v/>
      </c>
      <c r="L435" s="75"/>
    </row>
    <row r="436" spans="1:12" ht="15.5" hidden="1" outlineLevel="1">
      <c r="A436" s="75"/>
      <c r="B436" s="74"/>
      <c r="C436" s="59"/>
      <c r="D436" s="334"/>
      <c r="E436" s="334"/>
      <c r="F436" s="334"/>
      <c r="G436" s="334"/>
      <c r="H436" s="334"/>
      <c r="I436" s="322">
        <f t="shared" si="26"/>
        <v>0</v>
      </c>
      <c r="J436" s="334"/>
      <c r="K436" s="92" t="str">
        <f t="shared" si="25"/>
        <v/>
      </c>
      <c r="L436" s="75"/>
    </row>
    <row r="437" spans="1:12" ht="15.5" hidden="1" outlineLevel="1">
      <c r="A437" s="75"/>
      <c r="B437" s="74"/>
      <c r="C437" s="59"/>
      <c r="D437" s="334"/>
      <c r="E437" s="334"/>
      <c r="F437" s="334"/>
      <c r="G437" s="334"/>
      <c r="H437" s="334"/>
      <c r="I437" s="322">
        <f t="shared" si="26"/>
        <v>0</v>
      </c>
      <c r="J437" s="334"/>
      <c r="K437" s="92" t="str">
        <f t="shared" si="25"/>
        <v/>
      </c>
      <c r="L437" s="75"/>
    </row>
    <row r="438" spans="1:12" ht="15.5" hidden="1" outlineLevel="1">
      <c r="A438" s="75"/>
      <c r="B438" s="74"/>
      <c r="C438" s="59"/>
      <c r="D438" s="334"/>
      <c r="E438" s="334"/>
      <c r="F438" s="334"/>
      <c r="G438" s="334"/>
      <c r="H438" s="334"/>
      <c r="I438" s="322">
        <f t="shared" si="26"/>
        <v>0</v>
      </c>
      <c r="J438" s="334"/>
      <c r="K438" s="92" t="str">
        <f t="shared" si="25"/>
        <v/>
      </c>
      <c r="L438" s="75"/>
    </row>
    <row r="439" spans="1:12" ht="15.5" hidden="1" outlineLevel="1">
      <c r="A439" s="75"/>
      <c r="B439" s="74"/>
      <c r="C439" s="59"/>
      <c r="D439" s="334"/>
      <c r="E439" s="334"/>
      <c r="F439" s="334"/>
      <c r="G439" s="334"/>
      <c r="H439" s="334"/>
      <c r="I439" s="322">
        <f t="shared" si="26"/>
        <v>0</v>
      </c>
      <c r="J439" s="334"/>
      <c r="K439" s="92" t="str">
        <f t="shared" si="25"/>
        <v/>
      </c>
      <c r="L439" s="75"/>
    </row>
    <row r="440" spans="1:12" ht="15.5" hidden="1" outlineLevel="1">
      <c r="A440" s="75"/>
      <c r="B440" s="74"/>
      <c r="C440" s="59"/>
      <c r="D440" s="334"/>
      <c r="E440" s="334"/>
      <c r="F440" s="334"/>
      <c r="G440" s="334"/>
      <c r="H440" s="334"/>
      <c r="I440" s="322">
        <f t="shared" si="26"/>
        <v>0</v>
      </c>
      <c r="J440" s="334"/>
      <c r="K440" s="92" t="str">
        <f t="shared" si="25"/>
        <v/>
      </c>
      <c r="L440" s="75"/>
    </row>
    <row r="441" spans="1:12" ht="15.5" hidden="1" outlineLevel="1">
      <c r="A441" s="75"/>
      <c r="B441" s="74"/>
      <c r="C441" s="59"/>
      <c r="D441" s="334"/>
      <c r="E441" s="334"/>
      <c r="F441" s="334"/>
      <c r="G441" s="334"/>
      <c r="H441" s="334"/>
      <c r="I441" s="322">
        <f t="shared" si="26"/>
        <v>0</v>
      </c>
      <c r="J441" s="334"/>
      <c r="K441" s="92" t="str">
        <f t="shared" si="25"/>
        <v/>
      </c>
      <c r="L441" s="75"/>
    </row>
    <row r="442" spans="1:12" ht="15.5" hidden="1" outlineLevel="1">
      <c r="A442" s="75"/>
      <c r="B442" s="74"/>
      <c r="C442" s="59"/>
      <c r="D442" s="334"/>
      <c r="E442" s="334"/>
      <c r="F442" s="334"/>
      <c r="G442" s="334"/>
      <c r="H442" s="334"/>
      <c r="I442" s="322">
        <f t="shared" si="26"/>
        <v>0</v>
      </c>
      <c r="J442" s="334"/>
      <c r="K442" s="92" t="str">
        <f t="shared" si="25"/>
        <v/>
      </c>
      <c r="L442" s="75"/>
    </row>
    <row r="443" spans="1:12" ht="15.5" hidden="1" outlineLevel="1">
      <c r="A443" s="75"/>
      <c r="B443" s="74"/>
      <c r="C443" s="59"/>
      <c r="D443" s="334"/>
      <c r="E443" s="334"/>
      <c r="F443" s="334"/>
      <c r="G443" s="334"/>
      <c r="H443" s="334"/>
      <c r="I443" s="322">
        <f t="shared" si="26"/>
        <v>0</v>
      </c>
      <c r="J443" s="334"/>
      <c r="K443" s="92" t="str">
        <f t="shared" si="25"/>
        <v/>
      </c>
      <c r="L443" s="75"/>
    </row>
    <row r="444" spans="1:12" ht="15.5" hidden="1" outlineLevel="1">
      <c r="A444" s="75"/>
      <c r="B444" s="74"/>
      <c r="C444" s="59"/>
      <c r="D444" s="334"/>
      <c r="E444" s="334"/>
      <c r="F444" s="334"/>
      <c r="G444" s="334"/>
      <c r="H444" s="334"/>
      <c r="I444" s="322">
        <f t="shared" si="26"/>
        <v>0</v>
      </c>
      <c r="J444" s="334"/>
      <c r="K444" s="92" t="str">
        <f t="shared" si="25"/>
        <v/>
      </c>
      <c r="L444" s="75"/>
    </row>
    <row r="445" spans="1:12" ht="15.5" hidden="1" outlineLevel="1">
      <c r="A445" s="75"/>
      <c r="B445" s="74"/>
      <c r="C445" s="59"/>
      <c r="D445" s="334"/>
      <c r="E445" s="334"/>
      <c r="F445" s="334"/>
      <c r="G445" s="334"/>
      <c r="H445" s="334"/>
      <c r="I445" s="322">
        <f t="shared" si="26"/>
        <v>0</v>
      </c>
      <c r="J445" s="334"/>
      <c r="K445" s="92" t="str">
        <f t="shared" si="25"/>
        <v/>
      </c>
      <c r="L445" s="75"/>
    </row>
    <row r="446" spans="1:12" ht="15.5" hidden="1" outlineLevel="1">
      <c r="A446" s="75"/>
      <c r="B446" s="74"/>
      <c r="C446" s="59"/>
      <c r="D446" s="334"/>
      <c r="E446" s="334"/>
      <c r="F446" s="334"/>
      <c r="G446" s="334"/>
      <c r="H446" s="334"/>
      <c r="I446" s="322">
        <f t="shared" si="26"/>
        <v>0</v>
      </c>
      <c r="J446" s="334"/>
      <c r="K446" s="92" t="str">
        <f t="shared" si="25"/>
        <v/>
      </c>
      <c r="L446" s="75"/>
    </row>
    <row r="447" spans="1:12" ht="15.5" hidden="1" outlineLevel="1">
      <c r="A447" s="75"/>
      <c r="B447" s="74"/>
      <c r="C447" s="59"/>
      <c r="D447" s="334"/>
      <c r="E447" s="334"/>
      <c r="F447" s="334"/>
      <c r="G447" s="334"/>
      <c r="H447" s="334"/>
      <c r="I447" s="322">
        <f t="shared" si="26"/>
        <v>0</v>
      </c>
      <c r="J447" s="334"/>
      <c r="K447" s="92" t="str">
        <f t="shared" si="25"/>
        <v/>
      </c>
      <c r="L447" s="75"/>
    </row>
    <row r="448" spans="1:12" ht="15.5" hidden="1" outlineLevel="1">
      <c r="A448" s="75"/>
      <c r="B448" s="74"/>
      <c r="C448" s="59"/>
      <c r="D448" s="334"/>
      <c r="E448" s="334"/>
      <c r="F448" s="334"/>
      <c r="G448" s="334"/>
      <c r="H448" s="334"/>
      <c r="I448" s="322">
        <f t="shared" si="26"/>
        <v>0</v>
      </c>
      <c r="J448" s="334"/>
      <c r="K448" s="92" t="str">
        <f t="shared" si="25"/>
        <v/>
      </c>
      <c r="L448" s="75"/>
    </row>
    <row r="449" spans="1:12" ht="15.5" hidden="1" outlineLevel="1">
      <c r="A449" s="75"/>
      <c r="B449" s="74"/>
      <c r="C449" s="59"/>
      <c r="D449" s="334"/>
      <c r="E449" s="334"/>
      <c r="F449" s="334"/>
      <c r="G449" s="334"/>
      <c r="H449" s="334"/>
      <c r="I449" s="322">
        <f t="shared" si="26"/>
        <v>0</v>
      </c>
      <c r="J449" s="334"/>
      <c r="K449" s="92" t="str">
        <f t="shared" si="25"/>
        <v/>
      </c>
      <c r="L449" s="75"/>
    </row>
    <row r="450" spans="1:12" ht="15.5" hidden="1" outlineLevel="1">
      <c r="A450" s="75"/>
      <c r="B450" s="74"/>
      <c r="C450" s="59"/>
      <c r="D450" s="334"/>
      <c r="E450" s="334"/>
      <c r="F450" s="334"/>
      <c r="G450" s="334"/>
      <c r="H450" s="334"/>
      <c r="I450" s="322">
        <f t="shared" si="26"/>
        <v>0</v>
      </c>
      <c r="J450" s="334"/>
      <c r="K450" s="92" t="str">
        <f t="shared" si="25"/>
        <v/>
      </c>
      <c r="L450" s="75"/>
    </row>
    <row r="451" spans="1:12" ht="15.5" hidden="1" outlineLevel="1">
      <c r="A451" s="75"/>
      <c r="B451" s="74"/>
      <c r="C451" s="59"/>
      <c r="D451" s="334"/>
      <c r="E451" s="334"/>
      <c r="F451" s="334"/>
      <c r="G451" s="334"/>
      <c r="H451" s="334"/>
      <c r="I451" s="322">
        <f t="shared" si="26"/>
        <v>0</v>
      </c>
      <c r="J451" s="334"/>
      <c r="K451" s="92" t="str">
        <f t="shared" si="25"/>
        <v/>
      </c>
      <c r="L451" s="75"/>
    </row>
    <row r="452" spans="1:12" ht="15.5" hidden="1" outlineLevel="1">
      <c r="A452" s="75"/>
      <c r="B452" s="74"/>
      <c r="C452" s="59"/>
      <c r="D452" s="334"/>
      <c r="E452" s="334"/>
      <c r="F452" s="334"/>
      <c r="G452" s="334"/>
      <c r="H452" s="334"/>
      <c r="I452" s="322">
        <f t="shared" si="26"/>
        <v>0</v>
      </c>
      <c r="J452" s="334"/>
      <c r="K452" s="92" t="str">
        <f t="shared" si="25"/>
        <v/>
      </c>
      <c r="L452" s="75"/>
    </row>
    <row r="453" spans="1:12" ht="15.5" hidden="1" outlineLevel="1">
      <c r="A453" s="75"/>
      <c r="B453" s="74"/>
      <c r="C453" s="59"/>
      <c r="D453" s="334"/>
      <c r="E453" s="334"/>
      <c r="F453" s="334"/>
      <c r="G453" s="334"/>
      <c r="H453" s="334"/>
      <c r="I453" s="322">
        <f t="shared" si="26"/>
        <v>0</v>
      </c>
      <c r="J453" s="334"/>
      <c r="K453" s="92" t="str">
        <f t="shared" si="25"/>
        <v/>
      </c>
      <c r="L453" s="75"/>
    </row>
    <row r="454" spans="1:12" ht="15.5" hidden="1" outlineLevel="1">
      <c r="A454" s="75"/>
      <c r="B454" s="74"/>
      <c r="C454" s="59"/>
      <c r="D454" s="334"/>
      <c r="E454" s="334"/>
      <c r="F454" s="334"/>
      <c r="G454" s="334"/>
      <c r="H454" s="334"/>
      <c r="I454" s="322">
        <f t="shared" si="26"/>
        <v>0</v>
      </c>
      <c r="J454" s="334"/>
      <c r="K454" s="92" t="str">
        <f t="shared" si="25"/>
        <v/>
      </c>
      <c r="L454" s="75"/>
    </row>
    <row r="455" spans="1:12" ht="15.5" hidden="1" outlineLevel="1">
      <c r="A455" s="75"/>
      <c r="B455" s="74"/>
      <c r="C455" s="59"/>
      <c r="D455" s="334"/>
      <c r="E455" s="334"/>
      <c r="F455" s="334"/>
      <c r="G455" s="334"/>
      <c r="H455" s="334"/>
      <c r="I455" s="322">
        <f t="shared" si="26"/>
        <v>0</v>
      </c>
      <c r="J455" s="334"/>
      <c r="K455" s="92" t="str">
        <f t="shared" si="25"/>
        <v/>
      </c>
      <c r="L455" s="75"/>
    </row>
    <row r="456" spans="1:12" ht="15.5" hidden="1" outlineLevel="1">
      <c r="A456" s="75"/>
      <c r="B456" s="74"/>
      <c r="C456" s="59"/>
      <c r="D456" s="334"/>
      <c r="E456" s="334"/>
      <c r="F456" s="334"/>
      <c r="G456" s="334"/>
      <c r="H456" s="334"/>
      <c r="I456" s="322">
        <f t="shared" si="26"/>
        <v>0</v>
      </c>
      <c r="J456" s="334"/>
      <c r="K456" s="92" t="str">
        <f t="shared" si="25"/>
        <v/>
      </c>
      <c r="L456" s="75"/>
    </row>
    <row r="457" spans="1:12" ht="15.5" hidden="1" outlineLevel="1">
      <c r="A457" s="75"/>
      <c r="B457" s="74"/>
      <c r="C457" s="59"/>
      <c r="D457" s="334"/>
      <c r="E457" s="334"/>
      <c r="F457" s="334"/>
      <c r="G457" s="334"/>
      <c r="H457" s="334"/>
      <c r="I457" s="322">
        <f t="shared" si="26"/>
        <v>0</v>
      </c>
      <c r="J457" s="334"/>
      <c r="K457" s="92" t="str">
        <f t="shared" si="25"/>
        <v/>
      </c>
      <c r="L457" s="75"/>
    </row>
    <row r="458" spans="1:12" ht="15.5" hidden="1" outlineLevel="1">
      <c r="A458" s="75"/>
      <c r="B458" s="74"/>
      <c r="C458" s="59"/>
      <c r="D458" s="334"/>
      <c r="E458" s="334"/>
      <c r="F458" s="334"/>
      <c r="G458" s="334"/>
      <c r="H458" s="334"/>
      <c r="I458" s="322">
        <f t="shared" si="26"/>
        <v>0</v>
      </c>
      <c r="J458" s="334"/>
      <c r="K458" s="92" t="str">
        <f t="shared" si="25"/>
        <v/>
      </c>
      <c r="L458" s="75"/>
    </row>
    <row r="459" spans="1:12" ht="15.5" hidden="1" outlineLevel="1">
      <c r="A459" s="75"/>
      <c r="B459" s="74"/>
      <c r="C459" s="59"/>
      <c r="D459" s="334"/>
      <c r="E459" s="334"/>
      <c r="F459" s="334"/>
      <c r="G459" s="334"/>
      <c r="H459" s="334"/>
      <c r="I459" s="322">
        <f t="shared" si="26"/>
        <v>0</v>
      </c>
      <c r="J459" s="334"/>
      <c r="K459" s="92" t="str">
        <f t="shared" si="25"/>
        <v/>
      </c>
      <c r="L459" s="75"/>
    </row>
    <row r="460" spans="1:12" ht="15.5" hidden="1" outlineLevel="1">
      <c r="A460" s="75"/>
      <c r="B460" s="74"/>
      <c r="C460" s="59"/>
      <c r="D460" s="334"/>
      <c r="E460" s="334"/>
      <c r="F460" s="334"/>
      <c r="G460" s="334"/>
      <c r="H460" s="334"/>
      <c r="I460" s="322">
        <f t="shared" si="26"/>
        <v>0</v>
      </c>
      <c r="J460" s="334"/>
      <c r="K460" s="92" t="str">
        <f t="shared" si="25"/>
        <v/>
      </c>
      <c r="L460" s="75"/>
    </row>
    <row r="461" spans="1:12" ht="15.5" hidden="1" outlineLevel="1">
      <c r="A461" s="75"/>
      <c r="B461" s="74"/>
      <c r="C461" s="59"/>
      <c r="D461" s="334"/>
      <c r="E461" s="334"/>
      <c r="F461" s="334"/>
      <c r="G461" s="334"/>
      <c r="H461" s="334"/>
      <c r="I461" s="322">
        <f t="shared" si="26"/>
        <v>0</v>
      </c>
      <c r="J461" s="334"/>
      <c r="K461" s="92" t="str">
        <f t="shared" si="25"/>
        <v/>
      </c>
      <c r="L461" s="75"/>
    </row>
    <row r="462" spans="1:12" ht="15.5" hidden="1" outlineLevel="1">
      <c r="A462" s="75"/>
      <c r="B462" s="74"/>
      <c r="C462" s="59"/>
      <c r="D462" s="334"/>
      <c r="E462" s="334"/>
      <c r="F462" s="334"/>
      <c r="G462" s="334"/>
      <c r="H462" s="334"/>
      <c r="I462" s="322">
        <f t="shared" si="26"/>
        <v>0</v>
      </c>
      <c r="J462" s="334"/>
      <c r="K462" s="92" t="str">
        <f t="shared" si="25"/>
        <v/>
      </c>
      <c r="L462" s="75"/>
    </row>
    <row r="463" spans="1:12" ht="15.5" hidden="1" outlineLevel="1">
      <c r="A463" s="75"/>
      <c r="B463" s="74"/>
      <c r="C463" s="59"/>
      <c r="D463" s="334"/>
      <c r="E463" s="334"/>
      <c r="F463" s="334"/>
      <c r="G463" s="334"/>
      <c r="H463" s="334"/>
      <c r="I463" s="322">
        <f t="shared" si="26"/>
        <v>0</v>
      </c>
      <c r="J463" s="334"/>
      <c r="K463" s="92" t="str">
        <f t="shared" si="25"/>
        <v/>
      </c>
      <c r="L463" s="75"/>
    </row>
    <row r="464" spans="1:12" ht="15.5" hidden="1" outlineLevel="1">
      <c r="A464" s="75"/>
      <c r="B464" s="74"/>
      <c r="C464" s="59"/>
      <c r="D464" s="334"/>
      <c r="E464" s="334"/>
      <c r="F464" s="334"/>
      <c r="G464" s="334"/>
      <c r="H464" s="334"/>
      <c r="I464" s="322">
        <f t="shared" si="26"/>
        <v>0</v>
      </c>
      <c r="J464" s="334"/>
      <c r="K464" s="92" t="str">
        <f t="shared" si="25"/>
        <v/>
      </c>
      <c r="L464" s="75"/>
    </row>
    <row r="465" spans="1:12" ht="15.5" hidden="1" outlineLevel="1">
      <c r="A465" s="75"/>
      <c r="B465" s="74"/>
      <c r="C465" s="59"/>
      <c r="D465" s="334"/>
      <c r="E465" s="334"/>
      <c r="F465" s="334"/>
      <c r="G465" s="334"/>
      <c r="H465" s="334"/>
      <c r="I465" s="322">
        <f t="shared" si="26"/>
        <v>0</v>
      </c>
      <c r="J465" s="334"/>
      <c r="K465" s="92" t="str">
        <f t="shared" si="25"/>
        <v/>
      </c>
      <c r="L465" s="75"/>
    </row>
    <row r="466" spans="1:12" ht="15.5" hidden="1" outlineLevel="1" collapsed="1">
      <c r="A466" s="75"/>
      <c r="B466" s="74"/>
      <c r="C466" s="59"/>
      <c r="D466" s="334"/>
      <c r="E466" s="334"/>
      <c r="F466" s="334"/>
      <c r="G466" s="334"/>
      <c r="H466" s="334"/>
      <c r="I466" s="322">
        <f t="shared" si="26"/>
        <v>0</v>
      </c>
      <c r="J466" s="334"/>
      <c r="K466" s="92" t="str">
        <f t="shared" si="25"/>
        <v/>
      </c>
      <c r="L466" s="75"/>
    </row>
    <row r="467" spans="1:12" ht="15.5" hidden="1" outlineLevel="1">
      <c r="A467" s="75"/>
      <c r="B467" s="74"/>
      <c r="C467" s="59"/>
      <c r="D467" s="334"/>
      <c r="E467" s="334"/>
      <c r="F467" s="334"/>
      <c r="G467" s="334"/>
      <c r="H467" s="334"/>
      <c r="I467" s="322">
        <f t="shared" si="26"/>
        <v>0</v>
      </c>
      <c r="J467" s="334"/>
      <c r="K467" s="92" t="str">
        <f t="shared" si="25"/>
        <v/>
      </c>
      <c r="L467" s="75"/>
    </row>
    <row r="468" spans="1:12" ht="15.5" hidden="1" outlineLevel="1">
      <c r="A468" s="75"/>
      <c r="B468" s="74"/>
      <c r="C468" s="59"/>
      <c r="D468" s="334"/>
      <c r="E468" s="334"/>
      <c r="F468" s="334"/>
      <c r="G468" s="334"/>
      <c r="H468" s="334"/>
      <c r="I468" s="322">
        <f t="shared" si="26"/>
        <v>0</v>
      </c>
      <c r="J468" s="334"/>
      <c r="K468" s="92" t="str">
        <f t="shared" si="25"/>
        <v/>
      </c>
      <c r="L468" s="75"/>
    </row>
    <row r="469" spans="1:12" ht="15.5" hidden="1" outlineLevel="1">
      <c r="A469" s="75"/>
      <c r="B469" s="74"/>
      <c r="C469" s="59"/>
      <c r="D469" s="334"/>
      <c r="E469" s="334"/>
      <c r="F469" s="334"/>
      <c r="G469" s="334"/>
      <c r="H469" s="334"/>
      <c r="I469" s="322">
        <f t="shared" si="26"/>
        <v>0</v>
      </c>
      <c r="J469" s="334"/>
      <c r="K469" s="92" t="str">
        <f t="shared" si="25"/>
        <v/>
      </c>
      <c r="L469" s="75"/>
    </row>
    <row r="470" spans="1:12" ht="15.5" hidden="1" outlineLevel="1">
      <c r="A470" s="75"/>
      <c r="B470" s="74"/>
      <c r="C470" s="59"/>
      <c r="D470" s="334"/>
      <c r="E470" s="334"/>
      <c r="F470" s="334"/>
      <c r="G470" s="334"/>
      <c r="H470" s="334"/>
      <c r="I470" s="322">
        <f t="shared" si="26"/>
        <v>0</v>
      </c>
      <c r="J470" s="334"/>
      <c r="K470" s="92" t="str">
        <f t="shared" si="25"/>
        <v/>
      </c>
      <c r="L470" s="75"/>
    </row>
    <row r="471" spans="1:12" ht="15.5" hidden="1" outlineLevel="1">
      <c r="A471" s="75"/>
      <c r="B471" s="74"/>
      <c r="C471" s="59"/>
      <c r="D471" s="334"/>
      <c r="E471" s="334"/>
      <c r="F471" s="334"/>
      <c r="G471" s="334"/>
      <c r="H471" s="334"/>
      <c r="I471" s="322">
        <f t="shared" si="26"/>
        <v>0</v>
      </c>
      <c r="J471" s="334"/>
      <c r="K471" s="92" t="str">
        <f t="shared" si="25"/>
        <v/>
      </c>
      <c r="L471" s="75"/>
    </row>
    <row r="472" spans="1:12" ht="15.5" hidden="1" outlineLevel="1">
      <c r="A472" s="75"/>
      <c r="B472" s="74"/>
      <c r="C472" s="59"/>
      <c r="D472" s="334"/>
      <c r="E472" s="334"/>
      <c r="F472" s="334"/>
      <c r="G472" s="334"/>
      <c r="H472" s="334"/>
      <c r="I472" s="322">
        <f t="shared" si="26"/>
        <v>0</v>
      </c>
      <c r="J472" s="334"/>
      <c r="K472" s="92" t="str">
        <f t="shared" si="25"/>
        <v/>
      </c>
      <c r="L472" s="75"/>
    </row>
    <row r="473" spans="1:12" ht="15.5" hidden="1" outlineLevel="1">
      <c r="A473" s="75"/>
      <c r="B473" s="74"/>
      <c r="C473" s="59"/>
      <c r="D473" s="334"/>
      <c r="E473" s="334"/>
      <c r="F473" s="334"/>
      <c r="G473" s="334"/>
      <c r="H473" s="334"/>
      <c r="I473" s="322">
        <f t="shared" si="26"/>
        <v>0</v>
      </c>
      <c r="J473" s="334"/>
      <c r="K473" s="92" t="str">
        <f t="shared" si="25"/>
        <v/>
      </c>
      <c r="L473" s="75"/>
    </row>
    <row r="474" spans="1:12" ht="15.5" hidden="1" outlineLevel="1">
      <c r="A474" s="75"/>
      <c r="B474" s="74"/>
      <c r="C474" s="59"/>
      <c r="D474" s="334"/>
      <c r="E474" s="334"/>
      <c r="F474" s="334"/>
      <c r="G474" s="334"/>
      <c r="H474" s="334"/>
      <c r="I474" s="322">
        <f t="shared" si="26"/>
        <v>0</v>
      </c>
      <c r="J474" s="334"/>
      <c r="K474" s="92" t="str">
        <f t="shared" si="25"/>
        <v/>
      </c>
      <c r="L474" s="75"/>
    </row>
    <row r="475" spans="1:12" ht="15.5" hidden="1" outlineLevel="1">
      <c r="A475" s="75"/>
      <c r="B475" s="74"/>
      <c r="C475" s="59"/>
      <c r="D475" s="334"/>
      <c r="E475" s="334"/>
      <c r="F475" s="334"/>
      <c r="G475" s="334"/>
      <c r="H475" s="334"/>
      <c r="I475" s="322">
        <f t="shared" si="26"/>
        <v>0</v>
      </c>
      <c r="J475" s="334"/>
      <c r="K475" s="92" t="str">
        <f t="shared" si="25"/>
        <v/>
      </c>
      <c r="L475" s="75"/>
    </row>
    <row r="476" spans="1:12" ht="15.5" hidden="1" outlineLevel="1" collapsed="1">
      <c r="A476" s="75"/>
      <c r="B476" s="74"/>
      <c r="C476" s="59"/>
      <c r="D476" s="334"/>
      <c r="E476" s="334"/>
      <c r="F476" s="334"/>
      <c r="G476" s="334"/>
      <c r="H476" s="334"/>
      <c r="I476" s="322">
        <f t="shared" si="26"/>
        <v>0</v>
      </c>
      <c r="J476" s="334"/>
      <c r="K476" s="92" t="str">
        <f t="shared" si="25"/>
        <v/>
      </c>
      <c r="L476" s="75"/>
    </row>
    <row r="477" spans="1:12" ht="15.5" hidden="1" outlineLevel="1">
      <c r="A477" s="75"/>
      <c r="B477" s="74"/>
      <c r="C477" s="59"/>
      <c r="D477" s="334"/>
      <c r="E477" s="334"/>
      <c r="F477" s="334"/>
      <c r="G477" s="334"/>
      <c r="H477" s="334"/>
      <c r="I477" s="322">
        <f t="shared" si="26"/>
        <v>0</v>
      </c>
      <c r="J477" s="334"/>
      <c r="K477" s="92" t="str">
        <f t="shared" si="25"/>
        <v/>
      </c>
      <c r="L477" s="75"/>
    </row>
    <row r="478" spans="1:12" ht="15.5" hidden="1" outlineLevel="1">
      <c r="A478" s="75"/>
      <c r="B478" s="74"/>
      <c r="C478" s="59"/>
      <c r="D478" s="334"/>
      <c r="E478" s="334"/>
      <c r="F478" s="334"/>
      <c r="G478" s="334"/>
      <c r="H478" s="334"/>
      <c r="I478" s="322">
        <f t="shared" si="26"/>
        <v>0</v>
      </c>
      <c r="J478" s="334"/>
      <c r="K478" s="92" t="str">
        <f t="shared" si="25"/>
        <v/>
      </c>
      <c r="L478" s="75"/>
    </row>
    <row r="479" spans="1:12" ht="15.5" hidden="1" outlineLevel="1">
      <c r="A479" s="75"/>
      <c r="B479" s="74"/>
      <c r="C479" s="59"/>
      <c r="D479" s="334"/>
      <c r="E479" s="334"/>
      <c r="F479" s="334"/>
      <c r="G479" s="334"/>
      <c r="H479" s="334"/>
      <c r="I479" s="322">
        <f t="shared" si="26"/>
        <v>0</v>
      </c>
      <c r="J479" s="334"/>
      <c r="K479" s="92" t="str">
        <f t="shared" si="25"/>
        <v/>
      </c>
      <c r="L479" s="75"/>
    </row>
    <row r="480" spans="1:12" ht="15.5" hidden="1" outlineLevel="1">
      <c r="A480" s="75"/>
      <c r="B480" s="74"/>
      <c r="C480" s="59"/>
      <c r="D480" s="334"/>
      <c r="E480" s="334"/>
      <c r="F480" s="334"/>
      <c r="G480" s="334"/>
      <c r="H480" s="334"/>
      <c r="I480" s="322">
        <f t="shared" si="26"/>
        <v>0</v>
      </c>
      <c r="J480" s="334"/>
      <c r="K480" s="92" t="str">
        <f t="shared" si="25"/>
        <v/>
      </c>
      <c r="L480" s="75"/>
    </row>
    <row r="481" spans="1:12" ht="15.5" hidden="1" outlineLevel="1">
      <c r="A481" s="75"/>
      <c r="B481" s="74"/>
      <c r="C481" s="59"/>
      <c r="D481" s="334"/>
      <c r="E481" s="334"/>
      <c r="F481" s="334"/>
      <c r="G481" s="334"/>
      <c r="H481" s="334"/>
      <c r="I481" s="322">
        <f t="shared" si="26"/>
        <v>0</v>
      </c>
      <c r="J481" s="334"/>
      <c r="K481" s="92" t="str">
        <f t="shared" si="25"/>
        <v/>
      </c>
      <c r="L481" s="75"/>
    </row>
    <row r="482" spans="1:12" ht="15.5" hidden="1" outlineLevel="1">
      <c r="A482" s="75"/>
      <c r="B482" s="74"/>
      <c r="C482" s="59"/>
      <c r="D482" s="334"/>
      <c r="E482" s="334"/>
      <c r="F482" s="334"/>
      <c r="G482" s="334"/>
      <c r="H482" s="334"/>
      <c r="I482" s="322">
        <f t="shared" si="26"/>
        <v>0</v>
      </c>
      <c r="J482" s="334"/>
      <c r="K482" s="92" t="str">
        <f t="shared" si="25"/>
        <v/>
      </c>
      <c r="L482" s="75"/>
    </row>
    <row r="483" spans="1:12" ht="15.5" hidden="1" outlineLevel="1">
      <c r="A483" s="75"/>
      <c r="B483" s="74"/>
      <c r="C483" s="59"/>
      <c r="D483" s="334"/>
      <c r="E483" s="334"/>
      <c r="F483" s="334"/>
      <c r="G483" s="334"/>
      <c r="H483" s="334"/>
      <c r="I483" s="322">
        <f t="shared" si="26"/>
        <v>0</v>
      </c>
      <c r="J483" s="334"/>
      <c r="K483" s="92" t="str">
        <f t="shared" si="25"/>
        <v/>
      </c>
      <c r="L483" s="75"/>
    </row>
    <row r="484" spans="1:12" ht="15.5" hidden="1" outlineLevel="1">
      <c r="A484" s="75"/>
      <c r="B484" s="74"/>
      <c r="C484" s="59"/>
      <c r="D484" s="334"/>
      <c r="E484" s="334"/>
      <c r="F484" s="334"/>
      <c r="G484" s="334"/>
      <c r="H484" s="334"/>
      <c r="I484" s="322">
        <f t="shared" si="26"/>
        <v>0</v>
      </c>
      <c r="J484" s="334"/>
      <c r="K484" s="92" t="str">
        <f t="shared" si="25"/>
        <v/>
      </c>
      <c r="L484" s="75"/>
    </row>
    <row r="485" spans="1:12" ht="15.5" hidden="1" outlineLevel="1">
      <c r="A485" s="75"/>
      <c r="B485" s="74"/>
      <c r="C485" s="59"/>
      <c r="D485" s="334"/>
      <c r="E485" s="334"/>
      <c r="F485" s="334"/>
      <c r="G485" s="334"/>
      <c r="H485" s="334"/>
      <c r="I485" s="322">
        <f t="shared" si="26"/>
        <v>0</v>
      </c>
      <c r="J485" s="334"/>
      <c r="K485" s="92" t="str">
        <f t="shared" si="25"/>
        <v/>
      </c>
      <c r="L485" s="75"/>
    </row>
    <row r="486" spans="1:12" ht="15.5" hidden="1" outlineLevel="1">
      <c r="A486" s="75"/>
      <c r="B486" s="74"/>
      <c r="C486" s="59"/>
      <c r="D486" s="334"/>
      <c r="E486" s="334"/>
      <c r="F486" s="334"/>
      <c r="G486" s="334"/>
      <c r="H486" s="334"/>
      <c r="I486" s="322">
        <f t="shared" si="26"/>
        <v>0</v>
      </c>
      <c r="J486" s="334"/>
      <c r="K486" s="92" t="str">
        <f t="shared" si="25"/>
        <v/>
      </c>
      <c r="L486" s="75"/>
    </row>
    <row r="487" spans="1:12" ht="15.5" hidden="1" outlineLevel="1">
      <c r="A487" s="75"/>
      <c r="B487" s="74"/>
      <c r="C487" s="59"/>
      <c r="D487" s="334"/>
      <c r="E487" s="334"/>
      <c r="F487" s="334"/>
      <c r="G487" s="334"/>
      <c r="H487" s="334"/>
      <c r="I487" s="322">
        <f t="shared" si="26"/>
        <v>0</v>
      </c>
      <c r="J487" s="334"/>
      <c r="K487" s="92" t="str">
        <f t="shared" si="25"/>
        <v/>
      </c>
      <c r="L487" s="75"/>
    </row>
    <row r="488" spans="1:12" ht="15.5" hidden="1" outlineLevel="1">
      <c r="A488" s="75"/>
      <c r="B488" s="74"/>
      <c r="C488" s="59"/>
      <c r="D488" s="334"/>
      <c r="E488" s="334"/>
      <c r="F488" s="334"/>
      <c r="G488" s="334"/>
      <c r="H488" s="334"/>
      <c r="I488" s="322">
        <f t="shared" si="26"/>
        <v>0</v>
      </c>
      <c r="J488" s="334"/>
      <c r="K488" s="92" t="str">
        <f t="shared" si="25"/>
        <v/>
      </c>
      <c r="L488" s="75"/>
    </row>
    <row r="489" spans="1:12" ht="15.5" hidden="1" outlineLevel="1">
      <c r="A489" s="75"/>
      <c r="B489" s="74"/>
      <c r="C489" s="59"/>
      <c r="D489" s="334"/>
      <c r="E489" s="334"/>
      <c r="F489" s="334"/>
      <c r="G489" s="334"/>
      <c r="H489" s="334"/>
      <c r="I489" s="322">
        <f t="shared" si="26"/>
        <v>0</v>
      </c>
      <c r="J489" s="334"/>
      <c r="K489" s="92" t="str">
        <f t="shared" si="25"/>
        <v/>
      </c>
      <c r="L489" s="75"/>
    </row>
    <row r="490" spans="1:12" ht="15.5" hidden="1" outlineLevel="1">
      <c r="A490" s="75"/>
      <c r="B490" s="74"/>
      <c r="C490" s="59"/>
      <c r="D490" s="334"/>
      <c r="E490" s="334"/>
      <c r="F490" s="334"/>
      <c r="G490" s="334"/>
      <c r="H490" s="334"/>
      <c r="I490" s="322">
        <f t="shared" si="26"/>
        <v>0</v>
      </c>
      <c r="J490" s="334"/>
      <c r="K490" s="92" t="str">
        <f t="shared" si="25"/>
        <v/>
      </c>
      <c r="L490" s="75"/>
    </row>
    <row r="491" spans="1:12" ht="15.5" hidden="1" outlineLevel="1">
      <c r="A491" s="75"/>
      <c r="B491" s="74"/>
      <c r="C491" s="59"/>
      <c r="D491" s="334"/>
      <c r="E491" s="334"/>
      <c r="F491" s="334"/>
      <c r="G491" s="334"/>
      <c r="H491" s="334"/>
      <c r="I491" s="322">
        <f t="shared" si="26"/>
        <v>0</v>
      </c>
      <c r="J491" s="334"/>
      <c r="K491" s="92" t="str">
        <f t="shared" si="25"/>
        <v/>
      </c>
      <c r="L491" s="75"/>
    </row>
    <row r="492" spans="1:12" ht="15.5" hidden="1" outlineLevel="1">
      <c r="A492" s="75"/>
      <c r="B492" s="74"/>
      <c r="C492" s="59"/>
      <c r="D492" s="334"/>
      <c r="E492" s="334"/>
      <c r="F492" s="334"/>
      <c r="G492" s="334"/>
      <c r="H492" s="334"/>
      <c r="I492" s="322">
        <f t="shared" si="26"/>
        <v>0</v>
      </c>
      <c r="J492" s="334"/>
      <c r="K492" s="92" t="str">
        <f t="shared" si="25"/>
        <v/>
      </c>
      <c r="L492" s="75"/>
    </row>
    <row r="493" spans="1:12" ht="15.5" hidden="1" outlineLevel="1">
      <c r="A493" s="75"/>
      <c r="B493" s="74"/>
      <c r="C493" s="59"/>
      <c r="D493" s="334"/>
      <c r="E493" s="334"/>
      <c r="F493" s="334"/>
      <c r="G493" s="334"/>
      <c r="H493" s="334"/>
      <c r="I493" s="322">
        <f t="shared" si="26"/>
        <v>0</v>
      </c>
      <c r="J493" s="334"/>
      <c r="K493" s="92" t="str">
        <f t="shared" si="25"/>
        <v/>
      </c>
      <c r="L493" s="75"/>
    </row>
    <row r="494" spans="1:12" ht="15.5" hidden="1" outlineLevel="1">
      <c r="A494" s="75"/>
      <c r="B494" s="74"/>
      <c r="C494" s="59"/>
      <c r="D494" s="334"/>
      <c r="E494" s="334"/>
      <c r="F494" s="334"/>
      <c r="G494" s="334"/>
      <c r="H494" s="334"/>
      <c r="I494" s="322">
        <f t="shared" si="26"/>
        <v>0</v>
      </c>
      <c r="J494" s="334"/>
      <c r="K494" s="92" t="str">
        <f t="shared" si="25"/>
        <v/>
      </c>
      <c r="L494" s="75"/>
    </row>
    <row r="495" spans="1:12" ht="15.5" hidden="1" outlineLevel="1">
      <c r="A495" s="75"/>
      <c r="B495" s="74"/>
      <c r="C495" s="59"/>
      <c r="D495" s="334"/>
      <c r="E495" s="334"/>
      <c r="F495" s="334"/>
      <c r="G495" s="334"/>
      <c r="H495" s="334"/>
      <c r="I495" s="322">
        <f t="shared" si="26"/>
        <v>0</v>
      </c>
      <c r="J495" s="334"/>
      <c r="K495" s="92" t="str">
        <f t="shared" si="25"/>
        <v/>
      </c>
      <c r="L495" s="75"/>
    </row>
    <row r="496" spans="1:12" ht="15.5" hidden="1" outlineLevel="1">
      <c r="A496" s="75"/>
      <c r="B496" s="74"/>
      <c r="C496" s="59"/>
      <c r="D496" s="334"/>
      <c r="E496" s="334"/>
      <c r="F496" s="334"/>
      <c r="G496" s="334"/>
      <c r="H496" s="334"/>
      <c r="I496" s="322">
        <f t="shared" si="26"/>
        <v>0</v>
      </c>
      <c r="J496" s="334"/>
      <c r="K496" s="92" t="str">
        <f t="shared" si="25"/>
        <v/>
      </c>
      <c r="L496" s="75"/>
    </row>
    <row r="497" spans="1:12" ht="15.5" hidden="1" outlineLevel="1">
      <c r="A497" s="75"/>
      <c r="B497" s="74"/>
      <c r="C497" s="59"/>
      <c r="D497" s="334"/>
      <c r="E497" s="334"/>
      <c r="F497" s="334"/>
      <c r="G497" s="334"/>
      <c r="H497" s="334"/>
      <c r="I497" s="322">
        <f t="shared" si="26"/>
        <v>0</v>
      </c>
      <c r="J497" s="334"/>
      <c r="K497" s="92" t="str">
        <f t="shared" si="25"/>
        <v/>
      </c>
      <c r="L497" s="75"/>
    </row>
    <row r="498" spans="1:12" ht="15.5" hidden="1" outlineLevel="1">
      <c r="A498" s="75"/>
      <c r="B498" s="74"/>
      <c r="C498" s="59"/>
      <c r="D498" s="334"/>
      <c r="E498" s="334"/>
      <c r="F498" s="334"/>
      <c r="G498" s="334"/>
      <c r="H498" s="334"/>
      <c r="I498" s="322">
        <f t="shared" si="26"/>
        <v>0</v>
      </c>
      <c r="J498" s="334"/>
      <c r="K498" s="92" t="str">
        <f t="shared" si="25"/>
        <v/>
      </c>
      <c r="L498" s="75"/>
    </row>
    <row r="499" spans="1:12" ht="15.5" hidden="1" outlineLevel="1">
      <c r="A499" s="75"/>
      <c r="B499" s="74"/>
      <c r="C499" s="59"/>
      <c r="D499" s="334"/>
      <c r="E499" s="334"/>
      <c r="F499" s="334"/>
      <c r="G499" s="334"/>
      <c r="H499" s="334"/>
      <c r="I499" s="322">
        <f t="shared" si="26"/>
        <v>0</v>
      </c>
      <c r="J499" s="334"/>
      <c r="K499" s="92" t="str">
        <f t="shared" si="25"/>
        <v/>
      </c>
      <c r="L499" s="75"/>
    </row>
    <row r="500" spans="1:12" ht="15.5" hidden="1" outlineLevel="1">
      <c r="A500" s="75"/>
      <c r="B500" s="74"/>
      <c r="C500" s="59"/>
      <c r="D500" s="334"/>
      <c r="E500" s="334"/>
      <c r="F500" s="334"/>
      <c r="G500" s="334"/>
      <c r="H500" s="334"/>
      <c r="I500" s="322">
        <f t="shared" si="26"/>
        <v>0</v>
      </c>
      <c r="J500" s="334"/>
      <c r="K500" s="92" t="str">
        <f t="shared" si="25"/>
        <v/>
      </c>
      <c r="L500" s="75"/>
    </row>
    <row r="501" spans="1:12" ht="15.5" hidden="1" outlineLevel="1">
      <c r="A501" s="75"/>
      <c r="B501" s="74"/>
      <c r="C501" s="59"/>
      <c r="D501" s="334"/>
      <c r="E501" s="334"/>
      <c r="F501" s="334"/>
      <c r="G501" s="334"/>
      <c r="H501" s="334"/>
      <c r="I501" s="322">
        <f t="shared" si="26"/>
        <v>0</v>
      </c>
      <c r="J501" s="334"/>
      <c r="K501" s="92" t="str">
        <f t="shared" si="25"/>
        <v/>
      </c>
      <c r="L501" s="75"/>
    </row>
    <row r="502" spans="1:12" ht="15.5" hidden="1" outlineLevel="1">
      <c r="A502" s="75"/>
      <c r="B502" s="74"/>
      <c r="C502" s="59"/>
      <c r="D502" s="334"/>
      <c r="E502" s="334"/>
      <c r="F502" s="334"/>
      <c r="G502" s="334"/>
      <c r="H502" s="334"/>
      <c r="I502" s="322">
        <f t="shared" si="26"/>
        <v>0</v>
      </c>
      <c r="J502" s="334"/>
      <c r="K502" s="92" t="str">
        <f t="shared" si="25"/>
        <v/>
      </c>
      <c r="L502" s="75"/>
    </row>
    <row r="503" spans="1:12" ht="15.5" hidden="1" outlineLevel="1">
      <c r="A503" s="75"/>
      <c r="B503" s="74"/>
      <c r="C503" s="59"/>
      <c r="D503" s="334"/>
      <c r="E503" s="334"/>
      <c r="F503" s="334"/>
      <c r="G503" s="334"/>
      <c r="H503" s="334"/>
      <c r="I503" s="322">
        <f t="shared" si="26"/>
        <v>0</v>
      </c>
      <c r="J503" s="334"/>
      <c r="K503" s="92" t="str">
        <f t="shared" si="25"/>
        <v/>
      </c>
      <c r="L503" s="75"/>
    </row>
    <row r="504" spans="1:12" ht="15.5" hidden="1" outlineLevel="1">
      <c r="A504" s="75"/>
      <c r="B504" s="74"/>
      <c r="C504" s="59"/>
      <c r="D504" s="334"/>
      <c r="E504" s="334"/>
      <c r="F504" s="334"/>
      <c r="G504" s="334"/>
      <c r="H504" s="334"/>
      <c r="I504" s="322">
        <f t="shared" si="26"/>
        <v>0</v>
      </c>
      <c r="J504" s="334"/>
      <c r="K504" s="92" t="str">
        <f t="shared" si="25"/>
        <v/>
      </c>
      <c r="L504" s="75"/>
    </row>
    <row r="505" spans="1:12" ht="15.5" hidden="1" outlineLevel="1">
      <c r="A505" s="75"/>
      <c r="B505" s="74"/>
      <c r="C505" s="59"/>
      <c r="D505" s="334"/>
      <c r="E505" s="334"/>
      <c r="F505" s="334"/>
      <c r="G505" s="334"/>
      <c r="H505" s="334"/>
      <c r="I505" s="322">
        <f t="shared" si="26"/>
        <v>0</v>
      </c>
      <c r="J505" s="334"/>
      <c r="K505" s="92" t="str">
        <f t="shared" si="25"/>
        <v/>
      </c>
      <c r="L505" s="75"/>
    </row>
    <row r="506" spans="1:12" ht="15.5" hidden="1" outlineLevel="1">
      <c r="A506" s="75"/>
      <c r="B506" s="74"/>
      <c r="C506" s="59"/>
      <c r="D506" s="334"/>
      <c r="E506" s="334"/>
      <c r="F506" s="334"/>
      <c r="G506" s="334"/>
      <c r="H506" s="334"/>
      <c r="I506" s="322">
        <f t="shared" si="26"/>
        <v>0</v>
      </c>
      <c r="J506" s="334"/>
      <c r="K506" s="92" t="str">
        <f t="shared" si="25"/>
        <v/>
      </c>
      <c r="L506" s="75"/>
    </row>
    <row r="507" spans="1:12" ht="15.5" hidden="1" outlineLevel="1">
      <c r="A507" s="75"/>
      <c r="B507" s="74"/>
      <c r="C507" s="59"/>
      <c r="D507" s="334"/>
      <c r="E507" s="334"/>
      <c r="F507" s="334"/>
      <c r="G507" s="334"/>
      <c r="H507" s="334"/>
      <c r="I507" s="322">
        <f t="shared" si="26"/>
        <v>0</v>
      </c>
      <c r="J507" s="334"/>
      <c r="K507" s="92" t="str">
        <f t="shared" si="25"/>
        <v/>
      </c>
      <c r="L507" s="75"/>
    </row>
    <row r="508" spans="1:12" ht="15.5" hidden="1" outlineLevel="1">
      <c r="A508" s="75"/>
      <c r="B508" s="74"/>
      <c r="C508" s="59"/>
      <c r="D508" s="334"/>
      <c r="E508" s="334"/>
      <c r="F508" s="334"/>
      <c r="G508" s="334"/>
      <c r="H508" s="334"/>
      <c r="I508" s="322">
        <f t="shared" si="26"/>
        <v>0</v>
      </c>
      <c r="J508" s="334"/>
      <c r="K508" s="92" t="str">
        <f t="shared" si="25"/>
        <v/>
      </c>
      <c r="L508" s="75"/>
    </row>
    <row r="509" spans="1:12" ht="15.5" hidden="1" outlineLevel="1">
      <c r="A509" s="75"/>
      <c r="B509" s="74"/>
      <c r="C509" s="59"/>
      <c r="D509" s="334"/>
      <c r="E509" s="334"/>
      <c r="F509" s="334"/>
      <c r="G509" s="334"/>
      <c r="H509" s="334"/>
      <c r="I509" s="322">
        <f t="shared" si="26"/>
        <v>0</v>
      </c>
      <c r="J509" s="334"/>
      <c r="K509" s="92" t="str">
        <f t="shared" si="25"/>
        <v/>
      </c>
      <c r="L509" s="75"/>
    </row>
    <row r="510" spans="1:12" ht="15.5" hidden="1" outlineLevel="1">
      <c r="A510" s="75"/>
      <c r="B510" s="74"/>
      <c r="C510" s="59"/>
      <c r="D510" s="334"/>
      <c r="E510" s="334"/>
      <c r="F510" s="334"/>
      <c r="G510" s="334"/>
      <c r="H510" s="334"/>
      <c r="I510" s="322">
        <f t="shared" si="26"/>
        <v>0</v>
      </c>
      <c r="J510" s="334"/>
      <c r="K510" s="92" t="str">
        <f t="shared" si="25"/>
        <v/>
      </c>
      <c r="L510" s="75"/>
    </row>
    <row r="511" spans="1:12" ht="15.5" hidden="1" outlineLevel="1">
      <c r="A511" s="75"/>
      <c r="B511" s="74"/>
      <c r="C511" s="59"/>
      <c r="D511" s="334"/>
      <c r="E511" s="334"/>
      <c r="F511" s="334"/>
      <c r="G511" s="334"/>
      <c r="H511" s="334"/>
      <c r="I511" s="322">
        <f t="shared" si="26"/>
        <v>0</v>
      </c>
      <c r="J511" s="334"/>
      <c r="K511" s="92" t="str">
        <f t="shared" si="25"/>
        <v/>
      </c>
      <c r="L511" s="75"/>
    </row>
    <row r="512" spans="1:12" ht="15.5" hidden="1" outlineLevel="1">
      <c r="A512" s="75"/>
      <c r="B512" s="74"/>
      <c r="C512" s="59"/>
      <c r="D512" s="334"/>
      <c r="E512" s="334"/>
      <c r="F512" s="334"/>
      <c r="G512" s="334"/>
      <c r="H512" s="334"/>
      <c r="I512" s="322">
        <f t="shared" si="26"/>
        <v>0</v>
      </c>
      <c r="J512" s="334"/>
      <c r="K512" s="92" t="str">
        <f t="shared" si="25"/>
        <v/>
      </c>
      <c r="L512" s="75"/>
    </row>
    <row r="513" spans="1:12" ht="15.5" hidden="1" outlineLevel="1">
      <c r="A513" s="75"/>
      <c r="B513" s="74"/>
      <c r="C513" s="59"/>
      <c r="D513" s="334"/>
      <c r="E513" s="334"/>
      <c r="F513" s="334"/>
      <c r="G513" s="334"/>
      <c r="H513" s="334"/>
      <c r="I513" s="322">
        <f t="shared" si="26"/>
        <v>0</v>
      </c>
      <c r="J513" s="334"/>
      <c r="K513" s="92" t="str">
        <f t="shared" si="25"/>
        <v/>
      </c>
      <c r="L513" s="75"/>
    </row>
    <row r="514" spans="1:12" ht="17.5" collapsed="1">
      <c r="A514" s="75"/>
      <c r="B514" s="79"/>
      <c r="C514" s="162" t="s">
        <v>2270</v>
      </c>
      <c r="D514" s="117"/>
      <c r="E514" s="117"/>
      <c r="F514" s="117"/>
      <c r="G514" s="117"/>
      <c r="H514" s="74"/>
      <c r="I514" s="56"/>
      <c r="J514" s="74"/>
      <c r="K514" s="120"/>
      <c r="L514" s="75"/>
    </row>
    <row r="515" spans="1:12" ht="22.5" customHeight="1">
      <c r="A515" s="75"/>
      <c r="B515" s="79"/>
      <c r="C515" s="117"/>
      <c r="D515" s="117"/>
      <c r="E515" s="117"/>
      <c r="F515" s="117"/>
      <c r="G515" s="117"/>
      <c r="H515" s="74"/>
      <c r="I515" s="56"/>
      <c r="J515" s="74"/>
      <c r="K515" s="120"/>
      <c r="L515" s="75"/>
    </row>
    <row r="516" spans="1:12" ht="12.75" customHeight="1">
      <c r="A516" s="75"/>
      <c r="B516" s="74"/>
      <c r="C516" s="95" t="s">
        <v>801</v>
      </c>
      <c r="D516" s="121"/>
      <c r="E516" s="121"/>
      <c r="F516" s="121"/>
      <c r="G516" s="121"/>
      <c r="H516" s="121"/>
      <c r="I516" s="121"/>
      <c r="J516" s="121"/>
      <c r="K516" s="121"/>
      <c r="L516" s="75"/>
    </row>
    <row r="517" spans="1:12" ht="7.5" customHeight="1">
      <c r="A517" s="75"/>
      <c r="B517" s="74"/>
      <c r="C517" s="95"/>
      <c r="D517" s="121"/>
      <c r="E517" s="121"/>
      <c r="F517" s="121"/>
      <c r="G517" s="121"/>
      <c r="H517" s="121"/>
      <c r="I517" s="121"/>
      <c r="J517" s="121"/>
      <c r="K517" s="121"/>
      <c r="L517" s="75"/>
    </row>
    <row r="518" spans="1:12" ht="15.5">
      <c r="A518" s="75"/>
      <c r="B518" s="74"/>
      <c r="C518" s="74"/>
      <c r="D518" s="122">
        <f t="shared" ref="D518:J518" si="27">SUM(D109:D309,D314:D516)</f>
        <v>0</v>
      </c>
      <c r="E518" s="122">
        <f t="shared" si="27"/>
        <v>0</v>
      </c>
      <c r="F518" s="122">
        <f t="shared" si="27"/>
        <v>0</v>
      </c>
      <c r="G518" s="122">
        <f t="shared" si="27"/>
        <v>0</v>
      </c>
      <c r="H518" s="122">
        <f t="shared" si="27"/>
        <v>0</v>
      </c>
      <c r="I518" s="122">
        <f t="shared" si="27"/>
        <v>0</v>
      </c>
      <c r="J518" s="122">
        <f t="shared" si="27"/>
        <v>0</v>
      </c>
      <c r="K518" s="120"/>
      <c r="L518" s="75"/>
    </row>
    <row r="519" spans="1:12" ht="15.5">
      <c r="A519" s="75"/>
      <c r="B519" s="74"/>
      <c r="C519" s="74"/>
      <c r="D519" s="56"/>
      <c r="E519" s="56"/>
      <c r="F519" s="56"/>
      <c r="G519" s="56"/>
      <c r="H519" s="56"/>
      <c r="I519" s="56"/>
      <c r="J519" s="56"/>
      <c r="K519" s="120"/>
      <c r="L519" s="75"/>
    </row>
    <row r="520" spans="1:12" ht="15.5">
      <c r="A520" s="75"/>
      <c r="B520" s="74"/>
      <c r="C520" s="74"/>
      <c r="D520" s="56"/>
      <c r="E520" s="56"/>
      <c r="F520" s="56"/>
      <c r="G520" s="56"/>
      <c r="H520" s="56"/>
      <c r="I520" s="56"/>
      <c r="J520" s="56"/>
      <c r="K520" s="120"/>
      <c r="L520" s="75"/>
    </row>
    <row r="521" spans="1:12" ht="32.25" customHeight="1">
      <c r="A521" s="75"/>
      <c r="B521" s="74"/>
      <c r="C521" s="569" t="s">
        <v>2134</v>
      </c>
      <c r="D521" s="570"/>
      <c r="E521" s="570"/>
      <c r="F521" s="570"/>
      <c r="G521" s="570"/>
      <c r="H521" s="570"/>
      <c r="I521" s="570"/>
      <c r="J521" s="212"/>
      <c r="K521" s="120"/>
      <c r="L521" s="75"/>
    </row>
    <row r="522" spans="1:12" ht="7.5" customHeight="1">
      <c r="A522" s="75"/>
      <c r="B522" s="74"/>
      <c r="C522" s="123"/>
      <c r="D522" s="212"/>
      <c r="E522" s="212"/>
      <c r="F522" s="212"/>
      <c r="G522" s="212"/>
      <c r="H522" s="212"/>
      <c r="I522" s="212"/>
      <c r="J522" s="212"/>
      <c r="K522" s="120"/>
      <c r="L522" s="75"/>
    </row>
    <row r="523" spans="1:12" ht="15.5">
      <c r="A523" s="75"/>
      <c r="B523" s="74"/>
      <c r="C523" s="74"/>
      <c r="D523" s="365"/>
      <c r="E523" s="365"/>
      <c r="F523" s="365"/>
      <c r="G523" s="365"/>
      <c r="H523" s="365"/>
      <c r="I523" s="366">
        <f>D523+E523-F523+G523+H523</f>
        <v>0</v>
      </c>
      <c r="J523" s="365"/>
      <c r="K523" s="120"/>
      <c r="L523" s="75"/>
    </row>
    <row r="524" spans="1:12" ht="15.5">
      <c r="A524" s="124"/>
      <c r="B524" s="571"/>
      <c r="C524" s="571"/>
      <c r="D524" s="571"/>
      <c r="E524" s="571"/>
      <c r="F524" s="571"/>
      <c r="G524" s="571"/>
      <c r="H524" s="571"/>
      <c r="I524" s="571"/>
      <c r="J524" s="571"/>
      <c r="K524" s="571"/>
      <c r="L524" s="75"/>
    </row>
    <row r="525" spans="1:12" ht="15.5">
      <c r="A525" s="124"/>
      <c r="B525" s="571"/>
      <c r="C525" s="571"/>
      <c r="D525" s="571"/>
      <c r="E525" s="571"/>
      <c r="F525" s="571"/>
      <c r="G525" s="571"/>
      <c r="H525" s="571"/>
      <c r="I525" s="571"/>
      <c r="J525" s="571"/>
      <c r="K525" s="571"/>
      <c r="L525" s="75"/>
    </row>
    <row r="526" spans="1:12" ht="15.5">
      <c r="A526" s="124"/>
      <c r="B526" s="571" t="s">
        <v>291</v>
      </c>
      <c r="C526" s="571"/>
      <c r="D526" s="571"/>
      <c r="E526" s="571"/>
      <c r="F526" s="571"/>
      <c r="G526" s="571"/>
      <c r="H526" s="571"/>
      <c r="I526" s="571"/>
      <c r="J526" s="571"/>
      <c r="K526" s="571"/>
      <c r="L526" s="75"/>
    </row>
    <row r="527" spans="1:12" ht="15.5">
      <c r="A527" s="124"/>
      <c r="B527" s="72"/>
      <c r="C527" s="72"/>
      <c r="D527" s="72"/>
      <c r="E527" s="72"/>
      <c r="F527" s="72"/>
      <c r="G527" s="72"/>
      <c r="H527" s="72"/>
      <c r="I527" s="72"/>
      <c r="J527" s="72"/>
      <c r="K527" s="72"/>
      <c r="L527" s="75"/>
    </row>
    <row r="533"/>
  </sheetData>
  <sheetProtection algorithmName="SHA-512" hashValue="GA9U5NfNHq44QYjctcNfWtk9K2InNEyJXeA9/wmKstOWwxeYxw9ii5XcuwiSB1AYuAiOHuiYP6lFZoyDPvztJw==" saltValue="49MUMmqcX0MDt7GDfqzejA==" spinCount="100000" sheet="1" objects="1" scenarios="1" formatRows="0"/>
  <mergeCells count="60">
    <mergeCell ref="C20:H20"/>
    <mergeCell ref="C35:H35"/>
    <mergeCell ref="C69:I69"/>
    <mergeCell ref="C50:H50"/>
    <mergeCell ref="C74:D74"/>
    <mergeCell ref="C73:D73"/>
    <mergeCell ref="E73:F73"/>
    <mergeCell ref="G73:H73"/>
    <mergeCell ref="I73:J73"/>
    <mergeCell ref="E74:F74"/>
    <mergeCell ref="G74:H74"/>
    <mergeCell ref="I74:J74"/>
    <mergeCell ref="B1:I1"/>
    <mergeCell ref="G10:H10"/>
    <mergeCell ref="G11:H11"/>
    <mergeCell ref="E10:F11"/>
    <mergeCell ref="C5:H5"/>
    <mergeCell ref="E9:H9"/>
    <mergeCell ref="C7:H7"/>
    <mergeCell ref="C4:H4"/>
    <mergeCell ref="C75:D75"/>
    <mergeCell ref="E75:F75"/>
    <mergeCell ref="G75:H75"/>
    <mergeCell ref="I75:J75"/>
    <mergeCell ref="C85:E85"/>
    <mergeCell ref="C77:D77"/>
    <mergeCell ref="E77:F77"/>
    <mergeCell ref="G77:H77"/>
    <mergeCell ref="I77:J77"/>
    <mergeCell ref="C76:D76"/>
    <mergeCell ref="E76:F76"/>
    <mergeCell ref="G76:H76"/>
    <mergeCell ref="F94:H94"/>
    <mergeCell ref="C93:H93"/>
    <mergeCell ref="C94:E94"/>
    <mergeCell ref="I76:J76"/>
    <mergeCell ref="C79:D79"/>
    <mergeCell ref="E79:F79"/>
    <mergeCell ref="G79:H79"/>
    <mergeCell ref="I79:J79"/>
    <mergeCell ref="C78:D78"/>
    <mergeCell ref="E78:F78"/>
    <mergeCell ref="G78:H78"/>
    <mergeCell ref="I78:J78"/>
    <mergeCell ref="C521:I521"/>
    <mergeCell ref="B525:K525"/>
    <mergeCell ref="B526:K526"/>
    <mergeCell ref="C71:H71"/>
    <mergeCell ref="B524:K524"/>
    <mergeCell ref="G98:H98"/>
    <mergeCell ref="C107:H107"/>
    <mergeCell ref="C312:H312"/>
    <mergeCell ref="C83:H83"/>
    <mergeCell ref="E96:H96"/>
    <mergeCell ref="G97:H97"/>
    <mergeCell ref="E97:F98"/>
    <mergeCell ref="C87:E87"/>
    <mergeCell ref="G87:I87"/>
    <mergeCell ref="C91:H91"/>
    <mergeCell ref="G85:I85"/>
  </mergeCells>
  <phoneticPr fontId="21" type="noConversion"/>
  <dataValidations xWindow="162" yWindow="313" count="1">
    <dataValidation type="list" showInputMessage="1" errorTitle="Select Country" error="Please select the country associated with this entry." promptTitle="Select Country" prompt="Select or type the country for this entry" sqref="C48 C109:C308 C62 C22:C31 C37:C46 C52:C60 C314:C513">
      <formula1>Country</formula1>
    </dataValidation>
  </dataValidations>
  <printOptions horizontalCentered="1"/>
  <pageMargins left="0.39370078740157483" right="0.39370078740157483" top="0.39370078740157483" bottom="0.39370078740157483" header="0.39370078740157483" footer="0.39370078740157483"/>
  <pageSetup paperSize="9" scale="85" orientation="portrait" r:id="rId1"/>
  <headerFooter alignWithMargins="0"/>
  <rowBreaks count="2" manualBreakCount="2">
    <brk id="66" max="16383" man="1"/>
    <brk id="95" max="11"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autoPageBreaks="0"/>
  </sheetPr>
  <dimension ref="A1:L721"/>
  <sheetViews>
    <sheetView showGridLines="0" zoomScaleNormal="100" workbookViewId="0"/>
  </sheetViews>
  <sheetFormatPr defaultColWidth="0" defaultRowHeight="12.5" zeroHeight="1" outlineLevelRow="1"/>
  <cols>
    <col min="1" max="1" width="2.7265625" customWidth="1"/>
    <col min="2" max="2" width="5.453125" customWidth="1"/>
    <col min="3" max="10" width="11.7265625" customWidth="1"/>
    <col min="11" max="11" width="5.453125" customWidth="1"/>
    <col min="12" max="12" width="2.7265625" customWidth="1"/>
  </cols>
  <sheetData>
    <row r="1" spans="1:12" ht="21" customHeight="1">
      <c r="A1" s="28"/>
      <c r="B1" s="639" t="s">
        <v>2131</v>
      </c>
      <c r="C1" s="640"/>
      <c r="D1" s="640"/>
      <c r="E1" s="640"/>
      <c r="F1" s="640"/>
      <c r="G1" s="640"/>
      <c r="H1" s="640"/>
      <c r="I1" s="640"/>
      <c r="J1" s="640"/>
      <c r="K1" s="125"/>
      <c r="L1" s="126"/>
    </row>
    <row r="2" spans="1:12" ht="12.75" customHeight="1" thickBot="1">
      <c r="A2" s="28"/>
      <c r="B2" s="127"/>
      <c r="C2" s="125"/>
      <c r="D2" s="125"/>
      <c r="E2" s="125"/>
      <c r="F2" s="125"/>
      <c r="G2" s="125"/>
      <c r="H2" s="125"/>
      <c r="I2" s="125"/>
      <c r="J2" s="125"/>
      <c r="K2" s="125"/>
      <c r="L2" s="126"/>
    </row>
    <row r="3" spans="1:12" ht="42.75" customHeight="1" thickTop="1">
      <c r="A3" s="28"/>
      <c r="B3" s="127"/>
      <c r="C3" s="641" t="s">
        <v>2237</v>
      </c>
      <c r="D3" s="642"/>
      <c r="E3" s="642"/>
      <c r="F3" s="642"/>
      <c r="G3" s="642"/>
      <c r="H3" s="643"/>
      <c r="I3" s="125"/>
      <c r="J3" s="125"/>
      <c r="K3" s="125"/>
      <c r="L3" s="126"/>
    </row>
    <row r="4" spans="1:12" ht="43.5" customHeight="1" thickBot="1">
      <c r="A4" s="28"/>
      <c r="B4" s="127"/>
      <c r="C4" s="644" t="s">
        <v>645</v>
      </c>
      <c r="D4" s="645"/>
      <c r="E4" s="645"/>
      <c r="F4" s="645"/>
      <c r="G4" s="645"/>
      <c r="H4" s="646"/>
      <c r="I4" s="125"/>
      <c r="J4" s="125"/>
      <c r="K4" s="125"/>
      <c r="L4" s="126"/>
    </row>
    <row r="5" spans="1:12" ht="12.75" customHeight="1" thickTop="1">
      <c r="A5" s="29"/>
      <c r="B5" s="128"/>
      <c r="C5" s="128"/>
      <c r="D5" s="128"/>
      <c r="E5" s="128"/>
      <c r="F5" s="128"/>
      <c r="G5" s="128"/>
      <c r="H5" s="128"/>
      <c r="I5" s="128"/>
      <c r="J5" s="125"/>
      <c r="K5" s="128"/>
      <c r="L5" s="129"/>
    </row>
    <row r="6" spans="1:12" ht="15" customHeight="1">
      <c r="A6" s="29"/>
      <c r="B6" s="130"/>
      <c r="C6" s="131" t="s">
        <v>557</v>
      </c>
      <c r="D6" s="125"/>
      <c r="E6" s="125"/>
      <c r="F6" s="647"/>
      <c r="G6" s="648"/>
      <c r="H6" s="648"/>
      <c r="I6" s="649"/>
      <c r="J6" s="125"/>
      <c r="K6" s="128"/>
      <c r="L6" s="129"/>
    </row>
    <row r="7" spans="1:12" ht="12.75" customHeight="1">
      <c r="A7" s="29"/>
      <c r="B7" s="128"/>
      <c r="C7" s="132"/>
      <c r="D7" s="128"/>
      <c r="E7" s="128"/>
      <c r="F7" s="128"/>
      <c r="G7" s="128"/>
      <c r="H7" s="128"/>
      <c r="I7" s="128"/>
      <c r="J7" s="125"/>
      <c r="K7" s="128"/>
      <c r="L7" s="129"/>
    </row>
    <row r="8" spans="1:12" ht="15" customHeight="1">
      <c r="A8" s="29"/>
      <c r="B8" s="133" t="s">
        <v>331</v>
      </c>
      <c r="C8" s="131" t="s">
        <v>808</v>
      </c>
      <c r="D8" s="128"/>
      <c r="E8" s="128"/>
      <c r="F8" s="128"/>
      <c r="G8" s="128"/>
      <c r="H8" s="128"/>
      <c r="I8" s="128"/>
      <c r="J8" s="125"/>
      <c r="K8" s="128"/>
      <c r="L8" s="129"/>
    </row>
    <row r="9" spans="1:12" ht="15" customHeight="1">
      <c r="A9" s="29"/>
      <c r="B9" s="30"/>
      <c r="C9" s="650" t="s">
        <v>16</v>
      </c>
      <c r="D9" s="650"/>
      <c r="E9" s="650"/>
      <c r="F9" s="650"/>
      <c r="G9" s="650"/>
      <c r="H9" s="650"/>
      <c r="I9" s="650"/>
      <c r="J9" s="128"/>
      <c r="K9" s="128"/>
      <c r="L9" s="129"/>
    </row>
    <row r="10" spans="1:12" ht="7.5" customHeight="1" thickBot="1">
      <c r="A10" s="29"/>
      <c r="B10" s="130"/>
      <c r="C10" s="134"/>
      <c r="D10" s="128"/>
      <c r="E10" s="128"/>
      <c r="F10" s="128"/>
      <c r="G10" s="128"/>
      <c r="H10" s="128"/>
      <c r="I10" s="128"/>
      <c r="J10" s="128"/>
      <c r="K10" s="128"/>
      <c r="L10" s="129"/>
    </row>
    <row r="11" spans="1:12" ht="53.25" customHeight="1" thickTop="1" thickBot="1">
      <c r="A11" s="135"/>
      <c r="B11" s="30"/>
      <c r="C11" s="592" t="s">
        <v>2141</v>
      </c>
      <c r="D11" s="573"/>
      <c r="E11" s="573"/>
      <c r="F11" s="573"/>
      <c r="G11" s="573"/>
      <c r="H11" s="574"/>
      <c r="I11" s="128"/>
      <c r="J11" s="137"/>
      <c r="K11" s="128"/>
      <c r="L11" s="129"/>
    </row>
    <row r="12" spans="1:12" ht="12.75" customHeight="1" thickTop="1" thickBot="1">
      <c r="A12" s="29"/>
      <c r="B12" s="30"/>
      <c r="C12" s="132"/>
      <c r="D12" s="128"/>
      <c r="E12" s="128"/>
      <c r="F12" s="128"/>
      <c r="G12" s="128"/>
      <c r="H12" s="128"/>
      <c r="I12" s="128"/>
      <c r="J12" s="137"/>
      <c r="K12" s="128"/>
      <c r="L12" s="129"/>
    </row>
    <row r="13" spans="1:12" ht="16.5" customHeight="1" thickTop="1" thickBot="1">
      <c r="A13" s="135"/>
      <c r="B13" s="30"/>
      <c r="C13" s="138"/>
      <c r="D13" s="139"/>
      <c r="E13" s="610" t="s">
        <v>350</v>
      </c>
      <c r="F13" s="582"/>
      <c r="G13" s="582"/>
      <c r="H13" s="611"/>
      <c r="I13" s="140"/>
      <c r="J13" s="140"/>
      <c r="K13" s="141"/>
      <c r="L13" s="129"/>
    </row>
    <row r="14" spans="1:12" ht="15.75" customHeight="1" thickTop="1">
      <c r="A14" s="135"/>
      <c r="B14" s="30"/>
      <c r="C14" s="142"/>
      <c r="D14" s="142"/>
      <c r="E14" s="605" t="s">
        <v>298</v>
      </c>
      <c r="F14" s="606"/>
      <c r="G14" s="605" t="s">
        <v>299</v>
      </c>
      <c r="H14" s="628"/>
      <c r="I14" s="143" t="s">
        <v>300</v>
      </c>
      <c r="J14" s="143"/>
      <c r="K14" s="141"/>
      <c r="L14" s="129"/>
    </row>
    <row r="15" spans="1:12" ht="16" thickBot="1">
      <c r="A15" s="135"/>
      <c r="B15" s="30"/>
      <c r="C15" s="142"/>
      <c r="D15" s="142"/>
      <c r="E15" s="607"/>
      <c r="F15" s="608"/>
      <c r="G15" s="607" t="s">
        <v>301</v>
      </c>
      <c r="H15" s="608"/>
      <c r="I15" s="143" t="s">
        <v>302</v>
      </c>
      <c r="J15" s="143" t="s">
        <v>391</v>
      </c>
      <c r="K15" s="141"/>
      <c r="L15" s="129"/>
    </row>
    <row r="16" spans="1:12" ht="16" thickTop="1">
      <c r="A16" s="135"/>
      <c r="B16" s="30"/>
      <c r="C16" s="142" t="s">
        <v>338</v>
      </c>
      <c r="D16" s="142" t="s">
        <v>367</v>
      </c>
      <c r="E16" s="144" t="s">
        <v>392</v>
      </c>
      <c r="F16" s="144" t="s">
        <v>393</v>
      </c>
      <c r="G16" s="144" t="s">
        <v>352</v>
      </c>
      <c r="H16" s="144"/>
      <c r="I16" s="145" t="str">
        <f>Closing</f>
        <v>31/12/2024</v>
      </c>
      <c r="J16" s="143" t="s">
        <v>303</v>
      </c>
      <c r="K16" s="141"/>
      <c r="L16" s="129"/>
    </row>
    <row r="17" spans="1:12" ht="15.5">
      <c r="A17" s="135"/>
      <c r="B17" s="30"/>
      <c r="C17" s="142" t="s">
        <v>351</v>
      </c>
      <c r="D17" s="142" t="s">
        <v>302</v>
      </c>
      <c r="E17" s="142" t="s">
        <v>305</v>
      </c>
      <c r="F17" s="142" t="s">
        <v>305</v>
      </c>
      <c r="G17" s="142" t="s">
        <v>353</v>
      </c>
      <c r="H17" s="427" t="s">
        <v>394</v>
      </c>
      <c r="I17" s="146" t="s">
        <v>240</v>
      </c>
      <c r="J17" s="143" t="s">
        <v>304</v>
      </c>
      <c r="K17" s="141"/>
      <c r="L17" s="129"/>
    </row>
    <row r="18" spans="1:12" ht="15.5">
      <c r="A18" s="135"/>
      <c r="B18" s="30"/>
      <c r="C18" s="142" t="s">
        <v>238</v>
      </c>
      <c r="D18" s="145" t="str">
        <f>Opening</f>
        <v>30/9/2024</v>
      </c>
      <c r="E18" s="142" t="s">
        <v>239</v>
      </c>
      <c r="F18" s="142" t="s">
        <v>239</v>
      </c>
      <c r="G18" s="142" t="s">
        <v>301</v>
      </c>
      <c r="H18" s="427" t="s">
        <v>301</v>
      </c>
      <c r="I18" s="146" t="s">
        <v>241</v>
      </c>
      <c r="J18" s="143" t="s">
        <v>242</v>
      </c>
      <c r="K18" s="147"/>
      <c r="L18" s="129"/>
    </row>
    <row r="19" spans="1:12" ht="26.5">
      <c r="A19" s="135"/>
      <c r="B19" s="30"/>
      <c r="C19" s="84" t="s">
        <v>28</v>
      </c>
      <c r="D19" s="114" t="s">
        <v>29</v>
      </c>
      <c r="E19" s="84" t="s">
        <v>407</v>
      </c>
      <c r="F19" s="84" t="s">
        <v>407</v>
      </c>
      <c r="G19" s="114" t="s">
        <v>32</v>
      </c>
      <c r="H19" s="114" t="s">
        <v>26</v>
      </c>
      <c r="I19" s="360" t="s">
        <v>2186</v>
      </c>
      <c r="J19" s="360" t="s">
        <v>2185</v>
      </c>
      <c r="K19" s="147"/>
      <c r="L19" s="129"/>
    </row>
    <row r="20" spans="1:12" ht="15.5">
      <c r="A20" s="135"/>
      <c r="B20" s="30"/>
      <c r="C20" s="142"/>
      <c r="D20" s="148" t="s">
        <v>307</v>
      </c>
      <c r="E20" s="148" t="s">
        <v>308</v>
      </c>
      <c r="F20" s="148" t="s">
        <v>309</v>
      </c>
      <c r="G20" s="148" t="s">
        <v>310</v>
      </c>
      <c r="H20" s="148" t="s">
        <v>311</v>
      </c>
      <c r="I20" s="149" t="s">
        <v>312</v>
      </c>
      <c r="J20" s="149" t="s">
        <v>313</v>
      </c>
      <c r="K20" s="150"/>
      <c r="L20" s="129"/>
    </row>
    <row r="21" spans="1:12" ht="16" thickBot="1">
      <c r="A21" s="135"/>
      <c r="B21" s="30"/>
      <c r="C21" s="151"/>
      <c r="D21" s="151" t="s">
        <v>2158</v>
      </c>
      <c r="E21" s="151" t="s">
        <v>2158</v>
      </c>
      <c r="F21" s="151" t="s">
        <v>2158</v>
      </c>
      <c r="G21" s="151" t="s">
        <v>2158</v>
      </c>
      <c r="H21" s="152" t="s">
        <v>2158</v>
      </c>
      <c r="I21" s="153" t="s">
        <v>2158</v>
      </c>
      <c r="J21" s="153" t="s">
        <v>2158</v>
      </c>
      <c r="K21" s="150"/>
      <c r="L21" s="129"/>
    </row>
    <row r="22" spans="1:12" ht="12.75" customHeight="1">
      <c r="A22" s="29"/>
      <c r="B22" s="128"/>
      <c r="C22" s="154" t="s">
        <v>558</v>
      </c>
      <c r="D22" s="155"/>
      <c r="E22" s="155"/>
      <c r="F22" s="155"/>
      <c r="G22" s="155"/>
      <c r="H22" s="155"/>
      <c r="I22" s="155"/>
      <c r="J22" s="155"/>
      <c r="K22" s="128"/>
      <c r="L22" s="129"/>
    </row>
    <row r="23" spans="1:12" ht="12.75" customHeight="1">
      <c r="A23" s="29"/>
      <c r="B23" s="128"/>
      <c r="C23" s="156" t="s">
        <v>332</v>
      </c>
      <c r="D23" s="155"/>
      <c r="E23" s="155"/>
      <c r="F23" s="155"/>
      <c r="G23" s="155"/>
      <c r="H23" s="155"/>
      <c r="I23" s="155"/>
      <c r="J23" s="155"/>
      <c r="K23" s="128"/>
      <c r="L23" s="129"/>
    </row>
    <row r="24" spans="1:12" ht="30" customHeight="1">
      <c r="A24" s="29"/>
      <c r="B24" s="128"/>
      <c r="C24" s="637" t="s">
        <v>410</v>
      </c>
      <c r="D24" s="638"/>
      <c r="E24" s="638"/>
      <c r="F24" s="638"/>
      <c r="G24" s="638"/>
      <c r="H24" s="638"/>
      <c r="I24" s="155"/>
      <c r="J24" s="155"/>
      <c r="K24" s="128"/>
      <c r="L24" s="129"/>
    </row>
    <row r="25" spans="1:12" ht="7.5" customHeight="1">
      <c r="A25" s="29"/>
      <c r="B25" s="128"/>
      <c r="C25" s="158"/>
      <c r="D25" s="158"/>
      <c r="E25" s="158"/>
      <c r="F25" s="158"/>
      <c r="G25" s="158"/>
      <c r="H25" s="158"/>
      <c r="I25" s="158"/>
      <c r="J25" s="155"/>
      <c r="K25" s="128"/>
      <c r="L25" s="129"/>
    </row>
    <row r="26" spans="1:12" ht="15.5">
      <c r="A26" s="75"/>
      <c r="B26" s="74"/>
      <c r="C26" s="63"/>
      <c r="D26" s="363"/>
      <c r="E26" s="363"/>
      <c r="F26" s="363"/>
      <c r="G26" s="363"/>
      <c r="H26" s="363"/>
      <c r="I26" s="322">
        <f t="shared" ref="I26:I35" si="0">D26+E26-F26+G26+H26</f>
        <v>0</v>
      </c>
      <c r="J26" s="334"/>
      <c r="K26" s="92" t="str">
        <f t="shared" ref="K26:K35" si="1">IF(AND(C26="",OR(D26&lt;&gt;"",E26&lt;&gt;"",F26&lt;&gt;"",G26&lt;&gt;"",H26&lt;&gt;"",J26&lt;&gt;"")),-1,IF(C26="","",IF(ISERROR(VLOOKUP(C26,CountryWithCodes,2,FALSE)),-2,VLOOKUP(C26,CountryWithCodes,2,FALSE))))</f>
        <v/>
      </c>
      <c r="L26" s="75"/>
    </row>
    <row r="27" spans="1:12" ht="15.5">
      <c r="A27" s="75"/>
      <c r="B27" s="74"/>
      <c r="C27" s="59"/>
      <c r="D27" s="334"/>
      <c r="E27" s="334"/>
      <c r="F27" s="334"/>
      <c r="G27" s="334"/>
      <c r="H27" s="334"/>
      <c r="I27" s="322">
        <f t="shared" si="0"/>
        <v>0</v>
      </c>
      <c r="J27" s="334"/>
      <c r="K27" s="92" t="str">
        <f t="shared" si="1"/>
        <v/>
      </c>
      <c r="L27" s="75"/>
    </row>
    <row r="28" spans="1:12" ht="15.5">
      <c r="A28" s="75"/>
      <c r="B28" s="74"/>
      <c r="C28" s="59"/>
      <c r="D28" s="334"/>
      <c r="E28" s="334"/>
      <c r="F28" s="334"/>
      <c r="G28" s="334"/>
      <c r="H28" s="334"/>
      <c r="I28" s="322">
        <f t="shared" si="0"/>
        <v>0</v>
      </c>
      <c r="J28" s="334"/>
      <c r="K28" s="92" t="str">
        <f t="shared" si="1"/>
        <v/>
      </c>
      <c r="L28" s="75"/>
    </row>
    <row r="29" spans="1:12" ht="15.5">
      <c r="A29" s="75"/>
      <c r="B29" s="74"/>
      <c r="C29" s="59"/>
      <c r="D29" s="334"/>
      <c r="E29" s="334"/>
      <c r="F29" s="334"/>
      <c r="G29" s="334"/>
      <c r="H29" s="334"/>
      <c r="I29" s="322">
        <f t="shared" si="0"/>
        <v>0</v>
      </c>
      <c r="J29" s="334"/>
      <c r="K29" s="92" t="str">
        <f t="shared" si="1"/>
        <v/>
      </c>
      <c r="L29" s="75"/>
    </row>
    <row r="30" spans="1:12" ht="15.5">
      <c r="A30" s="75"/>
      <c r="B30" s="74"/>
      <c r="C30" s="59"/>
      <c r="D30" s="334"/>
      <c r="E30" s="334"/>
      <c r="F30" s="334"/>
      <c r="G30" s="334"/>
      <c r="H30" s="334"/>
      <c r="I30" s="322">
        <f t="shared" si="0"/>
        <v>0</v>
      </c>
      <c r="J30" s="334"/>
      <c r="K30" s="92" t="str">
        <f t="shared" si="1"/>
        <v/>
      </c>
      <c r="L30" s="75"/>
    </row>
    <row r="31" spans="1:12" ht="15.5">
      <c r="A31" s="75"/>
      <c r="B31" s="74"/>
      <c r="C31" s="59"/>
      <c r="D31" s="334"/>
      <c r="E31" s="334"/>
      <c r="F31" s="334"/>
      <c r="G31" s="334"/>
      <c r="H31" s="334"/>
      <c r="I31" s="322">
        <f t="shared" ref="I31:I34" si="2">D31+E31-F31+G31+H31</f>
        <v>0</v>
      </c>
      <c r="J31" s="334"/>
      <c r="K31" s="92" t="str">
        <f t="shared" ref="K31:K34" si="3">IF(AND(C31="",OR(D31&lt;&gt;"",E31&lt;&gt;"",F31&lt;&gt;"",G31&lt;&gt;"",H31&lt;&gt;"",J31&lt;&gt;"")),-1,IF(C31="","",IF(ISERROR(VLOOKUP(C31,CountryWithCodes,2,FALSE)),-2,VLOOKUP(C31,CountryWithCodes,2,FALSE))))</f>
        <v/>
      </c>
      <c r="L31" s="75"/>
    </row>
    <row r="32" spans="1:12" ht="15.5">
      <c r="A32" s="75"/>
      <c r="B32" s="74"/>
      <c r="C32" s="59"/>
      <c r="D32" s="334"/>
      <c r="E32" s="334"/>
      <c r="F32" s="334"/>
      <c r="G32" s="334"/>
      <c r="H32" s="334"/>
      <c r="I32" s="322">
        <f t="shared" si="2"/>
        <v>0</v>
      </c>
      <c r="J32" s="334"/>
      <c r="K32" s="92" t="str">
        <f t="shared" si="3"/>
        <v/>
      </c>
      <c r="L32" s="75"/>
    </row>
    <row r="33" spans="1:12" ht="15.5">
      <c r="A33" s="75"/>
      <c r="B33" s="74"/>
      <c r="C33" s="59"/>
      <c r="D33" s="334"/>
      <c r="E33" s="334"/>
      <c r="F33" s="334"/>
      <c r="G33" s="334"/>
      <c r="H33" s="334"/>
      <c r="I33" s="322">
        <f t="shared" si="2"/>
        <v>0</v>
      </c>
      <c r="J33" s="334"/>
      <c r="K33" s="92" t="str">
        <f t="shared" si="3"/>
        <v/>
      </c>
      <c r="L33" s="75"/>
    </row>
    <row r="34" spans="1:12" ht="15.5">
      <c r="A34" s="75"/>
      <c r="B34" s="74"/>
      <c r="C34" s="59"/>
      <c r="D34" s="369"/>
      <c r="E34" s="334"/>
      <c r="F34" s="334"/>
      <c r="G34" s="334"/>
      <c r="H34" s="334"/>
      <c r="I34" s="322">
        <f t="shared" si="2"/>
        <v>0</v>
      </c>
      <c r="J34" s="334"/>
      <c r="K34" s="92" t="str">
        <f t="shared" si="3"/>
        <v/>
      </c>
      <c r="L34" s="75"/>
    </row>
    <row r="35" spans="1:12" ht="15.5">
      <c r="A35" s="75"/>
      <c r="B35" s="74"/>
      <c r="C35" s="59"/>
      <c r="D35" s="334"/>
      <c r="E35" s="334"/>
      <c r="F35" s="334"/>
      <c r="G35" s="334"/>
      <c r="H35" s="334"/>
      <c r="I35" s="322">
        <f t="shared" si="0"/>
        <v>0</v>
      </c>
      <c r="J35" s="334"/>
      <c r="K35" s="92" t="str">
        <f t="shared" si="1"/>
        <v/>
      </c>
      <c r="L35" s="75"/>
    </row>
    <row r="36" spans="1:12" ht="15.5">
      <c r="A36" s="75"/>
      <c r="B36" s="74"/>
      <c r="C36" s="162"/>
      <c r="D36" s="56"/>
      <c r="E36" s="56"/>
      <c r="F36" s="56"/>
      <c r="G36" s="56"/>
      <c r="H36" s="56"/>
      <c r="I36" s="56"/>
      <c r="J36" s="56"/>
      <c r="K36" s="74"/>
      <c r="L36" s="75"/>
    </row>
    <row r="37" spans="1:12" ht="16.5" customHeight="1">
      <c r="A37" s="29"/>
      <c r="B37" s="128"/>
      <c r="C37" s="154"/>
      <c r="D37" s="155"/>
      <c r="E37" s="155"/>
      <c r="F37" s="155"/>
      <c r="G37" s="155"/>
      <c r="H37" s="155"/>
      <c r="I37" s="155"/>
      <c r="J37" s="155"/>
      <c r="K37" s="128"/>
      <c r="L37" s="129"/>
    </row>
    <row r="38" spans="1:12" ht="12.75" customHeight="1">
      <c r="A38" s="29"/>
      <c r="B38" s="128"/>
      <c r="C38" s="156" t="s">
        <v>315</v>
      </c>
      <c r="D38" s="60"/>
      <c r="E38" s="60"/>
      <c r="F38" s="155"/>
      <c r="G38" s="155"/>
      <c r="H38" s="155"/>
      <c r="I38" s="155"/>
      <c r="J38" s="155"/>
      <c r="K38" s="128"/>
      <c r="L38" s="129"/>
    </row>
    <row r="39" spans="1:12" ht="46.5" customHeight="1">
      <c r="A39" s="29"/>
      <c r="B39" s="128"/>
      <c r="C39" s="637" t="s">
        <v>539</v>
      </c>
      <c r="D39" s="638"/>
      <c r="E39" s="638"/>
      <c r="F39" s="638"/>
      <c r="G39" s="638"/>
      <c r="H39" s="638"/>
      <c r="I39" s="155"/>
      <c r="J39" s="155"/>
      <c r="K39" s="128"/>
      <c r="L39" s="129"/>
    </row>
    <row r="40" spans="1:12" ht="7.5" customHeight="1">
      <c r="A40" s="29"/>
      <c r="B40" s="128"/>
      <c r="C40" s="158"/>
      <c r="D40" s="158"/>
      <c r="E40" s="158"/>
      <c r="F40" s="158"/>
      <c r="G40" s="158"/>
      <c r="H40" s="158"/>
      <c r="I40" s="158"/>
      <c r="J40" s="158"/>
      <c r="K40" s="128"/>
      <c r="L40" s="129"/>
    </row>
    <row r="41" spans="1:12" ht="15.5">
      <c r="A41" s="75"/>
      <c r="B41" s="74"/>
      <c r="C41" s="63"/>
      <c r="D41" s="363"/>
      <c r="E41" s="363"/>
      <c r="F41" s="363"/>
      <c r="G41" s="363"/>
      <c r="H41" s="363"/>
      <c r="I41" s="322">
        <f t="shared" ref="I41:I50" si="4">D41+E41-F41+G41+H41</f>
        <v>0</v>
      </c>
      <c r="J41" s="334"/>
      <c r="K41" s="92" t="str">
        <f t="shared" ref="K41:K50" si="5">IF(AND(C41="",OR(D41&lt;&gt;"",E41&lt;&gt;"",F41&lt;&gt;"",G41&lt;&gt;"",H41&lt;&gt;"",J41&lt;&gt;"")),-1,IF(C41="","",IF(ISERROR(VLOOKUP(C41,CountryWithCodes,2,FALSE)),-2,VLOOKUP(C41,CountryWithCodes,2,FALSE))))</f>
        <v/>
      </c>
      <c r="L41" s="75"/>
    </row>
    <row r="42" spans="1:12" ht="15.5">
      <c r="A42" s="75"/>
      <c r="B42" s="74"/>
      <c r="C42" s="59"/>
      <c r="D42" s="334"/>
      <c r="E42" s="334"/>
      <c r="F42" s="334"/>
      <c r="G42" s="334"/>
      <c r="H42" s="334"/>
      <c r="I42" s="322">
        <f t="shared" si="4"/>
        <v>0</v>
      </c>
      <c r="J42" s="334"/>
      <c r="K42" s="92" t="str">
        <f t="shared" si="5"/>
        <v/>
      </c>
      <c r="L42" s="75"/>
    </row>
    <row r="43" spans="1:12" ht="15.5">
      <c r="A43" s="75"/>
      <c r="B43" s="74"/>
      <c r="C43" s="59"/>
      <c r="D43" s="334"/>
      <c r="E43" s="334"/>
      <c r="F43" s="334"/>
      <c r="G43" s="334"/>
      <c r="H43" s="334"/>
      <c r="I43" s="322">
        <f t="shared" si="4"/>
        <v>0</v>
      </c>
      <c r="J43" s="334"/>
      <c r="K43" s="92" t="str">
        <f t="shared" si="5"/>
        <v/>
      </c>
      <c r="L43" s="75"/>
    </row>
    <row r="44" spans="1:12" ht="15.5">
      <c r="A44" s="75"/>
      <c r="B44" s="74"/>
      <c r="C44" s="59"/>
      <c r="D44" s="334"/>
      <c r="E44" s="334"/>
      <c r="F44" s="334"/>
      <c r="G44" s="334"/>
      <c r="H44" s="334"/>
      <c r="I44" s="322">
        <f t="shared" si="4"/>
        <v>0</v>
      </c>
      <c r="J44" s="334"/>
      <c r="K44" s="92" t="str">
        <f t="shared" si="5"/>
        <v/>
      </c>
      <c r="L44" s="75"/>
    </row>
    <row r="45" spans="1:12" ht="15.5">
      <c r="A45" s="75"/>
      <c r="B45" s="74"/>
      <c r="C45" s="59"/>
      <c r="D45" s="334"/>
      <c r="E45" s="334"/>
      <c r="F45" s="334"/>
      <c r="G45" s="334"/>
      <c r="H45" s="334"/>
      <c r="I45" s="322">
        <f t="shared" si="4"/>
        <v>0</v>
      </c>
      <c r="J45" s="334"/>
      <c r="K45" s="92" t="str">
        <f t="shared" si="5"/>
        <v/>
      </c>
      <c r="L45" s="75"/>
    </row>
    <row r="46" spans="1:12" ht="15.5">
      <c r="A46" s="75"/>
      <c r="B46" s="74"/>
      <c r="C46" s="59"/>
      <c r="D46" s="334"/>
      <c r="E46" s="334"/>
      <c r="F46" s="334"/>
      <c r="G46" s="334"/>
      <c r="H46" s="334"/>
      <c r="I46" s="322">
        <f t="shared" ref="I46:I49" si="6">D46+E46-F46+G46+H46</f>
        <v>0</v>
      </c>
      <c r="J46" s="334"/>
      <c r="K46" s="92" t="str">
        <f t="shared" ref="K46:K49" si="7">IF(AND(C46="",OR(D46&lt;&gt;"",E46&lt;&gt;"",F46&lt;&gt;"",G46&lt;&gt;"",H46&lt;&gt;"",J46&lt;&gt;"")),-1,IF(C46="","",IF(ISERROR(VLOOKUP(C46,CountryWithCodes,2,FALSE)),-2,VLOOKUP(C46,CountryWithCodes,2,FALSE))))</f>
        <v/>
      </c>
      <c r="L46" s="75"/>
    </row>
    <row r="47" spans="1:12" ht="15.5">
      <c r="A47" s="75"/>
      <c r="B47" s="74"/>
      <c r="C47" s="59"/>
      <c r="D47" s="334"/>
      <c r="E47" s="334"/>
      <c r="F47" s="334"/>
      <c r="G47" s="334"/>
      <c r="H47" s="334"/>
      <c r="I47" s="322">
        <f t="shared" si="6"/>
        <v>0</v>
      </c>
      <c r="J47" s="334"/>
      <c r="K47" s="92" t="str">
        <f t="shared" si="7"/>
        <v/>
      </c>
      <c r="L47" s="75"/>
    </row>
    <row r="48" spans="1:12" ht="15.5">
      <c r="A48" s="75"/>
      <c r="B48" s="74"/>
      <c r="C48" s="59"/>
      <c r="D48" s="334"/>
      <c r="E48" s="334"/>
      <c r="F48" s="334"/>
      <c r="G48" s="334"/>
      <c r="H48" s="334"/>
      <c r="I48" s="322">
        <f t="shared" si="6"/>
        <v>0</v>
      </c>
      <c r="J48" s="334"/>
      <c r="K48" s="92" t="str">
        <f t="shared" si="7"/>
        <v/>
      </c>
      <c r="L48" s="75"/>
    </row>
    <row r="49" spans="1:12" ht="15.5">
      <c r="A49" s="75"/>
      <c r="B49" s="74"/>
      <c r="C49" s="59"/>
      <c r="D49" s="334"/>
      <c r="E49" s="334"/>
      <c r="F49" s="334"/>
      <c r="G49" s="334"/>
      <c r="H49" s="334"/>
      <c r="I49" s="322">
        <f t="shared" si="6"/>
        <v>0</v>
      </c>
      <c r="J49" s="334"/>
      <c r="K49" s="92" t="str">
        <f t="shared" si="7"/>
        <v/>
      </c>
      <c r="L49" s="75"/>
    </row>
    <row r="50" spans="1:12" ht="15.5">
      <c r="A50" s="75"/>
      <c r="B50" s="74"/>
      <c r="C50" s="59"/>
      <c r="D50" s="334"/>
      <c r="E50" s="334"/>
      <c r="F50" s="334"/>
      <c r="G50" s="334"/>
      <c r="H50" s="334"/>
      <c r="I50" s="322">
        <f t="shared" si="4"/>
        <v>0</v>
      </c>
      <c r="J50" s="334"/>
      <c r="K50" s="92" t="str">
        <f t="shared" si="5"/>
        <v/>
      </c>
      <c r="L50" s="75"/>
    </row>
    <row r="51" spans="1:12" ht="15.5">
      <c r="A51" s="75"/>
      <c r="B51" s="74"/>
      <c r="C51" s="2"/>
      <c r="D51" s="56"/>
      <c r="E51" s="56"/>
      <c r="F51" s="56"/>
      <c r="G51" s="56"/>
      <c r="H51" s="56"/>
      <c r="I51" s="56"/>
      <c r="J51" s="56"/>
      <c r="K51" s="74"/>
      <c r="L51" s="75"/>
    </row>
    <row r="52" spans="1:12" ht="15.5">
      <c r="A52" s="75"/>
      <c r="B52" s="74"/>
      <c r="C52" s="2"/>
      <c r="D52" s="56"/>
      <c r="E52" s="56"/>
      <c r="F52" s="56"/>
      <c r="G52" s="56"/>
      <c r="H52" s="56"/>
      <c r="I52" s="56"/>
      <c r="J52" s="56"/>
      <c r="K52" s="74"/>
      <c r="L52" s="75"/>
    </row>
    <row r="53" spans="1:12" ht="17.25" customHeight="1">
      <c r="A53" s="75"/>
      <c r="B53" s="74"/>
      <c r="C53" s="87" t="s">
        <v>30</v>
      </c>
      <c r="D53" s="87"/>
      <c r="E53" s="87"/>
      <c r="F53" s="86" t="s">
        <v>316</v>
      </c>
      <c r="G53" s="111"/>
      <c r="H53" s="111"/>
      <c r="I53" s="74"/>
      <c r="J53" s="74"/>
      <c r="K53" s="74"/>
      <c r="L53" s="75"/>
    </row>
    <row r="54" spans="1:12" ht="45.75" customHeight="1">
      <c r="A54" s="75"/>
      <c r="B54" s="74"/>
      <c r="C54" s="615" t="s">
        <v>570</v>
      </c>
      <c r="D54" s="615"/>
      <c r="E54" s="615"/>
      <c r="F54" s="615"/>
      <c r="G54" s="615"/>
      <c r="H54" s="615"/>
      <c r="I54" s="94"/>
      <c r="J54" s="94"/>
      <c r="K54" s="94"/>
      <c r="L54" s="75"/>
    </row>
    <row r="55" spans="1:12" ht="7.5" customHeight="1">
      <c r="A55" s="75"/>
      <c r="B55" s="74"/>
      <c r="C55" s="93"/>
      <c r="D55" s="93"/>
      <c r="E55" s="93"/>
      <c r="F55" s="93"/>
      <c r="G55" s="93"/>
      <c r="H55" s="93"/>
      <c r="I55" s="94"/>
      <c r="J55" s="94"/>
      <c r="K55" s="94"/>
      <c r="L55" s="75"/>
    </row>
    <row r="56" spans="1:12" ht="15.5">
      <c r="A56" s="75"/>
      <c r="B56" s="74"/>
      <c r="C56" s="59"/>
      <c r="D56" s="334"/>
      <c r="E56" s="334"/>
      <c r="F56" s="334"/>
      <c r="G56" s="334"/>
      <c r="H56" s="334"/>
      <c r="I56" s="322">
        <f t="shared" ref="I56:I119" si="8">D56+E56-F56+G56+H56</f>
        <v>0</v>
      </c>
      <c r="J56" s="334"/>
      <c r="K56" s="92" t="str">
        <f t="shared" ref="K56:K119" si="9">IF(AND(C56="",OR(D56&lt;&gt;"",E56&lt;&gt;"",F56&lt;&gt;"",G56&lt;&gt;"",H56&lt;&gt;"",J56&lt;&gt;"")),-1,IF(C56="","",IF(ISERROR(VLOOKUP(C56,CountryWithCodes,2,FALSE)),-2,VLOOKUP(C56,CountryWithCodes,2,FALSE))))</f>
        <v/>
      </c>
      <c r="L56" s="75"/>
    </row>
    <row r="57" spans="1:12" ht="15.5">
      <c r="A57" s="75"/>
      <c r="B57" s="74"/>
      <c r="C57" s="59"/>
      <c r="D57" s="334"/>
      <c r="E57" s="334"/>
      <c r="F57" s="334"/>
      <c r="G57" s="334"/>
      <c r="H57" s="334"/>
      <c r="I57" s="322">
        <f t="shared" si="8"/>
        <v>0</v>
      </c>
      <c r="J57" s="334"/>
      <c r="K57" s="92" t="str">
        <f t="shared" si="9"/>
        <v/>
      </c>
      <c r="L57" s="75"/>
    </row>
    <row r="58" spans="1:12" ht="15.5">
      <c r="A58" s="75"/>
      <c r="B58" s="74"/>
      <c r="C58" s="59"/>
      <c r="D58" s="334"/>
      <c r="E58" s="334"/>
      <c r="F58" s="334"/>
      <c r="G58" s="334"/>
      <c r="H58" s="334"/>
      <c r="I58" s="322">
        <f t="shared" si="8"/>
        <v>0</v>
      </c>
      <c r="J58" s="334"/>
      <c r="K58" s="92" t="str">
        <f t="shared" si="9"/>
        <v/>
      </c>
      <c r="L58" s="75"/>
    </row>
    <row r="59" spans="1:12" ht="15.5">
      <c r="A59" s="75"/>
      <c r="B59" s="74"/>
      <c r="C59" s="59"/>
      <c r="D59" s="334"/>
      <c r="E59" s="334"/>
      <c r="F59" s="334"/>
      <c r="G59" s="334"/>
      <c r="H59" s="334"/>
      <c r="I59" s="322">
        <f t="shared" si="8"/>
        <v>0</v>
      </c>
      <c r="J59" s="334"/>
      <c r="K59" s="92" t="str">
        <f t="shared" si="9"/>
        <v/>
      </c>
      <c r="L59" s="75"/>
    </row>
    <row r="60" spans="1:12" ht="15.5">
      <c r="A60" s="75"/>
      <c r="B60" s="74"/>
      <c r="C60" s="59"/>
      <c r="D60" s="334"/>
      <c r="E60" s="334"/>
      <c r="F60" s="334"/>
      <c r="G60" s="334"/>
      <c r="H60" s="334"/>
      <c r="I60" s="322">
        <f t="shared" si="8"/>
        <v>0</v>
      </c>
      <c r="J60" s="334"/>
      <c r="K60" s="92" t="str">
        <f t="shared" si="9"/>
        <v/>
      </c>
      <c r="L60" s="75"/>
    </row>
    <row r="61" spans="1:12" ht="15.5">
      <c r="A61" s="75"/>
      <c r="B61" s="74"/>
      <c r="C61" s="59"/>
      <c r="D61" s="334"/>
      <c r="E61" s="334"/>
      <c r="F61" s="334"/>
      <c r="G61" s="334"/>
      <c r="H61" s="334"/>
      <c r="I61" s="322">
        <f t="shared" ref="I61:I64" si="10">D61+E61-F61+G61+H61</f>
        <v>0</v>
      </c>
      <c r="J61" s="334"/>
      <c r="K61" s="92" t="str">
        <f t="shared" ref="K61:K64" si="11">IF(AND(C61="",OR(D61&lt;&gt;"",E61&lt;&gt;"",F61&lt;&gt;"",G61&lt;&gt;"",H61&lt;&gt;"",J61&lt;&gt;"")),-1,IF(C61="","",IF(ISERROR(VLOOKUP(C61,CountryWithCodes,2,FALSE)),-2,VLOOKUP(C61,CountryWithCodes,2,FALSE))))</f>
        <v/>
      </c>
      <c r="L61" s="75"/>
    </row>
    <row r="62" spans="1:12" ht="15.5">
      <c r="A62" s="75"/>
      <c r="B62" s="74"/>
      <c r="C62" s="59"/>
      <c r="D62" s="334"/>
      <c r="E62" s="334"/>
      <c r="F62" s="334"/>
      <c r="G62" s="334"/>
      <c r="H62" s="334"/>
      <c r="I62" s="322">
        <f t="shared" si="10"/>
        <v>0</v>
      </c>
      <c r="J62" s="334"/>
      <c r="K62" s="92" t="str">
        <f t="shared" si="11"/>
        <v/>
      </c>
      <c r="L62" s="75"/>
    </row>
    <row r="63" spans="1:12" ht="15.5">
      <c r="A63" s="75"/>
      <c r="B63" s="74"/>
      <c r="C63" s="59"/>
      <c r="D63" s="334"/>
      <c r="E63" s="334"/>
      <c r="F63" s="334"/>
      <c r="G63" s="334"/>
      <c r="H63" s="334"/>
      <c r="I63" s="322">
        <f t="shared" si="10"/>
        <v>0</v>
      </c>
      <c r="J63" s="334"/>
      <c r="K63" s="92" t="str">
        <f t="shared" si="11"/>
        <v/>
      </c>
      <c r="L63" s="75"/>
    </row>
    <row r="64" spans="1:12" ht="15.5">
      <c r="A64" s="75"/>
      <c r="B64" s="74"/>
      <c r="C64" s="59"/>
      <c r="D64" s="334"/>
      <c r="E64" s="334"/>
      <c r="F64" s="334"/>
      <c r="G64" s="334"/>
      <c r="H64" s="334"/>
      <c r="I64" s="322">
        <f t="shared" si="10"/>
        <v>0</v>
      </c>
      <c r="J64" s="334"/>
      <c r="K64" s="92" t="str">
        <f t="shared" si="11"/>
        <v/>
      </c>
      <c r="L64" s="75"/>
    </row>
    <row r="65" spans="1:12" ht="15.5">
      <c r="A65" s="75"/>
      <c r="B65" s="74"/>
      <c r="C65" s="59"/>
      <c r="D65" s="334"/>
      <c r="E65" s="334"/>
      <c r="F65" s="334"/>
      <c r="G65" s="334"/>
      <c r="H65" s="334"/>
      <c r="I65" s="322">
        <f t="shared" si="8"/>
        <v>0</v>
      </c>
      <c r="J65" s="334"/>
      <c r="K65" s="92" t="str">
        <f t="shared" si="9"/>
        <v/>
      </c>
      <c r="L65" s="75"/>
    </row>
    <row r="66" spans="1:12" ht="15.5" hidden="1" outlineLevel="1">
      <c r="A66" s="75"/>
      <c r="B66" s="74"/>
      <c r="C66" s="59"/>
      <c r="D66" s="334"/>
      <c r="E66" s="334"/>
      <c r="F66" s="334"/>
      <c r="G66" s="334"/>
      <c r="H66" s="334"/>
      <c r="I66" s="322">
        <f t="shared" si="8"/>
        <v>0</v>
      </c>
      <c r="J66" s="334"/>
      <c r="K66" s="92" t="str">
        <f t="shared" si="9"/>
        <v/>
      </c>
      <c r="L66" s="75"/>
    </row>
    <row r="67" spans="1:12" ht="15.5" hidden="1" outlineLevel="1">
      <c r="A67" s="75"/>
      <c r="B67" s="74"/>
      <c r="C67" s="59"/>
      <c r="D67" s="334"/>
      <c r="E67" s="334"/>
      <c r="F67" s="334"/>
      <c r="G67" s="334"/>
      <c r="H67" s="334"/>
      <c r="I67" s="322">
        <f t="shared" si="8"/>
        <v>0</v>
      </c>
      <c r="J67" s="334"/>
      <c r="K67" s="92" t="str">
        <f t="shared" si="9"/>
        <v/>
      </c>
      <c r="L67" s="75"/>
    </row>
    <row r="68" spans="1:12" ht="15.5" hidden="1" outlineLevel="1">
      <c r="A68" s="75"/>
      <c r="B68" s="74"/>
      <c r="C68" s="59"/>
      <c r="D68" s="334"/>
      <c r="E68" s="334"/>
      <c r="F68" s="334"/>
      <c r="G68" s="334"/>
      <c r="H68" s="334"/>
      <c r="I68" s="322">
        <f t="shared" si="8"/>
        <v>0</v>
      </c>
      <c r="J68" s="334"/>
      <c r="K68" s="92" t="str">
        <f t="shared" si="9"/>
        <v/>
      </c>
      <c r="L68" s="75"/>
    </row>
    <row r="69" spans="1:12" ht="15.5" hidden="1" outlineLevel="1">
      <c r="A69" s="75"/>
      <c r="B69" s="74"/>
      <c r="C69" s="59"/>
      <c r="D69" s="334"/>
      <c r="E69" s="334"/>
      <c r="F69" s="334"/>
      <c r="G69" s="334"/>
      <c r="H69" s="334"/>
      <c r="I69" s="322">
        <f t="shared" si="8"/>
        <v>0</v>
      </c>
      <c r="J69" s="334"/>
      <c r="K69" s="92" t="str">
        <f t="shared" si="9"/>
        <v/>
      </c>
      <c r="L69" s="75"/>
    </row>
    <row r="70" spans="1:12" ht="15.5" hidden="1" outlineLevel="1">
      <c r="A70" s="75"/>
      <c r="B70" s="74"/>
      <c r="C70" s="59"/>
      <c r="D70" s="334"/>
      <c r="E70" s="334"/>
      <c r="F70" s="334"/>
      <c r="G70" s="334"/>
      <c r="H70" s="334"/>
      <c r="I70" s="322">
        <f t="shared" si="8"/>
        <v>0</v>
      </c>
      <c r="J70" s="334"/>
      <c r="K70" s="92" t="str">
        <f t="shared" si="9"/>
        <v/>
      </c>
      <c r="L70" s="75"/>
    </row>
    <row r="71" spans="1:12" ht="15.5" hidden="1" outlineLevel="1">
      <c r="A71" s="75"/>
      <c r="B71" s="74"/>
      <c r="C71" s="59"/>
      <c r="D71" s="334"/>
      <c r="E71" s="334"/>
      <c r="F71" s="334"/>
      <c r="G71" s="334"/>
      <c r="H71" s="334"/>
      <c r="I71" s="322">
        <f t="shared" si="8"/>
        <v>0</v>
      </c>
      <c r="J71" s="334"/>
      <c r="K71" s="92" t="str">
        <f t="shared" si="9"/>
        <v/>
      </c>
      <c r="L71" s="75"/>
    </row>
    <row r="72" spans="1:12" ht="15.5" hidden="1" outlineLevel="1" collapsed="1">
      <c r="A72" s="75"/>
      <c r="B72" s="74"/>
      <c r="C72" s="59"/>
      <c r="D72" s="334"/>
      <c r="E72" s="334"/>
      <c r="F72" s="334"/>
      <c r="G72" s="334"/>
      <c r="H72" s="334"/>
      <c r="I72" s="322">
        <f t="shared" si="8"/>
        <v>0</v>
      </c>
      <c r="J72" s="334"/>
      <c r="K72" s="92" t="str">
        <f t="shared" si="9"/>
        <v/>
      </c>
      <c r="L72" s="75"/>
    </row>
    <row r="73" spans="1:12" ht="15.5" hidden="1" outlineLevel="1">
      <c r="A73" s="75"/>
      <c r="B73" s="74"/>
      <c r="C73" s="59"/>
      <c r="D73" s="334"/>
      <c r="E73" s="334"/>
      <c r="F73" s="334"/>
      <c r="G73" s="334"/>
      <c r="H73" s="334"/>
      <c r="I73" s="322">
        <f t="shared" si="8"/>
        <v>0</v>
      </c>
      <c r="J73" s="334"/>
      <c r="K73" s="92" t="str">
        <f t="shared" si="9"/>
        <v/>
      </c>
      <c r="L73" s="75"/>
    </row>
    <row r="74" spans="1:12" ht="15.5" hidden="1" outlineLevel="1">
      <c r="A74" s="75"/>
      <c r="B74" s="74"/>
      <c r="C74" s="59"/>
      <c r="D74" s="334"/>
      <c r="E74" s="334"/>
      <c r="F74" s="334"/>
      <c r="G74" s="334"/>
      <c r="H74" s="334"/>
      <c r="I74" s="322">
        <f t="shared" si="8"/>
        <v>0</v>
      </c>
      <c r="J74" s="334"/>
      <c r="K74" s="92" t="str">
        <f t="shared" si="9"/>
        <v/>
      </c>
      <c r="L74" s="75"/>
    </row>
    <row r="75" spans="1:12" ht="15.5" hidden="1" outlineLevel="1">
      <c r="A75" s="75"/>
      <c r="B75" s="74"/>
      <c r="C75" s="59"/>
      <c r="D75" s="334"/>
      <c r="E75" s="334"/>
      <c r="F75" s="334"/>
      <c r="G75" s="334"/>
      <c r="H75" s="334"/>
      <c r="I75" s="322">
        <f t="shared" si="8"/>
        <v>0</v>
      </c>
      <c r="J75" s="334"/>
      <c r="K75" s="92" t="str">
        <f t="shared" si="9"/>
        <v/>
      </c>
      <c r="L75" s="75"/>
    </row>
    <row r="76" spans="1:12" ht="15.5" hidden="1" outlineLevel="1">
      <c r="A76" s="75"/>
      <c r="B76" s="74"/>
      <c r="C76" s="59"/>
      <c r="D76" s="334"/>
      <c r="E76" s="334"/>
      <c r="F76" s="334"/>
      <c r="G76" s="334"/>
      <c r="H76" s="334"/>
      <c r="I76" s="322">
        <f t="shared" si="8"/>
        <v>0</v>
      </c>
      <c r="J76" s="334"/>
      <c r="K76" s="92" t="str">
        <f t="shared" si="9"/>
        <v/>
      </c>
      <c r="L76" s="75"/>
    </row>
    <row r="77" spans="1:12" ht="15.5" hidden="1" outlineLevel="1">
      <c r="A77" s="75"/>
      <c r="B77" s="74"/>
      <c r="C77" s="59"/>
      <c r="D77" s="334"/>
      <c r="E77" s="334"/>
      <c r="F77" s="334"/>
      <c r="G77" s="334"/>
      <c r="H77" s="334"/>
      <c r="I77" s="322">
        <f t="shared" si="8"/>
        <v>0</v>
      </c>
      <c r="J77" s="334"/>
      <c r="K77" s="92" t="str">
        <f t="shared" si="9"/>
        <v/>
      </c>
      <c r="L77" s="75"/>
    </row>
    <row r="78" spans="1:12" ht="15.5" hidden="1" outlineLevel="1">
      <c r="A78" s="75"/>
      <c r="B78" s="74"/>
      <c r="C78" s="59"/>
      <c r="D78" s="334"/>
      <c r="E78" s="334"/>
      <c r="F78" s="334"/>
      <c r="G78" s="334"/>
      <c r="H78" s="334"/>
      <c r="I78" s="322">
        <f t="shared" si="8"/>
        <v>0</v>
      </c>
      <c r="J78" s="334"/>
      <c r="K78" s="92" t="str">
        <f t="shared" si="9"/>
        <v/>
      </c>
      <c r="L78" s="75"/>
    </row>
    <row r="79" spans="1:12" ht="15.5" hidden="1" outlineLevel="1">
      <c r="A79" s="75"/>
      <c r="B79" s="74"/>
      <c r="C79" s="59"/>
      <c r="D79" s="334"/>
      <c r="E79" s="334"/>
      <c r="F79" s="334"/>
      <c r="G79" s="334"/>
      <c r="H79" s="334"/>
      <c r="I79" s="322">
        <f t="shared" si="8"/>
        <v>0</v>
      </c>
      <c r="J79" s="334"/>
      <c r="K79" s="92" t="str">
        <f t="shared" si="9"/>
        <v/>
      </c>
      <c r="L79" s="75"/>
    </row>
    <row r="80" spans="1:12" ht="15.5" hidden="1" outlineLevel="1">
      <c r="A80" s="75"/>
      <c r="B80" s="74"/>
      <c r="C80" s="59"/>
      <c r="D80" s="334"/>
      <c r="E80" s="334"/>
      <c r="F80" s="334"/>
      <c r="G80" s="334"/>
      <c r="H80" s="334"/>
      <c r="I80" s="322">
        <f t="shared" si="8"/>
        <v>0</v>
      </c>
      <c r="J80" s="334"/>
      <c r="K80" s="92" t="str">
        <f t="shared" si="9"/>
        <v/>
      </c>
      <c r="L80" s="75"/>
    </row>
    <row r="81" spans="1:12" ht="15.5" hidden="1" outlineLevel="1">
      <c r="A81" s="75"/>
      <c r="B81" s="74"/>
      <c r="C81" s="59"/>
      <c r="D81" s="334"/>
      <c r="E81" s="334"/>
      <c r="F81" s="334"/>
      <c r="G81" s="334"/>
      <c r="H81" s="334"/>
      <c r="I81" s="322">
        <f t="shared" si="8"/>
        <v>0</v>
      </c>
      <c r="J81" s="334"/>
      <c r="K81" s="92" t="str">
        <f t="shared" si="9"/>
        <v/>
      </c>
      <c r="L81" s="75"/>
    </row>
    <row r="82" spans="1:12" ht="15.5" hidden="1" outlineLevel="1" collapsed="1">
      <c r="A82" s="75"/>
      <c r="B82" s="74"/>
      <c r="C82" s="59"/>
      <c r="D82" s="334"/>
      <c r="E82" s="334"/>
      <c r="F82" s="334"/>
      <c r="G82" s="334"/>
      <c r="H82" s="334"/>
      <c r="I82" s="322">
        <f t="shared" si="8"/>
        <v>0</v>
      </c>
      <c r="J82" s="334"/>
      <c r="K82" s="92" t="str">
        <f t="shared" si="9"/>
        <v/>
      </c>
      <c r="L82" s="75"/>
    </row>
    <row r="83" spans="1:12" ht="15.5" hidden="1" outlineLevel="1">
      <c r="A83" s="75"/>
      <c r="B83" s="74"/>
      <c r="C83" s="59"/>
      <c r="D83" s="334"/>
      <c r="E83" s="334"/>
      <c r="F83" s="334"/>
      <c r="G83" s="334"/>
      <c r="H83" s="334"/>
      <c r="I83" s="322">
        <f t="shared" si="8"/>
        <v>0</v>
      </c>
      <c r="J83" s="334"/>
      <c r="K83" s="92" t="str">
        <f t="shared" si="9"/>
        <v/>
      </c>
      <c r="L83" s="75"/>
    </row>
    <row r="84" spans="1:12" ht="15.5" hidden="1" outlineLevel="1">
      <c r="A84" s="75"/>
      <c r="B84" s="74"/>
      <c r="C84" s="59"/>
      <c r="D84" s="334"/>
      <c r="E84" s="334"/>
      <c r="F84" s="334"/>
      <c r="G84" s="334"/>
      <c r="H84" s="334"/>
      <c r="I84" s="322">
        <f t="shared" si="8"/>
        <v>0</v>
      </c>
      <c r="J84" s="334"/>
      <c r="K84" s="92" t="str">
        <f t="shared" si="9"/>
        <v/>
      </c>
      <c r="L84" s="75"/>
    </row>
    <row r="85" spans="1:12" ht="15.5" hidden="1" outlineLevel="1" collapsed="1">
      <c r="A85" s="75"/>
      <c r="B85" s="74"/>
      <c r="C85" s="59"/>
      <c r="D85" s="334"/>
      <c r="E85" s="334"/>
      <c r="F85" s="334"/>
      <c r="G85" s="334"/>
      <c r="H85" s="334"/>
      <c r="I85" s="322">
        <f t="shared" si="8"/>
        <v>0</v>
      </c>
      <c r="J85" s="334"/>
      <c r="K85" s="92" t="str">
        <f t="shared" si="9"/>
        <v/>
      </c>
      <c r="L85" s="75"/>
    </row>
    <row r="86" spans="1:12" ht="15.5" hidden="1" outlineLevel="1">
      <c r="A86" s="75"/>
      <c r="B86" s="74"/>
      <c r="C86" s="59"/>
      <c r="D86" s="334"/>
      <c r="E86" s="334"/>
      <c r="F86" s="334"/>
      <c r="G86" s="334"/>
      <c r="H86" s="334"/>
      <c r="I86" s="322">
        <f t="shared" si="8"/>
        <v>0</v>
      </c>
      <c r="J86" s="334"/>
      <c r="K86" s="92" t="str">
        <f t="shared" si="9"/>
        <v/>
      </c>
      <c r="L86" s="75"/>
    </row>
    <row r="87" spans="1:12" ht="15.5" hidden="1" outlineLevel="1">
      <c r="A87" s="75"/>
      <c r="B87" s="74"/>
      <c r="C87" s="59"/>
      <c r="D87" s="334"/>
      <c r="E87" s="334"/>
      <c r="F87" s="334"/>
      <c r="G87" s="334"/>
      <c r="H87" s="334"/>
      <c r="I87" s="322">
        <f t="shared" si="8"/>
        <v>0</v>
      </c>
      <c r="J87" s="334"/>
      <c r="K87" s="92" t="str">
        <f t="shared" si="9"/>
        <v/>
      </c>
      <c r="L87" s="75"/>
    </row>
    <row r="88" spans="1:12" ht="15.5" hidden="1" outlineLevel="1">
      <c r="A88" s="75"/>
      <c r="B88" s="74"/>
      <c r="C88" s="59"/>
      <c r="D88" s="334"/>
      <c r="E88" s="334"/>
      <c r="F88" s="334"/>
      <c r="G88" s="334"/>
      <c r="H88" s="334"/>
      <c r="I88" s="322">
        <f t="shared" si="8"/>
        <v>0</v>
      </c>
      <c r="J88" s="334"/>
      <c r="K88" s="92" t="str">
        <f t="shared" si="9"/>
        <v/>
      </c>
      <c r="L88" s="75"/>
    </row>
    <row r="89" spans="1:12" ht="15.5" hidden="1" outlineLevel="1">
      <c r="A89" s="75"/>
      <c r="B89" s="74"/>
      <c r="C89" s="59"/>
      <c r="D89" s="334"/>
      <c r="E89" s="334"/>
      <c r="F89" s="334"/>
      <c r="G89" s="334"/>
      <c r="H89" s="334"/>
      <c r="I89" s="322">
        <f t="shared" si="8"/>
        <v>0</v>
      </c>
      <c r="J89" s="334"/>
      <c r="K89" s="92" t="str">
        <f t="shared" si="9"/>
        <v/>
      </c>
      <c r="L89" s="75"/>
    </row>
    <row r="90" spans="1:12" ht="15.5" hidden="1" outlineLevel="1">
      <c r="A90" s="75"/>
      <c r="B90" s="74"/>
      <c r="C90" s="59"/>
      <c r="D90" s="334"/>
      <c r="E90" s="334"/>
      <c r="F90" s="334"/>
      <c r="G90" s="334"/>
      <c r="H90" s="334"/>
      <c r="I90" s="322">
        <f t="shared" si="8"/>
        <v>0</v>
      </c>
      <c r="J90" s="334"/>
      <c r="K90" s="92" t="str">
        <f t="shared" si="9"/>
        <v/>
      </c>
      <c r="L90" s="75"/>
    </row>
    <row r="91" spans="1:12" ht="15.5" hidden="1" outlineLevel="1">
      <c r="A91" s="75"/>
      <c r="B91" s="74"/>
      <c r="C91" s="59"/>
      <c r="D91" s="334"/>
      <c r="E91" s="334"/>
      <c r="F91" s="334"/>
      <c r="G91" s="334"/>
      <c r="H91" s="334"/>
      <c r="I91" s="322">
        <f t="shared" si="8"/>
        <v>0</v>
      </c>
      <c r="J91" s="334"/>
      <c r="K91" s="92" t="str">
        <f t="shared" si="9"/>
        <v/>
      </c>
      <c r="L91" s="75"/>
    </row>
    <row r="92" spans="1:12" ht="15.5" hidden="1" outlineLevel="1">
      <c r="A92" s="75"/>
      <c r="B92" s="74"/>
      <c r="C92" s="59"/>
      <c r="D92" s="334"/>
      <c r="E92" s="334"/>
      <c r="F92" s="334"/>
      <c r="G92" s="334"/>
      <c r="H92" s="334"/>
      <c r="I92" s="322">
        <f t="shared" si="8"/>
        <v>0</v>
      </c>
      <c r="J92" s="334"/>
      <c r="K92" s="92" t="str">
        <f t="shared" si="9"/>
        <v/>
      </c>
      <c r="L92" s="75"/>
    </row>
    <row r="93" spans="1:12" ht="15.5" hidden="1" outlineLevel="1">
      <c r="A93" s="75"/>
      <c r="B93" s="74"/>
      <c r="C93" s="59"/>
      <c r="D93" s="334"/>
      <c r="E93" s="334"/>
      <c r="F93" s="334"/>
      <c r="G93" s="334"/>
      <c r="H93" s="334"/>
      <c r="I93" s="322">
        <f t="shared" si="8"/>
        <v>0</v>
      </c>
      <c r="J93" s="334"/>
      <c r="K93" s="92" t="str">
        <f t="shared" si="9"/>
        <v/>
      </c>
      <c r="L93" s="75"/>
    </row>
    <row r="94" spans="1:12" ht="15.5" hidden="1" outlineLevel="1">
      <c r="A94" s="75"/>
      <c r="B94" s="74"/>
      <c r="C94" s="59"/>
      <c r="D94" s="334"/>
      <c r="E94" s="334"/>
      <c r="F94" s="334"/>
      <c r="G94" s="334"/>
      <c r="H94" s="334"/>
      <c r="I94" s="322">
        <f t="shared" si="8"/>
        <v>0</v>
      </c>
      <c r="J94" s="334"/>
      <c r="K94" s="92" t="str">
        <f t="shared" si="9"/>
        <v/>
      </c>
      <c r="L94" s="75"/>
    </row>
    <row r="95" spans="1:12" ht="15.5" hidden="1" outlineLevel="1">
      <c r="A95" s="75"/>
      <c r="B95" s="74"/>
      <c r="C95" s="59"/>
      <c r="D95" s="334"/>
      <c r="E95" s="334"/>
      <c r="F95" s="334"/>
      <c r="G95" s="334"/>
      <c r="H95" s="334"/>
      <c r="I95" s="322">
        <f t="shared" si="8"/>
        <v>0</v>
      </c>
      <c r="J95" s="334"/>
      <c r="K95" s="92" t="str">
        <f t="shared" si="9"/>
        <v/>
      </c>
      <c r="L95" s="75"/>
    </row>
    <row r="96" spans="1:12" ht="15.5" hidden="1" outlineLevel="1">
      <c r="A96" s="75"/>
      <c r="B96" s="74"/>
      <c r="C96" s="59"/>
      <c r="D96" s="334"/>
      <c r="E96" s="334"/>
      <c r="F96" s="334"/>
      <c r="G96" s="334"/>
      <c r="H96" s="334"/>
      <c r="I96" s="322">
        <f t="shared" si="8"/>
        <v>0</v>
      </c>
      <c r="J96" s="334"/>
      <c r="K96" s="92" t="str">
        <f t="shared" si="9"/>
        <v/>
      </c>
      <c r="L96" s="75"/>
    </row>
    <row r="97" spans="1:12" ht="15.5" hidden="1" outlineLevel="1">
      <c r="A97" s="75"/>
      <c r="B97" s="74"/>
      <c r="C97" s="59"/>
      <c r="D97" s="334"/>
      <c r="E97" s="334"/>
      <c r="F97" s="334"/>
      <c r="G97" s="334"/>
      <c r="H97" s="334"/>
      <c r="I97" s="322">
        <f t="shared" si="8"/>
        <v>0</v>
      </c>
      <c r="J97" s="334"/>
      <c r="K97" s="92" t="str">
        <f t="shared" si="9"/>
        <v/>
      </c>
      <c r="L97" s="75"/>
    </row>
    <row r="98" spans="1:12" ht="15.5" hidden="1" outlineLevel="1">
      <c r="A98" s="75"/>
      <c r="B98" s="74"/>
      <c r="C98" s="59"/>
      <c r="D98" s="334"/>
      <c r="E98" s="334"/>
      <c r="F98" s="334"/>
      <c r="G98" s="334"/>
      <c r="H98" s="334"/>
      <c r="I98" s="322">
        <f t="shared" si="8"/>
        <v>0</v>
      </c>
      <c r="J98" s="334"/>
      <c r="K98" s="92" t="str">
        <f t="shared" si="9"/>
        <v/>
      </c>
      <c r="L98" s="75"/>
    </row>
    <row r="99" spans="1:12" ht="15.5" hidden="1" outlineLevel="1">
      <c r="A99" s="75"/>
      <c r="B99" s="74"/>
      <c r="C99" s="59"/>
      <c r="D99" s="334"/>
      <c r="E99" s="334"/>
      <c r="F99" s="334"/>
      <c r="G99" s="334"/>
      <c r="H99" s="334"/>
      <c r="I99" s="322">
        <f t="shared" si="8"/>
        <v>0</v>
      </c>
      <c r="J99" s="334"/>
      <c r="K99" s="92" t="str">
        <f t="shared" si="9"/>
        <v/>
      </c>
      <c r="L99" s="75"/>
    </row>
    <row r="100" spans="1:12" ht="15.5" hidden="1" outlineLevel="1">
      <c r="A100" s="75"/>
      <c r="B100" s="74"/>
      <c r="C100" s="59"/>
      <c r="D100" s="334"/>
      <c r="E100" s="334"/>
      <c r="F100" s="334"/>
      <c r="G100" s="334"/>
      <c r="H100" s="334"/>
      <c r="I100" s="322">
        <f t="shared" si="8"/>
        <v>0</v>
      </c>
      <c r="J100" s="334"/>
      <c r="K100" s="92" t="str">
        <f t="shared" si="9"/>
        <v/>
      </c>
      <c r="L100" s="75"/>
    </row>
    <row r="101" spans="1:12" ht="15.5" hidden="1" outlineLevel="1">
      <c r="A101" s="75"/>
      <c r="B101" s="74"/>
      <c r="C101" s="59"/>
      <c r="D101" s="334"/>
      <c r="E101" s="334"/>
      <c r="F101" s="334"/>
      <c r="G101" s="334"/>
      <c r="H101" s="334"/>
      <c r="I101" s="322">
        <f t="shared" si="8"/>
        <v>0</v>
      </c>
      <c r="J101" s="334"/>
      <c r="K101" s="92" t="str">
        <f t="shared" si="9"/>
        <v/>
      </c>
      <c r="L101" s="75"/>
    </row>
    <row r="102" spans="1:12" ht="15.5" hidden="1" outlineLevel="1">
      <c r="A102" s="75"/>
      <c r="B102" s="74"/>
      <c r="C102" s="59"/>
      <c r="D102" s="334"/>
      <c r="E102" s="334"/>
      <c r="F102" s="334"/>
      <c r="G102" s="334"/>
      <c r="H102" s="334"/>
      <c r="I102" s="322">
        <f t="shared" si="8"/>
        <v>0</v>
      </c>
      <c r="J102" s="334"/>
      <c r="K102" s="92" t="str">
        <f t="shared" si="9"/>
        <v/>
      </c>
      <c r="L102" s="75"/>
    </row>
    <row r="103" spans="1:12" ht="15.5" hidden="1" outlineLevel="1">
      <c r="A103" s="75"/>
      <c r="B103" s="74"/>
      <c r="C103" s="59"/>
      <c r="D103" s="334"/>
      <c r="E103" s="334"/>
      <c r="F103" s="334"/>
      <c r="G103" s="334"/>
      <c r="H103" s="334"/>
      <c r="I103" s="322">
        <f t="shared" si="8"/>
        <v>0</v>
      </c>
      <c r="J103" s="334"/>
      <c r="K103" s="92" t="str">
        <f t="shared" si="9"/>
        <v/>
      </c>
      <c r="L103" s="75"/>
    </row>
    <row r="104" spans="1:12" ht="15.5" hidden="1" outlineLevel="1">
      <c r="A104" s="75"/>
      <c r="B104" s="74"/>
      <c r="C104" s="59"/>
      <c r="D104" s="334"/>
      <c r="E104" s="334"/>
      <c r="F104" s="334"/>
      <c r="G104" s="334"/>
      <c r="H104" s="334"/>
      <c r="I104" s="322">
        <f t="shared" si="8"/>
        <v>0</v>
      </c>
      <c r="J104" s="334"/>
      <c r="K104" s="92" t="str">
        <f t="shared" si="9"/>
        <v/>
      </c>
      <c r="L104" s="75"/>
    </row>
    <row r="105" spans="1:12" ht="15.5" hidden="1" outlineLevel="1" collapsed="1">
      <c r="A105" s="75"/>
      <c r="B105" s="74"/>
      <c r="C105" s="59"/>
      <c r="D105" s="334"/>
      <c r="E105" s="334"/>
      <c r="F105" s="334"/>
      <c r="G105" s="334"/>
      <c r="H105" s="334"/>
      <c r="I105" s="322">
        <f t="shared" si="8"/>
        <v>0</v>
      </c>
      <c r="J105" s="334"/>
      <c r="K105" s="92" t="str">
        <f t="shared" si="9"/>
        <v/>
      </c>
      <c r="L105" s="75"/>
    </row>
    <row r="106" spans="1:12" ht="15.5" hidden="1" outlineLevel="1">
      <c r="A106" s="75"/>
      <c r="B106" s="74"/>
      <c r="C106" s="59"/>
      <c r="D106" s="334"/>
      <c r="E106" s="334"/>
      <c r="F106" s="334"/>
      <c r="G106" s="334"/>
      <c r="H106" s="334"/>
      <c r="I106" s="322">
        <f t="shared" si="8"/>
        <v>0</v>
      </c>
      <c r="J106" s="334"/>
      <c r="K106" s="92" t="str">
        <f t="shared" si="9"/>
        <v/>
      </c>
      <c r="L106" s="75"/>
    </row>
    <row r="107" spans="1:12" ht="15.5" hidden="1" outlineLevel="1">
      <c r="A107" s="75"/>
      <c r="B107" s="74"/>
      <c r="C107" s="59"/>
      <c r="D107" s="334"/>
      <c r="E107" s="334"/>
      <c r="F107" s="334"/>
      <c r="G107" s="334"/>
      <c r="H107" s="334"/>
      <c r="I107" s="322">
        <f t="shared" si="8"/>
        <v>0</v>
      </c>
      <c r="J107" s="334"/>
      <c r="K107" s="92" t="str">
        <f t="shared" si="9"/>
        <v/>
      </c>
      <c r="L107" s="75"/>
    </row>
    <row r="108" spans="1:12" ht="15.5" hidden="1" outlineLevel="1">
      <c r="A108" s="75"/>
      <c r="B108" s="74"/>
      <c r="C108" s="59"/>
      <c r="D108" s="334"/>
      <c r="E108" s="334"/>
      <c r="F108" s="334"/>
      <c r="G108" s="334"/>
      <c r="H108" s="334"/>
      <c r="I108" s="322">
        <f t="shared" si="8"/>
        <v>0</v>
      </c>
      <c r="J108" s="334"/>
      <c r="K108" s="92" t="str">
        <f t="shared" si="9"/>
        <v/>
      </c>
      <c r="L108" s="75"/>
    </row>
    <row r="109" spans="1:12" ht="15.5" hidden="1" outlineLevel="1">
      <c r="A109" s="75"/>
      <c r="B109" s="74"/>
      <c r="C109" s="59"/>
      <c r="D109" s="334"/>
      <c r="E109" s="334"/>
      <c r="F109" s="334"/>
      <c r="G109" s="334"/>
      <c r="H109" s="334"/>
      <c r="I109" s="322">
        <f t="shared" si="8"/>
        <v>0</v>
      </c>
      <c r="J109" s="334"/>
      <c r="K109" s="92" t="str">
        <f t="shared" si="9"/>
        <v/>
      </c>
      <c r="L109" s="75"/>
    </row>
    <row r="110" spans="1:12" ht="15.5" hidden="1" outlineLevel="1">
      <c r="A110" s="75"/>
      <c r="B110" s="74"/>
      <c r="C110" s="59"/>
      <c r="D110" s="334"/>
      <c r="E110" s="334"/>
      <c r="F110" s="334"/>
      <c r="G110" s="334"/>
      <c r="H110" s="334"/>
      <c r="I110" s="322">
        <f t="shared" si="8"/>
        <v>0</v>
      </c>
      <c r="J110" s="334"/>
      <c r="K110" s="92" t="str">
        <f t="shared" si="9"/>
        <v/>
      </c>
      <c r="L110" s="75"/>
    </row>
    <row r="111" spans="1:12" ht="15.5" hidden="1" outlineLevel="1">
      <c r="A111" s="75"/>
      <c r="B111" s="74"/>
      <c r="C111" s="59"/>
      <c r="D111" s="334"/>
      <c r="E111" s="334"/>
      <c r="F111" s="334"/>
      <c r="G111" s="334"/>
      <c r="H111" s="334"/>
      <c r="I111" s="322">
        <f t="shared" si="8"/>
        <v>0</v>
      </c>
      <c r="J111" s="334"/>
      <c r="K111" s="92" t="str">
        <f t="shared" si="9"/>
        <v/>
      </c>
      <c r="L111" s="75"/>
    </row>
    <row r="112" spans="1:12" ht="15.5" hidden="1" outlineLevel="1">
      <c r="A112" s="75"/>
      <c r="B112" s="74"/>
      <c r="C112" s="59"/>
      <c r="D112" s="334"/>
      <c r="E112" s="334"/>
      <c r="F112" s="334"/>
      <c r="G112" s="334"/>
      <c r="H112" s="334"/>
      <c r="I112" s="322">
        <f t="shared" si="8"/>
        <v>0</v>
      </c>
      <c r="J112" s="334"/>
      <c r="K112" s="92" t="str">
        <f t="shared" si="9"/>
        <v/>
      </c>
      <c r="L112" s="75"/>
    </row>
    <row r="113" spans="1:12" ht="15.5" hidden="1" outlineLevel="1">
      <c r="A113" s="75"/>
      <c r="B113" s="74"/>
      <c r="C113" s="59"/>
      <c r="D113" s="334"/>
      <c r="E113" s="334"/>
      <c r="F113" s="334"/>
      <c r="G113" s="334"/>
      <c r="H113" s="334"/>
      <c r="I113" s="322">
        <f t="shared" si="8"/>
        <v>0</v>
      </c>
      <c r="J113" s="334"/>
      <c r="K113" s="92" t="str">
        <f t="shared" si="9"/>
        <v/>
      </c>
      <c r="L113" s="75"/>
    </row>
    <row r="114" spans="1:12" ht="15.5" hidden="1" outlineLevel="1">
      <c r="A114" s="75"/>
      <c r="B114" s="74"/>
      <c r="C114" s="59"/>
      <c r="D114" s="334"/>
      <c r="E114" s="334"/>
      <c r="F114" s="334"/>
      <c r="G114" s="334"/>
      <c r="H114" s="334"/>
      <c r="I114" s="322">
        <f t="shared" si="8"/>
        <v>0</v>
      </c>
      <c r="J114" s="334"/>
      <c r="K114" s="92" t="str">
        <f t="shared" si="9"/>
        <v/>
      </c>
      <c r="L114" s="75"/>
    </row>
    <row r="115" spans="1:12" ht="15.5" hidden="1" outlineLevel="1">
      <c r="A115" s="75"/>
      <c r="B115" s="74"/>
      <c r="C115" s="59"/>
      <c r="D115" s="334"/>
      <c r="E115" s="334"/>
      <c r="F115" s="334"/>
      <c r="G115" s="334"/>
      <c r="H115" s="334"/>
      <c r="I115" s="322">
        <f t="shared" si="8"/>
        <v>0</v>
      </c>
      <c r="J115" s="334"/>
      <c r="K115" s="92" t="str">
        <f t="shared" si="9"/>
        <v/>
      </c>
      <c r="L115" s="75"/>
    </row>
    <row r="116" spans="1:12" ht="15.5" hidden="1" outlineLevel="1">
      <c r="A116" s="75"/>
      <c r="B116" s="74"/>
      <c r="C116" s="59"/>
      <c r="D116" s="334"/>
      <c r="E116" s="334"/>
      <c r="F116" s="334"/>
      <c r="G116" s="334"/>
      <c r="H116" s="334"/>
      <c r="I116" s="322">
        <f t="shared" si="8"/>
        <v>0</v>
      </c>
      <c r="J116" s="334"/>
      <c r="K116" s="92" t="str">
        <f t="shared" si="9"/>
        <v/>
      </c>
      <c r="L116" s="75"/>
    </row>
    <row r="117" spans="1:12" ht="15.5" hidden="1" outlineLevel="1">
      <c r="A117" s="75"/>
      <c r="B117" s="74"/>
      <c r="C117" s="59"/>
      <c r="D117" s="334"/>
      <c r="E117" s="334"/>
      <c r="F117" s="334"/>
      <c r="G117" s="334"/>
      <c r="H117" s="334"/>
      <c r="I117" s="322">
        <f t="shared" si="8"/>
        <v>0</v>
      </c>
      <c r="J117" s="334"/>
      <c r="K117" s="92" t="str">
        <f t="shared" si="9"/>
        <v/>
      </c>
      <c r="L117" s="75"/>
    </row>
    <row r="118" spans="1:12" ht="15.5" hidden="1" outlineLevel="1">
      <c r="A118" s="75"/>
      <c r="B118" s="74"/>
      <c r="C118" s="59"/>
      <c r="D118" s="334"/>
      <c r="E118" s="334"/>
      <c r="F118" s="334"/>
      <c r="G118" s="334"/>
      <c r="H118" s="334"/>
      <c r="I118" s="322">
        <f t="shared" si="8"/>
        <v>0</v>
      </c>
      <c r="J118" s="334"/>
      <c r="K118" s="92" t="str">
        <f t="shared" si="9"/>
        <v/>
      </c>
      <c r="L118" s="75"/>
    </row>
    <row r="119" spans="1:12" ht="15.5" hidden="1" outlineLevel="1">
      <c r="A119" s="75"/>
      <c r="B119" s="74"/>
      <c r="C119" s="59"/>
      <c r="D119" s="334"/>
      <c r="E119" s="334"/>
      <c r="F119" s="334"/>
      <c r="G119" s="334"/>
      <c r="H119" s="334"/>
      <c r="I119" s="322">
        <f t="shared" si="8"/>
        <v>0</v>
      </c>
      <c r="J119" s="334"/>
      <c r="K119" s="92" t="str">
        <f t="shared" si="9"/>
        <v/>
      </c>
      <c r="L119" s="75"/>
    </row>
    <row r="120" spans="1:12" ht="15.5" hidden="1" outlineLevel="1">
      <c r="A120" s="75"/>
      <c r="B120" s="74"/>
      <c r="C120" s="59"/>
      <c r="D120" s="334"/>
      <c r="E120" s="334"/>
      <c r="F120" s="334"/>
      <c r="G120" s="334"/>
      <c r="H120" s="334"/>
      <c r="I120" s="322">
        <f t="shared" ref="I120:I255" si="12">D120+E120-F120+G120+H120</f>
        <v>0</v>
      </c>
      <c r="J120" s="334"/>
      <c r="K120" s="92" t="str">
        <f t="shared" ref="K120:K255" si="13">IF(AND(C120="",OR(D120&lt;&gt;"",E120&lt;&gt;"",F120&lt;&gt;"",G120&lt;&gt;"",H120&lt;&gt;"",J120&lt;&gt;"")),-1,IF(C120="","",IF(ISERROR(VLOOKUP(C120,CountryWithCodes,2,FALSE)),-2,VLOOKUP(C120,CountryWithCodes,2,FALSE))))</f>
        <v/>
      </c>
      <c r="L120" s="75"/>
    </row>
    <row r="121" spans="1:12" ht="15.5" hidden="1" outlineLevel="1">
      <c r="A121" s="75"/>
      <c r="B121" s="74"/>
      <c r="C121" s="59"/>
      <c r="D121" s="334"/>
      <c r="E121" s="334"/>
      <c r="F121" s="334"/>
      <c r="G121" s="334"/>
      <c r="H121" s="334"/>
      <c r="I121" s="322">
        <f t="shared" si="12"/>
        <v>0</v>
      </c>
      <c r="J121" s="334"/>
      <c r="K121" s="92" t="str">
        <f t="shared" si="13"/>
        <v/>
      </c>
      <c r="L121" s="75"/>
    </row>
    <row r="122" spans="1:12" ht="15.5" hidden="1" outlineLevel="1">
      <c r="A122" s="75"/>
      <c r="B122" s="74"/>
      <c r="C122" s="59"/>
      <c r="D122" s="334"/>
      <c r="E122" s="334"/>
      <c r="F122" s="334"/>
      <c r="G122" s="334"/>
      <c r="H122" s="334"/>
      <c r="I122" s="322">
        <f t="shared" si="12"/>
        <v>0</v>
      </c>
      <c r="J122" s="334"/>
      <c r="K122" s="92" t="str">
        <f t="shared" si="13"/>
        <v/>
      </c>
      <c r="L122" s="75"/>
    </row>
    <row r="123" spans="1:12" ht="15.5" hidden="1" outlineLevel="1">
      <c r="A123" s="75"/>
      <c r="B123" s="74"/>
      <c r="C123" s="59"/>
      <c r="D123" s="334"/>
      <c r="E123" s="334"/>
      <c r="F123" s="334"/>
      <c r="G123" s="334"/>
      <c r="H123" s="334"/>
      <c r="I123" s="322">
        <f t="shared" si="12"/>
        <v>0</v>
      </c>
      <c r="J123" s="334"/>
      <c r="K123" s="92" t="str">
        <f t="shared" si="13"/>
        <v/>
      </c>
      <c r="L123" s="75"/>
    </row>
    <row r="124" spans="1:12" ht="15.5" hidden="1" outlineLevel="1">
      <c r="A124" s="75"/>
      <c r="B124" s="74"/>
      <c r="C124" s="59"/>
      <c r="D124" s="334"/>
      <c r="E124" s="334"/>
      <c r="F124" s="334"/>
      <c r="G124" s="334"/>
      <c r="H124" s="334"/>
      <c r="I124" s="322">
        <f t="shared" si="12"/>
        <v>0</v>
      </c>
      <c r="J124" s="334"/>
      <c r="K124" s="92" t="str">
        <f t="shared" si="13"/>
        <v/>
      </c>
      <c r="L124" s="75"/>
    </row>
    <row r="125" spans="1:12" ht="15.5" hidden="1" outlineLevel="1">
      <c r="A125" s="75"/>
      <c r="B125" s="74"/>
      <c r="C125" s="59"/>
      <c r="D125" s="334"/>
      <c r="E125" s="334"/>
      <c r="F125" s="334"/>
      <c r="G125" s="334"/>
      <c r="H125" s="334"/>
      <c r="I125" s="322">
        <f t="shared" si="12"/>
        <v>0</v>
      </c>
      <c r="J125" s="334"/>
      <c r="K125" s="92" t="str">
        <f t="shared" si="13"/>
        <v/>
      </c>
      <c r="L125" s="75"/>
    </row>
    <row r="126" spans="1:12" ht="15.5" hidden="1" outlineLevel="1">
      <c r="A126" s="75"/>
      <c r="B126" s="74"/>
      <c r="C126" s="59"/>
      <c r="D126" s="334"/>
      <c r="E126" s="334"/>
      <c r="F126" s="334"/>
      <c r="G126" s="334"/>
      <c r="H126" s="334"/>
      <c r="I126" s="322">
        <f t="shared" si="12"/>
        <v>0</v>
      </c>
      <c r="J126" s="334"/>
      <c r="K126" s="92" t="str">
        <f t="shared" si="13"/>
        <v/>
      </c>
      <c r="L126" s="75"/>
    </row>
    <row r="127" spans="1:12" ht="15.5" hidden="1" outlineLevel="1">
      <c r="A127" s="75"/>
      <c r="B127" s="74"/>
      <c r="C127" s="59"/>
      <c r="D127" s="334"/>
      <c r="E127" s="334"/>
      <c r="F127" s="334"/>
      <c r="G127" s="334"/>
      <c r="H127" s="334"/>
      <c r="I127" s="322">
        <f t="shared" si="12"/>
        <v>0</v>
      </c>
      <c r="J127" s="334"/>
      <c r="K127" s="92" t="str">
        <f t="shared" si="13"/>
        <v/>
      </c>
      <c r="L127" s="75"/>
    </row>
    <row r="128" spans="1:12" ht="15.5" hidden="1" outlineLevel="1">
      <c r="A128" s="75"/>
      <c r="B128" s="74"/>
      <c r="C128" s="59"/>
      <c r="D128" s="334"/>
      <c r="E128" s="334"/>
      <c r="F128" s="334"/>
      <c r="G128" s="334"/>
      <c r="H128" s="334"/>
      <c r="I128" s="322">
        <f t="shared" si="12"/>
        <v>0</v>
      </c>
      <c r="J128" s="334"/>
      <c r="K128" s="92" t="str">
        <f t="shared" si="13"/>
        <v/>
      </c>
      <c r="L128" s="75"/>
    </row>
    <row r="129" spans="1:12" ht="15.5" hidden="1" outlineLevel="1">
      <c r="A129" s="75"/>
      <c r="B129" s="74"/>
      <c r="C129" s="59"/>
      <c r="D129" s="334"/>
      <c r="E129" s="334"/>
      <c r="F129" s="334"/>
      <c r="G129" s="334"/>
      <c r="H129" s="334"/>
      <c r="I129" s="322">
        <f t="shared" si="12"/>
        <v>0</v>
      </c>
      <c r="J129" s="334"/>
      <c r="K129" s="92" t="str">
        <f t="shared" si="13"/>
        <v/>
      </c>
      <c r="L129" s="75"/>
    </row>
    <row r="130" spans="1:12" ht="15.5" hidden="1" outlineLevel="1">
      <c r="A130" s="75"/>
      <c r="B130" s="74"/>
      <c r="C130" s="59"/>
      <c r="D130" s="334"/>
      <c r="E130" s="334"/>
      <c r="F130" s="334"/>
      <c r="G130" s="334"/>
      <c r="H130" s="334"/>
      <c r="I130" s="322">
        <f t="shared" si="12"/>
        <v>0</v>
      </c>
      <c r="J130" s="334"/>
      <c r="K130" s="92" t="str">
        <f t="shared" si="13"/>
        <v/>
      </c>
      <c r="L130" s="75"/>
    </row>
    <row r="131" spans="1:12" ht="15.5" hidden="1" outlineLevel="1">
      <c r="A131" s="75"/>
      <c r="B131" s="74"/>
      <c r="C131" s="59"/>
      <c r="D131" s="334"/>
      <c r="E131" s="334"/>
      <c r="F131" s="334"/>
      <c r="G131" s="334"/>
      <c r="H131" s="334"/>
      <c r="I131" s="322">
        <f t="shared" si="12"/>
        <v>0</v>
      </c>
      <c r="J131" s="334"/>
      <c r="K131" s="92" t="str">
        <f t="shared" si="13"/>
        <v/>
      </c>
      <c r="L131" s="75"/>
    </row>
    <row r="132" spans="1:12" ht="15.5" hidden="1" outlineLevel="1">
      <c r="A132" s="75"/>
      <c r="B132" s="74"/>
      <c r="C132" s="59"/>
      <c r="D132" s="334"/>
      <c r="E132" s="334"/>
      <c r="F132" s="334"/>
      <c r="G132" s="334"/>
      <c r="H132" s="334"/>
      <c r="I132" s="322">
        <f t="shared" si="12"/>
        <v>0</v>
      </c>
      <c r="J132" s="334"/>
      <c r="K132" s="92" t="str">
        <f t="shared" si="13"/>
        <v/>
      </c>
      <c r="L132" s="75"/>
    </row>
    <row r="133" spans="1:12" ht="15.5" hidden="1" outlineLevel="1">
      <c r="A133" s="75"/>
      <c r="B133" s="74"/>
      <c r="C133" s="59"/>
      <c r="D133" s="334"/>
      <c r="E133" s="334"/>
      <c r="F133" s="334"/>
      <c r="G133" s="334"/>
      <c r="H133" s="334"/>
      <c r="I133" s="322">
        <f t="shared" si="12"/>
        <v>0</v>
      </c>
      <c r="J133" s="334"/>
      <c r="K133" s="92" t="str">
        <f t="shared" si="13"/>
        <v/>
      </c>
      <c r="L133" s="75"/>
    </row>
    <row r="134" spans="1:12" ht="15.5" hidden="1" outlineLevel="1">
      <c r="A134" s="75"/>
      <c r="B134" s="74"/>
      <c r="C134" s="59"/>
      <c r="D134" s="334"/>
      <c r="E134" s="334"/>
      <c r="F134" s="334"/>
      <c r="G134" s="334"/>
      <c r="H134" s="334"/>
      <c r="I134" s="322">
        <f t="shared" si="12"/>
        <v>0</v>
      </c>
      <c r="J134" s="334"/>
      <c r="K134" s="92" t="str">
        <f t="shared" si="13"/>
        <v/>
      </c>
      <c r="L134" s="75"/>
    </row>
    <row r="135" spans="1:12" ht="15.5" hidden="1" outlineLevel="1">
      <c r="A135" s="75"/>
      <c r="B135" s="74"/>
      <c r="C135" s="59"/>
      <c r="D135" s="334"/>
      <c r="E135" s="334"/>
      <c r="F135" s="334"/>
      <c r="G135" s="334"/>
      <c r="H135" s="334"/>
      <c r="I135" s="322">
        <f t="shared" si="12"/>
        <v>0</v>
      </c>
      <c r="J135" s="334"/>
      <c r="K135" s="92" t="str">
        <f t="shared" si="13"/>
        <v/>
      </c>
      <c r="L135" s="75"/>
    </row>
    <row r="136" spans="1:12" ht="15.5" hidden="1" outlineLevel="1">
      <c r="A136" s="75"/>
      <c r="B136" s="74"/>
      <c r="C136" s="59"/>
      <c r="D136" s="334"/>
      <c r="E136" s="334"/>
      <c r="F136" s="334"/>
      <c r="G136" s="334"/>
      <c r="H136" s="334"/>
      <c r="I136" s="322">
        <f t="shared" si="12"/>
        <v>0</v>
      </c>
      <c r="J136" s="334"/>
      <c r="K136" s="92" t="str">
        <f t="shared" si="13"/>
        <v/>
      </c>
      <c r="L136" s="75"/>
    </row>
    <row r="137" spans="1:12" ht="15.5" hidden="1" outlineLevel="1">
      <c r="A137" s="75"/>
      <c r="B137" s="74"/>
      <c r="C137" s="59"/>
      <c r="D137" s="334"/>
      <c r="E137" s="334"/>
      <c r="F137" s="334"/>
      <c r="G137" s="334"/>
      <c r="H137" s="334"/>
      <c r="I137" s="322">
        <f t="shared" si="12"/>
        <v>0</v>
      </c>
      <c r="J137" s="334"/>
      <c r="K137" s="92" t="str">
        <f t="shared" si="13"/>
        <v/>
      </c>
      <c r="L137" s="75"/>
    </row>
    <row r="138" spans="1:12" ht="15.5" hidden="1" outlineLevel="1">
      <c r="A138" s="75"/>
      <c r="B138" s="74"/>
      <c r="C138" s="59"/>
      <c r="D138" s="334"/>
      <c r="E138" s="334"/>
      <c r="F138" s="334"/>
      <c r="G138" s="334"/>
      <c r="H138" s="334"/>
      <c r="I138" s="322">
        <f t="shared" si="12"/>
        <v>0</v>
      </c>
      <c r="J138" s="334"/>
      <c r="K138" s="92" t="str">
        <f t="shared" si="13"/>
        <v/>
      </c>
      <c r="L138" s="75"/>
    </row>
    <row r="139" spans="1:12" ht="15.5" hidden="1" outlineLevel="1">
      <c r="A139" s="75"/>
      <c r="B139" s="74"/>
      <c r="C139" s="59"/>
      <c r="D139" s="334"/>
      <c r="E139" s="334"/>
      <c r="F139" s="334"/>
      <c r="G139" s="334"/>
      <c r="H139" s="334"/>
      <c r="I139" s="322">
        <f t="shared" si="12"/>
        <v>0</v>
      </c>
      <c r="J139" s="334"/>
      <c r="K139" s="92" t="str">
        <f t="shared" si="13"/>
        <v/>
      </c>
      <c r="L139" s="75"/>
    </row>
    <row r="140" spans="1:12" ht="15.5" hidden="1" outlineLevel="1">
      <c r="A140" s="75"/>
      <c r="B140" s="74"/>
      <c r="C140" s="59"/>
      <c r="D140" s="334"/>
      <c r="E140" s="334"/>
      <c r="F140" s="334"/>
      <c r="G140" s="334"/>
      <c r="H140" s="334"/>
      <c r="I140" s="322">
        <f t="shared" si="12"/>
        <v>0</v>
      </c>
      <c r="J140" s="334"/>
      <c r="K140" s="92" t="str">
        <f t="shared" si="13"/>
        <v/>
      </c>
      <c r="L140" s="75"/>
    </row>
    <row r="141" spans="1:12" ht="15.5" hidden="1" outlineLevel="1">
      <c r="A141" s="75"/>
      <c r="B141" s="74"/>
      <c r="C141" s="59"/>
      <c r="D141" s="334"/>
      <c r="E141" s="334"/>
      <c r="F141" s="334"/>
      <c r="G141" s="334"/>
      <c r="H141" s="334"/>
      <c r="I141" s="322">
        <f t="shared" si="12"/>
        <v>0</v>
      </c>
      <c r="J141" s="334"/>
      <c r="K141" s="92" t="str">
        <f t="shared" si="13"/>
        <v/>
      </c>
      <c r="L141" s="75"/>
    </row>
    <row r="142" spans="1:12" ht="15.5" hidden="1" outlineLevel="1">
      <c r="A142" s="75"/>
      <c r="B142" s="74"/>
      <c r="C142" s="59"/>
      <c r="D142" s="334"/>
      <c r="E142" s="334"/>
      <c r="F142" s="334"/>
      <c r="G142" s="334"/>
      <c r="H142" s="334"/>
      <c r="I142" s="322">
        <f t="shared" si="12"/>
        <v>0</v>
      </c>
      <c r="J142" s="334"/>
      <c r="K142" s="92" t="str">
        <f t="shared" si="13"/>
        <v/>
      </c>
      <c r="L142" s="75"/>
    </row>
    <row r="143" spans="1:12" ht="15.5" hidden="1" outlineLevel="1">
      <c r="A143" s="75"/>
      <c r="B143" s="74"/>
      <c r="C143" s="59"/>
      <c r="D143" s="334"/>
      <c r="E143" s="334"/>
      <c r="F143" s="334"/>
      <c r="G143" s="334"/>
      <c r="H143" s="334"/>
      <c r="I143" s="322">
        <f t="shared" si="12"/>
        <v>0</v>
      </c>
      <c r="J143" s="334"/>
      <c r="K143" s="92" t="str">
        <f t="shared" si="13"/>
        <v/>
      </c>
      <c r="L143" s="75"/>
    </row>
    <row r="144" spans="1:12" ht="15.5" hidden="1" outlineLevel="1">
      <c r="A144" s="75"/>
      <c r="B144" s="74"/>
      <c r="C144" s="59"/>
      <c r="D144" s="334"/>
      <c r="E144" s="334"/>
      <c r="F144" s="334"/>
      <c r="G144" s="334"/>
      <c r="H144" s="334"/>
      <c r="I144" s="322">
        <f t="shared" si="12"/>
        <v>0</v>
      </c>
      <c r="J144" s="334"/>
      <c r="K144" s="92" t="str">
        <f t="shared" si="13"/>
        <v/>
      </c>
      <c r="L144" s="75"/>
    </row>
    <row r="145" spans="1:12" ht="15.5" hidden="1" outlineLevel="1">
      <c r="A145" s="75"/>
      <c r="B145" s="74"/>
      <c r="C145" s="59"/>
      <c r="D145" s="334"/>
      <c r="E145" s="334"/>
      <c r="F145" s="334"/>
      <c r="G145" s="334"/>
      <c r="H145" s="334"/>
      <c r="I145" s="322">
        <f t="shared" si="12"/>
        <v>0</v>
      </c>
      <c r="J145" s="334"/>
      <c r="K145" s="92" t="str">
        <f t="shared" si="13"/>
        <v/>
      </c>
      <c r="L145" s="75"/>
    </row>
    <row r="146" spans="1:12" ht="15.5" hidden="1" outlineLevel="1">
      <c r="A146" s="75"/>
      <c r="B146" s="74"/>
      <c r="C146" s="59"/>
      <c r="D146" s="334"/>
      <c r="E146" s="334"/>
      <c r="F146" s="334"/>
      <c r="G146" s="334"/>
      <c r="H146" s="334"/>
      <c r="I146" s="322">
        <f t="shared" si="12"/>
        <v>0</v>
      </c>
      <c r="J146" s="334"/>
      <c r="K146" s="92" t="str">
        <f t="shared" si="13"/>
        <v/>
      </c>
      <c r="L146" s="75"/>
    </row>
    <row r="147" spans="1:12" ht="15.5" hidden="1" outlineLevel="1">
      <c r="A147" s="75"/>
      <c r="B147" s="74"/>
      <c r="C147" s="59"/>
      <c r="D147" s="334"/>
      <c r="E147" s="334"/>
      <c r="F147" s="334"/>
      <c r="G147" s="334"/>
      <c r="H147" s="334"/>
      <c r="I147" s="322">
        <f t="shared" si="12"/>
        <v>0</v>
      </c>
      <c r="J147" s="334"/>
      <c r="K147" s="92" t="str">
        <f t="shared" si="13"/>
        <v/>
      </c>
      <c r="L147" s="75"/>
    </row>
    <row r="148" spans="1:12" ht="15.5" hidden="1" outlineLevel="1">
      <c r="A148" s="75"/>
      <c r="B148" s="74"/>
      <c r="C148" s="59"/>
      <c r="D148" s="334"/>
      <c r="E148" s="334"/>
      <c r="F148" s="334"/>
      <c r="G148" s="334"/>
      <c r="H148" s="334"/>
      <c r="I148" s="322">
        <f t="shared" si="12"/>
        <v>0</v>
      </c>
      <c r="J148" s="334"/>
      <c r="K148" s="92" t="str">
        <f t="shared" si="13"/>
        <v/>
      </c>
      <c r="L148" s="75"/>
    </row>
    <row r="149" spans="1:12" ht="15.5" hidden="1" outlineLevel="1">
      <c r="A149" s="75"/>
      <c r="B149" s="74"/>
      <c r="C149" s="59"/>
      <c r="D149" s="334"/>
      <c r="E149" s="334"/>
      <c r="F149" s="334"/>
      <c r="G149" s="334"/>
      <c r="H149" s="334"/>
      <c r="I149" s="322">
        <f t="shared" si="12"/>
        <v>0</v>
      </c>
      <c r="J149" s="334"/>
      <c r="K149" s="92" t="str">
        <f t="shared" si="13"/>
        <v/>
      </c>
      <c r="L149" s="75"/>
    </row>
    <row r="150" spans="1:12" ht="15.5" hidden="1" outlineLevel="1">
      <c r="A150" s="75"/>
      <c r="B150" s="74"/>
      <c r="C150" s="59"/>
      <c r="D150" s="334"/>
      <c r="E150" s="334"/>
      <c r="F150" s="334"/>
      <c r="G150" s="334"/>
      <c r="H150" s="334"/>
      <c r="I150" s="322">
        <f t="shared" si="12"/>
        <v>0</v>
      </c>
      <c r="J150" s="334"/>
      <c r="K150" s="92" t="str">
        <f t="shared" si="13"/>
        <v/>
      </c>
      <c r="L150" s="75"/>
    </row>
    <row r="151" spans="1:12" ht="15.5" hidden="1" outlineLevel="1">
      <c r="A151" s="75"/>
      <c r="B151" s="74"/>
      <c r="C151" s="59"/>
      <c r="D151" s="334"/>
      <c r="E151" s="334"/>
      <c r="F151" s="334"/>
      <c r="G151" s="334"/>
      <c r="H151" s="334"/>
      <c r="I151" s="322">
        <f t="shared" si="12"/>
        <v>0</v>
      </c>
      <c r="J151" s="334"/>
      <c r="K151" s="92" t="str">
        <f t="shared" si="13"/>
        <v/>
      </c>
      <c r="L151" s="75"/>
    </row>
    <row r="152" spans="1:12" ht="15.5" hidden="1" outlineLevel="1">
      <c r="A152" s="75"/>
      <c r="B152" s="74"/>
      <c r="C152" s="59"/>
      <c r="D152" s="334"/>
      <c r="E152" s="334"/>
      <c r="F152" s="334"/>
      <c r="G152" s="334"/>
      <c r="H152" s="334"/>
      <c r="I152" s="322">
        <f t="shared" si="12"/>
        <v>0</v>
      </c>
      <c r="J152" s="334"/>
      <c r="K152" s="92" t="str">
        <f t="shared" si="13"/>
        <v/>
      </c>
      <c r="L152" s="75"/>
    </row>
    <row r="153" spans="1:12" ht="15.5" hidden="1" outlineLevel="1">
      <c r="A153" s="75"/>
      <c r="B153" s="74"/>
      <c r="C153" s="59"/>
      <c r="D153" s="334"/>
      <c r="E153" s="334"/>
      <c r="F153" s="334"/>
      <c r="G153" s="334"/>
      <c r="H153" s="334"/>
      <c r="I153" s="322">
        <f t="shared" si="12"/>
        <v>0</v>
      </c>
      <c r="J153" s="334"/>
      <c r="K153" s="92" t="str">
        <f t="shared" si="13"/>
        <v/>
      </c>
      <c r="L153" s="75"/>
    </row>
    <row r="154" spans="1:12" ht="15.5" hidden="1" outlineLevel="1">
      <c r="A154" s="75"/>
      <c r="B154" s="74"/>
      <c r="C154" s="59"/>
      <c r="D154" s="334"/>
      <c r="E154" s="334"/>
      <c r="F154" s="334"/>
      <c r="G154" s="334"/>
      <c r="H154" s="334"/>
      <c r="I154" s="322">
        <f t="shared" si="12"/>
        <v>0</v>
      </c>
      <c r="J154" s="334"/>
      <c r="K154" s="92" t="str">
        <f t="shared" si="13"/>
        <v/>
      </c>
      <c r="L154" s="75"/>
    </row>
    <row r="155" spans="1:12" ht="15.5" hidden="1" outlineLevel="1">
      <c r="A155" s="75"/>
      <c r="B155" s="74"/>
      <c r="C155" s="59"/>
      <c r="D155" s="334"/>
      <c r="E155" s="334"/>
      <c r="F155" s="334"/>
      <c r="G155" s="334"/>
      <c r="H155" s="334"/>
      <c r="I155" s="322">
        <f t="shared" si="12"/>
        <v>0</v>
      </c>
      <c r="J155" s="334"/>
      <c r="K155" s="92" t="str">
        <f t="shared" si="13"/>
        <v/>
      </c>
      <c r="L155" s="75"/>
    </row>
    <row r="156" spans="1:12" ht="15.5" hidden="1" outlineLevel="1">
      <c r="A156" s="75"/>
      <c r="B156" s="74"/>
      <c r="C156" s="59"/>
      <c r="D156" s="334"/>
      <c r="E156" s="334"/>
      <c r="F156" s="334"/>
      <c r="G156" s="334"/>
      <c r="H156" s="334"/>
      <c r="I156" s="322">
        <f t="shared" si="12"/>
        <v>0</v>
      </c>
      <c r="J156" s="334"/>
      <c r="K156" s="92" t="str">
        <f t="shared" si="13"/>
        <v/>
      </c>
      <c r="L156" s="75"/>
    </row>
    <row r="157" spans="1:12" ht="15.5" hidden="1" outlineLevel="1">
      <c r="A157" s="75"/>
      <c r="B157" s="74"/>
      <c r="C157" s="59"/>
      <c r="D157" s="334"/>
      <c r="E157" s="334"/>
      <c r="F157" s="334"/>
      <c r="G157" s="334"/>
      <c r="H157" s="334"/>
      <c r="I157" s="322">
        <f t="shared" si="12"/>
        <v>0</v>
      </c>
      <c r="J157" s="334"/>
      <c r="K157" s="92" t="str">
        <f t="shared" si="13"/>
        <v/>
      </c>
      <c r="L157" s="75"/>
    </row>
    <row r="158" spans="1:12" ht="15.5" hidden="1" outlineLevel="1">
      <c r="A158" s="75"/>
      <c r="B158" s="74"/>
      <c r="C158" s="59"/>
      <c r="D158" s="334"/>
      <c r="E158" s="334"/>
      <c r="F158" s="334"/>
      <c r="G158" s="334"/>
      <c r="H158" s="334"/>
      <c r="I158" s="322">
        <f t="shared" si="12"/>
        <v>0</v>
      </c>
      <c r="J158" s="334"/>
      <c r="K158" s="92" t="str">
        <f t="shared" si="13"/>
        <v/>
      </c>
      <c r="L158" s="75"/>
    </row>
    <row r="159" spans="1:12" ht="15.5" hidden="1" outlineLevel="1" collapsed="1">
      <c r="A159" s="75"/>
      <c r="B159" s="74"/>
      <c r="C159" s="59"/>
      <c r="D159" s="334"/>
      <c r="E159" s="334"/>
      <c r="F159" s="334"/>
      <c r="G159" s="334"/>
      <c r="H159" s="334"/>
      <c r="I159" s="322">
        <f t="shared" si="12"/>
        <v>0</v>
      </c>
      <c r="J159" s="334"/>
      <c r="K159" s="92" t="str">
        <f t="shared" si="13"/>
        <v/>
      </c>
      <c r="L159" s="75"/>
    </row>
    <row r="160" spans="1:12" ht="15.5" hidden="1" outlineLevel="1">
      <c r="A160" s="75"/>
      <c r="B160" s="74"/>
      <c r="C160" s="59"/>
      <c r="D160" s="334"/>
      <c r="E160" s="334"/>
      <c r="F160" s="334"/>
      <c r="G160" s="334"/>
      <c r="H160" s="334"/>
      <c r="I160" s="322">
        <f t="shared" si="12"/>
        <v>0</v>
      </c>
      <c r="J160" s="334"/>
      <c r="K160" s="92" t="str">
        <f t="shared" si="13"/>
        <v/>
      </c>
      <c r="L160" s="75"/>
    </row>
    <row r="161" spans="1:12" ht="15.5" hidden="1" outlineLevel="1">
      <c r="A161" s="75"/>
      <c r="B161" s="74"/>
      <c r="C161" s="59"/>
      <c r="D161" s="334"/>
      <c r="E161" s="334"/>
      <c r="F161" s="334"/>
      <c r="G161" s="334"/>
      <c r="H161" s="334"/>
      <c r="I161" s="322">
        <f t="shared" si="12"/>
        <v>0</v>
      </c>
      <c r="J161" s="334"/>
      <c r="K161" s="92" t="str">
        <f t="shared" si="13"/>
        <v/>
      </c>
      <c r="L161" s="75"/>
    </row>
    <row r="162" spans="1:12" ht="15.5" hidden="1" outlineLevel="1">
      <c r="A162" s="75"/>
      <c r="B162" s="74"/>
      <c r="C162" s="59"/>
      <c r="D162" s="334"/>
      <c r="E162" s="334"/>
      <c r="F162" s="334"/>
      <c r="G162" s="334"/>
      <c r="H162" s="334"/>
      <c r="I162" s="322">
        <f t="shared" si="12"/>
        <v>0</v>
      </c>
      <c r="J162" s="334"/>
      <c r="K162" s="92" t="str">
        <f t="shared" si="13"/>
        <v/>
      </c>
      <c r="L162" s="75"/>
    </row>
    <row r="163" spans="1:12" ht="15.5" hidden="1" outlineLevel="1">
      <c r="A163" s="75"/>
      <c r="B163" s="74"/>
      <c r="C163" s="59"/>
      <c r="D163" s="334"/>
      <c r="E163" s="334"/>
      <c r="F163" s="334"/>
      <c r="G163" s="334"/>
      <c r="H163" s="334"/>
      <c r="I163" s="322">
        <f t="shared" si="12"/>
        <v>0</v>
      </c>
      <c r="J163" s="334"/>
      <c r="K163" s="92" t="str">
        <f t="shared" si="13"/>
        <v/>
      </c>
      <c r="L163" s="75"/>
    </row>
    <row r="164" spans="1:12" ht="15.5" hidden="1" outlineLevel="1">
      <c r="A164" s="75"/>
      <c r="B164" s="74"/>
      <c r="C164" s="59"/>
      <c r="D164" s="334"/>
      <c r="E164" s="334"/>
      <c r="F164" s="334"/>
      <c r="G164" s="334"/>
      <c r="H164" s="334"/>
      <c r="I164" s="322">
        <f t="shared" si="12"/>
        <v>0</v>
      </c>
      <c r="J164" s="334"/>
      <c r="K164" s="92" t="str">
        <f t="shared" si="13"/>
        <v/>
      </c>
      <c r="L164" s="75"/>
    </row>
    <row r="165" spans="1:12" ht="15.5" hidden="1" outlineLevel="1">
      <c r="A165" s="75"/>
      <c r="B165" s="74"/>
      <c r="C165" s="59"/>
      <c r="D165" s="334"/>
      <c r="E165" s="334"/>
      <c r="F165" s="334"/>
      <c r="G165" s="334"/>
      <c r="H165" s="334"/>
      <c r="I165" s="322">
        <f t="shared" si="12"/>
        <v>0</v>
      </c>
      <c r="J165" s="334"/>
      <c r="K165" s="92" t="str">
        <f t="shared" si="13"/>
        <v/>
      </c>
      <c r="L165" s="75"/>
    </row>
    <row r="166" spans="1:12" ht="15.5" hidden="1" outlineLevel="1">
      <c r="A166" s="75"/>
      <c r="B166" s="74"/>
      <c r="C166" s="59"/>
      <c r="D166" s="334"/>
      <c r="E166" s="334"/>
      <c r="F166" s="334"/>
      <c r="G166" s="334"/>
      <c r="H166" s="334"/>
      <c r="I166" s="322">
        <f t="shared" si="12"/>
        <v>0</v>
      </c>
      <c r="J166" s="334"/>
      <c r="K166" s="92" t="str">
        <f t="shared" si="13"/>
        <v/>
      </c>
      <c r="L166" s="75"/>
    </row>
    <row r="167" spans="1:12" ht="15.5" hidden="1" outlineLevel="1">
      <c r="A167" s="75"/>
      <c r="B167" s="74"/>
      <c r="C167" s="59"/>
      <c r="D167" s="334"/>
      <c r="E167" s="334"/>
      <c r="F167" s="334"/>
      <c r="G167" s="334"/>
      <c r="H167" s="334"/>
      <c r="I167" s="322">
        <f t="shared" si="12"/>
        <v>0</v>
      </c>
      <c r="J167" s="334"/>
      <c r="K167" s="92" t="str">
        <f t="shared" si="13"/>
        <v/>
      </c>
      <c r="L167" s="75"/>
    </row>
    <row r="168" spans="1:12" ht="15.5" hidden="1" outlineLevel="1">
      <c r="A168" s="75"/>
      <c r="B168" s="74"/>
      <c r="C168" s="59"/>
      <c r="D168" s="334"/>
      <c r="E168" s="334"/>
      <c r="F168" s="334"/>
      <c r="G168" s="334"/>
      <c r="H168" s="334"/>
      <c r="I168" s="322">
        <f t="shared" si="12"/>
        <v>0</v>
      </c>
      <c r="J168" s="334"/>
      <c r="K168" s="92" t="str">
        <f t="shared" si="13"/>
        <v/>
      </c>
      <c r="L168" s="75"/>
    </row>
    <row r="169" spans="1:12" ht="15.5" hidden="1" outlineLevel="1" collapsed="1">
      <c r="A169" s="75"/>
      <c r="B169" s="74"/>
      <c r="C169" s="59"/>
      <c r="D169" s="334"/>
      <c r="E169" s="334"/>
      <c r="F169" s="334"/>
      <c r="G169" s="334"/>
      <c r="H169" s="334"/>
      <c r="I169" s="322">
        <f t="shared" si="12"/>
        <v>0</v>
      </c>
      <c r="J169" s="334"/>
      <c r="K169" s="92" t="str">
        <f t="shared" si="13"/>
        <v/>
      </c>
      <c r="L169" s="75"/>
    </row>
    <row r="170" spans="1:12" ht="15.5" hidden="1" outlineLevel="1">
      <c r="A170" s="75"/>
      <c r="B170" s="74"/>
      <c r="C170" s="59"/>
      <c r="D170" s="334"/>
      <c r="E170" s="334"/>
      <c r="F170" s="334"/>
      <c r="G170" s="334"/>
      <c r="H170" s="334"/>
      <c r="I170" s="322">
        <f t="shared" si="12"/>
        <v>0</v>
      </c>
      <c r="J170" s="334"/>
      <c r="K170" s="92" t="str">
        <f t="shared" si="13"/>
        <v/>
      </c>
      <c r="L170" s="75"/>
    </row>
    <row r="171" spans="1:12" ht="15.5" hidden="1" outlineLevel="1">
      <c r="A171" s="75"/>
      <c r="B171" s="74"/>
      <c r="C171" s="59"/>
      <c r="D171" s="334"/>
      <c r="E171" s="334"/>
      <c r="F171" s="334"/>
      <c r="G171" s="334"/>
      <c r="H171" s="334"/>
      <c r="I171" s="322">
        <f t="shared" si="12"/>
        <v>0</v>
      </c>
      <c r="J171" s="334"/>
      <c r="K171" s="92" t="str">
        <f t="shared" si="13"/>
        <v/>
      </c>
      <c r="L171" s="75"/>
    </row>
    <row r="172" spans="1:12" ht="15.5" hidden="1" outlineLevel="1" collapsed="1">
      <c r="A172" s="75"/>
      <c r="B172" s="74"/>
      <c r="C172" s="59"/>
      <c r="D172" s="334"/>
      <c r="E172" s="334"/>
      <c r="F172" s="334"/>
      <c r="G172" s="334"/>
      <c r="H172" s="334"/>
      <c r="I172" s="322">
        <f t="shared" si="12"/>
        <v>0</v>
      </c>
      <c r="J172" s="334"/>
      <c r="K172" s="92" t="str">
        <f t="shared" si="13"/>
        <v/>
      </c>
      <c r="L172" s="75"/>
    </row>
    <row r="173" spans="1:12" ht="15.5" hidden="1" outlineLevel="1">
      <c r="A173" s="75"/>
      <c r="B173" s="74"/>
      <c r="C173" s="59"/>
      <c r="D173" s="334"/>
      <c r="E173" s="334"/>
      <c r="F173" s="334"/>
      <c r="G173" s="334"/>
      <c r="H173" s="334"/>
      <c r="I173" s="322">
        <f t="shared" si="12"/>
        <v>0</v>
      </c>
      <c r="J173" s="334"/>
      <c r="K173" s="92" t="str">
        <f t="shared" si="13"/>
        <v/>
      </c>
      <c r="L173" s="75"/>
    </row>
    <row r="174" spans="1:12" ht="15.5" hidden="1" outlineLevel="1">
      <c r="A174" s="75"/>
      <c r="B174" s="74"/>
      <c r="C174" s="59"/>
      <c r="D174" s="334"/>
      <c r="E174" s="334"/>
      <c r="F174" s="334"/>
      <c r="G174" s="334"/>
      <c r="H174" s="334"/>
      <c r="I174" s="322">
        <f t="shared" si="12"/>
        <v>0</v>
      </c>
      <c r="J174" s="334"/>
      <c r="K174" s="92" t="str">
        <f t="shared" si="13"/>
        <v/>
      </c>
      <c r="L174" s="75"/>
    </row>
    <row r="175" spans="1:12" ht="15.5" hidden="1" outlineLevel="1">
      <c r="A175" s="75"/>
      <c r="B175" s="74"/>
      <c r="C175" s="59"/>
      <c r="D175" s="334"/>
      <c r="E175" s="334"/>
      <c r="F175" s="334"/>
      <c r="G175" s="334"/>
      <c r="H175" s="334"/>
      <c r="I175" s="322">
        <f t="shared" si="12"/>
        <v>0</v>
      </c>
      <c r="J175" s="334"/>
      <c r="K175" s="92" t="str">
        <f t="shared" si="13"/>
        <v/>
      </c>
      <c r="L175" s="75"/>
    </row>
    <row r="176" spans="1:12" ht="15.5" hidden="1" outlineLevel="1">
      <c r="A176" s="75"/>
      <c r="B176" s="74"/>
      <c r="C176" s="59"/>
      <c r="D176" s="334"/>
      <c r="E176" s="334"/>
      <c r="F176" s="334"/>
      <c r="G176" s="334"/>
      <c r="H176" s="334"/>
      <c r="I176" s="322">
        <f t="shared" si="12"/>
        <v>0</v>
      </c>
      <c r="J176" s="334"/>
      <c r="K176" s="92" t="str">
        <f t="shared" si="13"/>
        <v/>
      </c>
      <c r="L176" s="75"/>
    </row>
    <row r="177" spans="1:12" ht="15.5" hidden="1" outlineLevel="1">
      <c r="A177" s="75"/>
      <c r="B177" s="74"/>
      <c r="C177" s="59"/>
      <c r="D177" s="334"/>
      <c r="E177" s="334"/>
      <c r="F177" s="334"/>
      <c r="G177" s="334"/>
      <c r="H177" s="334"/>
      <c r="I177" s="322">
        <f t="shared" si="12"/>
        <v>0</v>
      </c>
      <c r="J177" s="334"/>
      <c r="K177" s="92" t="str">
        <f t="shared" si="13"/>
        <v/>
      </c>
      <c r="L177" s="75"/>
    </row>
    <row r="178" spans="1:12" ht="15.5" hidden="1" outlineLevel="1">
      <c r="A178" s="75"/>
      <c r="B178" s="74"/>
      <c r="C178" s="59"/>
      <c r="D178" s="334"/>
      <c r="E178" s="334"/>
      <c r="F178" s="334"/>
      <c r="G178" s="334"/>
      <c r="H178" s="334"/>
      <c r="I178" s="322">
        <f t="shared" si="12"/>
        <v>0</v>
      </c>
      <c r="J178" s="334"/>
      <c r="K178" s="92" t="str">
        <f t="shared" si="13"/>
        <v/>
      </c>
      <c r="L178" s="75"/>
    </row>
    <row r="179" spans="1:12" ht="15.5" hidden="1" outlineLevel="1">
      <c r="A179" s="75"/>
      <c r="B179" s="74"/>
      <c r="C179" s="59"/>
      <c r="D179" s="334"/>
      <c r="E179" s="334"/>
      <c r="F179" s="334"/>
      <c r="G179" s="334"/>
      <c r="H179" s="334"/>
      <c r="I179" s="322">
        <f t="shared" si="12"/>
        <v>0</v>
      </c>
      <c r="J179" s="334"/>
      <c r="K179" s="92" t="str">
        <f t="shared" si="13"/>
        <v/>
      </c>
      <c r="L179" s="75"/>
    </row>
    <row r="180" spans="1:12" ht="15.5" hidden="1" outlineLevel="1">
      <c r="A180" s="75"/>
      <c r="B180" s="74"/>
      <c r="C180" s="59"/>
      <c r="D180" s="334"/>
      <c r="E180" s="334"/>
      <c r="F180" s="334"/>
      <c r="G180" s="334"/>
      <c r="H180" s="334"/>
      <c r="I180" s="322">
        <f t="shared" si="12"/>
        <v>0</v>
      </c>
      <c r="J180" s="334"/>
      <c r="K180" s="92" t="str">
        <f t="shared" si="13"/>
        <v/>
      </c>
      <c r="L180" s="75"/>
    </row>
    <row r="181" spans="1:12" ht="15.5" hidden="1" outlineLevel="1">
      <c r="A181" s="75"/>
      <c r="B181" s="74"/>
      <c r="C181" s="59"/>
      <c r="D181" s="334"/>
      <c r="E181" s="334"/>
      <c r="F181" s="334"/>
      <c r="G181" s="334"/>
      <c r="H181" s="334"/>
      <c r="I181" s="322">
        <f t="shared" si="12"/>
        <v>0</v>
      </c>
      <c r="J181" s="334"/>
      <c r="K181" s="92" t="str">
        <f t="shared" si="13"/>
        <v/>
      </c>
      <c r="L181" s="75"/>
    </row>
    <row r="182" spans="1:12" ht="15.5" hidden="1" outlineLevel="1">
      <c r="A182" s="75"/>
      <c r="B182" s="74"/>
      <c r="C182" s="59"/>
      <c r="D182" s="334"/>
      <c r="E182" s="334"/>
      <c r="F182" s="334"/>
      <c r="G182" s="334"/>
      <c r="H182" s="334"/>
      <c r="I182" s="322">
        <f t="shared" si="12"/>
        <v>0</v>
      </c>
      <c r="J182" s="334"/>
      <c r="K182" s="92" t="str">
        <f t="shared" si="13"/>
        <v/>
      </c>
      <c r="L182" s="75"/>
    </row>
    <row r="183" spans="1:12" ht="15.5" hidden="1" outlineLevel="1">
      <c r="A183" s="75"/>
      <c r="B183" s="74"/>
      <c r="C183" s="59"/>
      <c r="D183" s="334"/>
      <c r="E183" s="334"/>
      <c r="F183" s="334"/>
      <c r="G183" s="334"/>
      <c r="H183" s="334"/>
      <c r="I183" s="322">
        <f t="shared" si="12"/>
        <v>0</v>
      </c>
      <c r="J183" s="334"/>
      <c r="K183" s="92" t="str">
        <f t="shared" si="13"/>
        <v/>
      </c>
      <c r="L183" s="75"/>
    </row>
    <row r="184" spans="1:12" ht="15.5" hidden="1" outlineLevel="1">
      <c r="A184" s="75"/>
      <c r="B184" s="74"/>
      <c r="C184" s="59"/>
      <c r="D184" s="334"/>
      <c r="E184" s="334"/>
      <c r="F184" s="334"/>
      <c r="G184" s="334"/>
      <c r="H184" s="334"/>
      <c r="I184" s="322">
        <f t="shared" si="12"/>
        <v>0</v>
      </c>
      <c r="J184" s="334"/>
      <c r="K184" s="92" t="str">
        <f t="shared" si="13"/>
        <v/>
      </c>
      <c r="L184" s="75"/>
    </row>
    <row r="185" spans="1:12" ht="15.5" hidden="1" outlineLevel="1">
      <c r="A185" s="75"/>
      <c r="B185" s="74"/>
      <c r="C185" s="59"/>
      <c r="D185" s="334"/>
      <c r="E185" s="334"/>
      <c r="F185" s="334"/>
      <c r="G185" s="334"/>
      <c r="H185" s="334"/>
      <c r="I185" s="322">
        <f t="shared" si="12"/>
        <v>0</v>
      </c>
      <c r="J185" s="334"/>
      <c r="K185" s="92" t="str">
        <f t="shared" si="13"/>
        <v/>
      </c>
      <c r="L185" s="75"/>
    </row>
    <row r="186" spans="1:12" ht="15.5" hidden="1" outlineLevel="1">
      <c r="A186" s="75"/>
      <c r="B186" s="74"/>
      <c r="C186" s="59"/>
      <c r="D186" s="334"/>
      <c r="E186" s="334"/>
      <c r="F186" s="334"/>
      <c r="G186" s="334"/>
      <c r="H186" s="334"/>
      <c r="I186" s="322">
        <f t="shared" si="12"/>
        <v>0</v>
      </c>
      <c r="J186" s="334"/>
      <c r="K186" s="92" t="str">
        <f t="shared" si="13"/>
        <v/>
      </c>
      <c r="L186" s="75"/>
    </row>
    <row r="187" spans="1:12" ht="15.5" hidden="1" outlineLevel="1">
      <c r="A187" s="75"/>
      <c r="B187" s="74"/>
      <c r="C187" s="59"/>
      <c r="D187" s="334"/>
      <c r="E187" s="334"/>
      <c r="F187" s="334"/>
      <c r="G187" s="334"/>
      <c r="H187" s="334"/>
      <c r="I187" s="322">
        <f t="shared" si="12"/>
        <v>0</v>
      </c>
      <c r="J187" s="334"/>
      <c r="K187" s="92" t="str">
        <f t="shared" si="13"/>
        <v/>
      </c>
      <c r="L187" s="75"/>
    </row>
    <row r="188" spans="1:12" ht="15.5" hidden="1" outlineLevel="1">
      <c r="A188" s="75"/>
      <c r="B188" s="74"/>
      <c r="C188" s="59"/>
      <c r="D188" s="334"/>
      <c r="E188" s="334"/>
      <c r="F188" s="334"/>
      <c r="G188" s="334"/>
      <c r="H188" s="334"/>
      <c r="I188" s="322">
        <f t="shared" si="12"/>
        <v>0</v>
      </c>
      <c r="J188" s="334"/>
      <c r="K188" s="92" t="str">
        <f t="shared" si="13"/>
        <v/>
      </c>
      <c r="L188" s="75"/>
    </row>
    <row r="189" spans="1:12" ht="15.5" hidden="1" outlineLevel="1">
      <c r="A189" s="75"/>
      <c r="B189" s="74"/>
      <c r="C189" s="59"/>
      <c r="D189" s="334"/>
      <c r="E189" s="334"/>
      <c r="F189" s="334"/>
      <c r="G189" s="334"/>
      <c r="H189" s="334"/>
      <c r="I189" s="322">
        <f t="shared" si="12"/>
        <v>0</v>
      </c>
      <c r="J189" s="334"/>
      <c r="K189" s="92" t="str">
        <f t="shared" si="13"/>
        <v/>
      </c>
      <c r="L189" s="75"/>
    </row>
    <row r="190" spans="1:12" ht="15.5" hidden="1" outlineLevel="1">
      <c r="A190" s="75"/>
      <c r="B190" s="74"/>
      <c r="C190" s="59"/>
      <c r="D190" s="334"/>
      <c r="E190" s="334"/>
      <c r="F190" s="334"/>
      <c r="G190" s="334"/>
      <c r="H190" s="334"/>
      <c r="I190" s="322">
        <f t="shared" si="12"/>
        <v>0</v>
      </c>
      <c r="J190" s="334"/>
      <c r="K190" s="92" t="str">
        <f t="shared" si="13"/>
        <v/>
      </c>
      <c r="L190" s="75"/>
    </row>
    <row r="191" spans="1:12" ht="15.5" hidden="1" outlineLevel="1">
      <c r="A191" s="75"/>
      <c r="B191" s="74"/>
      <c r="C191" s="59"/>
      <c r="D191" s="334"/>
      <c r="E191" s="334"/>
      <c r="F191" s="334"/>
      <c r="G191" s="334"/>
      <c r="H191" s="334"/>
      <c r="I191" s="322">
        <f t="shared" si="12"/>
        <v>0</v>
      </c>
      <c r="J191" s="334"/>
      <c r="K191" s="92" t="str">
        <f t="shared" si="13"/>
        <v/>
      </c>
      <c r="L191" s="75"/>
    </row>
    <row r="192" spans="1:12" ht="15.5" hidden="1" outlineLevel="1" collapsed="1">
      <c r="A192" s="75"/>
      <c r="B192" s="74"/>
      <c r="C192" s="59"/>
      <c r="D192" s="334"/>
      <c r="E192" s="334"/>
      <c r="F192" s="334"/>
      <c r="G192" s="334"/>
      <c r="H192" s="334"/>
      <c r="I192" s="322">
        <f t="shared" si="12"/>
        <v>0</v>
      </c>
      <c r="J192" s="334"/>
      <c r="K192" s="92" t="str">
        <f t="shared" si="13"/>
        <v/>
      </c>
      <c r="L192" s="75"/>
    </row>
    <row r="193" spans="1:12" ht="15.5" hidden="1" outlineLevel="1">
      <c r="A193" s="75"/>
      <c r="B193" s="74"/>
      <c r="C193" s="59"/>
      <c r="D193" s="334"/>
      <c r="E193" s="334"/>
      <c r="F193" s="334"/>
      <c r="G193" s="334"/>
      <c r="H193" s="334"/>
      <c r="I193" s="322">
        <f t="shared" si="12"/>
        <v>0</v>
      </c>
      <c r="J193" s="334"/>
      <c r="K193" s="92" t="str">
        <f t="shared" si="13"/>
        <v/>
      </c>
      <c r="L193" s="75"/>
    </row>
    <row r="194" spans="1:12" ht="15.5" hidden="1" outlineLevel="1">
      <c r="A194" s="75"/>
      <c r="B194" s="74"/>
      <c r="C194" s="59"/>
      <c r="D194" s="334"/>
      <c r="E194" s="334"/>
      <c r="F194" s="334"/>
      <c r="G194" s="334"/>
      <c r="H194" s="334"/>
      <c r="I194" s="322">
        <f t="shared" si="12"/>
        <v>0</v>
      </c>
      <c r="J194" s="334"/>
      <c r="K194" s="92" t="str">
        <f t="shared" si="13"/>
        <v/>
      </c>
      <c r="L194" s="75"/>
    </row>
    <row r="195" spans="1:12" ht="15.5" hidden="1" outlineLevel="1">
      <c r="A195" s="75"/>
      <c r="B195" s="74"/>
      <c r="C195" s="59"/>
      <c r="D195" s="334"/>
      <c r="E195" s="334"/>
      <c r="F195" s="334"/>
      <c r="G195" s="334"/>
      <c r="H195" s="334"/>
      <c r="I195" s="322">
        <f t="shared" si="12"/>
        <v>0</v>
      </c>
      <c r="J195" s="334"/>
      <c r="K195" s="92" t="str">
        <f t="shared" si="13"/>
        <v/>
      </c>
      <c r="L195" s="75"/>
    </row>
    <row r="196" spans="1:12" ht="15.5" hidden="1" outlineLevel="1">
      <c r="A196" s="75"/>
      <c r="B196" s="74"/>
      <c r="C196" s="59"/>
      <c r="D196" s="334"/>
      <c r="E196" s="334"/>
      <c r="F196" s="334"/>
      <c r="G196" s="334"/>
      <c r="H196" s="334"/>
      <c r="I196" s="322">
        <f t="shared" si="12"/>
        <v>0</v>
      </c>
      <c r="J196" s="334"/>
      <c r="K196" s="92" t="str">
        <f t="shared" si="13"/>
        <v/>
      </c>
      <c r="L196" s="75"/>
    </row>
    <row r="197" spans="1:12" ht="15.5" hidden="1" outlineLevel="1">
      <c r="A197" s="75"/>
      <c r="B197" s="74"/>
      <c r="C197" s="59"/>
      <c r="D197" s="334"/>
      <c r="E197" s="334"/>
      <c r="F197" s="334"/>
      <c r="G197" s="334"/>
      <c r="H197" s="334"/>
      <c r="I197" s="322">
        <f t="shared" si="12"/>
        <v>0</v>
      </c>
      <c r="J197" s="334"/>
      <c r="K197" s="92" t="str">
        <f t="shared" si="13"/>
        <v/>
      </c>
      <c r="L197" s="75"/>
    </row>
    <row r="198" spans="1:12" ht="15.5" hidden="1" outlineLevel="1">
      <c r="A198" s="75"/>
      <c r="B198" s="74"/>
      <c r="C198" s="59"/>
      <c r="D198" s="334"/>
      <c r="E198" s="334"/>
      <c r="F198" s="334"/>
      <c r="G198" s="334"/>
      <c r="H198" s="334"/>
      <c r="I198" s="322">
        <f t="shared" si="12"/>
        <v>0</v>
      </c>
      <c r="J198" s="334"/>
      <c r="K198" s="92" t="str">
        <f t="shared" si="13"/>
        <v/>
      </c>
      <c r="L198" s="75"/>
    </row>
    <row r="199" spans="1:12" ht="15.5" hidden="1" outlineLevel="1">
      <c r="A199" s="75"/>
      <c r="B199" s="74"/>
      <c r="C199" s="59"/>
      <c r="D199" s="334"/>
      <c r="E199" s="334"/>
      <c r="F199" s="334"/>
      <c r="G199" s="334"/>
      <c r="H199" s="334"/>
      <c r="I199" s="322">
        <f t="shared" si="12"/>
        <v>0</v>
      </c>
      <c r="J199" s="334"/>
      <c r="K199" s="92" t="str">
        <f t="shared" si="13"/>
        <v/>
      </c>
      <c r="L199" s="75"/>
    </row>
    <row r="200" spans="1:12" ht="15.5" hidden="1" outlineLevel="1">
      <c r="A200" s="75"/>
      <c r="B200" s="74"/>
      <c r="C200" s="59"/>
      <c r="D200" s="334"/>
      <c r="E200" s="334"/>
      <c r="F200" s="334"/>
      <c r="G200" s="334"/>
      <c r="H200" s="334"/>
      <c r="I200" s="322">
        <f t="shared" si="12"/>
        <v>0</v>
      </c>
      <c r="J200" s="334"/>
      <c r="K200" s="92" t="str">
        <f t="shared" si="13"/>
        <v/>
      </c>
      <c r="L200" s="75"/>
    </row>
    <row r="201" spans="1:12" ht="15.5" hidden="1" outlineLevel="1">
      <c r="A201" s="75"/>
      <c r="B201" s="74"/>
      <c r="C201" s="59"/>
      <c r="D201" s="334"/>
      <c r="E201" s="334"/>
      <c r="F201" s="334"/>
      <c r="G201" s="334"/>
      <c r="H201" s="334"/>
      <c r="I201" s="322">
        <f t="shared" si="12"/>
        <v>0</v>
      </c>
      <c r="J201" s="334"/>
      <c r="K201" s="92" t="str">
        <f t="shared" si="13"/>
        <v/>
      </c>
      <c r="L201" s="75"/>
    </row>
    <row r="202" spans="1:12" ht="15.5" hidden="1" outlineLevel="1">
      <c r="A202" s="75"/>
      <c r="B202" s="74"/>
      <c r="C202" s="59"/>
      <c r="D202" s="334"/>
      <c r="E202" s="334"/>
      <c r="F202" s="334"/>
      <c r="G202" s="334"/>
      <c r="H202" s="334"/>
      <c r="I202" s="322">
        <f t="shared" si="12"/>
        <v>0</v>
      </c>
      <c r="J202" s="334"/>
      <c r="K202" s="92" t="str">
        <f t="shared" si="13"/>
        <v/>
      </c>
      <c r="L202" s="75"/>
    </row>
    <row r="203" spans="1:12" ht="15.5" hidden="1" outlineLevel="1">
      <c r="A203" s="75"/>
      <c r="B203" s="74"/>
      <c r="C203" s="59"/>
      <c r="D203" s="334"/>
      <c r="E203" s="334"/>
      <c r="F203" s="334"/>
      <c r="G203" s="334"/>
      <c r="H203" s="334"/>
      <c r="I203" s="322">
        <f t="shared" si="12"/>
        <v>0</v>
      </c>
      <c r="J203" s="334"/>
      <c r="K203" s="92" t="str">
        <f t="shared" si="13"/>
        <v/>
      </c>
      <c r="L203" s="75"/>
    </row>
    <row r="204" spans="1:12" ht="15.5" hidden="1" outlineLevel="1">
      <c r="A204" s="75"/>
      <c r="B204" s="74"/>
      <c r="C204" s="59"/>
      <c r="D204" s="334"/>
      <c r="E204" s="334"/>
      <c r="F204" s="334"/>
      <c r="G204" s="334"/>
      <c r="H204" s="334"/>
      <c r="I204" s="322">
        <f t="shared" ref="I204:I253" si="14">D204+E204-F204+G204+H204</f>
        <v>0</v>
      </c>
      <c r="J204" s="334"/>
      <c r="K204" s="92" t="str">
        <f t="shared" ref="K204:K253" si="15">IF(AND(C204="",OR(D204&lt;&gt;"",E204&lt;&gt;"",F204&lt;&gt;"",G204&lt;&gt;"",H204&lt;&gt;"",J204&lt;&gt;"")),-1,IF(C204="","",IF(ISERROR(VLOOKUP(C204,CountryWithCodes,2,FALSE)),-2,VLOOKUP(C204,CountryWithCodes,2,FALSE))))</f>
        <v/>
      </c>
      <c r="L204" s="75"/>
    </row>
    <row r="205" spans="1:12" ht="15.5" hidden="1" outlineLevel="1">
      <c r="A205" s="75"/>
      <c r="B205" s="74"/>
      <c r="C205" s="59"/>
      <c r="D205" s="334"/>
      <c r="E205" s="334"/>
      <c r="F205" s="334"/>
      <c r="G205" s="334"/>
      <c r="H205" s="334"/>
      <c r="I205" s="322">
        <f t="shared" si="14"/>
        <v>0</v>
      </c>
      <c r="J205" s="334"/>
      <c r="K205" s="92" t="str">
        <f t="shared" si="15"/>
        <v/>
      </c>
      <c r="L205" s="75"/>
    </row>
    <row r="206" spans="1:12" ht="15.5" hidden="1" outlineLevel="1">
      <c r="A206" s="75"/>
      <c r="B206" s="74"/>
      <c r="C206" s="59"/>
      <c r="D206" s="334"/>
      <c r="E206" s="334"/>
      <c r="F206" s="334"/>
      <c r="G206" s="334"/>
      <c r="H206" s="334"/>
      <c r="I206" s="322">
        <f t="shared" si="14"/>
        <v>0</v>
      </c>
      <c r="J206" s="334"/>
      <c r="K206" s="92" t="str">
        <f t="shared" si="15"/>
        <v/>
      </c>
      <c r="L206" s="75"/>
    </row>
    <row r="207" spans="1:12" ht="15.5" hidden="1" outlineLevel="1">
      <c r="A207" s="75"/>
      <c r="B207" s="74"/>
      <c r="C207" s="59"/>
      <c r="D207" s="334"/>
      <c r="E207" s="334"/>
      <c r="F207" s="334"/>
      <c r="G207" s="334"/>
      <c r="H207" s="334"/>
      <c r="I207" s="322">
        <f t="shared" si="14"/>
        <v>0</v>
      </c>
      <c r="J207" s="334"/>
      <c r="K207" s="92" t="str">
        <f t="shared" si="15"/>
        <v/>
      </c>
      <c r="L207" s="75"/>
    </row>
    <row r="208" spans="1:12" ht="15.5" hidden="1" outlineLevel="1">
      <c r="A208" s="75"/>
      <c r="B208" s="74"/>
      <c r="C208" s="59"/>
      <c r="D208" s="334"/>
      <c r="E208" s="334"/>
      <c r="F208" s="334"/>
      <c r="G208" s="334"/>
      <c r="H208" s="334"/>
      <c r="I208" s="322">
        <f t="shared" si="14"/>
        <v>0</v>
      </c>
      <c r="J208" s="334"/>
      <c r="K208" s="92" t="str">
        <f t="shared" si="15"/>
        <v/>
      </c>
      <c r="L208" s="75"/>
    </row>
    <row r="209" spans="1:12" ht="15.5" hidden="1" outlineLevel="1" collapsed="1">
      <c r="A209" s="75"/>
      <c r="B209" s="74"/>
      <c r="C209" s="59"/>
      <c r="D209" s="334"/>
      <c r="E209" s="334"/>
      <c r="F209" s="334"/>
      <c r="G209" s="334"/>
      <c r="H209" s="334"/>
      <c r="I209" s="322">
        <f t="shared" si="14"/>
        <v>0</v>
      </c>
      <c r="J209" s="334"/>
      <c r="K209" s="92" t="str">
        <f t="shared" si="15"/>
        <v/>
      </c>
      <c r="L209" s="75"/>
    </row>
    <row r="210" spans="1:12" ht="15.5" hidden="1" outlineLevel="1">
      <c r="A210" s="75"/>
      <c r="B210" s="74"/>
      <c r="C210" s="59"/>
      <c r="D210" s="334"/>
      <c r="E210" s="334"/>
      <c r="F210" s="334"/>
      <c r="G210" s="334"/>
      <c r="H210" s="334"/>
      <c r="I210" s="322">
        <f t="shared" si="14"/>
        <v>0</v>
      </c>
      <c r="J210" s="334"/>
      <c r="K210" s="92" t="str">
        <f t="shared" si="15"/>
        <v/>
      </c>
      <c r="L210" s="75"/>
    </row>
    <row r="211" spans="1:12" ht="15.5" hidden="1" outlineLevel="1">
      <c r="A211" s="75"/>
      <c r="B211" s="74"/>
      <c r="C211" s="59"/>
      <c r="D211" s="334"/>
      <c r="E211" s="334"/>
      <c r="F211" s="334"/>
      <c r="G211" s="334"/>
      <c r="H211" s="334"/>
      <c r="I211" s="322">
        <f t="shared" si="14"/>
        <v>0</v>
      </c>
      <c r="J211" s="334"/>
      <c r="K211" s="92" t="str">
        <f t="shared" si="15"/>
        <v/>
      </c>
      <c r="L211" s="75"/>
    </row>
    <row r="212" spans="1:12" ht="15.5" hidden="1" outlineLevel="1">
      <c r="A212" s="75"/>
      <c r="B212" s="74"/>
      <c r="C212" s="59"/>
      <c r="D212" s="334"/>
      <c r="E212" s="334"/>
      <c r="F212" s="334"/>
      <c r="G212" s="334"/>
      <c r="H212" s="334"/>
      <c r="I212" s="322">
        <f t="shared" si="14"/>
        <v>0</v>
      </c>
      <c r="J212" s="334"/>
      <c r="K212" s="92" t="str">
        <f t="shared" si="15"/>
        <v/>
      </c>
      <c r="L212" s="75"/>
    </row>
    <row r="213" spans="1:12" ht="15.5" hidden="1" outlineLevel="1">
      <c r="A213" s="75"/>
      <c r="B213" s="74"/>
      <c r="C213" s="59"/>
      <c r="D213" s="334"/>
      <c r="E213" s="334"/>
      <c r="F213" s="334"/>
      <c r="G213" s="334"/>
      <c r="H213" s="334"/>
      <c r="I213" s="322">
        <f t="shared" si="14"/>
        <v>0</v>
      </c>
      <c r="J213" s="334"/>
      <c r="K213" s="92" t="str">
        <f t="shared" si="15"/>
        <v/>
      </c>
      <c r="L213" s="75"/>
    </row>
    <row r="214" spans="1:12" ht="15.5" hidden="1" outlineLevel="1">
      <c r="A214" s="75"/>
      <c r="B214" s="74"/>
      <c r="C214" s="59"/>
      <c r="D214" s="334"/>
      <c r="E214" s="334"/>
      <c r="F214" s="334"/>
      <c r="G214" s="334"/>
      <c r="H214" s="334"/>
      <c r="I214" s="322">
        <f t="shared" si="14"/>
        <v>0</v>
      </c>
      <c r="J214" s="334"/>
      <c r="K214" s="92" t="str">
        <f t="shared" si="15"/>
        <v/>
      </c>
      <c r="L214" s="75"/>
    </row>
    <row r="215" spans="1:12" ht="15.5" hidden="1" outlineLevel="1">
      <c r="A215" s="75"/>
      <c r="B215" s="74"/>
      <c r="C215" s="59"/>
      <c r="D215" s="334"/>
      <c r="E215" s="334"/>
      <c r="F215" s="334"/>
      <c r="G215" s="334"/>
      <c r="H215" s="334"/>
      <c r="I215" s="322">
        <f t="shared" si="14"/>
        <v>0</v>
      </c>
      <c r="J215" s="334"/>
      <c r="K215" s="92" t="str">
        <f t="shared" si="15"/>
        <v/>
      </c>
      <c r="L215" s="75"/>
    </row>
    <row r="216" spans="1:12" ht="15.5" hidden="1" outlineLevel="1">
      <c r="A216" s="75"/>
      <c r="B216" s="74"/>
      <c r="C216" s="59"/>
      <c r="D216" s="334"/>
      <c r="E216" s="334"/>
      <c r="F216" s="334"/>
      <c r="G216" s="334"/>
      <c r="H216" s="334"/>
      <c r="I216" s="322">
        <f t="shared" si="14"/>
        <v>0</v>
      </c>
      <c r="J216" s="334"/>
      <c r="K216" s="92" t="str">
        <f t="shared" si="15"/>
        <v/>
      </c>
      <c r="L216" s="75"/>
    </row>
    <row r="217" spans="1:12" ht="15.5" hidden="1" outlineLevel="1">
      <c r="A217" s="75"/>
      <c r="B217" s="74"/>
      <c r="C217" s="59"/>
      <c r="D217" s="334"/>
      <c r="E217" s="334"/>
      <c r="F217" s="334"/>
      <c r="G217" s="334"/>
      <c r="H217" s="334"/>
      <c r="I217" s="322">
        <f t="shared" si="14"/>
        <v>0</v>
      </c>
      <c r="J217" s="334"/>
      <c r="K217" s="92" t="str">
        <f t="shared" si="15"/>
        <v/>
      </c>
      <c r="L217" s="75"/>
    </row>
    <row r="218" spans="1:12" ht="15.5" hidden="1" outlineLevel="1">
      <c r="A218" s="75"/>
      <c r="B218" s="74"/>
      <c r="C218" s="59"/>
      <c r="D218" s="334"/>
      <c r="E218" s="334"/>
      <c r="F218" s="334"/>
      <c r="G218" s="334"/>
      <c r="H218" s="334"/>
      <c r="I218" s="322">
        <f t="shared" si="14"/>
        <v>0</v>
      </c>
      <c r="J218" s="334"/>
      <c r="K218" s="92" t="str">
        <f t="shared" si="15"/>
        <v/>
      </c>
      <c r="L218" s="75"/>
    </row>
    <row r="219" spans="1:12" ht="15.5" hidden="1" outlineLevel="1" collapsed="1">
      <c r="A219" s="75"/>
      <c r="B219" s="74"/>
      <c r="C219" s="59"/>
      <c r="D219" s="334"/>
      <c r="E219" s="334"/>
      <c r="F219" s="334"/>
      <c r="G219" s="334"/>
      <c r="H219" s="334"/>
      <c r="I219" s="322">
        <f t="shared" si="14"/>
        <v>0</v>
      </c>
      <c r="J219" s="334"/>
      <c r="K219" s="92" t="str">
        <f t="shared" si="15"/>
        <v/>
      </c>
      <c r="L219" s="75"/>
    </row>
    <row r="220" spans="1:12" ht="15.5" hidden="1" outlineLevel="1">
      <c r="A220" s="75"/>
      <c r="B220" s="74"/>
      <c r="C220" s="59"/>
      <c r="D220" s="334"/>
      <c r="E220" s="334"/>
      <c r="F220" s="334"/>
      <c r="G220" s="334"/>
      <c r="H220" s="334"/>
      <c r="I220" s="322">
        <f t="shared" si="14"/>
        <v>0</v>
      </c>
      <c r="J220" s="334"/>
      <c r="K220" s="92" t="str">
        <f t="shared" si="15"/>
        <v/>
      </c>
      <c r="L220" s="75"/>
    </row>
    <row r="221" spans="1:12" ht="15.5" hidden="1" outlineLevel="1">
      <c r="A221" s="75"/>
      <c r="B221" s="74"/>
      <c r="C221" s="59"/>
      <c r="D221" s="334"/>
      <c r="E221" s="334"/>
      <c r="F221" s="334"/>
      <c r="G221" s="334"/>
      <c r="H221" s="334"/>
      <c r="I221" s="322">
        <f t="shared" si="14"/>
        <v>0</v>
      </c>
      <c r="J221" s="334"/>
      <c r="K221" s="92" t="str">
        <f t="shared" si="15"/>
        <v/>
      </c>
      <c r="L221" s="75"/>
    </row>
    <row r="222" spans="1:12" ht="15.5" hidden="1" outlineLevel="1" collapsed="1">
      <c r="A222" s="75"/>
      <c r="B222" s="74"/>
      <c r="C222" s="59"/>
      <c r="D222" s="334"/>
      <c r="E222" s="334"/>
      <c r="F222" s="334"/>
      <c r="G222" s="334"/>
      <c r="H222" s="334"/>
      <c r="I222" s="322">
        <f t="shared" si="14"/>
        <v>0</v>
      </c>
      <c r="J222" s="334"/>
      <c r="K222" s="92" t="str">
        <f t="shared" si="15"/>
        <v/>
      </c>
      <c r="L222" s="75"/>
    </row>
    <row r="223" spans="1:12" ht="15.5" hidden="1" outlineLevel="1">
      <c r="A223" s="75"/>
      <c r="B223" s="74"/>
      <c r="C223" s="59"/>
      <c r="D223" s="334"/>
      <c r="E223" s="334"/>
      <c r="F223" s="334"/>
      <c r="G223" s="334"/>
      <c r="H223" s="334"/>
      <c r="I223" s="322">
        <f t="shared" si="14"/>
        <v>0</v>
      </c>
      <c r="J223" s="334"/>
      <c r="K223" s="92" t="str">
        <f t="shared" si="15"/>
        <v/>
      </c>
      <c r="L223" s="75"/>
    </row>
    <row r="224" spans="1:12" ht="15.5" hidden="1" outlineLevel="1">
      <c r="A224" s="75"/>
      <c r="B224" s="74"/>
      <c r="C224" s="59"/>
      <c r="D224" s="334"/>
      <c r="E224" s="334"/>
      <c r="F224" s="334"/>
      <c r="G224" s="334"/>
      <c r="H224" s="334"/>
      <c r="I224" s="322">
        <f t="shared" si="14"/>
        <v>0</v>
      </c>
      <c r="J224" s="334"/>
      <c r="K224" s="92" t="str">
        <f t="shared" si="15"/>
        <v/>
      </c>
      <c r="L224" s="75"/>
    </row>
    <row r="225" spans="1:12" ht="15.5" hidden="1" outlineLevel="1">
      <c r="A225" s="75"/>
      <c r="B225" s="74"/>
      <c r="C225" s="59"/>
      <c r="D225" s="334"/>
      <c r="E225" s="334"/>
      <c r="F225" s="334"/>
      <c r="G225" s="334"/>
      <c r="H225" s="334"/>
      <c r="I225" s="322">
        <f t="shared" si="14"/>
        <v>0</v>
      </c>
      <c r="J225" s="334"/>
      <c r="K225" s="92" t="str">
        <f t="shared" si="15"/>
        <v/>
      </c>
      <c r="L225" s="75"/>
    </row>
    <row r="226" spans="1:12" ht="15.5" hidden="1" outlineLevel="1">
      <c r="A226" s="75"/>
      <c r="B226" s="74"/>
      <c r="C226" s="59"/>
      <c r="D226" s="334"/>
      <c r="E226" s="334"/>
      <c r="F226" s="334"/>
      <c r="G226" s="334"/>
      <c r="H226" s="334"/>
      <c r="I226" s="322">
        <f t="shared" si="14"/>
        <v>0</v>
      </c>
      <c r="J226" s="334"/>
      <c r="K226" s="92" t="str">
        <f t="shared" si="15"/>
        <v/>
      </c>
      <c r="L226" s="75"/>
    </row>
    <row r="227" spans="1:12" ht="15.5" hidden="1" outlineLevel="1">
      <c r="A227" s="75"/>
      <c r="B227" s="74"/>
      <c r="C227" s="59"/>
      <c r="D227" s="334"/>
      <c r="E227" s="334"/>
      <c r="F227" s="334"/>
      <c r="G227" s="334"/>
      <c r="H227" s="334"/>
      <c r="I227" s="322">
        <f t="shared" si="14"/>
        <v>0</v>
      </c>
      <c r="J227" s="334"/>
      <c r="K227" s="92" t="str">
        <f t="shared" si="15"/>
        <v/>
      </c>
      <c r="L227" s="75"/>
    </row>
    <row r="228" spans="1:12" ht="15.5" hidden="1" outlineLevel="1">
      <c r="A228" s="75"/>
      <c r="B228" s="74"/>
      <c r="C228" s="59"/>
      <c r="D228" s="334"/>
      <c r="E228" s="334"/>
      <c r="F228" s="334"/>
      <c r="G228" s="334"/>
      <c r="H228" s="334"/>
      <c r="I228" s="322">
        <f t="shared" si="14"/>
        <v>0</v>
      </c>
      <c r="J228" s="334"/>
      <c r="K228" s="92" t="str">
        <f t="shared" si="15"/>
        <v/>
      </c>
      <c r="L228" s="75"/>
    </row>
    <row r="229" spans="1:12" ht="15.5" hidden="1" outlineLevel="1">
      <c r="A229" s="75"/>
      <c r="B229" s="74"/>
      <c r="C229" s="59"/>
      <c r="D229" s="334"/>
      <c r="E229" s="334"/>
      <c r="F229" s="334"/>
      <c r="G229" s="334"/>
      <c r="H229" s="334"/>
      <c r="I229" s="322">
        <f t="shared" si="14"/>
        <v>0</v>
      </c>
      <c r="J229" s="334"/>
      <c r="K229" s="92" t="str">
        <f t="shared" si="15"/>
        <v/>
      </c>
      <c r="L229" s="75"/>
    </row>
    <row r="230" spans="1:12" ht="15.5" hidden="1" outlineLevel="1">
      <c r="A230" s="75"/>
      <c r="B230" s="74"/>
      <c r="C230" s="59"/>
      <c r="D230" s="334"/>
      <c r="E230" s="334"/>
      <c r="F230" s="334"/>
      <c r="G230" s="334"/>
      <c r="H230" s="334"/>
      <c r="I230" s="322">
        <f t="shared" si="14"/>
        <v>0</v>
      </c>
      <c r="J230" s="334"/>
      <c r="K230" s="92" t="str">
        <f t="shared" si="15"/>
        <v/>
      </c>
      <c r="L230" s="75"/>
    </row>
    <row r="231" spans="1:12" ht="15.5" hidden="1" outlineLevel="1">
      <c r="A231" s="75"/>
      <c r="B231" s="74"/>
      <c r="C231" s="59"/>
      <c r="D231" s="334"/>
      <c r="E231" s="334"/>
      <c r="F231" s="334"/>
      <c r="G231" s="334"/>
      <c r="H231" s="334"/>
      <c r="I231" s="322">
        <f t="shared" si="14"/>
        <v>0</v>
      </c>
      <c r="J231" s="334"/>
      <c r="K231" s="92" t="str">
        <f t="shared" si="15"/>
        <v/>
      </c>
      <c r="L231" s="75"/>
    </row>
    <row r="232" spans="1:12" ht="15.5" hidden="1" outlineLevel="1">
      <c r="A232" s="75"/>
      <c r="B232" s="74"/>
      <c r="C232" s="59"/>
      <c r="D232" s="334"/>
      <c r="E232" s="334"/>
      <c r="F232" s="334"/>
      <c r="G232" s="334"/>
      <c r="H232" s="334"/>
      <c r="I232" s="322">
        <f t="shared" si="14"/>
        <v>0</v>
      </c>
      <c r="J232" s="334"/>
      <c r="K232" s="92" t="str">
        <f t="shared" si="15"/>
        <v/>
      </c>
      <c r="L232" s="75"/>
    </row>
    <row r="233" spans="1:12" ht="15.5" hidden="1" outlineLevel="1">
      <c r="A233" s="75"/>
      <c r="B233" s="74"/>
      <c r="C233" s="59"/>
      <c r="D233" s="334"/>
      <c r="E233" s="334"/>
      <c r="F233" s="334"/>
      <c r="G233" s="334"/>
      <c r="H233" s="334"/>
      <c r="I233" s="322">
        <f t="shared" si="14"/>
        <v>0</v>
      </c>
      <c r="J233" s="334"/>
      <c r="K233" s="92" t="str">
        <f t="shared" si="15"/>
        <v/>
      </c>
      <c r="L233" s="75"/>
    </row>
    <row r="234" spans="1:12" ht="15.5" hidden="1" outlineLevel="1">
      <c r="A234" s="75"/>
      <c r="B234" s="74"/>
      <c r="C234" s="59"/>
      <c r="D234" s="334"/>
      <c r="E234" s="334"/>
      <c r="F234" s="334"/>
      <c r="G234" s="334"/>
      <c r="H234" s="334"/>
      <c r="I234" s="322">
        <f t="shared" si="14"/>
        <v>0</v>
      </c>
      <c r="J234" s="334"/>
      <c r="K234" s="92" t="str">
        <f t="shared" si="15"/>
        <v/>
      </c>
      <c r="L234" s="75"/>
    </row>
    <row r="235" spans="1:12" ht="15.5" hidden="1" outlineLevel="1">
      <c r="A235" s="75"/>
      <c r="B235" s="74"/>
      <c r="C235" s="59"/>
      <c r="D235" s="334"/>
      <c r="E235" s="334"/>
      <c r="F235" s="334"/>
      <c r="G235" s="334"/>
      <c r="H235" s="334"/>
      <c r="I235" s="322">
        <f t="shared" si="14"/>
        <v>0</v>
      </c>
      <c r="J235" s="334"/>
      <c r="K235" s="92" t="str">
        <f t="shared" si="15"/>
        <v/>
      </c>
      <c r="L235" s="75"/>
    </row>
    <row r="236" spans="1:12" ht="15.5" hidden="1" outlineLevel="1">
      <c r="A236" s="75"/>
      <c r="B236" s="74"/>
      <c r="C236" s="59"/>
      <c r="D236" s="334"/>
      <c r="E236" s="334"/>
      <c r="F236" s="334"/>
      <c r="G236" s="334"/>
      <c r="H236" s="334"/>
      <c r="I236" s="322">
        <f t="shared" si="14"/>
        <v>0</v>
      </c>
      <c r="J236" s="334"/>
      <c r="K236" s="92" t="str">
        <f t="shared" si="15"/>
        <v/>
      </c>
      <c r="L236" s="75"/>
    </row>
    <row r="237" spans="1:12" ht="15.5" hidden="1" outlineLevel="1">
      <c r="A237" s="75"/>
      <c r="B237" s="74"/>
      <c r="C237" s="59"/>
      <c r="D237" s="334"/>
      <c r="E237" s="334"/>
      <c r="F237" s="334"/>
      <c r="G237" s="334"/>
      <c r="H237" s="334"/>
      <c r="I237" s="322">
        <f t="shared" si="14"/>
        <v>0</v>
      </c>
      <c r="J237" s="334"/>
      <c r="K237" s="92" t="str">
        <f t="shared" si="15"/>
        <v/>
      </c>
      <c r="L237" s="75"/>
    </row>
    <row r="238" spans="1:12" ht="15.5" hidden="1" outlineLevel="1">
      <c r="A238" s="75"/>
      <c r="B238" s="74"/>
      <c r="C238" s="59"/>
      <c r="D238" s="334"/>
      <c r="E238" s="334"/>
      <c r="F238" s="334"/>
      <c r="G238" s="334"/>
      <c r="H238" s="334"/>
      <c r="I238" s="322">
        <f t="shared" si="14"/>
        <v>0</v>
      </c>
      <c r="J238" s="334"/>
      <c r="K238" s="92" t="str">
        <f t="shared" si="15"/>
        <v/>
      </c>
      <c r="L238" s="75"/>
    </row>
    <row r="239" spans="1:12" ht="15.5" hidden="1" outlineLevel="1">
      <c r="A239" s="75"/>
      <c r="B239" s="74"/>
      <c r="C239" s="59"/>
      <c r="D239" s="334"/>
      <c r="E239" s="334"/>
      <c r="F239" s="334"/>
      <c r="G239" s="334"/>
      <c r="H239" s="334"/>
      <c r="I239" s="322">
        <f t="shared" si="14"/>
        <v>0</v>
      </c>
      <c r="J239" s="334"/>
      <c r="K239" s="92" t="str">
        <f t="shared" si="15"/>
        <v/>
      </c>
      <c r="L239" s="75"/>
    </row>
    <row r="240" spans="1:12" ht="15.5" hidden="1" outlineLevel="1">
      <c r="A240" s="75"/>
      <c r="B240" s="74"/>
      <c r="C240" s="59"/>
      <c r="D240" s="334"/>
      <c r="E240" s="334"/>
      <c r="F240" s="334"/>
      <c r="G240" s="334"/>
      <c r="H240" s="334"/>
      <c r="I240" s="322">
        <f t="shared" si="14"/>
        <v>0</v>
      </c>
      <c r="J240" s="334"/>
      <c r="K240" s="92" t="str">
        <f t="shared" si="15"/>
        <v/>
      </c>
      <c r="L240" s="75"/>
    </row>
    <row r="241" spans="1:12" ht="15.5" hidden="1" outlineLevel="1">
      <c r="A241" s="75"/>
      <c r="B241" s="74"/>
      <c r="C241" s="59"/>
      <c r="D241" s="334"/>
      <c r="E241" s="334"/>
      <c r="F241" s="334"/>
      <c r="G241" s="334"/>
      <c r="H241" s="334"/>
      <c r="I241" s="322">
        <f t="shared" si="14"/>
        <v>0</v>
      </c>
      <c r="J241" s="334"/>
      <c r="K241" s="92" t="str">
        <f t="shared" si="15"/>
        <v/>
      </c>
      <c r="L241" s="75"/>
    </row>
    <row r="242" spans="1:12" ht="15.5" hidden="1" outlineLevel="1" collapsed="1">
      <c r="A242" s="75"/>
      <c r="B242" s="74"/>
      <c r="C242" s="59"/>
      <c r="D242" s="334"/>
      <c r="E242" s="334"/>
      <c r="F242" s="334"/>
      <c r="G242" s="334"/>
      <c r="H242" s="334"/>
      <c r="I242" s="322">
        <f t="shared" si="14"/>
        <v>0</v>
      </c>
      <c r="J242" s="334"/>
      <c r="K242" s="92" t="str">
        <f t="shared" si="15"/>
        <v/>
      </c>
      <c r="L242" s="75"/>
    </row>
    <row r="243" spans="1:12" ht="15.5" hidden="1" outlineLevel="1">
      <c r="A243" s="75"/>
      <c r="B243" s="74"/>
      <c r="C243" s="59"/>
      <c r="D243" s="334"/>
      <c r="E243" s="334"/>
      <c r="F243" s="334"/>
      <c r="G243" s="334"/>
      <c r="H243" s="334"/>
      <c r="I243" s="322">
        <f t="shared" si="14"/>
        <v>0</v>
      </c>
      <c r="J243" s="334"/>
      <c r="K243" s="92" t="str">
        <f t="shared" si="15"/>
        <v/>
      </c>
      <c r="L243" s="75"/>
    </row>
    <row r="244" spans="1:12" ht="15.5" hidden="1" outlineLevel="1">
      <c r="A244" s="75"/>
      <c r="B244" s="74"/>
      <c r="C244" s="59"/>
      <c r="D244" s="334"/>
      <c r="E244" s="334"/>
      <c r="F244" s="334"/>
      <c r="G244" s="334"/>
      <c r="H244" s="334"/>
      <c r="I244" s="322">
        <f t="shared" si="14"/>
        <v>0</v>
      </c>
      <c r="J244" s="334"/>
      <c r="K244" s="92" t="str">
        <f t="shared" si="15"/>
        <v/>
      </c>
      <c r="L244" s="75"/>
    </row>
    <row r="245" spans="1:12" ht="15.5" hidden="1" outlineLevel="1">
      <c r="A245" s="75"/>
      <c r="B245" s="74"/>
      <c r="C245" s="59"/>
      <c r="D245" s="334"/>
      <c r="E245" s="334"/>
      <c r="F245" s="334"/>
      <c r="G245" s="334"/>
      <c r="H245" s="334"/>
      <c r="I245" s="322">
        <f t="shared" si="14"/>
        <v>0</v>
      </c>
      <c r="J245" s="334"/>
      <c r="K245" s="92" t="str">
        <f t="shared" si="15"/>
        <v/>
      </c>
      <c r="L245" s="75"/>
    </row>
    <row r="246" spans="1:12" ht="15.5" hidden="1" outlineLevel="1">
      <c r="A246" s="75"/>
      <c r="B246" s="74"/>
      <c r="C246" s="59"/>
      <c r="D246" s="334"/>
      <c r="E246" s="334"/>
      <c r="F246" s="334"/>
      <c r="G246" s="334"/>
      <c r="H246" s="334"/>
      <c r="I246" s="322">
        <f t="shared" si="14"/>
        <v>0</v>
      </c>
      <c r="J246" s="334"/>
      <c r="K246" s="92" t="str">
        <f t="shared" si="15"/>
        <v/>
      </c>
      <c r="L246" s="75"/>
    </row>
    <row r="247" spans="1:12" ht="15.5" hidden="1" outlineLevel="1">
      <c r="A247" s="75"/>
      <c r="B247" s="74"/>
      <c r="C247" s="59"/>
      <c r="D247" s="334"/>
      <c r="E247" s="334"/>
      <c r="F247" s="334"/>
      <c r="G247" s="334"/>
      <c r="H247" s="334"/>
      <c r="I247" s="322">
        <f t="shared" si="14"/>
        <v>0</v>
      </c>
      <c r="J247" s="334"/>
      <c r="K247" s="92" t="str">
        <f t="shared" si="15"/>
        <v/>
      </c>
      <c r="L247" s="75"/>
    </row>
    <row r="248" spans="1:12" ht="15.5" hidden="1" outlineLevel="1">
      <c r="A248" s="75"/>
      <c r="B248" s="74"/>
      <c r="C248" s="59"/>
      <c r="D248" s="334"/>
      <c r="E248" s="334"/>
      <c r="F248" s="334"/>
      <c r="G248" s="334"/>
      <c r="H248" s="334"/>
      <c r="I248" s="322">
        <f t="shared" si="14"/>
        <v>0</v>
      </c>
      <c r="J248" s="334"/>
      <c r="K248" s="92" t="str">
        <f t="shared" si="15"/>
        <v/>
      </c>
      <c r="L248" s="75"/>
    </row>
    <row r="249" spans="1:12" ht="15.5" hidden="1" outlineLevel="1">
      <c r="A249" s="75"/>
      <c r="B249" s="74"/>
      <c r="C249" s="59"/>
      <c r="D249" s="334"/>
      <c r="E249" s="334"/>
      <c r="F249" s="334"/>
      <c r="G249" s="334"/>
      <c r="H249" s="334"/>
      <c r="I249" s="322">
        <f t="shared" si="14"/>
        <v>0</v>
      </c>
      <c r="J249" s="334"/>
      <c r="K249" s="92" t="str">
        <f t="shared" si="15"/>
        <v/>
      </c>
      <c r="L249" s="75"/>
    </row>
    <row r="250" spans="1:12" ht="15.5" hidden="1" outlineLevel="1">
      <c r="A250" s="75"/>
      <c r="B250" s="74"/>
      <c r="C250" s="59"/>
      <c r="D250" s="334"/>
      <c r="E250" s="334"/>
      <c r="F250" s="334"/>
      <c r="G250" s="334"/>
      <c r="H250" s="334"/>
      <c r="I250" s="322">
        <f t="shared" si="14"/>
        <v>0</v>
      </c>
      <c r="J250" s="334"/>
      <c r="K250" s="92" t="str">
        <f t="shared" si="15"/>
        <v/>
      </c>
      <c r="L250" s="75"/>
    </row>
    <row r="251" spans="1:12" ht="15.5" hidden="1" outlineLevel="1">
      <c r="A251" s="75"/>
      <c r="B251" s="74"/>
      <c r="C251" s="59"/>
      <c r="D251" s="334"/>
      <c r="E251" s="334"/>
      <c r="F251" s="334"/>
      <c r="G251" s="334"/>
      <c r="H251" s="334"/>
      <c r="I251" s="322">
        <f t="shared" si="14"/>
        <v>0</v>
      </c>
      <c r="J251" s="334"/>
      <c r="K251" s="92" t="str">
        <f t="shared" si="15"/>
        <v/>
      </c>
      <c r="L251" s="75"/>
    </row>
    <row r="252" spans="1:12" ht="15.5" hidden="1" outlineLevel="1">
      <c r="A252" s="75"/>
      <c r="B252" s="74"/>
      <c r="C252" s="59"/>
      <c r="D252" s="334"/>
      <c r="E252" s="334"/>
      <c r="F252" s="334"/>
      <c r="G252" s="334"/>
      <c r="H252" s="334"/>
      <c r="I252" s="322">
        <f t="shared" si="14"/>
        <v>0</v>
      </c>
      <c r="J252" s="334"/>
      <c r="K252" s="92" t="str">
        <f t="shared" si="15"/>
        <v/>
      </c>
      <c r="L252" s="75"/>
    </row>
    <row r="253" spans="1:12" ht="15.5" hidden="1" outlineLevel="1">
      <c r="A253" s="75"/>
      <c r="B253" s="74"/>
      <c r="C253" s="59"/>
      <c r="D253" s="334"/>
      <c r="E253" s="334"/>
      <c r="F253" s="334"/>
      <c r="G253" s="334"/>
      <c r="H253" s="334"/>
      <c r="I253" s="322">
        <f t="shared" si="14"/>
        <v>0</v>
      </c>
      <c r="J253" s="334"/>
      <c r="K253" s="92" t="str">
        <f t="shared" si="15"/>
        <v/>
      </c>
      <c r="L253" s="75"/>
    </row>
    <row r="254" spans="1:12" ht="15.5" hidden="1" outlineLevel="1">
      <c r="A254" s="75"/>
      <c r="B254" s="74"/>
      <c r="C254" s="59"/>
      <c r="D254" s="334"/>
      <c r="E254" s="334"/>
      <c r="F254" s="334"/>
      <c r="G254" s="334"/>
      <c r="H254" s="334"/>
      <c r="I254" s="322">
        <f t="shared" si="12"/>
        <v>0</v>
      </c>
      <c r="J254" s="334"/>
      <c r="K254" s="92" t="str">
        <f t="shared" si="13"/>
        <v/>
      </c>
      <c r="L254" s="75"/>
    </row>
    <row r="255" spans="1:12" ht="15.5" hidden="1" outlineLevel="1">
      <c r="A255" s="75"/>
      <c r="B255" s="74"/>
      <c r="C255" s="59"/>
      <c r="D255" s="334"/>
      <c r="E255" s="334"/>
      <c r="F255" s="334"/>
      <c r="G255" s="334"/>
      <c r="H255" s="334"/>
      <c r="I255" s="322">
        <f t="shared" si="12"/>
        <v>0</v>
      </c>
      <c r="J255" s="334"/>
      <c r="K255" s="92" t="str">
        <f t="shared" si="13"/>
        <v/>
      </c>
      <c r="L255" s="75"/>
    </row>
    <row r="256" spans="1:12" ht="17.5" collapsed="1">
      <c r="A256" s="75"/>
      <c r="B256" s="74"/>
      <c r="C256" s="2" t="s">
        <v>2270</v>
      </c>
      <c r="D256" s="56"/>
      <c r="E256" s="56"/>
      <c r="F256" s="56"/>
      <c r="G256" s="56"/>
      <c r="H256" s="56"/>
      <c r="I256" s="56"/>
      <c r="J256" s="56"/>
      <c r="K256" s="74"/>
      <c r="L256" s="75"/>
    </row>
    <row r="257" spans="1:12" ht="23.15" customHeight="1">
      <c r="A257" s="29"/>
      <c r="B257" s="128"/>
      <c r="C257" s="132" t="s">
        <v>558</v>
      </c>
      <c r="D257" s="155"/>
      <c r="E257" s="155"/>
      <c r="F257" s="155"/>
      <c r="G257" s="155"/>
      <c r="H257" s="155"/>
      <c r="I257" s="155"/>
      <c r="J257" s="155"/>
      <c r="K257" s="155"/>
      <c r="L257" s="129"/>
    </row>
    <row r="258" spans="1:12" ht="12.75" customHeight="1">
      <c r="A258" s="29"/>
      <c r="B258" s="128"/>
      <c r="C258" s="131" t="s">
        <v>540</v>
      </c>
      <c r="D258" s="155"/>
      <c r="E258" s="155"/>
      <c r="F258" s="155"/>
      <c r="G258" s="155"/>
      <c r="H258" s="155"/>
      <c r="I258" s="155"/>
      <c r="J258" s="155"/>
      <c r="K258" s="155"/>
      <c r="L258" s="129"/>
    </row>
    <row r="259" spans="1:12" ht="15" customHeight="1">
      <c r="A259" s="29"/>
      <c r="B259" s="128"/>
      <c r="C259" s="155"/>
      <c r="D259" s="40">
        <f>SUM(D26:D35:D41:D257)</f>
        <v>0</v>
      </c>
      <c r="E259" s="40">
        <f>SUM(E26:E35:E41:E257)</f>
        <v>0</v>
      </c>
      <c r="F259" s="40">
        <f>SUM(F26:F35:F41:F257)</f>
        <v>0</v>
      </c>
      <c r="G259" s="40">
        <f>SUM(G26:G35:G41:G257)</f>
        <v>0</v>
      </c>
      <c r="H259" s="40">
        <f>SUM(H26:H35:H41:H257)</f>
        <v>0</v>
      </c>
      <c r="I259" s="40">
        <f>SUM(I26:I35:I41:I257)</f>
        <v>0</v>
      </c>
      <c r="J259" s="40">
        <f>SUM(J26:J35:J41:J257)</f>
        <v>0</v>
      </c>
      <c r="K259" s="128"/>
      <c r="L259" s="129"/>
    </row>
    <row r="260" spans="1:12" ht="12.75" customHeight="1">
      <c r="A260" s="29"/>
      <c r="B260" s="128"/>
      <c r="C260" s="155"/>
      <c r="D260" s="32"/>
      <c r="E260" s="32"/>
      <c r="F260" s="32"/>
      <c r="G260" s="32"/>
      <c r="H260" s="32"/>
      <c r="I260" s="32"/>
      <c r="J260" s="32"/>
      <c r="K260" s="128"/>
      <c r="L260" s="129"/>
    </row>
    <row r="261" spans="1:12" ht="12.75" customHeight="1">
      <c r="A261" s="29"/>
      <c r="B261" s="128"/>
      <c r="C261" s="155"/>
      <c r="D261" s="32"/>
      <c r="E261" s="32"/>
      <c r="F261" s="32"/>
      <c r="G261" s="32"/>
      <c r="H261" s="32"/>
      <c r="I261" s="32"/>
      <c r="J261" s="32"/>
      <c r="K261" s="128"/>
      <c r="L261" s="129"/>
    </row>
    <row r="262" spans="1:12" ht="15" customHeight="1">
      <c r="A262" s="29"/>
      <c r="B262" s="133" t="s">
        <v>333</v>
      </c>
      <c r="C262" s="108" t="s">
        <v>809</v>
      </c>
      <c r="D262" s="346"/>
      <c r="E262" s="346"/>
      <c r="F262" s="346"/>
      <c r="G262" s="346"/>
      <c r="H262" s="346"/>
      <c r="I262" s="346"/>
      <c r="J262" s="32"/>
      <c r="K262" s="128"/>
      <c r="L262" s="129"/>
    </row>
    <row r="263" spans="1:12" ht="15" customHeight="1">
      <c r="A263" s="29"/>
      <c r="B263" s="133"/>
      <c r="C263" s="636" t="s">
        <v>2137</v>
      </c>
      <c r="D263" s="614"/>
      <c r="E263" s="614"/>
      <c r="F263" s="614"/>
      <c r="G263" s="614"/>
      <c r="H263" s="614"/>
      <c r="I263" s="614"/>
      <c r="J263" s="128"/>
      <c r="K263" s="128"/>
      <c r="L263" s="129"/>
    </row>
    <row r="264" spans="1:12" ht="7.5" customHeight="1" thickBot="1">
      <c r="A264" s="29"/>
      <c r="B264" s="130"/>
      <c r="C264" s="98"/>
      <c r="D264" s="98"/>
      <c r="E264" s="98"/>
      <c r="F264" s="98"/>
      <c r="G264" s="98"/>
      <c r="H264" s="98"/>
      <c r="I264" s="98"/>
      <c r="J264" s="128"/>
      <c r="K264" s="128"/>
      <c r="L264" s="129"/>
    </row>
    <row r="265" spans="1:12" ht="67.5" customHeight="1" thickTop="1" thickBot="1">
      <c r="A265" s="29"/>
      <c r="B265" s="130"/>
      <c r="C265" s="592" t="s">
        <v>2222</v>
      </c>
      <c r="D265" s="573"/>
      <c r="E265" s="573"/>
      <c r="F265" s="573"/>
      <c r="G265" s="573"/>
      <c r="H265" s="574"/>
      <c r="I265" s="98"/>
      <c r="J265" s="128"/>
      <c r="K265" s="128"/>
      <c r="L265" s="129"/>
    </row>
    <row r="266" spans="1:12" ht="12.75" customHeight="1" thickTop="1" thickBot="1">
      <c r="A266" s="29"/>
      <c r="B266" s="130"/>
      <c r="C266" s="98"/>
      <c r="D266" s="98"/>
      <c r="E266" s="98"/>
      <c r="F266" s="98"/>
      <c r="G266" s="98"/>
      <c r="H266" s="98"/>
      <c r="I266" s="98"/>
      <c r="J266" s="128"/>
      <c r="K266" s="128"/>
      <c r="L266" s="129"/>
    </row>
    <row r="267" spans="1:12" ht="15.5">
      <c r="A267" s="29"/>
      <c r="B267" s="136"/>
      <c r="C267" s="616" t="s">
        <v>541</v>
      </c>
      <c r="D267" s="617"/>
      <c r="E267" s="616" t="s">
        <v>319</v>
      </c>
      <c r="F267" s="617"/>
      <c r="G267" s="616" t="s">
        <v>320</v>
      </c>
      <c r="H267" s="617"/>
      <c r="I267" s="616" t="s">
        <v>321</v>
      </c>
      <c r="J267" s="617"/>
      <c r="K267" s="155"/>
      <c r="L267" s="129"/>
    </row>
    <row r="268" spans="1:12" ht="15.5">
      <c r="A268" s="29"/>
      <c r="B268" s="136"/>
      <c r="C268" s="629" t="s">
        <v>243</v>
      </c>
      <c r="D268" s="630"/>
      <c r="E268" s="629" t="s">
        <v>322</v>
      </c>
      <c r="F268" s="630"/>
      <c r="G268" s="629" t="s">
        <v>323</v>
      </c>
      <c r="H268" s="630"/>
      <c r="I268" s="629" t="s">
        <v>324</v>
      </c>
      <c r="J268" s="630"/>
      <c r="K268" s="155"/>
      <c r="L268" s="129"/>
    </row>
    <row r="269" spans="1:12" ht="15.5">
      <c r="A269" s="29"/>
      <c r="B269" s="136"/>
      <c r="C269" s="629" t="s">
        <v>244</v>
      </c>
      <c r="D269" s="630"/>
      <c r="E269" s="629" t="s">
        <v>325</v>
      </c>
      <c r="F269" s="630"/>
      <c r="G269" s="629" t="s">
        <v>326</v>
      </c>
      <c r="H269" s="630"/>
      <c r="I269" s="629" t="s">
        <v>326</v>
      </c>
      <c r="J269" s="630"/>
      <c r="K269" s="155"/>
      <c r="L269" s="129"/>
    </row>
    <row r="270" spans="1:12" ht="30" customHeight="1">
      <c r="A270" s="135"/>
      <c r="B270" s="136"/>
      <c r="C270" s="596" t="s">
        <v>405</v>
      </c>
      <c r="D270" s="597"/>
      <c r="E270" s="596" t="s">
        <v>2187</v>
      </c>
      <c r="F270" s="597"/>
      <c r="G270" s="596" t="s">
        <v>406</v>
      </c>
      <c r="H270" s="597"/>
      <c r="I270" s="596" t="s">
        <v>2188</v>
      </c>
      <c r="J270" s="597"/>
      <c r="K270" s="162"/>
      <c r="L270" s="129"/>
    </row>
    <row r="271" spans="1:12" ht="15.5">
      <c r="A271" s="29"/>
      <c r="B271" s="136"/>
      <c r="C271" s="629" t="s">
        <v>307</v>
      </c>
      <c r="D271" s="630"/>
      <c r="E271" s="629" t="s">
        <v>327</v>
      </c>
      <c r="F271" s="630"/>
      <c r="G271" s="629" t="s">
        <v>309</v>
      </c>
      <c r="H271" s="630"/>
      <c r="I271" s="629" t="s">
        <v>310</v>
      </c>
      <c r="J271" s="630"/>
      <c r="K271" s="155"/>
      <c r="L271" s="129"/>
    </row>
    <row r="272" spans="1:12" ht="15.5">
      <c r="A272" s="29"/>
      <c r="B272" s="136"/>
      <c r="C272" s="634" t="s">
        <v>2158</v>
      </c>
      <c r="D272" s="635"/>
      <c r="E272" s="634" t="s">
        <v>2158</v>
      </c>
      <c r="F272" s="635"/>
      <c r="G272" s="634" t="s">
        <v>2158</v>
      </c>
      <c r="H272" s="635"/>
      <c r="I272" s="629" t="s">
        <v>2158</v>
      </c>
      <c r="J272" s="630"/>
      <c r="K272" s="155"/>
      <c r="L272" s="129"/>
    </row>
    <row r="273" spans="1:12" ht="15.5">
      <c r="A273" s="29"/>
      <c r="B273" s="30"/>
      <c r="C273" s="623"/>
      <c r="D273" s="624"/>
      <c r="E273" s="623"/>
      <c r="F273" s="624"/>
      <c r="G273" s="623"/>
      <c r="H273" s="624"/>
      <c r="I273" s="623"/>
      <c r="J273" s="624"/>
      <c r="K273" s="128"/>
      <c r="L273" s="129"/>
    </row>
    <row r="274" spans="1:12" ht="12.75" customHeight="1">
      <c r="A274" s="29"/>
      <c r="B274" s="30"/>
      <c r="C274" s="30"/>
      <c r="D274" s="30"/>
      <c r="E274" s="30"/>
      <c r="F274" s="30"/>
      <c r="G274" s="30"/>
      <c r="H274" s="30"/>
      <c r="I274" s="30"/>
      <c r="J274" s="30"/>
      <c r="K274" s="128"/>
      <c r="L274" s="129"/>
    </row>
    <row r="275" spans="1:12" ht="12.75" customHeight="1">
      <c r="A275" s="29"/>
      <c r="B275" s="30"/>
      <c r="C275" s="30"/>
      <c r="D275" s="30"/>
      <c r="E275" s="30"/>
      <c r="F275" s="30"/>
      <c r="G275" s="30"/>
      <c r="H275" s="30"/>
      <c r="I275" s="30"/>
      <c r="J275" s="30"/>
      <c r="K275" s="128"/>
      <c r="L275" s="129"/>
    </row>
    <row r="276" spans="1:12" ht="15" customHeight="1">
      <c r="A276" s="29"/>
      <c r="B276" s="105" t="s">
        <v>334</v>
      </c>
      <c r="C276" s="95" t="s">
        <v>577</v>
      </c>
      <c r="D276" s="30"/>
      <c r="E276" s="30"/>
      <c r="F276" s="30"/>
      <c r="G276" s="30"/>
      <c r="H276" s="30"/>
      <c r="I276" s="30"/>
      <c r="J276" s="30"/>
      <c r="K276" s="128"/>
      <c r="L276" s="129"/>
    </row>
    <row r="277" spans="1:12" ht="15" customHeight="1">
      <c r="A277" s="29"/>
      <c r="B277" s="128"/>
      <c r="C277" s="163" t="s">
        <v>578</v>
      </c>
      <c r="D277" s="128"/>
      <c r="E277" s="128"/>
      <c r="F277" s="128"/>
      <c r="G277" s="128"/>
      <c r="H277" s="128"/>
      <c r="I277" s="128"/>
      <c r="J277" s="128"/>
      <c r="K277" s="128"/>
      <c r="L277" s="129"/>
    </row>
    <row r="278" spans="1:12">
      <c r="A278" s="29"/>
      <c r="B278" s="128"/>
      <c r="C278" s="128"/>
      <c r="D278" s="128"/>
      <c r="E278" s="128"/>
      <c r="F278" s="128"/>
      <c r="G278" s="128"/>
      <c r="H278" s="128"/>
      <c r="I278" s="128"/>
      <c r="J278" s="128"/>
      <c r="K278" s="128"/>
      <c r="L278" s="129"/>
    </row>
    <row r="279" spans="1:12" ht="15" customHeight="1">
      <c r="A279" s="29"/>
      <c r="B279" s="30"/>
      <c r="C279" s="567" t="s">
        <v>248</v>
      </c>
      <c r="D279" s="620"/>
      <c r="E279" s="621"/>
      <c r="F279" s="31" t="s">
        <v>558</v>
      </c>
      <c r="G279" s="622" t="s">
        <v>246</v>
      </c>
      <c r="H279" s="620"/>
      <c r="I279" s="621"/>
      <c r="J279" s="31" t="s">
        <v>558</v>
      </c>
      <c r="K279" s="128"/>
      <c r="L279" s="129"/>
    </row>
    <row r="280" spans="1:12" ht="15" customHeight="1">
      <c r="A280" s="29"/>
      <c r="B280" s="30"/>
      <c r="C280" s="155"/>
      <c r="D280" s="30"/>
      <c r="E280" s="164"/>
      <c r="F280" s="164"/>
      <c r="G280" s="164"/>
      <c r="H280" s="164"/>
      <c r="I280" s="164"/>
      <c r="J280" s="164"/>
      <c r="K280" s="128"/>
      <c r="L280" s="129"/>
    </row>
    <row r="281" spans="1:12" ht="15" customHeight="1">
      <c r="A281" s="29"/>
      <c r="B281" s="30"/>
      <c r="C281" s="567" t="s">
        <v>575</v>
      </c>
      <c r="D281" s="620"/>
      <c r="E281" s="621"/>
      <c r="F281" s="31" t="s">
        <v>558</v>
      </c>
      <c r="G281" s="622" t="s">
        <v>247</v>
      </c>
      <c r="H281" s="620"/>
      <c r="I281" s="621"/>
      <c r="J281" s="31" t="s">
        <v>558</v>
      </c>
      <c r="K281" s="128"/>
      <c r="L281" s="129"/>
    </row>
    <row r="282" spans="1:12" ht="12.75" customHeight="1">
      <c r="A282" s="29"/>
      <c r="B282" s="128"/>
      <c r="C282" s="128"/>
      <c r="D282" s="132"/>
      <c r="E282" s="128"/>
      <c r="F282" s="128"/>
      <c r="G282" s="128"/>
      <c r="H282" s="128"/>
      <c r="I282" s="128"/>
      <c r="J282" s="128"/>
      <c r="K282" s="128"/>
      <c r="L282" s="129"/>
    </row>
    <row r="283" spans="1:12" ht="12.75" customHeight="1">
      <c r="A283" s="29"/>
      <c r="B283" s="128"/>
      <c r="C283" s="128"/>
      <c r="D283" s="132"/>
      <c r="E283" s="128"/>
      <c r="F283" s="128"/>
      <c r="G283" s="128"/>
      <c r="H283" s="128"/>
      <c r="I283" s="128"/>
      <c r="J283" s="128"/>
      <c r="K283" s="128"/>
      <c r="L283" s="129"/>
    </row>
    <row r="284" spans="1:12" ht="15" customHeight="1">
      <c r="A284" s="135"/>
      <c r="B284" s="133">
        <v>4</v>
      </c>
      <c r="C284" s="163" t="s">
        <v>810</v>
      </c>
      <c r="D284" s="132"/>
      <c r="E284" s="128"/>
      <c r="F284" s="128"/>
      <c r="G284" s="128"/>
      <c r="H284" s="128"/>
      <c r="I284" s="128"/>
      <c r="J284" s="128"/>
      <c r="K284" s="128"/>
      <c r="L284" s="129"/>
    </row>
    <row r="285" spans="1:12" ht="30" customHeight="1">
      <c r="A285" s="135"/>
      <c r="B285" s="133"/>
      <c r="C285" s="625" t="s">
        <v>2162</v>
      </c>
      <c r="D285" s="609"/>
      <c r="E285" s="609"/>
      <c r="F285" s="609"/>
      <c r="G285" s="609"/>
      <c r="H285" s="609"/>
      <c r="I285" s="128"/>
      <c r="J285" s="128"/>
      <c r="K285" s="128"/>
      <c r="L285" s="129"/>
    </row>
    <row r="286" spans="1:12" ht="7.5" customHeight="1" thickBot="1">
      <c r="A286" s="135"/>
      <c r="B286" s="133"/>
      <c r="C286" s="253"/>
      <c r="D286" s="253"/>
      <c r="E286" s="253"/>
      <c r="F286" s="253"/>
      <c r="G286" s="253"/>
      <c r="H286" s="253"/>
      <c r="I286" s="128"/>
      <c r="J286" s="128"/>
      <c r="K286" s="128"/>
      <c r="L286" s="129"/>
    </row>
    <row r="287" spans="1:12" ht="45" customHeight="1" thickTop="1" thickBot="1">
      <c r="A287" s="135"/>
      <c r="B287" s="133"/>
      <c r="C287" s="592" t="s">
        <v>2177</v>
      </c>
      <c r="D287" s="573"/>
      <c r="E287" s="573"/>
      <c r="F287" s="573"/>
      <c r="G287" s="573"/>
      <c r="H287" s="574"/>
      <c r="I287" s="128"/>
      <c r="J287" s="128"/>
      <c r="K287" s="128"/>
      <c r="L287" s="129"/>
    </row>
    <row r="288" spans="1:12" ht="94.5" customHeight="1" thickTop="1" thickBot="1">
      <c r="A288" s="135"/>
      <c r="B288" s="133"/>
      <c r="C288" s="595" t="s">
        <v>2181</v>
      </c>
      <c r="D288" s="590"/>
      <c r="E288" s="590"/>
      <c r="F288" s="626" t="s">
        <v>2180</v>
      </c>
      <c r="G288" s="626"/>
      <c r="H288" s="627"/>
      <c r="I288" s="128"/>
      <c r="J288" s="128"/>
      <c r="K288" s="128"/>
      <c r="L288" s="129"/>
    </row>
    <row r="289" spans="1:12" ht="12.75" customHeight="1" thickTop="1" thickBot="1">
      <c r="A289" s="135"/>
      <c r="B289" s="130"/>
      <c r="C289" s="134"/>
      <c r="D289" s="134"/>
      <c r="E289" s="134"/>
      <c r="F289" s="134"/>
      <c r="G289" s="134"/>
      <c r="H289" s="134"/>
      <c r="I289" s="128"/>
      <c r="J289" s="128"/>
      <c r="K289" s="128"/>
      <c r="L289" s="129"/>
    </row>
    <row r="290" spans="1:12" ht="16.5" customHeight="1" thickTop="1" thickBot="1">
      <c r="A290" s="135"/>
      <c r="B290" s="30"/>
      <c r="C290" s="138"/>
      <c r="D290" s="139"/>
      <c r="E290" s="610" t="s">
        <v>350</v>
      </c>
      <c r="F290" s="582"/>
      <c r="G290" s="582"/>
      <c r="H290" s="611"/>
      <c r="I290" s="140"/>
      <c r="J290" s="140"/>
      <c r="K290" s="141"/>
      <c r="L290" s="129"/>
    </row>
    <row r="291" spans="1:12" ht="15.75" customHeight="1" thickTop="1">
      <c r="A291" s="135"/>
      <c r="B291" s="30"/>
      <c r="C291" s="142"/>
      <c r="D291" s="142"/>
      <c r="E291" s="605" t="s">
        <v>298</v>
      </c>
      <c r="F291" s="606"/>
      <c r="G291" s="605" t="s">
        <v>299</v>
      </c>
      <c r="H291" s="628"/>
      <c r="I291" s="143" t="s">
        <v>300</v>
      </c>
      <c r="J291" s="143"/>
      <c r="K291" s="141"/>
      <c r="L291" s="129"/>
    </row>
    <row r="292" spans="1:12" ht="15.75" customHeight="1" thickBot="1">
      <c r="A292" s="135"/>
      <c r="B292" s="30"/>
      <c r="C292" s="142"/>
      <c r="D292" s="142"/>
      <c r="E292" s="607"/>
      <c r="F292" s="608"/>
      <c r="G292" s="607" t="s">
        <v>301</v>
      </c>
      <c r="H292" s="631"/>
      <c r="I292" s="143" t="s">
        <v>302</v>
      </c>
      <c r="J292" s="143" t="s">
        <v>391</v>
      </c>
      <c r="K292" s="141"/>
      <c r="L292" s="129"/>
    </row>
    <row r="293" spans="1:12" ht="16" thickTop="1">
      <c r="A293" s="135"/>
      <c r="B293" s="30"/>
      <c r="C293" s="142" t="s">
        <v>338</v>
      </c>
      <c r="D293" s="142" t="s">
        <v>367</v>
      </c>
      <c r="E293" s="144" t="s">
        <v>392</v>
      </c>
      <c r="F293" s="144" t="s">
        <v>393</v>
      </c>
      <c r="G293" s="144" t="s">
        <v>352</v>
      </c>
      <c r="H293" s="144"/>
      <c r="I293" s="145" t="str">
        <f>Closing</f>
        <v>31/12/2024</v>
      </c>
      <c r="J293" s="143" t="s">
        <v>303</v>
      </c>
      <c r="K293" s="141"/>
      <c r="L293" s="129"/>
    </row>
    <row r="294" spans="1:12" ht="15.5">
      <c r="A294" s="135"/>
      <c r="B294" s="30"/>
      <c r="C294" s="142" t="s">
        <v>351</v>
      </c>
      <c r="D294" s="142" t="s">
        <v>302</v>
      </c>
      <c r="E294" s="142" t="s">
        <v>305</v>
      </c>
      <c r="F294" s="142" t="s">
        <v>305</v>
      </c>
      <c r="G294" s="142" t="s">
        <v>353</v>
      </c>
      <c r="H294" s="427" t="s">
        <v>394</v>
      </c>
      <c r="I294" s="143" t="s">
        <v>240</v>
      </c>
      <c r="J294" s="143" t="s">
        <v>304</v>
      </c>
      <c r="K294" s="141"/>
      <c r="L294" s="129"/>
    </row>
    <row r="295" spans="1:12" ht="15.5">
      <c r="A295" s="135"/>
      <c r="B295" s="30"/>
      <c r="C295" s="142" t="s">
        <v>238</v>
      </c>
      <c r="D295" s="145" t="str">
        <f>Opening</f>
        <v>30/9/2024</v>
      </c>
      <c r="E295" s="142" t="s">
        <v>239</v>
      </c>
      <c r="F295" s="142" t="s">
        <v>239</v>
      </c>
      <c r="G295" s="142" t="s">
        <v>301</v>
      </c>
      <c r="H295" s="142" t="s">
        <v>301</v>
      </c>
      <c r="I295" s="146" t="s">
        <v>241</v>
      </c>
      <c r="J295" s="143" t="s">
        <v>242</v>
      </c>
      <c r="K295" s="147"/>
      <c r="L295" s="129"/>
    </row>
    <row r="296" spans="1:12" ht="27" customHeight="1">
      <c r="A296" s="135"/>
      <c r="B296" s="30"/>
      <c r="C296" s="84" t="s">
        <v>28</v>
      </c>
      <c r="D296" s="114" t="s">
        <v>29</v>
      </c>
      <c r="E296" s="84" t="s">
        <v>407</v>
      </c>
      <c r="F296" s="84" t="s">
        <v>407</v>
      </c>
      <c r="G296" s="114" t="s">
        <v>32</v>
      </c>
      <c r="H296" s="114" t="s">
        <v>26</v>
      </c>
      <c r="I296" s="360" t="s">
        <v>2186</v>
      </c>
      <c r="J296" s="360" t="s">
        <v>2185</v>
      </c>
      <c r="K296" s="147"/>
      <c r="L296" s="33"/>
    </row>
    <row r="297" spans="1:12" ht="15.5">
      <c r="A297" s="135"/>
      <c r="B297" s="30"/>
      <c r="C297" s="142"/>
      <c r="D297" s="148" t="s">
        <v>307</v>
      </c>
      <c r="E297" s="148" t="s">
        <v>308</v>
      </c>
      <c r="F297" s="148" t="s">
        <v>309</v>
      </c>
      <c r="G297" s="148" t="s">
        <v>310</v>
      </c>
      <c r="H297" s="148" t="s">
        <v>311</v>
      </c>
      <c r="I297" s="149" t="s">
        <v>312</v>
      </c>
      <c r="J297" s="149" t="s">
        <v>313</v>
      </c>
      <c r="K297" s="150"/>
      <c r="L297" s="129"/>
    </row>
    <row r="298" spans="1:12" ht="16" thickBot="1">
      <c r="A298" s="135"/>
      <c r="B298" s="30"/>
      <c r="C298" s="151"/>
      <c r="D298" s="151" t="s">
        <v>2158</v>
      </c>
      <c r="E298" s="151" t="s">
        <v>2158</v>
      </c>
      <c r="F298" s="151" t="s">
        <v>2158</v>
      </c>
      <c r="G298" s="151" t="s">
        <v>2158</v>
      </c>
      <c r="H298" s="152" t="s">
        <v>2158</v>
      </c>
      <c r="I298" s="153" t="s">
        <v>2158</v>
      </c>
      <c r="J298" s="153" t="s">
        <v>2158</v>
      </c>
      <c r="K298" s="150"/>
      <c r="L298" s="129"/>
    </row>
    <row r="299" spans="1:12" ht="12.75" customHeight="1">
      <c r="A299" s="29"/>
      <c r="B299" s="128"/>
      <c r="C299" s="154" t="s">
        <v>558</v>
      </c>
      <c r="D299" s="155"/>
      <c r="E299" s="155"/>
      <c r="F299" s="155"/>
      <c r="G299" s="155"/>
      <c r="H299" s="155"/>
      <c r="I299" s="155"/>
      <c r="J299" s="155"/>
      <c r="K299" s="128"/>
      <c r="L299" s="129"/>
    </row>
    <row r="300" spans="1:12" ht="12.75" customHeight="1">
      <c r="A300" s="29"/>
      <c r="B300" s="128"/>
      <c r="C300" s="156" t="s">
        <v>383</v>
      </c>
      <c r="D300" s="60"/>
      <c r="E300" s="60"/>
      <c r="F300" s="60"/>
      <c r="G300" s="60"/>
      <c r="H300" s="60"/>
      <c r="I300" s="155"/>
      <c r="J300" s="155"/>
      <c r="K300" s="128"/>
      <c r="L300" s="129"/>
    </row>
    <row r="301" spans="1:12" ht="45.75" customHeight="1">
      <c r="A301" s="28"/>
      <c r="B301" s="30"/>
      <c r="C301" s="615" t="s">
        <v>408</v>
      </c>
      <c r="D301" s="615"/>
      <c r="E301" s="615"/>
      <c r="F301" s="615"/>
      <c r="G301" s="615"/>
      <c r="H301" s="615"/>
      <c r="I301" s="30"/>
      <c r="J301" s="30"/>
      <c r="K301" s="30"/>
      <c r="L301" s="28"/>
    </row>
    <row r="302" spans="1:12" ht="7.5" customHeight="1">
      <c r="A302" s="29"/>
      <c r="B302" s="128"/>
      <c r="C302" s="157"/>
      <c r="D302" s="157"/>
      <c r="E302" s="157"/>
      <c r="F302" s="157"/>
      <c r="G302" s="157"/>
      <c r="H302" s="157"/>
      <c r="I302" s="157"/>
      <c r="J302" s="155"/>
      <c r="K302" s="128"/>
      <c r="L302" s="129"/>
    </row>
    <row r="303" spans="1:12" ht="15.5">
      <c r="A303" s="75"/>
      <c r="B303" s="74"/>
      <c r="C303" s="59"/>
      <c r="D303" s="334"/>
      <c r="E303" s="334"/>
      <c r="F303" s="334"/>
      <c r="G303" s="334"/>
      <c r="H303" s="334"/>
      <c r="I303" s="322">
        <f t="shared" ref="I303:I370" si="16">D303+E303-F303+G303+H303</f>
        <v>0</v>
      </c>
      <c r="J303" s="334"/>
      <c r="K303" s="92" t="str">
        <f t="shared" ref="K303:K370" si="17">IF(AND(C303="",OR(D303&lt;&gt;"",E303&lt;&gt;"",F303&lt;&gt;"",G303&lt;&gt;"",H303&lt;&gt;"",J303&lt;&gt;"")),-1,IF(C303="","",IF(ISERROR(VLOOKUP(C303,CountryWithCodes,2,FALSE)),-2,VLOOKUP(C303,CountryWithCodes,2,FALSE))))</f>
        <v/>
      </c>
      <c r="L303" s="75"/>
    </row>
    <row r="304" spans="1:12" ht="15.5">
      <c r="A304" s="75"/>
      <c r="B304" s="74"/>
      <c r="C304" s="59"/>
      <c r="D304" s="334"/>
      <c r="E304" s="334"/>
      <c r="F304" s="334"/>
      <c r="G304" s="334"/>
      <c r="H304" s="334"/>
      <c r="I304" s="322">
        <f t="shared" si="16"/>
        <v>0</v>
      </c>
      <c r="J304" s="334"/>
      <c r="K304" s="92" t="str">
        <f t="shared" si="17"/>
        <v/>
      </c>
      <c r="L304" s="75"/>
    </row>
    <row r="305" spans="1:12" ht="15.5">
      <c r="A305" s="75"/>
      <c r="B305" s="74"/>
      <c r="C305" s="59"/>
      <c r="D305" s="334"/>
      <c r="E305" s="334"/>
      <c r="F305" s="334"/>
      <c r="G305" s="334"/>
      <c r="H305" s="334"/>
      <c r="I305" s="322">
        <f t="shared" si="16"/>
        <v>0</v>
      </c>
      <c r="J305" s="334"/>
      <c r="K305" s="92" t="str">
        <f t="shared" si="17"/>
        <v/>
      </c>
      <c r="L305" s="75"/>
    </row>
    <row r="306" spans="1:12" ht="15.5">
      <c r="A306" s="75"/>
      <c r="B306" s="74"/>
      <c r="C306" s="59"/>
      <c r="D306" s="334"/>
      <c r="E306" s="334"/>
      <c r="F306" s="334"/>
      <c r="G306" s="334"/>
      <c r="H306" s="334"/>
      <c r="I306" s="322">
        <f t="shared" si="16"/>
        <v>0</v>
      </c>
      <c r="J306" s="334"/>
      <c r="K306" s="92" t="str">
        <f t="shared" si="17"/>
        <v/>
      </c>
      <c r="L306" s="75"/>
    </row>
    <row r="307" spans="1:12" ht="15.5">
      <c r="A307" s="75"/>
      <c r="B307" s="74"/>
      <c r="C307" s="59"/>
      <c r="D307" s="334"/>
      <c r="E307" s="334"/>
      <c r="F307" s="334"/>
      <c r="G307" s="334"/>
      <c r="H307" s="334"/>
      <c r="I307" s="322">
        <f t="shared" ref="I307:I310" si="18">D307+E307-F307+G307+H307</f>
        <v>0</v>
      </c>
      <c r="J307" s="334"/>
      <c r="K307" s="92" t="str">
        <f t="shared" ref="K307:K310" si="19">IF(AND(C307="",OR(D307&lt;&gt;"",E307&lt;&gt;"",F307&lt;&gt;"",G307&lt;&gt;"",H307&lt;&gt;"",J307&lt;&gt;"")),-1,IF(C307="","",IF(ISERROR(VLOOKUP(C307,CountryWithCodes,2,FALSE)),-2,VLOOKUP(C307,CountryWithCodes,2,FALSE))))</f>
        <v/>
      </c>
      <c r="L307" s="75"/>
    </row>
    <row r="308" spans="1:12" ht="15.5">
      <c r="A308" s="75"/>
      <c r="B308" s="74"/>
      <c r="C308" s="59"/>
      <c r="D308" s="334"/>
      <c r="E308" s="334"/>
      <c r="F308" s="334"/>
      <c r="G308" s="334"/>
      <c r="H308" s="334"/>
      <c r="I308" s="322">
        <f t="shared" si="18"/>
        <v>0</v>
      </c>
      <c r="J308" s="334"/>
      <c r="K308" s="92" t="str">
        <f t="shared" si="19"/>
        <v/>
      </c>
      <c r="L308" s="75"/>
    </row>
    <row r="309" spans="1:12" ht="15.5">
      <c r="A309" s="75"/>
      <c r="B309" s="74"/>
      <c r="C309" s="59"/>
      <c r="D309" s="334"/>
      <c r="E309" s="334"/>
      <c r="F309" s="334"/>
      <c r="G309" s="334"/>
      <c r="H309" s="334"/>
      <c r="I309" s="322">
        <f t="shared" si="18"/>
        <v>0</v>
      </c>
      <c r="J309" s="334"/>
      <c r="K309" s="92" t="str">
        <f t="shared" si="19"/>
        <v/>
      </c>
      <c r="L309" s="75"/>
    </row>
    <row r="310" spans="1:12" ht="15.5">
      <c r="A310" s="75"/>
      <c r="B310" s="74"/>
      <c r="C310" s="59"/>
      <c r="D310" s="334"/>
      <c r="E310" s="334"/>
      <c r="F310" s="334"/>
      <c r="G310" s="334"/>
      <c r="H310" s="334"/>
      <c r="I310" s="322">
        <f t="shared" si="18"/>
        <v>0</v>
      </c>
      <c r="J310" s="334"/>
      <c r="K310" s="92" t="str">
        <f t="shared" si="19"/>
        <v/>
      </c>
      <c r="L310" s="75"/>
    </row>
    <row r="311" spans="1:12" ht="15.5">
      <c r="A311" s="75"/>
      <c r="B311" s="74"/>
      <c r="C311" s="59"/>
      <c r="D311" s="334"/>
      <c r="E311" s="334"/>
      <c r="F311" s="334"/>
      <c r="G311" s="334"/>
      <c r="H311" s="334"/>
      <c r="I311" s="322">
        <f t="shared" si="16"/>
        <v>0</v>
      </c>
      <c r="J311" s="334"/>
      <c r="K311" s="92" t="str">
        <f t="shared" si="17"/>
        <v/>
      </c>
      <c r="L311" s="75"/>
    </row>
    <row r="312" spans="1:12" ht="15.5">
      <c r="A312" s="75"/>
      <c r="B312" s="74"/>
      <c r="C312" s="59"/>
      <c r="D312" s="334"/>
      <c r="E312" s="334"/>
      <c r="F312" s="334"/>
      <c r="G312" s="334"/>
      <c r="H312" s="334"/>
      <c r="I312" s="322">
        <f t="shared" si="16"/>
        <v>0</v>
      </c>
      <c r="J312" s="334"/>
      <c r="K312" s="92" t="str">
        <f t="shared" si="17"/>
        <v/>
      </c>
      <c r="L312" s="75"/>
    </row>
    <row r="313" spans="1:12" ht="15.5" hidden="1" outlineLevel="1">
      <c r="A313" s="75"/>
      <c r="B313" s="74"/>
      <c r="C313" s="59"/>
      <c r="D313" s="334"/>
      <c r="E313" s="334"/>
      <c r="F313" s="334"/>
      <c r="G313" s="334"/>
      <c r="H313" s="334"/>
      <c r="I313" s="322">
        <f t="shared" si="16"/>
        <v>0</v>
      </c>
      <c r="J313" s="334"/>
      <c r="K313" s="92" t="str">
        <f t="shared" si="17"/>
        <v/>
      </c>
      <c r="L313" s="75"/>
    </row>
    <row r="314" spans="1:12" ht="15.5" hidden="1" outlineLevel="1">
      <c r="A314" s="75"/>
      <c r="B314" s="74"/>
      <c r="C314" s="59"/>
      <c r="D314" s="334"/>
      <c r="E314" s="334"/>
      <c r="F314" s="334"/>
      <c r="G314" s="334"/>
      <c r="H314" s="334"/>
      <c r="I314" s="322">
        <f t="shared" si="16"/>
        <v>0</v>
      </c>
      <c r="J314" s="334"/>
      <c r="K314" s="92" t="str">
        <f t="shared" si="17"/>
        <v/>
      </c>
      <c r="L314" s="75"/>
    </row>
    <row r="315" spans="1:12" ht="15.5" hidden="1" outlineLevel="1">
      <c r="A315" s="75"/>
      <c r="B315" s="74"/>
      <c r="C315" s="59"/>
      <c r="D315" s="334"/>
      <c r="E315" s="334"/>
      <c r="F315" s="334"/>
      <c r="G315" s="334"/>
      <c r="H315" s="334"/>
      <c r="I315" s="322">
        <f t="shared" si="16"/>
        <v>0</v>
      </c>
      <c r="J315" s="334"/>
      <c r="K315" s="92" t="str">
        <f t="shared" si="17"/>
        <v/>
      </c>
      <c r="L315" s="75"/>
    </row>
    <row r="316" spans="1:12" ht="15.5" hidden="1" outlineLevel="1">
      <c r="A316" s="75"/>
      <c r="B316" s="74"/>
      <c r="C316" s="59"/>
      <c r="D316" s="334"/>
      <c r="E316" s="334"/>
      <c r="F316" s="334"/>
      <c r="G316" s="334"/>
      <c r="H316" s="334"/>
      <c r="I316" s="322">
        <f t="shared" si="16"/>
        <v>0</v>
      </c>
      <c r="J316" s="334"/>
      <c r="K316" s="92" t="str">
        <f t="shared" si="17"/>
        <v/>
      </c>
      <c r="L316" s="75"/>
    </row>
    <row r="317" spans="1:12" ht="15.5" hidden="1" outlineLevel="1">
      <c r="A317" s="75"/>
      <c r="B317" s="74"/>
      <c r="C317" s="59"/>
      <c r="D317" s="334"/>
      <c r="E317" s="334"/>
      <c r="F317" s="334"/>
      <c r="G317" s="334"/>
      <c r="H317" s="334"/>
      <c r="I317" s="322">
        <f t="shared" si="16"/>
        <v>0</v>
      </c>
      <c r="J317" s="334"/>
      <c r="K317" s="92" t="str">
        <f t="shared" si="17"/>
        <v/>
      </c>
      <c r="L317" s="75"/>
    </row>
    <row r="318" spans="1:12" ht="15.5" hidden="1" outlineLevel="1">
      <c r="A318" s="75"/>
      <c r="B318" s="74"/>
      <c r="C318" s="59"/>
      <c r="D318" s="334"/>
      <c r="E318" s="334"/>
      <c r="F318" s="334"/>
      <c r="G318" s="334"/>
      <c r="H318" s="334"/>
      <c r="I318" s="322">
        <f t="shared" si="16"/>
        <v>0</v>
      </c>
      <c r="J318" s="334"/>
      <c r="K318" s="92" t="str">
        <f t="shared" si="17"/>
        <v/>
      </c>
      <c r="L318" s="75"/>
    </row>
    <row r="319" spans="1:12" ht="15.5" hidden="1" outlineLevel="1" collapsed="1">
      <c r="A319" s="75"/>
      <c r="B319" s="74"/>
      <c r="C319" s="59"/>
      <c r="D319" s="334"/>
      <c r="E319" s="334"/>
      <c r="F319" s="334"/>
      <c r="G319" s="334"/>
      <c r="H319" s="334"/>
      <c r="I319" s="322">
        <f t="shared" si="16"/>
        <v>0</v>
      </c>
      <c r="J319" s="334"/>
      <c r="K319" s="92" t="str">
        <f t="shared" si="17"/>
        <v/>
      </c>
      <c r="L319" s="75"/>
    </row>
    <row r="320" spans="1:12" ht="15.5" hidden="1" outlineLevel="1">
      <c r="A320" s="75"/>
      <c r="B320" s="74"/>
      <c r="C320" s="59"/>
      <c r="D320" s="334"/>
      <c r="E320" s="334"/>
      <c r="F320" s="334"/>
      <c r="G320" s="334"/>
      <c r="H320" s="334"/>
      <c r="I320" s="322">
        <f t="shared" si="16"/>
        <v>0</v>
      </c>
      <c r="J320" s="334"/>
      <c r="K320" s="92" t="str">
        <f t="shared" si="17"/>
        <v/>
      </c>
      <c r="L320" s="75"/>
    </row>
    <row r="321" spans="1:12" ht="15.5" hidden="1" outlineLevel="1">
      <c r="A321" s="75"/>
      <c r="B321" s="74"/>
      <c r="C321" s="59"/>
      <c r="D321" s="334"/>
      <c r="E321" s="334"/>
      <c r="F321" s="334"/>
      <c r="G321" s="334"/>
      <c r="H321" s="334"/>
      <c r="I321" s="322">
        <f t="shared" si="16"/>
        <v>0</v>
      </c>
      <c r="J321" s="334"/>
      <c r="K321" s="92" t="str">
        <f t="shared" si="17"/>
        <v/>
      </c>
      <c r="L321" s="75"/>
    </row>
    <row r="322" spans="1:12" ht="15.5" hidden="1" outlineLevel="1">
      <c r="A322" s="75"/>
      <c r="B322" s="74"/>
      <c r="C322" s="59"/>
      <c r="D322" s="334"/>
      <c r="E322" s="334"/>
      <c r="F322" s="334"/>
      <c r="G322" s="334"/>
      <c r="H322" s="334"/>
      <c r="I322" s="322">
        <f t="shared" si="16"/>
        <v>0</v>
      </c>
      <c r="J322" s="334"/>
      <c r="K322" s="92" t="str">
        <f t="shared" si="17"/>
        <v/>
      </c>
      <c r="L322" s="75"/>
    </row>
    <row r="323" spans="1:12" ht="15.5" hidden="1" outlineLevel="1">
      <c r="A323" s="75"/>
      <c r="B323" s="74"/>
      <c r="C323" s="59"/>
      <c r="D323" s="334"/>
      <c r="E323" s="334"/>
      <c r="F323" s="334"/>
      <c r="G323" s="334"/>
      <c r="H323" s="334"/>
      <c r="I323" s="322">
        <f t="shared" si="16"/>
        <v>0</v>
      </c>
      <c r="J323" s="334"/>
      <c r="K323" s="92" t="str">
        <f t="shared" si="17"/>
        <v/>
      </c>
      <c r="L323" s="75"/>
    </row>
    <row r="324" spans="1:12" ht="15.5" hidden="1" outlineLevel="1">
      <c r="A324" s="75"/>
      <c r="B324" s="74"/>
      <c r="C324" s="59"/>
      <c r="D324" s="334"/>
      <c r="E324" s="334"/>
      <c r="F324" s="334"/>
      <c r="G324" s="334"/>
      <c r="H324" s="334"/>
      <c r="I324" s="322">
        <f t="shared" si="16"/>
        <v>0</v>
      </c>
      <c r="J324" s="334"/>
      <c r="K324" s="92" t="str">
        <f t="shared" si="17"/>
        <v/>
      </c>
      <c r="L324" s="75"/>
    </row>
    <row r="325" spans="1:12" ht="15.5" hidden="1" outlineLevel="1">
      <c r="A325" s="75"/>
      <c r="B325" s="74"/>
      <c r="C325" s="59"/>
      <c r="D325" s="334"/>
      <c r="E325" s="334"/>
      <c r="F325" s="334"/>
      <c r="G325" s="334"/>
      <c r="H325" s="334"/>
      <c r="I325" s="322">
        <f t="shared" si="16"/>
        <v>0</v>
      </c>
      <c r="J325" s="334"/>
      <c r="K325" s="92" t="str">
        <f t="shared" si="17"/>
        <v/>
      </c>
      <c r="L325" s="75"/>
    </row>
    <row r="326" spans="1:12" ht="15.5" hidden="1" outlineLevel="1">
      <c r="A326" s="75"/>
      <c r="B326" s="74"/>
      <c r="C326" s="59"/>
      <c r="D326" s="334"/>
      <c r="E326" s="334"/>
      <c r="F326" s="334"/>
      <c r="G326" s="334"/>
      <c r="H326" s="334"/>
      <c r="I326" s="322">
        <f t="shared" si="16"/>
        <v>0</v>
      </c>
      <c r="J326" s="334"/>
      <c r="K326" s="92" t="str">
        <f t="shared" si="17"/>
        <v/>
      </c>
      <c r="L326" s="75"/>
    </row>
    <row r="327" spans="1:12" ht="15.5" hidden="1" outlineLevel="1">
      <c r="A327" s="75"/>
      <c r="B327" s="74"/>
      <c r="C327" s="59"/>
      <c r="D327" s="334"/>
      <c r="E327" s="334"/>
      <c r="F327" s="334"/>
      <c r="G327" s="334"/>
      <c r="H327" s="334"/>
      <c r="I327" s="322">
        <f t="shared" si="16"/>
        <v>0</v>
      </c>
      <c r="J327" s="334"/>
      <c r="K327" s="92" t="str">
        <f t="shared" si="17"/>
        <v/>
      </c>
      <c r="L327" s="75"/>
    </row>
    <row r="328" spans="1:12" ht="15.5" hidden="1" outlineLevel="1">
      <c r="A328" s="75"/>
      <c r="B328" s="74"/>
      <c r="C328" s="59"/>
      <c r="D328" s="334"/>
      <c r="E328" s="334"/>
      <c r="F328" s="334"/>
      <c r="G328" s="334"/>
      <c r="H328" s="334"/>
      <c r="I328" s="322">
        <f t="shared" si="16"/>
        <v>0</v>
      </c>
      <c r="J328" s="334"/>
      <c r="K328" s="92" t="str">
        <f t="shared" si="17"/>
        <v/>
      </c>
      <c r="L328" s="75"/>
    </row>
    <row r="329" spans="1:12" ht="15.5" hidden="1" outlineLevel="1" collapsed="1">
      <c r="A329" s="75"/>
      <c r="B329" s="74"/>
      <c r="C329" s="59"/>
      <c r="D329" s="334"/>
      <c r="E329" s="334"/>
      <c r="F329" s="334"/>
      <c r="G329" s="334"/>
      <c r="H329" s="334"/>
      <c r="I329" s="322">
        <f t="shared" si="16"/>
        <v>0</v>
      </c>
      <c r="J329" s="334"/>
      <c r="K329" s="92" t="str">
        <f t="shared" si="17"/>
        <v/>
      </c>
      <c r="L329" s="75"/>
    </row>
    <row r="330" spans="1:12" ht="15.5" hidden="1" outlineLevel="1">
      <c r="A330" s="75"/>
      <c r="B330" s="74"/>
      <c r="C330" s="59"/>
      <c r="D330" s="334"/>
      <c r="E330" s="334"/>
      <c r="F330" s="334"/>
      <c r="G330" s="334"/>
      <c r="H330" s="334"/>
      <c r="I330" s="322">
        <f t="shared" si="16"/>
        <v>0</v>
      </c>
      <c r="J330" s="334"/>
      <c r="K330" s="92" t="str">
        <f t="shared" si="17"/>
        <v/>
      </c>
      <c r="L330" s="75"/>
    </row>
    <row r="331" spans="1:12" ht="15.5" hidden="1" outlineLevel="1">
      <c r="A331" s="75"/>
      <c r="B331" s="74"/>
      <c r="C331" s="59"/>
      <c r="D331" s="334"/>
      <c r="E331" s="334"/>
      <c r="F331" s="334"/>
      <c r="G331" s="334"/>
      <c r="H331" s="334"/>
      <c r="I331" s="322">
        <f t="shared" si="16"/>
        <v>0</v>
      </c>
      <c r="J331" s="334"/>
      <c r="K331" s="92" t="str">
        <f t="shared" si="17"/>
        <v/>
      </c>
      <c r="L331" s="75"/>
    </row>
    <row r="332" spans="1:12" ht="15.5" hidden="1" outlineLevel="1" collapsed="1">
      <c r="A332" s="75"/>
      <c r="B332" s="74"/>
      <c r="C332" s="59"/>
      <c r="D332" s="334"/>
      <c r="E332" s="334"/>
      <c r="F332" s="334"/>
      <c r="G332" s="334"/>
      <c r="H332" s="334"/>
      <c r="I332" s="322">
        <f t="shared" si="16"/>
        <v>0</v>
      </c>
      <c r="J332" s="334"/>
      <c r="K332" s="92" t="str">
        <f t="shared" si="17"/>
        <v/>
      </c>
      <c r="L332" s="75"/>
    </row>
    <row r="333" spans="1:12" ht="15.5" hidden="1" outlineLevel="1">
      <c r="A333" s="75"/>
      <c r="B333" s="74"/>
      <c r="C333" s="59"/>
      <c r="D333" s="334"/>
      <c r="E333" s="334"/>
      <c r="F333" s="334"/>
      <c r="G333" s="334"/>
      <c r="H333" s="334"/>
      <c r="I333" s="322">
        <f t="shared" si="16"/>
        <v>0</v>
      </c>
      <c r="J333" s="334"/>
      <c r="K333" s="92" t="str">
        <f t="shared" si="17"/>
        <v/>
      </c>
      <c r="L333" s="75"/>
    </row>
    <row r="334" spans="1:12" ht="15.5" hidden="1" outlineLevel="1">
      <c r="A334" s="75"/>
      <c r="B334" s="74"/>
      <c r="C334" s="59"/>
      <c r="D334" s="334"/>
      <c r="E334" s="334"/>
      <c r="F334" s="334"/>
      <c r="G334" s="334"/>
      <c r="H334" s="334"/>
      <c r="I334" s="322">
        <f t="shared" si="16"/>
        <v>0</v>
      </c>
      <c r="J334" s="334"/>
      <c r="K334" s="92" t="str">
        <f t="shared" si="17"/>
        <v/>
      </c>
      <c r="L334" s="75"/>
    </row>
    <row r="335" spans="1:12" ht="15.5" hidden="1" outlineLevel="1">
      <c r="A335" s="75"/>
      <c r="B335" s="74"/>
      <c r="C335" s="59"/>
      <c r="D335" s="334"/>
      <c r="E335" s="334"/>
      <c r="F335" s="334"/>
      <c r="G335" s="334"/>
      <c r="H335" s="334"/>
      <c r="I335" s="322">
        <f t="shared" si="16"/>
        <v>0</v>
      </c>
      <c r="J335" s="334"/>
      <c r="K335" s="92" t="str">
        <f t="shared" si="17"/>
        <v/>
      </c>
      <c r="L335" s="75"/>
    </row>
    <row r="336" spans="1:12" ht="15.5" hidden="1" outlineLevel="1">
      <c r="A336" s="75"/>
      <c r="B336" s="74"/>
      <c r="C336" s="59"/>
      <c r="D336" s="334"/>
      <c r="E336" s="334"/>
      <c r="F336" s="334"/>
      <c r="G336" s="334"/>
      <c r="H336" s="334"/>
      <c r="I336" s="322">
        <f t="shared" si="16"/>
        <v>0</v>
      </c>
      <c r="J336" s="334"/>
      <c r="K336" s="92" t="str">
        <f t="shared" si="17"/>
        <v/>
      </c>
      <c r="L336" s="75"/>
    </row>
    <row r="337" spans="1:12" ht="15.5" hidden="1" outlineLevel="1">
      <c r="A337" s="75"/>
      <c r="B337" s="74"/>
      <c r="C337" s="59"/>
      <c r="D337" s="334"/>
      <c r="E337" s="334"/>
      <c r="F337" s="334"/>
      <c r="G337" s="334"/>
      <c r="H337" s="334"/>
      <c r="I337" s="322">
        <f t="shared" si="16"/>
        <v>0</v>
      </c>
      <c r="J337" s="334"/>
      <c r="K337" s="92" t="str">
        <f t="shared" si="17"/>
        <v/>
      </c>
      <c r="L337" s="75"/>
    </row>
    <row r="338" spans="1:12" ht="15.5" hidden="1" outlineLevel="1">
      <c r="A338" s="75"/>
      <c r="B338" s="74"/>
      <c r="C338" s="59"/>
      <c r="D338" s="334"/>
      <c r="E338" s="334"/>
      <c r="F338" s="334"/>
      <c r="G338" s="334"/>
      <c r="H338" s="334"/>
      <c r="I338" s="322">
        <f t="shared" si="16"/>
        <v>0</v>
      </c>
      <c r="J338" s="334"/>
      <c r="K338" s="92" t="str">
        <f t="shared" si="17"/>
        <v/>
      </c>
      <c r="L338" s="75"/>
    </row>
    <row r="339" spans="1:12" ht="15.5" hidden="1" outlineLevel="1">
      <c r="A339" s="75"/>
      <c r="B339" s="74"/>
      <c r="C339" s="59"/>
      <c r="D339" s="334"/>
      <c r="E339" s="334"/>
      <c r="F339" s="334"/>
      <c r="G339" s="334"/>
      <c r="H339" s="334"/>
      <c r="I339" s="322">
        <f t="shared" si="16"/>
        <v>0</v>
      </c>
      <c r="J339" s="334"/>
      <c r="K339" s="92" t="str">
        <f t="shared" si="17"/>
        <v/>
      </c>
      <c r="L339" s="75"/>
    </row>
    <row r="340" spans="1:12" ht="15.5" hidden="1" outlineLevel="1">
      <c r="A340" s="75"/>
      <c r="B340" s="74"/>
      <c r="C340" s="59"/>
      <c r="D340" s="334"/>
      <c r="E340" s="334"/>
      <c r="F340" s="334"/>
      <c r="G340" s="334"/>
      <c r="H340" s="334"/>
      <c r="I340" s="322">
        <f t="shared" si="16"/>
        <v>0</v>
      </c>
      <c r="J340" s="334"/>
      <c r="K340" s="92" t="str">
        <f t="shared" si="17"/>
        <v/>
      </c>
      <c r="L340" s="75"/>
    </row>
    <row r="341" spans="1:12" ht="15.5" hidden="1" outlineLevel="1">
      <c r="A341" s="75"/>
      <c r="B341" s="74"/>
      <c r="C341" s="59"/>
      <c r="D341" s="334"/>
      <c r="E341" s="334"/>
      <c r="F341" s="334"/>
      <c r="G341" s="334"/>
      <c r="H341" s="334"/>
      <c r="I341" s="322">
        <f t="shared" si="16"/>
        <v>0</v>
      </c>
      <c r="J341" s="334"/>
      <c r="K341" s="92" t="str">
        <f t="shared" si="17"/>
        <v/>
      </c>
      <c r="L341" s="75"/>
    </row>
    <row r="342" spans="1:12" ht="15.5" hidden="1" outlineLevel="1">
      <c r="A342" s="75"/>
      <c r="B342" s="74"/>
      <c r="C342" s="59"/>
      <c r="D342" s="334"/>
      <c r="E342" s="334"/>
      <c r="F342" s="334"/>
      <c r="G342" s="334"/>
      <c r="H342" s="334"/>
      <c r="I342" s="322">
        <f t="shared" si="16"/>
        <v>0</v>
      </c>
      <c r="J342" s="334"/>
      <c r="K342" s="92" t="str">
        <f t="shared" si="17"/>
        <v/>
      </c>
      <c r="L342" s="75"/>
    </row>
    <row r="343" spans="1:12" ht="15.5" hidden="1" outlineLevel="1">
      <c r="A343" s="75"/>
      <c r="B343" s="74"/>
      <c r="C343" s="59"/>
      <c r="D343" s="334"/>
      <c r="E343" s="334"/>
      <c r="F343" s="334"/>
      <c r="G343" s="334"/>
      <c r="H343" s="334"/>
      <c r="I343" s="322">
        <f t="shared" si="16"/>
        <v>0</v>
      </c>
      <c r="J343" s="334"/>
      <c r="K343" s="92" t="str">
        <f t="shared" si="17"/>
        <v/>
      </c>
      <c r="L343" s="75"/>
    </row>
    <row r="344" spans="1:12" ht="15.5" hidden="1" outlineLevel="1">
      <c r="A344" s="75"/>
      <c r="B344" s="74"/>
      <c r="C344" s="59"/>
      <c r="D344" s="334"/>
      <c r="E344" s="334"/>
      <c r="F344" s="334"/>
      <c r="G344" s="334"/>
      <c r="H344" s="334"/>
      <c r="I344" s="322">
        <f t="shared" si="16"/>
        <v>0</v>
      </c>
      <c r="J344" s="334"/>
      <c r="K344" s="92" t="str">
        <f t="shared" si="17"/>
        <v/>
      </c>
      <c r="L344" s="75"/>
    </row>
    <row r="345" spans="1:12" ht="15.5" hidden="1" outlineLevel="1">
      <c r="A345" s="75"/>
      <c r="B345" s="74"/>
      <c r="C345" s="59"/>
      <c r="D345" s="334"/>
      <c r="E345" s="334"/>
      <c r="F345" s="334"/>
      <c r="G345" s="334"/>
      <c r="H345" s="334"/>
      <c r="I345" s="322">
        <f t="shared" si="16"/>
        <v>0</v>
      </c>
      <c r="J345" s="334"/>
      <c r="K345" s="92" t="str">
        <f t="shared" si="17"/>
        <v/>
      </c>
      <c r="L345" s="75"/>
    </row>
    <row r="346" spans="1:12" ht="15.5" hidden="1" outlineLevel="1">
      <c r="A346" s="75"/>
      <c r="B346" s="74"/>
      <c r="C346" s="59"/>
      <c r="D346" s="334"/>
      <c r="E346" s="334"/>
      <c r="F346" s="334"/>
      <c r="G346" s="334"/>
      <c r="H346" s="334"/>
      <c r="I346" s="322">
        <f t="shared" si="16"/>
        <v>0</v>
      </c>
      <c r="J346" s="334"/>
      <c r="K346" s="92" t="str">
        <f t="shared" si="17"/>
        <v/>
      </c>
      <c r="L346" s="75"/>
    </row>
    <row r="347" spans="1:12" ht="15.5" hidden="1" outlineLevel="1">
      <c r="A347" s="75"/>
      <c r="B347" s="74"/>
      <c r="C347" s="59"/>
      <c r="D347" s="334"/>
      <c r="E347" s="334"/>
      <c r="F347" s="334"/>
      <c r="G347" s="334"/>
      <c r="H347" s="334"/>
      <c r="I347" s="322">
        <f t="shared" si="16"/>
        <v>0</v>
      </c>
      <c r="J347" s="334"/>
      <c r="K347" s="92" t="str">
        <f t="shared" si="17"/>
        <v/>
      </c>
      <c r="L347" s="75"/>
    </row>
    <row r="348" spans="1:12" ht="15.5" hidden="1" outlineLevel="1">
      <c r="A348" s="75"/>
      <c r="B348" s="74"/>
      <c r="C348" s="59"/>
      <c r="D348" s="334"/>
      <c r="E348" s="334"/>
      <c r="F348" s="334"/>
      <c r="G348" s="334"/>
      <c r="H348" s="334"/>
      <c r="I348" s="322">
        <f t="shared" si="16"/>
        <v>0</v>
      </c>
      <c r="J348" s="334"/>
      <c r="K348" s="92" t="str">
        <f t="shared" si="17"/>
        <v/>
      </c>
      <c r="L348" s="75"/>
    </row>
    <row r="349" spans="1:12" ht="15.5" hidden="1" outlineLevel="1">
      <c r="A349" s="75"/>
      <c r="B349" s="74"/>
      <c r="C349" s="59"/>
      <c r="D349" s="334"/>
      <c r="E349" s="334"/>
      <c r="F349" s="334"/>
      <c r="G349" s="334"/>
      <c r="H349" s="334"/>
      <c r="I349" s="322">
        <f t="shared" si="16"/>
        <v>0</v>
      </c>
      <c r="J349" s="334"/>
      <c r="K349" s="92" t="str">
        <f t="shared" si="17"/>
        <v/>
      </c>
      <c r="L349" s="75"/>
    </row>
    <row r="350" spans="1:12" ht="15.5" hidden="1" outlineLevel="1">
      <c r="A350" s="75"/>
      <c r="B350" s="74"/>
      <c r="C350" s="59"/>
      <c r="D350" s="334"/>
      <c r="E350" s="334"/>
      <c r="F350" s="334"/>
      <c r="G350" s="334"/>
      <c r="H350" s="334"/>
      <c r="I350" s="322">
        <f t="shared" si="16"/>
        <v>0</v>
      </c>
      <c r="J350" s="334"/>
      <c r="K350" s="92" t="str">
        <f t="shared" si="17"/>
        <v/>
      </c>
      <c r="L350" s="75"/>
    </row>
    <row r="351" spans="1:12" ht="15.5" hidden="1" outlineLevel="1">
      <c r="A351" s="75"/>
      <c r="B351" s="74"/>
      <c r="C351" s="59"/>
      <c r="D351" s="334"/>
      <c r="E351" s="334"/>
      <c r="F351" s="334"/>
      <c r="G351" s="334"/>
      <c r="H351" s="334"/>
      <c r="I351" s="322">
        <f t="shared" si="16"/>
        <v>0</v>
      </c>
      <c r="J351" s="334"/>
      <c r="K351" s="92" t="str">
        <f t="shared" si="17"/>
        <v/>
      </c>
      <c r="L351" s="75"/>
    </row>
    <row r="352" spans="1:12" ht="15.5" hidden="1" outlineLevel="1" collapsed="1">
      <c r="A352" s="75"/>
      <c r="B352" s="74"/>
      <c r="C352" s="59"/>
      <c r="D352" s="334"/>
      <c r="E352" s="334"/>
      <c r="F352" s="334"/>
      <c r="G352" s="334"/>
      <c r="H352" s="334"/>
      <c r="I352" s="322">
        <f t="shared" si="16"/>
        <v>0</v>
      </c>
      <c r="J352" s="334"/>
      <c r="K352" s="92" t="str">
        <f t="shared" si="17"/>
        <v/>
      </c>
      <c r="L352" s="75"/>
    </row>
    <row r="353" spans="1:12" ht="15.5" hidden="1" outlineLevel="1">
      <c r="A353" s="75"/>
      <c r="B353" s="74"/>
      <c r="C353" s="59"/>
      <c r="D353" s="334"/>
      <c r="E353" s="334"/>
      <c r="F353" s="334"/>
      <c r="G353" s="334"/>
      <c r="H353" s="334"/>
      <c r="I353" s="322">
        <f t="shared" si="16"/>
        <v>0</v>
      </c>
      <c r="J353" s="334"/>
      <c r="K353" s="92" t="str">
        <f t="shared" si="17"/>
        <v/>
      </c>
      <c r="L353" s="75"/>
    </row>
    <row r="354" spans="1:12" ht="15.5" hidden="1" outlineLevel="1">
      <c r="A354" s="75"/>
      <c r="B354" s="74"/>
      <c r="C354" s="59"/>
      <c r="D354" s="334"/>
      <c r="E354" s="334"/>
      <c r="F354" s="334"/>
      <c r="G354" s="334"/>
      <c r="H354" s="334"/>
      <c r="I354" s="322">
        <f t="shared" si="16"/>
        <v>0</v>
      </c>
      <c r="J354" s="334"/>
      <c r="K354" s="92" t="str">
        <f t="shared" si="17"/>
        <v/>
      </c>
      <c r="L354" s="75"/>
    </row>
    <row r="355" spans="1:12" ht="15.5" hidden="1" outlineLevel="1">
      <c r="A355" s="75"/>
      <c r="B355" s="74"/>
      <c r="C355" s="59"/>
      <c r="D355" s="334"/>
      <c r="E355" s="334"/>
      <c r="F355" s="334"/>
      <c r="G355" s="334"/>
      <c r="H355" s="334"/>
      <c r="I355" s="322">
        <f t="shared" si="16"/>
        <v>0</v>
      </c>
      <c r="J355" s="334"/>
      <c r="K355" s="92" t="str">
        <f t="shared" si="17"/>
        <v/>
      </c>
      <c r="L355" s="75"/>
    </row>
    <row r="356" spans="1:12" ht="15.5" hidden="1" outlineLevel="1">
      <c r="A356" s="75"/>
      <c r="B356" s="74"/>
      <c r="C356" s="59"/>
      <c r="D356" s="334"/>
      <c r="E356" s="334"/>
      <c r="F356" s="334"/>
      <c r="G356" s="334"/>
      <c r="H356" s="334"/>
      <c r="I356" s="322">
        <f t="shared" si="16"/>
        <v>0</v>
      </c>
      <c r="J356" s="334"/>
      <c r="K356" s="92" t="str">
        <f t="shared" si="17"/>
        <v/>
      </c>
      <c r="L356" s="75"/>
    </row>
    <row r="357" spans="1:12" ht="15.5" hidden="1" outlineLevel="1">
      <c r="A357" s="75"/>
      <c r="B357" s="74"/>
      <c r="C357" s="59"/>
      <c r="D357" s="334"/>
      <c r="E357" s="334"/>
      <c r="F357" s="334"/>
      <c r="G357" s="334"/>
      <c r="H357" s="334"/>
      <c r="I357" s="322">
        <f t="shared" si="16"/>
        <v>0</v>
      </c>
      <c r="J357" s="334"/>
      <c r="K357" s="92" t="str">
        <f t="shared" si="17"/>
        <v/>
      </c>
      <c r="L357" s="75"/>
    </row>
    <row r="358" spans="1:12" ht="15.5" hidden="1" outlineLevel="1">
      <c r="A358" s="75"/>
      <c r="B358" s="74"/>
      <c r="C358" s="59"/>
      <c r="D358" s="334"/>
      <c r="E358" s="334"/>
      <c r="F358" s="334"/>
      <c r="G358" s="334"/>
      <c r="H358" s="334"/>
      <c r="I358" s="322">
        <f t="shared" si="16"/>
        <v>0</v>
      </c>
      <c r="J358" s="334"/>
      <c r="K358" s="92" t="str">
        <f t="shared" si="17"/>
        <v/>
      </c>
      <c r="L358" s="75"/>
    </row>
    <row r="359" spans="1:12" ht="15.5" hidden="1" outlineLevel="1">
      <c r="A359" s="75"/>
      <c r="B359" s="74"/>
      <c r="C359" s="59"/>
      <c r="D359" s="334"/>
      <c r="E359" s="334"/>
      <c r="F359" s="334"/>
      <c r="G359" s="334"/>
      <c r="H359" s="334"/>
      <c r="I359" s="322">
        <f t="shared" si="16"/>
        <v>0</v>
      </c>
      <c r="J359" s="334"/>
      <c r="K359" s="92" t="str">
        <f t="shared" si="17"/>
        <v/>
      </c>
      <c r="L359" s="75"/>
    </row>
    <row r="360" spans="1:12" ht="15.5" hidden="1" outlineLevel="1">
      <c r="A360" s="75"/>
      <c r="B360" s="74"/>
      <c r="C360" s="59"/>
      <c r="D360" s="334"/>
      <c r="E360" s="334"/>
      <c r="F360" s="334"/>
      <c r="G360" s="334"/>
      <c r="H360" s="334"/>
      <c r="I360" s="322">
        <f t="shared" si="16"/>
        <v>0</v>
      </c>
      <c r="J360" s="334"/>
      <c r="K360" s="92" t="str">
        <f t="shared" si="17"/>
        <v/>
      </c>
      <c r="L360" s="75"/>
    </row>
    <row r="361" spans="1:12" ht="15.5" hidden="1" outlineLevel="1">
      <c r="A361" s="75"/>
      <c r="B361" s="74"/>
      <c r="C361" s="59"/>
      <c r="D361" s="334"/>
      <c r="E361" s="334"/>
      <c r="F361" s="334"/>
      <c r="G361" s="334"/>
      <c r="H361" s="334"/>
      <c r="I361" s="322">
        <f t="shared" si="16"/>
        <v>0</v>
      </c>
      <c r="J361" s="334"/>
      <c r="K361" s="92" t="str">
        <f t="shared" si="17"/>
        <v/>
      </c>
      <c r="L361" s="75"/>
    </row>
    <row r="362" spans="1:12" ht="15.5" hidden="1" outlineLevel="1">
      <c r="A362" s="75"/>
      <c r="B362" s="74"/>
      <c r="C362" s="59"/>
      <c r="D362" s="334"/>
      <c r="E362" s="334"/>
      <c r="F362" s="334"/>
      <c r="G362" s="334"/>
      <c r="H362" s="334"/>
      <c r="I362" s="322">
        <f t="shared" si="16"/>
        <v>0</v>
      </c>
      <c r="J362" s="334"/>
      <c r="K362" s="92" t="str">
        <f t="shared" si="17"/>
        <v/>
      </c>
      <c r="L362" s="75"/>
    </row>
    <row r="363" spans="1:12" ht="15.5" hidden="1" outlineLevel="1">
      <c r="A363" s="75"/>
      <c r="B363" s="74"/>
      <c r="C363" s="59"/>
      <c r="D363" s="334"/>
      <c r="E363" s="334"/>
      <c r="F363" s="334"/>
      <c r="G363" s="334"/>
      <c r="H363" s="334"/>
      <c r="I363" s="322">
        <f t="shared" si="16"/>
        <v>0</v>
      </c>
      <c r="J363" s="334"/>
      <c r="K363" s="92" t="str">
        <f t="shared" si="17"/>
        <v/>
      </c>
      <c r="L363" s="75"/>
    </row>
    <row r="364" spans="1:12" ht="15.5" hidden="1" outlineLevel="1">
      <c r="A364" s="75"/>
      <c r="B364" s="74"/>
      <c r="C364" s="59"/>
      <c r="D364" s="334"/>
      <c r="E364" s="334"/>
      <c r="F364" s="334"/>
      <c r="G364" s="334"/>
      <c r="H364" s="334"/>
      <c r="I364" s="322">
        <f t="shared" si="16"/>
        <v>0</v>
      </c>
      <c r="J364" s="334"/>
      <c r="K364" s="92" t="str">
        <f t="shared" si="17"/>
        <v/>
      </c>
      <c r="L364" s="75"/>
    </row>
    <row r="365" spans="1:12" ht="15.5" hidden="1" outlineLevel="1">
      <c r="A365" s="75"/>
      <c r="B365" s="74"/>
      <c r="C365" s="59"/>
      <c r="D365" s="334"/>
      <c r="E365" s="334"/>
      <c r="F365" s="334"/>
      <c r="G365" s="334"/>
      <c r="H365" s="334"/>
      <c r="I365" s="322">
        <f t="shared" si="16"/>
        <v>0</v>
      </c>
      <c r="J365" s="334"/>
      <c r="K365" s="92" t="str">
        <f t="shared" si="17"/>
        <v/>
      </c>
      <c r="L365" s="75"/>
    </row>
    <row r="366" spans="1:12" ht="15.5" hidden="1" outlineLevel="1">
      <c r="A366" s="75"/>
      <c r="B366" s="74"/>
      <c r="C366" s="59"/>
      <c r="D366" s="334"/>
      <c r="E366" s="334"/>
      <c r="F366" s="334"/>
      <c r="G366" s="334"/>
      <c r="H366" s="334"/>
      <c r="I366" s="322">
        <f t="shared" si="16"/>
        <v>0</v>
      </c>
      <c r="J366" s="334"/>
      <c r="K366" s="92" t="str">
        <f t="shared" si="17"/>
        <v/>
      </c>
      <c r="L366" s="75"/>
    </row>
    <row r="367" spans="1:12" ht="15.5" hidden="1" outlineLevel="1">
      <c r="A367" s="75"/>
      <c r="B367" s="74"/>
      <c r="C367" s="59"/>
      <c r="D367" s="334"/>
      <c r="E367" s="334"/>
      <c r="F367" s="334"/>
      <c r="G367" s="334"/>
      <c r="H367" s="334"/>
      <c r="I367" s="322">
        <f t="shared" si="16"/>
        <v>0</v>
      </c>
      <c r="J367" s="334"/>
      <c r="K367" s="92" t="str">
        <f t="shared" si="17"/>
        <v/>
      </c>
      <c r="L367" s="75"/>
    </row>
    <row r="368" spans="1:12" ht="15.5" hidden="1" outlineLevel="1">
      <c r="A368" s="75"/>
      <c r="B368" s="74"/>
      <c r="C368" s="59"/>
      <c r="D368" s="334"/>
      <c r="E368" s="334"/>
      <c r="F368" s="334"/>
      <c r="G368" s="334"/>
      <c r="H368" s="334"/>
      <c r="I368" s="322">
        <f t="shared" si="16"/>
        <v>0</v>
      </c>
      <c r="J368" s="334"/>
      <c r="K368" s="92" t="str">
        <f t="shared" si="17"/>
        <v/>
      </c>
      <c r="L368" s="75"/>
    </row>
    <row r="369" spans="1:12" ht="15.5" hidden="1" outlineLevel="1">
      <c r="A369" s="75"/>
      <c r="B369" s="74"/>
      <c r="C369" s="59"/>
      <c r="D369" s="334"/>
      <c r="E369" s="334"/>
      <c r="F369" s="334"/>
      <c r="G369" s="334"/>
      <c r="H369" s="334"/>
      <c r="I369" s="322">
        <f t="shared" si="16"/>
        <v>0</v>
      </c>
      <c r="J369" s="334"/>
      <c r="K369" s="92" t="str">
        <f t="shared" si="17"/>
        <v/>
      </c>
      <c r="L369" s="75"/>
    </row>
    <row r="370" spans="1:12" ht="15.5" hidden="1" outlineLevel="1">
      <c r="A370" s="75"/>
      <c r="B370" s="74"/>
      <c r="C370" s="59"/>
      <c r="D370" s="334"/>
      <c r="E370" s="334"/>
      <c r="F370" s="334"/>
      <c r="G370" s="334"/>
      <c r="H370" s="334"/>
      <c r="I370" s="322">
        <f t="shared" si="16"/>
        <v>0</v>
      </c>
      <c r="J370" s="334"/>
      <c r="K370" s="92" t="str">
        <f t="shared" si="17"/>
        <v/>
      </c>
      <c r="L370" s="75"/>
    </row>
    <row r="371" spans="1:12" ht="15.5" hidden="1" outlineLevel="1">
      <c r="A371" s="75"/>
      <c r="B371" s="74"/>
      <c r="C371" s="59"/>
      <c r="D371" s="334"/>
      <c r="E371" s="334"/>
      <c r="F371" s="334"/>
      <c r="G371" s="334"/>
      <c r="H371" s="334"/>
      <c r="I371" s="322">
        <f t="shared" ref="I371:I502" si="20">D371+E371-F371+G371+H371</f>
        <v>0</v>
      </c>
      <c r="J371" s="334"/>
      <c r="K371" s="92" t="str">
        <f t="shared" ref="K371:K502" si="21">IF(AND(C371="",OR(D371&lt;&gt;"",E371&lt;&gt;"",F371&lt;&gt;"",G371&lt;&gt;"",H371&lt;&gt;"",J371&lt;&gt;"")),-1,IF(C371="","",IF(ISERROR(VLOOKUP(C371,CountryWithCodes,2,FALSE)),-2,VLOOKUP(C371,CountryWithCodes,2,FALSE))))</f>
        <v/>
      </c>
      <c r="L371" s="75"/>
    </row>
    <row r="372" spans="1:12" ht="15.5" hidden="1" outlineLevel="1">
      <c r="A372" s="75"/>
      <c r="B372" s="74"/>
      <c r="C372" s="59"/>
      <c r="D372" s="334"/>
      <c r="E372" s="334"/>
      <c r="F372" s="334"/>
      <c r="G372" s="334"/>
      <c r="H372" s="334"/>
      <c r="I372" s="322">
        <f t="shared" si="20"/>
        <v>0</v>
      </c>
      <c r="J372" s="334"/>
      <c r="K372" s="92" t="str">
        <f t="shared" si="21"/>
        <v/>
      </c>
      <c r="L372" s="75"/>
    </row>
    <row r="373" spans="1:12" ht="15.5" hidden="1" outlineLevel="1">
      <c r="A373" s="75"/>
      <c r="B373" s="74"/>
      <c r="C373" s="59"/>
      <c r="D373" s="334"/>
      <c r="E373" s="334"/>
      <c r="F373" s="334"/>
      <c r="G373" s="334"/>
      <c r="H373" s="334"/>
      <c r="I373" s="322">
        <f t="shared" si="20"/>
        <v>0</v>
      </c>
      <c r="J373" s="334"/>
      <c r="K373" s="92" t="str">
        <f t="shared" si="21"/>
        <v/>
      </c>
      <c r="L373" s="75"/>
    </row>
    <row r="374" spans="1:12" ht="15.5" hidden="1" outlineLevel="1">
      <c r="A374" s="75"/>
      <c r="B374" s="74"/>
      <c r="C374" s="59"/>
      <c r="D374" s="334"/>
      <c r="E374" s="334"/>
      <c r="F374" s="334"/>
      <c r="G374" s="334"/>
      <c r="H374" s="334"/>
      <c r="I374" s="322">
        <f t="shared" si="20"/>
        <v>0</v>
      </c>
      <c r="J374" s="334"/>
      <c r="K374" s="92" t="str">
        <f t="shared" si="21"/>
        <v/>
      </c>
      <c r="L374" s="75"/>
    </row>
    <row r="375" spans="1:12" ht="15.5" hidden="1" outlineLevel="1">
      <c r="A375" s="75"/>
      <c r="B375" s="74"/>
      <c r="C375" s="59"/>
      <c r="D375" s="334"/>
      <c r="E375" s="334"/>
      <c r="F375" s="334"/>
      <c r="G375" s="334"/>
      <c r="H375" s="334"/>
      <c r="I375" s="322">
        <f t="shared" si="20"/>
        <v>0</v>
      </c>
      <c r="J375" s="334"/>
      <c r="K375" s="92" t="str">
        <f t="shared" si="21"/>
        <v/>
      </c>
      <c r="L375" s="75"/>
    </row>
    <row r="376" spans="1:12" ht="15.5" hidden="1" outlineLevel="1">
      <c r="A376" s="75"/>
      <c r="B376" s="74"/>
      <c r="C376" s="59"/>
      <c r="D376" s="334"/>
      <c r="E376" s="334"/>
      <c r="F376" s="334"/>
      <c r="G376" s="334"/>
      <c r="H376" s="334"/>
      <c r="I376" s="322">
        <f t="shared" si="20"/>
        <v>0</v>
      </c>
      <c r="J376" s="334"/>
      <c r="K376" s="92" t="str">
        <f t="shared" si="21"/>
        <v/>
      </c>
      <c r="L376" s="75"/>
    </row>
    <row r="377" spans="1:12" ht="15.5" hidden="1" outlineLevel="1">
      <c r="A377" s="75"/>
      <c r="B377" s="74"/>
      <c r="C377" s="59"/>
      <c r="D377" s="334"/>
      <c r="E377" s="334"/>
      <c r="F377" s="334"/>
      <c r="G377" s="334"/>
      <c r="H377" s="334"/>
      <c r="I377" s="322">
        <f t="shared" si="20"/>
        <v>0</v>
      </c>
      <c r="J377" s="334"/>
      <c r="K377" s="92" t="str">
        <f t="shared" si="21"/>
        <v/>
      </c>
      <c r="L377" s="75"/>
    </row>
    <row r="378" spans="1:12" ht="15.5" hidden="1" outlineLevel="1">
      <c r="A378" s="75"/>
      <c r="B378" s="74"/>
      <c r="C378" s="59"/>
      <c r="D378" s="334"/>
      <c r="E378" s="334"/>
      <c r="F378" s="334"/>
      <c r="G378" s="334"/>
      <c r="H378" s="334"/>
      <c r="I378" s="322">
        <f t="shared" si="20"/>
        <v>0</v>
      </c>
      <c r="J378" s="334"/>
      <c r="K378" s="92" t="str">
        <f t="shared" si="21"/>
        <v/>
      </c>
      <c r="L378" s="75"/>
    </row>
    <row r="379" spans="1:12" ht="15.5" hidden="1" outlineLevel="1">
      <c r="A379" s="75"/>
      <c r="B379" s="74"/>
      <c r="C379" s="59"/>
      <c r="D379" s="334"/>
      <c r="E379" s="334"/>
      <c r="F379" s="334"/>
      <c r="G379" s="334"/>
      <c r="H379" s="334"/>
      <c r="I379" s="322">
        <f t="shared" si="20"/>
        <v>0</v>
      </c>
      <c r="J379" s="334"/>
      <c r="K379" s="92" t="str">
        <f t="shared" si="21"/>
        <v/>
      </c>
      <c r="L379" s="75"/>
    </row>
    <row r="380" spans="1:12" ht="15.5" hidden="1" outlineLevel="1">
      <c r="A380" s="75"/>
      <c r="B380" s="74"/>
      <c r="C380" s="59"/>
      <c r="D380" s="334"/>
      <c r="E380" s="334"/>
      <c r="F380" s="334"/>
      <c r="G380" s="334"/>
      <c r="H380" s="334"/>
      <c r="I380" s="322">
        <f t="shared" si="20"/>
        <v>0</v>
      </c>
      <c r="J380" s="334"/>
      <c r="K380" s="92" t="str">
        <f t="shared" si="21"/>
        <v/>
      </c>
      <c r="L380" s="75"/>
    </row>
    <row r="381" spans="1:12" ht="15.5" hidden="1" outlineLevel="1">
      <c r="A381" s="75"/>
      <c r="B381" s="74"/>
      <c r="C381" s="59"/>
      <c r="D381" s="334"/>
      <c r="E381" s="334"/>
      <c r="F381" s="334"/>
      <c r="G381" s="334"/>
      <c r="H381" s="334"/>
      <c r="I381" s="322">
        <f t="shared" si="20"/>
        <v>0</v>
      </c>
      <c r="J381" s="334"/>
      <c r="K381" s="92" t="str">
        <f t="shared" si="21"/>
        <v/>
      </c>
      <c r="L381" s="75"/>
    </row>
    <row r="382" spans="1:12" ht="15.5" hidden="1" outlineLevel="1">
      <c r="A382" s="75"/>
      <c r="B382" s="74"/>
      <c r="C382" s="59"/>
      <c r="D382" s="334"/>
      <c r="E382" s="334"/>
      <c r="F382" s="334"/>
      <c r="G382" s="334"/>
      <c r="H382" s="334"/>
      <c r="I382" s="322">
        <f t="shared" si="20"/>
        <v>0</v>
      </c>
      <c r="J382" s="334"/>
      <c r="K382" s="92" t="str">
        <f t="shared" si="21"/>
        <v/>
      </c>
      <c r="L382" s="75"/>
    </row>
    <row r="383" spans="1:12" ht="15.5" hidden="1" outlineLevel="1">
      <c r="A383" s="75"/>
      <c r="B383" s="74"/>
      <c r="C383" s="59"/>
      <c r="D383" s="334"/>
      <c r="E383" s="334"/>
      <c r="F383" s="334"/>
      <c r="G383" s="334"/>
      <c r="H383" s="334"/>
      <c r="I383" s="322">
        <f t="shared" si="20"/>
        <v>0</v>
      </c>
      <c r="J383" s="334"/>
      <c r="K383" s="92" t="str">
        <f t="shared" si="21"/>
        <v/>
      </c>
      <c r="L383" s="75"/>
    </row>
    <row r="384" spans="1:12" ht="15.5" hidden="1" outlineLevel="1">
      <c r="A384" s="75"/>
      <c r="B384" s="74"/>
      <c r="C384" s="59"/>
      <c r="D384" s="334"/>
      <c r="E384" s="334"/>
      <c r="F384" s="334"/>
      <c r="G384" s="334"/>
      <c r="H384" s="334"/>
      <c r="I384" s="322">
        <f t="shared" si="20"/>
        <v>0</v>
      </c>
      <c r="J384" s="334"/>
      <c r="K384" s="92" t="str">
        <f t="shared" si="21"/>
        <v/>
      </c>
      <c r="L384" s="75"/>
    </row>
    <row r="385" spans="1:12" ht="15.5" hidden="1" outlineLevel="1">
      <c r="A385" s="75"/>
      <c r="B385" s="74"/>
      <c r="C385" s="59"/>
      <c r="D385" s="334"/>
      <c r="E385" s="334"/>
      <c r="F385" s="334"/>
      <c r="G385" s="334"/>
      <c r="H385" s="334"/>
      <c r="I385" s="322">
        <f t="shared" si="20"/>
        <v>0</v>
      </c>
      <c r="J385" s="334"/>
      <c r="K385" s="92" t="str">
        <f t="shared" si="21"/>
        <v/>
      </c>
      <c r="L385" s="75"/>
    </row>
    <row r="386" spans="1:12" ht="15.5" hidden="1" outlineLevel="1">
      <c r="A386" s="75"/>
      <c r="B386" s="74"/>
      <c r="C386" s="59"/>
      <c r="D386" s="334"/>
      <c r="E386" s="334"/>
      <c r="F386" s="334"/>
      <c r="G386" s="334"/>
      <c r="H386" s="334"/>
      <c r="I386" s="322">
        <f t="shared" si="20"/>
        <v>0</v>
      </c>
      <c r="J386" s="334"/>
      <c r="K386" s="92" t="str">
        <f t="shared" si="21"/>
        <v/>
      </c>
      <c r="L386" s="75"/>
    </row>
    <row r="387" spans="1:12" ht="15.5" hidden="1" outlineLevel="1">
      <c r="A387" s="75"/>
      <c r="B387" s="74"/>
      <c r="C387" s="59"/>
      <c r="D387" s="334"/>
      <c r="E387" s="334"/>
      <c r="F387" s="334"/>
      <c r="G387" s="334"/>
      <c r="H387" s="334"/>
      <c r="I387" s="322">
        <f t="shared" si="20"/>
        <v>0</v>
      </c>
      <c r="J387" s="334"/>
      <c r="K387" s="92" t="str">
        <f t="shared" si="21"/>
        <v/>
      </c>
      <c r="L387" s="75"/>
    </row>
    <row r="388" spans="1:12" ht="15.5" hidden="1" outlineLevel="1">
      <c r="A388" s="75"/>
      <c r="B388" s="74"/>
      <c r="C388" s="59"/>
      <c r="D388" s="334"/>
      <c r="E388" s="334"/>
      <c r="F388" s="334"/>
      <c r="G388" s="334"/>
      <c r="H388" s="334"/>
      <c r="I388" s="322">
        <f t="shared" si="20"/>
        <v>0</v>
      </c>
      <c r="J388" s="334"/>
      <c r="K388" s="92" t="str">
        <f t="shared" si="21"/>
        <v/>
      </c>
      <c r="L388" s="75"/>
    </row>
    <row r="389" spans="1:12" ht="15.5" hidden="1" outlineLevel="1">
      <c r="A389" s="75"/>
      <c r="B389" s="74"/>
      <c r="C389" s="59"/>
      <c r="D389" s="334"/>
      <c r="E389" s="334"/>
      <c r="F389" s="334"/>
      <c r="G389" s="334"/>
      <c r="H389" s="334"/>
      <c r="I389" s="322">
        <f t="shared" si="20"/>
        <v>0</v>
      </c>
      <c r="J389" s="334"/>
      <c r="K389" s="92" t="str">
        <f t="shared" si="21"/>
        <v/>
      </c>
      <c r="L389" s="75"/>
    </row>
    <row r="390" spans="1:12" ht="15.5" hidden="1" outlineLevel="1">
      <c r="A390" s="75"/>
      <c r="B390" s="74"/>
      <c r="C390" s="59"/>
      <c r="D390" s="334"/>
      <c r="E390" s="334"/>
      <c r="F390" s="334"/>
      <c r="G390" s="334"/>
      <c r="H390" s="334"/>
      <c r="I390" s="322">
        <f t="shared" si="20"/>
        <v>0</v>
      </c>
      <c r="J390" s="334"/>
      <c r="K390" s="92" t="str">
        <f t="shared" si="21"/>
        <v/>
      </c>
      <c r="L390" s="75"/>
    </row>
    <row r="391" spans="1:12" ht="15.5" hidden="1" outlineLevel="1">
      <c r="A391" s="75"/>
      <c r="B391" s="74"/>
      <c r="C391" s="59"/>
      <c r="D391" s="334"/>
      <c r="E391" s="334"/>
      <c r="F391" s="334"/>
      <c r="G391" s="334"/>
      <c r="H391" s="334"/>
      <c r="I391" s="322">
        <f t="shared" si="20"/>
        <v>0</v>
      </c>
      <c r="J391" s="334"/>
      <c r="K391" s="92" t="str">
        <f t="shared" si="21"/>
        <v/>
      </c>
      <c r="L391" s="75"/>
    </row>
    <row r="392" spans="1:12" ht="15.5" hidden="1" outlineLevel="1">
      <c r="A392" s="75"/>
      <c r="B392" s="74"/>
      <c r="C392" s="59"/>
      <c r="D392" s="334"/>
      <c r="E392" s="334"/>
      <c r="F392" s="334"/>
      <c r="G392" s="334"/>
      <c r="H392" s="334"/>
      <c r="I392" s="322">
        <f t="shared" si="20"/>
        <v>0</v>
      </c>
      <c r="J392" s="334"/>
      <c r="K392" s="92" t="str">
        <f t="shared" si="21"/>
        <v/>
      </c>
      <c r="L392" s="75"/>
    </row>
    <row r="393" spans="1:12" ht="15.5" hidden="1" outlineLevel="1">
      <c r="A393" s="75"/>
      <c r="B393" s="74"/>
      <c r="C393" s="59"/>
      <c r="D393" s="334"/>
      <c r="E393" s="334"/>
      <c r="F393" s="334"/>
      <c r="G393" s="334"/>
      <c r="H393" s="334"/>
      <c r="I393" s="322">
        <f t="shared" si="20"/>
        <v>0</v>
      </c>
      <c r="J393" s="334"/>
      <c r="K393" s="92" t="str">
        <f t="shared" si="21"/>
        <v/>
      </c>
      <c r="L393" s="75"/>
    </row>
    <row r="394" spans="1:12" ht="15.5" hidden="1" outlineLevel="1">
      <c r="A394" s="75"/>
      <c r="B394" s="74"/>
      <c r="C394" s="59"/>
      <c r="D394" s="334"/>
      <c r="E394" s="334"/>
      <c r="F394" s="334"/>
      <c r="G394" s="334"/>
      <c r="H394" s="334"/>
      <c r="I394" s="322">
        <f t="shared" si="20"/>
        <v>0</v>
      </c>
      <c r="J394" s="334"/>
      <c r="K394" s="92" t="str">
        <f t="shared" si="21"/>
        <v/>
      </c>
      <c r="L394" s="75"/>
    </row>
    <row r="395" spans="1:12" ht="15.5" hidden="1" outlineLevel="1">
      <c r="A395" s="75"/>
      <c r="B395" s="74"/>
      <c r="C395" s="59"/>
      <c r="D395" s="334"/>
      <c r="E395" s="334"/>
      <c r="F395" s="334"/>
      <c r="G395" s="334"/>
      <c r="H395" s="334"/>
      <c r="I395" s="322">
        <f t="shared" si="20"/>
        <v>0</v>
      </c>
      <c r="J395" s="334"/>
      <c r="K395" s="92" t="str">
        <f t="shared" si="21"/>
        <v/>
      </c>
      <c r="L395" s="75"/>
    </row>
    <row r="396" spans="1:12" ht="15.5" hidden="1" outlineLevel="1">
      <c r="A396" s="75"/>
      <c r="B396" s="74"/>
      <c r="C396" s="59"/>
      <c r="D396" s="334"/>
      <c r="E396" s="334"/>
      <c r="F396" s="334"/>
      <c r="G396" s="334"/>
      <c r="H396" s="334"/>
      <c r="I396" s="322">
        <f t="shared" si="20"/>
        <v>0</v>
      </c>
      <c r="J396" s="334"/>
      <c r="K396" s="92" t="str">
        <f t="shared" si="21"/>
        <v/>
      </c>
      <c r="L396" s="75"/>
    </row>
    <row r="397" spans="1:12" ht="15.5" hidden="1" outlineLevel="1">
      <c r="A397" s="75"/>
      <c r="B397" s="74"/>
      <c r="C397" s="59"/>
      <c r="D397" s="334"/>
      <c r="E397" s="334"/>
      <c r="F397" s="334"/>
      <c r="G397" s="334"/>
      <c r="H397" s="334"/>
      <c r="I397" s="322">
        <f t="shared" si="20"/>
        <v>0</v>
      </c>
      <c r="J397" s="334"/>
      <c r="K397" s="92" t="str">
        <f t="shared" si="21"/>
        <v/>
      </c>
      <c r="L397" s="75"/>
    </row>
    <row r="398" spans="1:12" ht="15.5" hidden="1" outlineLevel="1">
      <c r="A398" s="75"/>
      <c r="B398" s="74"/>
      <c r="C398" s="59"/>
      <c r="D398" s="334"/>
      <c r="E398" s="334"/>
      <c r="F398" s="334"/>
      <c r="G398" s="334"/>
      <c r="H398" s="334"/>
      <c r="I398" s="322">
        <f t="shared" si="20"/>
        <v>0</v>
      </c>
      <c r="J398" s="334"/>
      <c r="K398" s="92" t="str">
        <f t="shared" si="21"/>
        <v/>
      </c>
      <c r="L398" s="75"/>
    </row>
    <row r="399" spans="1:12" ht="15.5" hidden="1" outlineLevel="1">
      <c r="A399" s="75"/>
      <c r="B399" s="74"/>
      <c r="C399" s="59"/>
      <c r="D399" s="334"/>
      <c r="E399" s="334"/>
      <c r="F399" s="334"/>
      <c r="G399" s="334"/>
      <c r="H399" s="334"/>
      <c r="I399" s="322">
        <f t="shared" si="20"/>
        <v>0</v>
      </c>
      <c r="J399" s="334"/>
      <c r="K399" s="92" t="str">
        <f t="shared" si="21"/>
        <v/>
      </c>
      <c r="L399" s="75"/>
    </row>
    <row r="400" spans="1:12" ht="15.5" hidden="1" outlineLevel="1">
      <c r="A400" s="75"/>
      <c r="B400" s="74"/>
      <c r="C400" s="59"/>
      <c r="D400" s="334"/>
      <c r="E400" s="334"/>
      <c r="F400" s="334"/>
      <c r="G400" s="334"/>
      <c r="H400" s="334"/>
      <c r="I400" s="322">
        <f t="shared" si="20"/>
        <v>0</v>
      </c>
      <c r="J400" s="334"/>
      <c r="K400" s="92" t="str">
        <f t="shared" si="21"/>
        <v/>
      </c>
      <c r="L400" s="75"/>
    </row>
    <row r="401" spans="1:12" ht="15.5" hidden="1" outlineLevel="1">
      <c r="A401" s="75"/>
      <c r="B401" s="74"/>
      <c r="C401" s="59"/>
      <c r="D401" s="334"/>
      <c r="E401" s="334"/>
      <c r="F401" s="334"/>
      <c r="G401" s="334"/>
      <c r="H401" s="334"/>
      <c r="I401" s="322">
        <f t="shared" si="20"/>
        <v>0</v>
      </c>
      <c r="J401" s="334"/>
      <c r="K401" s="92" t="str">
        <f t="shared" si="21"/>
        <v/>
      </c>
      <c r="L401" s="75"/>
    </row>
    <row r="402" spans="1:12" ht="15.5" hidden="1" outlineLevel="1">
      <c r="A402" s="75"/>
      <c r="B402" s="74"/>
      <c r="C402" s="59"/>
      <c r="D402" s="334"/>
      <c r="E402" s="334"/>
      <c r="F402" s="334"/>
      <c r="G402" s="334"/>
      <c r="H402" s="334"/>
      <c r="I402" s="322">
        <f t="shared" si="20"/>
        <v>0</v>
      </c>
      <c r="J402" s="334"/>
      <c r="K402" s="92" t="str">
        <f t="shared" si="21"/>
        <v/>
      </c>
      <c r="L402" s="75"/>
    </row>
    <row r="403" spans="1:12" ht="15.5" hidden="1" outlineLevel="1">
      <c r="A403" s="75"/>
      <c r="B403" s="74"/>
      <c r="C403" s="59"/>
      <c r="D403" s="334"/>
      <c r="E403" s="334"/>
      <c r="F403" s="334"/>
      <c r="G403" s="334"/>
      <c r="H403" s="334"/>
      <c r="I403" s="322">
        <f t="shared" si="20"/>
        <v>0</v>
      </c>
      <c r="J403" s="334"/>
      <c r="K403" s="92" t="str">
        <f t="shared" si="21"/>
        <v/>
      </c>
      <c r="L403" s="75"/>
    </row>
    <row r="404" spans="1:12" ht="15.5" hidden="1" outlineLevel="1">
      <c r="A404" s="75"/>
      <c r="B404" s="74"/>
      <c r="C404" s="59"/>
      <c r="D404" s="334"/>
      <c r="E404" s="334"/>
      <c r="F404" s="334"/>
      <c r="G404" s="334"/>
      <c r="H404" s="334"/>
      <c r="I404" s="322">
        <f t="shared" si="20"/>
        <v>0</v>
      </c>
      <c r="J404" s="334"/>
      <c r="K404" s="92" t="str">
        <f t="shared" si="21"/>
        <v/>
      </c>
      <c r="L404" s="75"/>
    </row>
    <row r="405" spans="1:12" ht="15.5" hidden="1" outlineLevel="1">
      <c r="A405" s="75"/>
      <c r="B405" s="74"/>
      <c r="C405" s="59"/>
      <c r="D405" s="334"/>
      <c r="E405" s="334"/>
      <c r="F405" s="334"/>
      <c r="G405" s="334"/>
      <c r="H405" s="334"/>
      <c r="I405" s="322">
        <f t="shared" si="20"/>
        <v>0</v>
      </c>
      <c r="J405" s="334"/>
      <c r="K405" s="92" t="str">
        <f t="shared" si="21"/>
        <v/>
      </c>
      <c r="L405" s="75"/>
    </row>
    <row r="406" spans="1:12" ht="15.5" hidden="1" outlineLevel="1" collapsed="1">
      <c r="A406" s="75"/>
      <c r="B406" s="74"/>
      <c r="C406" s="59"/>
      <c r="D406" s="334"/>
      <c r="E406" s="334"/>
      <c r="F406" s="334"/>
      <c r="G406" s="334"/>
      <c r="H406" s="334"/>
      <c r="I406" s="322">
        <f t="shared" si="20"/>
        <v>0</v>
      </c>
      <c r="J406" s="334"/>
      <c r="K406" s="92" t="str">
        <f t="shared" si="21"/>
        <v/>
      </c>
      <c r="L406" s="75"/>
    </row>
    <row r="407" spans="1:12" ht="15.5" hidden="1" outlineLevel="1">
      <c r="A407" s="75"/>
      <c r="B407" s="74"/>
      <c r="C407" s="59"/>
      <c r="D407" s="334"/>
      <c r="E407" s="334"/>
      <c r="F407" s="334"/>
      <c r="G407" s="334"/>
      <c r="H407" s="334"/>
      <c r="I407" s="322">
        <f t="shared" si="20"/>
        <v>0</v>
      </c>
      <c r="J407" s="334"/>
      <c r="K407" s="92" t="str">
        <f t="shared" si="21"/>
        <v/>
      </c>
      <c r="L407" s="75"/>
    </row>
    <row r="408" spans="1:12" ht="15.5" hidden="1" outlineLevel="1">
      <c r="A408" s="75"/>
      <c r="B408" s="74"/>
      <c r="C408" s="59"/>
      <c r="D408" s="334"/>
      <c r="E408" s="334"/>
      <c r="F408" s="334"/>
      <c r="G408" s="334"/>
      <c r="H408" s="334"/>
      <c r="I408" s="322">
        <f t="shared" si="20"/>
        <v>0</v>
      </c>
      <c r="J408" s="334"/>
      <c r="K408" s="92" t="str">
        <f t="shared" si="21"/>
        <v/>
      </c>
      <c r="L408" s="75"/>
    </row>
    <row r="409" spans="1:12" ht="15.5" hidden="1" outlineLevel="1">
      <c r="A409" s="75"/>
      <c r="B409" s="74"/>
      <c r="C409" s="59"/>
      <c r="D409" s="334"/>
      <c r="E409" s="334"/>
      <c r="F409" s="334"/>
      <c r="G409" s="334"/>
      <c r="H409" s="334"/>
      <c r="I409" s="322">
        <f t="shared" si="20"/>
        <v>0</v>
      </c>
      <c r="J409" s="334"/>
      <c r="K409" s="92" t="str">
        <f t="shared" si="21"/>
        <v/>
      </c>
      <c r="L409" s="75"/>
    </row>
    <row r="410" spans="1:12" ht="15.5" hidden="1" outlineLevel="1">
      <c r="A410" s="75"/>
      <c r="B410" s="74"/>
      <c r="C410" s="59"/>
      <c r="D410" s="334"/>
      <c r="E410" s="334"/>
      <c r="F410" s="334"/>
      <c r="G410" s="334"/>
      <c r="H410" s="334"/>
      <c r="I410" s="322">
        <f t="shared" si="20"/>
        <v>0</v>
      </c>
      <c r="J410" s="334"/>
      <c r="K410" s="92" t="str">
        <f t="shared" si="21"/>
        <v/>
      </c>
      <c r="L410" s="75"/>
    </row>
    <row r="411" spans="1:12" ht="15.5" hidden="1" outlineLevel="1">
      <c r="A411" s="75"/>
      <c r="B411" s="74"/>
      <c r="C411" s="59"/>
      <c r="D411" s="334"/>
      <c r="E411" s="334"/>
      <c r="F411" s="334"/>
      <c r="G411" s="334"/>
      <c r="H411" s="334"/>
      <c r="I411" s="322">
        <f t="shared" si="20"/>
        <v>0</v>
      </c>
      <c r="J411" s="334"/>
      <c r="K411" s="92" t="str">
        <f t="shared" si="21"/>
        <v/>
      </c>
      <c r="L411" s="75"/>
    </row>
    <row r="412" spans="1:12" ht="15.5" hidden="1" outlineLevel="1">
      <c r="A412" s="75"/>
      <c r="B412" s="74"/>
      <c r="C412" s="59"/>
      <c r="D412" s="334"/>
      <c r="E412" s="334"/>
      <c r="F412" s="334"/>
      <c r="G412" s="334"/>
      <c r="H412" s="334"/>
      <c r="I412" s="322">
        <f t="shared" si="20"/>
        <v>0</v>
      </c>
      <c r="J412" s="334"/>
      <c r="K412" s="92" t="str">
        <f t="shared" si="21"/>
        <v/>
      </c>
      <c r="L412" s="75"/>
    </row>
    <row r="413" spans="1:12" ht="15.5" hidden="1" outlineLevel="1">
      <c r="A413" s="75"/>
      <c r="B413" s="74"/>
      <c r="C413" s="59"/>
      <c r="D413" s="334"/>
      <c r="E413" s="334"/>
      <c r="F413" s="334"/>
      <c r="G413" s="334"/>
      <c r="H413" s="334"/>
      <c r="I413" s="322">
        <f t="shared" si="20"/>
        <v>0</v>
      </c>
      <c r="J413" s="334"/>
      <c r="K413" s="92" t="str">
        <f t="shared" si="21"/>
        <v/>
      </c>
      <c r="L413" s="75"/>
    </row>
    <row r="414" spans="1:12" ht="15.5" hidden="1" outlineLevel="1">
      <c r="A414" s="75"/>
      <c r="B414" s="74"/>
      <c r="C414" s="59"/>
      <c r="D414" s="334"/>
      <c r="E414" s="334"/>
      <c r="F414" s="334"/>
      <c r="G414" s="334"/>
      <c r="H414" s="334"/>
      <c r="I414" s="322">
        <f t="shared" si="20"/>
        <v>0</v>
      </c>
      <c r="J414" s="334"/>
      <c r="K414" s="92" t="str">
        <f t="shared" si="21"/>
        <v/>
      </c>
      <c r="L414" s="75"/>
    </row>
    <row r="415" spans="1:12" ht="15.5" hidden="1" outlineLevel="1">
      <c r="A415" s="75"/>
      <c r="B415" s="74"/>
      <c r="C415" s="59"/>
      <c r="D415" s="334"/>
      <c r="E415" s="334"/>
      <c r="F415" s="334"/>
      <c r="G415" s="334"/>
      <c r="H415" s="334"/>
      <c r="I415" s="322">
        <f t="shared" si="20"/>
        <v>0</v>
      </c>
      <c r="J415" s="334"/>
      <c r="K415" s="92" t="str">
        <f t="shared" si="21"/>
        <v/>
      </c>
      <c r="L415" s="75"/>
    </row>
    <row r="416" spans="1:12" ht="15.5" hidden="1" outlineLevel="1" collapsed="1">
      <c r="A416" s="75"/>
      <c r="B416" s="74"/>
      <c r="C416" s="59"/>
      <c r="D416" s="334"/>
      <c r="E416" s="334"/>
      <c r="F416" s="334"/>
      <c r="G416" s="334"/>
      <c r="H416" s="334"/>
      <c r="I416" s="322">
        <f t="shared" si="20"/>
        <v>0</v>
      </c>
      <c r="J416" s="334"/>
      <c r="K416" s="92" t="str">
        <f t="shared" si="21"/>
        <v/>
      </c>
      <c r="L416" s="75"/>
    </row>
    <row r="417" spans="1:12" ht="15.5" hidden="1" outlineLevel="1">
      <c r="A417" s="75"/>
      <c r="B417" s="74"/>
      <c r="C417" s="59"/>
      <c r="D417" s="334"/>
      <c r="E417" s="334"/>
      <c r="F417" s="334"/>
      <c r="G417" s="334"/>
      <c r="H417" s="334"/>
      <c r="I417" s="322">
        <f t="shared" si="20"/>
        <v>0</v>
      </c>
      <c r="J417" s="334"/>
      <c r="K417" s="92" t="str">
        <f t="shared" si="21"/>
        <v/>
      </c>
      <c r="L417" s="75"/>
    </row>
    <row r="418" spans="1:12" ht="15.5" hidden="1" outlineLevel="1">
      <c r="A418" s="75"/>
      <c r="B418" s="74"/>
      <c r="C418" s="59"/>
      <c r="D418" s="334"/>
      <c r="E418" s="334"/>
      <c r="F418" s="334"/>
      <c r="G418" s="334"/>
      <c r="H418" s="334"/>
      <c r="I418" s="322">
        <f t="shared" si="20"/>
        <v>0</v>
      </c>
      <c r="J418" s="334"/>
      <c r="K418" s="92" t="str">
        <f t="shared" si="21"/>
        <v/>
      </c>
      <c r="L418" s="75"/>
    </row>
    <row r="419" spans="1:12" ht="15.5" hidden="1" outlineLevel="1" collapsed="1">
      <c r="A419" s="75"/>
      <c r="B419" s="74"/>
      <c r="C419" s="59"/>
      <c r="D419" s="334"/>
      <c r="E419" s="334"/>
      <c r="F419" s="334"/>
      <c r="G419" s="334"/>
      <c r="H419" s="334"/>
      <c r="I419" s="322">
        <f t="shared" si="20"/>
        <v>0</v>
      </c>
      <c r="J419" s="334"/>
      <c r="K419" s="92" t="str">
        <f t="shared" si="21"/>
        <v/>
      </c>
      <c r="L419" s="75"/>
    </row>
    <row r="420" spans="1:12" ht="15.5" hidden="1" outlineLevel="1">
      <c r="A420" s="75"/>
      <c r="B420" s="74"/>
      <c r="C420" s="59"/>
      <c r="D420" s="334"/>
      <c r="E420" s="334"/>
      <c r="F420" s="334"/>
      <c r="G420" s="334"/>
      <c r="H420" s="334"/>
      <c r="I420" s="322">
        <f t="shared" si="20"/>
        <v>0</v>
      </c>
      <c r="J420" s="334"/>
      <c r="K420" s="92" t="str">
        <f t="shared" si="21"/>
        <v/>
      </c>
      <c r="L420" s="75"/>
    </row>
    <row r="421" spans="1:12" ht="15.5" hidden="1" outlineLevel="1">
      <c r="A421" s="75"/>
      <c r="B421" s="74"/>
      <c r="C421" s="59"/>
      <c r="D421" s="334"/>
      <c r="E421" s="334"/>
      <c r="F421" s="334"/>
      <c r="G421" s="334"/>
      <c r="H421" s="334"/>
      <c r="I421" s="322">
        <f t="shared" si="20"/>
        <v>0</v>
      </c>
      <c r="J421" s="334"/>
      <c r="K421" s="92" t="str">
        <f t="shared" si="21"/>
        <v/>
      </c>
      <c r="L421" s="75"/>
    </row>
    <row r="422" spans="1:12" ht="15.5" hidden="1" outlineLevel="1">
      <c r="A422" s="75"/>
      <c r="B422" s="74"/>
      <c r="C422" s="59"/>
      <c r="D422" s="334"/>
      <c r="E422" s="334"/>
      <c r="F422" s="334"/>
      <c r="G422" s="334"/>
      <c r="H422" s="334"/>
      <c r="I422" s="322">
        <f t="shared" si="20"/>
        <v>0</v>
      </c>
      <c r="J422" s="334"/>
      <c r="K422" s="92" t="str">
        <f t="shared" si="21"/>
        <v/>
      </c>
      <c r="L422" s="75"/>
    </row>
    <row r="423" spans="1:12" ht="15.5" hidden="1" outlineLevel="1">
      <c r="A423" s="75"/>
      <c r="B423" s="74"/>
      <c r="C423" s="59"/>
      <c r="D423" s="334"/>
      <c r="E423" s="334"/>
      <c r="F423" s="334"/>
      <c r="G423" s="334"/>
      <c r="H423" s="334"/>
      <c r="I423" s="322">
        <f t="shared" si="20"/>
        <v>0</v>
      </c>
      <c r="J423" s="334"/>
      <c r="K423" s="92" t="str">
        <f t="shared" si="21"/>
        <v/>
      </c>
      <c r="L423" s="75"/>
    </row>
    <row r="424" spans="1:12" ht="15.5" hidden="1" outlineLevel="1">
      <c r="A424" s="75"/>
      <c r="B424" s="74"/>
      <c r="C424" s="59"/>
      <c r="D424" s="334"/>
      <c r="E424" s="334"/>
      <c r="F424" s="334"/>
      <c r="G424" s="334"/>
      <c r="H424" s="334"/>
      <c r="I424" s="322">
        <f t="shared" si="20"/>
        <v>0</v>
      </c>
      <c r="J424" s="334"/>
      <c r="K424" s="92" t="str">
        <f t="shared" si="21"/>
        <v/>
      </c>
      <c r="L424" s="75"/>
    </row>
    <row r="425" spans="1:12" ht="15.5" hidden="1" outlineLevel="1">
      <c r="A425" s="75"/>
      <c r="B425" s="74"/>
      <c r="C425" s="59"/>
      <c r="D425" s="334"/>
      <c r="E425" s="334"/>
      <c r="F425" s="334"/>
      <c r="G425" s="334"/>
      <c r="H425" s="334"/>
      <c r="I425" s="322">
        <f t="shared" si="20"/>
        <v>0</v>
      </c>
      <c r="J425" s="334"/>
      <c r="K425" s="92" t="str">
        <f t="shared" si="21"/>
        <v/>
      </c>
      <c r="L425" s="75"/>
    </row>
    <row r="426" spans="1:12" ht="15.5" hidden="1" outlineLevel="1">
      <c r="A426" s="75"/>
      <c r="B426" s="74"/>
      <c r="C426" s="59"/>
      <c r="D426" s="334"/>
      <c r="E426" s="334"/>
      <c r="F426" s="334"/>
      <c r="G426" s="334"/>
      <c r="H426" s="334"/>
      <c r="I426" s="322">
        <f t="shared" si="20"/>
        <v>0</v>
      </c>
      <c r="J426" s="334"/>
      <c r="K426" s="92" t="str">
        <f t="shared" si="21"/>
        <v/>
      </c>
      <c r="L426" s="75"/>
    </row>
    <row r="427" spans="1:12" ht="15.5" hidden="1" outlineLevel="1">
      <c r="A427" s="75"/>
      <c r="B427" s="74"/>
      <c r="C427" s="59"/>
      <c r="D427" s="334"/>
      <c r="E427" s="334"/>
      <c r="F427" s="334"/>
      <c r="G427" s="334"/>
      <c r="H427" s="334"/>
      <c r="I427" s="322">
        <f t="shared" si="20"/>
        <v>0</v>
      </c>
      <c r="J427" s="334"/>
      <c r="K427" s="92" t="str">
        <f t="shared" si="21"/>
        <v/>
      </c>
      <c r="L427" s="75"/>
    </row>
    <row r="428" spans="1:12" ht="15.5" hidden="1" outlineLevel="1">
      <c r="A428" s="75"/>
      <c r="B428" s="74"/>
      <c r="C428" s="59"/>
      <c r="D428" s="334"/>
      <c r="E428" s="334"/>
      <c r="F428" s="334"/>
      <c r="G428" s="334"/>
      <c r="H428" s="334"/>
      <c r="I428" s="322">
        <f t="shared" si="20"/>
        <v>0</v>
      </c>
      <c r="J428" s="334"/>
      <c r="K428" s="92" t="str">
        <f t="shared" si="21"/>
        <v/>
      </c>
      <c r="L428" s="75"/>
    </row>
    <row r="429" spans="1:12" ht="15.5" hidden="1" outlineLevel="1">
      <c r="A429" s="75"/>
      <c r="B429" s="74"/>
      <c r="C429" s="59"/>
      <c r="D429" s="334"/>
      <c r="E429" s="334"/>
      <c r="F429" s="334"/>
      <c r="G429" s="334"/>
      <c r="H429" s="334"/>
      <c r="I429" s="322">
        <f t="shared" si="20"/>
        <v>0</v>
      </c>
      <c r="J429" s="334"/>
      <c r="K429" s="92" t="str">
        <f t="shared" si="21"/>
        <v/>
      </c>
      <c r="L429" s="75"/>
    </row>
    <row r="430" spans="1:12" ht="15.5" hidden="1" outlineLevel="1">
      <c r="A430" s="75"/>
      <c r="B430" s="74"/>
      <c r="C430" s="59"/>
      <c r="D430" s="334"/>
      <c r="E430" s="334"/>
      <c r="F430" s="334"/>
      <c r="G430" s="334"/>
      <c r="H430" s="334"/>
      <c r="I430" s="322">
        <f t="shared" si="20"/>
        <v>0</v>
      </c>
      <c r="J430" s="334"/>
      <c r="K430" s="92" t="str">
        <f t="shared" si="21"/>
        <v/>
      </c>
      <c r="L430" s="75"/>
    </row>
    <row r="431" spans="1:12" ht="15.5" hidden="1" outlineLevel="1">
      <c r="A431" s="75"/>
      <c r="B431" s="74"/>
      <c r="C431" s="59"/>
      <c r="D431" s="334"/>
      <c r="E431" s="334"/>
      <c r="F431" s="334"/>
      <c r="G431" s="334"/>
      <c r="H431" s="334"/>
      <c r="I431" s="322">
        <f t="shared" si="20"/>
        <v>0</v>
      </c>
      <c r="J431" s="334"/>
      <c r="K431" s="92" t="str">
        <f t="shared" si="21"/>
        <v/>
      </c>
      <c r="L431" s="75"/>
    </row>
    <row r="432" spans="1:12" ht="15.5" hidden="1" outlineLevel="1">
      <c r="A432" s="75"/>
      <c r="B432" s="74"/>
      <c r="C432" s="59"/>
      <c r="D432" s="334"/>
      <c r="E432" s="334"/>
      <c r="F432" s="334"/>
      <c r="G432" s="334"/>
      <c r="H432" s="334"/>
      <c r="I432" s="322">
        <f t="shared" si="20"/>
        <v>0</v>
      </c>
      <c r="J432" s="334"/>
      <c r="K432" s="92" t="str">
        <f t="shared" si="21"/>
        <v/>
      </c>
      <c r="L432" s="75"/>
    </row>
    <row r="433" spans="1:12" ht="15.5" hidden="1" outlineLevel="1">
      <c r="A433" s="75"/>
      <c r="B433" s="74"/>
      <c r="C433" s="59"/>
      <c r="D433" s="334"/>
      <c r="E433" s="334"/>
      <c r="F433" s="334"/>
      <c r="G433" s="334"/>
      <c r="H433" s="334"/>
      <c r="I433" s="322">
        <f t="shared" si="20"/>
        <v>0</v>
      </c>
      <c r="J433" s="334"/>
      <c r="K433" s="92" t="str">
        <f t="shared" si="21"/>
        <v/>
      </c>
      <c r="L433" s="75"/>
    </row>
    <row r="434" spans="1:12" ht="15.5" hidden="1" outlineLevel="1">
      <c r="A434" s="75"/>
      <c r="B434" s="74"/>
      <c r="C434" s="59"/>
      <c r="D434" s="334"/>
      <c r="E434" s="334"/>
      <c r="F434" s="334"/>
      <c r="G434" s="334"/>
      <c r="H434" s="334"/>
      <c r="I434" s="322">
        <f t="shared" si="20"/>
        <v>0</v>
      </c>
      <c r="J434" s="334"/>
      <c r="K434" s="92" t="str">
        <f t="shared" si="21"/>
        <v/>
      </c>
      <c r="L434" s="75"/>
    </row>
    <row r="435" spans="1:12" ht="15.5" hidden="1" outlineLevel="1">
      <c r="A435" s="75"/>
      <c r="B435" s="74"/>
      <c r="C435" s="59"/>
      <c r="D435" s="334"/>
      <c r="E435" s="334"/>
      <c r="F435" s="334"/>
      <c r="G435" s="334"/>
      <c r="H435" s="334"/>
      <c r="I435" s="322">
        <f t="shared" si="20"/>
        <v>0</v>
      </c>
      <c r="J435" s="334"/>
      <c r="K435" s="92" t="str">
        <f t="shared" si="21"/>
        <v/>
      </c>
      <c r="L435" s="75"/>
    </row>
    <row r="436" spans="1:12" ht="15.5" hidden="1" outlineLevel="1">
      <c r="A436" s="75"/>
      <c r="B436" s="74"/>
      <c r="C436" s="59"/>
      <c r="D436" s="334"/>
      <c r="E436" s="334"/>
      <c r="F436" s="334"/>
      <c r="G436" s="334"/>
      <c r="H436" s="334"/>
      <c r="I436" s="322">
        <f t="shared" si="20"/>
        <v>0</v>
      </c>
      <c r="J436" s="334"/>
      <c r="K436" s="92" t="str">
        <f t="shared" si="21"/>
        <v/>
      </c>
      <c r="L436" s="75"/>
    </row>
    <row r="437" spans="1:12" ht="15.5" hidden="1" outlineLevel="1">
      <c r="A437" s="75"/>
      <c r="B437" s="74"/>
      <c r="C437" s="59"/>
      <c r="D437" s="334"/>
      <c r="E437" s="334"/>
      <c r="F437" s="334"/>
      <c r="G437" s="334"/>
      <c r="H437" s="334"/>
      <c r="I437" s="322">
        <f t="shared" si="20"/>
        <v>0</v>
      </c>
      <c r="J437" s="334"/>
      <c r="K437" s="92" t="str">
        <f t="shared" si="21"/>
        <v/>
      </c>
      <c r="L437" s="75"/>
    </row>
    <row r="438" spans="1:12" ht="15.5" hidden="1" outlineLevel="1">
      <c r="A438" s="75"/>
      <c r="B438" s="74"/>
      <c r="C438" s="59"/>
      <c r="D438" s="334"/>
      <c r="E438" s="334"/>
      <c r="F438" s="334"/>
      <c r="G438" s="334"/>
      <c r="H438" s="334"/>
      <c r="I438" s="322">
        <f t="shared" si="20"/>
        <v>0</v>
      </c>
      <c r="J438" s="334"/>
      <c r="K438" s="92" t="str">
        <f t="shared" si="21"/>
        <v/>
      </c>
      <c r="L438" s="75"/>
    </row>
    <row r="439" spans="1:12" ht="15.5" hidden="1" outlineLevel="1" collapsed="1">
      <c r="A439" s="75"/>
      <c r="B439" s="74"/>
      <c r="C439" s="59"/>
      <c r="D439" s="334"/>
      <c r="E439" s="334"/>
      <c r="F439" s="334"/>
      <c r="G439" s="334"/>
      <c r="H439" s="334"/>
      <c r="I439" s="322">
        <f t="shared" si="20"/>
        <v>0</v>
      </c>
      <c r="J439" s="334"/>
      <c r="K439" s="92" t="str">
        <f t="shared" si="21"/>
        <v/>
      </c>
      <c r="L439" s="75"/>
    </row>
    <row r="440" spans="1:12" ht="15.5" hidden="1" outlineLevel="1">
      <c r="A440" s="75"/>
      <c r="B440" s="74"/>
      <c r="C440" s="59"/>
      <c r="D440" s="334"/>
      <c r="E440" s="334"/>
      <c r="F440" s="334"/>
      <c r="G440" s="334"/>
      <c r="H440" s="334"/>
      <c r="I440" s="322">
        <f t="shared" si="20"/>
        <v>0</v>
      </c>
      <c r="J440" s="334"/>
      <c r="K440" s="92" t="str">
        <f t="shared" si="21"/>
        <v/>
      </c>
      <c r="L440" s="75"/>
    </row>
    <row r="441" spans="1:12" ht="15.5" hidden="1" outlineLevel="1">
      <c r="A441" s="75"/>
      <c r="B441" s="74"/>
      <c r="C441" s="59"/>
      <c r="D441" s="334"/>
      <c r="E441" s="334"/>
      <c r="F441" s="334"/>
      <c r="G441" s="334"/>
      <c r="H441" s="334"/>
      <c r="I441" s="322">
        <f t="shared" si="20"/>
        <v>0</v>
      </c>
      <c r="J441" s="334"/>
      <c r="K441" s="92" t="str">
        <f t="shared" si="21"/>
        <v/>
      </c>
      <c r="L441" s="75"/>
    </row>
    <row r="442" spans="1:12" ht="15.5" hidden="1" outlineLevel="1">
      <c r="A442" s="75"/>
      <c r="B442" s="74"/>
      <c r="C442" s="59"/>
      <c r="D442" s="334"/>
      <c r="E442" s="334"/>
      <c r="F442" s="334"/>
      <c r="G442" s="334"/>
      <c r="H442" s="334"/>
      <c r="I442" s="322">
        <f t="shared" si="20"/>
        <v>0</v>
      </c>
      <c r="J442" s="334"/>
      <c r="K442" s="92" t="str">
        <f t="shared" si="21"/>
        <v/>
      </c>
      <c r="L442" s="75"/>
    </row>
    <row r="443" spans="1:12" ht="15.5" hidden="1" outlineLevel="1">
      <c r="A443" s="75"/>
      <c r="B443" s="74"/>
      <c r="C443" s="59"/>
      <c r="D443" s="334"/>
      <c r="E443" s="334"/>
      <c r="F443" s="334"/>
      <c r="G443" s="334"/>
      <c r="H443" s="334"/>
      <c r="I443" s="322">
        <f t="shared" si="20"/>
        <v>0</v>
      </c>
      <c r="J443" s="334"/>
      <c r="K443" s="92" t="str">
        <f t="shared" si="21"/>
        <v/>
      </c>
      <c r="L443" s="75"/>
    </row>
    <row r="444" spans="1:12" ht="15.5" hidden="1" outlineLevel="1">
      <c r="A444" s="75"/>
      <c r="B444" s="74"/>
      <c r="C444" s="59"/>
      <c r="D444" s="334"/>
      <c r="E444" s="334"/>
      <c r="F444" s="334"/>
      <c r="G444" s="334"/>
      <c r="H444" s="334"/>
      <c r="I444" s="322">
        <f t="shared" si="20"/>
        <v>0</v>
      </c>
      <c r="J444" s="334"/>
      <c r="K444" s="92" t="str">
        <f t="shared" si="21"/>
        <v/>
      </c>
      <c r="L444" s="75"/>
    </row>
    <row r="445" spans="1:12" ht="15.5" hidden="1" outlineLevel="1">
      <c r="A445" s="75"/>
      <c r="B445" s="74"/>
      <c r="C445" s="59"/>
      <c r="D445" s="334"/>
      <c r="E445" s="334"/>
      <c r="F445" s="334"/>
      <c r="G445" s="334"/>
      <c r="H445" s="334"/>
      <c r="I445" s="322">
        <f t="shared" si="20"/>
        <v>0</v>
      </c>
      <c r="J445" s="334"/>
      <c r="K445" s="92" t="str">
        <f t="shared" si="21"/>
        <v/>
      </c>
      <c r="L445" s="75"/>
    </row>
    <row r="446" spans="1:12" ht="15.5" hidden="1" outlineLevel="1">
      <c r="A446" s="75"/>
      <c r="B446" s="74"/>
      <c r="C446" s="59"/>
      <c r="D446" s="334"/>
      <c r="E446" s="334"/>
      <c r="F446" s="334"/>
      <c r="G446" s="334"/>
      <c r="H446" s="334"/>
      <c r="I446" s="322">
        <f t="shared" si="20"/>
        <v>0</v>
      </c>
      <c r="J446" s="334"/>
      <c r="K446" s="92" t="str">
        <f t="shared" si="21"/>
        <v/>
      </c>
      <c r="L446" s="75"/>
    </row>
    <row r="447" spans="1:12" ht="15.5" hidden="1" outlineLevel="1">
      <c r="A447" s="75"/>
      <c r="B447" s="74"/>
      <c r="C447" s="59"/>
      <c r="D447" s="334"/>
      <c r="E447" s="334"/>
      <c r="F447" s="334"/>
      <c r="G447" s="334"/>
      <c r="H447" s="334"/>
      <c r="I447" s="322">
        <f t="shared" si="20"/>
        <v>0</v>
      </c>
      <c r="J447" s="334"/>
      <c r="K447" s="92" t="str">
        <f t="shared" si="21"/>
        <v/>
      </c>
      <c r="L447" s="75"/>
    </row>
    <row r="448" spans="1:12" ht="15.5" hidden="1" outlineLevel="1">
      <c r="A448" s="75"/>
      <c r="B448" s="74"/>
      <c r="C448" s="59"/>
      <c r="D448" s="334"/>
      <c r="E448" s="334"/>
      <c r="F448" s="334"/>
      <c r="G448" s="334"/>
      <c r="H448" s="334"/>
      <c r="I448" s="322">
        <f t="shared" si="20"/>
        <v>0</v>
      </c>
      <c r="J448" s="334"/>
      <c r="K448" s="92" t="str">
        <f t="shared" si="21"/>
        <v/>
      </c>
      <c r="L448" s="75"/>
    </row>
    <row r="449" spans="1:12" ht="15.5" hidden="1" outlineLevel="1">
      <c r="A449" s="75"/>
      <c r="B449" s="74"/>
      <c r="C449" s="59"/>
      <c r="D449" s="334"/>
      <c r="E449" s="334"/>
      <c r="F449" s="334"/>
      <c r="G449" s="334"/>
      <c r="H449" s="334"/>
      <c r="I449" s="322">
        <f t="shared" si="20"/>
        <v>0</v>
      </c>
      <c r="J449" s="334"/>
      <c r="K449" s="92" t="str">
        <f t="shared" si="21"/>
        <v/>
      </c>
      <c r="L449" s="75"/>
    </row>
    <row r="450" spans="1:12" ht="15.5" hidden="1" outlineLevel="1">
      <c r="A450" s="75"/>
      <c r="B450" s="74"/>
      <c r="C450" s="59"/>
      <c r="D450" s="334"/>
      <c r="E450" s="334"/>
      <c r="F450" s="334"/>
      <c r="G450" s="334"/>
      <c r="H450" s="334"/>
      <c r="I450" s="322">
        <f t="shared" si="20"/>
        <v>0</v>
      </c>
      <c r="J450" s="334"/>
      <c r="K450" s="92" t="str">
        <f t="shared" si="21"/>
        <v/>
      </c>
      <c r="L450" s="75"/>
    </row>
    <row r="451" spans="1:12" ht="15.5" hidden="1" outlineLevel="1">
      <c r="A451" s="75"/>
      <c r="B451" s="74"/>
      <c r="C451" s="59"/>
      <c r="D451" s="334"/>
      <c r="E451" s="334"/>
      <c r="F451" s="334"/>
      <c r="G451" s="334"/>
      <c r="H451" s="334"/>
      <c r="I451" s="322">
        <f t="shared" ref="I451:I500" si="22">D451+E451-F451+G451+H451</f>
        <v>0</v>
      </c>
      <c r="J451" s="334"/>
      <c r="K451" s="92" t="str">
        <f t="shared" ref="K451:K500" si="23">IF(AND(C451="",OR(D451&lt;&gt;"",E451&lt;&gt;"",F451&lt;&gt;"",G451&lt;&gt;"",H451&lt;&gt;"",J451&lt;&gt;"")),-1,IF(C451="","",IF(ISERROR(VLOOKUP(C451,CountryWithCodes,2,FALSE)),-2,VLOOKUP(C451,CountryWithCodes,2,FALSE))))</f>
        <v/>
      </c>
      <c r="L451" s="75"/>
    </row>
    <row r="452" spans="1:12" ht="15.5" hidden="1" outlineLevel="1">
      <c r="A452" s="75"/>
      <c r="B452" s="74"/>
      <c r="C452" s="59"/>
      <c r="D452" s="334"/>
      <c r="E452" s="334"/>
      <c r="F452" s="334"/>
      <c r="G452" s="334"/>
      <c r="H452" s="334"/>
      <c r="I452" s="322">
        <f t="shared" si="22"/>
        <v>0</v>
      </c>
      <c r="J452" s="334"/>
      <c r="K452" s="92" t="str">
        <f t="shared" si="23"/>
        <v/>
      </c>
      <c r="L452" s="75"/>
    </row>
    <row r="453" spans="1:12" ht="15.5" hidden="1" outlineLevel="1">
      <c r="A453" s="75"/>
      <c r="B453" s="74"/>
      <c r="C453" s="59"/>
      <c r="D453" s="334"/>
      <c r="E453" s="334"/>
      <c r="F453" s="334"/>
      <c r="G453" s="334"/>
      <c r="H453" s="334"/>
      <c r="I453" s="322">
        <f t="shared" si="22"/>
        <v>0</v>
      </c>
      <c r="J453" s="334"/>
      <c r="K453" s="92" t="str">
        <f t="shared" si="23"/>
        <v/>
      </c>
      <c r="L453" s="75"/>
    </row>
    <row r="454" spans="1:12" ht="15.5" hidden="1" outlineLevel="1">
      <c r="A454" s="75"/>
      <c r="B454" s="74"/>
      <c r="C454" s="59"/>
      <c r="D454" s="334"/>
      <c r="E454" s="334"/>
      <c r="F454" s="334"/>
      <c r="G454" s="334"/>
      <c r="H454" s="334"/>
      <c r="I454" s="322">
        <f t="shared" si="22"/>
        <v>0</v>
      </c>
      <c r="J454" s="334"/>
      <c r="K454" s="92" t="str">
        <f t="shared" si="23"/>
        <v/>
      </c>
      <c r="L454" s="75"/>
    </row>
    <row r="455" spans="1:12" ht="15.5" hidden="1" outlineLevel="1">
      <c r="A455" s="75"/>
      <c r="B455" s="74"/>
      <c r="C455" s="59"/>
      <c r="D455" s="334"/>
      <c r="E455" s="334"/>
      <c r="F455" s="334"/>
      <c r="G455" s="334"/>
      <c r="H455" s="334"/>
      <c r="I455" s="322">
        <f t="shared" si="22"/>
        <v>0</v>
      </c>
      <c r="J455" s="334"/>
      <c r="K455" s="92" t="str">
        <f t="shared" si="23"/>
        <v/>
      </c>
      <c r="L455" s="75"/>
    </row>
    <row r="456" spans="1:12" ht="15.5" hidden="1" outlineLevel="1" collapsed="1">
      <c r="A456" s="75"/>
      <c r="B456" s="74"/>
      <c r="C456" s="59"/>
      <c r="D456" s="334"/>
      <c r="E456" s="334"/>
      <c r="F456" s="334"/>
      <c r="G456" s="334"/>
      <c r="H456" s="334"/>
      <c r="I456" s="322">
        <f t="shared" si="22"/>
        <v>0</v>
      </c>
      <c r="J456" s="334"/>
      <c r="K456" s="92" t="str">
        <f t="shared" si="23"/>
        <v/>
      </c>
      <c r="L456" s="75"/>
    </row>
    <row r="457" spans="1:12" ht="15.5" hidden="1" outlineLevel="1">
      <c r="A457" s="75"/>
      <c r="B457" s="74"/>
      <c r="C457" s="59"/>
      <c r="D457" s="334"/>
      <c r="E457" s="334"/>
      <c r="F457" s="334"/>
      <c r="G457" s="334"/>
      <c r="H457" s="334"/>
      <c r="I457" s="322">
        <f t="shared" si="22"/>
        <v>0</v>
      </c>
      <c r="J457" s="334"/>
      <c r="K457" s="92" t="str">
        <f t="shared" si="23"/>
        <v/>
      </c>
      <c r="L457" s="75"/>
    </row>
    <row r="458" spans="1:12" ht="15.5" hidden="1" outlineLevel="1">
      <c r="A458" s="75"/>
      <c r="B458" s="74"/>
      <c r="C458" s="59"/>
      <c r="D458" s="334"/>
      <c r="E458" s="334"/>
      <c r="F458" s="334"/>
      <c r="G458" s="334"/>
      <c r="H458" s="334"/>
      <c r="I458" s="322">
        <f t="shared" si="22"/>
        <v>0</v>
      </c>
      <c r="J458" s="334"/>
      <c r="K458" s="92" t="str">
        <f t="shared" si="23"/>
        <v/>
      </c>
      <c r="L458" s="75"/>
    </row>
    <row r="459" spans="1:12" ht="15.5" hidden="1" outlineLevel="1">
      <c r="A459" s="75"/>
      <c r="B459" s="74"/>
      <c r="C459" s="59"/>
      <c r="D459" s="334"/>
      <c r="E459" s="334"/>
      <c r="F459" s="334"/>
      <c r="G459" s="334"/>
      <c r="H459" s="334"/>
      <c r="I459" s="322">
        <f t="shared" si="22"/>
        <v>0</v>
      </c>
      <c r="J459" s="334"/>
      <c r="K459" s="92" t="str">
        <f t="shared" si="23"/>
        <v/>
      </c>
      <c r="L459" s="75"/>
    </row>
    <row r="460" spans="1:12" ht="15.5" hidden="1" outlineLevel="1">
      <c r="A460" s="75"/>
      <c r="B460" s="74"/>
      <c r="C460" s="59"/>
      <c r="D460" s="334"/>
      <c r="E460" s="334"/>
      <c r="F460" s="334"/>
      <c r="G460" s="334"/>
      <c r="H460" s="334"/>
      <c r="I460" s="322">
        <f t="shared" si="22"/>
        <v>0</v>
      </c>
      <c r="J460" s="334"/>
      <c r="K460" s="92" t="str">
        <f t="shared" si="23"/>
        <v/>
      </c>
      <c r="L460" s="75"/>
    </row>
    <row r="461" spans="1:12" ht="15.5" hidden="1" outlineLevel="1">
      <c r="A461" s="75"/>
      <c r="B461" s="74"/>
      <c r="C461" s="59"/>
      <c r="D461" s="334"/>
      <c r="E461" s="334"/>
      <c r="F461" s="334"/>
      <c r="G461" s="334"/>
      <c r="H461" s="334"/>
      <c r="I461" s="322">
        <f t="shared" si="22"/>
        <v>0</v>
      </c>
      <c r="J461" s="334"/>
      <c r="K461" s="92" t="str">
        <f t="shared" si="23"/>
        <v/>
      </c>
      <c r="L461" s="75"/>
    </row>
    <row r="462" spans="1:12" ht="15.5" hidden="1" outlineLevel="1">
      <c r="A462" s="75"/>
      <c r="B462" s="74"/>
      <c r="C462" s="59"/>
      <c r="D462" s="334"/>
      <c r="E462" s="334"/>
      <c r="F462" s="334"/>
      <c r="G462" s="334"/>
      <c r="H462" s="334"/>
      <c r="I462" s="322">
        <f t="shared" si="22"/>
        <v>0</v>
      </c>
      <c r="J462" s="334"/>
      <c r="K462" s="92" t="str">
        <f t="shared" si="23"/>
        <v/>
      </c>
      <c r="L462" s="75"/>
    </row>
    <row r="463" spans="1:12" ht="15.5" hidden="1" outlineLevel="1">
      <c r="A463" s="75"/>
      <c r="B463" s="74"/>
      <c r="C463" s="59"/>
      <c r="D463" s="334"/>
      <c r="E463" s="334"/>
      <c r="F463" s="334"/>
      <c r="G463" s="334"/>
      <c r="H463" s="334"/>
      <c r="I463" s="322">
        <f t="shared" si="22"/>
        <v>0</v>
      </c>
      <c r="J463" s="334"/>
      <c r="K463" s="92" t="str">
        <f t="shared" si="23"/>
        <v/>
      </c>
      <c r="L463" s="75"/>
    </row>
    <row r="464" spans="1:12" ht="15.5" hidden="1" outlineLevel="1">
      <c r="A464" s="75"/>
      <c r="B464" s="74"/>
      <c r="C464" s="59"/>
      <c r="D464" s="334"/>
      <c r="E464" s="334"/>
      <c r="F464" s="334"/>
      <c r="G464" s="334"/>
      <c r="H464" s="334"/>
      <c r="I464" s="322">
        <f t="shared" si="22"/>
        <v>0</v>
      </c>
      <c r="J464" s="334"/>
      <c r="K464" s="92" t="str">
        <f t="shared" si="23"/>
        <v/>
      </c>
      <c r="L464" s="75"/>
    </row>
    <row r="465" spans="1:12" ht="15.5" hidden="1" outlineLevel="1">
      <c r="A465" s="75"/>
      <c r="B465" s="74"/>
      <c r="C465" s="59"/>
      <c r="D465" s="334"/>
      <c r="E465" s="334"/>
      <c r="F465" s="334"/>
      <c r="G465" s="334"/>
      <c r="H465" s="334"/>
      <c r="I465" s="322">
        <f t="shared" si="22"/>
        <v>0</v>
      </c>
      <c r="J465" s="334"/>
      <c r="K465" s="92" t="str">
        <f t="shared" si="23"/>
        <v/>
      </c>
      <c r="L465" s="75"/>
    </row>
    <row r="466" spans="1:12" ht="15.5" hidden="1" outlineLevel="1" collapsed="1">
      <c r="A466" s="75"/>
      <c r="B466" s="74"/>
      <c r="C466" s="59"/>
      <c r="D466" s="334"/>
      <c r="E466" s="334"/>
      <c r="F466" s="334"/>
      <c r="G466" s="334"/>
      <c r="H466" s="334"/>
      <c r="I466" s="322">
        <f t="shared" si="22"/>
        <v>0</v>
      </c>
      <c r="J466" s="334"/>
      <c r="K466" s="92" t="str">
        <f t="shared" si="23"/>
        <v/>
      </c>
      <c r="L466" s="75"/>
    </row>
    <row r="467" spans="1:12" ht="15.5" hidden="1" outlineLevel="1">
      <c r="A467" s="75"/>
      <c r="B467" s="74"/>
      <c r="C467" s="59"/>
      <c r="D467" s="334"/>
      <c r="E467" s="334"/>
      <c r="F467" s="334"/>
      <c r="G467" s="334"/>
      <c r="H467" s="334"/>
      <c r="I467" s="322">
        <f t="shared" si="22"/>
        <v>0</v>
      </c>
      <c r="J467" s="334"/>
      <c r="K467" s="92" t="str">
        <f t="shared" si="23"/>
        <v/>
      </c>
      <c r="L467" s="75"/>
    </row>
    <row r="468" spans="1:12" ht="15.5" hidden="1" outlineLevel="1">
      <c r="A468" s="75"/>
      <c r="B468" s="74"/>
      <c r="C468" s="59"/>
      <c r="D468" s="334"/>
      <c r="E468" s="334"/>
      <c r="F468" s="334"/>
      <c r="G468" s="334"/>
      <c r="H468" s="334"/>
      <c r="I468" s="322">
        <f t="shared" si="22"/>
        <v>0</v>
      </c>
      <c r="J468" s="334"/>
      <c r="K468" s="92" t="str">
        <f t="shared" si="23"/>
        <v/>
      </c>
      <c r="L468" s="75"/>
    </row>
    <row r="469" spans="1:12" ht="15.5" hidden="1" outlineLevel="1" collapsed="1">
      <c r="A469" s="75"/>
      <c r="B469" s="74"/>
      <c r="C469" s="59"/>
      <c r="D469" s="334"/>
      <c r="E469" s="334"/>
      <c r="F469" s="334"/>
      <c r="G469" s="334"/>
      <c r="H469" s="334"/>
      <c r="I469" s="322">
        <f t="shared" si="22"/>
        <v>0</v>
      </c>
      <c r="J469" s="334"/>
      <c r="K469" s="92" t="str">
        <f t="shared" si="23"/>
        <v/>
      </c>
      <c r="L469" s="75"/>
    </row>
    <row r="470" spans="1:12" ht="15.5" hidden="1" outlineLevel="1">
      <c r="A470" s="75"/>
      <c r="B470" s="74"/>
      <c r="C470" s="59"/>
      <c r="D470" s="334"/>
      <c r="E470" s="334"/>
      <c r="F470" s="334"/>
      <c r="G470" s="334"/>
      <c r="H470" s="334"/>
      <c r="I470" s="322">
        <f t="shared" si="22"/>
        <v>0</v>
      </c>
      <c r="J470" s="334"/>
      <c r="K470" s="92" t="str">
        <f t="shared" si="23"/>
        <v/>
      </c>
      <c r="L470" s="75"/>
    </row>
    <row r="471" spans="1:12" ht="15.5" hidden="1" outlineLevel="1">
      <c r="A471" s="75"/>
      <c r="B471" s="74"/>
      <c r="C471" s="59"/>
      <c r="D471" s="334"/>
      <c r="E471" s="334"/>
      <c r="F471" s="334"/>
      <c r="G471" s="334"/>
      <c r="H471" s="334"/>
      <c r="I471" s="322">
        <f t="shared" si="22"/>
        <v>0</v>
      </c>
      <c r="J471" s="334"/>
      <c r="K471" s="92" t="str">
        <f t="shared" si="23"/>
        <v/>
      </c>
      <c r="L471" s="75"/>
    </row>
    <row r="472" spans="1:12" ht="15.5" hidden="1" outlineLevel="1">
      <c r="A472" s="75"/>
      <c r="B472" s="74"/>
      <c r="C472" s="59"/>
      <c r="D472" s="334"/>
      <c r="E472" s="334"/>
      <c r="F472" s="334"/>
      <c r="G472" s="334"/>
      <c r="H472" s="334"/>
      <c r="I472" s="322">
        <f t="shared" si="22"/>
        <v>0</v>
      </c>
      <c r="J472" s="334"/>
      <c r="K472" s="92" t="str">
        <f t="shared" si="23"/>
        <v/>
      </c>
      <c r="L472" s="75"/>
    </row>
    <row r="473" spans="1:12" ht="15.5" hidden="1" outlineLevel="1">
      <c r="A473" s="75"/>
      <c r="B473" s="74"/>
      <c r="C473" s="59"/>
      <c r="D473" s="334"/>
      <c r="E473" s="334"/>
      <c r="F473" s="334"/>
      <c r="G473" s="334"/>
      <c r="H473" s="334"/>
      <c r="I473" s="322">
        <f t="shared" si="22"/>
        <v>0</v>
      </c>
      <c r="J473" s="334"/>
      <c r="K473" s="92" t="str">
        <f t="shared" si="23"/>
        <v/>
      </c>
      <c r="L473" s="75"/>
    </row>
    <row r="474" spans="1:12" ht="15.5" hidden="1" outlineLevel="1">
      <c r="A474" s="75"/>
      <c r="B474" s="74"/>
      <c r="C474" s="59"/>
      <c r="D474" s="334"/>
      <c r="E474" s="334"/>
      <c r="F474" s="334"/>
      <c r="G474" s="334"/>
      <c r="H474" s="334"/>
      <c r="I474" s="322">
        <f t="shared" si="22"/>
        <v>0</v>
      </c>
      <c r="J474" s="334"/>
      <c r="K474" s="92" t="str">
        <f t="shared" si="23"/>
        <v/>
      </c>
      <c r="L474" s="75"/>
    </row>
    <row r="475" spans="1:12" ht="15.5" hidden="1" outlineLevel="1">
      <c r="A475" s="75"/>
      <c r="B475" s="74"/>
      <c r="C475" s="59"/>
      <c r="D475" s="334"/>
      <c r="E475" s="334"/>
      <c r="F475" s="334"/>
      <c r="G475" s="334"/>
      <c r="H475" s="334"/>
      <c r="I475" s="322">
        <f t="shared" si="22"/>
        <v>0</v>
      </c>
      <c r="J475" s="334"/>
      <c r="K475" s="92" t="str">
        <f t="shared" si="23"/>
        <v/>
      </c>
      <c r="L475" s="75"/>
    </row>
    <row r="476" spans="1:12" ht="15.5" hidden="1" outlineLevel="1">
      <c r="A476" s="75"/>
      <c r="B476" s="74"/>
      <c r="C476" s="59"/>
      <c r="D476" s="334"/>
      <c r="E476" s="334"/>
      <c r="F476" s="334"/>
      <c r="G476" s="334"/>
      <c r="H476" s="334"/>
      <c r="I476" s="322">
        <f t="shared" si="22"/>
        <v>0</v>
      </c>
      <c r="J476" s="334"/>
      <c r="K476" s="92" t="str">
        <f t="shared" si="23"/>
        <v/>
      </c>
      <c r="L476" s="75"/>
    </row>
    <row r="477" spans="1:12" ht="15.5" hidden="1" outlineLevel="1">
      <c r="A477" s="75"/>
      <c r="B477" s="74"/>
      <c r="C477" s="59"/>
      <c r="D477" s="334"/>
      <c r="E477" s="334"/>
      <c r="F477" s="334"/>
      <c r="G477" s="334"/>
      <c r="H477" s="334"/>
      <c r="I477" s="322">
        <f t="shared" si="22"/>
        <v>0</v>
      </c>
      <c r="J477" s="334"/>
      <c r="K477" s="92" t="str">
        <f t="shared" si="23"/>
        <v/>
      </c>
      <c r="L477" s="75"/>
    </row>
    <row r="478" spans="1:12" ht="15.5" hidden="1" outlineLevel="1">
      <c r="A478" s="75"/>
      <c r="B478" s="74"/>
      <c r="C478" s="59"/>
      <c r="D478" s="334"/>
      <c r="E478" s="334"/>
      <c r="F478" s="334"/>
      <c r="G478" s="334"/>
      <c r="H478" s="334"/>
      <c r="I478" s="322">
        <f t="shared" si="22"/>
        <v>0</v>
      </c>
      <c r="J478" s="334"/>
      <c r="K478" s="92" t="str">
        <f t="shared" si="23"/>
        <v/>
      </c>
      <c r="L478" s="75"/>
    </row>
    <row r="479" spans="1:12" ht="15.5" hidden="1" outlineLevel="1">
      <c r="A479" s="75"/>
      <c r="B479" s="74"/>
      <c r="C479" s="59"/>
      <c r="D479" s="334"/>
      <c r="E479" s="334"/>
      <c r="F479" s="334"/>
      <c r="G479" s="334"/>
      <c r="H479" s="334"/>
      <c r="I479" s="322">
        <f t="shared" si="22"/>
        <v>0</v>
      </c>
      <c r="J479" s="334"/>
      <c r="K479" s="92" t="str">
        <f t="shared" si="23"/>
        <v/>
      </c>
      <c r="L479" s="75"/>
    </row>
    <row r="480" spans="1:12" ht="15.5" hidden="1" outlineLevel="1">
      <c r="A480" s="75"/>
      <c r="B480" s="74"/>
      <c r="C480" s="59"/>
      <c r="D480" s="334"/>
      <c r="E480" s="334"/>
      <c r="F480" s="334"/>
      <c r="G480" s="334"/>
      <c r="H480" s="334"/>
      <c r="I480" s="322">
        <f t="shared" si="22"/>
        <v>0</v>
      </c>
      <c r="J480" s="334"/>
      <c r="K480" s="92" t="str">
        <f t="shared" si="23"/>
        <v/>
      </c>
      <c r="L480" s="75"/>
    </row>
    <row r="481" spans="1:12" ht="15.5" hidden="1" outlineLevel="1">
      <c r="A481" s="75"/>
      <c r="B481" s="74"/>
      <c r="C481" s="59"/>
      <c r="D481" s="334"/>
      <c r="E481" s="334"/>
      <c r="F481" s="334"/>
      <c r="G481" s="334"/>
      <c r="H481" s="334"/>
      <c r="I481" s="322">
        <f t="shared" si="22"/>
        <v>0</v>
      </c>
      <c r="J481" s="334"/>
      <c r="K481" s="92" t="str">
        <f t="shared" si="23"/>
        <v/>
      </c>
      <c r="L481" s="75"/>
    </row>
    <row r="482" spans="1:12" ht="15.5" hidden="1" outlineLevel="1">
      <c r="A482" s="75"/>
      <c r="B482" s="74"/>
      <c r="C482" s="59"/>
      <c r="D482" s="334"/>
      <c r="E482" s="334"/>
      <c r="F482" s="334"/>
      <c r="G482" s="334"/>
      <c r="H482" s="334"/>
      <c r="I482" s="322">
        <f t="shared" si="22"/>
        <v>0</v>
      </c>
      <c r="J482" s="334"/>
      <c r="K482" s="92" t="str">
        <f t="shared" si="23"/>
        <v/>
      </c>
      <c r="L482" s="75"/>
    </row>
    <row r="483" spans="1:12" ht="15.5" hidden="1" outlineLevel="1">
      <c r="A483" s="75"/>
      <c r="B483" s="74"/>
      <c r="C483" s="59"/>
      <c r="D483" s="334"/>
      <c r="E483" s="334"/>
      <c r="F483" s="334"/>
      <c r="G483" s="334"/>
      <c r="H483" s="334"/>
      <c r="I483" s="322">
        <f t="shared" si="22"/>
        <v>0</v>
      </c>
      <c r="J483" s="334"/>
      <c r="K483" s="92" t="str">
        <f t="shared" si="23"/>
        <v/>
      </c>
      <c r="L483" s="75"/>
    </row>
    <row r="484" spans="1:12" ht="15.5" hidden="1" outlineLevel="1">
      <c r="A484" s="75"/>
      <c r="B484" s="74"/>
      <c r="C484" s="59"/>
      <c r="D484" s="334"/>
      <c r="E484" s="334"/>
      <c r="F484" s="334"/>
      <c r="G484" s="334"/>
      <c r="H484" s="334"/>
      <c r="I484" s="322">
        <f t="shared" si="22"/>
        <v>0</v>
      </c>
      <c r="J484" s="334"/>
      <c r="K484" s="92" t="str">
        <f t="shared" si="23"/>
        <v/>
      </c>
      <c r="L484" s="75"/>
    </row>
    <row r="485" spans="1:12" ht="15.5" hidden="1" outlineLevel="1">
      <c r="A485" s="75"/>
      <c r="B485" s="74"/>
      <c r="C485" s="59"/>
      <c r="D485" s="334"/>
      <c r="E485" s="334"/>
      <c r="F485" s="334"/>
      <c r="G485" s="334"/>
      <c r="H485" s="334"/>
      <c r="I485" s="322">
        <f t="shared" si="22"/>
        <v>0</v>
      </c>
      <c r="J485" s="334"/>
      <c r="K485" s="92" t="str">
        <f t="shared" si="23"/>
        <v/>
      </c>
      <c r="L485" s="75"/>
    </row>
    <row r="486" spans="1:12" ht="15.5" hidden="1" outlineLevel="1">
      <c r="A486" s="75"/>
      <c r="B486" s="74"/>
      <c r="C486" s="59"/>
      <c r="D486" s="334"/>
      <c r="E486" s="334"/>
      <c r="F486" s="334"/>
      <c r="G486" s="334"/>
      <c r="H486" s="334"/>
      <c r="I486" s="322">
        <f t="shared" si="22"/>
        <v>0</v>
      </c>
      <c r="J486" s="334"/>
      <c r="K486" s="92" t="str">
        <f t="shared" si="23"/>
        <v/>
      </c>
      <c r="L486" s="75"/>
    </row>
    <row r="487" spans="1:12" ht="15.5" hidden="1" outlineLevel="1">
      <c r="A487" s="75"/>
      <c r="B487" s="74"/>
      <c r="C487" s="59"/>
      <c r="D487" s="334"/>
      <c r="E487" s="334"/>
      <c r="F487" s="334"/>
      <c r="G487" s="334"/>
      <c r="H487" s="334"/>
      <c r="I487" s="322">
        <f t="shared" si="22"/>
        <v>0</v>
      </c>
      <c r="J487" s="334"/>
      <c r="K487" s="92" t="str">
        <f t="shared" si="23"/>
        <v/>
      </c>
      <c r="L487" s="75"/>
    </row>
    <row r="488" spans="1:12" ht="15.5" hidden="1" outlineLevel="1">
      <c r="A488" s="75"/>
      <c r="B488" s="74"/>
      <c r="C488" s="59"/>
      <c r="D488" s="334"/>
      <c r="E488" s="334"/>
      <c r="F488" s="334"/>
      <c r="G488" s="334"/>
      <c r="H488" s="334"/>
      <c r="I488" s="322">
        <f t="shared" si="22"/>
        <v>0</v>
      </c>
      <c r="J488" s="334"/>
      <c r="K488" s="92" t="str">
        <f t="shared" si="23"/>
        <v/>
      </c>
      <c r="L488" s="75"/>
    </row>
    <row r="489" spans="1:12" ht="15.5" hidden="1" outlineLevel="1" collapsed="1">
      <c r="A489" s="75"/>
      <c r="B489" s="74"/>
      <c r="C489" s="59"/>
      <c r="D489" s="334"/>
      <c r="E489" s="334"/>
      <c r="F489" s="334"/>
      <c r="G489" s="334"/>
      <c r="H489" s="334"/>
      <c r="I489" s="322">
        <f t="shared" si="22"/>
        <v>0</v>
      </c>
      <c r="J489" s="334"/>
      <c r="K489" s="92" t="str">
        <f t="shared" si="23"/>
        <v/>
      </c>
      <c r="L489" s="75"/>
    </row>
    <row r="490" spans="1:12" ht="15.5" hidden="1" outlineLevel="1">
      <c r="A490" s="75"/>
      <c r="B490" s="74"/>
      <c r="C490" s="59"/>
      <c r="D490" s="334"/>
      <c r="E490" s="334"/>
      <c r="F490" s="334"/>
      <c r="G490" s="334"/>
      <c r="H490" s="334"/>
      <c r="I490" s="322">
        <f t="shared" si="22"/>
        <v>0</v>
      </c>
      <c r="J490" s="334"/>
      <c r="K490" s="92" t="str">
        <f t="shared" si="23"/>
        <v/>
      </c>
      <c r="L490" s="75"/>
    </row>
    <row r="491" spans="1:12" ht="15.5" hidden="1" outlineLevel="1">
      <c r="A491" s="75"/>
      <c r="B491" s="74"/>
      <c r="C491" s="59"/>
      <c r="D491" s="334"/>
      <c r="E491" s="334"/>
      <c r="F491" s="334"/>
      <c r="G491" s="334"/>
      <c r="H491" s="334"/>
      <c r="I491" s="322">
        <f t="shared" si="22"/>
        <v>0</v>
      </c>
      <c r="J491" s="334"/>
      <c r="K491" s="92" t="str">
        <f t="shared" si="23"/>
        <v/>
      </c>
      <c r="L491" s="75"/>
    </row>
    <row r="492" spans="1:12" ht="15.5" hidden="1" outlineLevel="1">
      <c r="A492" s="75"/>
      <c r="B492" s="74"/>
      <c r="C492" s="59"/>
      <c r="D492" s="334"/>
      <c r="E492" s="334"/>
      <c r="F492" s="334"/>
      <c r="G492" s="334"/>
      <c r="H492" s="334"/>
      <c r="I492" s="322">
        <f t="shared" si="22"/>
        <v>0</v>
      </c>
      <c r="J492" s="334"/>
      <c r="K492" s="92" t="str">
        <f t="shared" si="23"/>
        <v/>
      </c>
      <c r="L492" s="75"/>
    </row>
    <row r="493" spans="1:12" ht="15.5" hidden="1" outlineLevel="1">
      <c r="A493" s="75"/>
      <c r="B493" s="74"/>
      <c r="C493" s="59"/>
      <c r="D493" s="334"/>
      <c r="E493" s="334"/>
      <c r="F493" s="334"/>
      <c r="G493" s="334"/>
      <c r="H493" s="334"/>
      <c r="I493" s="322">
        <f t="shared" si="22"/>
        <v>0</v>
      </c>
      <c r="J493" s="334"/>
      <c r="K493" s="92" t="str">
        <f t="shared" si="23"/>
        <v/>
      </c>
      <c r="L493" s="75"/>
    </row>
    <row r="494" spans="1:12" ht="15.5" hidden="1" outlineLevel="1">
      <c r="A494" s="75"/>
      <c r="B494" s="74"/>
      <c r="C494" s="59"/>
      <c r="D494" s="334"/>
      <c r="E494" s="334"/>
      <c r="F494" s="334"/>
      <c r="G494" s="334"/>
      <c r="H494" s="334"/>
      <c r="I494" s="322">
        <f t="shared" si="22"/>
        <v>0</v>
      </c>
      <c r="J494" s="334"/>
      <c r="K494" s="92" t="str">
        <f t="shared" si="23"/>
        <v/>
      </c>
      <c r="L494" s="75"/>
    </row>
    <row r="495" spans="1:12" ht="15.5" hidden="1" outlineLevel="1">
      <c r="A495" s="75"/>
      <c r="B495" s="74"/>
      <c r="C495" s="59"/>
      <c r="D495" s="334"/>
      <c r="E495" s="334"/>
      <c r="F495" s="334"/>
      <c r="G495" s="334"/>
      <c r="H495" s="334"/>
      <c r="I495" s="322">
        <f t="shared" si="22"/>
        <v>0</v>
      </c>
      <c r="J495" s="334"/>
      <c r="K495" s="92" t="str">
        <f t="shared" si="23"/>
        <v/>
      </c>
      <c r="L495" s="75"/>
    </row>
    <row r="496" spans="1:12" ht="15.5" hidden="1" outlineLevel="1">
      <c r="A496" s="75"/>
      <c r="B496" s="74"/>
      <c r="C496" s="59"/>
      <c r="D496" s="334"/>
      <c r="E496" s="334"/>
      <c r="F496" s="334"/>
      <c r="G496" s="334"/>
      <c r="H496" s="334"/>
      <c r="I496" s="322">
        <f t="shared" si="22"/>
        <v>0</v>
      </c>
      <c r="J496" s="334"/>
      <c r="K496" s="92" t="str">
        <f t="shared" si="23"/>
        <v/>
      </c>
      <c r="L496" s="75"/>
    </row>
    <row r="497" spans="1:12" ht="15.5" hidden="1" outlineLevel="1">
      <c r="A497" s="75"/>
      <c r="B497" s="74"/>
      <c r="C497" s="59"/>
      <c r="D497" s="334"/>
      <c r="E497" s="334"/>
      <c r="F497" s="334"/>
      <c r="G497" s="334"/>
      <c r="H497" s="334"/>
      <c r="I497" s="322">
        <f t="shared" si="22"/>
        <v>0</v>
      </c>
      <c r="J497" s="334"/>
      <c r="K497" s="92" t="str">
        <f t="shared" si="23"/>
        <v/>
      </c>
      <c r="L497" s="75"/>
    </row>
    <row r="498" spans="1:12" ht="15.5" hidden="1" outlineLevel="1">
      <c r="A498" s="75"/>
      <c r="B498" s="74"/>
      <c r="C498" s="59"/>
      <c r="D498" s="334"/>
      <c r="E498" s="334"/>
      <c r="F498" s="334"/>
      <c r="G498" s="334"/>
      <c r="H498" s="334"/>
      <c r="I498" s="322">
        <f t="shared" si="22"/>
        <v>0</v>
      </c>
      <c r="J498" s="334"/>
      <c r="K498" s="92" t="str">
        <f t="shared" si="23"/>
        <v/>
      </c>
      <c r="L498" s="75"/>
    </row>
    <row r="499" spans="1:12" ht="15.5" hidden="1" outlineLevel="1">
      <c r="A499" s="75"/>
      <c r="B499" s="74"/>
      <c r="C499" s="59"/>
      <c r="D499" s="334"/>
      <c r="E499" s="334"/>
      <c r="F499" s="334"/>
      <c r="G499" s="334"/>
      <c r="H499" s="334"/>
      <c r="I499" s="322">
        <f t="shared" si="22"/>
        <v>0</v>
      </c>
      <c r="J499" s="334"/>
      <c r="K499" s="92" t="str">
        <f t="shared" si="23"/>
        <v/>
      </c>
      <c r="L499" s="75"/>
    </row>
    <row r="500" spans="1:12" ht="15.5" hidden="1" outlineLevel="1">
      <c r="A500" s="75"/>
      <c r="B500" s="74"/>
      <c r="C500" s="59"/>
      <c r="D500" s="334"/>
      <c r="E500" s="334"/>
      <c r="F500" s="334"/>
      <c r="G500" s="334"/>
      <c r="H500" s="334"/>
      <c r="I500" s="322">
        <f t="shared" si="22"/>
        <v>0</v>
      </c>
      <c r="J500" s="334"/>
      <c r="K500" s="92" t="str">
        <f t="shared" si="23"/>
        <v/>
      </c>
      <c r="L500" s="75"/>
    </row>
    <row r="501" spans="1:12" ht="15.5" hidden="1" outlineLevel="1">
      <c r="A501" s="75"/>
      <c r="B501" s="74"/>
      <c r="C501" s="59"/>
      <c r="D501" s="334"/>
      <c r="E501" s="334"/>
      <c r="F501" s="334"/>
      <c r="G501" s="334"/>
      <c r="H501" s="334"/>
      <c r="I501" s="322">
        <f t="shared" si="20"/>
        <v>0</v>
      </c>
      <c r="J501" s="334"/>
      <c r="K501" s="92" t="str">
        <f t="shared" si="21"/>
        <v/>
      </c>
      <c r="L501" s="75"/>
    </row>
    <row r="502" spans="1:12" ht="15.5" hidden="1" outlineLevel="1">
      <c r="A502" s="75"/>
      <c r="B502" s="74"/>
      <c r="C502" s="59"/>
      <c r="D502" s="334"/>
      <c r="E502" s="334"/>
      <c r="F502" s="334"/>
      <c r="G502" s="334"/>
      <c r="H502" s="334"/>
      <c r="I502" s="322">
        <f t="shared" si="20"/>
        <v>0</v>
      </c>
      <c r="J502" s="334"/>
      <c r="K502" s="92" t="str">
        <f t="shared" si="21"/>
        <v/>
      </c>
      <c r="L502" s="75"/>
    </row>
    <row r="503" spans="1:12" ht="17.5" collapsed="1">
      <c r="A503" s="75"/>
      <c r="B503" s="74"/>
      <c r="C503" s="2" t="s">
        <v>2270</v>
      </c>
      <c r="D503" s="56"/>
      <c r="E503" s="56"/>
      <c r="F503" s="56"/>
      <c r="G503" s="56"/>
      <c r="H503" s="56"/>
      <c r="I503" s="56"/>
      <c r="J503" s="56"/>
      <c r="K503" s="74"/>
      <c r="L503" s="75"/>
    </row>
    <row r="504" spans="1:12" ht="17.25" customHeight="1">
      <c r="A504" s="29"/>
      <c r="B504" s="128"/>
      <c r="C504" s="155"/>
      <c r="D504" s="155"/>
      <c r="E504" s="155"/>
      <c r="F504" s="155"/>
      <c r="G504" s="155"/>
      <c r="H504" s="155"/>
      <c r="I504" s="155"/>
      <c r="J504" s="155"/>
      <c r="K504" s="128"/>
      <c r="L504" s="129"/>
    </row>
    <row r="505" spans="1:12" ht="12.75" customHeight="1">
      <c r="A505" s="135"/>
      <c r="B505" s="128"/>
      <c r="C505" s="156" t="s">
        <v>250</v>
      </c>
      <c r="D505" s="60"/>
      <c r="E505" s="60"/>
      <c r="F505" s="60"/>
      <c r="G505" s="60"/>
      <c r="H505" s="60"/>
      <c r="I505" s="162"/>
      <c r="J505" s="162"/>
      <c r="K505" s="128"/>
      <c r="L505" s="129"/>
    </row>
    <row r="506" spans="1:12" ht="30" customHeight="1">
      <c r="A506" s="135"/>
      <c r="B506" s="128"/>
      <c r="C506" s="615" t="s">
        <v>409</v>
      </c>
      <c r="D506" s="632"/>
      <c r="E506" s="632"/>
      <c r="F506" s="632"/>
      <c r="G506" s="632"/>
      <c r="H506" s="632"/>
      <c r="I506" s="162"/>
      <c r="J506" s="162"/>
      <c r="K506" s="128"/>
      <c r="L506" s="129"/>
    </row>
    <row r="507" spans="1:12" ht="7.5" customHeight="1">
      <c r="A507" s="29"/>
      <c r="B507" s="128"/>
      <c r="C507" s="157"/>
      <c r="D507" s="157"/>
      <c r="E507" s="157"/>
      <c r="F507" s="157"/>
      <c r="G507" s="157"/>
      <c r="H507" s="157"/>
      <c r="I507" s="157"/>
      <c r="J507" s="155"/>
      <c r="K507" s="128"/>
      <c r="L507" s="129"/>
    </row>
    <row r="508" spans="1:12" ht="15.5">
      <c r="A508" s="75"/>
      <c r="B508" s="74"/>
      <c r="C508" s="59"/>
      <c r="D508" s="334"/>
      <c r="E508" s="334"/>
      <c r="F508" s="334"/>
      <c r="G508" s="334"/>
      <c r="H508" s="334"/>
      <c r="I508" s="322">
        <f t="shared" ref="I508:I575" si="24">D508+E508-F508+G508+H508</f>
        <v>0</v>
      </c>
      <c r="J508" s="334"/>
      <c r="K508" s="92" t="str">
        <f t="shared" ref="K508:K575" si="25">IF(AND(C508="",OR(D508&lt;&gt;"",E508&lt;&gt;"",F508&lt;&gt;"",G508&lt;&gt;"",H508&lt;&gt;"",J508&lt;&gt;"")),-1,IF(C508="","",IF(ISERROR(VLOOKUP(C508,CountryWithCodes,2,FALSE)),-2,VLOOKUP(C508,CountryWithCodes,2,FALSE))))</f>
        <v/>
      </c>
      <c r="L508" s="75"/>
    </row>
    <row r="509" spans="1:12" ht="15.5">
      <c r="A509" s="75"/>
      <c r="B509" s="74"/>
      <c r="C509" s="59"/>
      <c r="D509" s="334"/>
      <c r="E509" s="334"/>
      <c r="F509" s="334"/>
      <c r="G509" s="334"/>
      <c r="H509" s="334"/>
      <c r="I509" s="322">
        <f t="shared" ref="I509:I513" si="26">D509+E509-F509+G509+H509</f>
        <v>0</v>
      </c>
      <c r="J509" s="334"/>
      <c r="K509" s="92" t="str">
        <f t="shared" ref="K509:K513" si="27">IF(AND(C509="",OR(D509&lt;&gt;"",E509&lt;&gt;"",F509&lt;&gt;"",G509&lt;&gt;"",H509&lt;&gt;"",J509&lt;&gt;"")),-1,IF(C509="","",IF(ISERROR(VLOOKUP(C509,CountryWithCodes,2,FALSE)),-2,VLOOKUP(C509,CountryWithCodes,2,FALSE))))</f>
        <v/>
      </c>
      <c r="L509" s="75"/>
    </row>
    <row r="510" spans="1:12" ht="15.5">
      <c r="A510" s="75"/>
      <c r="B510" s="74"/>
      <c r="C510" s="59"/>
      <c r="D510" s="334"/>
      <c r="E510" s="334"/>
      <c r="F510" s="334"/>
      <c r="G510" s="334"/>
      <c r="H510" s="334"/>
      <c r="I510" s="322">
        <f t="shared" si="26"/>
        <v>0</v>
      </c>
      <c r="J510" s="334"/>
      <c r="K510" s="92" t="str">
        <f t="shared" si="27"/>
        <v/>
      </c>
      <c r="L510" s="75"/>
    </row>
    <row r="511" spans="1:12" ht="15.5">
      <c r="A511" s="75"/>
      <c r="B511" s="74"/>
      <c r="C511" s="59"/>
      <c r="D511" s="334"/>
      <c r="E511" s="334"/>
      <c r="F511" s="334"/>
      <c r="G511" s="334"/>
      <c r="H511" s="334"/>
      <c r="I511" s="322">
        <f t="shared" si="26"/>
        <v>0</v>
      </c>
      <c r="J511" s="334"/>
      <c r="K511" s="92" t="str">
        <f t="shared" si="27"/>
        <v/>
      </c>
      <c r="L511" s="75"/>
    </row>
    <row r="512" spans="1:12" ht="15.5">
      <c r="A512" s="75"/>
      <c r="B512" s="74"/>
      <c r="C512" s="59"/>
      <c r="D512" s="334"/>
      <c r="E512" s="334"/>
      <c r="F512" s="334"/>
      <c r="G512" s="334"/>
      <c r="H512" s="334"/>
      <c r="I512" s="322">
        <f t="shared" si="26"/>
        <v>0</v>
      </c>
      <c r="J512" s="334"/>
      <c r="K512" s="92" t="str">
        <f t="shared" si="27"/>
        <v/>
      </c>
      <c r="L512" s="75"/>
    </row>
    <row r="513" spans="1:12" ht="15.5">
      <c r="A513" s="75"/>
      <c r="B513" s="74"/>
      <c r="C513" s="59"/>
      <c r="D513" s="334"/>
      <c r="E513" s="334"/>
      <c r="F513" s="334"/>
      <c r="G513" s="334"/>
      <c r="H513" s="334"/>
      <c r="I513" s="322">
        <f t="shared" si="26"/>
        <v>0</v>
      </c>
      <c r="J513" s="334"/>
      <c r="K513" s="92" t="str">
        <f t="shared" si="27"/>
        <v/>
      </c>
      <c r="L513" s="75"/>
    </row>
    <row r="514" spans="1:12" ht="15.5">
      <c r="A514" s="75"/>
      <c r="B514" s="74"/>
      <c r="C514" s="59"/>
      <c r="D514" s="334"/>
      <c r="E514" s="334"/>
      <c r="F514" s="334"/>
      <c r="G514" s="334"/>
      <c r="H514" s="334"/>
      <c r="I514" s="322">
        <f t="shared" si="24"/>
        <v>0</v>
      </c>
      <c r="J514" s="334"/>
      <c r="K514" s="92" t="str">
        <f t="shared" si="25"/>
        <v/>
      </c>
      <c r="L514" s="75"/>
    </row>
    <row r="515" spans="1:12" ht="15.5">
      <c r="A515" s="75"/>
      <c r="B515" s="74"/>
      <c r="C515" s="59"/>
      <c r="D515" s="334"/>
      <c r="E515" s="334"/>
      <c r="F515" s="334"/>
      <c r="G515" s="334"/>
      <c r="H515" s="334"/>
      <c r="I515" s="322">
        <f t="shared" si="24"/>
        <v>0</v>
      </c>
      <c r="J515" s="334"/>
      <c r="K515" s="92" t="str">
        <f t="shared" si="25"/>
        <v/>
      </c>
      <c r="L515" s="75"/>
    </row>
    <row r="516" spans="1:12" ht="15.5">
      <c r="A516" s="75"/>
      <c r="B516" s="74"/>
      <c r="C516" s="59"/>
      <c r="D516" s="334"/>
      <c r="E516" s="334"/>
      <c r="F516" s="334"/>
      <c r="G516" s="334"/>
      <c r="H516" s="334"/>
      <c r="I516" s="322">
        <f t="shared" si="24"/>
        <v>0</v>
      </c>
      <c r="J516" s="334"/>
      <c r="K516" s="92" t="str">
        <f t="shared" si="25"/>
        <v/>
      </c>
      <c r="L516" s="75"/>
    </row>
    <row r="517" spans="1:12" ht="15.5">
      <c r="A517" s="75"/>
      <c r="B517" s="74"/>
      <c r="C517" s="59"/>
      <c r="D517" s="334"/>
      <c r="E517" s="334"/>
      <c r="F517" s="334"/>
      <c r="G517" s="334"/>
      <c r="H517" s="334"/>
      <c r="I517" s="322">
        <f t="shared" si="24"/>
        <v>0</v>
      </c>
      <c r="J517" s="334"/>
      <c r="K517" s="92" t="str">
        <f t="shared" si="25"/>
        <v/>
      </c>
      <c r="L517" s="75"/>
    </row>
    <row r="518" spans="1:12" ht="15.5" hidden="1" outlineLevel="1">
      <c r="A518" s="75"/>
      <c r="B518" s="74"/>
      <c r="C518" s="59"/>
      <c r="D518" s="334"/>
      <c r="E518" s="334"/>
      <c r="F518" s="334"/>
      <c r="G518" s="334"/>
      <c r="H518" s="334"/>
      <c r="I518" s="322">
        <f t="shared" si="24"/>
        <v>0</v>
      </c>
      <c r="J518" s="334"/>
      <c r="K518" s="92" t="str">
        <f t="shared" si="25"/>
        <v/>
      </c>
      <c r="L518" s="75"/>
    </row>
    <row r="519" spans="1:12" ht="15.5" hidden="1" outlineLevel="1">
      <c r="A519" s="75"/>
      <c r="B519" s="74"/>
      <c r="C519" s="59"/>
      <c r="D519" s="334"/>
      <c r="E519" s="334"/>
      <c r="F519" s="334"/>
      <c r="G519" s="334"/>
      <c r="H519" s="334"/>
      <c r="I519" s="322">
        <f t="shared" si="24"/>
        <v>0</v>
      </c>
      <c r="J519" s="334"/>
      <c r="K519" s="92" t="str">
        <f t="shared" si="25"/>
        <v/>
      </c>
      <c r="L519" s="75"/>
    </row>
    <row r="520" spans="1:12" ht="15.5" hidden="1" outlineLevel="1">
      <c r="A520" s="75"/>
      <c r="B520" s="74"/>
      <c r="C520" s="59"/>
      <c r="D520" s="334"/>
      <c r="E520" s="334"/>
      <c r="F520" s="334"/>
      <c r="G520" s="334"/>
      <c r="H520" s="334"/>
      <c r="I520" s="322">
        <f t="shared" si="24"/>
        <v>0</v>
      </c>
      <c r="J520" s="334"/>
      <c r="K520" s="92" t="str">
        <f t="shared" si="25"/>
        <v/>
      </c>
      <c r="L520" s="75"/>
    </row>
    <row r="521" spans="1:12" ht="15.5" hidden="1" outlineLevel="1">
      <c r="A521" s="75"/>
      <c r="B521" s="74"/>
      <c r="C521" s="59"/>
      <c r="D521" s="334"/>
      <c r="E521" s="334"/>
      <c r="F521" s="334"/>
      <c r="G521" s="334"/>
      <c r="H521" s="334"/>
      <c r="I521" s="322">
        <f t="shared" si="24"/>
        <v>0</v>
      </c>
      <c r="J521" s="334"/>
      <c r="K521" s="92" t="str">
        <f t="shared" si="25"/>
        <v/>
      </c>
      <c r="L521" s="75"/>
    </row>
    <row r="522" spans="1:12" ht="15.5" hidden="1" outlineLevel="1">
      <c r="A522" s="75"/>
      <c r="B522" s="74"/>
      <c r="C522" s="59"/>
      <c r="D522" s="334"/>
      <c r="E522" s="334"/>
      <c r="F522" s="334"/>
      <c r="G522" s="334"/>
      <c r="H522" s="334"/>
      <c r="I522" s="322">
        <f t="shared" si="24"/>
        <v>0</v>
      </c>
      <c r="J522" s="334"/>
      <c r="K522" s="92" t="str">
        <f t="shared" si="25"/>
        <v/>
      </c>
      <c r="L522" s="75"/>
    </row>
    <row r="523" spans="1:12" ht="15.5" hidden="1" outlineLevel="1">
      <c r="A523" s="75"/>
      <c r="B523" s="74"/>
      <c r="C523" s="59"/>
      <c r="D523" s="334"/>
      <c r="E523" s="334"/>
      <c r="F523" s="334"/>
      <c r="G523" s="334"/>
      <c r="H523" s="334"/>
      <c r="I523" s="322">
        <f t="shared" si="24"/>
        <v>0</v>
      </c>
      <c r="J523" s="334"/>
      <c r="K523" s="92" t="str">
        <f t="shared" si="25"/>
        <v/>
      </c>
      <c r="L523" s="75"/>
    </row>
    <row r="524" spans="1:12" ht="15.5" hidden="1" outlineLevel="1" collapsed="1">
      <c r="A524" s="75"/>
      <c r="B524" s="74"/>
      <c r="C524" s="59"/>
      <c r="D524" s="334"/>
      <c r="E524" s="334"/>
      <c r="F524" s="334"/>
      <c r="G524" s="334"/>
      <c r="H524" s="334"/>
      <c r="I524" s="322">
        <f t="shared" si="24"/>
        <v>0</v>
      </c>
      <c r="J524" s="334"/>
      <c r="K524" s="92" t="str">
        <f t="shared" si="25"/>
        <v/>
      </c>
      <c r="L524" s="75"/>
    </row>
    <row r="525" spans="1:12" ht="15.5" hidden="1" outlineLevel="1">
      <c r="A525" s="75"/>
      <c r="B525" s="74"/>
      <c r="C525" s="59"/>
      <c r="D525" s="334"/>
      <c r="E525" s="334"/>
      <c r="F525" s="334"/>
      <c r="G525" s="334"/>
      <c r="H525" s="334"/>
      <c r="I525" s="322">
        <f t="shared" si="24"/>
        <v>0</v>
      </c>
      <c r="J525" s="334"/>
      <c r="K525" s="92" t="str">
        <f t="shared" si="25"/>
        <v/>
      </c>
      <c r="L525" s="75"/>
    </row>
    <row r="526" spans="1:12" ht="15.5" hidden="1" outlineLevel="1">
      <c r="A526" s="75"/>
      <c r="B526" s="74"/>
      <c r="C526" s="59"/>
      <c r="D526" s="334"/>
      <c r="E526" s="334"/>
      <c r="F526" s="334"/>
      <c r="G526" s="334"/>
      <c r="H526" s="334"/>
      <c r="I526" s="322">
        <f t="shared" si="24"/>
        <v>0</v>
      </c>
      <c r="J526" s="334"/>
      <c r="K526" s="92" t="str">
        <f t="shared" si="25"/>
        <v/>
      </c>
      <c r="L526" s="75"/>
    </row>
    <row r="527" spans="1:12" ht="15.5" hidden="1" outlineLevel="1">
      <c r="A527" s="75"/>
      <c r="B527" s="74"/>
      <c r="C527" s="59"/>
      <c r="D527" s="334"/>
      <c r="E527" s="334"/>
      <c r="F527" s="334"/>
      <c r="G527" s="334"/>
      <c r="H527" s="334"/>
      <c r="I527" s="322">
        <f t="shared" si="24"/>
        <v>0</v>
      </c>
      <c r="J527" s="334"/>
      <c r="K527" s="92" t="str">
        <f t="shared" si="25"/>
        <v/>
      </c>
      <c r="L527" s="75"/>
    </row>
    <row r="528" spans="1:12" ht="15.5" hidden="1" outlineLevel="1">
      <c r="A528" s="75"/>
      <c r="B528" s="74"/>
      <c r="C528" s="59"/>
      <c r="D528" s="334"/>
      <c r="E528" s="334"/>
      <c r="F528" s="334"/>
      <c r="G528" s="334"/>
      <c r="H528" s="334"/>
      <c r="I528" s="322">
        <f t="shared" si="24"/>
        <v>0</v>
      </c>
      <c r="J528" s="334"/>
      <c r="K528" s="92" t="str">
        <f t="shared" si="25"/>
        <v/>
      </c>
      <c r="L528" s="75"/>
    </row>
    <row r="529" spans="1:12" ht="15.5" hidden="1" outlineLevel="1">
      <c r="A529" s="75"/>
      <c r="B529" s="74"/>
      <c r="C529" s="59"/>
      <c r="D529" s="334"/>
      <c r="E529" s="334"/>
      <c r="F529" s="334"/>
      <c r="G529" s="334"/>
      <c r="H529" s="334"/>
      <c r="I529" s="322">
        <f t="shared" si="24"/>
        <v>0</v>
      </c>
      <c r="J529" s="334"/>
      <c r="K529" s="92" t="str">
        <f t="shared" si="25"/>
        <v/>
      </c>
      <c r="L529" s="75"/>
    </row>
    <row r="530" spans="1:12" ht="15.5" hidden="1" outlineLevel="1">
      <c r="A530" s="75"/>
      <c r="B530" s="74"/>
      <c r="C530" s="59"/>
      <c r="D530" s="334"/>
      <c r="E530" s="334"/>
      <c r="F530" s="334"/>
      <c r="G530" s="334"/>
      <c r="H530" s="334"/>
      <c r="I530" s="322">
        <f t="shared" si="24"/>
        <v>0</v>
      </c>
      <c r="J530" s="334"/>
      <c r="K530" s="92" t="str">
        <f t="shared" si="25"/>
        <v/>
      </c>
      <c r="L530" s="75"/>
    </row>
    <row r="531" spans="1:12" ht="15.5" hidden="1" outlineLevel="1">
      <c r="A531" s="75"/>
      <c r="B531" s="74"/>
      <c r="C531" s="59"/>
      <c r="D531" s="334"/>
      <c r="E531" s="334"/>
      <c r="F531" s="334"/>
      <c r="G531" s="334"/>
      <c r="H531" s="334"/>
      <c r="I531" s="322">
        <f t="shared" si="24"/>
        <v>0</v>
      </c>
      <c r="J531" s="334"/>
      <c r="K531" s="92" t="str">
        <f t="shared" si="25"/>
        <v/>
      </c>
      <c r="L531" s="75"/>
    </row>
    <row r="532" spans="1:12" ht="15.5" hidden="1" outlineLevel="1">
      <c r="A532" s="75"/>
      <c r="B532" s="74"/>
      <c r="C532" s="59"/>
      <c r="D532" s="334"/>
      <c r="E532" s="334"/>
      <c r="F532" s="334"/>
      <c r="G532" s="334"/>
      <c r="H532" s="334"/>
      <c r="I532" s="322">
        <f t="shared" si="24"/>
        <v>0</v>
      </c>
      <c r="J532" s="334"/>
      <c r="K532" s="92" t="str">
        <f t="shared" si="25"/>
        <v/>
      </c>
      <c r="L532" s="75"/>
    </row>
    <row r="533" spans="1:12" ht="15.5" hidden="1" outlineLevel="1">
      <c r="A533" s="75"/>
      <c r="B533" s="74"/>
      <c r="C533" s="59"/>
      <c r="D533" s="334"/>
      <c r="E533" s="334"/>
      <c r="F533" s="334"/>
      <c r="G533" s="334"/>
      <c r="H533" s="334"/>
      <c r="I533" s="322">
        <f t="shared" si="24"/>
        <v>0</v>
      </c>
      <c r="J533" s="334"/>
      <c r="K533" s="92" t="str">
        <f t="shared" si="25"/>
        <v/>
      </c>
      <c r="L533" s="75"/>
    </row>
    <row r="534" spans="1:12" ht="15.5" hidden="1" outlineLevel="1" collapsed="1">
      <c r="A534" s="75"/>
      <c r="B534" s="74"/>
      <c r="C534" s="59"/>
      <c r="D534" s="334"/>
      <c r="E534" s="334"/>
      <c r="F534" s="334"/>
      <c r="G534" s="334"/>
      <c r="H534" s="334"/>
      <c r="I534" s="322">
        <f t="shared" si="24"/>
        <v>0</v>
      </c>
      <c r="J534" s="334"/>
      <c r="K534" s="92" t="str">
        <f t="shared" si="25"/>
        <v/>
      </c>
      <c r="L534" s="75"/>
    </row>
    <row r="535" spans="1:12" ht="15.5" hidden="1" outlineLevel="1">
      <c r="A535" s="75"/>
      <c r="B535" s="74"/>
      <c r="C535" s="59"/>
      <c r="D535" s="334"/>
      <c r="E535" s="334"/>
      <c r="F535" s="334"/>
      <c r="G535" s="334"/>
      <c r="H535" s="334"/>
      <c r="I535" s="322">
        <f t="shared" si="24"/>
        <v>0</v>
      </c>
      <c r="J535" s="334"/>
      <c r="K535" s="92" t="str">
        <f t="shared" si="25"/>
        <v/>
      </c>
      <c r="L535" s="75"/>
    </row>
    <row r="536" spans="1:12" ht="15.5" hidden="1" outlineLevel="1">
      <c r="A536" s="75"/>
      <c r="B536" s="74"/>
      <c r="C536" s="59"/>
      <c r="D536" s="334"/>
      <c r="E536" s="334"/>
      <c r="F536" s="334"/>
      <c r="G536" s="334"/>
      <c r="H536" s="334"/>
      <c r="I536" s="322">
        <f t="shared" si="24"/>
        <v>0</v>
      </c>
      <c r="J536" s="334"/>
      <c r="K536" s="92" t="str">
        <f t="shared" si="25"/>
        <v/>
      </c>
      <c r="L536" s="75"/>
    </row>
    <row r="537" spans="1:12" ht="15.5" hidden="1" outlineLevel="1" collapsed="1">
      <c r="A537" s="75"/>
      <c r="B537" s="74"/>
      <c r="C537" s="59"/>
      <c r="D537" s="334"/>
      <c r="E537" s="334"/>
      <c r="F537" s="334"/>
      <c r="G537" s="334"/>
      <c r="H537" s="334"/>
      <c r="I537" s="322">
        <f t="shared" si="24"/>
        <v>0</v>
      </c>
      <c r="J537" s="334"/>
      <c r="K537" s="92" t="str">
        <f t="shared" si="25"/>
        <v/>
      </c>
      <c r="L537" s="75"/>
    </row>
    <row r="538" spans="1:12" ht="15.5" hidden="1" outlineLevel="1">
      <c r="A538" s="75"/>
      <c r="B538" s="74"/>
      <c r="C538" s="59"/>
      <c r="D538" s="334"/>
      <c r="E538" s="334"/>
      <c r="F538" s="334"/>
      <c r="G538" s="334"/>
      <c r="H538" s="334"/>
      <c r="I538" s="322">
        <f t="shared" si="24"/>
        <v>0</v>
      </c>
      <c r="J538" s="334"/>
      <c r="K538" s="92" t="str">
        <f t="shared" si="25"/>
        <v/>
      </c>
      <c r="L538" s="75"/>
    </row>
    <row r="539" spans="1:12" ht="15.5" hidden="1" outlineLevel="1">
      <c r="A539" s="75"/>
      <c r="B539" s="74"/>
      <c r="C539" s="59"/>
      <c r="D539" s="334"/>
      <c r="E539" s="334"/>
      <c r="F539" s="334"/>
      <c r="G539" s="334"/>
      <c r="H539" s="334"/>
      <c r="I539" s="322">
        <f t="shared" si="24"/>
        <v>0</v>
      </c>
      <c r="J539" s="334"/>
      <c r="K539" s="92" t="str">
        <f t="shared" si="25"/>
        <v/>
      </c>
      <c r="L539" s="75"/>
    </row>
    <row r="540" spans="1:12" ht="15.5" hidden="1" outlineLevel="1">
      <c r="A540" s="75"/>
      <c r="B540" s="74"/>
      <c r="C540" s="59"/>
      <c r="D540" s="334"/>
      <c r="E540" s="334"/>
      <c r="F540" s="334"/>
      <c r="G540" s="334"/>
      <c r="H540" s="334"/>
      <c r="I540" s="322">
        <f t="shared" si="24"/>
        <v>0</v>
      </c>
      <c r="J540" s="334"/>
      <c r="K540" s="92" t="str">
        <f t="shared" si="25"/>
        <v/>
      </c>
      <c r="L540" s="75"/>
    </row>
    <row r="541" spans="1:12" ht="15.5" hidden="1" outlineLevel="1">
      <c r="A541" s="75"/>
      <c r="B541" s="74"/>
      <c r="C541" s="59"/>
      <c r="D541" s="334"/>
      <c r="E541" s="334"/>
      <c r="F541" s="334"/>
      <c r="G541" s="334"/>
      <c r="H541" s="334"/>
      <c r="I541" s="322">
        <f t="shared" si="24"/>
        <v>0</v>
      </c>
      <c r="J541" s="334"/>
      <c r="K541" s="92" t="str">
        <f t="shared" si="25"/>
        <v/>
      </c>
      <c r="L541" s="75"/>
    </row>
    <row r="542" spans="1:12" ht="15.5" hidden="1" outlineLevel="1">
      <c r="A542" s="75"/>
      <c r="B542" s="74"/>
      <c r="C542" s="59"/>
      <c r="D542" s="334"/>
      <c r="E542" s="334"/>
      <c r="F542" s="334"/>
      <c r="G542" s="334"/>
      <c r="H542" s="334"/>
      <c r="I542" s="322">
        <f t="shared" si="24"/>
        <v>0</v>
      </c>
      <c r="J542" s="334"/>
      <c r="K542" s="92" t="str">
        <f t="shared" si="25"/>
        <v/>
      </c>
      <c r="L542" s="75"/>
    </row>
    <row r="543" spans="1:12" ht="15.5" hidden="1" outlineLevel="1">
      <c r="A543" s="75"/>
      <c r="B543" s="74"/>
      <c r="C543" s="59"/>
      <c r="D543" s="334"/>
      <c r="E543" s="334"/>
      <c r="F543" s="334"/>
      <c r="G543" s="334"/>
      <c r="H543" s="334"/>
      <c r="I543" s="322">
        <f t="shared" si="24"/>
        <v>0</v>
      </c>
      <c r="J543" s="334"/>
      <c r="K543" s="92" t="str">
        <f t="shared" si="25"/>
        <v/>
      </c>
      <c r="L543" s="75"/>
    </row>
    <row r="544" spans="1:12" ht="15.5" hidden="1" outlineLevel="1">
      <c r="A544" s="75"/>
      <c r="B544" s="74"/>
      <c r="C544" s="59"/>
      <c r="D544" s="334"/>
      <c r="E544" s="334"/>
      <c r="F544" s="334"/>
      <c r="G544" s="334"/>
      <c r="H544" s="334"/>
      <c r="I544" s="322">
        <f t="shared" si="24"/>
        <v>0</v>
      </c>
      <c r="J544" s="334"/>
      <c r="K544" s="92" t="str">
        <f t="shared" si="25"/>
        <v/>
      </c>
      <c r="L544" s="75"/>
    </row>
    <row r="545" spans="1:12" ht="15.5" hidden="1" outlineLevel="1">
      <c r="A545" s="75"/>
      <c r="B545" s="74"/>
      <c r="C545" s="59"/>
      <c r="D545" s="334"/>
      <c r="E545" s="334"/>
      <c r="F545" s="334"/>
      <c r="G545" s="334"/>
      <c r="H545" s="334"/>
      <c r="I545" s="322">
        <f t="shared" si="24"/>
        <v>0</v>
      </c>
      <c r="J545" s="334"/>
      <c r="K545" s="92" t="str">
        <f t="shared" si="25"/>
        <v/>
      </c>
      <c r="L545" s="75"/>
    </row>
    <row r="546" spans="1:12" ht="15.5" hidden="1" outlineLevel="1">
      <c r="A546" s="75"/>
      <c r="B546" s="74"/>
      <c r="C546" s="59"/>
      <c r="D546" s="334"/>
      <c r="E546" s="334"/>
      <c r="F546" s="334"/>
      <c r="G546" s="334"/>
      <c r="H546" s="334"/>
      <c r="I546" s="322">
        <f t="shared" si="24"/>
        <v>0</v>
      </c>
      <c r="J546" s="334"/>
      <c r="K546" s="92" t="str">
        <f t="shared" si="25"/>
        <v/>
      </c>
      <c r="L546" s="75"/>
    </row>
    <row r="547" spans="1:12" ht="15.5" hidden="1" outlineLevel="1">
      <c r="A547" s="75"/>
      <c r="B547" s="74"/>
      <c r="C547" s="59"/>
      <c r="D547" s="334"/>
      <c r="E547" s="334"/>
      <c r="F547" s="334"/>
      <c r="G547" s="334"/>
      <c r="H547" s="334"/>
      <c r="I547" s="322">
        <f t="shared" si="24"/>
        <v>0</v>
      </c>
      <c r="J547" s="334"/>
      <c r="K547" s="92" t="str">
        <f t="shared" si="25"/>
        <v/>
      </c>
      <c r="L547" s="75"/>
    </row>
    <row r="548" spans="1:12" ht="15.5" hidden="1" outlineLevel="1">
      <c r="A548" s="75"/>
      <c r="B548" s="74"/>
      <c r="C548" s="59"/>
      <c r="D548" s="334"/>
      <c r="E548" s="334"/>
      <c r="F548" s="334"/>
      <c r="G548" s="334"/>
      <c r="H548" s="334"/>
      <c r="I548" s="322">
        <f t="shared" si="24"/>
        <v>0</v>
      </c>
      <c r="J548" s="334"/>
      <c r="K548" s="92" t="str">
        <f t="shared" si="25"/>
        <v/>
      </c>
      <c r="L548" s="75"/>
    </row>
    <row r="549" spans="1:12" ht="15.5" hidden="1" outlineLevel="1">
      <c r="A549" s="75"/>
      <c r="B549" s="74"/>
      <c r="C549" s="59"/>
      <c r="D549" s="334"/>
      <c r="E549" s="334"/>
      <c r="F549" s="334"/>
      <c r="G549" s="334"/>
      <c r="H549" s="334"/>
      <c r="I549" s="322">
        <f t="shared" si="24"/>
        <v>0</v>
      </c>
      <c r="J549" s="334"/>
      <c r="K549" s="92" t="str">
        <f t="shared" si="25"/>
        <v/>
      </c>
      <c r="L549" s="75"/>
    </row>
    <row r="550" spans="1:12" ht="15.5" hidden="1" outlineLevel="1">
      <c r="A550" s="75"/>
      <c r="B550" s="74"/>
      <c r="C550" s="59"/>
      <c r="D550" s="334"/>
      <c r="E550" s="334"/>
      <c r="F550" s="334"/>
      <c r="G550" s="334"/>
      <c r="H550" s="334"/>
      <c r="I550" s="322">
        <f t="shared" si="24"/>
        <v>0</v>
      </c>
      <c r="J550" s="334"/>
      <c r="K550" s="92" t="str">
        <f t="shared" si="25"/>
        <v/>
      </c>
      <c r="L550" s="75"/>
    </row>
    <row r="551" spans="1:12" ht="15.5" hidden="1" outlineLevel="1">
      <c r="A551" s="75"/>
      <c r="B551" s="74"/>
      <c r="C551" s="59"/>
      <c r="D551" s="334"/>
      <c r="E551" s="334"/>
      <c r="F551" s="334"/>
      <c r="G551" s="334"/>
      <c r="H551" s="334"/>
      <c r="I551" s="322">
        <f t="shared" si="24"/>
        <v>0</v>
      </c>
      <c r="J551" s="334"/>
      <c r="K551" s="92" t="str">
        <f t="shared" si="25"/>
        <v/>
      </c>
      <c r="L551" s="75"/>
    </row>
    <row r="552" spans="1:12" ht="15.5" hidden="1" outlineLevel="1">
      <c r="A552" s="75"/>
      <c r="B552" s="74"/>
      <c r="C552" s="59"/>
      <c r="D552" s="334"/>
      <c r="E552" s="334"/>
      <c r="F552" s="334"/>
      <c r="G552" s="334"/>
      <c r="H552" s="334"/>
      <c r="I552" s="322">
        <f t="shared" si="24"/>
        <v>0</v>
      </c>
      <c r="J552" s="334"/>
      <c r="K552" s="92" t="str">
        <f t="shared" si="25"/>
        <v/>
      </c>
      <c r="L552" s="75"/>
    </row>
    <row r="553" spans="1:12" ht="15.5" hidden="1" outlineLevel="1">
      <c r="A553" s="75"/>
      <c r="B553" s="74"/>
      <c r="C553" s="59"/>
      <c r="D553" s="334"/>
      <c r="E553" s="334"/>
      <c r="F553" s="334"/>
      <c r="G553" s="334"/>
      <c r="H553" s="334"/>
      <c r="I553" s="322">
        <f t="shared" si="24"/>
        <v>0</v>
      </c>
      <c r="J553" s="334"/>
      <c r="K553" s="92" t="str">
        <f t="shared" si="25"/>
        <v/>
      </c>
      <c r="L553" s="75"/>
    </row>
    <row r="554" spans="1:12" ht="15.5" hidden="1" outlineLevel="1">
      <c r="A554" s="75"/>
      <c r="B554" s="74"/>
      <c r="C554" s="59"/>
      <c r="D554" s="334"/>
      <c r="E554" s="334"/>
      <c r="F554" s="334"/>
      <c r="G554" s="334"/>
      <c r="H554" s="334"/>
      <c r="I554" s="322">
        <f t="shared" si="24"/>
        <v>0</v>
      </c>
      <c r="J554" s="334"/>
      <c r="K554" s="92" t="str">
        <f t="shared" si="25"/>
        <v/>
      </c>
      <c r="L554" s="75"/>
    </row>
    <row r="555" spans="1:12" ht="15.5" hidden="1" outlineLevel="1">
      <c r="A555" s="75"/>
      <c r="B555" s="74"/>
      <c r="C555" s="59"/>
      <c r="D555" s="334"/>
      <c r="E555" s="334"/>
      <c r="F555" s="334"/>
      <c r="G555" s="334"/>
      <c r="H555" s="334"/>
      <c r="I555" s="322">
        <f t="shared" si="24"/>
        <v>0</v>
      </c>
      <c r="J555" s="334"/>
      <c r="K555" s="92" t="str">
        <f t="shared" si="25"/>
        <v/>
      </c>
      <c r="L555" s="75"/>
    </row>
    <row r="556" spans="1:12" ht="15.5" hidden="1" outlineLevel="1">
      <c r="A556" s="75"/>
      <c r="B556" s="74"/>
      <c r="C556" s="59"/>
      <c r="D556" s="334"/>
      <c r="E556" s="334"/>
      <c r="F556" s="334"/>
      <c r="G556" s="334"/>
      <c r="H556" s="334"/>
      <c r="I556" s="322">
        <f t="shared" si="24"/>
        <v>0</v>
      </c>
      <c r="J556" s="334"/>
      <c r="K556" s="92" t="str">
        <f t="shared" si="25"/>
        <v/>
      </c>
      <c r="L556" s="75"/>
    </row>
    <row r="557" spans="1:12" ht="15.5" hidden="1" outlineLevel="1" collapsed="1">
      <c r="A557" s="75"/>
      <c r="B557" s="74"/>
      <c r="C557" s="59"/>
      <c r="D557" s="334"/>
      <c r="E557" s="334"/>
      <c r="F557" s="334"/>
      <c r="G557" s="334"/>
      <c r="H557" s="334"/>
      <c r="I557" s="322">
        <f t="shared" si="24"/>
        <v>0</v>
      </c>
      <c r="J557" s="334"/>
      <c r="K557" s="92" t="str">
        <f t="shared" si="25"/>
        <v/>
      </c>
      <c r="L557" s="75"/>
    </row>
    <row r="558" spans="1:12" ht="15.5" hidden="1" outlineLevel="1">
      <c r="A558" s="75"/>
      <c r="B558" s="74"/>
      <c r="C558" s="59"/>
      <c r="D558" s="334"/>
      <c r="E558" s="334"/>
      <c r="F558" s="334"/>
      <c r="G558" s="334"/>
      <c r="H558" s="334"/>
      <c r="I558" s="322">
        <f t="shared" si="24"/>
        <v>0</v>
      </c>
      <c r="J558" s="334"/>
      <c r="K558" s="92" t="str">
        <f t="shared" si="25"/>
        <v/>
      </c>
      <c r="L558" s="75"/>
    </row>
    <row r="559" spans="1:12" ht="15.5" hidden="1" outlineLevel="1">
      <c r="A559" s="75"/>
      <c r="B559" s="74"/>
      <c r="C559" s="59"/>
      <c r="D559" s="334"/>
      <c r="E559" s="334"/>
      <c r="F559" s="334"/>
      <c r="G559" s="334"/>
      <c r="H559" s="334"/>
      <c r="I559" s="322">
        <f t="shared" si="24"/>
        <v>0</v>
      </c>
      <c r="J559" s="334"/>
      <c r="K559" s="92" t="str">
        <f t="shared" si="25"/>
        <v/>
      </c>
      <c r="L559" s="75"/>
    </row>
    <row r="560" spans="1:12" ht="15.5" hidden="1" outlineLevel="1">
      <c r="A560" s="75"/>
      <c r="B560" s="74"/>
      <c r="C560" s="59"/>
      <c r="D560" s="334"/>
      <c r="E560" s="334"/>
      <c r="F560" s="334"/>
      <c r="G560" s="334"/>
      <c r="H560" s="334"/>
      <c r="I560" s="322">
        <f t="shared" si="24"/>
        <v>0</v>
      </c>
      <c r="J560" s="334"/>
      <c r="K560" s="92" t="str">
        <f t="shared" si="25"/>
        <v/>
      </c>
      <c r="L560" s="75"/>
    </row>
    <row r="561" spans="1:12" ht="15.5" hidden="1" outlineLevel="1">
      <c r="A561" s="75"/>
      <c r="B561" s="74"/>
      <c r="C561" s="59"/>
      <c r="D561" s="334"/>
      <c r="E561" s="334"/>
      <c r="F561" s="334"/>
      <c r="G561" s="334"/>
      <c r="H561" s="334"/>
      <c r="I561" s="322">
        <f t="shared" si="24"/>
        <v>0</v>
      </c>
      <c r="J561" s="334"/>
      <c r="K561" s="92" t="str">
        <f t="shared" si="25"/>
        <v/>
      </c>
      <c r="L561" s="75"/>
    </row>
    <row r="562" spans="1:12" ht="15.5" hidden="1" outlineLevel="1">
      <c r="A562" s="75"/>
      <c r="B562" s="74"/>
      <c r="C562" s="59"/>
      <c r="D562" s="334"/>
      <c r="E562" s="334"/>
      <c r="F562" s="334"/>
      <c r="G562" s="334"/>
      <c r="H562" s="334"/>
      <c r="I562" s="322">
        <f t="shared" si="24"/>
        <v>0</v>
      </c>
      <c r="J562" s="334"/>
      <c r="K562" s="92" t="str">
        <f t="shared" si="25"/>
        <v/>
      </c>
      <c r="L562" s="75"/>
    </row>
    <row r="563" spans="1:12" ht="15.5" hidden="1" outlineLevel="1">
      <c r="A563" s="75"/>
      <c r="B563" s="74"/>
      <c r="C563" s="59"/>
      <c r="D563" s="334"/>
      <c r="E563" s="334"/>
      <c r="F563" s="334"/>
      <c r="G563" s="334"/>
      <c r="H563" s="334"/>
      <c r="I563" s="322">
        <f t="shared" si="24"/>
        <v>0</v>
      </c>
      <c r="J563" s="334"/>
      <c r="K563" s="92" t="str">
        <f t="shared" si="25"/>
        <v/>
      </c>
      <c r="L563" s="75"/>
    </row>
    <row r="564" spans="1:12" ht="15.5" hidden="1" outlineLevel="1">
      <c r="A564" s="75"/>
      <c r="B564" s="74"/>
      <c r="C564" s="59"/>
      <c r="D564" s="334"/>
      <c r="E564" s="334"/>
      <c r="F564" s="334"/>
      <c r="G564" s="334"/>
      <c r="H564" s="334"/>
      <c r="I564" s="322">
        <f t="shared" si="24"/>
        <v>0</v>
      </c>
      <c r="J564" s="334"/>
      <c r="K564" s="92" t="str">
        <f t="shared" si="25"/>
        <v/>
      </c>
      <c r="L564" s="75"/>
    </row>
    <row r="565" spans="1:12" ht="15.5" hidden="1" outlineLevel="1">
      <c r="A565" s="75"/>
      <c r="B565" s="74"/>
      <c r="C565" s="59"/>
      <c r="D565" s="334"/>
      <c r="E565" s="334"/>
      <c r="F565" s="334"/>
      <c r="G565" s="334"/>
      <c r="H565" s="334"/>
      <c r="I565" s="322">
        <f t="shared" si="24"/>
        <v>0</v>
      </c>
      <c r="J565" s="334"/>
      <c r="K565" s="92" t="str">
        <f t="shared" si="25"/>
        <v/>
      </c>
      <c r="L565" s="75"/>
    </row>
    <row r="566" spans="1:12" ht="15.5" hidden="1" outlineLevel="1">
      <c r="A566" s="75"/>
      <c r="B566" s="74"/>
      <c r="C566" s="59"/>
      <c r="D566" s="334"/>
      <c r="E566" s="334"/>
      <c r="F566" s="334"/>
      <c r="G566" s="334"/>
      <c r="H566" s="334"/>
      <c r="I566" s="322">
        <f t="shared" si="24"/>
        <v>0</v>
      </c>
      <c r="J566" s="334"/>
      <c r="K566" s="92" t="str">
        <f t="shared" si="25"/>
        <v/>
      </c>
      <c r="L566" s="75"/>
    </row>
    <row r="567" spans="1:12" ht="15.5" hidden="1" outlineLevel="1">
      <c r="A567" s="75"/>
      <c r="B567" s="74"/>
      <c r="C567" s="59"/>
      <c r="D567" s="334"/>
      <c r="E567" s="334"/>
      <c r="F567" s="334"/>
      <c r="G567" s="334"/>
      <c r="H567" s="334"/>
      <c r="I567" s="322">
        <f t="shared" si="24"/>
        <v>0</v>
      </c>
      <c r="J567" s="334"/>
      <c r="K567" s="92" t="str">
        <f t="shared" si="25"/>
        <v/>
      </c>
      <c r="L567" s="75"/>
    </row>
    <row r="568" spans="1:12" ht="15.5" hidden="1" outlineLevel="1">
      <c r="A568" s="75"/>
      <c r="B568" s="74"/>
      <c r="C568" s="59"/>
      <c r="D568" s="334"/>
      <c r="E568" s="334"/>
      <c r="F568" s="334"/>
      <c r="G568" s="334"/>
      <c r="H568" s="334"/>
      <c r="I568" s="322">
        <f t="shared" si="24"/>
        <v>0</v>
      </c>
      <c r="J568" s="334"/>
      <c r="K568" s="92" t="str">
        <f t="shared" si="25"/>
        <v/>
      </c>
      <c r="L568" s="75"/>
    </row>
    <row r="569" spans="1:12" ht="15.5" hidden="1" outlineLevel="1">
      <c r="A569" s="75"/>
      <c r="B569" s="74"/>
      <c r="C569" s="59"/>
      <c r="D569" s="334"/>
      <c r="E569" s="334"/>
      <c r="F569" s="334"/>
      <c r="G569" s="334"/>
      <c r="H569" s="334"/>
      <c r="I569" s="322">
        <f t="shared" si="24"/>
        <v>0</v>
      </c>
      <c r="J569" s="334"/>
      <c r="K569" s="92" t="str">
        <f t="shared" si="25"/>
        <v/>
      </c>
      <c r="L569" s="75"/>
    </row>
    <row r="570" spans="1:12" ht="15.5" hidden="1" outlineLevel="1">
      <c r="A570" s="75"/>
      <c r="B570" s="74"/>
      <c r="C570" s="59"/>
      <c r="D570" s="334"/>
      <c r="E570" s="334"/>
      <c r="F570" s="334"/>
      <c r="G570" s="334"/>
      <c r="H570" s="334"/>
      <c r="I570" s="322">
        <f t="shared" si="24"/>
        <v>0</v>
      </c>
      <c r="J570" s="334"/>
      <c r="K570" s="92" t="str">
        <f t="shared" si="25"/>
        <v/>
      </c>
      <c r="L570" s="75"/>
    </row>
    <row r="571" spans="1:12" ht="15.5" hidden="1" outlineLevel="1">
      <c r="A571" s="75"/>
      <c r="B571" s="74"/>
      <c r="C571" s="59"/>
      <c r="D571" s="334"/>
      <c r="E571" s="334"/>
      <c r="F571" s="334"/>
      <c r="G571" s="334"/>
      <c r="H571" s="334"/>
      <c r="I571" s="322">
        <f t="shared" si="24"/>
        <v>0</v>
      </c>
      <c r="J571" s="334"/>
      <c r="K571" s="92" t="str">
        <f t="shared" si="25"/>
        <v/>
      </c>
      <c r="L571" s="75"/>
    </row>
    <row r="572" spans="1:12" ht="15.5" hidden="1" outlineLevel="1">
      <c r="A572" s="75"/>
      <c r="B572" s="74"/>
      <c r="C572" s="59"/>
      <c r="D572" s="334"/>
      <c r="E572" s="334"/>
      <c r="F572" s="334"/>
      <c r="G572" s="334"/>
      <c r="H572" s="334"/>
      <c r="I572" s="322">
        <f t="shared" si="24"/>
        <v>0</v>
      </c>
      <c r="J572" s="334"/>
      <c r="K572" s="92" t="str">
        <f t="shared" si="25"/>
        <v/>
      </c>
      <c r="L572" s="75"/>
    </row>
    <row r="573" spans="1:12" ht="15.5" hidden="1" outlineLevel="1">
      <c r="A573" s="75"/>
      <c r="B573" s="74"/>
      <c r="C573" s="59"/>
      <c r="D573" s="334"/>
      <c r="E573" s="334"/>
      <c r="F573" s="334"/>
      <c r="G573" s="334"/>
      <c r="H573" s="334"/>
      <c r="I573" s="322">
        <f t="shared" si="24"/>
        <v>0</v>
      </c>
      <c r="J573" s="334"/>
      <c r="K573" s="92" t="str">
        <f t="shared" si="25"/>
        <v/>
      </c>
      <c r="L573" s="75"/>
    </row>
    <row r="574" spans="1:12" ht="15.5" hidden="1" outlineLevel="1">
      <c r="A574" s="75"/>
      <c r="B574" s="74"/>
      <c r="C574" s="59"/>
      <c r="D574" s="334"/>
      <c r="E574" s="334"/>
      <c r="F574" s="334"/>
      <c r="G574" s="334"/>
      <c r="H574" s="334"/>
      <c r="I574" s="322">
        <f t="shared" si="24"/>
        <v>0</v>
      </c>
      <c r="J574" s="334"/>
      <c r="K574" s="92" t="str">
        <f t="shared" si="25"/>
        <v/>
      </c>
      <c r="L574" s="75"/>
    </row>
    <row r="575" spans="1:12" ht="15.5" hidden="1" outlineLevel="1">
      <c r="A575" s="75"/>
      <c r="B575" s="74"/>
      <c r="C575" s="59"/>
      <c r="D575" s="334"/>
      <c r="E575" s="334"/>
      <c r="F575" s="334"/>
      <c r="G575" s="334"/>
      <c r="H575" s="334"/>
      <c r="I575" s="322">
        <f t="shared" si="24"/>
        <v>0</v>
      </c>
      <c r="J575" s="334"/>
      <c r="K575" s="92" t="str">
        <f t="shared" si="25"/>
        <v/>
      </c>
      <c r="L575" s="75"/>
    </row>
    <row r="576" spans="1:12" ht="15.5" hidden="1" outlineLevel="1">
      <c r="A576" s="75"/>
      <c r="B576" s="74"/>
      <c r="C576" s="59"/>
      <c r="D576" s="334"/>
      <c r="E576" s="334"/>
      <c r="F576" s="334"/>
      <c r="G576" s="334"/>
      <c r="H576" s="334"/>
      <c r="I576" s="322">
        <f t="shared" ref="I576:I707" si="28">D576+E576-F576+G576+H576</f>
        <v>0</v>
      </c>
      <c r="J576" s="334"/>
      <c r="K576" s="92" t="str">
        <f t="shared" ref="K576:K707" si="29">IF(AND(C576="",OR(D576&lt;&gt;"",E576&lt;&gt;"",F576&lt;&gt;"",G576&lt;&gt;"",H576&lt;&gt;"",J576&lt;&gt;"")),-1,IF(C576="","",IF(ISERROR(VLOOKUP(C576,CountryWithCodes,2,FALSE)),-2,VLOOKUP(C576,CountryWithCodes,2,FALSE))))</f>
        <v/>
      </c>
      <c r="L576" s="75"/>
    </row>
    <row r="577" spans="1:12" ht="15.5" hidden="1" outlineLevel="1">
      <c r="A577" s="75"/>
      <c r="B577" s="74"/>
      <c r="C577" s="59"/>
      <c r="D577" s="334"/>
      <c r="E577" s="334"/>
      <c r="F577" s="334"/>
      <c r="G577" s="334"/>
      <c r="H577" s="334"/>
      <c r="I577" s="322">
        <f t="shared" si="28"/>
        <v>0</v>
      </c>
      <c r="J577" s="334"/>
      <c r="K577" s="92" t="str">
        <f t="shared" si="29"/>
        <v/>
      </c>
      <c r="L577" s="75"/>
    </row>
    <row r="578" spans="1:12" ht="15.5" hidden="1" outlineLevel="1">
      <c r="A578" s="75"/>
      <c r="B578" s="74"/>
      <c r="C578" s="59"/>
      <c r="D578" s="334"/>
      <c r="E578" s="334"/>
      <c r="F578" s="334"/>
      <c r="G578" s="334"/>
      <c r="H578" s="334"/>
      <c r="I578" s="322">
        <f t="shared" si="28"/>
        <v>0</v>
      </c>
      <c r="J578" s="334"/>
      <c r="K578" s="92" t="str">
        <f t="shared" si="29"/>
        <v/>
      </c>
      <c r="L578" s="75"/>
    </row>
    <row r="579" spans="1:12" ht="15.5" hidden="1" outlineLevel="1">
      <c r="A579" s="75"/>
      <c r="B579" s="74"/>
      <c r="C579" s="59"/>
      <c r="D579" s="334"/>
      <c r="E579" s="334"/>
      <c r="F579" s="334"/>
      <c r="G579" s="334"/>
      <c r="H579" s="334"/>
      <c r="I579" s="322">
        <f t="shared" si="28"/>
        <v>0</v>
      </c>
      <c r="J579" s="334"/>
      <c r="K579" s="92" t="str">
        <f t="shared" si="29"/>
        <v/>
      </c>
      <c r="L579" s="75"/>
    </row>
    <row r="580" spans="1:12" ht="15.5" hidden="1" outlineLevel="1">
      <c r="A580" s="75"/>
      <c r="B580" s="74"/>
      <c r="C580" s="59"/>
      <c r="D580" s="334"/>
      <c r="E580" s="334"/>
      <c r="F580" s="334"/>
      <c r="G580" s="334"/>
      <c r="H580" s="334"/>
      <c r="I580" s="322">
        <f t="shared" si="28"/>
        <v>0</v>
      </c>
      <c r="J580" s="334"/>
      <c r="K580" s="92" t="str">
        <f t="shared" si="29"/>
        <v/>
      </c>
      <c r="L580" s="75"/>
    </row>
    <row r="581" spans="1:12" ht="15.5" hidden="1" outlineLevel="1">
      <c r="A581" s="75"/>
      <c r="B581" s="74"/>
      <c r="C581" s="59"/>
      <c r="D581" s="334"/>
      <c r="E581" s="334"/>
      <c r="F581" s="334"/>
      <c r="G581" s="334"/>
      <c r="H581" s="334"/>
      <c r="I581" s="322">
        <f t="shared" si="28"/>
        <v>0</v>
      </c>
      <c r="J581" s="334"/>
      <c r="K581" s="92" t="str">
        <f t="shared" si="29"/>
        <v/>
      </c>
      <c r="L581" s="75"/>
    </row>
    <row r="582" spans="1:12" ht="15.5" hidden="1" outlineLevel="1">
      <c r="A582" s="75"/>
      <c r="B582" s="74"/>
      <c r="C582" s="59"/>
      <c r="D582" s="334"/>
      <c r="E582" s="334"/>
      <c r="F582" s="334"/>
      <c r="G582" s="334"/>
      <c r="H582" s="334"/>
      <c r="I582" s="322">
        <f t="shared" si="28"/>
        <v>0</v>
      </c>
      <c r="J582" s="334"/>
      <c r="K582" s="92" t="str">
        <f t="shared" si="29"/>
        <v/>
      </c>
      <c r="L582" s="75"/>
    </row>
    <row r="583" spans="1:12" ht="15.5" hidden="1" outlineLevel="1">
      <c r="A583" s="75"/>
      <c r="B583" s="74"/>
      <c r="C583" s="59"/>
      <c r="D583" s="334"/>
      <c r="E583" s="334"/>
      <c r="F583" s="334"/>
      <c r="G583" s="334"/>
      <c r="H583" s="334"/>
      <c r="I583" s="322">
        <f t="shared" si="28"/>
        <v>0</v>
      </c>
      <c r="J583" s="334"/>
      <c r="K583" s="92" t="str">
        <f t="shared" si="29"/>
        <v/>
      </c>
      <c r="L583" s="75"/>
    </row>
    <row r="584" spans="1:12" ht="15.5" hidden="1" outlineLevel="1">
      <c r="A584" s="75"/>
      <c r="B584" s="74"/>
      <c r="C584" s="59"/>
      <c r="D584" s="334"/>
      <c r="E584" s="334"/>
      <c r="F584" s="334"/>
      <c r="G584" s="334"/>
      <c r="H584" s="334"/>
      <c r="I584" s="322">
        <f t="shared" si="28"/>
        <v>0</v>
      </c>
      <c r="J584" s="334"/>
      <c r="K584" s="92" t="str">
        <f t="shared" si="29"/>
        <v/>
      </c>
      <c r="L584" s="75"/>
    </row>
    <row r="585" spans="1:12" ht="15.5" hidden="1" outlineLevel="1">
      <c r="A585" s="75"/>
      <c r="B585" s="74"/>
      <c r="C585" s="59"/>
      <c r="D585" s="334"/>
      <c r="E585" s="334"/>
      <c r="F585" s="334"/>
      <c r="G585" s="334"/>
      <c r="H585" s="334"/>
      <c r="I585" s="322">
        <f t="shared" si="28"/>
        <v>0</v>
      </c>
      <c r="J585" s="334"/>
      <c r="K585" s="92" t="str">
        <f t="shared" si="29"/>
        <v/>
      </c>
      <c r="L585" s="75"/>
    </row>
    <row r="586" spans="1:12" ht="15.5" hidden="1" outlineLevel="1">
      <c r="A586" s="75"/>
      <c r="B586" s="74"/>
      <c r="C586" s="59"/>
      <c r="D586" s="334"/>
      <c r="E586" s="334"/>
      <c r="F586" s="334"/>
      <c r="G586" s="334"/>
      <c r="H586" s="334"/>
      <c r="I586" s="322">
        <f t="shared" si="28"/>
        <v>0</v>
      </c>
      <c r="J586" s="334"/>
      <c r="K586" s="92" t="str">
        <f t="shared" si="29"/>
        <v/>
      </c>
      <c r="L586" s="75"/>
    </row>
    <row r="587" spans="1:12" ht="15.5" hidden="1" outlineLevel="1">
      <c r="A587" s="75"/>
      <c r="B587" s="74"/>
      <c r="C587" s="59"/>
      <c r="D587" s="334"/>
      <c r="E587" s="334"/>
      <c r="F587" s="334"/>
      <c r="G587" s="334"/>
      <c r="H587" s="334"/>
      <c r="I587" s="322">
        <f t="shared" si="28"/>
        <v>0</v>
      </c>
      <c r="J587" s="334"/>
      <c r="K587" s="92" t="str">
        <f t="shared" si="29"/>
        <v/>
      </c>
      <c r="L587" s="75"/>
    </row>
    <row r="588" spans="1:12" ht="15.5" hidden="1" outlineLevel="1">
      <c r="A588" s="75"/>
      <c r="B588" s="74"/>
      <c r="C588" s="59"/>
      <c r="D588" s="334"/>
      <c r="E588" s="334"/>
      <c r="F588" s="334"/>
      <c r="G588" s="334"/>
      <c r="H588" s="334"/>
      <c r="I588" s="322">
        <f t="shared" si="28"/>
        <v>0</v>
      </c>
      <c r="J588" s="334"/>
      <c r="K588" s="92" t="str">
        <f t="shared" si="29"/>
        <v/>
      </c>
      <c r="L588" s="75"/>
    </row>
    <row r="589" spans="1:12" ht="15.5" hidden="1" outlineLevel="1">
      <c r="A589" s="75"/>
      <c r="B589" s="74"/>
      <c r="C589" s="59"/>
      <c r="D589" s="334"/>
      <c r="E589" s="334"/>
      <c r="F589" s="334"/>
      <c r="G589" s="334"/>
      <c r="H589" s="334"/>
      <c r="I589" s="322">
        <f t="shared" si="28"/>
        <v>0</v>
      </c>
      <c r="J589" s="334"/>
      <c r="K589" s="92" t="str">
        <f t="shared" si="29"/>
        <v/>
      </c>
      <c r="L589" s="75"/>
    </row>
    <row r="590" spans="1:12" ht="15.5" hidden="1" outlineLevel="1">
      <c r="A590" s="75"/>
      <c r="B590" s="74"/>
      <c r="C590" s="59"/>
      <c r="D590" s="334"/>
      <c r="E590" s="334"/>
      <c r="F590" s="334"/>
      <c r="G590" s="334"/>
      <c r="H590" s="334"/>
      <c r="I590" s="322">
        <f t="shared" si="28"/>
        <v>0</v>
      </c>
      <c r="J590" s="334"/>
      <c r="K590" s="92" t="str">
        <f t="shared" si="29"/>
        <v/>
      </c>
      <c r="L590" s="75"/>
    </row>
    <row r="591" spans="1:12" ht="15.5" hidden="1" outlineLevel="1">
      <c r="A591" s="75"/>
      <c r="B591" s="74"/>
      <c r="C591" s="59"/>
      <c r="D591" s="334"/>
      <c r="E591" s="334"/>
      <c r="F591" s="334"/>
      <c r="G591" s="334"/>
      <c r="H591" s="334"/>
      <c r="I591" s="322">
        <f t="shared" si="28"/>
        <v>0</v>
      </c>
      <c r="J591" s="334"/>
      <c r="K591" s="92" t="str">
        <f t="shared" si="29"/>
        <v/>
      </c>
      <c r="L591" s="75"/>
    </row>
    <row r="592" spans="1:12" ht="15.5" hidden="1" outlineLevel="1">
      <c r="A592" s="75"/>
      <c r="B592" s="74"/>
      <c r="C592" s="59"/>
      <c r="D592" s="334"/>
      <c r="E592" s="334"/>
      <c r="F592" s="334"/>
      <c r="G592" s="334"/>
      <c r="H592" s="334"/>
      <c r="I592" s="322">
        <f t="shared" si="28"/>
        <v>0</v>
      </c>
      <c r="J592" s="334"/>
      <c r="K592" s="92" t="str">
        <f t="shared" si="29"/>
        <v/>
      </c>
      <c r="L592" s="75"/>
    </row>
    <row r="593" spans="1:12" ht="15.5" hidden="1" outlineLevel="1">
      <c r="A593" s="75"/>
      <c r="B593" s="74"/>
      <c r="C593" s="59"/>
      <c r="D593" s="334"/>
      <c r="E593" s="334"/>
      <c r="F593" s="334"/>
      <c r="G593" s="334"/>
      <c r="H593" s="334"/>
      <c r="I593" s="322">
        <f t="shared" si="28"/>
        <v>0</v>
      </c>
      <c r="J593" s="334"/>
      <c r="K593" s="92" t="str">
        <f t="shared" si="29"/>
        <v/>
      </c>
      <c r="L593" s="75"/>
    </row>
    <row r="594" spans="1:12" ht="15.5" hidden="1" outlineLevel="1">
      <c r="A594" s="75"/>
      <c r="B594" s="74"/>
      <c r="C594" s="59"/>
      <c r="D594" s="334"/>
      <c r="E594" s="334"/>
      <c r="F594" s="334"/>
      <c r="G594" s="334"/>
      <c r="H594" s="334"/>
      <c r="I594" s="322">
        <f t="shared" si="28"/>
        <v>0</v>
      </c>
      <c r="J594" s="334"/>
      <c r="K594" s="92" t="str">
        <f t="shared" si="29"/>
        <v/>
      </c>
      <c r="L594" s="75"/>
    </row>
    <row r="595" spans="1:12" ht="15.5" hidden="1" outlineLevel="1">
      <c r="A595" s="75"/>
      <c r="B595" s="74"/>
      <c r="C595" s="59"/>
      <c r="D595" s="334"/>
      <c r="E595" s="334"/>
      <c r="F595" s="334"/>
      <c r="G595" s="334"/>
      <c r="H595" s="334"/>
      <c r="I595" s="322">
        <f t="shared" si="28"/>
        <v>0</v>
      </c>
      <c r="J595" s="334"/>
      <c r="K595" s="92" t="str">
        <f t="shared" si="29"/>
        <v/>
      </c>
      <c r="L595" s="75"/>
    </row>
    <row r="596" spans="1:12" ht="15.5" hidden="1" outlineLevel="1">
      <c r="A596" s="75"/>
      <c r="B596" s="74"/>
      <c r="C596" s="59"/>
      <c r="D596" s="334"/>
      <c r="E596" s="334"/>
      <c r="F596" s="334"/>
      <c r="G596" s="334"/>
      <c r="H596" s="334"/>
      <c r="I596" s="322">
        <f t="shared" si="28"/>
        <v>0</v>
      </c>
      <c r="J596" s="334"/>
      <c r="K596" s="92" t="str">
        <f t="shared" si="29"/>
        <v/>
      </c>
      <c r="L596" s="75"/>
    </row>
    <row r="597" spans="1:12" ht="15.5" hidden="1" outlineLevel="1">
      <c r="A597" s="75"/>
      <c r="B597" s="74"/>
      <c r="C597" s="59"/>
      <c r="D597" s="334"/>
      <c r="E597" s="334"/>
      <c r="F597" s="334"/>
      <c r="G597" s="334"/>
      <c r="H597" s="334"/>
      <c r="I597" s="322">
        <f t="shared" si="28"/>
        <v>0</v>
      </c>
      <c r="J597" s="334"/>
      <c r="K597" s="92" t="str">
        <f t="shared" si="29"/>
        <v/>
      </c>
      <c r="L597" s="75"/>
    </row>
    <row r="598" spans="1:12" ht="15.5" hidden="1" outlineLevel="1">
      <c r="A598" s="75"/>
      <c r="B598" s="74"/>
      <c r="C598" s="59"/>
      <c r="D598" s="334"/>
      <c r="E598" s="334"/>
      <c r="F598" s="334"/>
      <c r="G598" s="334"/>
      <c r="H598" s="334"/>
      <c r="I598" s="322">
        <f t="shared" si="28"/>
        <v>0</v>
      </c>
      <c r="J598" s="334"/>
      <c r="K598" s="92" t="str">
        <f t="shared" si="29"/>
        <v/>
      </c>
      <c r="L598" s="75"/>
    </row>
    <row r="599" spans="1:12" ht="15.5" hidden="1" outlineLevel="1">
      <c r="A599" s="75"/>
      <c r="B599" s="74"/>
      <c r="C599" s="59"/>
      <c r="D599" s="334"/>
      <c r="E599" s="334"/>
      <c r="F599" s="334"/>
      <c r="G599" s="334"/>
      <c r="H599" s="334"/>
      <c r="I599" s="322">
        <f t="shared" si="28"/>
        <v>0</v>
      </c>
      <c r="J599" s="334"/>
      <c r="K599" s="92" t="str">
        <f t="shared" si="29"/>
        <v/>
      </c>
      <c r="L599" s="75"/>
    </row>
    <row r="600" spans="1:12" ht="15.5" hidden="1" outlineLevel="1">
      <c r="A600" s="75"/>
      <c r="B600" s="74"/>
      <c r="C600" s="59"/>
      <c r="D600" s="334"/>
      <c r="E600" s="334"/>
      <c r="F600" s="334"/>
      <c r="G600" s="334"/>
      <c r="H600" s="334"/>
      <c r="I600" s="322">
        <f t="shared" si="28"/>
        <v>0</v>
      </c>
      <c r="J600" s="334"/>
      <c r="K600" s="92" t="str">
        <f t="shared" si="29"/>
        <v/>
      </c>
      <c r="L600" s="75"/>
    </row>
    <row r="601" spans="1:12" ht="15.5" hidden="1" outlineLevel="1">
      <c r="A601" s="75"/>
      <c r="B601" s="74"/>
      <c r="C601" s="59"/>
      <c r="D601" s="334"/>
      <c r="E601" s="334"/>
      <c r="F601" s="334"/>
      <c r="G601" s="334"/>
      <c r="H601" s="334"/>
      <c r="I601" s="322">
        <f t="shared" si="28"/>
        <v>0</v>
      </c>
      <c r="J601" s="334"/>
      <c r="K601" s="92" t="str">
        <f t="shared" si="29"/>
        <v/>
      </c>
      <c r="L601" s="75"/>
    </row>
    <row r="602" spans="1:12" ht="15.5" hidden="1" outlineLevel="1">
      <c r="A602" s="75"/>
      <c r="B602" s="74"/>
      <c r="C602" s="59"/>
      <c r="D602" s="334"/>
      <c r="E602" s="334"/>
      <c r="F602" s="334"/>
      <c r="G602" s="334"/>
      <c r="H602" s="334"/>
      <c r="I602" s="322">
        <f t="shared" si="28"/>
        <v>0</v>
      </c>
      <c r="J602" s="334"/>
      <c r="K602" s="92" t="str">
        <f t="shared" si="29"/>
        <v/>
      </c>
      <c r="L602" s="75"/>
    </row>
    <row r="603" spans="1:12" ht="15.5" hidden="1" outlineLevel="1">
      <c r="A603" s="75"/>
      <c r="B603" s="74"/>
      <c r="C603" s="59"/>
      <c r="D603" s="334"/>
      <c r="E603" s="334"/>
      <c r="F603" s="334"/>
      <c r="G603" s="334"/>
      <c r="H603" s="334"/>
      <c r="I603" s="322">
        <f t="shared" si="28"/>
        <v>0</v>
      </c>
      <c r="J603" s="334"/>
      <c r="K603" s="92" t="str">
        <f t="shared" si="29"/>
        <v/>
      </c>
      <c r="L603" s="75"/>
    </row>
    <row r="604" spans="1:12" ht="15.5" hidden="1" outlineLevel="1">
      <c r="A604" s="75"/>
      <c r="B604" s="74"/>
      <c r="C604" s="59"/>
      <c r="D604" s="334"/>
      <c r="E604" s="334"/>
      <c r="F604" s="334"/>
      <c r="G604" s="334"/>
      <c r="H604" s="334"/>
      <c r="I604" s="322">
        <f t="shared" si="28"/>
        <v>0</v>
      </c>
      <c r="J604" s="334"/>
      <c r="K604" s="92" t="str">
        <f t="shared" si="29"/>
        <v/>
      </c>
      <c r="L604" s="75"/>
    </row>
    <row r="605" spans="1:12" ht="15.5" hidden="1" outlineLevel="1">
      <c r="A605" s="75"/>
      <c r="B605" s="74"/>
      <c r="C605" s="59"/>
      <c r="D605" s="334"/>
      <c r="E605" s="334"/>
      <c r="F605" s="334"/>
      <c r="G605" s="334"/>
      <c r="H605" s="334"/>
      <c r="I605" s="322">
        <f t="shared" si="28"/>
        <v>0</v>
      </c>
      <c r="J605" s="334"/>
      <c r="K605" s="92" t="str">
        <f t="shared" si="29"/>
        <v/>
      </c>
      <c r="L605" s="75"/>
    </row>
    <row r="606" spans="1:12" ht="15.5" hidden="1" outlineLevel="1">
      <c r="A606" s="75"/>
      <c r="B606" s="74"/>
      <c r="C606" s="59"/>
      <c r="D606" s="334"/>
      <c r="E606" s="334"/>
      <c r="F606" s="334"/>
      <c r="G606" s="334"/>
      <c r="H606" s="334"/>
      <c r="I606" s="322">
        <f t="shared" si="28"/>
        <v>0</v>
      </c>
      <c r="J606" s="334"/>
      <c r="K606" s="92" t="str">
        <f t="shared" si="29"/>
        <v/>
      </c>
      <c r="L606" s="75"/>
    </row>
    <row r="607" spans="1:12" ht="15.5" hidden="1" outlineLevel="1">
      <c r="A607" s="75"/>
      <c r="B607" s="74"/>
      <c r="C607" s="59"/>
      <c r="D607" s="334"/>
      <c r="E607" s="334"/>
      <c r="F607" s="334"/>
      <c r="G607" s="334"/>
      <c r="H607" s="334"/>
      <c r="I607" s="322">
        <f t="shared" si="28"/>
        <v>0</v>
      </c>
      <c r="J607" s="334"/>
      <c r="K607" s="92" t="str">
        <f t="shared" si="29"/>
        <v/>
      </c>
      <c r="L607" s="75"/>
    </row>
    <row r="608" spans="1:12" ht="15.5" hidden="1" outlineLevel="1">
      <c r="A608" s="75"/>
      <c r="B608" s="74"/>
      <c r="C608" s="59"/>
      <c r="D608" s="334"/>
      <c r="E608" s="334"/>
      <c r="F608" s="334"/>
      <c r="G608" s="334"/>
      <c r="H608" s="334"/>
      <c r="I608" s="322">
        <f t="shared" si="28"/>
        <v>0</v>
      </c>
      <c r="J608" s="334"/>
      <c r="K608" s="92" t="str">
        <f t="shared" si="29"/>
        <v/>
      </c>
      <c r="L608" s="75"/>
    </row>
    <row r="609" spans="1:12" ht="15.5" hidden="1" outlineLevel="1">
      <c r="A609" s="75"/>
      <c r="B609" s="74"/>
      <c r="C609" s="59"/>
      <c r="D609" s="334"/>
      <c r="E609" s="334"/>
      <c r="F609" s="334"/>
      <c r="G609" s="334"/>
      <c r="H609" s="334"/>
      <c r="I609" s="322">
        <f t="shared" si="28"/>
        <v>0</v>
      </c>
      <c r="J609" s="334"/>
      <c r="K609" s="92" t="str">
        <f t="shared" si="29"/>
        <v/>
      </c>
      <c r="L609" s="75"/>
    </row>
    <row r="610" spans="1:12" ht="15.5" hidden="1" outlineLevel="1">
      <c r="A610" s="75"/>
      <c r="B610" s="74"/>
      <c r="C610" s="59"/>
      <c r="D610" s="334"/>
      <c r="E610" s="334"/>
      <c r="F610" s="334"/>
      <c r="G610" s="334"/>
      <c r="H610" s="334"/>
      <c r="I610" s="322">
        <f t="shared" si="28"/>
        <v>0</v>
      </c>
      <c r="J610" s="334"/>
      <c r="K610" s="92" t="str">
        <f t="shared" si="29"/>
        <v/>
      </c>
      <c r="L610" s="75"/>
    </row>
    <row r="611" spans="1:12" ht="15.5" hidden="1" outlineLevel="1" collapsed="1">
      <c r="A611" s="75"/>
      <c r="B611" s="74"/>
      <c r="C611" s="59"/>
      <c r="D611" s="334"/>
      <c r="E611" s="334"/>
      <c r="F611" s="334"/>
      <c r="G611" s="334"/>
      <c r="H611" s="334"/>
      <c r="I611" s="322">
        <f t="shared" si="28"/>
        <v>0</v>
      </c>
      <c r="J611" s="334"/>
      <c r="K611" s="92" t="str">
        <f t="shared" si="29"/>
        <v/>
      </c>
      <c r="L611" s="75"/>
    </row>
    <row r="612" spans="1:12" ht="15.5" hidden="1" outlineLevel="1">
      <c r="A612" s="75"/>
      <c r="B612" s="74"/>
      <c r="C612" s="59"/>
      <c r="D612" s="334"/>
      <c r="E612" s="334"/>
      <c r="F612" s="334"/>
      <c r="G612" s="334"/>
      <c r="H612" s="334"/>
      <c r="I612" s="322">
        <f t="shared" si="28"/>
        <v>0</v>
      </c>
      <c r="J612" s="334"/>
      <c r="K612" s="92" t="str">
        <f t="shared" si="29"/>
        <v/>
      </c>
      <c r="L612" s="75"/>
    </row>
    <row r="613" spans="1:12" ht="15.5" hidden="1" outlineLevel="1">
      <c r="A613" s="75"/>
      <c r="B613" s="74"/>
      <c r="C613" s="59"/>
      <c r="D613" s="334"/>
      <c r="E613" s="334"/>
      <c r="F613" s="334"/>
      <c r="G613" s="334"/>
      <c r="H613" s="334"/>
      <c r="I613" s="322">
        <f t="shared" si="28"/>
        <v>0</v>
      </c>
      <c r="J613" s="334"/>
      <c r="K613" s="92" t="str">
        <f t="shared" si="29"/>
        <v/>
      </c>
      <c r="L613" s="75"/>
    </row>
    <row r="614" spans="1:12" ht="15.5" hidden="1" outlineLevel="1">
      <c r="A614" s="75"/>
      <c r="B614" s="74"/>
      <c r="C614" s="59"/>
      <c r="D614" s="334"/>
      <c r="E614" s="334"/>
      <c r="F614" s="334"/>
      <c r="G614" s="334"/>
      <c r="H614" s="334"/>
      <c r="I614" s="322">
        <f t="shared" si="28"/>
        <v>0</v>
      </c>
      <c r="J614" s="334"/>
      <c r="K614" s="92" t="str">
        <f t="shared" si="29"/>
        <v/>
      </c>
      <c r="L614" s="75"/>
    </row>
    <row r="615" spans="1:12" ht="15.5" hidden="1" outlineLevel="1">
      <c r="A615" s="75"/>
      <c r="B615" s="74"/>
      <c r="C615" s="59"/>
      <c r="D615" s="334"/>
      <c r="E615" s="334"/>
      <c r="F615" s="334"/>
      <c r="G615" s="334"/>
      <c r="H615" s="334"/>
      <c r="I615" s="322">
        <f t="shared" si="28"/>
        <v>0</v>
      </c>
      <c r="J615" s="334"/>
      <c r="K615" s="92" t="str">
        <f t="shared" si="29"/>
        <v/>
      </c>
      <c r="L615" s="75"/>
    </row>
    <row r="616" spans="1:12" ht="15.5" hidden="1" outlineLevel="1">
      <c r="A616" s="75"/>
      <c r="B616" s="74"/>
      <c r="C616" s="59"/>
      <c r="D616" s="334"/>
      <c r="E616" s="334"/>
      <c r="F616" s="334"/>
      <c r="G616" s="334"/>
      <c r="H616" s="334"/>
      <c r="I616" s="322">
        <f t="shared" si="28"/>
        <v>0</v>
      </c>
      <c r="J616" s="334"/>
      <c r="K616" s="92" t="str">
        <f t="shared" si="29"/>
        <v/>
      </c>
      <c r="L616" s="75"/>
    </row>
    <row r="617" spans="1:12" ht="15.5" hidden="1" outlineLevel="1">
      <c r="A617" s="75"/>
      <c r="B617" s="74"/>
      <c r="C617" s="59"/>
      <c r="D617" s="334"/>
      <c r="E617" s="334"/>
      <c r="F617" s="334"/>
      <c r="G617" s="334"/>
      <c r="H617" s="334"/>
      <c r="I617" s="322">
        <f t="shared" si="28"/>
        <v>0</v>
      </c>
      <c r="J617" s="334"/>
      <c r="K617" s="92" t="str">
        <f t="shared" si="29"/>
        <v/>
      </c>
      <c r="L617" s="75"/>
    </row>
    <row r="618" spans="1:12" ht="15.5" hidden="1" outlineLevel="1">
      <c r="A618" s="75"/>
      <c r="B618" s="74"/>
      <c r="C618" s="59"/>
      <c r="D618" s="334"/>
      <c r="E618" s="334"/>
      <c r="F618" s="334"/>
      <c r="G618" s="334"/>
      <c r="H618" s="334"/>
      <c r="I618" s="322">
        <f t="shared" si="28"/>
        <v>0</v>
      </c>
      <c r="J618" s="334"/>
      <c r="K618" s="92" t="str">
        <f t="shared" si="29"/>
        <v/>
      </c>
      <c r="L618" s="75"/>
    </row>
    <row r="619" spans="1:12" ht="15.5" hidden="1" outlineLevel="1">
      <c r="A619" s="75"/>
      <c r="B619" s="74"/>
      <c r="C619" s="59"/>
      <c r="D619" s="334"/>
      <c r="E619" s="334"/>
      <c r="F619" s="334"/>
      <c r="G619" s="334"/>
      <c r="H619" s="334"/>
      <c r="I619" s="322">
        <f t="shared" si="28"/>
        <v>0</v>
      </c>
      <c r="J619" s="334"/>
      <c r="K619" s="92" t="str">
        <f t="shared" si="29"/>
        <v/>
      </c>
      <c r="L619" s="75"/>
    </row>
    <row r="620" spans="1:12" ht="15.5" hidden="1" outlineLevel="1">
      <c r="A620" s="75"/>
      <c r="B620" s="74"/>
      <c r="C620" s="59"/>
      <c r="D620" s="334"/>
      <c r="E620" s="334"/>
      <c r="F620" s="334"/>
      <c r="G620" s="334"/>
      <c r="H620" s="334"/>
      <c r="I620" s="322">
        <f t="shared" si="28"/>
        <v>0</v>
      </c>
      <c r="J620" s="334"/>
      <c r="K620" s="92" t="str">
        <f t="shared" si="29"/>
        <v/>
      </c>
      <c r="L620" s="75"/>
    </row>
    <row r="621" spans="1:12" ht="15.5" hidden="1" outlineLevel="1" collapsed="1">
      <c r="A621" s="75"/>
      <c r="B621" s="74"/>
      <c r="C621" s="59"/>
      <c r="D621" s="334"/>
      <c r="E621" s="334"/>
      <c r="F621" s="334"/>
      <c r="G621" s="334"/>
      <c r="H621" s="334"/>
      <c r="I621" s="322">
        <f t="shared" si="28"/>
        <v>0</v>
      </c>
      <c r="J621" s="334"/>
      <c r="K621" s="92" t="str">
        <f t="shared" si="29"/>
        <v/>
      </c>
      <c r="L621" s="75"/>
    </row>
    <row r="622" spans="1:12" ht="15.5" hidden="1" outlineLevel="1">
      <c r="A622" s="75"/>
      <c r="B622" s="74"/>
      <c r="C622" s="59"/>
      <c r="D622" s="334"/>
      <c r="E622" s="334"/>
      <c r="F622" s="334"/>
      <c r="G622" s="334"/>
      <c r="H622" s="334"/>
      <c r="I622" s="322">
        <f t="shared" si="28"/>
        <v>0</v>
      </c>
      <c r="J622" s="334"/>
      <c r="K622" s="92" t="str">
        <f t="shared" si="29"/>
        <v/>
      </c>
      <c r="L622" s="75"/>
    </row>
    <row r="623" spans="1:12" ht="15.5" hidden="1" outlineLevel="1">
      <c r="A623" s="75"/>
      <c r="B623" s="74"/>
      <c r="C623" s="59"/>
      <c r="D623" s="334"/>
      <c r="E623" s="334"/>
      <c r="F623" s="334"/>
      <c r="G623" s="334"/>
      <c r="H623" s="334"/>
      <c r="I623" s="322">
        <f t="shared" si="28"/>
        <v>0</v>
      </c>
      <c r="J623" s="334"/>
      <c r="K623" s="92" t="str">
        <f t="shared" si="29"/>
        <v/>
      </c>
      <c r="L623" s="75"/>
    </row>
    <row r="624" spans="1:12" ht="15.5" hidden="1" outlineLevel="1" collapsed="1">
      <c r="A624" s="75"/>
      <c r="B624" s="74"/>
      <c r="C624" s="59"/>
      <c r="D624" s="334"/>
      <c r="E624" s="334"/>
      <c r="F624" s="334"/>
      <c r="G624" s="334"/>
      <c r="H624" s="334"/>
      <c r="I624" s="322">
        <f t="shared" si="28"/>
        <v>0</v>
      </c>
      <c r="J624" s="334"/>
      <c r="K624" s="92" t="str">
        <f t="shared" si="29"/>
        <v/>
      </c>
      <c r="L624" s="75"/>
    </row>
    <row r="625" spans="1:12" ht="15.5" hidden="1" outlineLevel="1">
      <c r="A625" s="75"/>
      <c r="B625" s="74"/>
      <c r="C625" s="59"/>
      <c r="D625" s="334"/>
      <c r="E625" s="334"/>
      <c r="F625" s="334"/>
      <c r="G625" s="334"/>
      <c r="H625" s="334"/>
      <c r="I625" s="322">
        <f t="shared" si="28"/>
        <v>0</v>
      </c>
      <c r="J625" s="334"/>
      <c r="K625" s="92" t="str">
        <f t="shared" si="29"/>
        <v/>
      </c>
      <c r="L625" s="75"/>
    </row>
    <row r="626" spans="1:12" ht="15.5" hidden="1" outlineLevel="1">
      <c r="A626" s="75"/>
      <c r="B626" s="74"/>
      <c r="C626" s="59"/>
      <c r="D626" s="334"/>
      <c r="E626" s="334"/>
      <c r="F626" s="334"/>
      <c r="G626" s="334"/>
      <c r="H626" s="334"/>
      <c r="I626" s="322">
        <f t="shared" si="28"/>
        <v>0</v>
      </c>
      <c r="J626" s="334"/>
      <c r="K626" s="92" t="str">
        <f t="shared" si="29"/>
        <v/>
      </c>
      <c r="L626" s="75"/>
    </row>
    <row r="627" spans="1:12" ht="15.5" hidden="1" outlineLevel="1">
      <c r="A627" s="75"/>
      <c r="B627" s="74"/>
      <c r="C627" s="59"/>
      <c r="D627" s="334"/>
      <c r="E627" s="334"/>
      <c r="F627" s="334"/>
      <c r="G627" s="334"/>
      <c r="H627" s="334"/>
      <c r="I627" s="322">
        <f t="shared" si="28"/>
        <v>0</v>
      </c>
      <c r="J627" s="334"/>
      <c r="K627" s="92" t="str">
        <f t="shared" si="29"/>
        <v/>
      </c>
      <c r="L627" s="75"/>
    </row>
    <row r="628" spans="1:12" ht="15.5" hidden="1" outlineLevel="1">
      <c r="A628" s="75"/>
      <c r="B628" s="74"/>
      <c r="C628" s="59"/>
      <c r="D628" s="334"/>
      <c r="E628" s="334"/>
      <c r="F628" s="334"/>
      <c r="G628" s="334"/>
      <c r="H628" s="334"/>
      <c r="I628" s="322">
        <f t="shared" si="28"/>
        <v>0</v>
      </c>
      <c r="J628" s="334"/>
      <c r="K628" s="92" t="str">
        <f t="shared" si="29"/>
        <v/>
      </c>
      <c r="L628" s="75"/>
    </row>
    <row r="629" spans="1:12" ht="15.5" hidden="1" outlineLevel="1">
      <c r="A629" s="75"/>
      <c r="B629" s="74"/>
      <c r="C629" s="59"/>
      <c r="D629" s="334"/>
      <c r="E629" s="334"/>
      <c r="F629" s="334"/>
      <c r="G629" s="334"/>
      <c r="H629" s="334"/>
      <c r="I629" s="322">
        <f t="shared" si="28"/>
        <v>0</v>
      </c>
      <c r="J629" s="334"/>
      <c r="K629" s="92" t="str">
        <f t="shared" si="29"/>
        <v/>
      </c>
      <c r="L629" s="75"/>
    </row>
    <row r="630" spans="1:12" ht="15.5" hidden="1" outlineLevel="1">
      <c r="A630" s="75"/>
      <c r="B630" s="74"/>
      <c r="C630" s="59"/>
      <c r="D630" s="334"/>
      <c r="E630" s="334"/>
      <c r="F630" s="334"/>
      <c r="G630" s="334"/>
      <c r="H630" s="334"/>
      <c r="I630" s="322">
        <f t="shared" si="28"/>
        <v>0</v>
      </c>
      <c r="J630" s="334"/>
      <c r="K630" s="92" t="str">
        <f t="shared" si="29"/>
        <v/>
      </c>
      <c r="L630" s="75"/>
    </row>
    <row r="631" spans="1:12" ht="15.5" hidden="1" outlineLevel="1">
      <c r="A631" s="75"/>
      <c r="B631" s="74"/>
      <c r="C631" s="59"/>
      <c r="D631" s="334"/>
      <c r="E631" s="334"/>
      <c r="F631" s="334"/>
      <c r="G631" s="334"/>
      <c r="H631" s="334"/>
      <c r="I631" s="322">
        <f t="shared" si="28"/>
        <v>0</v>
      </c>
      <c r="J631" s="334"/>
      <c r="K631" s="92" t="str">
        <f t="shared" si="29"/>
        <v/>
      </c>
      <c r="L631" s="75"/>
    </row>
    <row r="632" spans="1:12" ht="15.5" hidden="1" outlineLevel="1">
      <c r="A632" s="75"/>
      <c r="B632" s="74"/>
      <c r="C632" s="59"/>
      <c r="D632" s="334"/>
      <c r="E632" s="334"/>
      <c r="F632" s="334"/>
      <c r="G632" s="334"/>
      <c r="H632" s="334"/>
      <c r="I632" s="322">
        <f t="shared" si="28"/>
        <v>0</v>
      </c>
      <c r="J632" s="334"/>
      <c r="K632" s="92" t="str">
        <f t="shared" si="29"/>
        <v/>
      </c>
      <c r="L632" s="75"/>
    </row>
    <row r="633" spans="1:12" ht="15.5" hidden="1" outlineLevel="1">
      <c r="A633" s="75"/>
      <c r="B633" s="74"/>
      <c r="C633" s="59"/>
      <c r="D633" s="334"/>
      <c r="E633" s="334"/>
      <c r="F633" s="334"/>
      <c r="G633" s="334"/>
      <c r="H633" s="334"/>
      <c r="I633" s="322">
        <f t="shared" si="28"/>
        <v>0</v>
      </c>
      <c r="J633" s="334"/>
      <c r="K633" s="92" t="str">
        <f t="shared" si="29"/>
        <v/>
      </c>
      <c r="L633" s="75"/>
    </row>
    <row r="634" spans="1:12" ht="15.5" hidden="1" outlineLevel="1">
      <c r="A634" s="75"/>
      <c r="B634" s="74"/>
      <c r="C634" s="59"/>
      <c r="D634" s="334"/>
      <c r="E634" s="334"/>
      <c r="F634" s="334"/>
      <c r="G634" s="334"/>
      <c r="H634" s="334"/>
      <c r="I634" s="322">
        <f t="shared" si="28"/>
        <v>0</v>
      </c>
      <c r="J634" s="334"/>
      <c r="K634" s="92" t="str">
        <f t="shared" si="29"/>
        <v/>
      </c>
      <c r="L634" s="75"/>
    </row>
    <row r="635" spans="1:12" ht="15.5" hidden="1" outlineLevel="1">
      <c r="A635" s="75"/>
      <c r="B635" s="74"/>
      <c r="C635" s="59"/>
      <c r="D635" s="334"/>
      <c r="E635" s="334"/>
      <c r="F635" s="334"/>
      <c r="G635" s="334"/>
      <c r="H635" s="334"/>
      <c r="I635" s="322">
        <f t="shared" si="28"/>
        <v>0</v>
      </c>
      <c r="J635" s="334"/>
      <c r="K635" s="92" t="str">
        <f t="shared" si="29"/>
        <v/>
      </c>
      <c r="L635" s="75"/>
    </row>
    <row r="636" spans="1:12" ht="15.5" hidden="1" outlineLevel="1">
      <c r="A636" s="75"/>
      <c r="B636" s="74"/>
      <c r="C636" s="59"/>
      <c r="D636" s="334"/>
      <c r="E636" s="334"/>
      <c r="F636" s="334"/>
      <c r="G636" s="334"/>
      <c r="H636" s="334"/>
      <c r="I636" s="322">
        <f t="shared" si="28"/>
        <v>0</v>
      </c>
      <c r="J636" s="334"/>
      <c r="K636" s="92" t="str">
        <f t="shared" si="29"/>
        <v/>
      </c>
      <c r="L636" s="75"/>
    </row>
    <row r="637" spans="1:12" ht="15.5" hidden="1" outlineLevel="1">
      <c r="A637" s="75"/>
      <c r="B637" s="74"/>
      <c r="C637" s="59"/>
      <c r="D637" s="334"/>
      <c r="E637" s="334"/>
      <c r="F637" s="334"/>
      <c r="G637" s="334"/>
      <c r="H637" s="334"/>
      <c r="I637" s="322">
        <f t="shared" si="28"/>
        <v>0</v>
      </c>
      <c r="J637" s="334"/>
      <c r="K637" s="92" t="str">
        <f t="shared" si="29"/>
        <v/>
      </c>
      <c r="L637" s="75"/>
    </row>
    <row r="638" spans="1:12" ht="15.5" hidden="1" outlineLevel="1">
      <c r="A638" s="75"/>
      <c r="B638" s="74"/>
      <c r="C638" s="59"/>
      <c r="D638" s="334"/>
      <c r="E638" s="334"/>
      <c r="F638" s="334"/>
      <c r="G638" s="334"/>
      <c r="H638" s="334"/>
      <c r="I638" s="322">
        <f t="shared" si="28"/>
        <v>0</v>
      </c>
      <c r="J638" s="334"/>
      <c r="K638" s="92" t="str">
        <f t="shared" si="29"/>
        <v/>
      </c>
      <c r="L638" s="75"/>
    </row>
    <row r="639" spans="1:12" ht="15.5" hidden="1" outlineLevel="1">
      <c r="A639" s="75"/>
      <c r="B639" s="74"/>
      <c r="C639" s="59"/>
      <c r="D639" s="334"/>
      <c r="E639" s="334"/>
      <c r="F639" s="334"/>
      <c r="G639" s="334"/>
      <c r="H639" s="334"/>
      <c r="I639" s="322">
        <f t="shared" si="28"/>
        <v>0</v>
      </c>
      <c r="J639" s="334"/>
      <c r="K639" s="92" t="str">
        <f t="shared" si="29"/>
        <v/>
      </c>
      <c r="L639" s="75"/>
    </row>
    <row r="640" spans="1:12" ht="15.5" hidden="1" outlineLevel="1">
      <c r="A640" s="75"/>
      <c r="B640" s="74"/>
      <c r="C640" s="59"/>
      <c r="D640" s="334"/>
      <c r="E640" s="334"/>
      <c r="F640" s="334"/>
      <c r="G640" s="334"/>
      <c r="H640" s="334"/>
      <c r="I640" s="322">
        <f t="shared" si="28"/>
        <v>0</v>
      </c>
      <c r="J640" s="334"/>
      <c r="K640" s="92" t="str">
        <f t="shared" si="29"/>
        <v/>
      </c>
      <c r="L640" s="75"/>
    </row>
    <row r="641" spans="1:12" ht="15.5" hidden="1" outlineLevel="1">
      <c r="A641" s="75"/>
      <c r="B641" s="74"/>
      <c r="C641" s="59"/>
      <c r="D641" s="334"/>
      <c r="E641" s="334"/>
      <c r="F641" s="334"/>
      <c r="G641" s="334"/>
      <c r="H641" s="334"/>
      <c r="I641" s="322">
        <f t="shared" si="28"/>
        <v>0</v>
      </c>
      <c r="J641" s="334"/>
      <c r="K641" s="92" t="str">
        <f t="shared" si="29"/>
        <v/>
      </c>
      <c r="L641" s="75"/>
    </row>
    <row r="642" spans="1:12" ht="15.5" hidden="1" outlineLevel="1">
      <c r="A642" s="75"/>
      <c r="B642" s="74"/>
      <c r="C642" s="59"/>
      <c r="D642" s="334"/>
      <c r="E642" s="334"/>
      <c r="F642" s="334"/>
      <c r="G642" s="334"/>
      <c r="H642" s="334"/>
      <c r="I642" s="322">
        <f t="shared" si="28"/>
        <v>0</v>
      </c>
      <c r="J642" s="334"/>
      <c r="K642" s="92" t="str">
        <f t="shared" si="29"/>
        <v/>
      </c>
      <c r="L642" s="75"/>
    </row>
    <row r="643" spans="1:12" ht="15.5" hidden="1" outlineLevel="1">
      <c r="A643" s="75"/>
      <c r="B643" s="74"/>
      <c r="C643" s="59"/>
      <c r="D643" s="334"/>
      <c r="E643" s="334"/>
      <c r="F643" s="334"/>
      <c r="G643" s="334"/>
      <c r="H643" s="334"/>
      <c r="I643" s="322">
        <f t="shared" si="28"/>
        <v>0</v>
      </c>
      <c r="J643" s="334"/>
      <c r="K643" s="92" t="str">
        <f t="shared" si="29"/>
        <v/>
      </c>
      <c r="L643" s="75"/>
    </row>
    <row r="644" spans="1:12" ht="15.5" hidden="1" outlineLevel="1" collapsed="1">
      <c r="A644" s="75"/>
      <c r="B644" s="74"/>
      <c r="C644" s="59"/>
      <c r="D644" s="334"/>
      <c r="E644" s="334"/>
      <c r="F644" s="334"/>
      <c r="G644" s="334"/>
      <c r="H644" s="334"/>
      <c r="I644" s="322">
        <f t="shared" si="28"/>
        <v>0</v>
      </c>
      <c r="J644" s="334"/>
      <c r="K644" s="92" t="str">
        <f t="shared" si="29"/>
        <v/>
      </c>
      <c r="L644" s="75"/>
    </row>
    <row r="645" spans="1:12" ht="15.5" hidden="1" outlineLevel="1">
      <c r="A645" s="75"/>
      <c r="B645" s="74"/>
      <c r="C645" s="59"/>
      <c r="D645" s="334"/>
      <c r="E645" s="334"/>
      <c r="F645" s="334"/>
      <c r="G645" s="334"/>
      <c r="H645" s="334"/>
      <c r="I645" s="322">
        <f t="shared" si="28"/>
        <v>0</v>
      </c>
      <c r="J645" s="334"/>
      <c r="K645" s="92" t="str">
        <f t="shared" si="29"/>
        <v/>
      </c>
      <c r="L645" s="75"/>
    </row>
    <row r="646" spans="1:12" ht="15.5" hidden="1" outlineLevel="1">
      <c r="A646" s="75"/>
      <c r="B646" s="74"/>
      <c r="C646" s="59"/>
      <c r="D646" s="334"/>
      <c r="E646" s="334"/>
      <c r="F646" s="334"/>
      <c r="G646" s="334"/>
      <c r="H646" s="334"/>
      <c r="I646" s="322">
        <f t="shared" si="28"/>
        <v>0</v>
      </c>
      <c r="J646" s="334"/>
      <c r="K646" s="92" t="str">
        <f t="shared" si="29"/>
        <v/>
      </c>
      <c r="L646" s="75"/>
    </row>
    <row r="647" spans="1:12" ht="15.5" hidden="1" outlineLevel="1">
      <c r="A647" s="75"/>
      <c r="B647" s="74"/>
      <c r="C647" s="59"/>
      <c r="D647" s="334"/>
      <c r="E647" s="334"/>
      <c r="F647" s="334"/>
      <c r="G647" s="334"/>
      <c r="H647" s="334"/>
      <c r="I647" s="322">
        <f t="shared" si="28"/>
        <v>0</v>
      </c>
      <c r="J647" s="334"/>
      <c r="K647" s="92" t="str">
        <f t="shared" si="29"/>
        <v/>
      </c>
      <c r="L647" s="75"/>
    </row>
    <row r="648" spans="1:12" ht="15.5" hidden="1" outlineLevel="1">
      <c r="A648" s="75"/>
      <c r="B648" s="74"/>
      <c r="C648" s="59"/>
      <c r="D648" s="334"/>
      <c r="E648" s="334"/>
      <c r="F648" s="334"/>
      <c r="G648" s="334"/>
      <c r="H648" s="334"/>
      <c r="I648" s="322">
        <f t="shared" si="28"/>
        <v>0</v>
      </c>
      <c r="J648" s="334"/>
      <c r="K648" s="92" t="str">
        <f t="shared" si="29"/>
        <v/>
      </c>
      <c r="L648" s="75"/>
    </row>
    <row r="649" spans="1:12" ht="15.5" hidden="1" outlineLevel="1">
      <c r="A649" s="75"/>
      <c r="B649" s="74"/>
      <c r="C649" s="59"/>
      <c r="D649" s="334"/>
      <c r="E649" s="334"/>
      <c r="F649" s="334"/>
      <c r="G649" s="334"/>
      <c r="H649" s="334"/>
      <c r="I649" s="322">
        <f t="shared" si="28"/>
        <v>0</v>
      </c>
      <c r="J649" s="334"/>
      <c r="K649" s="92" t="str">
        <f t="shared" si="29"/>
        <v/>
      </c>
      <c r="L649" s="75"/>
    </row>
    <row r="650" spans="1:12" ht="15.5" hidden="1" outlineLevel="1">
      <c r="A650" s="75"/>
      <c r="B650" s="74"/>
      <c r="C650" s="59"/>
      <c r="D650" s="334"/>
      <c r="E650" s="334"/>
      <c r="F650" s="334"/>
      <c r="G650" s="334"/>
      <c r="H650" s="334"/>
      <c r="I650" s="322">
        <f t="shared" si="28"/>
        <v>0</v>
      </c>
      <c r="J650" s="334"/>
      <c r="K650" s="92" t="str">
        <f t="shared" si="29"/>
        <v/>
      </c>
      <c r="L650" s="75"/>
    </row>
    <row r="651" spans="1:12" ht="15.5" hidden="1" outlineLevel="1">
      <c r="A651" s="75"/>
      <c r="B651" s="74"/>
      <c r="C651" s="59"/>
      <c r="D651" s="334"/>
      <c r="E651" s="334"/>
      <c r="F651" s="334"/>
      <c r="G651" s="334"/>
      <c r="H651" s="334"/>
      <c r="I651" s="322">
        <f t="shared" si="28"/>
        <v>0</v>
      </c>
      <c r="J651" s="334"/>
      <c r="K651" s="92" t="str">
        <f t="shared" si="29"/>
        <v/>
      </c>
      <c r="L651" s="75"/>
    </row>
    <row r="652" spans="1:12" ht="15.5" hidden="1" outlineLevel="1">
      <c r="A652" s="75"/>
      <c r="B652" s="74"/>
      <c r="C652" s="59"/>
      <c r="D652" s="334"/>
      <c r="E652" s="334"/>
      <c r="F652" s="334"/>
      <c r="G652" s="334"/>
      <c r="H652" s="334"/>
      <c r="I652" s="322">
        <f t="shared" si="28"/>
        <v>0</v>
      </c>
      <c r="J652" s="334"/>
      <c r="K652" s="92" t="str">
        <f t="shared" si="29"/>
        <v/>
      </c>
      <c r="L652" s="75"/>
    </row>
    <row r="653" spans="1:12" ht="15.5" hidden="1" outlineLevel="1">
      <c r="A653" s="75"/>
      <c r="B653" s="74"/>
      <c r="C653" s="59"/>
      <c r="D653" s="334"/>
      <c r="E653" s="334"/>
      <c r="F653" s="334"/>
      <c r="G653" s="334"/>
      <c r="H653" s="334"/>
      <c r="I653" s="322">
        <f t="shared" si="28"/>
        <v>0</v>
      </c>
      <c r="J653" s="334"/>
      <c r="K653" s="92" t="str">
        <f t="shared" si="29"/>
        <v/>
      </c>
      <c r="L653" s="75"/>
    </row>
    <row r="654" spans="1:12" ht="15.5" hidden="1" outlineLevel="1">
      <c r="A654" s="75"/>
      <c r="B654" s="74"/>
      <c r="C654" s="59"/>
      <c r="D654" s="334"/>
      <c r="E654" s="334"/>
      <c r="F654" s="334"/>
      <c r="G654" s="334"/>
      <c r="H654" s="334"/>
      <c r="I654" s="322">
        <f t="shared" si="28"/>
        <v>0</v>
      </c>
      <c r="J654" s="334"/>
      <c r="K654" s="92" t="str">
        <f t="shared" si="29"/>
        <v/>
      </c>
      <c r="L654" s="75"/>
    </row>
    <row r="655" spans="1:12" ht="15.5" hidden="1" outlineLevel="1">
      <c r="A655" s="75"/>
      <c r="B655" s="74"/>
      <c r="C655" s="59"/>
      <c r="D655" s="334"/>
      <c r="E655" s="334"/>
      <c r="F655" s="334"/>
      <c r="G655" s="334"/>
      <c r="H655" s="334"/>
      <c r="I655" s="322">
        <f t="shared" si="28"/>
        <v>0</v>
      </c>
      <c r="J655" s="334"/>
      <c r="K655" s="92" t="str">
        <f t="shared" si="29"/>
        <v/>
      </c>
      <c r="L655" s="75"/>
    </row>
    <row r="656" spans="1:12" ht="15.5" hidden="1" outlineLevel="1">
      <c r="A656" s="75"/>
      <c r="B656" s="74"/>
      <c r="C656" s="59"/>
      <c r="D656" s="334"/>
      <c r="E656" s="334"/>
      <c r="F656" s="334"/>
      <c r="G656" s="334"/>
      <c r="H656" s="334"/>
      <c r="I656" s="322">
        <f t="shared" ref="I656:I705" si="30">D656+E656-F656+G656+H656</f>
        <v>0</v>
      </c>
      <c r="J656" s="334"/>
      <c r="K656" s="92" t="str">
        <f t="shared" ref="K656:K705" si="31">IF(AND(C656="",OR(D656&lt;&gt;"",E656&lt;&gt;"",F656&lt;&gt;"",G656&lt;&gt;"",H656&lt;&gt;"",J656&lt;&gt;"")),-1,IF(C656="","",IF(ISERROR(VLOOKUP(C656,CountryWithCodes,2,FALSE)),-2,VLOOKUP(C656,CountryWithCodes,2,FALSE))))</f>
        <v/>
      </c>
      <c r="L656" s="75"/>
    </row>
    <row r="657" spans="1:12" ht="15.5" hidden="1" outlineLevel="1">
      <c r="A657" s="75"/>
      <c r="B657" s="74"/>
      <c r="C657" s="59"/>
      <c r="D657" s="334"/>
      <c r="E657" s="334"/>
      <c r="F657" s="334"/>
      <c r="G657" s="334"/>
      <c r="H657" s="334"/>
      <c r="I657" s="322">
        <f t="shared" si="30"/>
        <v>0</v>
      </c>
      <c r="J657" s="334"/>
      <c r="K657" s="92" t="str">
        <f t="shared" si="31"/>
        <v/>
      </c>
      <c r="L657" s="75"/>
    </row>
    <row r="658" spans="1:12" ht="15.5" hidden="1" outlineLevel="1">
      <c r="A658" s="75"/>
      <c r="B658" s="74"/>
      <c r="C658" s="59"/>
      <c r="D658" s="334"/>
      <c r="E658" s="334"/>
      <c r="F658" s="334"/>
      <c r="G658" s="334"/>
      <c r="H658" s="334"/>
      <c r="I658" s="322">
        <f t="shared" si="30"/>
        <v>0</v>
      </c>
      <c r="J658" s="334"/>
      <c r="K658" s="92" t="str">
        <f t="shared" si="31"/>
        <v/>
      </c>
      <c r="L658" s="75"/>
    </row>
    <row r="659" spans="1:12" ht="15.5" hidden="1" outlineLevel="1">
      <c r="A659" s="75"/>
      <c r="B659" s="74"/>
      <c r="C659" s="59"/>
      <c r="D659" s="334"/>
      <c r="E659" s="334"/>
      <c r="F659" s="334"/>
      <c r="G659" s="334"/>
      <c r="H659" s="334"/>
      <c r="I659" s="322">
        <f t="shared" si="30"/>
        <v>0</v>
      </c>
      <c r="J659" s="334"/>
      <c r="K659" s="92" t="str">
        <f t="shared" si="31"/>
        <v/>
      </c>
      <c r="L659" s="75"/>
    </row>
    <row r="660" spans="1:12" ht="15.5" hidden="1" outlineLevel="1">
      <c r="A660" s="75"/>
      <c r="B660" s="74"/>
      <c r="C660" s="59"/>
      <c r="D660" s="334"/>
      <c r="E660" s="334"/>
      <c r="F660" s="334"/>
      <c r="G660" s="334"/>
      <c r="H660" s="334"/>
      <c r="I660" s="322">
        <f t="shared" si="30"/>
        <v>0</v>
      </c>
      <c r="J660" s="334"/>
      <c r="K660" s="92" t="str">
        <f t="shared" si="31"/>
        <v/>
      </c>
      <c r="L660" s="75"/>
    </row>
    <row r="661" spans="1:12" ht="15.5" hidden="1" outlineLevel="1" collapsed="1">
      <c r="A661" s="75"/>
      <c r="B661" s="74"/>
      <c r="C661" s="59"/>
      <c r="D661" s="334"/>
      <c r="E661" s="334"/>
      <c r="F661" s="334"/>
      <c r="G661" s="334"/>
      <c r="H661" s="334"/>
      <c r="I661" s="322">
        <f t="shared" si="30"/>
        <v>0</v>
      </c>
      <c r="J661" s="334"/>
      <c r="K661" s="92" t="str">
        <f t="shared" si="31"/>
        <v/>
      </c>
      <c r="L661" s="75"/>
    </row>
    <row r="662" spans="1:12" ht="15.5" hidden="1" outlineLevel="1">
      <c r="A662" s="75"/>
      <c r="B662" s="74"/>
      <c r="C662" s="59"/>
      <c r="D662" s="334"/>
      <c r="E662" s="334"/>
      <c r="F662" s="334"/>
      <c r="G662" s="334"/>
      <c r="H662" s="334"/>
      <c r="I662" s="322">
        <f t="shared" si="30"/>
        <v>0</v>
      </c>
      <c r="J662" s="334"/>
      <c r="K662" s="92" t="str">
        <f t="shared" si="31"/>
        <v/>
      </c>
      <c r="L662" s="75"/>
    </row>
    <row r="663" spans="1:12" ht="15.5" hidden="1" outlineLevel="1">
      <c r="A663" s="75"/>
      <c r="B663" s="74"/>
      <c r="C663" s="59"/>
      <c r="D663" s="334"/>
      <c r="E663" s="334"/>
      <c r="F663" s="334"/>
      <c r="G663" s="334"/>
      <c r="H663" s="334"/>
      <c r="I663" s="322">
        <f t="shared" si="30"/>
        <v>0</v>
      </c>
      <c r="J663" s="334"/>
      <c r="K663" s="92" t="str">
        <f t="shared" si="31"/>
        <v/>
      </c>
      <c r="L663" s="75"/>
    </row>
    <row r="664" spans="1:12" ht="15.5" hidden="1" outlineLevel="1">
      <c r="A664" s="75"/>
      <c r="B664" s="74"/>
      <c r="C664" s="59"/>
      <c r="D664" s="334"/>
      <c r="E664" s="334"/>
      <c r="F664" s="334"/>
      <c r="G664" s="334"/>
      <c r="H664" s="334"/>
      <c r="I664" s="322">
        <f t="shared" si="30"/>
        <v>0</v>
      </c>
      <c r="J664" s="334"/>
      <c r="K664" s="92" t="str">
        <f t="shared" si="31"/>
        <v/>
      </c>
      <c r="L664" s="75"/>
    </row>
    <row r="665" spans="1:12" ht="15.5" hidden="1" outlineLevel="1">
      <c r="A665" s="75"/>
      <c r="B665" s="74"/>
      <c r="C665" s="59"/>
      <c r="D665" s="334"/>
      <c r="E665" s="334"/>
      <c r="F665" s="334"/>
      <c r="G665" s="334"/>
      <c r="H665" s="334"/>
      <c r="I665" s="322">
        <f t="shared" si="30"/>
        <v>0</v>
      </c>
      <c r="J665" s="334"/>
      <c r="K665" s="92" t="str">
        <f t="shared" si="31"/>
        <v/>
      </c>
      <c r="L665" s="75"/>
    </row>
    <row r="666" spans="1:12" ht="15.5" hidden="1" outlineLevel="1">
      <c r="A666" s="75"/>
      <c r="B666" s="74"/>
      <c r="C666" s="59"/>
      <c r="D666" s="334"/>
      <c r="E666" s="334"/>
      <c r="F666" s="334"/>
      <c r="G666" s="334"/>
      <c r="H666" s="334"/>
      <c r="I666" s="322">
        <f t="shared" si="30"/>
        <v>0</v>
      </c>
      <c r="J666" s="334"/>
      <c r="K666" s="92" t="str">
        <f t="shared" si="31"/>
        <v/>
      </c>
      <c r="L666" s="75"/>
    </row>
    <row r="667" spans="1:12" ht="15.5" hidden="1" outlineLevel="1">
      <c r="A667" s="75"/>
      <c r="B667" s="74"/>
      <c r="C667" s="59"/>
      <c r="D667" s="334"/>
      <c r="E667" s="334"/>
      <c r="F667" s="334"/>
      <c r="G667" s="334"/>
      <c r="H667" s="334"/>
      <c r="I667" s="322">
        <f t="shared" si="30"/>
        <v>0</v>
      </c>
      <c r="J667" s="334"/>
      <c r="K667" s="92" t="str">
        <f t="shared" si="31"/>
        <v/>
      </c>
      <c r="L667" s="75"/>
    </row>
    <row r="668" spans="1:12" ht="15.5" hidden="1" outlineLevel="1">
      <c r="A668" s="75"/>
      <c r="B668" s="74"/>
      <c r="C668" s="59"/>
      <c r="D668" s="334"/>
      <c r="E668" s="334"/>
      <c r="F668" s="334"/>
      <c r="G668" s="334"/>
      <c r="H668" s="334"/>
      <c r="I668" s="322">
        <f t="shared" si="30"/>
        <v>0</v>
      </c>
      <c r="J668" s="334"/>
      <c r="K668" s="92" t="str">
        <f t="shared" si="31"/>
        <v/>
      </c>
      <c r="L668" s="75"/>
    </row>
    <row r="669" spans="1:12" ht="15.5" hidden="1" outlineLevel="1">
      <c r="A669" s="75"/>
      <c r="B669" s="74"/>
      <c r="C669" s="59"/>
      <c r="D669" s="334"/>
      <c r="E669" s="334"/>
      <c r="F669" s="334"/>
      <c r="G669" s="334"/>
      <c r="H669" s="334"/>
      <c r="I669" s="322">
        <f t="shared" si="30"/>
        <v>0</v>
      </c>
      <c r="J669" s="334"/>
      <c r="K669" s="92" t="str">
        <f t="shared" si="31"/>
        <v/>
      </c>
      <c r="L669" s="75"/>
    </row>
    <row r="670" spans="1:12" ht="15.5" hidden="1" outlineLevel="1">
      <c r="A670" s="75"/>
      <c r="B670" s="74"/>
      <c r="C670" s="59"/>
      <c r="D670" s="334"/>
      <c r="E670" s="334"/>
      <c r="F670" s="334"/>
      <c r="G670" s="334"/>
      <c r="H670" s="334"/>
      <c r="I670" s="322">
        <f t="shared" si="30"/>
        <v>0</v>
      </c>
      <c r="J670" s="334"/>
      <c r="K670" s="92" t="str">
        <f t="shared" si="31"/>
        <v/>
      </c>
      <c r="L670" s="75"/>
    </row>
    <row r="671" spans="1:12" ht="15.5" hidden="1" outlineLevel="1" collapsed="1">
      <c r="A671" s="75"/>
      <c r="B671" s="74"/>
      <c r="C671" s="59"/>
      <c r="D671" s="334"/>
      <c r="E671" s="334"/>
      <c r="F671" s="334"/>
      <c r="G671" s="334"/>
      <c r="H671" s="334"/>
      <c r="I671" s="322">
        <f t="shared" si="30"/>
        <v>0</v>
      </c>
      <c r="J671" s="334"/>
      <c r="K671" s="92" t="str">
        <f t="shared" si="31"/>
        <v/>
      </c>
      <c r="L671" s="75"/>
    </row>
    <row r="672" spans="1:12" ht="15.5" hidden="1" outlineLevel="1">
      <c r="A672" s="75"/>
      <c r="B672" s="74"/>
      <c r="C672" s="59"/>
      <c r="D672" s="334"/>
      <c r="E672" s="334"/>
      <c r="F672" s="334"/>
      <c r="G672" s="334"/>
      <c r="H672" s="334"/>
      <c r="I672" s="322">
        <f t="shared" si="30"/>
        <v>0</v>
      </c>
      <c r="J672" s="334"/>
      <c r="K672" s="92" t="str">
        <f t="shared" si="31"/>
        <v/>
      </c>
      <c r="L672" s="75"/>
    </row>
    <row r="673" spans="1:12" ht="15.5" hidden="1" outlineLevel="1">
      <c r="A673" s="75"/>
      <c r="B673" s="74"/>
      <c r="C673" s="59"/>
      <c r="D673" s="334"/>
      <c r="E673" s="334"/>
      <c r="F673" s="334"/>
      <c r="G673" s="334"/>
      <c r="H673" s="334"/>
      <c r="I673" s="322">
        <f t="shared" si="30"/>
        <v>0</v>
      </c>
      <c r="J673" s="334"/>
      <c r="K673" s="92" t="str">
        <f t="shared" si="31"/>
        <v/>
      </c>
      <c r="L673" s="75"/>
    </row>
    <row r="674" spans="1:12" ht="15.5" hidden="1" outlineLevel="1" collapsed="1">
      <c r="A674" s="75"/>
      <c r="B674" s="74"/>
      <c r="C674" s="59"/>
      <c r="D674" s="334"/>
      <c r="E674" s="334"/>
      <c r="F674" s="334"/>
      <c r="G674" s="334"/>
      <c r="H674" s="334"/>
      <c r="I674" s="322">
        <f t="shared" si="30"/>
        <v>0</v>
      </c>
      <c r="J674" s="334"/>
      <c r="K674" s="92" t="str">
        <f t="shared" si="31"/>
        <v/>
      </c>
      <c r="L674" s="75"/>
    </row>
    <row r="675" spans="1:12" ht="15.5" hidden="1" outlineLevel="1">
      <c r="A675" s="75"/>
      <c r="B675" s="74"/>
      <c r="C675" s="59"/>
      <c r="D675" s="334"/>
      <c r="E675" s="334"/>
      <c r="F675" s="334"/>
      <c r="G675" s="334"/>
      <c r="H675" s="334"/>
      <c r="I675" s="322">
        <f t="shared" si="30"/>
        <v>0</v>
      </c>
      <c r="J675" s="334"/>
      <c r="K675" s="92" t="str">
        <f t="shared" si="31"/>
        <v/>
      </c>
      <c r="L675" s="75"/>
    </row>
    <row r="676" spans="1:12" ht="15.5" hidden="1" outlineLevel="1">
      <c r="A676" s="75"/>
      <c r="B676" s="74"/>
      <c r="C676" s="59"/>
      <c r="D676" s="334"/>
      <c r="E676" s="334"/>
      <c r="F676" s="334"/>
      <c r="G676" s="334"/>
      <c r="H676" s="334"/>
      <c r="I676" s="322">
        <f t="shared" si="30"/>
        <v>0</v>
      </c>
      <c r="J676" s="334"/>
      <c r="K676" s="92" t="str">
        <f t="shared" si="31"/>
        <v/>
      </c>
      <c r="L676" s="75"/>
    </row>
    <row r="677" spans="1:12" ht="15.5" hidden="1" outlineLevel="1">
      <c r="A677" s="75"/>
      <c r="B677" s="74"/>
      <c r="C677" s="59"/>
      <c r="D677" s="334"/>
      <c r="E677" s="334"/>
      <c r="F677" s="334"/>
      <c r="G677" s="334"/>
      <c r="H677" s="334"/>
      <c r="I677" s="322">
        <f t="shared" si="30"/>
        <v>0</v>
      </c>
      <c r="J677" s="334"/>
      <c r="K677" s="92" t="str">
        <f t="shared" si="31"/>
        <v/>
      </c>
      <c r="L677" s="75"/>
    </row>
    <row r="678" spans="1:12" ht="15.5" hidden="1" outlineLevel="1">
      <c r="A678" s="75"/>
      <c r="B678" s="74"/>
      <c r="C678" s="59"/>
      <c r="D678" s="334"/>
      <c r="E678" s="334"/>
      <c r="F678" s="334"/>
      <c r="G678" s="334"/>
      <c r="H678" s="334"/>
      <c r="I678" s="322">
        <f t="shared" si="30"/>
        <v>0</v>
      </c>
      <c r="J678" s="334"/>
      <c r="K678" s="92" t="str">
        <f t="shared" si="31"/>
        <v/>
      </c>
      <c r="L678" s="75"/>
    </row>
    <row r="679" spans="1:12" ht="15.5" hidden="1" outlineLevel="1">
      <c r="A679" s="75"/>
      <c r="B679" s="74"/>
      <c r="C679" s="59"/>
      <c r="D679" s="334"/>
      <c r="E679" s="334"/>
      <c r="F679" s="334"/>
      <c r="G679" s="334"/>
      <c r="H679" s="334"/>
      <c r="I679" s="322">
        <f t="shared" si="30"/>
        <v>0</v>
      </c>
      <c r="J679" s="334"/>
      <c r="K679" s="92" t="str">
        <f t="shared" si="31"/>
        <v/>
      </c>
      <c r="L679" s="75"/>
    </row>
    <row r="680" spans="1:12" ht="15.5" hidden="1" outlineLevel="1">
      <c r="A680" s="75"/>
      <c r="B680" s="74"/>
      <c r="C680" s="59"/>
      <c r="D680" s="334"/>
      <c r="E680" s="334"/>
      <c r="F680" s="334"/>
      <c r="G680" s="334"/>
      <c r="H680" s="334"/>
      <c r="I680" s="322">
        <f t="shared" si="30"/>
        <v>0</v>
      </c>
      <c r="J680" s="334"/>
      <c r="K680" s="92" t="str">
        <f t="shared" si="31"/>
        <v/>
      </c>
      <c r="L680" s="75"/>
    </row>
    <row r="681" spans="1:12" ht="15.5" hidden="1" outlineLevel="1">
      <c r="A681" s="75"/>
      <c r="B681" s="74"/>
      <c r="C681" s="59"/>
      <c r="D681" s="334"/>
      <c r="E681" s="334"/>
      <c r="F681" s="334"/>
      <c r="G681" s="334"/>
      <c r="H681" s="334"/>
      <c r="I681" s="322">
        <f t="shared" si="30"/>
        <v>0</v>
      </c>
      <c r="J681" s="334"/>
      <c r="K681" s="92" t="str">
        <f t="shared" si="31"/>
        <v/>
      </c>
      <c r="L681" s="75"/>
    </row>
    <row r="682" spans="1:12" ht="15.5" hidden="1" outlineLevel="1">
      <c r="A682" s="75"/>
      <c r="B682" s="74"/>
      <c r="C682" s="59"/>
      <c r="D682" s="334"/>
      <c r="E682" s="334"/>
      <c r="F682" s="334"/>
      <c r="G682" s="334"/>
      <c r="H682" s="334"/>
      <c r="I682" s="322">
        <f t="shared" si="30"/>
        <v>0</v>
      </c>
      <c r="J682" s="334"/>
      <c r="K682" s="92" t="str">
        <f t="shared" si="31"/>
        <v/>
      </c>
      <c r="L682" s="75"/>
    </row>
    <row r="683" spans="1:12" ht="15.5" hidden="1" outlineLevel="1">
      <c r="A683" s="75"/>
      <c r="B683" s="74"/>
      <c r="C683" s="59"/>
      <c r="D683" s="334"/>
      <c r="E683" s="334"/>
      <c r="F683" s="334"/>
      <c r="G683" s="334"/>
      <c r="H683" s="334"/>
      <c r="I683" s="322">
        <f t="shared" si="30"/>
        <v>0</v>
      </c>
      <c r="J683" s="334"/>
      <c r="K683" s="92" t="str">
        <f t="shared" si="31"/>
        <v/>
      </c>
      <c r="L683" s="75"/>
    </row>
    <row r="684" spans="1:12" ht="15.5" hidden="1" outlineLevel="1">
      <c r="A684" s="75"/>
      <c r="B684" s="74"/>
      <c r="C684" s="59"/>
      <c r="D684" s="334"/>
      <c r="E684" s="334"/>
      <c r="F684" s="334"/>
      <c r="G684" s="334"/>
      <c r="H684" s="334"/>
      <c r="I684" s="322">
        <f t="shared" si="30"/>
        <v>0</v>
      </c>
      <c r="J684" s="334"/>
      <c r="K684" s="92" t="str">
        <f t="shared" si="31"/>
        <v/>
      </c>
      <c r="L684" s="75"/>
    </row>
    <row r="685" spans="1:12" ht="15.5" hidden="1" outlineLevel="1">
      <c r="A685" s="75"/>
      <c r="B685" s="74"/>
      <c r="C685" s="59"/>
      <c r="D685" s="334"/>
      <c r="E685" s="334"/>
      <c r="F685" s="334"/>
      <c r="G685" s="334"/>
      <c r="H685" s="334"/>
      <c r="I685" s="322">
        <f t="shared" si="30"/>
        <v>0</v>
      </c>
      <c r="J685" s="334"/>
      <c r="K685" s="92" t="str">
        <f t="shared" si="31"/>
        <v/>
      </c>
      <c r="L685" s="75"/>
    </row>
    <row r="686" spans="1:12" ht="15.5" hidden="1" outlineLevel="1">
      <c r="A686" s="75"/>
      <c r="B686" s="74"/>
      <c r="C686" s="59"/>
      <c r="D686" s="334"/>
      <c r="E686" s="334"/>
      <c r="F686" s="334"/>
      <c r="G686" s="334"/>
      <c r="H686" s="334"/>
      <c r="I686" s="322">
        <f t="shared" si="30"/>
        <v>0</v>
      </c>
      <c r="J686" s="334"/>
      <c r="K686" s="92" t="str">
        <f t="shared" si="31"/>
        <v/>
      </c>
      <c r="L686" s="75"/>
    </row>
    <row r="687" spans="1:12" ht="15.5" hidden="1" outlineLevel="1">
      <c r="A687" s="75"/>
      <c r="B687" s="74"/>
      <c r="C687" s="59"/>
      <c r="D687" s="334"/>
      <c r="E687" s="334"/>
      <c r="F687" s="334"/>
      <c r="G687" s="334"/>
      <c r="H687" s="334"/>
      <c r="I687" s="322">
        <f t="shared" si="30"/>
        <v>0</v>
      </c>
      <c r="J687" s="334"/>
      <c r="K687" s="92" t="str">
        <f t="shared" si="31"/>
        <v/>
      </c>
      <c r="L687" s="75"/>
    </row>
    <row r="688" spans="1:12" ht="15.5" hidden="1" outlineLevel="1">
      <c r="A688" s="75"/>
      <c r="B688" s="74"/>
      <c r="C688" s="59"/>
      <c r="D688" s="334"/>
      <c r="E688" s="334"/>
      <c r="F688" s="334"/>
      <c r="G688" s="334"/>
      <c r="H688" s="334"/>
      <c r="I688" s="322">
        <f t="shared" si="30"/>
        <v>0</v>
      </c>
      <c r="J688" s="334"/>
      <c r="K688" s="92" t="str">
        <f t="shared" si="31"/>
        <v/>
      </c>
      <c r="L688" s="75"/>
    </row>
    <row r="689" spans="1:12" ht="15.5" hidden="1" outlineLevel="1">
      <c r="A689" s="75"/>
      <c r="B689" s="74"/>
      <c r="C689" s="59"/>
      <c r="D689" s="334"/>
      <c r="E689" s="334"/>
      <c r="F689" s="334"/>
      <c r="G689" s="334"/>
      <c r="H689" s="334"/>
      <c r="I689" s="322">
        <f t="shared" si="30"/>
        <v>0</v>
      </c>
      <c r="J689" s="334"/>
      <c r="K689" s="92" t="str">
        <f t="shared" si="31"/>
        <v/>
      </c>
      <c r="L689" s="75"/>
    </row>
    <row r="690" spans="1:12" ht="15.5" hidden="1" outlineLevel="1">
      <c r="A690" s="75"/>
      <c r="B690" s="74"/>
      <c r="C690" s="59"/>
      <c r="D690" s="334"/>
      <c r="E690" s="334"/>
      <c r="F690" s="334"/>
      <c r="G690" s="334"/>
      <c r="H690" s="334"/>
      <c r="I690" s="322">
        <f t="shared" si="30"/>
        <v>0</v>
      </c>
      <c r="J690" s="334"/>
      <c r="K690" s="92" t="str">
        <f t="shared" si="31"/>
        <v/>
      </c>
      <c r="L690" s="75"/>
    </row>
    <row r="691" spans="1:12" ht="15.5" hidden="1" outlineLevel="1">
      <c r="A691" s="75"/>
      <c r="B691" s="74"/>
      <c r="C691" s="59"/>
      <c r="D691" s="334"/>
      <c r="E691" s="334"/>
      <c r="F691" s="334"/>
      <c r="G691" s="334"/>
      <c r="H691" s="334"/>
      <c r="I691" s="322">
        <f t="shared" si="30"/>
        <v>0</v>
      </c>
      <c r="J691" s="334"/>
      <c r="K691" s="92" t="str">
        <f t="shared" si="31"/>
        <v/>
      </c>
      <c r="L691" s="75"/>
    </row>
    <row r="692" spans="1:12" ht="15.5" hidden="1" outlineLevel="1">
      <c r="A692" s="75"/>
      <c r="B692" s="74"/>
      <c r="C692" s="59"/>
      <c r="D692" s="334"/>
      <c r="E692" s="334"/>
      <c r="F692" s="334"/>
      <c r="G692" s="334"/>
      <c r="H692" s="334"/>
      <c r="I692" s="322">
        <f t="shared" si="30"/>
        <v>0</v>
      </c>
      <c r="J692" s="334"/>
      <c r="K692" s="92" t="str">
        <f t="shared" si="31"/>
        <v/>
      </c>
      <c r="L692" s="75"/>
    </row>
    <row r="693" spans="1:12" ht="15.5" hidden="1" outlineLevel="1">
      <c r="A693" s="75"/>
      <c r="B693" s="74"/>
      <c r="C693" s="59"/>
      <c r="D693" s="334"/>
      <c r="E693" s="334"/>
      <c r="F693" s="334"/>
      <c r="G693" s="334"/>
      <c r="H693" s="334"/>
      <c r="I693" s="322">
        <f t="shared" si="30"/>
        <v>0</v>
      </c>
      <c r="J693" s="334"/>
      <c r="K693" s="92" t="str">
        <f t="shared" si="31"/>
        <v/>
      </c>
      <c r="L693" s="75"/>
    </row>
    <row r="694" spans="1:12" ht="15.5" hidden="1" outlineLevel="1" collapsed="1">
      <c r="A694" s="75"/>
      <c r="B694" s="74"/>
      <c r="C694" s="59"/>
      <c r="D694" s="334"/>
      <c r="E694" s="334"/>
      <c r="F694" s="334"/>
      <c r="G694" s="334"/>
      <c r="H694" s="334"/>
      <c r="I694" s="322">
        <f t="shared" si="30"/>
        <v>0</v>
      </c>
      <c r="J694" s="334"/>
      <c r="K694" s="92" t="str">
        <f t="shared" si="31"/>
        <v/>
      </c>
      <c r="L694" s="75"/>
    </row>
    <row r="695" spans="1:12" ht="15.5" hidden="1" outlineLevel="1">
      <c r="A695" s="75"/>
      <c r="B695" s="74"/>
      <c r="C695" s="59"/>
      <c r="D695" s="334"/>
      <c r="E695" s="334"/>
      <c r="F695" s="334"/>
      <c r="G695" s="334"/>
      <c r="H695" s="334"/>
      <c r="I695" s="322">
        <f t="shared" si="30"/>
        <v>0</v>
      </c>
      <c r="J695" s="334"/>
      <c r="K695" s="92" t="str">
        <f t="shared" si="31"/>
        <v/>
      </c>
      <c r="L695" s="75"/>
    </row>
    <row r="696" spans="1:12" ht="15.5" hidden="1" outlineLevel="1">
      <c r="A696" s="75"/>
      <c r="B696" s="74"/>
      <c r="C696" s="59"/>
      <c r="D696" s="334"/>
      <c r="E696" s="334"/>
      <c r="F696" s="334"/>
      <c r="G696" s="334"/>
      <c r="H696" s="334"/>
      <c r="I696" s="322">
        <f t="shared" si="30"/>
        <v>0</v>
      </c>
      <c r="J696" s="334"/>
      <c r="K696" s="92" t="str">
        <f t="shared" si="31"/>
        <v/>
      </c>
      <c r="L696" s="75"/>
    </row>
    <row r="697" spans="1:12" ht="15.5" hidden="1" outlineLevel="1">
      <c r="A697" s="75"/>
      <c r="B697" s="74"/>
      <c r="C697" s="59"/>
      <c r="D697" s="334"/>
      <c r="E697" s="334"/>
      <c r="F697" s="334"/>
      <c r="G697" s="334"/>
      <c r="H697" s="334"/>
      <c r="I697" s="322">
        <f t="shared" si="30"/>
        <v>0</v>
      </c>
      <c r="J697" s="334"/>
      <c r="K697" s="92" t="str">
        <f t="shared" si="31"/>
        <v/>
      </c>
      <c r="L697" s="75"/>
    </row>
    <row r="698" spans="1:12" ht="15.5" hidden="1" outlineLevel="1">
      <c r="A698" s="75"/>
      <c r="B698" s="74"/>
      <c r="C698" s="59"/>
      <c r="D698" s="334"/>
      <c r="E698" s="334"/>
      <c r="F698" s="334"/>
      <c r="G698" s="334"/>
      <c r="H698" s="334"/>
      <c r="I698" s="322">
        <f t="shared" si="30"/>
        <v>0</v>
      </c>
      <c r="J698" s="334"/>
      <c r="K698" s="92" t="str">
        <f t="shared" si="31"/>
        <v/>
      </c>
      <c r="L698" s="75"/>
    </row>
    <row r="699" spans="1:12" ht="15.5" hidden="1" outlineLevel="1">
      <c r="A699" s="75"/>
      <c r="B699" s="74"/>
      <c r="C699" s="59"/>
      <c r="D699" s="334"/>
      <c r="E699" s="334"/>
      <c r="F699" s="334"/>
      <c r="G699" s="334"/>
      <c r="H699" s="334"/>
      <c r="I699" s="322">
        <f t="shared" si="30"/>
        <v>0</v>
      </c>
      <c r="J699" s="334"/>
      <c r="K699" s="92" t="str">
        <f t="shared" si="31"/>
        <v/>
      </c>
      <c r="L699" s="75"/>
    </row>
    <row r="700" spans="1:12" ht="15.5" hidden="1" outlineLevel="1">
      <c r="A700" s="75"/>
      <c r="B700" s="74"/>
      <c r="C700" s="59"/>
      <c r="D700" s="334"/>
      <c r="E700" s="334"/>
      <c r="F700" s="334"/>
      <c r="G700" s="334"/>
      <c r="H700" s="334"/>
      <c r="I700" s="322">
        <f t="shared" si="30"/>
        <v>0</v>
      </c>
      <c r="J700" s="334"/>
      <c r="K700" s="92" t="str">
        <f t="shared" si="31"/>
        <v/>
      </c>
      <c r="L700" s="75"/>
    </row>
    <row r="701" spans="1:12" ht="15.5" hidden="1" outlineLevel="1">
      <c r="A701" s="75"/>
      <c r="B701" s="74"/>
      <c r="C701" s="59"/>
      <c r="D701" s="334"/>
      <c r="E701" s="334"/>
      <c r="F701" s="334"/>
      <c r="G701" s="334"/>
      <c r="H701" s="334"/>
      <c r="I701" s="322">
        <f t="shared" si="30"/>
        <v>0</v>
      </c>
      <c r="J701" s="334"/>
      <c r="K701" s="92" t="str">
        <f t="shared" si="31"/>
        <v/>
      </c>
      <c r="L701" s="75"/>
    </row>
    <row r="702" spans="1:12" ht="15.5" hidden="1" outlineLevel="1">
      <c r="A702" s="75"/>
      <c r="B702" s="74"/>
      <c r="C702" s="59"/>
      <c r="D702" s="334"/>
      <c r="E702" s="334"/>
      <c r="F702" s="334"/>
      <c r="G702" s="334"/>
      <c r="H702" s="334"/>
      <c r="I702" s="322">
        <f t="shared" si="30"/>
        <v>0</v>
      </c>
      <c r="J702" s="334"/>
      <c r="K702" s="92" t="str">
        <f t="shared" si="31"/>
        <v/>
      </c>
      <c r="L702" s="75"/>
    </row>
    <row r="703" spans="1:12" ht="15.5" hidden="1" outlineLevel="1">
      <c r="A703" s="75"/>
      <c r="B703" s="74"/>
      <c r="C703" s="59"/>
      <c r="D703" s="334"/>
      <c r="E703" s="334"/>
      <c r="F703" s="334"/>
      <c r="G703" s="334"/>
      <c r="H703" s="334"/>
      <c r="I703" s="322">
        <f t="shared" si="30"/>
        <v>0</v>
      </c>
      <c r="J703" s="334"/>
      <c r="K703" s="92" t="str">
        <f t="shared" si="31"/>
        <v/>
      </c>
      <c r="L703" s="75"/>
    </row>
    <row r="704" spans="1:12" ht="15.5" hidden="1" outlineLevel="1">
      <c r="A704" s="75"/>
      <c r="B704" s="74"/>
      <c r="C704" s="59"/>
      <c r="D704" s="334"/>
      <c r="E704" s="334"/>
      <c r="F704" s="334"/>
      <c r="G704" s="334"/>
      <c r="H704" s="334"/>
      <c r="I704" s="322">
        <f t="shared" si="30"/>
        <v>0</v>
      </c>
      <c r="J704" s="334"/>
      <c r="K704" s="92" t="str">
        <f t="shared" si="31"/>
        <v/>
      </c>
      <c r="L704" s="75"/>
    </row>
    <row r="705" spans="1:12" ht="15.5" hidden="1" outlineLevel="1">
      <c r="A705" s="75"/>
      <c r="B705" s="74"/>
      <c r="C705" s="59"/>
      <c r="D705" s="334"/>
      <c r="E705" s="334"/>
      <c r="F705" s="334"/>
      <c r="G705" s="334"/>
      <c r="H705" s="334"/>
      <c r="I705" s="322">
        <f t="shared" si="30"/>
        <v>0</v>
      </c>
      <c r="J705" s="334"/>
      <c r="K705" s="92" t="str">
        <f t="shared" si="31"/>
        <v/>
      </c>
      <c r="L705" s="75"/>
    </row>
    <row r="706" spans="1:12" ht="15.5" hidden="1" outlineLevel="1">
      <c r="A706" s="75"/>
      <c r="B706" s="74"/>
      <c r="C706" s="59"/>
      <c r="D706" s="334"/>
      <c r="E706" s="334"/>
      <c r="F706" s="334"/>
      <c r="G706" s="334"/>
      <c r="H706" s="334"/>
      <c r="I706" s="322">
        <f t="shared" si="28"/>
        <v>0</v>
      </c>
      <c r="J706" s="334"/>
      <c r="K706" s="92" t="str">
        <f t="shared" si="29"/>
        <v/>
      </c>
      <c r="L706" s="75"/>
    </row>
    <row r="707" spans="1:12" ht="15.5" hidden="1" outlineLevel="1">
      <c r="A707" s="75"/>
      <c r="B707" s="74"/>
      <c r="C707" s="59"/>
      <c r="D707" s="334"/>
      <c r="E707" s="334"/>
      <c r="F707" s="334"/>
      <c r="G707" s="334"/>
      <c r="H707" s="334"/>
      <c r="I707" s="322">
        <f t="shared" si="28"/>
        <v>0</v>
      </c>
      <c r="J707" s="334"/>
      <c r="K707" s="92" t="str">
        <f t="shared" si="29"/>
        <v/>
      </c>
      <c r="L707" s="75"/>
    </row>
    <row r="708" spans="1:12" ht="17.5" collapsed="1">
      <c r="A708" s="75"/>
      <c r="B708" s="74"/>
      <c r="C708" s="2" t="s">
        <v>2270</v>
      </c>
      <c r="D708" s="56"/>
      <c r="E708" s="56"/>
      <c r="F708" s="56"/>
      <c r="G708" s="56"/>
      <c r="H708" s="56"/>
      <c r="I708" s="56"/>
      <c r="J708" s="56"/>
      <c r="K708" s="74"/>
      <c r="L708" s="75"/>
    </row>
    <row r="709" spans="1:12" ht="16.5" customHeight="1">
      <c r="A709" s="29"/>
      <c r="B709" s="128"/>
      <c r="C709" s="19"/>
      <c r="D709" s="19"/>
      <c r="E709" s="19"/>
      <c r="F709" s="19"/>
      <c r="G709" s="19"/>
      <c r="H709" s="19"/>
      <c r="I709" s="30"/>
      <c r="J709" s="155"/>
      <c r="K709" s="155"/>
      <c r="L709" s="129"/>
    </row>
    <row r="710" spans="1:12" ht="15" customHeight="1">
      <c r="A710" s="29"/>
      <c r="B710" s="128"/>
      <c r="C710" s="131" t="s">
        <v>249</v>
      </c>
      <c r="D710" s="155"/>
      <c r="E710" s="155"/>
      <c r="F710" s="155"/>
      <c r="G710" s="155"/>
      <c r="H710" s="155"/>
      <c r="I710" s="155"/>
      <c r="J710" s="155"/>
      <c r="K710" s="155"/>
      <c r="L710" s="129"/>
    </row>
    <row r="711" spans="1:12" ht="15" customHeight="1">
      <c r="A711" s="29"/>
      <c r="B711" s="128"/>
      <c r="C711" s="155"/>
      <c r="D711" s="40">
        <f>SUM(D303:D503:D508:D710)</f>
        <v>0</v>
      </c>
      <c r="E711" s="40">
        <f>SUM(E303:E503:E508:E710)</f>
        <v>0</v>
      </c>
      <c r="F711" s="40">
        <f>SUM(F303:F503:F508:F710)</f>
        <v>0</v>
      </c>
      <c r="G711" s="40">
        <f>SUM(G303:G503:G508:G710)</f>
        <v>0</v>
      </c>
      <c r="H711" s="40">
        <f>SUM(H303:H503:H508:H710)</f>
        <v>0</v>
      </c>
      <c r="I711" s="40">
        <f>SUM(I303:I503:I508:I710)</f>
        <v>0</v>
      </c>
      <c r="J711" s="40">
        <f>SUM(J303:J503:J508:J710)</f>
        <v>0</v>
      </c>
      <c r="K711" s="128"/>
      <c r="L711" s="129"/>
    </row>
    <row r="712" spans="1:12" ht="12.75" customHeight="1">
      <c r="A712" s="29"/>
      <c r="B712" s="128"/>
      <c r="C712" s="155"/>
      <c r="D712" s="32"/>
      <c r="E712" s="32"/>
      <c r="F712" s="32"/>
      <c r="G712" s="32"/>
      <c r="H712" s="32"/>
      <c r="I712" s="32"/>
      <c r="J712" s="32"/>
      <c r="K712" s="128"/>
      <c r="L712" s="129"/>
    </row>
    <row r="713" spans="1:12" ht="12.75" customHeight="1">
      <c r="A713" s="29"/>
      <c r="B713" s="128"/>
      <c r="C713" s="155"/>
      <c r="D713" s="32"/>
      <c r="E713" s="32"/>
      <c r="F713" s="32"/>
      <c r="G713" s="32"/>
      <c r="H713" s="32"/>
      <c r="I713" s="32"/>
      <c r="J713" s="32"/>
      <c r="K713" s="128"/>
      <c r="L713" s="129"/>
    </row>
    <row r="714" spans="1:12" ht="32.25" customHeight="1">
      <c r="A714" s="75"/>
      <c r="B714" s="74"/>
      <c r="C714" s="570" t="s">
        <v>598</v>
      </c>
      <c r="D714" s="633"/>
      <c r="E714" s="633"/>
      <c r="F714" s="633"/>
      <c r="G714" s="633"/>
      <c r="H714" s="633"/>
      <c r="I714" s="633"/>
      <c r="J714" s="237"/>
      <c r="K714" s="120"/>
      <c r="L714" s="75"/>
    </row>
    <row r="715" spans="1:12" ht="7.5" customHeight="1">
      <c r="A715" s="75"/>
      <c r="B715" s="74"/>
      <c r="C715" s="71"/>
      <c r="D715" s="165"/>
      <c r="E715" s="165"/>
      <c r="F715" s="165"/>
      <c r="G715" s="165"/>
      <c r="H715" s="165"/>
      <c r="I715" s="165"/>
      <c r="J715" s="237"/>
      <c r="K715" s="120"/>
      <c r="L715" s="75"/>
    </row>
    <row r="716" spans="1:12" ht="15" customHeight="1">
      <c r="A716" s="75"/>
      <c r="B716" s="74"/>
      <c r="C716" s="74"/>
      <c r="D716" s="365"/>
      <c r="E716" s="365"/>
      <c r="F716" s="365"/>
      <c r="G716" s="365"/>
      <c r="H716" s="365"/>
      <c r="I716" s="366">
        <f>D716+E716-F716+G716+H716</f>
        <v>0</v>
      </c>
      <c r="J716" s="367"/>
      <c r="K716" s="120"/>
      <c r="L716" s="75"/>
    </row>
    <row r="717" spans="1:12" ht="12.75" customHeight="1">
      <c r="B717" s="565"/>
      <c r="C717" s="565"/>
      <c r="D717" s="565"/>
      <c r="E717" s="565"/>
      <c r="F717" s="565"/>
      <c r="G717" s="565"/>
      <c r="H717" s="565"/>
      <c r="I717" s="565"/>
      <c r="J717" s="565"/>
      <c r="K717" s="565"/>
      <c r="L717" s="28"/>
    </row>
    <row r="718" spans="1:12" ht="15.5">
      <c r="B718" s="51"/>
      <c r="C718" s="51"/>
      <c r="D718" s="51"/>
      <c r="E718" s="51"/>
      <c r="F718" s="51"/>
      <c r="G718" s="51"/>
      <c r="H718" s="51"/>
      <c r="I718" s="51"/>
      <c r="J718" s="51"/>
      <c r="K718" s="51"/>
      <c r="L718" s="28"/>
    </row>
    <row r="719" spans="1:12" ht="12.75" customHeight="1">
      <c r="B719" s="565" t="s">
        <v>215</v>
      </c>
      <c r="C719" s="565"/>
      <c r="D719" s="565"/>
      <c r="E719" s="565"/>
      <c r="F719" s="565"/>
      <c r="G719" s="565"/>
      <c r="H719" s="565"/>
      <c r="I719" s="565"/>
      <c r="J719" s="565"/>
      <c r="K719" s="565"/>
      <c r="L719" s="28"/>
    </row>
    <row r="720" spans="1:12" ht="15.5">
      <c r="B720" s="51"/>
      <c r="C720" s="51"/>
      <c r="D720" s="51"/>
      <c r="E720" s="51"/>
      <c r="F720" s="51"/>
      <c r="G720" s="51"/>
      <c r="H720" s="51"/>
      <c r="I720" s="51"/>
      <c r="J720" s="51"/>
      <c r="K720" s="51"/>
      <c r="L720" s="28"/>
    </row>
    <row r="721" spans="1:12" ht="12.75" customHeight="1">
      <c r="A721" s="187"/>
      <c r="B721" s="338"/>
      <c r="C721" s="338"/>
      <c r="D721" s="338"/>
      <c r="E721" s="338"/>
      <c r="F721" s="338"/>
      <c r="G721" s="338"/>
      <c r="H721" s="338"/>
      <c r="I721" s="338"/>
      <c r="J721" s="338"/>
      <c r="K721" s="338"/>
      <c r="L721" s="339"/>
    </row>
  </sheetData>
  <sheetProtection algorithmName="SHA-512" hashValue="xDcfn4VKgeBL0IFlmeUY2IDtLnPVUJZV1YZhS1RmN9qE41PSBPQSejnoE/ar90fhZ47H5uLQGSUyYdrbuWlQAg==" saltValue="tAaDEECncl2uf6y4p9HwUg==" spinCount="100000" sheet="1" objects="1" scenarios="1" formatRows="0"/>
  <mergeCells count="60">
    <mergeCell ref="C24:H24"/>
    <mergeCell ref="C39:H39"/>
    <mergeCell ref="C11:H11"/>
    <mergeCell ref="B1:J1"/>
    <mergeCell ref="C3:H3"/>
    <mergeCell ref="C4:H4"/>
    <mergeCell ref="F6:I6"/>
    <mergeCell ref="C9:I9"/>
    <mergeCell ref="E14:F15"/>
    <mergeCell ref="E13:H13"/>
    <mergeCell ref="G14:H14"/>
    <mergeCell ref="G15:H15"/>
    <mergeCell ref="E268:F268"/>
    <mergeCell ref="G268:H268"/>
    <mergeCell ref="I271:J271"/>
    <mergeCell ref="C263:I263"/>
    <mergeCell ref="C267:D267"/>
    <mergeCell ref="E267:F267"/>
    <mergeCell ref="G267:H267"/>
    <mergeCell ref="I267:J267"/>
    <mergeCell ref="C265:H265"/>
    <mergeCell ref="I270:J270"/>
    <mergeCell ref="C270:D270"/>
    <mergeCell ref="C287:H287"/>
    <mergeCell ref="I268:J268"/>
    <mergeCell ref="C269:D269"/>
    <mergeCell ref="E269:F269"/>
    <mergeCell ref="G269:H269"/>
    <mergeCell ref="I269:J269"/>
    <mergeCell ref="C272:D272"/>
    <mergeCell ref="I273:J273"/>
    <mergeCell ref="E270:F270"/>
    <mergeCell ref="C271:D271"/>
    <mergeCell ref="E271:F271"/>
    <mergeCell ref="G271:H271"/>
    <mergeCell ref="E272:F272"/>
    <mergeCell ref="G272:H272"/>
    <mergeCell ref="G270:H270"/>
    <mergeCell ref="C268:D268"/>
    <mergeCell ref="G292:H292"/>
    <mergeCell ref="C301:H301"/>
    <mergeCell ref="C506:H506"/>
    <mergeCell ref="C714:I714"/>
    <mergeCell ref="E290:H290"/>
    <mergeCell ref="B719:K719"/>
    <mergeCell ref="C54:H54"/>
    <mergeCell ref="C281:E281"/>
    <mergeCell ref="C279:E279"/>
    <mergeCell ref="G279:I279"/>
    <mergeCell ref="G281:I281"/>
    <mergeCell ref="G273:H273"/>
    <mergeCell ref="C285:H285"/>
    <mergeCell ref="C288:E288"/>
    <mergeCell ref="F288:H288"/>
    <mergeCell ref="G291:H291"/>
    <mergeCell ref="E291:F292"/>
    <mergeCell ref="C273:D273"/>
    <mergeCell ref="E273:F273"/>
    <mergeCell ref="I272:J272"/>
    <mergeCell ref="B717:K717"/>
  </mergeCells>
  <phoneticPr fontId="21" type="noConversion"/>
  <dataValidations count="2">
    <dataValidation type="list" showInputMessage="1" errorTitle="Select Country" error="Please select the country associated with this entry." promptTitle="Select Country" prompt="Select or type the country for this entry" sqref="C27:C35 C56:C255 C303:C502 C41:C50 C508:C707">
      <formula1>Country</formula1>
    </dataValidation>
    <dataValidation type="list" showInputMessage="1" errorTitle="Select Country" error="Please select the country associated with this entry." promptTitle="Select Country" prompt="Select or type the required country for this entry" sqref="C26">
      <formula1>Country</formula1>
    </dataValidation>
  </dataValidations>
  <printOptions horizontalCentered="1"/>
  <pageMargins left="0.39370078740157483" right="0.39370078740157483" top="0.39370078740157483" bottom="0.39370078740157483" header="0.39370078740157483" footer="0.39370078740157483"/>
  <pageSetup paperSize="9" scale="83" orientation="portrait" r:id="rId1"/>
  <headerFooter alignWithMargins="0"/>
  <rowBreaks count="2" manualBreakCount="2">
    <brk id="52" max="16383" man="1"/>
    <brk id="282" max="16383" man="1"/>
  </rowBreaks>
  <ignoredErrors>
    <ignoredError sqref="C271 E271 G271 I27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autoPageBreaks="0"/>
  </sheetPr>
  <dimension ref="A1:L455"/>
  <sheetViews>
    <sheetView showGridLines="0" zoomScaleNormal="100" workbookViewId="0"/>
  </sheetViews>
  <sheetFormatPr defaultColWidth="0" defaultRowHeight="12.5" zeroHeight="1" outlineLevelRow="1"/>
  <cols>
    <col min="1" max="1" width="2.7265625" customWidth="1"/>
    <col min="2" max="2" width="5.453125" customWidth="1"/>
    <col min="3" max="3" width="16.453125" customWidth="1"/>
    <col min="4" max="10" width="11.7265625" customWidth="1"/>
    <col min="11" max="11" width="5.453125" customWidth="1"/>
    <col min="12" max="12" width="2.7265625" customWidth="1"/>
  </cols>
  <sheetData>
    <row r="1" spans="1:12" ht="21" customHeight="1">
      <c r="A1" s="28"/>
      <c r="B1" s="657" t="s">
        <v>2130</v>
      </c>
      <c r="C1" s="657"/>
      <c r="D1" s="657"/>
      <c r="E1" s="657"/>
      <c r="F1" s="657"/>
      <c r="G1" s="657"/>
      <c r="H1" s="657"/>
      <c r="I1" s="657"/>
      <c r="J1" s="657"/>
      <c r="K1" s="657"/>
      <c r="L1" s="167"/>
    </row>
    <row r="2" spans="1:12" ht="12.75" customHeight="1" thickBot="1">
      <c r="A2" s="28"/>
      <c r="B2" s="168"/>
      <c r="C2" s="155"/>
      <c r="D2" s="155"/>
      <c r="E2" s="155"/>
      <c r="F2" s="155"/>
      <c r="G2" s="155"/>
      <c r="H2" s="155"/>
      <c r="I2" s="169"/>
      <c r="J2" s="170"/>
      <c r="K2" s="170"/>
      <c r="L2" s="167"/>
    </row>
    <row r="3" spans="1:12" ht="68.25" customHeight="1" thickTop="1" thickBot="1">
      <c r="A3" s="28"/>
      <c r="B3" s="168"/>
      <c r="C3" s="592" t="s">
        <v>2147</v>
      </c>
      <c r="D3" s="658"/>
      <c r="E3" s="658"/>
      <c r="F3" s="658"/>
      <c r="G3" s="658"/>
      <c r="H3" s="659"/>
      <c r="I3" s="169"/>
      <c r="J3" s="162"/>
      <c r="K3" s="162"/>
      <c r="L3" s="167"/>
    </row>
    <row r="4" spans="1:12" ht="12.75" customHeight="1" thickTop="1">
      <c r="A4" s="29"/>
      <c r="B4" s="171"/>
      <c r="C4" s="132"/>
      <c r="D4" s="128"/>
      <c r="E4" s="128"/>
      <c r="F4" s="128"/>
      <c r="G4" s="128"/>
      <c r="H4" s="355"/>
      <c r="I4" s="128"/>
      <c r="J4" s="137"/>
      <c r="K4" s="128"/>
      <c r="L4" s="172"/>
    </row>
    <row r="5" spans="1:12" ht="15" customHeight="1">
      <c r="A5" s="29"/>
      <c r="B5" s="173" t="s">
        <v>617</v>
      </c>
      <c r="C5" s="163" t="s">
        <v>579</v>
      </c>
      <c r="D5" s="128"/>
      <c r="E5" s="128"/>
      <c r="F5" s="128"/>
      <c r="G5" s="128"/>
      <c r="H5" s="128"/>
      <c r="I5" s="128"/>
      <c r="J5" s="137"/>
      <c r="K5" s="128"/>
      <c r="L5" s="172"/>
    </row>
    <row r="6" spans="1:12" ht="30" customHeight="1">
      <c r="A6" s="135"/>
      <c r="B6" s="173"/>
      <c r="C6" s="569" t="s">
        <v>2117</v>
      </c>
      <c r="D6" s="660"/>
      <c r="E6" s="660"/>
      <c r="F6" s="660"/>
      <c r="G6" s="660"/>
      <c r="H6" s="660"/>
      <c r="I6" s="137"/>
      <c r="J6" s="137"/>
      <c r="K6" s="128"/>
      <c r="L6" s="172"/>
    </row>
    <row r="7" spans="1:12" ht="7.5" customHeight="1" thickBot="1">
      <c r="A7" s="135"/>
      <c r="B7" s="174"/>
      <c r="C7" s="445"/>
      <c r="D7" s="137"/>
      <c r="E7" s="137"/>
      <c r="F7" s="137"/>
      <c r="G7" s="137"/>
      <c r="H7" s="137"/>
      <c r="I7" s="137"/>
      <c r="J7" s="137"/>
      <c r="K7" s="128"/>
      <c r="L7" s="172"/>
    </row>
    <row r="8" spans="1:12" ht="16.5" customHeight="1" thickTop="1" thickBot="1">
      <c r="A8" s="135"/>
      <c r="B8" s="175"/>
      <c r="C8" s="160"/>
      <c r="D8" s="416"/>
      <c r="E8" s="582" t="s">
        <v>350</v>
      </c>
      <c r="F8" s="661"/>
      <c r="G8" s="661"/>
      <c r="H8" s="661"/>
      <c r="I8" s="662"/>
      <c r="J8" s="161"/>
      <c r="K8" s="128"/>
      <c r="L8" s="172"/>
    </row>
    <row r="9" spans="1:12" ht="15.75" customHeight="1" thickTop="1">
      <c r="A9" s="135"/>
      <c r="B9" s="175"/>
      <c r="C9" s="176"/>
      <c r="D9" s="176"/>
      <c r="E9" s="584" t="s">
        <v>600</v>
      </c>
      <c r="F9" s="585"/>
      <c r="G9" s="584" t="s">
        <v>299</v>
      </c>
      <c r="H9" s="663"/>
      <c r="I9" s="585"/>
      <c r="J9" s="142" t="s">
        <v>300</v>
      </c>
      <c r="K9" s="128"/>
      <c r="L9" s="172"/>
    </row>
    <row r="10" spans="1:12" ht="16" thickBot="1">
      <c r="A10" s="135"/>
      <c r="B10" s="175"/>
      <c r="C10" s="176"/>
      <c r="D10" s="176"/>
      <c r="E10" s="575"/>
      <c r="F10" s="576"/>
      <c r="G10" s="575" t="s">
        <v>301</v>
      </c>
      <c r="H10" s="664"/>
      <c r="I10" s="576"/>
      <c r="J10" s="142" t="s">
        <v>302</v>
      </c>
      <c r="K10" s="128"/>
      <c r="L10" s="172"/>
    </row>
    <row r="11" spans="1:12" ht="15.5">
      <c r="A11" s="135"/>
      <c r="B11" s="175"/>
      <c r="C11" s="176" t="s">
        <v>338</v>
      </c>
      <c r="D11" s="176" t="s">
        <v>367</v>
      </c>
      <c r="E11" s="665" t="s">
        <v>601</v>
      </c>
      <c r="F11" s="665" t="s">
        <v>602</v>
      </c>
      <c r="G11" s="178" t="s">
        <v>352</v>
      </c>
      <c r="H11" s="178" t="s">
        <v>340</v>
      </c>
      <c r="I11" s="160"/>
      <c r="J11" s="179" t="str">
        <f>Closing</f>
        <v>31/12/2024</v>
      </c>
      <c r="K11" s="128"/>
      <c r="L11" s="172"/>
    </row>
    <row r="12" spans="1:12" ht="15.5">
      <c r="A12" s="135"/>
      <c r="B12" s="175"/>
      <c r="C12" s="176" t="s">
        <v>351</v>
      </c>
      <c r="D12" s="176" t="s">
        <v>302</v>
      </c>
      <c r="E12" s="666"/>
      <c r="F12" s="666"/>
      <c r="G12" s="142" t="s">
        <v>353</v>
      </c>
      <c r="H12" s="142" t="s">
        <v>341</v>
      </c>
      <c r="I12" s="426" t="s">
        <v>394</v>
      </c>
      <c r="J12" s="180" t="s">
        <v>240</v>
      </c>
      <c r="K12" s="128"/>
      <c r="L12" s="172"/>
    </row>
    <row r="13" spans="1:12" ht="15.5">
      <c r="A13" s="135"/>
      <c r="B13" s="175"/>
      <c r="C13" s="176" t="s">
        <v>339</v>
      </c>
      <c r="D13" s="177" t="str">
        <f>Opening</f>
        <v>30/9/2024</v>
      </c>
      <c r="E13" s="666"/>
      <c r="F13" s="666"/>
      <c r="G13" s="142" t="s">
        <v>301</v>
      </c>
      <c r="H13" s="142" t="s">
        <v>342</v>
      </c>
      <c r="I13" s="426" t="s">
        <v>301</v>
      </c>
      <c r="J13" s="180" t="s">
        <v>230</v>
      </c>
      <c r="K13" s="162"/>
      <c r="L13" s="172"/>
    </row>
    <row r="14" spans="1:12" ht="28.5" customHeight="1">
      <c r="A14" s="135"/>
      <c r="B14" s="175"/>
      <c r="C14" s="103" t="s">
        <v>25</v>
      </c>
      <c r="D14" s="114" t="s">
        <v>2216</v>
      </c>
      <c r="E14" s="103" t="s">
        <v>2217</v>
      </c>
      <c r="F14" s="103" t="s">
        <v>2217</v>
      </c>
      <c r="G14" s="114" t="s">
        <v>32</v>
      </c>
      <c r="H14" s="114" t="s">
        <v>2189</v>
      </c>
      <c r="I14" s="114" t="s">
        <v>26</v>
      </c>
      <c r="J14" s="114" t="s">
        <v>2215</v>
      </c>
      <c r="K14" s="128"/>
      <c r="L14" s="172"/>
    </row>
    <row r="15" spans="1:12" ht="15.5">
      <c r="A15" s="135"/>
      <c r="B15" s="175"/>
      <c r="C15" s="181"/>
      <c r="D15" s="176" t="s">
        <v>307</v>
      </c>
      <c r="E15" s="176" t="s">
        <v>308</v>
      </c>
      <c r="F15" s="176" t="s">
        <v>309</v>
      </c>
      <c r="G15" s="142" t="s">
        <v>310</v>
      </c>
      <c r="H15" s="180" t="s">
        <v>354</v>
      </c>
      <c r="I15" s="176" t="s">
        <v>311</v>
      </c>
      <c r="J15" s="142" t="s">
        <v>312</v>
      </c>
      <c r="K15" s="128"/>
      <c r="L15" s="172"/>
    </row>
    <row r="16" spans="1:12" ht="16" thickBot="1">
      <c r="A16" s="135"/>
      <c r="B16" s="175"/>
      <c r="C16" s="113"/>
      <c r="D16" s="182" t="s">
        <v>2158</v>
      </c>
      <c r="E16" s="182" t="s">
        <v>2158</v>
      </c>
      <c r="F16" s="182" t="s">
        <v>2158</v>
      </c>
      <c r="G16" s="151" t="s">
        <v>2158</v>
      </c>
      <c r="H16" s="151" t="s">
        <v>2158</v>
      </c>
      <c r="I16" s="182" t="s">
        <v>2158</v>
      </c>
      <c r="J16" s="151" t="s">
        <v>2158</v>
      </c>
      <c r="K16" s="128"/>
      <c r="L16" s="172"/>
    </row>
    <row r="17" spans="1:12" ht="7.5" customHeight="1">
      <c r="A17" s="29"/>
      <c r="B17" s="171"/>
      <c r="C17" s="183"/>
      <c r="D17" s="183"/>
      <c r="E17" s="183"/>
      <c r="F17" s="183"/>
      <c r="G17" s="183"/>
      <c r="H17" s="183"/>
      <c r="I17" s="183"/>
      <c r="J17" s="183"/>
      <c r="K17" s="128"/>
      <c r="L17" s="172"/>
    </row>
    <row r="18" spans="1:12" ht="15.5">
      <c r="A18" s="28"/>
      <c r="B18" s="184"/>
      <c r="C18" s="59"/>
      <c r="D18" s="368"/>
      <c r="E18" s="368"/>
      <c r="F18" s="368"/>
      <c r="G18" s="368"/>
      <c r="H18" s="368"/>
      <c r="I18" s="368"/>
      <c r="J18" s="366">
        <f t="shared" ref="J18:J71" si="0">D18+E18-F18+G18+H18+I18</f>
        <v>0</v>
      </c>
      <c r="K18" s="92" t="str">
        <f t="shared" ref="K18:K71" si="1">IF(AND(C18="",OR(D18&lt;&gt;"",E18&lt;&gt;"",F18&lt;&gt;"",G18&lt;&gt;"",H18&lt;&gt;"",I18&lt;&gt;"")),-1,IF(C18="","",IF(ISERROR(VLOOKUP(C18,CountryWithCodes,2,FALSE)),-2,VLOOKUP(C18,CountryWithCodes,2,FALSE))))</f>
        <v/>
      </c>
      <c r="L18" s="172"/>
    </row>
    <row r="19" spans="1:12" ht="15.5">
      <c r="A19" s="28"/>
      <c r="B19" s="184"/>
      <c r="C19" s="59"/>
      <c r="D19" s="368"/>
      <c r="E19" s="368"/>
      <c r="F19" s="368"/>
      <c r="G19" s="368"/>
      <c r="H19" s="368"/>
      <c r="I19" s="368"/>
      <c r="J19" s="366">
        <f t="shared" si="0"/>
        <v>0</v>
      </c>
      <c r="K19" s="92" t="str">
        <f t="shared" si="1"/>
        <v/>
      </c>
      <c r="L19" s="172"/>
    </row>
    <row r="20" spans="1:12" ht="15.5">
      <c r="A20" s="28"/>
      <c r="B20" s="184"/>
      <c r="C20" s="59"/>
      <c r="D20" s="368"/>
      <c r="E20" s="368"/>
      <c r="F20" s="368"/>
      <c r="G20" s="368"/>
      <c r="H20" s="368"/>
      <c r="I20" s="368"/>
      <c r="J20" s="366">
        <f t="shared" si="0"/>
        <v>0</v>
      </c>
      <c r="K20" s="92" t="str">
        <f t="shared" si="1"/>
        <v/>
      </c>
      <c r="L20" s="172"/>
    </row>
    <row r="21" spans="1:12" ht="15.5">
      <c r="A21" s="28"/>
      <c r="B21" s="184"/>
      <c r="C21" s="59"/>
      <c r="D21" s="368"/>
      <c r="E21" s="368"/>
      <c r="F21" s="368"/>
      <c r="G21" s="368"/>
      <c r="H21" s="368"/>
      <c r="I21" s="368"/>
      <c r="J21" s="366">
        <f t="shared" si="0"/>
        <v>0</v>
      </c>
      <c r="K21" s="92" t="str">
        <f t="shared" si="1"/>
        <v/>
      </c>
      <c r="L21" s="172"/>
    </row>
    <row r="22" spans="1:12" ht="15.5">
      <c r="A22" s="28"/>
      <c r="B22" s="184"/>
      <c r="C22" s="59"/>
      <c r="D22" s="368"/>
      <c r="E22" s="368"/>
      <c r="F22" s="368"/>
      <c r="G22" s="368"/>
      <c r="H22" s="368"/>
      <c r="I22" s="368"/>
      <c r="J22" s="366">
        <f t="shared" si="0"/>
        <v>0</v>
      </c>
      <c r="K22" s="92" t="str">
        <f t="shared" si="1"/>
        <v/>
      </c>
      <c r="L22" s="172"/>
    </row>
    <row r="23" spans="1:12" ht="15.5">
      <c r="A23" s="28"/>
      <c r="B23" s="184"/>
      <c r="C23" s="59"/>
      <c r="D23" s="368"/>
      <c r="E23" s="368"/>
      <c r="F23" s="368"/>
      <c r="G23" s="368"/>
      <c r="H23" s="368"/>
      <c r="I23" s="368"/>
      <c r="J23" s="366">
        <f t="shared" si="0"/>
        <v>0</v>
      </c>
      <c r="K23" s="92" t="str">
        <f t="shared" si="1"/>
        <v/>
      </c>
      <c r="L23" s="172"/>
    </row>
    <row r="24" spans="1:12" ht="15.5">
      <c r="A24" s="28"/>
      <c r="B24" s="184"/>
      <c r="C24" s="59"/>
      <c r="D24" s="368"/>
      <c r="E24" s="368"/>
      <c r="F24" s="368"/>
      <c r="G24" s="368"/>
      <c r="H24" s="368"/>
      <c r="I24" s="368"/>
      <c r="J24" s="366">
        <f t="shared" si="0"/>
        <v>0</v>
      </c>
      <c r="K24" s="92" t="str">
        <f t="shared" si="1"/>
        <v/>
      </c>
      <c r="L24" s="172"/>
    </row>
    <row r="25" spans="1:12" ht="15.5">
      <c r="A25" s="28"/>
      <c r="B25" s="184"/>
      <c r="C25" s="59"/>
      <c r="D25" s="368"/>
      <c r="E25" s="368"/>
      <c r="F25" s="368"/>
      <c r="G25" s="368"/>
      <c r="H25" s="368"/>
      <c r="I25" s="368"/>
      <c r="J25" s="366">
        <f t="shared" si="0"/>
        <v>0</v>
      </c>
      <c r="K25" s="92" t="str">
        <f t="shared" si="1"/>
        <v/>
      </c>
      <c r="L25" s="172"/>
    </row>
    <row r="26" spans="1:12" ht="15.5">
      <c r="A26" s="28"/>
      <c r="B26" s="184"/>
      <c r="C26" s="59"/>
      <c r="D26" s="368"/>
      <c r="E26" s="368"/>
      <c r="F26" s="368"/>
      <c r="G26" s="368"/>
      <c r="H26" s="368"/>
      <c r="I26" s="368"/>
      <c r="J26" s="366">
        <f t="shared" si="0"/>
        <v>0</v>
      </c>
      <c r="K26" s="92" t="str">
        <f t="shared" si="1"/>
        <v/>
      </c>
      <c r="L26" s="172"/>
    </row>
    <row r="27" spans="1:12" ht="15.5">
      <c r="A27" s="28"/>
      <c r="B27" s="184"/>
      <c r="C27" s="59"/>
      <c r="D27" s="368"/>
      <c r="E27" s="368"/>
      <c r="F27" s="368"/>
      <c r="G27" s="368"/>
      <c r="H27" s="368"/>
      <c r="I27" s="368"/>
      <c r="J27" s="366">
        <f t="shared" si="0"/>
        <v>0</v>
      </c>
      <c r="K27" s="92" t="str">
        <f t="shared" si="1"/>
        <v/>
      </c>
      <c r="L27" s="172"/>
    </row>
    <row r="28" spans="1:12" ht="15.5" hidden="1" outlineLevel="1">
      <c r="A28" s="28"/>
      <c r="B28" s="184"/>
      <c r="C28" s="59"/>
      <c r="D28" s="368"/>
      <c r="E28" s="368"/>
      <c r="F28" s="368"/>
      <c r="G28" s="368"/>
      <c r="H28" s="368"/>
      <c r="I28" s="368"/>
      <c r="J28" s="366">
        <f t="shared" si="0"/>
        <v>0</v>
      </c>
      <c r="K28" s="92" t="str">
        <f t="shared" si="1"/>
        <v/>
      </c>
      <c r="L28" s="172"/>
    </row>
    <row r="29" spans="1:12" ht="15.5" hidden="1" outlineLevel="1">
      <c r="A29" s="28"/>
      <c r="B29" s="184"/>
      <c r="C29" s="59"/>
      <c r="D29" s="368"/>
      <c r="E29" s="368"/>
      <c r="F29" s="368"/>
      <c r="G29" s="368"/>
      <c r="H29" s="368"/>
      <c r="I29" s="368"/>
      <c r="J29" s="366">
        <f t="shared" si="0"/>
        <v>0</v>
      </c>
      <c r="K29" s="92" t="str">
        <f t="shared" si="1"/>
        <v/>
      </c>
      <c r="L29" s="172"/>
    </row>
    <row r="30" spans="1:12" ht="15.5" hidden="1" outlineLevel="1">
      <c r="A30" s="28"/>
      <c r="B30" s="184"/>
      <c r="C30" s="59"/>
      <c r="D30" s="368"/>
      <c r="E30" s="368"/>
      <c r="F30" s="368"/>
      <c r="G30" s="368"/>
      <c r="H30" s="368"/>
      <c r="I30" s="368"/>
      <c r="J30" s="366">
        <f t="shared" si="0"/>
        <v>0</v>
      </c>
      <c r="K30" s="92" t="str">
        <f t="shared" si="1"/>
        <v/>
      </c>
      <c r="L30" s="172"/>
    </row>
    <row r="31" spans="1:12" ht="15.5" hidden="1" outlineLevel="1">
      <c r="A31" s="28"/>
      <c r="B31" s="184"/>
      <c r="C31" s="59"/>
      <c r="D31" s="368"/>
      <c r="E31" s="368"/>
      <c r="F31" s="368"/>
      <c r="G31" s="368"/>
      <c r="H31" s="368"/>
      <c r="I31" s="368"/>
      <c r="J31" s="366">
        <f t="shared" si="0"/>
        <v>0</v>
      </c>
      <c r="K31" s="92" t="str">
        <f t="shared" si="1"/>
        <v/>
      </c>
      <c r="L31" s="172"/>
    </row>
    <row r="32" spans="1:12" ht="15.5" hidden="1" outlineLevel="1">
      <c r="A32" s="28"/>
      <c r="B32" s="184"/>
      <c r="C32" s="59"/>
      <c r="D32" s="368"/>
      <c r="E32" s="368"/>
      <c r="F32" s="368"/>
      <c r="G32" s="368"/>
      <c r="H32" s="368"/>
      <c r="I32" s="368"/>
      <c r="J32" s="366">
        <f t="shared" si="0"/>
        <v>0</v>
      </c>
      <c r="K32" s="92" t="str">
        <f t="shared" si="1"/>
        <v/>
      </c>
      <c r="L32" s="172"/>
    </row>
    <row r="33" spans="1:12" ht="15.5" hidden="1" outlineLevel="1">
      <c r="A33" s="28"/>
      <c r="B33" s="184"/>
      <c r="C33" s="59"/>
      <c r="D33" s="368"/>
      <c r="E33" s="368"/>
      <c r="F33" s="368"/>
      <c r="G33" s="368"/>
      <c r="H33" s="368"/>
      <c r="I33" s="368"/>
      <c r="J33" s="366">
        <f t="shared" si="0"/>
        <v>0</v>
      </c>
      <c r="K33" s="92" t="str">
        <f t="shared" si="1"/>
        <v/>
      </c>
      <c r="L33" s="172"/>
    </row>
    <row r="34" spans="1:12" ht="15.5" hidden="1" outlineLevel="1">
      <c r="A34" s="28"/>
      <c r="B34" s="184"/>
      <c r="C34" s="59"/>
      <c r="D34" s="368"/>
      <c r="E34" s="368"/>
      <c r="F34" s="368"/>
      <c r="G34" s="368"/>
      <c r="H34" s="368"/>
      <c r="I34" s="368"/>
      <c r="J34" s="366">
        <f t="shared" si="0"/>
        <v>0</v>
      </c>
      <c r="K34" s="92" t="str">
        <f t="shared" si="1"/>
        <v/>
      </c>
      <c r="L34" s="172"/>
    </row>
    <row r="35" spans="1:12" ht="15.5" hidden="1" outlineLevel="1">
      <c r="A35" s="28"/>
      <c r="B35" s="184"/>
      <c r="C35" s="59"/>
      <c r="D35" s="368"/>
      <c r="E35" s="368"/>
      <c r="F35" s="368"/>
      <c r="G35" s="368"/>
      <c r="H35" s="368"/>
      <c r="I35" s="368"/>
      <c r="J35" s="366">
        <f t="shared" si="0"/>
        <v>0</v>
      </c>
      <c r="K35" s="92" t="str">
        <f t="shared" si="1"/>
        <v/>
      </c>
      <c r="L35" s="172"/>
    </row>
    <row r="36" spans="1:12" ht="15.5" hidden="1" outlineLevel="1">
      <c r="A36" s="28"/>
      <c r="B36" s="184"/>
      <c r="C36" s="59"/>
      <c r="D36" s="368"/>
      <c r="E36" s="368"/>
      <c r="F36" s="368"/>
      <c r="G36" s="368"/>
      <c r="H36" s="368"/>
      <c r="I36" s="368"/>
      <c r="J36" s="366">
        <f t="shared" si="0"/>
        <v>0</v>
      </c>
      <c r="K36" s="92" t="str">
        <f t="shared" si="1"/>
        <v/>
      </c>
      <c r="L36" s="172"/>
    </row>
    <row r="37" spans="1:12" ht="15.5" hidden="1" outlineLevel="1">
      <c r="A37" s="28"/>
      <c r="B37" s="184"/>
      <c r="C37" s="59"/>
      <c r="D37" s="368"/>
      <c r="E37" s="368"/>
      <c r="F37" s="368"/>
      <c r="G37" s="368"/>
      <c r="H37" s="368"/>
      <c r="I37" s="368"/>
      <c r="J37" s="366">
        <f t="shared" si="0"/>
        <v>0</v>
      </c>
      <c r="K37" s="92" t="str">
        <f t="shared" si="1"/>
        <v/>
      </c>
      <c r="L37" s="172"/>
    </row>
    <row r="38" spans="1:12" ht="15.5" hidden="1" outlineLevel="1">
      <c r="A38" s="28"/>
      <c r="B38" s="184"/>
      <c r="C38" s="59"/>
      <c r="D38" s="368"/>
      <c r="E38" s="368"/>
      <c r="F38" s="368"/>
      <c r="G38" s="368"/>
      <c r="H38" s="368"/>
      <c r="I38" s="368"/>
      <c r="J38" s="366">
        <f t="shared" si="0"/>
        <v>0</v>
      </c>
      <c r="K38" s="92" t="str">
        <f t="shared" si="1"/>
        <v/>
      </c>
      <c r="L38" s="172"/>
    </row>
    <row r="39" spans="1:12" ht="15.5" hidden="1" outlineLevel="1">
      <c r="A39" s="28"/>
      <c r="B39" s="184"/>
      <c r="C39" s="59"/>
      <c r="D39" s="368"/>
      <c r="E39" s="368"/>
      <c r="F39" s="368"/>
      <c r="G39" s="368"/>
      <c r="H39" s="368"/>
      <c r="I39" s="368"/>
      <c r="J39" s="366">
        <f t="shared" si="0"/>
        <v>0</v>
      </c>
      <c r="K39" s="92" t="str">
        <f t="shared" si="1"/>
        <v/>
      </c>
      <c r="L39" s="172"/>
    </row>
    <row r="40" spans="1:12" ht="15.5" hidden="1" outlineLevel="1">
      <c r="A40" s="28"/>
      <c r="B40" s="184"/>
      <c r="C40" s="59"/>
      <c r="D40" s="368"/>
      <c r="E40" s="368"/>
      <c r="F40" s="368"/>
      <c r="G40" s="368"/>
      <c r="H40" s="368"/>
      <c r="I40" s="368"/>
      <c r="J40" s="366">
        <f t="shared" si="0"/>
        <v>0</v>
      </c>
      <c r="K40" s="92" t="str">
        <f t="shared" si="1"/>
        <v/>
      </c>
      <c r="L40" s="172"/>
    </row>
    <row r="41" spans="1:12" ht="15.5" hidden="1" outlineLevel="1">
      <c r="A41" s="28"/>
      <c r="B41" s="184"/>
      <c r="C41" s="59"/>
      <c r="D41" s="368"/>
      <c r="E41" s="368"/>
      <c r="F41" s="368"/>
      <c r="G41" s="368"/>
      <c r="H41" s="368"/>
      <c r="I41" s="368"/>
      <c r="J41" s="366">
        <f t="shared" si="0"/>
        <v>0</v>
      </c>
      <c r="K41" s="92" t="str">
        <f t="shared" si="1"/>
        <v/>
      </c>
      <c r="L41" s="172"/>
    </row>
    <row r="42" spans="1:12" ht="15.5" hidden="1" outlineLevel="1">
      <c r="A42" s="28"/>
      <c r="B42" s="184"/>
      <c r="C42" s="59"/>
      <c r="D42" s="368"/>
      <c r="E42" s="368"/>
      <c r="F42" s="368"/>
      <c r="G42" s="368"/>
      <c r="H42" s="368"/>
      <c r="I42" s="368"/>
      <c r="J42" s="366">
        <f t="shared" si="0"/>
        <v>0</v>
      </c>
      <c r="K42" s="92" t="str">
        <f t="shared" si="1"/>
        <v/>
      </c>
      <c r="L42" s="172"/>
    </row>
    <row r="43" spans="1:12" ht="15.5" hidden="1" outlineLevel="1">
      <c r="A43" s="28"/>
      <c r="B43" s="184"/>
      <c r="C43" s="59"/>
      <c r="D43" s="368"/>
      <c r="E43" s="368"/>
      <c r="F43" s="368"/>
      <c r="G43" s="368"/>
      <c r="H43" s="368"/>
      <c r="I43" s="368"/>
      <c r="J43" s="366">
        <f t="shared" si="0"/>
        <v>0</v>
      </c>
      <c r="K43" s="92" t="str">
        <f t="shared" si="1"/>
        <v/>
      </c>
      <c r="L43" s="172"/>
    </row>
    <row r="44" spans="1:12" ht="15.5" hidden="1" outlineLevel="1">
      <c r="A44" s="28"/>
      <c r="B44" s="184"/>
      <c r="C44" s="59"/>
      <c r="D44" s="368"/>
      <c r="E44" s="368"/>
      <c r="F44" s="368"/>
      <c r="G44" s="368"/>
      <c r="H44" s="368"/>
      <c r="I44" s="368"/>
      <c r="J44" s="366">
        <f t="shared" si="0"/>
        <v>0</v>
      </c>
      <c r="K44" s="92" t="str">
        <f t="shared" si="1"/>
        <v/>
      </c>
      <c r="L44" s="172"/>
    </row>
    <row r="45" spans="1:12" ht="15.5" hidden="1" outlineLevel="1">
      <c r="A45" s="28"/>
      <c r="B45" s="184"/>
      <c r="C45" s="59"/>
      <c r="D45" s="368"/>
      <c r="E45" s="368"/>
      <c r="F45" s="368"/>
      <c r="G45" s="368"/>
      <c r="H45" s="368"/>
      <c r="I45" s="368"/>
      <c r="J45" s="366">
        <f t="shared" si="0"/>
        <v>0</v>
      </c>
      <c r="K45" s="92" t="str">
        <f t="shared" si="1"/>
        <v/>
      </c>
      <c r="L45" s="172"/>
    </row>
    <row r="46" spans="1:12" ht="15.5" hidden="1" outlineLevel="1">
      <c r="A46" s="28"/>
      <c r="B46" s="184"/>
      <c r="C46" s="59"/>
      <c r="D46" s="368"/>
      <c r="E46" s="368"/>
      <c r="F46" s="368"/>
      <c r="G46" s="368"/>
      <c r="H46" s="368"/>
      <c r="I46" s="368"/>
      <c r="J46" s="366">
        <f t="shared" si="0"/>
        <v>0</v>
      </c>
      <c r="K46" s="92" t="str">
        <f t="shared" si="1"/>
        <v/>
      </c>
      <c r="L46" s="172"/>
    </row>
    <row r="47" spans="1:12" ht="15.5" hidden="1" outlineLevel="1">
      <c r="A47" s="28"/>
      <c r="B47" s="184"/>
      <c r="C47" s="59"/>
      <c r="D47" s="368"/>
      <c r="E47" s="368"/>
      <c r="F47" s="368"/>
      <c r="G47" s="368"/>
      <c r="H47" s="368"/>
      <c r="I47" s="368"/>
      <c r="J47" s="366">
        <f t="shared" si="0"/>
        <v>0</v>
      </c>
      <c r="K47" s="92" t="str">
        <f t="shared" si="1"/>
        <v/>
      </c>
      <c r="L47" s="172"/>
    </row>
    <row r="48" spans="1:12" ht="15.5" hidden="1" outlineLevel="1">
      <c r="A48" s="28"/>
      <c r="B48" s="184"/>
      <c r="C48" s="59"/>
      <c r="D48" s="368"/>
      <c r="E48" s="368"/>
      <c r="F48" s="368"/>
      <c r="G48" s="368"/>
      <c r="H48" s="368"/>
      <c r="I48" s="368"/>
      <c r="J48" s="366">
        <f t="shared" si="0"/>
        <v>0</v>
      </c>
      <c r="K48" s="92" t="str">
        <f t="shared" si="1"/>
        <v/>
      </c>
      <c r="L48" s="172"/>
    </row>
    <row r="49" spans="1:12" ht="15.5" hidden="1" outlineLevel="1">
      <c r="A49" s="28"/>
      <c r="B49" s="184"/>
      <c r="C49" s="59"/>
      <c r="D49" s="368"/>
      <c r="E49" s="368"/>
      <c r="F49" s="368"/>
      <c r="G49" s="368"/>
      <c r="H49" s="368"/>
      <c r="I49" s="368"/>
      <c r="J49" s="366">
        <f t="shared" si="0"/>
        <v>0</v>
      </c>
      <c r="K49" s="92" t="str">
        <f t="shared" si="1"/>
        <v/>
      </c>
      <c r="L49" s="172"/>
    </row>
    <row r="50" spans="1:12" ht="15.5" hidden="1" outlineLevel="1">
      <c r="A50" s="28"/>
      <c r="B50" s="184"/>
      <c r="C50" s="59"/>
      <c r="D50" s="368"/>
      <c r="E50" s="368"/>
      <c r="F50" s="368"/>
      <c r="G50" s="368"/>
      <c r="H50" s="368"/>
      <c r="I50" s="368"/>
      <c r="J50" s="366">
        <f t="shared" si="0"/>
        <v>0</v>
      </c>
      <c r="K50" s="92" t="str">
        <f t="shared" si="1"/>
        <v/>
      </c>
      <c r="L50" s="172"/>
    </row>
    <row r="51" spans="1:12" ht="15.5" hidden="1" outlineLevel="1">
      <c r="A51" s="28"/>
      <c r="B51" s="184"/>
      <c r="C51" s="59"/>
      <c r="D51" s="368"/>
      <c r="E51" s="368"/>
      <c r="F51" s="368"/>
      <c r="G51" s="368"/>
      <c r="H51" s="368"/>
      <c r="I51" s="368"/>
      <c r="J51" s="366">
        <f t="shared" si="0"/>
        <v>0</v>
      </c>
      <c r="K51" s="92" t="str">
        <f t="shared" si="1"/>
        <v/>
      </c>
      <c r="L51" s="172"/>
    </row>
    <row r="52" spans="1:12" ht="15.5" hidden="1" outlineLevel="1">
      <c r="A52" s="28"/>
      <c r="B52" s="184"/>
      <c r="C52" s="59"/>
      <c r="D52" s="368"/>
      <c r="E52" s="368"/>
      <c r="F52" s="368"/>
      <c r="G52" s="368"/>
      <c r="H52" s="368"/>
      <c r="I52" s="368"/>
      <c r="J52" s="366">
        <f t="shared" si="0"/>
        <v>0</v>
      </c>
      <c r="K52" s="92" t="str">
        <f t="shared" si="1"/>
        <v/>
      </c>
      <c r="L52" s="172"/>
    </row>
    <row r="53" spans="1:12" ht="15.5" hidden="1" outlineLevel="1">
      <c r="A53" s="28"/>
      <c r="B53" s="184"/>
      <c r="C53" s="59"/>
      <c r="D53" s="368"/>
      <c r="E53" s="368"/>
      <c r="F53" s="368"/>
      <c r="G53" s="368"/>
      <c r="H53" s="368"/>
      <c r="I53" s="368"/>
      <c r="J53" s="366">
        <f t="shared" si="0"/>
        <v>0</v>
      </c>
      <c r="K53" s="92" t="str">
        <f t="shared" si="1"/>
        <v/>
      </c>
      <c r="L53" s="172"/>
    </row>
    <row r="54" spans="1:12" ht="15.5" hidden="1" outlineLevel="1">
      <c r="A54" s="28"/>
      <c r="B54" s="184"/>
      <c r="C54" s="59"/>
      <c r="D54" s="368"/>
      <c r="E54" s="368"/>
      <c r="F54" s="368"/>
      <c r="G54" s="368"/>
      <c r="H54" s="368"/>
      <c r="I54" s="368"/>
      <c r="J54" s="366">
        <f t="shared" si="0"/>
        <v>0</v>
      </c>
      <c r="K54" s="92" t="str">
        <f t="shared" si="1"/>
        <v/>
      </c>
      <c r="L54" s="172"/>
    </row>
    <row r="55" spans="1:12" ht="15.5" hidden="1" outlineLevel="1">
      <c r="A55" s="28"/>
      <c r="B55" s="184"/>
      <c r="C55" s="59"/>
      <c r="D55" s="368"/>
      <c r="E55" s="368"/>
      <c r="F55" s="368"/>
      <c r="G55" s="368"/>
      <c r="H55" s="368"/>
      <c r="I55" s="368"/>
      <c r="J55" s="366">
        <f t="shared" si="0"/>
        <v>0</v>
      </c>
      <c r="K55" s="92" t="str">
        <f t="shared" si="1"/>
        <v/>
      </c>
      <c r="L55" s="172"/>
    </row>
    <row r="56" spans="1:12" ht="15.5" hidden="1" outlineLevel="1">
      <c r="A56" s="28"/>
      <c r="B56" s="184"/>
      <c r="C56" s="59"/>
      <c r="D56" s="368"/>
      <c r="E56" s="368"/>
      <c r="F56" s="368"/>
      <c r="G56" s="368"/>
      <c r="H56" s="368"/>
      <c r="I56" s="368"/>
      <c r="J56" s="366">
        <f t="shared" si="0"/>
        <v>0</v>
      </c>
      <c r="K56" s="92" t="str">
        <f t="shared" si="1"/>
        <v/>
      </c>
      <c r="L56" s="172"/>
    </row>
    <row r="57" spans="1:12" ht="15.5" hidden="1" outlineLevel="1">
      <c r="A57" s="28"/>
      <c r="B57" s="184"/>
      <c r="C57" s="59"/>
      <c r="D57" s="368"/>
      <c r="E57" s="368"/>
      <c r="F57" s="368"/>
      <c r="G57" s="368"/>
      <c r="H57" s="368"/>
      <c r="I57" s="368"/>
      <c r="J57" s="366">
        <f t="shared" si="0"/>
        <v>0</v>
      </c>
      <c r="K57" s="92" t="str">
        <f t="shared" si="1"/>
        <v/>
      </c>
      <c r="L57" s="172"/>
    </row>
    <row r="58" spans="1:12" ht="15.5" hidden="1" outlineLevel="1">
      <c r="A58" s="28"/>
      <c r="B58" s="184"/>
      <c r="C58" s="59"/>
      <c r="D58" s="368"/>
      <c r="E58" s="368"/>
      <c r="F58" s="368"/>
      <c r="G58" s="368"/>
      <c r="H58" s="368"/>
      <c r="I58" s="368"/>
      <c r="J58" s="366">
        <f t="shared" si="0"/>
        <v>0</v>
      </c>
      <c r="K58" s="92" t="str">
        <f t="shared" si="1"/>
        <v/>
      </c>
      <c r="L58" s="172"/>
    </row>
    <row r="59" spans="1:12" ht="15.5" hidden="1" outlineLevel="1">
      <c r="A59" s="28"/>
      <c r="B59" s="184"/>
      <c r="C59" s="59"/>
      <c r="D59" s="368"/>
      <c r="E59" s="368"/>
      <c r="F59" s="368"/>
      <c r="G59" s="368"/>
      <c r="H59" s="368"/>
      <c r="I59" s="368"/>
      <c r="J59" s="366">
        <f t="shared" si="0"/>
        <v>0</v>
      </c>
      <c r="K59" s="92" t="str">
        <f t="shared" si="1"/>
        <v/>
      </c>
      <c r="L59" s="172"/>
    </row>
    <row r="60" spans="1:12" ht="15.5" hidden="1" outlineLevel="1">
      <c r="A60" s="28"/>
      <c r="B60" s="184"/>
      <c r="C60" s="59"/>
      <c r="D60" s="368"/>
      <c r="E60" s="368"/>
      <c r="F60" s="368"/>
      <c r="G60" s="368"/>
      <c r="H60" s="368"/>
      <c r="I60" s="368"/>
      <c r="J60" s="366">
        <f t="shared" si="0"/>
        <v>0</v>
      </c>
      <c r="K60" s="92" t="str">
        <f t="shared" si="1"/>
        <v/>
      </c>
      <c r="L60" s="172"/>
    </row>
    <row r="61" spans="1:12" ht="15.5" hidden="1" outlineLevel="1">
      <c r="A61" s="28"/>
      <c r="B61" s="184"/>
      <c r="C61" s="59"/>
      <c r="D61" s="368"/>
      <c r="E61" s="368"/>
      <c r="F61" s="368"/>
      <c r="G61" s="368"/>
      <c r="H61" s="368"/>
      <c r="I61" s="368"/>
      <c r="J61" s="366">
        <f t="shared" si="0"/>
        <v>0</v>
      </c>
      <c r="K61" s="92" t="str">
        <f t="shared" si="1"/>
        <v/>
      </c>
      <c r="L61" s="172"/>
    </row>
    <row r="62" spans="1:12" ht="15.5" hidden="1" outlineLevel="1">
      <c r="A62" s="28"/>
      <c r="B62" s="184"/>
      <c r="C62" s="59"/>
      <c r="D62" s="368"/>
      <c r="E62" s="368"/>
      <c r="F62" s="368"/>
      <c r="G62" s="368"/>
      <c r="H62" s="368"/>
      <c r="I62" s="368"/>
      <c r="J62" s="366">
        <f t="shared" si="0"/>
        <v>0</v>
      </c>
      <c r="K62" s="92" t="str">
        <f t="shared" si="1"/>
        <v/>
      </c>
      <c r="L62" s="172"/>
    </row>
    <row r="63" spans="1:12" ht="15.5" hidden="1" outlineLevel="1">
      <c r="A63" s="28"/>
      <c r="B63" s="184"/>
      <c r="C63" s="59"/>
      <c r="D63" s="368"/>
      <c r="E63" s="368"/>
      <c r="F63" s="368"/>
      <c r="G63" s="368"/>
      <c r="H63" s="368"/>
      <c r="I63" s="368"/>
      <c r="J63" s="366">
        <f t="shared" si="0"/>
        <v>0</v>
      </c>
      <c r="K63" s="92" t="str">
        <f t="shared" si="1"/>
        <v/>
      </c>
      <c r="L63" s="172"/>
    </row>
    <row r="64" spans="1:12" ht="15.5" hidden="1" outlineLevel="1">
      <c r="A64" s="28"/>
      <c r="B64" s="184"/>
      <c r="C64" s="59"/>
      <c r="D64" s="368"/>
      <c r="E64" s="368"/>
      <c r="F64" s="368"/>
      <c r="G64" s="368"/>
      <c r="H64" s="368"/>
      <c r="I64" s="368"/>
      <c r="J64" s="366">
        <f t="shared" si="0"/>
        <v>0</v>
      </c>
      <c r="K64" s="92" t="str">
        <f t="shared" si="1"/>
        <v/>
      </c>
      <c r="L64" s="172"/>
    </row>
    <row r="65" spans="1:12" ht="15.5" hidden="1" outlineLevel="1">
      <c r="A65" s="28"/>
      <c r="B65" s="184"/>
      <c r="C65" s="59"/>
      <c r="D65" s="368"/>
      <c r="E65" s="368"/>
      <c r="F65" s="368"/>
      <c r="G65" s="368"/>
      <c r="H65" s="368"/>
      <c r="I65" s="368"/>
      <c r="J65" s="366">
        <f t="shared" si="0"/>
        <v>0</v>
      </c>
      <c r="K65" s="92" t="str">
        <f t="shared" si="1"/>
        <v/>
      </c>
      <c r="L65" s="172"/>
    </row>
    <row r="66" spans="1:12" ht="15.5" hidden="1" outlineLevel="1">
      <c r="A66" s="28"/>
      <c r="B66" s="184"/>
      <c r="C66" s="59"/>
      <c r="D66" s="368"/>
      <c r="E66" s="368"/>
      <c r="F66" s="368"/>
      <c r="G66" s="368"/>
      <c r="H66" s="368"/>
      <c r="I66" s="368"/>
      <c r="J66" s="366">
        <f t="shared" si="0"/>
        <v>0</v>
      </c>
      <c r="K66" s="92" t="str">
        <f t="shared" si="1"/>
        <v/>
      </c>
      <c r="L66" s="172"/>
    </row>
    <row r="67" spans="1:12" ht="15.5" hidden="1" outlineLevel="1">
      <c r="A67" s="28"/>
      <c r="B67" s="184"/>
      <c r="C67" s="59"/>
      <c r="D67" s="368"/>
      <c r="E67" s="368"/>
      <c r="F67" s="368"/>
      <c r="G67" s="368"/>
      <c r="H67" s="368"/>
      <c r="I67" s="368"/>
      <c r="J67" s="366">
        <f t="shared" si="0"/>
        <v>0</v>
      </c>
      <c r="K67" s="92" t="str">
        <f t="shared" si="1"/>
        <v/>
      </c>
      <c r="L67" s="172"/>
    </row>
    <row r="68" spans="1:12" ht="15.5" hidden="1" outlineLevel="1">
      <c r="A68" s="28"/>
      <c r="B68" s="184"/>
      <c r="C68" s="59"/>
      <c r="D68" s="368"/>
      <c r="E68" s="368"/>
      <c r="F68" s="368"/>
      <c r="G68" s="368"/>
      <c r="H68" s="368"/>
      <c r="I68" s="368"/>
      <c r="J68" s="366">
        <f t="shared" si="0"/>
        <v>0</v>
      </c>
      <c r="K68" s="92" t="str">
        <f t="shared" si="1"/>
        <v/>
      </c>
      <c r="L68" s="172"/>
    </row>
    <row r="69" spans="1:12" ht="15.5" hidden="1" outlineLevel="1">
      <c r="A69" s="28"/>
      <c r="B69" s="184"/>
      <c r="C69" s="59"/>
      <c r="D69" s="368"/>
      <c r="E69" s="368"/>
      <c r="F69" s="368"/>
      <c r="G69" s="368"/>
      <c r="H69" s="368"/>
      <c r="I69" s="368"/>
      <c r="J69" s="366">
        <f t="shared" si="0"/>
        <v>0</v>
      </c>
      <c r="K69" s="92" t="str">
        <f t="shared" si="1"/>
        <v/>
      </c>
      <c r="L69" s="172"/>
    </row>
    <row r="70" spans="1:12" ht="15.5" hidden="1" outlineLevel="1">
      <c r="A70" s="28"/>
      <c r="B70" s="184"/>
      <c r="C70" s="59"/>
      <c r="D70" s="368"/>
      <c r="E70" s="368"/>
      <c r="F70" s="368"/>
      <c r="G70" s="368"/>
      <c r="H70" s="368"/>
      <c r="I70" s="368"/>
      <c r="J70" s="366">
        <f t="shared" si="0"/>
        <v>0</v>
      </c>
      <c r="K70" s="92" t="str">
        <f t="shared" si="1"/>
        <v/>
      </c>
      <c r="L70" s="172"/>
    </row>
    <row r="71" spans="1:12" ht="15.5" hidden="1" outlineLevel="1">
      <c r="A71" s="28"/>
      <c r="B71" s="184"/>
      <c r="C71" s="59"/>
      <c r="D71" s="368"/>
      <c r="E71" s="368"/>
      <c r="F71" s="368"/>
      <c r="G71" s="368"/>
      <c r="H71" s="368"/>
      <c r="I71" s="368"/>
      <c r="J71" s="366">
        <f t="shared" si="0"/>
        <v>0</v>
      </c>
      <c r="K71" s="92" t="str">
        <f t="shared" si="1"/>
        <v/>
      </c>
      <c r="L71" s="172"/>
    </row>
    <row r="72" spans="1:12" ht="15.5" hidden="1" outlineLevel="1">
      <c r="A72" s="28"/>
      <c r="B72" s="184"/>
      <c r="C72" s="59"/>
      <c r="D72" s="368"/>
      <c r="E72" s="368"/>
      <c r="F72" s="368"/>
      <c r="G72" s="368"/>
      <c r="H72" s="368"/>
      <c r="I72" s="368"/>
      <c r="J72" s="366">
        <f t="shared" ref="J72:J217" si="2">D72+E72-F72+G72+H72+I72</f>
        <v>0</v>
      </c>
      <c r="K72" s="92" t="str">
        <f t="shared" ref="K72:K217" si="3">IF(AND(C72="",OR(D72&lt;&gt;"",E72&lt;&gt;"",F72&lt;&gt;"",G72&lt;&gt;"",H72&lt;&gt;"",I72&lt;&gt;"")),-1,IF(C72="","",IF(ISERROR(VLOOKUP(C72,CountryWithCodes,2,FALSE)),-2,VLOOKUP(C72,CountryWithCodes,2,FALSE))))</f>
        <v/>
      </c>
      <c r="L72" s="172"/>
    </row>
    <row r="73" spans="1:12" ht="15.5" hidden="1" outlineLevel="1">
      <c r="A73" s="28"/>
      <c r="B73" s="184"/>
      <c r="C73" s="59"/>
      <c r="D73" s="368"/>
      <c r="E73" s="368"/>
      <c r="F73" s="368"/>
      <c r="G73" s="368"/>
      <c r="H73" s="368"/>
      <c r="I73" s="368"/>
      <c r="J73" s="366">
        <f t="shared" ref="J73:J92" si="4">D73+E73-F73+G73+H73+I73</f>
        <v>0</v>
      </c>
      <c r="K73" s="92" t="str">
        <f t="shared" ref="K73:K92" si="5">IF(AND(C73="",OR(D73&lt;&gt;"",E73&lt;&gt;"",F73&lt;&gt;"",G73&lt;&gt;"",H73&lt;&gt;"",I73&lt;&gt;"")),-1,IF(C73="","",IF(ISERROR(VLOOKUP(C73,CountryWithCodes,2,FALSE)),-2,VLOOKUP(C73,CountryWithCodes,2,FALSE))))</f>
        <v/>
      </c>
      <c r="L73" s="172"/>
    </row>
    <row r="74" spans="1:12" ht="15.5" hidden="1" outlineLevel="1">
      <c r="A74" s="28"/>
      <c r="B74" s="184"/>
      <c r="C74" s="59"/>
      <c r="D74" s="368"/>
      <c r="E74" s="368"/>
      <c r="F74" s="368"/>
      <c r="G74" s="368"/>
      <c r="H74" s="368"/>
      <c r="I74" s="368"/>
      <c r="J74" s="366">
        <f t="shared" si="4"/>
        <v>0</v>
      </c>
      <c r="K74" s="92" t="str">
        <f t="shared" si="5"/>
        <v/>
      </c>
      <c r="L74" s="172"/>
    </row>
    <row r="75" spans="1:12" ht="15.5" hidden="1" outlineLevel="1">
      <c r="A75" s="28"/>
      <c r="B75" s="184"/>
      <c r="C75" s="59"/>
      <c r="D75" s="368"/>
      <c r="E75" s="368"/>
      <c r="F75" s="368"/>
      <c r="G75" s="368"/>
      <c r="H75" s="368"/>
      <c r="I75" s="368"/>
      <c r="J75" s="366">
        <f t="shared" si="4"/>
        <v>0</v>
      </c>
      <c r="K75" s="92" t="str">
        <f t="shared" si="5"/>
        <v/>
      </c>
      <c r="L75" s="172"/>
    </row>
    <row r="76" spans="1:12" ht="15.5" hidden="1" outlineLevel="1">
      <c r="A76" s="28"/>
      <c r="B76" s="184"/>
      <c r="C76" s="59"/>
      <c r="D76" s="368"/>
      <c r="E76" s="368"/>
      <c r="F76" s="368"/>
      <c r="G76" s="368"/>
      <c r="H76" s="368"/>
      <c r="I76" s="368"/>
      <c r="J76" s="366">
        <f t="shared" si="4"/>
        <v>0</v>
      </c>
      <c r="K76" s="92" t="str">
        <f t="shared" si="5"/>
        <v/>
      </c>
      <c r="L76" s="172"/>
    </row>
    <row r="77" spans="1:12" ht="15.5" hidden="1" outlineLevel="1">
      <c r="A77" s="28"/>
      <c r="B77" s="184"/>
      <c r="C77" s="59"/>
      <c r="D77" s="368"/>
      <c r="E77" s="368"/>
      <c r="F77" s="368"/>
      <c r="G77" s="368"/>
      <c r="H77" s="368"/>
      <c r="I77" s="368"/>
      <c r="J77" s="366">
        <f t="shared" si="4"/>
        <v>0</v>
      </c>
      <c r="K77" s="92" t="str">
        <f t="shared" si="5"/>
        <v/>
      </c>
      <c r="L77" s="172"/>
    </row>
    <row r="78" spans="1:12" ht="15.5" hidden="1" outlineLevel="1">
      <c r="A78" s="28"/>
      <c r="B78" s="184"/>
      <c r="C78" s="59"/>
      <c r="D78" s="368"/>
      <c r="E78" s="368"/>
      <c r="F78" s="368"/>
      <c r="G78" s="368"/>
      <c r="H78" s="368"/>
      <c r="I78" s="368"/>
      <c r="J78" s="366">
        <f t="shared" si="4"/>
        <v>0</v>
      </c>
      <c r="K78" s="92" t="str">
        <f t="shared" si="5"/>
        <v/>
      </c>
      <c r="L78" s="172"/>
    </row>
    <row r="79" spans="1:12" ht="15.5" hidden="1" outlineLevel="1">
      <c r="A79" s="28"/>
      <c r="B79" s="184"/>
      <c r="C79" s="59"/>
      <c r="D79" s="368"/>
      <c r="E79" s="368"/>
      <c r="F79" s="368"/>
      <c r="G79" s="368"/>
      <c r="H79" s="368"/>
      <c r="I79" s="368"/>
      <c r="J79" s="366">
        <f t="shared" si="4"/>
        <v>0</v>
      </c>
      <c r="K79" s="92" t="str">
        <f t="shared" si="5"/>
        <v/>
      </c>
      <c r="L79" s="172"/>
    </row>
    <row r="80" spans="1:12" ht="15.5" hidden="1" outlineLevel="1">
      <c r="A80" s="28"/>
      <c r="B80" s="184"/>
      <c r="C80" s="59"/>
      <c r="D80" s="368"/>
      <c r="E80" s="368"/>
      <c r="F80" s="368"/>
      <c r="G80" s="368"/>
      <c r="H80" s="368"/>
      <c r="I80" s="368"/>
      <c r="J80" s="366">
        <f t="shared" si="4"/>
        <v>0</v>
      </c>
      <c r="K80" s="92" t="str">
        <f t="shared" si="5"/>
        <v/>
      </c>
      <c r="L80" s="172"/>
    </row>
    <row r="81" spans="1:12" ht="15.5" hidden="1" outlineLevel="1">
      <c r="A81" s="28"/>
      <c r="B81" s="184"/>
      <c r="C81" s="59"/>
      <c r="D81" s="368"/>
      <c r="E81" s="368"/>
      <c r="F81" s="368"/>
      <c r="G81" s="368"/>
      <c r="H81" s="368"/>
      <c r="I81" s="368"/>
      <c r="J81" s="366">
        <f t="shared" si="4"/>
        <v>0</v>
      </c>
      <c r="K81" s="92" t="str">
        <f t="shared" si="5"/>
        <v/>
      </c>
      <c r="L81" s="172"/>
    </row>
    <row r="82" spans="1:12" ht="15.5" hidden="1" outlineLevel="1">
      <c r="A82" s="28"/>
      <c r="B82" s="184"/>
      <c r="C82" s="59"/>
      <c r="D82" s="368"/>
      <c r="E82" s="368"/>
      <c r="F82" s="368"/>
      <c r="G82" s="368"/>
      <c r="H82" s="368"/>
      <c r="I82" s="368"/>
      <c r="J82" s="366">
        <f t="shared" si="4"/>
        <v>0</v>
      </c>
      <c r="K82" s="92" t="str">
        <f t="shared" si="5"/>
        <v/>
      </c>
      <c r="L82" s="172"/>
    </row>
    <row r="83" spans="1:12" ht="15.5" hidden="1" outlineLevel="1">
      <c r="A83" s="28"/>
      <c r="B83" s="184"/>
      <c r="C83" s="59"/>
      <c r="D83" s="368"/>
      <c r="E83" s="368"/>
      <c r="F83" s="368"/>
      <c r="G83" s="368"/>
      <c r="H83" s="368"/>
      <c r="I83" s="368"/>
      <c r="J83" s="366">
        <f t="shared" si="4"/>
        <v>0</v>
      </c>
      <c r="K83" s="92" t="str">
        <f t="shared" si="5"/>
        <v/>
      </c>
      <c r="L83" s="172"/>
    </row>
    <row r="84" spans="1:12" ht="15.5" hidden="1" outlineLevel="1">
      <c r="A84" s="28"/>
      <c r="B84" s="184"/>
      <c r="C84" s="59"/>
      <c r="D84" s="368"/>
      <c r="E84" s="368"/>
      <c r="F84" s="368"/>
      <c r="G84" s="368"/>
      <c r="H84" s="368"/>
      <c r="I84" s="368"/>
      <c r="J84" s="366">
        <f t="shared" si="4"/>
        <v>0</v>
      </c>
      <c r="K84" s="92" t="str">
        <f t="shared" si="5"/>
        <v/>
      </c>
      <c r="L84" s="172"/>
    </row>
    <row r="85" spans="1:12" ht="15.5" hidden="1" outlineLevel="1">
      <c r="A85" s="28"/>
      <c r="B85" s="184"/>
      <c r="C85" s="59"/>
      <c r="D85" s="368"/>
      <c r="E85" s="368"/>
      <c r="F85" s="368"/>
      <c r="G85" s="368"/>
      <c r="H85" s="368"/>
      <c r="I85" s="368"/>
      <c r="J85" s="366">
        <f t="shared" si="4"/>
        <v>0</v>
      </c>
      <c r="K85" s="92" t="str">
        <f t="shared" si="5"/>
        <v/>
      </c>
      <c r="L85" s="172"/>
    </row>
    <row r="86" spans="1:12" ht="15.5" hidden="1" outlineLevel="1">
      <c r="A86" s="28"/>
      <c r="B86" s="184"/>
      <c r="C86" s="59"/>
      <c r="D86" s="368"/>
      <c r="E86" s="368"/>
      <c r="F86" s="368"/>
      <c r="G86" s="368"/>
      <c r="H86" s="368"/>
      <c r="I86" s="368"/>
      <c r="J86" s="366">
        <f t="shared" si="4"/>
        <v>0</v>
      </c>
      <c r="K86" s="92" t="str">
        <f t="shared" si="5"/>
        <v/>
      </c>
      <c r="L86" s="172"/>
    </row>
    <row r="87" spans="1:12" ht="15.5" hidden="1" outlineLevel="1">
      <c r="A87" s="28"/>
      <c r="B87" s="184"/>
      <c r="C87" s="59"/>
      <c r="D87" s="368"/>
      <c r="E87" s="368"/>
      <c r="F87" s="368"/>
      <c r="G87" s="368"/>
      <c r="H87" s="368"/>
      <c r="I87" s="368"/>
      <c r="J87" s="366">
        <f t="shared" si="4"/>
        <v>0</v>
      </c>
      <c r="K87" s="92" t="str">
        <f t="shared" si="5"/>
        <v/>
      </c>
      <c r="L87" s="172"/>
    </row>
    <row r="88" spans="1:12" ht="15.5" hidden="1" outlineLevel="1">
      <c r="A88" s="28"/>
      <c r="B88" s="184"/>
      <c r="C88" s="59"/>
      <c r="D88" s="368"/>
      <c r="E88" s="368"/>
      <c r="F88" s="368"/>
      <c r="G88" s="368"/>
      <c r="H88" s="368"/>
      <c r="I88" s="368"/>
      <c r="J88" s="366">
        <f t="shared" si="4"/>
        <v>0</v>
      </c>
      <c r="K88" s="92" t="str">
        <f t="shared" si="5"/>
        <v/>
      </c>
      <c r="L88" s="172"/>
    </row>
    <row r="89" spans="1:12" ht="15.5" hidden="1" outlineLevel="1">
      <c r="A89" s="28"/>
      <c r="B89" s="184"/>
      <c r="C89" s="59"/>
      <c r="D89" s="368"/>
      <c r="E89" s="368"/>
      <c r="F89" s="368"/>
      <c r="G89" s="368"/>
      <c r="H89" s="368"/>
      <c r="I89" s="368"/>
      <c r="J89" s="366">
        <f t="shared" si="4"/>
        <v>0</v>
      </c>
      <c r="K89" s="92" t="str">
        <f t="shared" si="5"/>
        <v/>
      </c>
      <c r="L89" s="172"/>
    </row>
    <row r="90" spans="1:12" ht="15.5" hidden="1" outlineLevel="1">
      <c r="A90" s="28"/>
      <c r="B90" s="184"/>
      <c r="C90" s="59"/>
      <c r="D90" s="368"/>
      <c r="E90" s="368"/>
      <c r="F90" s="368"/>
      <c r="G90" s="368"/>
      <c r="H90" s="368"/>
      <c r="I90" s="368"/>
      <c r="J90" s="366">
        <f t="shared" si="4"/>
        <v>0</v>
      </c>
      <c r="K90" s="92" t="str">
        <f t="shared" si="5"/>
        <v/>
      </c>
      <c r="L90" s="172"/>
    </row>
    <row r="91" spans="1:12" ht="15.5" hidden="1" outlineLevel="1">
      <c r="A91" s="28"/>
      <c r="B91" s="184"/>
      <c r="C91" s="59"/>
      <c r="D91" s="368"/>
      <c r="E91" s="368"/>
      <c r="F91" s="368"/>
      <c r="G91" s="368"/>
      <c r="H91" s="368"/>
      <c r="I91" s="368"/>
      <c r="J91" s="366">
        <f t="shared" si="4"/>
        <v>0</v>
      </c>
      <c r="K91" s="92" t="str">
        <f t="shared" si="5"/>
        <v/>
      </c>
      <c r="L91" s="172"/>
    </row>
    <row r="92" spans="1:12" ht="15.5" hidden="1" outlineLevel="1">
      <c r="A92" s="28"/>
      <c r="B92" s="184"/>
      <c r="C92" s="59"/>
      <c r="D92" s="368"/>
      <c r="E92" s="368"/>
      <c r="F92" s="368"/>
      <c r="G92" s="368"/>
      <c r="H92" s="368"/>
      <c r="I92" s="368"/>
      <c r="J92" s="366">
        <f t="shared" si="4"/>
        <v>0</v>
      </c>
      <c r="K92" s="92" t="str">
        <f t="shared" si="5"/>
        <v/>
      </c>
      <c r="L92" s="172"/>
    </row>
    <row r="93" spans="1:12" ht="15.5" hidden="1" outlineLevel="1">
      <c r="A93" s="28"/>
      <c r="B93" s="184"/>
      <c r="C93" s="59"/>
      <c r="D93" s="368"/>
      <c r="E93" s="368"/>
      <c r="F93" s="368"/>
      <c r="G93" s="368"/>
      <c r="H93" s="368"/>
      <c r="I93" s="368"/>
      <c r="J93" s="366">
        <f t="shared" si="2"/>
        <v>0</v>
      </c>
      <c r="K93" s="92" t="str">
        <f t="shared" si="3"/>
        <v/>
      </c>
      <c r="L93" s="172"/>
    </row>
    <row r="94" spans="1:12" ht="15.5" hidden="1" outlineLevel="1">
      <c r="A94" s="28"/>
      <c r="B94" s="184"/>
      <c r="C94" s="59"/>
      <c r="D94" s="368"/>
      <c r="E94" s="368"/>
      <c r="F94" s="368"/>
      <c r="G94" s="368"/>
      <c r="H94" s="368"/>
      <c r="I94" s="368"/>
      <c r="J94" s="366">
        <f t="shared" si="2"/>
        <v>0</v>
      </c>
      <c r="K94" s="92" t="str">
        <f t="shared" si="3"/>
        <v/>
      </c>
      <c r="L94" s="172"/>
    </row>
    <row r="95" spans="1:12" ht="15.5" hidden="1" outlineLevel="1">
      <c r="A95" s="28"/>
      <c r="B95" s="184"/>
      <c r="C95" s="59"/>
      <c r="D95" s="368"/>
      <c r="E95" s="368"/>
      <c r="F95" s="368"/>
      <c r="G95" s="368"/>
      <c r="H95" s="368"/>
      <c r="I95" s="368"/>
      <c r="J95" s="366">
        <f t="shared" si="2"/>
        <v>0</v>
      </c>
      <c r="K95" s="92" t="str">
        <f t="shared" si="3"/>
        <v/>
      </c>
      <c r="L95" s="172"/>
    </row>
    <row r="96" spans="1:12" ht="15.5" hidden="1" outlineLevel="1">
      <c r="A96" s="28"/>
      <c r="B96" s="184"/>
      <c r="C96" s="59"/>
      <c r="D96" s="368"/>
      <c r="E96" s="368"/>
      <c r="F96" s="368"/>
      <c r="G96" s="368"/>
      <c r="H96" s="368"/>
      <c r="I96" s="368"/>
      <c r="J96" s="366">
        <f t="shared" si="2"/>
        <v>0</v>
      </c>
      <c r="K96" s="92" t="str">
        <f t="shared" si="3"/>
        <v/>
      </c>
      <c r="L96" s="172"/>
    </row>
    <row r="97" spans="1:12" ht="15.5" hidden="1" outlineLevel="1">
      <c r="A97" s="28"/>
      <c r="B97" s="184"/>
      <c r="C97" s="59"/>
      <c r="D97" s="368"/>
      <c r="E97" s="368"/>
      <c r="F97" s="368"/>
      <c r="G97" s="368"/>
      <c r="H97" s="368"/>
      <c r="I97" s="368"/>
      <c r="J97" s="366">
        <f t="shared" si="2"/>
        <v>0</v>
      </c>
      <c r="K97" s="92" t="str">
        <f t="shared" si="3"/>
        <v/>
      </c>
      <c r="L97" s="172"/>
    </row>
    <row r="98" spans="1:12" ht="15.5" hidden="1" outlineLevel="1">
      <c r="A98" s="28"/>
      <c r="B98" s="184"/>
      <c r="C98" s="59"/>
      <c r="D98" s="368"/>
      <c r="E98" s="368"/>
      <c r="F98" s="368"/>
      <c r="G98" s="368"/>
      <c r="H98" s="368"/>
      <c r="I98" s="368"/>
      <c r="J98" s="366">
        <f t="shared" si="2"/>
        <v>0</v>
      </c>
      <c r="K98" s="92" t="str">
        <f t="shared" si="3"/>
        <v/>
      </c>
      <c r="L98" s="172"/>
    </row>
    <row r="99" spans="1:12" ht="15.5" hidden="1" outlineLevel="1">
      <c r="A99" s="28"/>
      <c r="B99" s="184"/>
      <c r="C99" s="59"/>
      <c r="D99" s="368"/>
      <c r="E99" s="368"/>
      <c r="F99" s="368"/>
      <c r="G99" s="368"/>
      <c r="H99" s="368"/>
      <c r="I99" s="368"/>
      <c r="J99" s="366">
        <f t="shared" si="2"/>
        <v>0</v>
      </c>
      <c r="K99" s="92" t="str">
        <f t="shared" si="3"/>
        <v/>
      </c>
      <c r="L99" s="172"/>
    </row>
    <row r="100" spans="1:12" ht="15.5" hidden="1" outlineLevel="1">
      <c r="A100" s="28"/>
      <c r="B100" s="184"/>
      <c r="C100" s="59"/>
      <c r="D100" s="368"/>
      <c r="E100" s="368"/>
      <c r="F100" s="368"/>
      <c r="G100" s="368"/>
      <c r="H100" s="368"/>
      <c r="I100" s="368"/>
      <c r="J100" s="366">
        <f t="shared" si="2"/>
        <v>0</v>
      </c>
      <c r="K100" s="92" t="str">
        <f t="shared" si="3"/>
        <v/>
      </c>
      <c r="L100" s="172"/>
    </row>
    <row r="101" spans="1:12" ht="15.5" hidden="1" outlineLevel="1">
      <c r="A101" s="28"/>
      <c r="B101" s="184"/>
      <c r="C101" s="59"/>
      <c r="D101" s="368"/>
      <c r="E101" s="368"/>
      <c r="F101" s="368"/>
      <c r="G101" s="368"/>
      <c r="H101" s="368"/>
      <c r="I101" s="368"/>
      <c r="J101" s="366">
        <f t="shared" si="2"/>
        <v>0</v>
      </c>
      <c r="K101" s="92" t="str">
        <f t="shared" si="3"/>
        <v/>
      </c>
      <c r="L101" s="172"/>
    </row>
    <row r="102" spans="1:12" ht="15.5" hidden="1" outlineLevel="1">
      <c r="A102" s="28"/>
      <c r="B102" s="184"/>
      <c r="C102" s="59"/>
      <c r="D102" s="368"/>
      <c r="E102" s="368"/>
      <c r="F102" s="368"/>
      <c r="G102" s="368"/>
      <c r="H102" s="368"/>
      <c r="I102" s="368"/>
      <c r="J102" s="366">
        <f t="shared" si="2"/>
        <v>0</v>
      </c>
      <c r="K102" s="92" t="str">
        <f t="shared" si="3"/>
        <v/>
      </c>
      <c r="L102" s="172"/>
    </row>
    <row r="103" spans="1:12" ht="15.5" hidden="1" outlineLevel="1">
      <c r="A103" s="28"/>
      <c r="B103" s="184"/>
      <c r="C103" s="59"/>
      <c r="D103" s="368"/>
      <c r="E103" s="368"/>
      <c r="F103" s="368"/>
      <c r="G103" s="368"/>
      <c r="H103" s="368"/>
      <c r="I103" s="368"/>
      <c r="J103" s="366">
        <f t="shared" si="2"/>
        <v>0</v>
      </c>
      <c r="K103" s="92" t="str">
        <f t="shared" si="3"/>
        <v/>
      </c>
      <c r="L103" s="172"/>
    </row>
    <row r="104" spans="1:12" ht="15.5" hidden="1" outlineLevel="1">
      <c r="A104" s="28"/>
      <c r="B104" s="184"/>
      <c r="C104" s="59"/>
      <c r="D104" s="368"/>
      <c r="E104" s="368"/>
      <c r="F104" s="368"/>
      <c r="G104" s="368"/>
      <c r="H104" s="368"/>
      <c r="I104" s="368"/>
      <c r="J104" s="366">
        <f t="shared" si="2"/>
        <v>0</v>
      </c>
      <c r="K104" s="92" t="str">
        <f t="shared" si="3"/>
        <v/>
      </c>
      <c r="L104" s="172"/>
    </row>
    <row r="105" spans="1:12" ht="15.5" hidden="1" outlineLevel="1">
      <c r="A105" s="28"/>
      <c r="B105" s="184"/>
      <c r="C105" s="59"/>
      <c r="D105" s="368"/>
      <c r="E105" s="368"/>
      <c r="F105" s="368"/>
      <c r="G105" s="368"/>
      <c r="H105" s="368"/>
      <c r="I105" s="368"/>
      <c r="J105" s="366">
        <f t="shared" si="2"/>
        <v>0</v>
      </c>
      <c r="K105" s="92" t="str">
        <f t="shared" si="3"/>
        <v/>
      </c>
      <c r="L105" s="172"/>
    </row>
    <row r="106" spans="1:12" ht="15.5" hidden="1" outlineLevel="1">
      <c r="A106" s="28"/>
      <c r="B106" s="184"/>
      <c r="C106" s="59"/>
      <c r="D106" s="368"/>
      <c r="E106" s="368"/>
      <c r="F106" s="368"/>
      <c r="G106" s="368"/>
      <c r="H106" s="368"/>
      <c r="I106" s="368"/>
      <c r="J106" s="366">
        <f t="shared" si="2"/>
        <v>0</v>
      </c>
      <c r="K106" s="92" t="str">
        <f t="shared" si="3"/>
        <v/>
      </c>
      <c r="L106" s="172"/>
    </row>
    <row r="107" spans="1:12" ht="15.5" hidden="1" outlineLevel="1">
      <c r="A107" s="28"/>
      <c r="B107" s="184"/>
      <c r="C107" s="59"/>
      <c r="D107" s="368"/>
      <c r="E107" s="368"/>
      <c r="F107" s="368"/>
      <c r="G107" s="368"/>
      <c r="H107" s="368"/>
      <c r="I107" s="368"/>
      <c r="J107" s="366">
        <f t="shared" si="2"/>
        <v>0</v>
      </c>
      <c r="K107" s="92" t="str">
        <f t="shared" si="3"/>
        <v/>
      </c>
      <c r="L107" s="172"/>
    </row>
    <row r="108" spans="1:12" ht="15.5" hidden="1" outlineLevel="1">
      <c r="A108" s="28"/>
      <c r="B108" s="184"/>
      <c r="C108" s="59"/>
      <c r="D108" s="368"/>
      <c r="E108" s="368"/>
      <c r="F108" s="368"/>
      <c r="G108" s="368"/>
      <c r="H108" s="368"/>
      <c r="I108" s="368"/>
      <c r="J108" s="366">
        <f t="shared" si="2"/>
        <v>0</v>
      </c>
      <c r="K108" s="92" t="str">
        <f t="shared" si="3"/>
        <v/>
      </c>
      <c r="L108" s="172"/>
    </row>
    <row r="109" spans="1:12" ht="15.5" hidden="1" outlineLevel="1">
      <c r="A109" s="28"/>
      <c r="B109" s="184"/>
      <c r="C109" s="59"/>
      <c r="D109" s="368"/>
      <c r="E109" s="368"/>
      <c r="F109" s="368"/>
      <c r="G109" s="368"/>
      <c r="H109" s="368"/>
      <c r="I109" s="368"/>
      <c r="J109" s="366">
        <f t="shared" si="2"/>
        <v>0</v>
      </c>
      <c r="K109" s="92" t="str">
        <f t="shared" si="3"/>
        <v/>
      </c>
      <c r="L109" s="172"/>
    </row>
    <row r="110" spans="1:12" ht="15.5" hidden="1" outlineLevel="1">
      <c r="A110" s="28"/>
      <c r="B110" s="184"/>
      <c r="C110" s="59"/>
      <c r="D110" s="368"/>
      <c r="E110" s="368"/>
      <c r="F110" s="368"/>
      <c r="G110" s="368"/>
      <c r="H110" s="368"/>
      <c r="I110" s="368"/>
      <c r="J110" s="366">
        <f t="shared" si="2"/>
        <v>0</v>
      </c>
      <c r="K110" s="92" t="str">
        <f t="shared" si="3"/>
        <v/>
      </c>
      <c r="L110" s="172"/>
    </row>
    <row r="111" spans="1:12" ht="15.5" hidden="1" outlineLevel="1">
      <c r="A111" s="28"/>
      <c r="B111" s="184"/>
      <c r="C111" s="59"/>
      <c r="D111" s="368"/>
      <c r="E111" s="368"/>
      <c r="F111" s="368"/>
      <c r="G111" s="368"/>
      <c r="H111" s="368"/>
      <c r="I111" s="368"/>
      <c r="J111" s="366">
        <f t="shared" si="2"/>
        <v>0</v>
      </c>
      <c r="K111" s="92" t="str">
        <f t="shared" si="3"/>
        <v/>
      </c>
      <c r="L111" s="172"/>
    </row>
    <row r="112" spans="1:12" ht="15.5" hidden="1" outlineLevel="1">
      <c r="A112" s="28"/>
      <c r="B112" s="184"/>
      <c r="C112" s="59"/>
      <c r="D112" s="368"/>
      <c r="E112" s="368"/>
      <c r="F112" s="368"/>
      <c r="G112" s="368"/>
      <c r="H112" s="368"/>
      <c r="I112" s="368"/>
      <c r="J112" s="366">
        <f t="shared" si="2"/>
        <v>0</v>
      </c>
      <c r="K112" s="92" t="str">
        <f t="shared" si="3"/>
        <v/>
      </c>
      <c r="L112" s="172"/>
    </row>
    <row r="113" spans="1:12" ht="15.5" hidden="1" outlineLevel="1">
      <c r="A113" s="28"/>
      <c r="B113" s="184"/>
      <c r="C113" s="59"/>
      <c r="D113" s="368"/>
      <c r="E113" s="368"/>
      <c r="F113" s="368"/>
      <c r="G113" s="368"/>
      <c r="H113" s="368"/>
      <c r="I113" s="368"/>
      <c r="J113" s="366">
        <f t="shared" si="2"/>
        <v>0</v>
      </c>
      <c r="K113" s="92" t="str">
        <f t="shared" si="3"/>
        <v/>
      </c>
      <c r="L113" s="172"/>
    </row>
    <row r="114" spans="1:12" ht="15.5" hidden="1" outlineLevel="1">
      <c r="A114" s="28"/>
      <c r="B114" s="184"/>
      <c r="C114" s="59"/>
      <c r="D114" s="368"/>
      <c r="E114" s="368"/>
      <c r="F114" s="368"/>
      <c r="G114" s="368"/>
      <c r="H114" s="368"/>
      <c r="I114" s="368"/>
      <c r="J114" s="366">
        <f t="shared" si="2"/>
        <v>0</v>
      </c>
      <c r="K114" s="92" t="str">
        <f t="shared" si="3"/>
        <v/>
      </c>
      <c r="L114" s="172"/>
    </row>
    <row r="115" spans="1:12" ht="15.5" hidden="1" outlineLevel="1">
      <c r="A115" s="28"/>
      <c r="B115" s="184"/>
      <c r="C115" s="59"/>
      <c r="D115" s="368"/>
      <c r="E115" s="368"/>
      <c r="F115" s="368"/>
      <c r="G115" s="368"/>
      <c r="H115" s="368"/>
      <c r="I115" s="368"/>
      <c r="J115" s="366">
        <f t="shared" si="2"/>
        <v>0</v>
      </c>
      <c r="K115" s="92" t="str">
        <f t="shared" si="3"/>
        <v/>
      </c>
      <c r="L115" s="172"/>
    </row>
    <row r="116" spans="1:12" ht="15.5" hidden="1" outlineLevel="1">
      <c r="A116" s="28"/>
      <c r="B116" s="184"/>
      <c r="C116" s="59"/>
      <c r="D116" s="368"/>
      <c r="E116" s="368"/>
      <c r="F116" s="368"/>
      <c r="G116" s="368"/>
      <c r="H116" s="368"/>
      <c r="I116" s="368"/>
      <c r="J116" s="366">
        <f t="shared" si="2"/>
        <v>0</v>
      </c>
      <c r="K116" s="92" t="str">
        <f t="shared" si="3"/>
        <v/>
      </c>
      <c r="L116" s="172"/>
    </row>
    <row r="117" spans="1:12" ht="15.5" hidden="1" outlineLevel="1">
      <c r="A117" s="28"/>
      <c r="B117" s="184"/>
      <c r="C117" s="59"/>
      <c r="D117" s="368"/>
      <c r="E117" s="368"/>
      <c r="F117" s="368"/>
      <c r="G117" s="368"/>
      <c r="H117" s="368"/>
      <c r="I117" s="368"/>
      <c r="J117" s="366">
        <f t="shared" si="2"/>
        <v>0</v>
      </c>
      <c r="K117" s="92" t="str">
        <f t="shared" si="3"/>
        <v/>
      </c>
      <c r="L117" s="172"/>
    </row>
    <row r="118" spans="1:12" ht="15.5" hidden="1" outlineLevel="1">
      <c r="A118" s="28"/>
      <c r="B118" s="184"/>
      <c r="C118" s="59"/>
      <c r="D118" s="368"/>
      <c r="E118" s="368"/>
      <c r="F118" s="368"/>
      <c r="G118" s="368"/>
      <c r="H118" s="368"/>
      <c r="I118" s="368"/>
      <c r="J118" s="366">
        <f t="shared" si="2"/>
        <v>0</v>
      </c>
      <c r="K118" s="92" t="str">
        <f t="shared" si="3"/>
        <v/>
      </c>
      <c r="L118" s="172"/>
    </row>
    <row r="119" spans="1:12" ht="15.5" hidden="1" outlineLevel="1">
      <c r="A119" s="28"/>
      <c r="B119" s="184"/>
      <c r="C119" s="59"/>
      <c r="D119" s="368"/>
      <c r="E119" s="368"/>
      <c r="F119" s="368"/>
      <c r="G119" s="368"/>
      <c r="H119" s="368"/>
      <c r="I119" s="368"/>
      <c r="J119" s="366">
        <f t="shared" si="2"/>
        <v>0</v>
      </c>
      <c r="K119" s="92" t="str">
        <f t="shared" si="3"/>
        <v/>
      </c>
      <c r="L119" s="172"/>
    </row>
    <row r="120" spans="1:12" ht="15.5" hidden="1" outlineLevel="1">
      <c r="A120" s="28"/>
      <c r="B120" s="184"/>
      <c r="C120" s="59"/>
      <c r="D120" s="368"/>
      <c r="E120" s="368"/>
      <c r="F120" s="368"/>
      <c r="G120" s="368"/>
      <c r="H120" s="368"/>
      <c r="I120" s="368"/>
      <c r="J120" s="366">
        <f t="shared" si="2"/>
        <v>0</v>
      </c>
      <c r="K120" s="92" t="str">
        <f t="shared" si="3"/>
        <v/>
      </c>
      <c r="L120" s="172"/>
    </row>
    <row r="121" spans="1:12" ht="15.5" hidden="1" outlineLevel="1">
      <c r="A121" s="28"/>
      <c r="B121" s="184"/>
      <c r="C121" s="59"/>
      <c r="D121" s="368"/>
      <c r="E121" s="368"/>
      <c r="F121" s="368"/>
      <c r="G121" s="368"/>
      <c r="H121" s="368"/>
      <c r="I121" s="368"/>
      <c r="J121" s="366">
        <f t="shared" si="2"/>
        <v>0</v>
      </c>
      <c r="K121" s="92" t="str">
        <f t="shared" si="3"/>
        <v/>
      </c>
      <c r="L121" s="172"/>
    </row>
    <row r="122" spans="1:12" ht="15.5" hidden="1" outlineLevel="1">
      <c r="A122" s="28"/>
      <c r="B122" s="184"/>
      <c r="C122" s="59"/>
      <c r="D122" s="368"/>
      <c r="E122" s="368"/>
      <c r="F122" s="368"/>
      <c r="G122" s="368"/>
      <c r="H122" s="368"/>
      <c r="I122" s="368"/>
      <c r="J122" s="366">
        <f t="shared" si="2"/>
        <v>0</v>
      </c>
      <c r="K122" s="92" t="str">
        <f t="shared" si="3"/>
        <v/>
      </c>
      <c r="L122" s="172"/>
    </row>
    <row r="123" spans="1:12" ht="15.5" hidden="1" outlineLevel="1">
      <c r="A123" s="28"/>
      <c r="B123" s="184"/>
      <c r="C123" s="59"/>
      <c r="D123" s="368"/>
      <c r="E123" s="368"/>
      <c r="F123" s="368"/>
      <c r="G123" s="368"/>
      <c r="H123" s="368"/>
      <c r="I123" s="368"/>
      <c r="J123" s="366">
        <f t="shared" si="2"/>
        <v>0</v>
      </c>
      <c r="K123" s="92" t="str">
        <f t="shared" si="3"/>
        <v/>
      </c>
      <c r="L123" s="172"/>
    </row>
    <row r="124" spans="1:12" ht="15.5" hidden="1" outlineLevel="1">
      <c r="A124" s="28"/>
      <c r="B124" s="184"/>
      <c r="C124" s="59"/>
      <c r="D124" s="368"/>
      <c r="E124" s="368"/>
      <c r="F124" s="368"/>
      <c r="G124" s="368"/>
      <c r="H124" s="368"/>
      <c r="I124" s="368"/>
      <c r="J124" s="366">
        <f t="shared" si="2"/>
        <v>0</v>
      </c>
      <c r="K124" s="92" t="str">
        <f t="shared" si="3"/>
        <v/>
      </c>
      <c r="L124" s="172"/>
    </row>
    <row r="125" spans="1:12" ht="15.5" hidden="1" outlineLevel="1">
      <c r="A125" s="28"/>
      <c r="B125" s="184"/>
      <c r="C125" s="59"/>
      <c r="D125" s="368"/>
      <c r="E125" s="368"/>
      <c r="F125" s="368"/>
      <c r="G125" s="368"/>
      <c r="H125" s="368"/>
      <c r="I125" s="368"/>
      <c r="J125" s="366">
        <f t="shared" si="2"/>
        <v>0</v>
      </c>
      <c r="K125" s="92" t="str">
        <f t="shared" si="3"/>
        <v/>
      </c>
      <c r="L125" s="172"/>
    </row>
    <row r="126" spans="1:12" ht="15.5" hidden="1" outlineLevel="1">
      <c r="A126" s="28"/>
      <c r="B126" s="184"/>
      <c r="C126" s="59"/>
      <c r="D126" s="368"/>
      <c r="E126" s="368"/>
      <c r="F126" s="368"/>
      <c r="G126" s="368"/>
      <c r="H126" s="368"/>
      <c r="I126" s="368"/>
      <c r="J126" s="366">
        <f t="shared" si="2"/>
        <v>0</v>
      </c>
      <c r="K126" s="92" t="str">
        <f t="shared" si="3"/>
        <v/>
      </c>
      <c r="L126" s="172"/>
    </row>
    <row r="127" spans="1:12" ht="15.5" hidden="1" outlineLevel="1">
      <c r="A127" s="28"/>
      <c r="B127" s="184"/>
      <c r="C127" s="59"/>
      <c r="D127" s="368"/>
      <c r="E127" s="368"/>
      <c r="F127" s="368"/>
      <c r="G127" s="368"/>
      <c r="H127" s="368"/>
      <c r="I127" s="368"/>
      <c r="J127" s="366">
        <f t="shared" si="2"/>
        <v>0</v>
      </c>
      <c r="K127" s="92" t="str">
        <f t="shared" si="3"/>
        <v/>
      </c>
      <c r="L127" s="172"/>
    </row>
    <row r="128" spans="1:12" ht="15.5" hidden="1" outlineLevel="1">
      <c r="A128" s="28"/>
      <c r="B128" s="184"/>
      <c r="C128" s="59"/>
      <c r="D128" s="368"/>
      <c r="E128" s="368"/>
      <c r="F128" s="368"/>
      <c r="G128" s="368"/>
      <c r="H128" s="368"/>
      <c r="I128" s="368"/>
      <c r="J128" s="366">
        <f t="shared" si="2"/>
        <v>0</v>
      </c>
      <c r="K128" s="92" t="str">
        <f t="shared" si="3"/>
        <v/>
      </c>
      <c r="L128" s="172"/>
    </row>
    <row r="129" spans="1:12" ht="15.5" hidden="1" outlineLevel="1">
      <c r="A129" s="28"/>
      <c r="B129" s="184"/>
      <c r="C129" s="59"/>
      <c r="D129" s="368"/>
      <c r="E129" s="368"/>
      <c r="F129" s="368"/>
      <c r="G129" s="368"/>
      <c r="H129" s="368"/>
      <c r="I129" s="368"/>
      <c r="J129" s="366">
        <f t="shared" si="2"/>
        <v>0</v>
      </c>
      <c r="K129" s="92" t="str">
        <f t="shared" si="3"/>
        <v/>
      </c>
      <c r="L129" s="172"/>
    </row>
    <row r="130" spans="1:12" ht="15.5" hidden="1" outlineLevel="1">
      <c r="A130" s="28"/>
      <c r="B130" s="184"/>
      <c r="C130" s="59"/>
      <c r="D130" s="368"/>
      <c r="E130" s="368"/>
      <c r="F130" s="368"/>
      <c r="G130" s="368"/>
      <c r="H130" s="368"/>
      <c r="I130" s="368"/>
      <c r="J130" s="366">
        <f t="shared" si="2"/>
        <v>0</v>
      </c>
      <c r="K130" s="92" t="str">
        <f t="shared" si="3"/>
        <v/>
      </c>
      <c r="L130" s="172"/>
    </row>
    <row r="131" spans="1:12" ht="15.5" hidden="1" outlineLevel="1">
      <c r="A131" s="28"/>
      <c r="B131" s="184"/>
      <c r="C131" s="59"/>
      <c r="D131" s="368"/>
      <c r="E131" s="368"/>
      <c r="F131" s="368"/>
      <c r="G131" s="368"/>
      <c r="H131" s="368"/>
      <c r="I131" s="368"/>
      <c r="J131" s="366">
        <f t="shared" si="2"/>
        <v>0</v>
      </c>
      <c r="K131" s="92" t="str">
        <f t="shared" si="3"/>
        <v/>
      </c>
      <c r="L131" s="172"/>
    </row>
    <row r="132" spans="1:12" ht="15.5" hidden="1" outlineLevel="1">
      <c r="A132" s="28"/>
      <c r="B132" s="184"/>
      <c r="C132" s="59"/>
      <c r="D132" s="368"/>
      <c r="E132" s="368"/>
      <c r="F132" s="368"/>
      <c r="G132" s="368"/>
      <c r="H132" s="368"/>
      <c r="I132" s="368"/>
      <c r="J132" s="366">
        <f t="shared" si="2"/>
        <v>0</v>
      </c>
      <c r="K132" s="92" t="str">
        <f t="shared" si="3"/>
        <v/>
      </c>
      <c r="L132" s="172"/>
    </row>
    <row r="133" spans="1:12" ht="15.5" hidden="1" outlineLevel="1">
      <c r="A133" s="28"/>
      <c r="B133" s="184"/>
      <c r="C133" s="59"/>
      <c r="D133" s="368"/>
      <c r="E133" s="368"/>
      <c r="F133" s="368"/>
      <c r="G133" s="368"/>
      <c r="H133" s="368"/>
      <c r="I133" s="368"/>
      <c r="J133" s="366">
        <f t="shared" si="2"/>
        <v>0</v>
      </c>
      <c r="K133" s="92" t="str">
        <f t="shared" si="3"/>
        <v/>
      </c>
      <c r="L133" s="172"/>
    </row>
    <row r="134" spans="1:12" ht="15.5" hidden="1" outlineLevel="1">
      <c r="A134" s="28"/>
      <c r="B134" s="184"/>
      <c r="C134" s="59"/>
      <c r="D134" s="368"/>
      <c r="E134" s="368"/>
      <c r="F134" s="368"/>
      <c r="G134" s="368"/>
      <c r="H134" s="368"/>
      <c r="I134" s="368"/>
      <c r="J134" s="366">
        <f t="shared" si="2"/>
        <v>0</v>
      </c>
      <c r="K134" s="92" t="str">
        <f t="shared" si="3"/>
        <v/>
      </c>
      <c r="L134" s="172"/>
    </row>
    <row r="135" spans="1:12" ht="15.5" hidden="1" outlineLevel="1">
      <c r="A135" s="28"/>
      <c r="B135" s="184"/>
      <c r="C135" s="59"/>
      <c r="D135" s="368"/>
      <c r="E135" s="368"/>
      <c r="F135" s="368"/>
      <c r="G135" s="368"/>
      <c r="H135" s="368"/>
      <c r="I135" s="368"/>
      <c r="J135" s="366">
        <f t="shared" si="2"/>
        <v>0</v>
      </c>
      <c r="K135" s="92" t="str">
        <f t="shared" si="3"/>
        <v/>
      </c>
      <c r="L135" s="172"/>
    </row>
    <row r="136" spans="1:12" ht="15.5" hidden="1" outlineLevel="1">
      <c r="A136" s="28"/>
      <c r="B136" s="184"/>
      <c r="C136" s="59"/>
      <c r="D136" s="368"/>
      <c r="E136" s="368"/>
      <c r="F136" s="368"/>
      <c r="G136" s="368"/>
      <c r="H136" s="368"/>
      <c r="I136" s="368"/>
      <c r="J136" s="366">
        <f t="shared" si="2"/>
        <v>0</v>
      </c>
      <c r="K136" s="92" t="str">
        <f t="shared" si="3"/>
        <v/>
      </c>
      <c r="L136" s="172"/>
    </row>
    <row r="137" spans="1:12" ht="15.5" hidden="1" outlineLevel="1">
      <c r="A137" s="28"/>
      <c r="B137" s="184"/>
      <c r="C137" s="59"/>
      <c r="D137" s="368"/>
      <c r="E137" s="368"/>
      <c r="F137" s="368"/>
      <c r="G137" s="368"/>
      <c r="H137" s="368"/>
      <c r="I137" s="368"/>
      <c r="J137" s="366">
        <f t="shared" si="2"/>
        <v>0</v>
      </c>
      <c r="K137" s="92" t="str">
        <f t="shared" si="3"/>
        <v/>
      </c>
      <c r="L137" s="172"/>
    </row>
    <row r="138" spans="1:12" ht="15.5" hidden="1" outlineLevel="1">
      <c r="A138" s="28"/>
      <c r="B138" s="184"/>
      <c r="C138" s="59"/>
      <c r="D138" s="368"/>
      <c r="E138" s="368"/>
      <c r="F138" s="368"/>
      <c r="G138" s="368"/>
      <c r="H138" s="368"/>
      <c r="I138" s="368"/>
      <c r="J138" s="366">
        <f t="shared" si="2"/>
        <v>0</v>
      </c>
      <c r="K138" s="92" t="str">
        <f t="shared" si="3"/>
        <v/>
      </c>
      <c r="L138" s="172"/>
    </row>
    <row r="139" spans="1:12" ht="15.5" hidden="1" outlineLevel="1">
      <c r="A139" s="28"/>
      <c r="B139" s="184"/>
      <c r="C139" s="59"/>
      <c r="D139" s="368"/>
      <c r="E139" s="368"/>
      <c r="F139" s="368"/>
      <c r="G139" s="368"/>
      <c r="H139" s="368"/>
      <c r="I139" s="368"/>
      <c r="J139" s="366">
        <f t="shared" si="2"/>
        <v>0</v>
      </c>
      <c r="K139" s="92" t="str">
        <f t="shared" si="3"/>
        <v/>
      </c>
      <c r="L139" s="172"/>
    </row>
    <row r="140" spans="1:12" ht="15.5" hidden="1" outlineLevel="1">
      <c r="A140" s="28"/>
      <c r="B140" s="184"/>
      <c r="C140" s="59"/>
      <c r="D140" s="368"/>
      <c r="E140" s="368"/>
      <c r="F140" s="368"/>
      <c r="G140" s="368"/>
      <c r="H140" s="368"/>
      <c r="I140" s="368"/>
      <c r="J140" s="366">
        <f t="shared" si="2"/>
        <v>0</v>
      </c>
      <c r="K140" s="92" t="str">
        <f t="shared" si="3"/>
        <v/>
      </c>
      <c r="L140" s="172"/>
    </row>
    <row r="141" spans="1:12" ht="15.5" hidden="1" outlineLevel="1">
      <c r="A141" s="28"/>
      <c r="B141" s="184"/>
      <c r="C141" s="59"/>
      <c r="D141" s="368"/>
      <c r="E141" s="368"/>
      <c r="F141" s="368"/>
      <c r="G141" s="368"/>
      <c r="H141" s="368"/>
      <c r="I141" s="368"/>
      <c r="J141" s="366">
        <f t="shared" si="2"/>
        <v>0</v>
      </c>
      <c r="K141" s="92" t="str">
        <f t="shared" si="3"/>
        <v/>
      </c>
      <c r="L141" s="172"/>
    </row>
    <row r="142" spans="1:12" ht="15.5" hidden="1" outlineLevel="1">
      <c r="A142" s="28"/>
      <c r="B142" s="184"/>
      <c r="C142" s="59"/>
      <c r="D142" s="368"/>
      <c r="E142" s="368"/>
      <c r="F142" s="368"/>
      <c r="G142" s="368"/>
      <c r="H142" s="368"/>
      <c r="I142" s="368"/>
      <c r="J142" s="366">
        <f t="shared" si="2"/>
        <v>0</v>
      </c>
      <c r="K142" s="92" t="str">
        <f t="shared" si="3"/>
        <v/>
      </c>
      <c r="L142" s="172"/>
    </row>
    <row r="143" spans="1:12" ht="15.5" hidden="1" outlineLevel="1">
      <c r="A143" s="28"/>
      <c r="B143" s="184"/>
      <c r="C143" s="59"/>
      <c r="D143" s="368"/>
      <c r="E143" s="368"/>
      <c r="F143" s="368"/>
      <c r="G143" s="368"/>
      <c r="H143" s="368"/>
      <c r="I143" s="368"/>
      <c r="J143" s="366">
        <f t="shared" si="2"/>
        <v>0</v>
      </c>
      <c r="K143" s="92" t="str">
        <f t="shared" si="3"/>
        <v/>
      </c>
      <c r="L143" s="172"/>
    </row>
    <row r="144" spans="1:12" ht="15.5" hidden="1" outlineLevel="1">
      <c r="A144" s="28"/>
      <c r="B144" s="184"/>
      <c r="C144" s="59"/>
      <c r="D144" s="368"/>
      <c r="E144" s="368"/>
      <c r="F144" s="368"/>
      <c r="G144" s="368"/>
      <c r="H144" s="368"/>
      <c r="I144" s="368"/>
      <c r="J144" s="366">
        <f t="shared" si="2"/>
        <v>0</v>
      </c>
      <c r="K144" s="92" t="str">
        <f t="shared" si="3"/>
        <v/>
      </c>
      <c r="L144" s="172"/>
    </row>
    <row r="145" spans="1:12" ht="15.5" hidden="1" outlineLevel="1">
      <c r="A145" s="28"/>
      <c r="B145" s="184"/>
      <c r="C145" s="59"/>
      <c r="D145" s="368"/>
      <c r="E145" s="368"/>
      <c r="F145" s="368"/>
      <c r="G145" s="368"/>
      <c r="H145" s="368"/>
      <c r="I145" s="368"/>
      <c r="J145" s="366">
        <f t="shared" si="2"/>
        <v>0</v>
      </c>
      <c r="K145" s="92" t="str">
        <f t="shared" si="3"/>
        <v/>
      </c>
      <c r="L145" s="172"/>
    </row>
    <row r="146" spans="1:12" ht="15.5" hidden="1" outlineLevel="1">
      <c r="A146" s="28"/>
      <c r="B146" s="184"/>
      <c r="C146" s="59"/>
      <c r="D146" s="368"/>
      <c r="E146" s="368"/>
      <c r="F146" s="368"/>
      <c r="G146" s="368"/>
      <c r="H146" s="368"/>
      <c r="I146" s="368"/>
      <c r="J146" s="366">
        <f t="shared" si="2"/>
        <v>0</v>
      </c>
      <c r="K146" s="92" t="str">
        <f t="shared" si="3"/>
        <v/>
      </c>
      <c r="L146" s="172"/>
    </row>
    <row r="147" spans="1:12" ht="15.5" hidden="1" outlineLevel="1">
      <c r="A147" s="28"/>
      <c r="B147" s="184"/>
      <c r="C147" s="59"/>
      <c r="D147" s="368"/>
      <c r="E147" s="368"/>
      <c r="F147" s="368"/>
      <c r="G147" s="368"/>
      <c r="H147" s="368"/>
      <c r="I147" s="368"/>
      <c r="J147" s="366">
        <f t="shared" si="2"/>
        <v>0</v>
      </c>
      <c r="K147" s="92" t="str">
        <f t="shared" si="3"/>
        <v/>
      </c>
      <c r="L147" s="172"/>
    </row>
    <row r="148" spans="1:12" ht="15.5" hidden="1" outlineLevel="1">
      <c r="A148" s="28"/>
      <c r="B148" s="184"/>
      <c r="C148" s="59"/>
      <c r="D148" s="368"/>
      <c r="E148" s="368"/>
      <c r="F148" s="368"/>
      <c r="G148" s="368"/>
      <c r="H148" s="368"/>
      <c r="I148" s="368"/>
      <c r="J148" s="366">
        <f t="shared" si="2"/>
        <v>0</v>
      </c>
      <c r="K148" s="92" t="str">
        <f t="shared" si="3"/>
        <v/>
      </c>
      <c r="L148" s="172"/>
    </row>
    <row r="149" spans="1:12" ht="15.5" hidden="1" outlineLevel="1">
      <c r="A149" s="28"/>
      <c r="B149" s="184"/>
      <c r="C149" s="59"/>
      <c r="D149" s="368"/>
      <c r="E149" s="368"/>
      <c r="F149" s="368"/>
      <c r="G149" s="368"/>
      <c r="H149" s="368"/>
      <c r="I149" s="368"/>
      <c r="J149" s="366">
        <f t="shared" si="2"/>
        <v>0</v>
      </c>
      <c r="K149" s="92" t="str">
        <f t="shared" si="3"/>
        <v/>
      </c>
      <c r="L149" s="172"/>
    </row>
    <row r="150" spans="1:12" ht="15.5" hidden="1" outlineLevel="1">
      <c r="A150" s="28"/>
      <c r="B150" s="184"/>
      <c r="C150" s="59"/>
      <c r="D150" s="368"/>
      <c r="E150" s="368"/>
      <c r="F150" s="368"/>
      <c r="G150" s="368"/>
      <c r="H150" s="368"/>
      <c r="I150" s="368"/>
      <c r="J150" s="366">
        <f t="shared" si="2"/>
        <v>0</v>
      </c>
      <c r="K150" s="92" t="str">
        <f t="shared" si="3"/>
        <v/>
      </c>
      <c r="L150" s="172"/>
    </row>
    <row r="151" spans="1:12" ht="15.5" hidden="1" outlineLevel="1">
      <c r="A151" s="28"/>
      <c r="B151" s="184"/>
      <c r="C151" s="59"/>
      <c r="D151" s="368"/>
      <c r="E151" s="368"/>
      <c r="F151" s="368"/>
      <c r="G151" s="368"/>
      <c r="H151" s="368"/>
      <c r="I151" s="368"/>
      <c r="J151" s="366">
        <f t="shared" si="2"/>
        <v>0</v>
      </c>
      <c r="K151" s="92" t="str">
        <f t="shared" si="3"/>
        <v/>
      </c>
      <c r="L151" s="172"/>
    </row>
    <row r="152" spans="1:12" ht="15.5" hidden="1" outlineLevel="1">
      <c r="A152" s="28"/>
      <c r="B152" s="184"/>
      <c r="C152" s="59"/>
      <c r="D152" s="368"/>
      <c r="E152" s="368"/>
      <c r="F152" s="368"/>
      <c r="G152" s="368"/>
      <c r="H152" s="368"/>
      <c r="I152" s="368"/>
      <c r="J152" s="366">
        <f t="shared" si="2"/>
        <v>0</v>
      </c>
      <c r="K152" s="92" t="str">
        <f t="shared" si="3"/>
        <v/>
      </c>
      <c r="L152" s="172"/>
    </row>
    <row r="153" spans="1:12" ht="15.5" hidden="1" outlineLevel="1">
      <c r="A153" s="28"/>
      <c r="B153" s="184"/>
      <c r="C153" s="59"/>
      <c r="D153" s="368"/>
      <c r="E153" s="368"/>
      <c r="F153" s="368"/>
      <c r="G153" s="368"/>
      <c r="H153" s="368"/>
      <c r="I153" s="368"/>
      <c r="J153" s="366">
        <f t="shared" si="2"/>
        <v>0</v>
      </c>
      <c r="K153" s="92" t="str">
        <f t="shared" si="3"/>
        <v/>
      </c>
      <c r="L153" s="172"/>
    </row>
    <row r="154" spans="1:12" ht="15.5" hidden="1" outlineLevel="1">
      <c r="A154" s="28"/>
      <c r="B154" s="184"/>
      <c r="C154" s="59"/>
      <c r="D154" s="368"/>
      <c r="E154" s="368"/>
      <c r="F154" s="368"/>
      <c r="G154" s="368"/>
      <c r="H154" s="368"/>
      <c r="I154" s="368"/>
      <c r="J154" s="366">
        <f t="shared" si="2"/>
        <v>0</v>
      </c>
      <c r="K154" s="92" t="str">
        <f t="shared" si="3"/>
        <v/>
      </c>
      <c r="L154" s="172"/>
    </row>
    <row r="155" spans="1:12" ht="15.5" hidden="1" outlineLevel="1">
      <c r="A155" s="28"/>
      <c r="B155" s="184"/>
      <c r="C155" s="59"/>
      <c r="D155" s="368"/>
      <c r="E155" s="368"/>
      <c r="F155" s="368"/>
      <c r="G155" s="368"/>
      <c r="H155" s="368"/>
      <c r="I155" s="368"/>
      <c r="J155" s="366">
        <f t="shared" si="2"/>
        <v>0</v>
      </c>
      <c r="K155" s="92" t="str">
        <f t="shared" si="3"/>
        <v/>
      </c>
      <c r="L155" s="172"/>
    </row>
    <row r="156" spans="1:12" ht="15.5" hidden="1" outlineLevel="1">
      <c r="A156" s="28"/>
      <c r="B156" s="184"/>
      <c r="C156" s="59"/>
      <c r="D156" s="368"/>
      <c r="E156" s="368"/>
      <c r="F156" s="368"/>
      <c r="G156" s="368"/>
      <c r="H156" s="368"/>
      <c r="I156" s="368"/>
      <c r="J156" s="366">
        <f t="shared" si="2"/>
        <v>0</v>
      </c>
      <c r="K156" s="92" t="str">
        <f t="shared" si="3"/>
        <v/>
      </c>
      <c r="L156" s="172"/>
    </row>
    <row r="157" spans="1:12" ht="15.5" hidden="1" outlineLevel="1">
      <c r="A157" s="28"/>
      <c r="B157" s="184"/>
      <c r="C157" s="59"/>
      <c r="D157" s="368"/>
      <c r="E157" s="368"/>
      <c r="F157" s="368"/>
      <c r="G157" s="368"/>
      <c r="H157" s="368"/>
      <c r="I157" s="368"/>
      <c r="J157" s="366">
        <f t="shared" si="2"/>
        <v>0</v>
      </c>
      <c r="K157" s="92" t="str">
        <f t="shared" si="3"/>
        <v/>
      </c>
      <c r="L157" s="172"/>
    </row>
    <row r="158" spans="1:12" ht="15.5" hidden="1" outlineLevel="1">
      <c r="A158" s="28"/>
      <c r="B158" s="184"/>
      <c r="C158" s="59"/>
      <c r="D158" s="368"/>
      <c r="E158" s="368"/>
      <c r="F158" s="368"/>
      <c r="G158" s="368"/>
      <c r="H158" s="368"/>
      <c r="I158" s="368"/>
      <c r="J158" s="366">
        <f t="shared" si="2"/>
        <v>0</v>
      </c>
      <c r="K158" s="92" t="str">
        <f t="shared" si="3"/>
        <v/>
      </c>
      <c r="L158" s="172"/>
    </row>
    <row r="159" spans="1:12" ht="15.5" hidden="1" outlineLevel="1">
      <c r="A159" s="28"/>
      <c r="B159" s="184"/>
      <c r="C159" s="59"/>
      <c r="D159" s="368"/>
      <c r="E159" s="368"/>
      <c r="F159" s="368"/>
      <c r="G159" s="368"/>
      <c r="H159" s="368"/>
      <c r="I159" s="368"/>
      <c r="J159" s="366">
        <f t="shared" ref="J159:J208" si="6">D159+E159-F159+G159+H159+I159</f>
        <v>0</v>
      </c>
      <c r="K159" s="92" t="str">
        <f t="shared" ref="K159:K208" si="7">IF(AND(C159="",OR(D159&lt;&gt;"",E159&lt;&gt;"",F159&lt;&gt;"",G159&lt;&gt;"",H159&lt;&gt;"",I159&lt;&gt;"")),-1,IF(C159="","",IF(ISERROR(VLOOKUP(C159,CountryWithCodes,2,FALSE)),-2,VLOOKUP(C159,CountryWithCodes,2,FALSE))))</f>
        <v/>
      </c>
      <c r="L159" s="172"/>
    </row>
    <row r="160" spans="1:12" ht="15.5" hidden="1" outlineLevel="1">
      <c r="A160" s="28"/>
      <c r="B160" s="184"/>
      <c r="C160" s="59"/>
      <c r="D160" s="368"/>
      <c r="E160" s="368"/>
      <c r="F160" s="368"/>
      <c r="G160" s="368"/>
      <c r="H160" s="368"/>
      <c r="I160" s="368"/>
      <c r="J160" s="366">
        <f t="shared" si="6"/>
        <v>0</v>
      </c>
      <c r="K160" s="92" t="str">
        <f t="shared" si="7"/>
        <v/>
      </c>
      <c r="L160" s="172"/>
    </row>
    <row r="161" spans="1:12" ht="15.5" hidden="1" outlineLevel="1">
      <c r="A161" s="28"/>
      <c r="B161" s="184"/>
      <c r="C161" s="59"/>
      <c r="D161" s="368"/>
      <c r="E161" s="368"/>
      <c r="F161" s="368"/>
      <c r="G161" s="368"/>
      <c r="H161" s="368"/>
      <c r="I161" s="368"/>
      <c r="J161" s="366">
        <f t="shared" si="6"/>
        <v>0</v>
      </c>
      <c r="K161" s="92" t="str">
        <f t="shared" si="7"/>
        <v/>
      </c>
      <c r="L161" s="172"/>
    </row>
    <row r="162" spans="1:12" ht="15.5" hidden="1" outlineLevel="1">
      <c r="A162" s="28"/>
      <c r="B162" s="184"/>
      <c r="C162" s="59"/>
      <c r="D162" s="368"/>
      <c r="E162" s="368"/>
      <c r="F162" s="368"/>
      <c r="G162" s="368"/>
      <c r="H162" s="368"/>
      <c r="I162" s="368"/>
      <c r="J162" s="366">
        <f t="shared" si="6"/>
        <v>0</v>
      </c>
      <c r="K162" s="92" t="str">
        <f t="shared" si="7"/>
        <v/>
      </c>
      <c r="L162" s="172"/>
    </row>
    <row r="163" spans="1:12" ht="15.5" hidden="1" outlineLevel="1">
      <c r="A163" s="28"/>
      <c r="B163" s="184"/>
      <c r="C163" s="59"/>
      <c r="D163" s="368"/>
      <c r="E163" s="368"/>
      <c r="F163" s="368"/>
      <c r="G163" s="368"/>
      <c r="H163" s="368"/>
      <c r="I163" s="368"/>
      <c r="J163" s="366">
        <f t="shared" si="6"/>
        <v>0</v>
      </c>
      <c r="K163" s="92" t="str">
        <f t="shared" si="7"/>
        <v/>
      </c>
      <c r="L163" s="172"/>
    </row>
    <row r="164" spans="1:12" ht="15.5" hidden="1" outlineLevel="1">
      <c r="A164" s="28"/>
      <c r="B164" s="184"/>
      <c r="C164" s="59"/>
      <c r="D164" s="368"/>
      <c r="E164" s="368"/>
      <c r="F164" s="368"/>
      <c r="G164" s="368"/>
      <c r="H164" s="368"/>
      <c r="I164" s="368"/>
      <c r="J164" s="366">
        <f t="shared" si="6"/>
        <v>0</v>
      </c>
      <c r="K164" s="92" t="str">
        <f t="shared" si="7"/>
        <v/>
      </c>
      <c r="L164" s="172"/>
    </row>
    <row r="165" spans="1:12" ht="15.5" hidden="1" outlineLevel="1">
      <c r="A165" s="28"/>
      <c r="B165" s="184"/>
      <c r="C165" s="59"/>
      <c r="D165" s="368"/>
      <c r="E165" s="368"/>
      <c r="F165" s="368"/>
      <c r="G165" s="368"/>
      <c r="H165" s="368"/>
      <c r="I165" s="368"/>
      <c r="J165" s="366">
        <f t="shared" si="6"/>
        <v>0</v>
      </c>
      <c r="K165" s="92" t="str">
        <f t="shared" si="7"/>
        <v/>
      </c>
      <c r="L165" s="172"/>
    </row>
    <row r="166" spans="1:12" ht="15.5" hidden="1" outlineLevel="1">
      <c r="A166" s="28"/>
      <c r="B166" s="184"/>
      <c r="C166" s="59"/>
      <c r="D166" s="368"/>
      <c r="E166" s="368"/>
      <c r="F166" s="368"/>
      <c r="G166" s="368"/>
      <c r="H166" s="368"/>
      <c r="I166" s="368"/>
      <c r="J166" s="366">
        <f t="shared" si="6"/>
        <v>0</v>
      </c>
      <c r="K166" s="92" t="str">
        <f t="shared" si="7"/>
        <v/>
      </c>
      <c r="L166" s="172"/>
    </row>
    <row r="167" spans="1:12" ht="15.5" hidden="1" outlineLevel="1">
      <c r="A167" s="28"/>
      <c r="B167" s="184"/>
      <c r="C167" s="59"/>
      <c r="D167" s="368"/>
      <c r="E167" s="368"/>
      <c r="F167" s="368"/>
      <c r="G167" s="368"/>
      <c r="H167" s="368"/>
      <c r="I167" s="368"/>
      <c r="J167" s="366">
        <f t="shared" si="6"/>
        <v>0</v>
      </c>
      <c r="K167" s="92" t="str">
        <f t="shared" si="7"/>
        <v/>
      </c>
      <c r="L167" s="172"/>
    </row>
    <row r="168" spans="1:12" ht="15.5" hidden="1" outlineLevel="1">
      <c r="A168" s="28"/>
      <c r="B168" s="184"/>
      <c r="C168" s="59"/>
      <c r="D168" s="368"/>
      <c r="E168" s="368"/>
      <c r="F168" s="368"/>
      <c r="G168" s="368"/>
      <c r="H168" s="368"/>
      <c r="I168" s="368"/>
      <c r="J168" s="366">
        <f t="shared" si="6"/>
        <v>0</v>
      </c>
      <c r="K168" s="92" t="str">
        <f t="shared" si="7"/>
        <v/>
      </c>
      <c r="L168" s="172"/>
    </row>
    <row r="169" spans="1:12" ht="15.5" hidden="1" outlineLevel="1">
      <c r="A169" s="28"/>
      <c r="B169" s="184"/>
      <c r="C169" s="59"/>
      <c r="D169" s="368"/>
      <c r="E169" s="368"/>
      <c r="F169" s="368"/>
      <c r="G169" s="368"/>
      <c r="H169" s="368"/>
      <c r="I169" s="368"/>
      <c r="J169" s="366">
        <f t="shared" si="6"/>
        <v>0</v>
      </c>
      <c r="K169" s="92" t="str">
        <f t="shared" si="7"/>
        <v/>
      </c>
      <c r="L169" s="172"/>
    </row>
    <row r="170" spans="1:12" ht="15.5" hidden="1" outlineLevel="1">
      <c r="A170" s="28"/>
      <c r="B170" s="184"/>
      <c r="C170" s="59"/>
      <c r="D170" s="368"/>
      <c r="E170" s="368"/>
      <c r="F170" s="368"/>
      <c r="G170" s="368"/>
      <c r="H170" s="368"/>
      <c r="I170" s="368"/>
      <c r="J170" s="366">
        <f t="shared" si="6"/>
        <v>0</v>
      </c>
      <c r="K170" s="92" t="str">
        <f t="shared" si="7"/>
        <v/>
      </c>
      <c r="L170" s="172"/>
    </row>
    <row r="171" spans="1:12" ht="15.5" hidden="1" outlineLevel="1">
      <c r="A171" s="28"/>
      <c r="B171" s="184"/>
      <c r="C171" s="59"/>
      <c r="D171" s="368"/>
      <c r="E171" s="368"/>
      <c r="F171" s="368"/>
      <c r="G171" s="368"/>
      <c r="H171" s="368"/>
      <c r="I171" s="368"/>
      <c r="J171" s="366">
        <f t="shared" si="6"/>
        <v>0</v>
      </c>
      <c r="K171" s="92" t="str">
        <f t="shared" si="7"/>
        <v/>
      </c>
      <c r="L171" s="172"/>
    </row>
    <row r="172" spans="1:12" ht="15.5" hidden="1" outlineLevel="1">
      <c r="A172" s="28"/>
      <c r="B172" s="184"/>
      <c r="C172" s="59"/>
      <c r="D172" s="368"/>
      <c r="E172" s="368"/>
      <c r="F172" s="368"/>
      <c r="G172" s="368"/>
      <c r="H172" s="368"/>
      <c r="I172" s="368"/>
      <c r="J172" s="366">
        <f t="shared" si="6"/>
        <v>0</v>
      </c>
      <c r="K172" s="92" t="str">
        <f t="shared" si="7"/>
        <v/>
      </c>
      <c r="L172" s="172"/>
    </row>
    <row r="173" spans="1:12" ht="15.5" hidden="1" outlineLevel="1">
      <c r="A173" s="28"/>
      <c r="B173" s="184"/>
      <c r="C173" s="59"/>
      <c r="D173" s="368"/>
      <c r="E173" s="368"/>
      <c r="F173" s="368"/>
      <c r="G173" s="368"/>
      <c r="H173" s="368"/>
      <c r="I173" s="368"/>
      <c r="J173" s="366">
        <f t="shared" si="6"/>
        <v>0</v>
      </c>
      <c r="K173" s="92" t="str">
        <f t="shared" si="7"/>
        <v/>
      </c>
      <c r="L173" s="172"/>
    </row>
    <row r="174" spans="1:12" ht="15.5" hidden="1" outlineLevel="1">
      <c r="A174" s="28"/>
      <c r="B174" s="184"/>
      <c r="C174" s="59"/>
      <c r="D174" s="368"/>
      <c r="E174" s="368"/>
      <c r="F174" s="368"/>
      <c r="G174" s="368"/>
      <c r="H174" s="368"/>
      <c r="I174" s="368"/>
      <c r="J174" s="366">
        <f t="shared" si="6"/>
        <v>0</v>
      </c>
      <c r="K174" s="92" t="str">
        <f t="shared" si="7"/>
        <v/>
      </c>
      <c r="L174" s="172"/>
    </row>
    <row r="175" spans="1:12" ht="15.5" hidden="1" outlineLevel="1">
      <c r="A175" s="28"/>
      <c r="B175" s="184"/>
      <c r="C175" s="59"/>
      <c r="D175" s="368"/>
      <c r="E175" s="368"/>
      <c r="F175" s="368"/>
      <c r="G175" s="368"/>
      <c r="H175" s="368"/>
      <c r="I175" s="368"/>
      <c r="J175" s="366">
        <f t="shared" si="6"/>
        <v>0</v>
      </c>
      <c r="K175" s="92" t="str">
        <f t="shared" si="7"/>
        <v/>
      </c>
      <c r="L175" s="172"/>
    </row>
    <row r="176" spans="1:12" ht="15.5" hidden="1" outlineLevel="1">
      <c r="A176" s="28"/>
      <c r="B176" s="184"/>
      <c r="C176" s="59"/>
      <c r="D176" s="368"/>
      <c r="E176" s="368"/>
      <c r="F176" s="368"/>
      <c r="G176" s="368"/>
      <c r="H176" s="368"/>
      <c r="I176" s="368"/>
      <c r="J176" s="366">
        <f t="shared" si="6"/>
        <v>0</v>
      </c>
      <c r="K176" s="92" t="str">
        <f t="shared" si="7"/>
        <v/>
      </c>
      <c r="L176" s="172"/>
    </row>
    <row r="177" spans="1:12" ht="15.5" hidden="1" outlineLevel="1">
      <c r="A177" s="28"/>
      <c r="B177" s="184"/>
      <c r="C177" s="59"/>
      <c r="D177" s="368"/>
      <c r="E177" s="368"/>
      <c r="F177" s="368"/>
      <c r="G177" s="368"/>
      <c r="H177" s="368"/>
      <c r="I177" s="368"/>
      <c r="J177" s="366">
        <f t="shared" si="6"/>
        <v>0</v>
      </c>
      <c r="K177" s="92" t="str">
        <f t="shared" si="7"/>
        <v/>
      </c>
      <c r="L177" s="172"/>
    </row>
    <row r="178" spans="1:12" ht="15.5" hidden="1" outlineLevel="1">
      <c r="A178" s="28"/>
      <c r="B178" s="184"/>
      <c r="C178" s="59"/>
      <c r="D178" s="368"/>
      <c r="E178" s="368"/>
      <c r="F178" s="368"/>
      <c r="G178" s="368"/>
      <c r="H178" s="368"/>
      <c r="I178" s="368"/>
      <c r="J178" s="366">
        <f t="shared" si="6"/>
        <v>0</v>
      </c>
      <c r="K178" s="92" t="str">
        <f t="shared" si="7"/>
        <v/>
      </c>
      <c r="L178" s="172"/>
    </row>
    <row r="179" spans="1:12" ht="15.5" hidden="1" outlineLevel="1">
      <c r="A179" s="28"/>
      <c r="B179" s="184"/>
      <c r="C179" s="59"/>
      <c r="D179" s="368"/>
      <c r="E179" s="368"/>
      <c r="F179" s="368"/>
      <c r="G179" s="368"/>
      <c r="H179" s="368"/>
      <c r="I179" s="368"/>
      <c r="J179" s="366">
        <f t="shared" si="6"/>
        <v>0</v>
      </c>
      <c r="K179" s="92" t="str">
        <f t="shared" si="7"/>
        <v/>
      </c>
      <c r="L179" s="172"/>
    </row>
    <row r="180" spans="1:12" ht="15.5" hidden="1" outlineLevel="1">
      <c r="A180" s="28"/>
      <c r="B180" s="184"/>
      <c r="C180" s="59"/>
      <c r="D180" s="368"/>
      <c r="E180" s="368"/>
      <c r="F180" s="368"/>
      <c r="G180" s="368"/>
      <c r="H180" s="368"/>
      <c r="I180" s="368"/>
      <c r="J180" s="366">
        <f t="shared" si="6"/>
        <v>0</v>
      </c>
      <c r="K180" s="92" t="str">
        <f t="shared" si="7"/>
        <v/>
      </c>
      <c r="L180" s="172"/>
    </row>
    <row r="181" spans="1:12" ht="15.5" hidden="1" outlineLevel="1">
      <c r="A181" s="28"/>
      <c r="B181" s="184"/>
      <c r="C181" s="59"/>
      <c r="D181" s="368"/>
      <c r="E181" s="368"/>
      <c r="F181" s="368"/>
      <c r="G181" s="368"/>
      <c r="H181" s="368"/>
      <c r="I181" s="368"/>
      <c r="J181" s="366">
        <f t="shared" si="6"/>
        <v>0</v>
      </c>
      <c r="K181" s="92" t="str">
        <f t="shared" si="7"/>
        <v/>
      </c>
      <c r="L181" s="172"/>
    </row>
    <row r="182" spans="1:12" ht="15.5" hidden="1" outlineLevel="1">
      <c r="A182" s="28"/>
      <c r="B182" s="184"/>
      <c r="C182" s="59"/>
      <c r="D182" s="368"/>
      <c r="E182" s="368"/>
      <c r="F182" s="368"/>
      <c r="G182" s="368"/>
      <c r="H182" s="368"/>
      <c r="I182" s="368"/>
      <c r="J182" s="366">
        <f t="shared" si="6"/>
        <v>0</v>
      </c>
      <c r="K182" s="92" t="str">
        <f t="shared" si="7"/>
        <v/>
      </c>
      <c r="L182" s="172"/>
    </row>
    <row r="183" spans="1:12" ht="15.5" hidden="1" outlineLevel="1">
      <c r="A183" s="28"/>
      <c r="B183" s="184"/>
      <c r="C183" s="59"/>
      <c r="D183" s="368"/>
      <c r="E183" s="368"/>
      <c r="F183" s="368"/>
      <c r="G183" s="368"/>
      <c r="H183" s="368"/>
      <c r="I183" s="368"/>
      <c r="J183" s="366">
        <f t="shared" si="6"/>
        <v>0</v>
      </c>
      <c r="K183" s="92" t="str">
        <f t="shared" si="7"/>
        <v/>
      </c>
      <c r="L183" s="172"/>
    </row>
    <row r="184" spans="1:12" ht="15.5" hidden="1" outlineLevel="1">
      <c r="A184" s="28"/>
      <c r="B184" s="184"/>
      <c r="C184" s="59"/>
      <c r="D184" s="368"/>
      <c r="E184" s="368"/>
      <c r="F184" s="368"/>
      <c r="G184" s="368"/>
      <c r="H184" s="368"/>
      <c r="I184" s="368"/>
      <c r="J184" s="366">
        <f t="shared" si="6"/>
        <v>0</v>
      </c>
      <c r="K184" s="92" t="str">
        <f t="shared" si="7"/>
        <v/>
      </c>
      <c r="L184" s="172"/>
    </row>
    <row r="185" spans="1:12" ht="15.5" hidden="1" outlineLevel="1">
      <c r="A185" s="28"/>
      <c r="B185" s="184"/>
      <c r="C185" s="59"/>
      <c r="D185" s="368"/>
      <c r="E185" s="368"/>
      <c r="F185" s="368"/>
      <c r="G185" s="368"/>
      <c r="H185" s="368"/>
      <c r="I185" s="368"/>
      <c r="J185" s="366">
        <f t="shared" si="6"/>
        <v>0</v>
      </c>
      <c r="K185" s="92" t="str">
        <f t="shared" si="7"/>
        <v/>
      </c>
      <c r="L185" s="172"/>
    </row>
    <row r="186" spans="1:12" ht="15.5" hidden="1" outlineLevel="1">
      <c r="A186" s="28"/>
      <c r="B186" s="184"/>
      <c r="C186" s="59"/>
      <c r="D186" s="368"/>
      <c r="E186" s="368"/>
      <c r="F186" s="368"/>
      <c r="G186" s="368"/>
      <c r="H186" s="368"/>
      <c r="I186" s="368"/>
      <c r="J186" s="366">
        <f t="shared" si="6"/>
        <v>0</v>
      </c>
      <c r="K186" s="92" t="str">
        <f t="shared" si="7"/>
        <v/>
      </c>
      <c r="L186" s="172"/>
    </row>
    <row r="187" spans="1:12" ht="15.5" hidden="1" outlineLevel="1">
      <c r="A187" s="28"/>
      <c r="B187" s="184"/>
      <c r="C187" s="59"/>
      <c r="D187" s="368"/>
      <c r="E187" s="368"/>
      <c r="F187" s="368"/>
      <c r="G187" s="368"/>
      <c r="H187" s="368"/>
      <c r="I187" s="368"/>
      <c r="J187" s="366">
        <f t="shared" si="6"/>
        <v>0</v>
      </c>
      <c r="K187" s="92" t="str">
        <f t="shared" si="7"/>
        <v/>
      </c>
      <c r="L187" s="172"/>
    </row>
    <row r="188" spans="1:12" ht="15.5" hidden="1" outlineLevel="1">
      <c r="A188" s="28"/>
      <c r="B188" s="184"/>
      <c r="C188" s="59"/>
      <c r="D188" s="368"/>
      <c r="E188" s="368"/>
      <c r="F188" s="368"/>
      <c r="G188" s="368"/>
      <c r="H188" s="368"/>
      <c r="I188" s="368"/>
      <c r="J188" s="366">
        <f t="shared" si="6"/>
        <v>0</v>
      </c>
      <c r="K188" s="92" t="str">
        <f t="shared" si="7"/>
        <v/>
      </c>
      <c r="L188" s="172"/>
    </row>
    <row r="189" spans="1:12" ht="15.5" hidden="1" outlineLevel="1">
      <c r="A189" s="28"/>
      <c r="B189" s="184"/>
      <c r="C189" s="59"/>
      <c r="D189" s="368"/>
      <c r="E189" s="368"/>
      <c r="F189" s="368"/>
      <c r="G189" s="368"/>
      <c r="H189" s="368"/>
      <c r="I189" s="368"/>
      <c r="J189" s="366">
        <f t="shared" si="6"/>
        <v>0</v>
      </c>
      <c r="K189" s="92" t="str">
        <f t="shared" si="7"/>
        <v/>
      </c>
      <c r="L189" s="172"/>
    </row>
    <row r="190" spans="1:12" ht="15.5" hidden="1" outlineLevel="1">
      <c r="A190" s="28"/>
      <c r="B190" s="184"/>
      <c r="C190" s="59"/>
      <c r="D190" s="368"/>
      <c r="E190" s="368"/>
      <c r="F190" s="368"/>
      <c r="G190" s="368"/>
      <c r="H190" s="368"/>
      <c r="I190" s="368"/>
      <c r="J190" s="366">
        <f t="shared" si="6"/>
        <v>0</v>
      </c>
      <c r="K190" s="92" t="str">
        <f t="shared" si="7"/>
        <v/>
      </c>
      <c r="L190" s="172"/>
    </row>
    <row r="191" spans="1:12" ht="15.5" hidden="1" outlineLevel="1">
      <c r="A191" s="28"/>
      <c r="B191" s="184"/>
      <c r="C191" s="59"/>
      <c r="D191" s="368"/>
      <c r="E191" s="368"/>
      <c r="F191" s="368"/>
      <c r="G191" s="368"/>
      <c r="H191" s="368"/>
      <c r="I191" s="368"/>
      <c r="J191" s="366">
        <f t="shared" si="6"/>
        <v>0</v>
      </c>
      <c r="K191" s="92" t="str">
        <f t="shared" si="7"/>
        <v/>
      </c>
      <c r="L191" s="172"/>
    </row>
    <row r="192" spans="1:12" ht="15.5" hidden="1" outlineLevel="1">
      <c r="A192" s="28"/>
      <c r="B192" s="184"/>
      <c r="C192" s="59"/>
      <c r="D192" s="368"/>
      <c r="E192" s="368"/>
      <c r="F192" s="368"/>
      <c r="G192" s="368"/>
      <c r="H192" s="368"/>
      <c r="I192" s="368"/>
      <c r="J192" s="366">
        <f t="shared" si="6"/>
        <v>0</v>
      </c>
      <c r="K192" s="92" t="str">
        <f t="shared" si="7"/>
        <v/>
      </c>
      <c r="L192" s="172"/>
    </row>
    <row r="193" spans="1:12" ht="15.5" hidden="1" outlineLevel="1">
      <c r="A193" s="28"/>
      <c r="B193" s="184"/>
      <c r="C193" s="59"/>
      <c r="D193" s="368"/>
      <c r="E193" s="368"/>
      <c r="F193" s="368"/>
      <c r="G193" s="368"/>
      <c r="H193" s="368"/>
      <c r="I193" s="368"/>
      <c r="J193" s="366">
        <f t="shared" si="6"/>
        <v>0</v>
      </c>
      <c r="K193" s="92" t="str">
        <f t="shared" si="7"/>
        <v/>
      </c>
      <c r="L193" s="172"/>
    </row>
    <row r="194" spans="1:12" ht="15.5" hidden="1" outlineLevel="1">
      <c r="A194" s="28"/>
      <c r="B194" s="184"/>
      <c r="C194" s="59"/>
      <c r="D194" s="368"/>
      <c r="E194" s="368"/>
      <c r="F194" s="368"/>
      <c r="G194" s="368"/>
      <c r="H194" s="368"/>
      <c r="I194" s="368"/>
      <c r="J194" s="366">
        <f t="shared" si="6"/>
        <v>0</v>
      </c>
      <c r="K194" s="92" t="str">
        <f t="shared" si="7"/>
        <v/>
      </c>
      <c r="L194" s="172"/>
    </row>
    <row r="195" spans="1:12" ht="15.5" hidden="1" outlineLevel="1">
      <c r="A195" s="28"/>
      <c r="B195" s="184"/>
      <c r="C195" s="59"/>
      <c r="D195" s="368"/>
      <c r="E195" s="368"/>
      <c r="F195" s="368"/>
      <c r="G195" s="368"/>
      <c r="H195" s="368"/>
      <c r="I195" s="368"/>
      <c r="J195" s="366">
        <f t="shared" si="6"/>
        <v>0</v>
      </c>
      <c r="K195" s="92" t="str">
        <f t="shared" si="7"/>
        <v/>
      </c>
      <c r="L195" s="172"/>
    </row>
    <row r="196" spans="1:12" ht="15.5" hidden="1" outlineLevel="1">
      <c r="A196" s="28"/>
      <c r="B196" s="184"/>
      <c r="C196" s="59"/>
      <c r="D196" s="368"/>
      <c r="E196" s="368"/>
      <c r="F196" s="368"/>
      <c r="G196" s="368"/>
      <c r="H196" s="368"/>
      <c r="I196" s="368"/>
      <c r="J196" s="366">
        <f t="shared" si="6"/>
        <v>0</v>
      </c>
      <c r="K196" s="92" t="str">
        <f t="shared" si="7"/>
        <v/>
      </c>
      <c r="L196" s="172"/>
    </row>
    <row r="197" spans="1:12" ht="15.5" hidden="1" outlineLevel="1">
      <c r="A197" s="28"/>
      <c r="B197" s="184"/>
      <c r="C197" s="59"/>
      <c r="D197" s="368"/>
      <c r="E197" s="368"/>
      <c r="F197" s="368"/>
      <c r="G197" s="368"/>
      <c r="H197" s="368"/>
      <c r="I197" s="368"/>
      <c r="J197" s="366">
        <f t="shared" si="6"/>
        <v>0</v>
      </c>
      <c r="K197" s="92" t="str">
        <f t="shared" si="7"/>
        <v/>
      </c>
      <c r="L197" s="172"/>
    </row>
    <row r="198" spans="1:12" ht="15.5" hidden="1" outlineLevel="1">
      <c r="A198" s="28"/>
      <c r="B198" s="184"/>
      <c r="C198" s="59"/>
      <c r="D198" s="368"/>
      <c r="E198" s="368"/>
      <c r="F198" s="368"/>
      <c r="G198" s="368"/>
      <c r="H198" s="368"/>
      <c r="I198" s="368"/>
      <c r="J198" s="366">
        <f t="shared" si="6"/>
        <v>0</v>
      </c>
      <c r="K198" s="92" t="str">
        <f t="shared" si="7"/>
        <v/>
      </c>
      <c r="L198" s="172"/>
    </row>
    <row r="199" spans="1:12" ht="15.5" hidden="1" outlineLevel="1">
      <c r="A199" s="28"/>
      <c r="B199" s="184"/>
      <c r="C199" s="59"/>
      <c r="D199" s="368"/>
      <c r="E199" s="368"/>
      <c r="F199" s="368"/>
      <c r="G199" s="368"/>
      <c r="H199" s="368"/>
      <c r="I199" s="368"/>
      <c r="J199" s="366">
        <f t="shared" si="6"/>
        <v>0</v>
      </c>
      <c r="K199" s="92" t="str">
        <f t="shared" si="7"/>
        <v/>
      </c>
      <c r="L199" s="172"/>
    </row>
    <row r="200" spans="1:12" ht="15.5" hidden="1" outlineLevel="1">
      <c r="A200" s="28"/>
      <c r="B200" s="184"/>
      <c r="C200" s="59"/>
      <c r="D200" s="368"/>
      <c r="E200" s="368"/>
      <c r="F200" s="368"/>
      <c r="G200" s="368"/>
      <c r="H200" s="368"/>
      <c r="I200" s="368"/>
      <c r="J200" s="366">
        <f t="shared" si="6"/>
        <v>0</v>
      </c>
      <c r="K200" s="92" t="str">
        <f t="shared" si="7"/>
        <v/>
      </c>
      <c r="L200" s="172"/>
    </row>
    <row r="201" spans="1:12" ht="15.5" hidden="1" outlineLevel="1">
      <c r="A201" s="28"/>
      <c r="B201" s="184"/>
      <c r="C201" s="59"/>
      <c r="D201" s="368"/>
      <c r="E201" s="368"/>
      <c r="F201" s="368"/>
      <c r="G201" s="368"/>
      <c r="H201" s="368"/>
      <c r="I201" s="368"/>
      <c r="J201" s="366">
        <f t="shared" si="6"/>
        <v>0</v>
      </c>
      <c r="K201" s="92" t="str">
        <f t="shared" si="7"/>
        <v/>
      </c>
      <c r="L201" s="172"/>
    </row>
    <row r="202" spans="1:12" ht="15.5" hidden="1" outlineLevel="1">
      <c r="A202" s="28"/>
      <c r="B202" s="184"/>
      <c r="C202" s="59"/>
      <c r="D202" s="368"/>
      <c r="E202" s="368"/>
      <c r="F202" s="368"/>
      <c r="G202" s="368"/>
      <c r="H202" s="368"/>
      <c r="I202" s="368"/>
      <c r="J202" s="366">
        <f t="shared" si="6"/>
        <v>0</v>
      </c>
      <c r="K202" s="92" t="str">
        <f t="shared" si="7"/>
        <v/>
      </c>
      <c r="L202" s="172"/>
    </row>
    <row r="203" spans="1:12" ht="15.5" hidden="1" outlineLevel="1">
      <c r="A203" s="28"/>
      <c r="B203" s="184"/>
      <c r="C203" s="59"/>
      <c r="D203" s="368"/>
      <c r="E203" s="368"/>
      <c r="F203" s="368"/>
      <c r="G203" s="368"/>
      <c r="H203" s="368"/>
      <c r="I203" s="368"/>
      <c r="J203" s="366">
        <f t="shared" si="6"/>
        <v>0</v>
      </c>
      <c r="K203" s="92" t="str">
        <f t="shared" si="7"/>
        <v/>
      </c>
      <c r="L203" s="172"/>
    </row>
    <row r="204" spans="1:12" ht="15.5" hidden="1" outlineLevel="1">
      <c r="A204" s="28"/>
      <c r="B204" s="184"/>
      <c r="C204" s="59"/>
      <c r="D204" s="368"/>
      <c r="E204" s="368"/>
      <c r="F204" s="368"/>
      <c r="G204" s="368"/>
      <c r="H204" s="368"/>
      <c r="I204" s="368"/>
      <c r="J204" s="366">
        <f t="shared" si="6"/>
        <v>0</v>
      </c>
      <c r="K204" s="92" t="str">
        <f t="shared" si="7"/>
        <v/>
      </c>
      <c r="L204" s="172"/>
    </row>
    <row r="205" spans="1:12" ht="15.5" hidden="1" outlineLevel="1">
      <c r="A205" s="28"/>
      <c r="B205" s="184"/>
      <c r="C205" s="59"/>
      <c r="D205" s="368"/>
      <c r="E205" s="368"/>
      <c r="F205" s="368"/>
      <c r="G205" s="368"/>
      <c r="H205" s="368"/>
      <c r="I205" s="368"/>
      <c r="J205" s="366">
        <f t="shared" si="6"/>
        <v>0</v>
      </c>
      <c r="K205" s="92" t="str">
        <f t="shared" si="7"/>
        <v/>
      </c>
      <c r="L205" s="172"/>
    </row>
    <row r="206" spans="1:12" ht="15.5" hidden="1" outlineLevel="1">
      <c r="A206" s="28"/>
      <c r="B206" s="184"/>
      <c r="C206" s="59"/>
      <c r="D206" s="368"/>
      <c r="E206" s="368"/>
      <c r="F206" s="368"/>
      <c r="G206" s="368"/>
      <c r="H206" s="368"/>
      <c r="I206" s="368"/>
      <c r="J206" s="366">
        <f t="shared" si="6"/>
        <v>0</v>
      </c>
      <c r="K206" s="92" t="str">
        <f t="shared" si="7"/>
        <v/>
      </c>
      <c r="L206" s="172"/>
    </row>
    <row r="207" spans="1:12" ht="15.5" hidden="1" outlineLevel="1">
      <c r="A207" s="28"/>
      <c r="B207" s="184"/>
      <c r="C207" s="59"/>
      <c r="D207" s="368"/>
      <c r="E207" s="368"/>
      <c r="F207" s="368"/>
      <c r="G207" s="368"/>
      <c r="H207" s="368"/>
      <c r="I207" s="368"/>
      <c r="J207" s="366">
        <f t="shared" si="6"/>
        <v>0</v>
      </c>
      <c r="K207" s="92" t="str">
        <f t="shared" si="7"/>
        <v/>
      </c>
      <c r="L207" s="172"/>
    </row>
    <row r="208" spans="1:12" ht="15.5" hidden="1" outlineLevel="1">
      <c r="A208" s="28"/>
      <c r="B208" s="184"/>
      <c r="C208" s="59"/>
      <c r="D208" s="368"/>
      <c r="E208" s="368"/>
      <c r="F208" s="368"/>
      <c r="G208" s="368"/>
      <c r="H208" s="368"/>
      <c r="I208" s="368"/>
      <c r="J208" s="366">
        <f t="shared" si="6"/>
        <v>0</v>
      </c>
      <c r="K208" s="92" t="str">
        <f t="shared" si="7"/>
        <v/>
      </c>
      <c r="L208" s="172"/>
    </row>
    <row r="209" spans="1:12" ht="15.5" hidden="1" outlineLevel="1">
      <c r="A209" s="28"/>
      <c r="B209" s="184"/>
      <c r="C209" s="59"/>
      <c r="D209" s="368"/>
      <c r="E209" s="368"/>
      <c r="F209" s="368"/>
      <c r="G209" s="368"/>
      <c r="H209" s="368"/>
      <c r="I209" s="368"/>
      <c r="J209" s="366">
        <f t="shared" ref="J209:J215" si="8">D209+E209-F209+G209+H209+I209</f>
        <v>0</v>
      </c>
      <c r="K209" s="92" t="str">
        <f t="shared" ref="K209:K215" si="9">IF(AND(C209="",OR(D209&lt;&gt;"",E209&lt;&gt;"",F209&lt;&gt;"",G209&lt;&gt;"",H209&lt;&gt;"",I209&lt;&gt;"")),-1,IF(C209="","",IF(ISERROR(VLOOKUP(C209,CountryWithCodes,2,FALSE)),-2,VLOOKUP(C209,CountryWithCodes,2,FALSE))))</f>
        <v/>
      </c>
      <c r="L209" s="172"/>
    </row>
    <row r="210" spans="1:12" ht="15.5" hidden="1" outlineLevel="1">
      <c r="A210" s="28"/>
      <c r="B210" s="184"/>
      <c r="C210" s="59"/>
      <c r="D210" s="368"/>
      <c r="E210" s="368"/>
      <c r="F210" s="368"/>
      <c r="G210" s="368"/>
      <c r="H210" s="368"/>
      <c r="I210" s="368"/>
      <c r="J210" s="366">
        <f t="shared" si="8"/>
        <v>0</v>
      </c>
      <c r="K210" s="92" t="str">
        <f t="shared" si="9"/>
        <v/>
      </c>
      <c r="L210" s="172"/>
    </row>
    <row r="211" spans="1:12" ht="15.5" hidden="1" outlineLevel="1">
      <c r="A211" s="28"/>
      <c r="B211" s="184"/>
      <c r="C211" s="59"/>
      <c r="D211" s="368"/>
      <c r="E211" s="368"/>
      <c r="F211" s="368"/>
      <c r="G211" s="368"/>
      <c r="H211" s="368"/>
      <c r="I211" s="368"/>
      <c r="J211" s="366">
        <f t="shared" si="8"/>
        <v>0</v>
      </c>
      <c r="K211" s="92" t="str">
        <f t="shared" si="9"/>
        <v/>
      </c>
      <c r="L211" s="172"/>
    </row>
    <row r="212" spans="1:12" ht="15.5" hidden="1" outlineLevel="1">
      <c r="A212" s="28"/>
      <c r="B212" s="184"/>
      <c r="C212" s="59"/>
      <c r="D212" s="368"/>
      <c r="E212" s="368"/>
      <c r="F212" s="368"/>
      <c r="G212" s="368"/>
      <c r="H212" s="368"/>
      <c r="I212" s="368"/>
      <c r="J212" s="366">
        <f t="shared" si="8"/>
        <v>0</v>
      </c>
      <c r="K212" s="92" t="str">
        <f t="shared" si="9"/>
        <v/>
      </c>
      <c r="L212" s="172"/>
    </row>
    <row r="213" spans="1:12" ht="15.5" hidden="1" outlineLevel="1">
      <c r="A213" s="28"/>
      <c r="B213" s="184"/>
      <c r="C213" s="59"/>
      <c r="D213" s="368"/>
      <c r="E213" s="368"/>
      <c r="F213" s="368"/>
      <c r="G213" s="368"/>
      <c r="H213" s="368"/>
      <c r="I213" s="368"/>
      <c r="J213" s="366">
        <f t="shared" si="8"/>
        <v>0</v>
      </c>
      <c r="K213" s="92" t="str">
        <f t="shared" si="9"/>
        <v/>
      </c>
      <c r="L213" s="172"/>
    </row>
    <row r="214" spans="1:12" ht="15.5" hidden="1" outlineLevel="1">
      <c r="A214" s="28"/>
      <c r="B214" s="184"/>
      <c r="C214" s="59"/>
      <c r="D214" s="368"/>
      <c r="E214" s="368"/>
      <c r="F214" s="368"/>
      <c r="G214" s="368"/>
      <c r="H214" s="368"/>
      <c r="I214" s="368"/>
      <c r="J214" s="366">
        <f t="shared" si="8"/>
        <v>0</v>
      </c>
      <c r="K214" s="92" t="str">
        <f t="shared" si="9"/>
        <v/>
      </c>
      <c r="L214" s="172"/>
    </row>
    <row r="215" spans="1:12" ht="15.5" hidden="1" outlineLevel="1">
      <c r="A215" s="28"/>
      <c r="B215" s="184"/>
      <c r="C215" s="59"/>
      <c r="D215" s="368"/>
      <c r="E215" s="368"/>
      <c r="F215" s="368"/>
      <c r="G215" s="368"/>
      <c r="H215" s="368"/>
      <c r="I215" s="368"/>
      <c r="J215" s="366">
        <f t="shared" si="8"/>
        <v>0</v>
      </c>
      <c r="K215" s="92" t="str">
        <f t="shared" si="9"/>
        <v/>
      </c>
      <c r="L215" s="172"/>
    </row>
    <row r="216" spans="1:12" ht="15.5" hidden="1" outlineLevel="1">
      <c r="A216" s="28"/>
      <c r="B216" s="184"/>
      <c r="C216" s="59"/>
      <c r="D216" s="368"/>
      <c r="E216" s="368"/>
      <c r="F216" s="368"/>
      <c r="G216" s="368"/>
      <c r="H216" s="368"/>
      <c r="I216" s="368"/>
      <c r="J216" s="366">
        <f t="shared" si="2"/>
        <v>0</v>
      </c>
      <c r="K216" s="92" t="str">
        <f t="shared" si="3"/>
        <v/>
      </c>
      <c r="L216" s="172"/>
    </row>
    <row r="217" spans="1:12" ht="15.5" hidden="1" outlineLevel="1">
      <c r="A217" s="28"/>
      <c r="B217" s="184"/>
      <c r="C217" s="59"/>
      <c r="D217" s="368"/>
      <c r="E217" s="368"/>
      <c r="F217" s="368"/>
      <c r="G217" s="368"/>
      <c r="H217" s="368"/>
      <c r="I217" s="368"/>
      <c r="J217" s="366">
        <f t="shared" si="2"/>
        <v>0</v>
      </c>
      <c r="K217" s="92" t="str">
        <f t="shared" si="3"/>
        <v/>
      </c>
      <c r="L217" s="172"/>
    </row>
    <row r="218" spans="1:12" ht="17.5" collapsed="1">
      <c r="A218" s="29"/>
      <c r="B218" s="171"/>
      <c r="C218" s="162" t="s">
        <v>2270</v>
      </c>
      <c r="D218" s="155"/>
      <c r="E218" s="155"/>
      <c r="F218" s="155"/>
      <c r="G218" s="155"/>
      <c r="H218" s="155"/>
      <c r="I218" s="155"/>
      <c r="J218" s="155"/>
      <c r="K218" s="128"/>
      <c r="L218" s="172"/>
    </row>
    <row r="219" spans="1:12" ht="23.15" customHeight="1">
      <c r="A219" s="29"/>
      <c r="B219" s="171"/>
      <c r="C219" s="162"/>
      <c r="D219" s="155"/>
      <c r="E219" s="155"/>
      <c r="F219" s="155"/>
      <c r="G219" s="155"/>
      <c r="H219" s="155"/>
      <c r="I219" s="155"/>
      <c r="J219" s="155"/>
      <c r="K219" s="128"/>
      <c r="L219" s="172"/>
    </row>
    <row r="220" spans="1:12" ht="12.75" customHeight="1">
      <c r="A220" s="29"/>
      <c r="B220" s="171"/>
      <c r="C220" s="131" t="s">
        <v>212</v>
      </c>
      <c r="D220" s="155"/>
      <c r="E220" s="155"/>
      <c r="F220" s="155"/>
      <c r="G220" s="155"/>
      <c r="H220" s="155"/>
      <c r="I220" s="155"/>
      <c r="J220" s="155"/>
      <c r="K220" s="128"/>
      <c r="L220" s="172"/>
    </row>
    <row r="221" spans="1:12" ht="7.5" customHeight="1">
      <c r="A221" s="29"/>
      <c r="B221" s="171"/>
      <c r="C221" s="131"/>
      <c r="D221" s="155"/>
      <c r="E221" s="155"/>
      <c r="F221" s="155"/>
      <c r="G221" s="155"/>
      <c r="H221" s="155"/>
      <c r="I221" s="155"/>
      <c r="J221" s="155"/>
      <c r="K221" s="128"/>
      <c r="L221" s="172"/>
    </row>
    <row r="222" spans="1:12" ht="12.75" customHeight="1">
      <c r="A222" s="29"/>
      <c r="B222" s="171"/>
      <c r="C222" s="155"/>
      <c r="D222" s="40">
        <f t="shared" ref="D222:J222" si="10">SUM(D18:D218)</f>
        <v>0</v>
      </c>
      <c r="E222" s="40">
        <f t="shared" si="10"/>
        <v>0</v>
      </c>
      <c r="F222" s="40">
        <f t="shared" si="10"/>
        <v>0</v>
      </c>
      <c r="G222" s="40">
        <f t="shared" si="10"/>
        <v>0</v>
      </c>
      <c r="H222" s="40">
        <f t="shared" si="10"/>
        <v>0</v>
      </c>
      <c r="I222" s="40">
        <f t="shared" si="10"/>
        <v>0</v>
      </c>
      <c r="J222" s="40">
        <f t="shared" si="10"/>
        <v>0</v>
      </c>
      <c r="K222" s="128"/>
      <c r="L222" s="172"/>
    </row>
    <row r="223" spans="1:12" ht="12.75" customHeight="1">
      <c r="A223" s="29"/>
      <c r="B223" s="171"/>
      <c r="C223" s="155"/>
      <c r="D223" s="58"/>
      <c r="E223" s="58"/>
      <c r="F223" s="58"/>
      <c r="G223" s="58"/>
      <c r="H223" s="58"/>
      <c r="I223" s="58"/>
      <c r="J223" s="58"/>
      <c r="K223" s="128"/>
      <c r="L223" s="172"/>
    </row>
    <row r="224" spans="1:12" ht="12.75" customHeight="1">
      <c r="A224" s="29"/>
      <c r="B224" s="171"/>
      <c r="C224" s="155"/>
      <c r="D224" s="58"/>
      <c r="E224" s="58"/>
      <c r="F224" s="58"/>
      <c r="G224" s="58"/>
      <c r="H224" s="58"/>
      <c r="I224" s="58"/>
      <c r="J224" s="58"/>
      <c r="K224" s="128"/>
      <c r="L224" s="172"/>
    </row>
    <row r="225" spans="1:12" ht="15" customHeight="1">
      <c r="A225" s="29"/>
      <c r="B225" s="185" t="s">
        <v>213</v>
      </c>
      <c r="C225" s="108" t="s">
        <v>811</v>
      </c>
      <c r="D225" s="57"/>
      <c r="E225" s="57"/>
      <c r="F225" s="57"/>
      <c r="G225" s="57"/>
      <c r="H225" s="57"/>
      <c r="I225" s="58"/>
      <c r="J225" s="58"/>
      <c r="K225" s="128"/>
      <c r="L225" s="172"/>
    </row>
    <row r="226" spans="1:12" ht="32.25" customHeight="1">
      <c r="A226" s="135"/>
      <c r="B226" s="185"/>
      <c r="C226" s="625" t="s">
        <v>2190</v>
      </c>
      <c r="D226" s="625"/>
      <c r="E226" s="625"/>
      <c r="F226" s="625"/>
      <c r="G226" s="625"/>
      <c r="H226" s="625"/>
      <c r="I226" s="30"/>
      <c r="J226" s="30"/>
      <c r="K226" s="128"/>
      <c r="L226" s="172"/>
    </row>
    <row r="227" spans="1:12" ht="7.5" customHeight="1" thickBot="1">
      <c r="B227" s="565" t="s">
        <v>558</v>
      </c>
      <c r="C227" s="565"/>
      <c r="D227" s="565"/>
      <c r="E227" s="565"/>
      <c r="F227" s="565"/>
      <c r="G227" s="565"/>
      <c r="H227" s="565"/>
      <c r="I227" s="565"/>
      <c r="J227" s="565"/>
      <c r="K227" s="565"/>
      <c r="L227" s="187"/>
    </row>
    <row r="228" spans="1:12" ht="15" customHeight="1" thickBot="1">
      <c r="B228" s="51"/>
      <c r="C228" s="51"/>
      <c r="D228" s="51"/>
      <c r="E228" s="655" t="s">
        <v>27</v>
      </c>
      <c r="F228" s="667"/>
      <c r="G228" s="667"/>
      <c r="H228" s="667"/>
      <c r="I228" s="668"/>
      <c r="J228" s="51"/>
      <c r="K228" s="51"/>
      <c r="L228" s="187"/>
    </row>
    <row r="229" spans="1:12" ht="28.5" customHeight="1" thickBot="1">
      <c r="B229" s="51"/>
      <c r="C229" s="655" t="str">
        <f>Outstanding</f>
        <v>Currency as at 31/12/2024 (A$'000)</v>
      </c>
      <c r="D229" s="656"/>
      <c r="E229" s="315" t="s">
        <v>736</v>
      </c>
      <c r="F229" s="315" t="s">
        <v>767</v>
      </c>
      <c r="G229" s="315" t="s">
        <v>216</v>
      </c>
      <c r="H229" s="315" t="s">
        <v>218</v>
      </c>
      <c r="I229" s="315" t="s">
        <v>422</v>
      </c>
      <c r="J229" s="315" t="s">
        <v>317</v>
      </c>
      <c r="K229" s="51"/>
      <c r="L229" s="187"/>
    </row>
    <row r="230" spans="1:12" ht="14.25" customHeight="1" thickBot="1">
      <c r="B230" s="51"/>
      <c r="C230" s="655" t="s">
        <v>768</v>
      </c>
      <c r="D230" s="667"/>
      <c r="E230" s="393"/>
      <c r="F230" s="334"/>
      <c r="G230" s="334"/>
      <c r="H230" s="334"/>
      <c r="I230" s="334"/>
      <c r="J230" s="322">
        <f t="shared" ref="J230:J241" si="11">SUM(E230:I230)</f>
        <v>0</v>
      </c>
      <c r="K230" s="409">
        <f t="shared" ref="K230:K441" si="12">IF(AND(C230="",OR(E230&lt;&gt;"",F230&lt;&gt;"",G230&lt;&gt;"",H230&lt;&gt;"",I230&lt;&gt;"")),-1,IF(C230="","",IF(ISERROR(VLOOKUP(C230,CurrencyWithCodes,2,FALSE)),-2,VLOOKUP(C230,CurrencyWithCodes,2,FALSE))))</f>
        <v>700</v>
      </c>
      <c r="L230" s="187"/>
    </row>
    <row r="231" spans="1:12" ht="14.25" customHeight="1" thickBot="1">
      <c r="B231" s="51"/>
      <c r="C231" s="671" t="s">
        <v>2238</v>
      </c>
      <c r="D231" s="667"/>
      <c r="E231" s="393"/>
      <c r="F231" s="334"/>
      <c r="G231" s="334"/>
      <c r="H231" s="334"/>
      <c r="I231" s="334"/>
      <c r="J231" s="322">
        <f t="shared" si="11"/>
        <v>0</v>
      </c>
      <c r="K231" s="409">
        <f t="shared" si="12"/>
        <v>101</v>
      </c>
      <c r="L231" s="187"/>
    </row>
    <row r="232" spans="1:12" ht="14.25" customHeight="1" thickBot="1">
      <c r="B232" s="51"/>
      <c r="C232" s="671" t="s">
        <v>2239</v>
      </c>
      <c r="D232" s="667"/>
      <c r="E232" s="393"/>
      <c r="F232" s="334"/>
      <c r="G232" s="334"/>
      <c r="H232" s="334"/>
      <c r="I232" s="334"/>
      <c r="J232" s="322">
        <f t="shared" si="11"/>
        <v>0</v>
      </c>
      <c r="K232" s="409">
        <f t="shared" si="12"/>
        <v>313</v>
      </c>
      <c r="L232" s="187"/>
    </row>
    <row r="233" spans="1:12" ht="14.25" customHeight="1" thickBot="1">
      <c r="B233" s="51"/>
      <c r="C233" s="655" t="s">
        <v>294</v>
      </c>
      <c r="D233" s="667"/>
      <c r="E233" s="393"/>
      <c r="F233" s="334"/>
      <c r="G233" s="334"/>
      <c r="H233" s="334"/>
      <c r="I233" s="334"/>
      <c r="J233" s="322">
        <f t="shared" si="11"/>
        <v>0</v>
      </c>
      <c r="K233" s="409">
        <f t="shared" si="12"/>
        <v>668</v>
      </c>
      <c r="L233" s="187"/>
    </row>
    <row r="234" spans="1:12" ht="14.25" customHeight="1" thickBot="1">
      <c r="B234" s="51"/>
      <c r="C234" s="671" t="s">
        <v>2240</v>
      </c>
      <c r="D234" s="667"/>
      <c r="E234" s="393"/>
      <c r="F234" s="334"/>
      <c r="G234" s="334"/>
      <c r="H234" s="334"/>
      <c r="I234" s="334"/>
      <c r="J234" s="322">
        <f t="shared" si="11"/>
        <v>0</v>
      </c>
      <c r="K234" s="409">
        <f t="shared" si="12"/>
        <v>317</v>
      </c>
      <c r="L234" s="187"/>
    </row>
    <row r="235" spans="1:12" ht="14.25" customHeight="1" thickBot="1">
      <c r="B235" s="51"/>
      <c r="C235" s="672" t="s">
        <v>293</v>
      </c>
      <c r="D235" s="673"/>
      <c r="E235" s="393"/>
      <c r="F235" s="334"/>
      <c r="G235" s="334"/>
      <c r="H235" s="334"/>
      <c r="I235" s="334"/>
      <c r="J235" s="322">
        <f t="shared" si="11"/>
        <v>0</v>
      </c>
      <c r="K235" s="409">
        <f t="shared" si="12"/>
        <v>312</v>
      </c>
      <c r="L235" s="187"/>
    </row>
    <row r="236" spans="1:12" ht="14.25" customHeight="1" thickBot="1">
      <c r="B236" s="51"/>
      <c r="C236" s="671" t="s">
        <v>2241</v>
      </c>
      <c r="D236" s="667"/>
      <c r="E236" s="393"/>
      <c r="F236" s="334"/>
      <c r="G236" s="334"/>
      <c r="H236" s="334"/>
      <c r="I236" s="334"/>
      <c r="J236" s="322">
        <f t="shared" si="11"/>
        <v>0</v>
      </c>
      <c r="K236" s="409">
        <f t="shared" si="12"/>
        <v>657</v>
      </c>
      <c r="L236" s="187"/>
    </row>
    <row r="237" spans="1:12" ht="14.25" customHeight="1" thickBot="1">
      <c r="B237" s="51"/>
      <c r="C237" s="671" t="s">
        <v>2242</v>
      </c>
      <c r="D237" s="667"/>
      <c r="E237" s="393"/>
      <c r="F237" s="334"/>
      <c r="G237" s="334"/>
      <c r="H237" s="334"/>
      <c r="I237" s="334"/>
      <c r="J237" s="322">
        <f t="shared" si="11"/>
        <v>0</v>
      </c>
      <c r="K237" s="409">
        <f t="shared" si="12"/>
        <v>667</v>
      </c>
      <c r="L237" s="187"/>
    </row>
    <row r="238" spans="1:12" ht="14.25" customHeight="1" thickBot="1">
      <c r="B238" s="51"/>
      <c r="C238" s="671" t="s">
        <v>2243</v>
      </c>
      <c r="D238" s="667"/>
      <c r="E238" s="393"/>
      <c r="F238" s="334"/>
      <c r="G238" s="334"/>
      <c r="H238" s="334"/>
      <c r="I238" s="334"/>
      <c r="J238" s="322">
        <f t="shared" si="11"/>
        <v>0</v>
      </c>
      <c r="K238" s="409">
        <f t="shared" si="12"/>
        <v>743</v>
      </c>
      <c r="L238" s="187"/>
    </row>
    <row r="239" spans="1:12" ht="14.25" customHeight="1" thickBot="1">
      <c r="B239" s="51"/>
      <c r="C239" s="671" t="s">
        <v>2244</v>
      </c>
      <c r="D239" s="667"/>
      <c r="E239" s="393"/>
      <c r="F239" s="334"/>
      <c r="G239" s="334"/>
      <c r="H239" s="334"/>
      <c r="I239" s="334"/>
      <c r="J239" s="322">
        <f t="shared" si="11"/>
        <v>0</v>
      </c>
      <c r="K239" s="409">
        <f t="shared" si="12"/>
        <v>629</v>
      </c>
      <c r="L239" s="187"/>
    </row>
    <row r="240" spans="1:12" ht="14.25" customHeight="1" thickBot="1">
      <c r="B240" s="51"/>
      <c r="C240" s="671" t="s">
        <v>2191</v>
      </c>
      <c r="D240" s="667"/>
      <c r="E240" s="393"/>
      <c r="F240" s="334"/>
      <c r="G240" s="334"/>
      <c r="H240" s="334"/>
      <c r="I240" s="334"/>
      <c r="J240" s="322">
        <f t="shared" si="11"/>
        <v>0</v>
      </c>
      <c r="K240" s="409">
        <f t="shared" si="12"/>
        <v>575</v>
      </c>
      <c r="L240" s="187"/>
    </row>
    <row r="241" spans="2:12" ht="14.25" customHeight="1">
      <c r="B241" s="51"/>
      <c r="C241" s="669" t="s">
        <v>2192</v>
      </c>
      <c r="D241" s="670"/>
      <c r="E241" s="393"/>
      <c r="F241" s="334"/>
      <c r="G241" s="334"/>
      <c r="H241" s="334"/>
      <c r="I241" s="334"/>
      <c r="J241" s="322">
        <f t="shared" si="11"/>
        <v>0</v>
      </c>
      <c r="K241" s="409">
        <f t="shared" si="12"/>
        <v>102</v>
      </c>
      <c r="L241" s="187"/>
    </row>
    <row r="242" spans="2:12" ht="14.25" customHeight="1">
      <c r="B242" s="51"/>
      <c r="C242" s="653"/>
      <c r="D242" s="654"/>
      <c r="E242" s="391"/>
      <c r="F242" s="334"/>
      <c r="G242" s="334"/>
      <c r="H242" s="334"/>
      <c r="I242" s="334"/>
      <c r="J242" s="322">
        <f t="shared" ref="J242:J441" si="13">SUM(E242:I242)</f>
        <v>0</v>
      </c>
      <c r="K242" s="409" t="str">
        <f t="shared" si="12"/>
        <v/>
      </c>
      <c r="L242" s="187"/>
    </row>
    <row r="243" spans="2:12" ht="14.25" customHeight="1">
      <c r="B243" s="51"/>
      <c r="C243" s="653"/>
      <c r="D243" s="654"/>
      <c r="E243" s="391"/>
      <c r="F243" s="334"/>
      <c r="G243" s="334"/>
      <c r="H243" s="334"/>
      <c r="I243" s="334"/>
      <c r="J243" s="322">
        <f t="shared" si="13"/>
        <v>0</v>
      </c>
      <c r="K243" s="409" t="str">
        <f t="shared" si="12"/>
        <v/>
      </c>
      <c r="L243" s="187"/>
    </row>
    <row r="244" spans="2:12" ht="14.25" customHeight="1">
      <c r="B244" s="51"/>
      <c r="C244" s="653"/>
      <c r="D244" s="654"/>
      <c r="E244" s="391"/>
      <c r="F244" s="334"/>
      <c r="G244" s="334"/>
      <c r="H244" s="334"/>
      <c r="I244" s="334"/>
      <c r="J244" s="322">
        <f t="shared" si="13"/>
        <v>0</v>
      </c>
      <c r="K244" s="409" t="str">
        <f t="shared" si="12"/>
        <v/>
      </c>
      <c r="L244" s="187"/>
    </row>
    <row r="245" spans="2:12" ht="14.25" customHeight="1">
      <c r="B245" s="51"/>
      <c r="C245" s="653"/>
      <c r="D245" s="654"/>
      <c r="E245" s="391"/>
      <c r="F245" s="334"/>
      <c r="G245" s="334"/>
      <c r="H245" s="334"/>
      <c r="I245" s="334"/>
      <c r="J245" s="322">
        <f t="shared" ref="J245:J304" si="14">SUM(E245:I245)</f>
        <v>0</v>
      </c>
      <c r="K245" s="409" t="str">
        <f t="shared" ref="K245:K304" si="15">IF(AND(C245="",OR(E245&lt;&gt;"",F245&lt;&gt;"",G245&lt;&gt;"",H245&lt;&gt;"",I245&lt;&gt;"")),-1,IF(C245="","",IF(ISERROR(VLOOKUP(C245,CurrencyWithCodes,2,FALSE)),-2,VLOOKUP(C245,CurrencyWithCodes,2,FALSE))))</f>
        <v/>
      </c>
      <c r="L245" s="187"/>
    </row>
    <row r="246" spans="2:12" ht="14.25" customHeight="1">
      <c r="B246" s="51"/>
      <c r="C246" s="653"/>
      <c r="D246" s="654"/>
      <c r="E246" s="391"/>
      <c r="F246" s="334"/>
      <c r="G246" s="334"/>
      <c r="H246" s="334"/>
      <c r="I246" s="334"/>
      <c r="J246" s="322">
        <f t="shared" si="14"/>
        <v>0</v>
      </c>
      <c r="K246" s="409" t="str">
        <f t="shared" si="15"/>
        <v/>
      </c>
      <c r="L246" s="187"/>
    </row>
    <row r="247" spans="2:12" ht="14.25" customHeight="1">
      <c r="B247" s="51"/>
      <c r="C247" s="653"/>
      <c r="D247" s="654"/>
      <c r="E247" s="391"/>
      <c r="F247" s="334"/>
      <c r="G247" s="334"/>
      <c r="H247" s="334"/>
      <c r="I247" s="334"/>
      <c r="J247" s="322">
        <f t="shared" si="14"/>
        <v>0</v>
      </c>
      <c r="K247" s="409" t="str">
        <f t="shared" si="15"/>
        <v/>
      </c>
      <c r="L247" s="187"/>
    </row>
    <row r="248" spans="2:12" ht="14.25" customHeight="1">
      <c r="B248" s="51"/>
      <c r="C248" s="653"/>
      <c r="D248" s="654"/>
      <c r="E248" s="391"/>
      <c r="F248" s="334"/>
      <c r="G248" s="334"/>
      <c r="H248" s="334"/>
      <c r="I248" s="334"/>
      <c r="J248" s="322">
        <f t="shared" si="14"/>
        <v>0</v>
      </c>
      <c r="K248" s="409" t="str">
        <f t="shared" si="15"/>
        <v/>
      </c>
      <c r="L248" s="187"/>
    </row>
    <row r="249" spans="2:12" ht="14.25" customHeight="1">
      <c r="B249" s="51"/>
      <c r="C249" s="653"/>
      <c r="D249" s="654"/>
      <c r="E249" s="391"/>
      <c r="F249" s="334"/>
      <c r="G249" s="334"/>
      <c r="H249" s="334"/>
      <c r="I249" s="334"/>
      <c r="J249" s="322">
        <f t="shared" si="14"/>
        <v>0</v>
      </c>
      <c r="K249" s="409" t="str">
        <f t="shared" si="15"/>
        <v/>
      </c>
      <c r="L249" s="187"/>
    </row>
    <row r="250" spans="2:12" ht="14.25" customHeight="1">
      <c r="B250" s="51"/>
      <c r="C250" s="653"/>
      <c r="D250" s="654"/>
      <c r="E250" s="391"/>
      <c r="F250" s="334"/>
      <c r="G250" s="334"/>
      <c r="H250" s="334"/>
      <c r="I250" s="334"/>
      <c r="J250" s="322">
        <f t="shared" si="14"/>
        <v>0</v>
      </c>
      <c r="K250" s="409" t="str">
        <f t="shared" si="15"/>
        <v/>
      </c>
      <c r="L250" s="187"/>
    </row>
    <row r="251" spans="2:12" ht="14.25" customHeight="1">
      <c r="B251" s="51"/>
      <c r="C251" s="653"/>
      <c r="D251" s="654"/>
      <c r="E251" s="391"/>
      <c r="F251" s="334"/>
      <c r="G251" s="334"/>
      <c r="H251" s="334"/>
      <c r="I251" s="334"/>
      <c r="J251" s="322">
        <f t="shared" si="14"/>
        <v>0</v>
      </c>
      <c r="K251" s="409" t="str">
        <f t="shared" si="15"/>
        <v/>
      </c>
      <c r="L251" s="187"/>
    </row>
    <row r="252" spans="2:12" ht="14.25" hidden="1" customHeight="1" outlineLevel="1">
      <c r="B252" s="51"/>
      <c r="C252" s="653"/>
      <c r="D252" s="654"/>
      <c r="E252" s="391"/>
      <c r="F252" s="334"/>
      <c r="G252" s="334"/>
      <c r="H252" s="334"/>
      <c r="I252" s="334"/>
      <c r="J252" s="322">
        <f t="shared" si="14"/>
        <v>0</v>
      </c>
      <c r="K252" s="409" t="str">
        <f t="shared" si="15"/>
        <v/>
      </c>
      <c r="L252" s="187"/>
    </row>
    <row r="253" spans="2:12" ht="14.25" hidden="1" customHeight="1" outlineLevel="1">
      <c r="B253" s="51"/>
      <c r="C253" s="653"/>
      <c r="D253" s="654"/>
      <c r="E253" s="391"/>
      <c r="F253" s="334"/>
      <c r="G253" s="334"/>
      <c r="H253" s="334"/>
      <c r="I253" s="334"/>
      <c r="J253" s="322">
        <f t="shared" si="14"/>
        <v>0</v>
      </c>
      <c r="K253" s="409" t="str">
        <f t="shared" si="15"/>
        <v/>
      </c>
      <c r="L253" s="187"/>
    </row>
    <row r="254" spans="2:12" ht="14.25" hidden="1" customHeight="1" outlineLevel="1">
      <c r="B254" s="51"/>
      <c r="C254" s="653"/>
      <c r="D254" s="654"/>
      <c r="E254" s="391"/>
      <c r="F254" s="334"/>
      <c r="G254" s="334"/>
      <c r="H254" s="334"/>
      <c r="I254" s="334"/>
      <c r="J254" s="322">
        <f t="shared" si="14"/>
        <v>0</v>
      </c>
      <c r="K254" s="409" t="str">
        <f t="shared" si="15"/>
        <v/>
      </c>
      <c r="L254" s="187"/>
    </row>
    <row r="255" spans="2:12" ht="14.25" hidden="1" customHeight="1" outlineLevel="1">
      <c r="B255" s="51"/>
      <c r="C255" s="653"/>
      <c r="D255" s="654"/>
      <c r="E255" s="391"/>
      <c r="F255" s="334"/>
      <c r="G255" s="334"/>
      <c r="H255" s="334"/>
      <c r="I255" s="334"/>
      <c r="J255" s="322">
        <f t="shared" si="14"/>
        <v>0</v>
      </c>
      <c r="K255" s="409" t="str">
        <f t="shared" si="15"/>
        <v/>
      </c>
      <c r="L255" s="187"/>
    </row>
    <row r="256" spans="2:12" ht="14.25" hidden="1" customHeight="1" outlineLevel="1">
      <c r="B256" s="51"/>
      <c r="C256" s="653"/>
      <c r="D256" s="654"/>
      <c r="E256" s="391"/>
      <c r="F256" s="334"/>
      <c r="G256" s="334"/>
      <c r="H256" s="334"/>
      <c r="I256" s="334"/>
      <c r="J256" s="322">
        <f t="shared" si="14"/>
        <v>0</v>
      </c>
      <c r="K256" s="409" t="str">
        <f t="shared" si="15"/>
        <v/>
      </c>
      <c r="L256" s="187"/>
    </row>
    <row r="257" spans="2:12" ht="14.25" hidden="1" customHeight="1" outlineLevel="1">
      <c r="B257" s="51"/>
      <c r="C257" s="653"/>
      <c r="D257" s="654"/>
      <c r="E257" s="391"/>
      <c r="F257" s="334"/>
      <c r="G257" s="334"/>
      <c r="H257" s="334"/>
      <c r="I257" s="334"/>
      <c r="J257" s="322">
        <f t="shared" si="14"/>
        <v>0</v>
      </c>
      <c r="K257" s="409" t="str">
        <f t="shared" si="15"/>
        <v/>
      </c>
      <c r="L257" s="187"/>
    </row>
    <row r="258" spans="2:12" ht="14.25" hidden="1" customHeight="1" outlineLevel="1">
      <c r="B258" s="51"/>
      <c r="C258" s="653"/>
      <c r="D258" s="654"/>
      <c r="E258" s="391"/>
      <c r="F258" s="334"/>
      <c r="G258" s="334"/>
      <c r="H258" s="334"/>
      <c r="I258" s="334"/>
      <c r="J258" s="322">
        <f t="shared" si="14"/>
        <v>0</v>
      </c>
      <c r="K258" s="409" t="str">
        <f t="shared" si="15"/>
        <v/>
      </c>
      <c r="L258" s="187"/>
    </row>
    <row r="259" spans="2:12" ht="14.25" hidden="1" customHeight="1" outlineLevel="1">
      <c r="B259" s="51"/>
      <c r="C259" s="653"/>
      <c r="D259" s="654"/>
      <c r="E259" s="391"/>
      <c r="F259" s="334"/>
      <c r="G259" s="334"/>
      <c r="H259" s="334"/>
      <c r="I259" s="334"/>
      <c r="J259" s="322">
        <f t="shared" si="14"/>
        <v>0</v>
      </c>
      <c r="K259" s="409" t="str">
        <f t="shared" si="15"/>
        <v/>
      </c>
      <c r="L259" s="187"/>
    </row>
    <row r="260" spans="2:12" ht="14.25" hidden="1" customHeight="1" outlineLevel="1">
      <c r="B260" s="51"/>
      <c r="C260" s="653"/>
      <c r="D260" s="654"/>
      <c r="E260" s="391"/>
      <c r="F260" s="334"/>
      <c r="G260" s="334"/>
      <c r="H260" s="334"/>
      <c r="I260" s="334"/>
      <c r="J260" s="322">
        <f t="shared" si="14"/>
        <v>0</v>
      </c>
      <c r="K260" s="409" t="str">
        <f t="shared" si="15"/>
        <v/>
      </c>
      <c r="L260" s="187"/>
    </row>
    <row r="261" spans="2:12" ht="14.25" hidden="1" customHeight="1" outlineLevel="1">
      <c r="B261" s="51"/>
      <c r="C261" s="653"/>
      <c r="D261" s="654"/>
      <c r="E261" s="391"/>
      <c r="F261" s="334"/>
      <c r="G261" s="334"/>
      <c r="H261" s="334"/>
      <c r="I261" s="334"/>
      <c r="J261" s="322">
        <f t="shared" si="14"/>
        <v>0</v>
      </c>
      <c r="K261" s="409" t="str">
        <f t="shared" si="15"/>
        <v/>
      </c>
      <c r="L261" s="187"/>
    </row>
    <row r="262" spans="2:12" ht="14.25" hidden="1" customHeight="1" outlineLevel="1">
      <c r="B262" s="51"/>
      <c r="C262" s="653"/>
      <c r="D262" s="654"/>
      <c r="E262" s="391"/>
      <c r="F262" s="334"/>
      <c r="G262" s="334"/>
      <c r="H262" s="334"/>
      <c r="I262" s="334"/>
      <c r="J262" s="322">
        <f t="shared" ref="J262:J271" si="16">SUM(E262:I262)</f>
        <v>0</v>
      </c>
      <c r="K262" s="409" t="str">
        <f t="shared" ref="K262:K271" si="17">IF(AND(C262="",OR(E262&lt;&gt;"",F262&lt;&gt;"",G262&lt;&gt;"",H262&lt;&gt;"",I262&lt;&gt;"")),-1,IF(C262="","",IF(ISERROR(VLOOKUP(C262,CurrencyWithCodes,2,FALSE)),-2,VLOOKUP(C262,CurrencyWithCodes,2,FALSE))))</f>
        <v/>
      </c>
      <c r="L262" s="187"/>
    </row>
    <row r="263" spans="2:12" ht="14.25" hidden="1" customHeight="1" outlineLevel="1">
      <c r="B263" s="51"/>
      <c r="C263" s="653"/>
      <c r="D263" s="654"/>
      <c r="E263" s="391"/>
      <c r="F263" s="334"/>
      <c r="G263" s="334"/>
      <c r="H263" s="334"/>
      <c r="I263" s="334"/>
      <c r="J263" s="322">
        <f t="shared" si="16"/>
        <v>0</v>
      </c>
      <c r="K263" s="409" t="str">
        <f t="shared" si="17"/>
        <v/>
      </c>
      <c r="L263" s="187"/>
    </row>
    <row r="264" spans="2:12" ht="14.25" hidden="1" customHeight="1" outlineLevel="1">
      <c r="B264" s="51"/>
      <c r="C264" s="653"/>
      <c r="D264" s="654"/>
      <c r="E264" s="391"/>
      <c r="F264" s="334"/>
      <c r="G264" s="334"/>
      <c r="H264" s="334"/>
      <c r="I264" s="334"/>
      <c r="J264" s="322">
        <f t="shared" si="16"/>
        <v>0</v>
      </c>
      <c r="K264" s="409" t="str">
        <f t="shared" si="17"/>
        <v/>
      </c>
      <c r="L264" s="187"/>
    </row>
    <row r="265" spans="2:12" ht="14.25" hidden="1" customHeight="1" outlineLevel="1">
      <c r="B265" s="51"/>
      <c r="C265" s="653"/>
      <c r="D265" s="654"/>
      <c r="E265" s="391"/>
      <c r="F265" s="334"/>
      <c r="G265" s="334"/>
      <c r="H265" s="334"/>
      <c r="I265" s="334"/>
      <c r="J265" s="322">
        <f t="shared" si="16"/>
        <v>0</v>
      </c>
      <c r="K265" s="409" t="str">
        <f t="shared" si="17"/>
        <v/>
      </c>
      <c r="L265" s="187"/>
    </row>
    <row r="266" spans="2:12" ht="14.25" hidden="1" customHeight="1" outlineLevel="1">
      <c r="B266" s="51"/>
      <c r="C266" s="653"/>
      <c r="D266" s="654"/>
      <c r="E266" s="391"/>
      <c r="F266" s="334"/>
      <c r="G266" s="334"/>
      <c r="H266" s="334"/>
      <c r="I266" s="334"/>
      <c r="J266" s="322">
        <f t="shared" si="16"/>
        <v>0</v>
      </c>
      <c r="K266" s="409" t="str">
        <f t="shared" si="17"/>
        <v/>
      </c>
      <c r="L266" s="187"/>
    </row>
    <row r="267" spans="2:12" ht="14.25" hidden="1" customHeight="1" outlineLevel="1">
      <c r="B267" s="51"/>
      <c r="C267" s="653"/>
      <c r="D267" s="654"/>
      <c r="E267" s="391"/>
      <c r="F267" s="334"/>
      <c r="G267" s="334"/>
      <c r="H267" s="334"/>
      <c r="I267" s="334"/>
      <c r="J267" s="322">
        <f t="shared" si="16"/>
        <v>0</v>
      </c>
      <c r="K267" s="409" t="str">
        <f t="shared" si="17"/>
        <v/>
      </c>
      <c r="L267" s="187"/>
    </row>
    <row r="268" spans="2:12" ht="14.25" hidden="1" customHeight="1" outlineLevel="1">
      <c r="B268" s="51"/>
      <c r="C268" s="653"/>
      <c r="D268" s="654"/>
      <c r="E268" s="391"/>
      <c r="F268" s="334"/>
      <c r="G268" s="334"/>
      <c r="H268" s="334"/>
      <c r="I268" s="334"/>
      <c r="J268" s="322">
        <f t="shared" si="16"/>
        <v>0</v>
      </c>
      <c r="K268" s="409" t="str">
        <f t="shared" si="17"/>
        <v/>
      </c>
      <c r="L268" s="187"/>
    </row>
    <row r="269" spans="2:12" ht="14.25" hidden="1" customHeight="1" outlineLevel="1">
      <c r="B269" s="51"/>
      <c r="C269" s="653"/>
      <c r="D269" s="654"/>
      <c r="E269" s="391"/>
      <c r="F269" s="334"/>
      <c r="G269" s="334"/>
      <c r="H269" s="334"/>
      <c r="I269" s="334"/>
      <c r="J269" s="322">
        <f t="shared" si="16"/>
        <v>0</v>
      </c>
      <c r="K269" s="409" t="str">
        <f t="shared" si="17"/>
        <v/>
      </c>
      <c r="L269" s="187"/>
    </row>
    <row r="270" spans="2:12" ht="14.25" hidden="1" customHeight="1" outlineLevel="1">
      <c r="B270" s="51"/>
      <c r="C270" s="653"/>
      <c r="D270" s="654"/>
      <c r="E270" s="391"/>
      <c r="F270" s="334"/>
      <c r="G270" s="334"/>
      <c r="H270" s="334"/>
      <c r="I270" s="334"/>
      <c r="J270" s="322">
        <f t="shared" si="16"/>
        <v>0</v>
      </c>
      <c r="K270" s="409" t="str">
        <f t="shared" si="17"/>
        <v/>
      </c>
      <c r="L270" s="187"/>
    </row>
    <row r="271" spans="2:12" ht="14.25" hidden="1" customHeight="1" outlineLevel="1">
      <c r="B271" s="51"/>
      <c r="C271" s="651"/>
      <c r="D271" s="652"/>
      <c r="E271" s="391"/>
      <c r="F271" s="334"/>
      <c r="G271" s="334"/>
      <c r="H271" s="334"/>
      <c r="I271" s="334"/>
      <c r="J271" s="322">
        <f t="shared" si="16"/>
        <v>0</v>
      </c>
      <c r="K271" s="409" t="str">
        <f t="shared" si="17"/>
        <v/>
      </c>
      <c r="L271" s="187"/>
    </row>
    <row r="272" spans="2:12" ht="14.25" hidden="1" customHeight="1" outlineLevel="1">
      <c r="B272" s="51"/>
      <c r="C272" s="651"/>
      <c r="D272" s="652"/>
      <c r="E272" s="391"/>
      <c r="F272" s="334"/>
      <c r="G272" s="334"/>
      <c r="H272" s="334"/>
      <c r="I272" s="334"/>
      <c r="J272" s="322">
        <f t="shared" si="14"/>
        <v>0</v>
      </c>
      <c r="K272" s="409" t="str">
        <f t="shared" si="15"/>
        <v/>
      </c>
      <c r="L272" s="187"/>
    </row>
    <row r="273" spans="2:12" ht="14.25" hidden="1" customHeight="1" outlineLevel="1">
      <c r="B273" s="51"/>
      <c r="C273" s="651"/>
      <c r="D273" s="652"/>
      <c r="E273" s="391"/>
      <c r="F273" s="334"/>
      <c r="G273" s="334"/>
      <c r="H273" s="334"/>
      <c r="I273" s="334"/>
      <c r="J273" s="322">
        <f t="shared" si="14"/>
        <v>0</v>
      </c>
      <c r="K273" s="409" t="str">
        <f t="shared" si="15"/>
        <v/>
      </c>
      <c r="L273" s="187"/>
    </row>
    <row r="274" spans="2:12" ht="14.25" hidden="1" customHeight="1" outlineLevel="1">
      <c r="B274" s="51"/>
      <c r="C274" s="651"/>
      <c r="D274" s="652"/>
      <c r="E274" s="391"/>
      <c r="F274" s="334"/>
      <c r="G274" s="334"/>
      <c r="H274" s="334"/>
      <c r="I274" s="334"/>
      <c r="J274" s="322">
        <f t="shared" si="14"/>
        <v>0</v>
      </c>
      <c r="K274" s="409" t="str">
        <f t="shared" si="15"/>
        <v/>
      </c>
      <c r="L274" s="187"/>
    </row>
    <row r="275" spans="2:12" ht="14.25" hidden="1" customHeight="1" outlineLevel="1">
      <c r="B275" s="51"/>
      <c r="C275" s="651"/>
      <c r="D275" s="652"/>
      <c r="E275" s="391"/>
      <c r="F275" s="334"/>
      <c r="G275" s="334"/>
      <c r="H275" s="334"/>
      <c r="I275" s="334"/>
      <c r="J275" s="322">
        <f t="shared" si="14"/>
        <v>0</v>
      </c>
      <c r="K275" s="409" t="str">
        <f t="shared" si="15"/>
        <v/>
      </c>
      <c r="L275" s="187"/>
    </row>
    <row r="276" spans="2:12" ht="14.25" hidden="1" customHeight="1" outlineLevel="1">
      <c r="B276" s="51"/>
      <c r="C276" s="651"/>
      <c r="D276" s="652"/>
      <c r="E276" s="391"/>
      <c r="F276" s="334"/>
      <c r="G276" s="334"/>
      <c r="H276" s="334"/>
      <c r="I276" s="334"/>
      <c r="J276" s="322">
        <f t="shared" si="14"/>
        <v>0</v>
      </c>
      <c r="K276" s="409" t="str">
        <f t="shared" si="15"/>
        <v/>
      </c>
      <c r="L276" s="187"/>
    </row>
    <row r="277" spans="2:12" ht="14.25" hidden="1" customHeight="1" outlineLevel="1">
      <c r="B277" s="51"/>
      <c r="C277" s="651"/>
      <c r="D277" s="652"/>
      <c r="E277" s="391"/>
      <c r="F277" s="334"/>
      <c r="G277" s="334"/>
      <c r="H277" s="334"/>
      <c r="I277" s="334"/>
      <c r="J277" s="322">
        <f t="shared" si="14"/>
        <v>0</v>
      </c>
      <c r="K277" s="409" t="str">
        <f t="shared" si="15"/>
        <v/>
      </c>
      <c r="L277" s="187"/>
    </row>
    <row r="278" spans="2:12" ht="14.25" hidden="1" customHeight="1" outlineLevel="1">
      <c r="B278" s="51"/>
      <c r="C278" s="651"/>
      <c r="D278" s="652"/>
      <c r="E278" s="391"/>
      <c r="F278" s="334"/>
      <c r="G278" s="334"/>
      <c r="H278" s="334"/>
      <c r="I278" s="334"/>
      <c r="J278" s="322">
        <f t="shared" si="14"/>
        <v>0</v>
      </c>
      <c r="K278" s="409" t="str">
        <f t="shared" si="15"/>
        <v/>
      </c>
      <c r="L278" s="187"/>
    </row>
    <row r="279" spans="2:12" ht="14.25" hidden="1" customHeight="1" outlineLevel="1">
      <c r="B279" s="51"/>
      <c r="C279" s="651"/>
      <c r="D279" s="652"/>
      <c r="E279" s="391"/>
      <c r="F279" s="334"/>
      <c r="G279" s="334"/>
      <c r="H279" s="334"/>
      <c r="I279" s="334"/>
      <c r="J279" s="322">
        <f t="shared" si="14"/>
        <v>0</v>
      </c>
      <c r="K279" s="409" t="str">
        <f t="shared" si="15"/>
        <v/>
      </c>
      <c r="L279" s="187"/>
    </row>
    <row r="280" spans="2:12" ht="14.25" hidden="1" customHeight="1" outlineLevel="1">
      <c r="B280" s="51"/>
      <c r="C280" s="651"/>
      <c r="D280" s="652"/>
      <c r="E280" s="391"/>
      <c r="F280" s="334"/>
      <c r="G280" s="334"/>
      <c r="H280" s="334"/>
      <c r="I280" s="334"/>
      <c r="J280" s="322">
        <f t="shared" si="14"/>
        <v>0</v>
      </c>
      <c r="K280" s="409" t="str">
        <f t="shared" si="15"/>
        <v/>
      </c>
      <c r="L280" s="187"/>
    </row>
    <row r="281" spans="2:12" ht="14.25" hidden="1" customHeight="1" outlineLevel="1">
      <c r="B281" s="51"/>
      <c r="C281" s="651"/>
      <c r="D281" s="652"/>
      <c r="E281" s="391"/>
      <c r="F281" s="334"/>
      <c r="G281" s="334"/>
      <c r="H281" s="334"/>
      <c r="I281" s="334"/>
      <c r="J281" s="322">
        <f t="shared" si="14"/>
        <v>0</v>
      </c>
      <c r="K281" s="409" t="str">
        <f t="shared" si="15"/>
        <v/>
      </c>
      <c r="L281" s="187"/>
    </row>
    <row r="282" spans="2:12" ht="14.25" hidden="1" customHeight="1" outlineLevel="1">
      <c r="B282" s="51"/>
      <c r="C282" s="651"/>
      <c r="D282" s="652"/>
      <c r="E282" s="391"/>
      <c r="F282" s="334"/>
      <c r="G282" s="334"/>
      <c r="H282" s="334"/>
      <c r="I282" s="334"/>
      <c r="J282" s="322">
        <f t="shared" si="14"/>
        <v>0</v>
      </c>
      <c r="K282" s="409" t="str">
        <f t="shared" si="15"/>
        <v/>
      </c>
      <c r="L282" s="187"/>
    </row>
    <row r="283" spans="2:12" ht="14.25" hidden="1" customHeight="1" outlineLevel="1">
      <c r="B283" s="51"/>
      <c r="C283" s="651"/>
      <c r="D283" s="652"/>
      <c r="E283" s="391"/>
      <c r="F283" s="334"/>
      <c r="G283" s="334"/>
      <c r="H283" s="334"/>
      <c r="I283" s="334"/>
      <c r="J283" s="322">
        <f t="shared" si="14"/>
        <v>0</v>
      </c>
      <c r="K283" s="409" t="str">
        <f t="shared" si="15"/>
        <v/>
      </c>
      <c r="L283" s="187"/>
    </row>
    <row r="284" spans="2:12" ht="14.25" hidden="1" customHeight="1" outlineLevel="1">
      <c r="B284" s="51"/>
      <c r="C284" s="651"/>
      <c r="D284" s="652"/>
      <c r="E284" s="391"/>
      <c r="F284" s="334"/>
      <c r="G284" s="334"/>
      <c r="H284" s="334"/>
      <c r="I284" s="334"/>
      <c r="J284" s="322">
        <f t="shared" ref="J284:J293" si="18">SUM(E284:I284)</f>
        <v>0</v>
      </c>
      <c r="K284" s="409" t="str">
        <f t="shared" ref="K284:K293" si="19">IF(AND(C284="",OR(E284&lt;&gt;"",F284&lt;&gt;"",G284&lt;&gt;"",H284&lt;&gt;"",I284&lt;&gt;"")),-1,IF(C284="","",IF(ISERROR(VLOOKUP(C284,CurrencyWithCodes,2,FALSE)),-2,VLOOKUP(C284,CurrencyWithCodes,2,FALSE))))</f>
        <v/>
      </c>
      <c r="L284" s="187"/>
    </row>
    <row r="285" spans="2:12" ht="14.25" hidden="1" customHeight="1" outlineLevel="1">
      <c r="B285" s="51"/>
      <c r="C285" s="651"/>
      <c r="D285" s="652"/>
      <c r="E285" s="391"/>
      <c r="F285" s="334"/>
      <c r="G285" s="334"/>
      <c r="H285" s="334"/>
      <c r="I285" s="334"/>
      <c r="J285" s="322">
        <f t="shared" si="18"/>
        <v>0</v>
      </c>
      <c r="K285" s="409" t="str">
        <f t="shared" si="19"/>
        <v/>
      </c>
      <c r="L285" s="187"/>
    </row>
    <row r="286" spans="2:12" ht="14.25" hidden="1" customHeight="1" outlineLevel="1">
      <c r="B286" s="51"/>
      <c r="C286" s="651"/>
      <c r="D286" s="652"/>
      <c r="E286" s="391"/>
      <c r="F286" s="334"/>
      <c r="G286" s="334"/>
      <c r="H286" s="334"/>
      <c r="I286" s="334"/>
      <c r="J286" s="322">
        <f t="shared" si="18"/>
        <v>0</v>
      </c>
      <c r="K286" s="409" t="str">
        <f t="shared" si="19"/>
        <v/>
      </c>
      <c r="L286" s="187"/>
    </row>
    <row r="287" spans="2:12" ht="14.25" hidden="1" customHeight="1" outlineLevel="1">
      <c r="B287" s="51"/>
      <c r="C287" s="651"/>
      <c r="D287" s="652"/>
      <c r="E287" s="391"/>
      <c r="F287" s="334"/>
      <c r="G287" s="334"/>
      <c r="H287" s="334"/>
      <c r="I287" s="334"/>
      <c r="J287" s="322">
        <f t="shared" si="18"/>
        <v>0</v>
      </c>
      <c r="K287" s="409" t="str">
        <f t="shared" si="19"/>
        <v/>
      </c>
      <c r="L287" s="187"/>
    </row>
    <row r="288" spans="2:12" ht="14.25" hidden="1" customHeight="1" outlineLevel="1">
      <c r="B288" s="51"/>
      <c r="C288" s="651"/>
      <c r="D288" s="652"/>
      <c r="E288" s="391"/>
      <c r="F288" s="334"/>
      <c r="G288" s="334"/>
      <c r="H288" s="334"/>
      <c r="I288" s="334"/>
      <c r="J288" s="322">
        <f t="shared" si="18"/>
        <v>0</v>
      </c>
      <c r="K288" s="409" t="str">
        <f t="shared" si="19"/>
        <v/>
      </c>
      <c r="L288" s="187"/>
    </row>
    <row r="289" spans="2:12" ht="14.25" hidden="1" customHeight="1" outlineLevel="1">
      <c r="B289" s="51"/>
      <c r="C289" s="651"/>
      <c r="D289" s="652"/>
      <c r="E289" s="391"/>
      <c r="F289" s="334"/>
      <c r="G289" s="334"/>
      <c r="H289" s="334"/>
      <c r="I289" s="334"/>
      <c r="J289" s="322">
        <f t="shared" si="18"/>
        <v>0</v>
      </c>
      <c r="K289" s="409" t="str">
        <f t="shared" si="19"/>
        <v/>
      </c>
      <c r="L289" s="187"/>
    </row>
    <row r="290" spans="2:12" ht="14.25" hidden="1" customHeight="1" outlineLevel="1">
      <c r="B290" s="51"/>
      <c r="C290" s="651"/>
      <c r="D290" s="652"/>
      <c r="E290" s="391"/>
      <c r="F290" s="334"/>
      <c r="G290" s="334"/>
      <c r="H290" s="334"/>
      <c r="I290" s="334"/>
      <c r="J290" s="322">
        <f t="shared" si="18"/>
        <v>0</v>
      </c>
      <c r="K290" s="409" t="str">
        <f t="shared" si="19"/>
        <v/>
      </c>
      <c r="L290" s="187"/>
    </row>
    <row r="291" spans="2:12" ht="14.25" hidden="1" customHeight="1" outlineLevel="1">
      <c r="B291" s="51"/>
      <c r="C291" s="651"/>
      <c r="D291" s="652"/>
      <c r="E291" s="391"/>
      <c r="F291" s="334"/>
      <c r="G291" s="334"/>
      <c r="H291" s="334"/>
      <c r="I291" s="334"/>
      <c r="J291" s="322">
        <f t="shared" si="18"/>
        <v>0</v>
      </c>
      <c r="K291" s="409" t="str">
        <f t="shared" si="19"/>
        <v/>
      </c>
      <c r="L291" s="187"/>
    </row>
    <row r="292" spans="2:12" ht="14.25" hidden="1" customHeight="1" outlineLevel="1">
      <c r="B292" s="51"/>
      <c r="C292" s="651"/>
      <c r="D292" s="652"/>
      <c r="E292" s="391"/>
      <c r="F292" s="334"/>
      <c r="G292" s="334"/>
      <c r="H292" s="334"/>
      <c r="I292" s="334"/>
      <c r="J292" s="322">
        <f t="shared" si="18"/>
        <v>0</v>
      </c>
      <c r="K292" s="409" t="str">
        <f t="shared" si="19"/>
        <v/>
      </c>
      <c r="L292" s="187"/>
    </row>
    <row r="293" spans="2:12" ht="14.25" hidden="1" customHeight="1" outlineLevel="1">
      <c r="B293" s="51"/>
      <c r="C293" s="651"/>
      <c r="D293" s="652"/>
      <c r="E293" s="391"/>
      <c r="F293" s="334"/>
      <c r="G293" s="334"/>
      <c r="H293" s="334"/>
      <c r="I293" s="334"/>
      <c r="J293" s="322">
        <f t="shared" si="18"/>
        <v>0</v>
      </c>
      <c r="K293" s="409" t="str">
        <f t="shared" si="19"/>
        <v/>
      </c>
      <c r="L293" s="187"/>
    </row>
    <row r="294" spans="2:12" ht="14.25" hidden="1" customHeight="1" outlineLevel="1">
      <c r="B294" s="51"/>
      <c r="C294" s="651"/>
      <c r="D294" s="652"/>
      <c r="E294" s="391"/>
      <c r="F294" s="334"/>
      <c r="G294" s="334"/>
      <c r="H294" s="334"/>
      <c r="I294" s="334"/>
      <c r="J294" s="322">
        <f t="shared" si="14"/>
        <v>0</v>
      </c>
      <c r="K294" s="409" t="str">
        <f t="shared" si="15"/>
        <v/>
      </c>
      <c r="L294" s="187"/>
    </row>
    <row r="295" spans="2:12" ht="14.25" hidden="1" customHeight="1" outlineLevel="1">
      <c r="B295" s="51"/>
      <c r="C295" s="651"/>
      <c r="D295" s="652"/>
      <c r="E295" s="391"/>
      <c r="F295" s="334"/>
      <c r="G295" s="334"/>
      <c r="H295" s="334"/>
      <c r="I295" s="334"/>
      <c r="J295" s="322">
        <f t="shared" si="14"/>
        <v>0</v>
      </c>
      <c r="K295" s="409" t="str">
        <f t="shared" si="15"/>
        <v/>
      </c>
      <c r="L295" s="187"/>
    </row>
    <row r="296" spans="2:12" ht="14.25" hidden="1" customHeight="1" outlineLevel="1">
      <c r="B296" s="51"/>
      <c r="C296" s="651"/>
      <c r="D296" s="652"/>
      <c r="E296" s="391"/>
      <c r="F296" s="334"/>
      <c r="G296" s="334"/>
      <c r="H296" s="334"/>
      <c r="I296" s="334"/>
      <c r="J296" s="322">
        <f t="shared" si="14"/>
        <v>0</v>
      </c>
      <c r="K296" s="409" t="str">
        <f t="shared" si="15"/>
        <v/>
      </c>
      <c r="L296" s="187"/>
    </row>
    <row r="297" spans="2:12" ht="14.25" hidden="1" customHeight="1" outlineLevel="1">
      <c r="B297" s="51"/>
      <c r="C297" s="651"/>
      <c r="D297" s="652"/>
      <c r="E297" s="391"/>
      <c r="F297" s="334"/>
      <c r="G297" s="334"/>
      <c r="H297" s="334"/>
      <c r="I297" s="334"/>
      <c r="J297" s="322">
        <f t="shared" si="14"/>
        <v>0</v>
      </c>
      <c r="K297" s="409" t="str">
        <f t="shared" si="15"/>
        <v/>
      </c>
      <c r="L297" s="187"/>
    </row>
    <row r="298" spans="2:12" ht="14.25" hidden="1" customHeight="1" outlineLevel="1">
      <c r="B298" s="51"/>
      <c r="C298" s="651"/>
      <c r="D298" s="652"/>
      <c r="E298" s="391"/>
      <c r="F298" s="334"/>
      <c r="G298" s="334"/>
      <c r="H298" s="334"/>
      <c r="I298" s="334"/>
      <c r="J298" s="322">
        <f t="shared" si="14"/>
        <v>0</v>
      </c>
      <c r="K298" s="409" t="str">
        <f t="shared" si="15"/>
        <v/>
      </c>
      <c r="L298" s="187"/>
    </row>
    <row r="299" spans="2:12" ht="14.25" hidden="1" customHeight="1" outlineLevel="1">
      <c r="B299" s="51"/>
      <c r="C299" s="651"/>
      <c r="D299" s="652"/>
      <c r="E299" s="391"/>
      <c r="F299" s="334"/>
      <c r="G299" s="334"/>
      <c r="H299" s="334"/>
      <c r="I299" s="334"/>
      <c r="J299" s="322">
        <f t="shared" si="14"/>
        <v>0</v>
      </c>
      <c r="K299" s="409" t="str">
        <f t="shared" si="15"/>
        <v/>
      </c>
      <c r="L299" s="187"/>
    </row>
    <row r="300" spans="2:12" ht="14.25" hidden="1" customHeight="1" outlineLevel="1">
      <c r="B300" s="51"/>
      <c r="C300" s="651"/>
      <c r="D300" s="652"/>
      <c r="E300" s="391"/>
      <c r="F300" s="334"/>
      <c r="G300" s="334"/>
      <c r="H300" s="334"/>
      <c r="I300" s="334"/>
      <c r="J300" s="322">
        <f t="shared" si="14"/>
        <v>0</v>
      </c>
      <c r="K300" s="409" t="str">
        <f t="shared" si="15"/>
        <v/>
      </c>
      <c r="L300" s="187"/>
    </row>
    <row r="301" spans="2:12" ht="14.25" hidden="1" customHeight="1" outlineLevel="1">
      <c r="B301" s="51"/>
      <c r="C301" s="651"/>
      <c r="D301" s="652"/>
      <c r="E301" s="391"/>
      <c r="F301" s="334"/>
      <c r="G301" s="334"/>
      <c r="H301" s="334"/>
      <c r="I301" s="334"/>
      <c r="J301" s="322">
        <f t="shared" si="14"/>
        <v>0</v>
      </c>
      <c r="K301" s="409" t="str">
        <f t="shared" si="15"/>
        <v/>
      </c>
      <c r="L301" s="187"/>
    </row>
    <row r="302" spans="2:12" ht="14.25" hidden="1" customHeight="1" outlineLevel="1">
      <c r="B302" s="51"/>
      <c r="C302" s="651"/>
      <c r="D302" s="652"/>
      <c r="E302" s="391"/>
      <c r="F302" s="334"/>
      <c r="G302" s="334"/>
      <c r="H302" s="334"/>
      <c r="I302" s="334"/>
      <c r="J302" s="322">
        <f t="shared" si="14"/>
        <v>0</v>
      </c>
      <c r="K302" s="409" t="str">
        <f t="shared" si="15"/>
        <v/>
      </c>
      <c r="L302" s="187"/>
    </row>
    <row r="303" spans="2:12" ht="14.25" hidden="1" customHeight="1" outlineLevel="1">
      <c r="B303" s="51"/>
      <c r="C303" s="651"/>
      <c r="D303" s="652"/>
      <c r="E303" s="391"/>
      <c r="F303" s="334"/>
      <c r="G303" s="334"/>
      <c r="H303" s="334"/>
      <c r="I303" s="334"/>
      <c r="J303" s="322">
        <f t="shared" si="14"/>
        <v>0</v>
      </c>
      <c r="K303" s="409" t="str">
        <f t="shared" si="15"/>
        <v/>
      </c>
      <c r="L303" s="187"/>
    </row>
    <row r="304" spans="2:12" ht="14.25" hidden="1" customHeight="1" outlineLevel="1">
      <c r="B304" s="51"/>
      <c r="C304" s="651"/>
      <c r="D304" s="652"/>
      <c r="E304" s="391"/>
      <c r="F304" s="334"/>
      <c r="G304" s="334"/>
      <c r="H304" s="334"/>
      <c r="I304" s="334"/>
      <c r="J304" s="322">
        <f t="shared" si="14"/>
        <v>0</v>
      </c>
      <c r="K304" s="409" t="str">
        <f t="shared" si="15"/>
        <v/>
      </c>
      <c r="L304" s="187"/>
    </row>
    <row r="305" spans="2:12" ht="14.25" hidden="1" customHeight="1" outlineLevel="1">
      <c r="B305" s="51"/>
      <c r="C305" s="651"/>
      <c r="D305" s="652"/>
      <c r="E305" s="391"/>
      <c r="F305" s="334"/>
      <c r="G305" s="334"/>
      <c r="H305" s="334"/>
      <c r="I305" s="334"/>
      <c r="J305" s="322">
        <f t="shared" si="13"/>
        <v>0</v>
      </c>
      <c r="K305" s="409" t="str">
        <f t="shared" si="12"/>
        <v/>
      </c>
      <c r="L305" s="187"/>
    </row>
    <row r="306" spans="2:12" ht="14.25" hidden="1" customHeight="1" outlineLevel="1">
      <c r="B306" s="51"/>
      <c r="C306" s="651"/>
      <c r="D306" s="652"/>
      <c r="E306" s="391"/>
      <c r="F306" s="334"/>
      <c r="G306" s="334"/>
      <c r="H306" s="334"/>
      <c r="I306" s="334"/>
      <c r="J306" s="322">
        <f t="shared" ref="J306:J315" si="20">SUM(E306:I306)</f>
        <v>0</v>
      </c>
      <c r="K306" s="409" t="str">
        <f t="shared" ref="K306:K315" si="21">IF(AND(C306="",OR(E306&lt;&gt;"",F306&lt;&gt;"",G306&lt;&gt;"",H306&lt;&gt;"",I306&lt;&gt;"")),-1,IF(C306="","",IF(ISERROR(VLOOKUP(C306,CurrencyWithCodes,2,FALSE)),-2,VLOOKUP(C306,CurrencyWithCodes,2,FALSE))))</f>
        <v/>
      </c>
      <c r="L306" s="187"/>
    </row>
    <row r="307" spans="2:12" ht="14.25" hidden="1" customHeight="1" outlineLevel="1">
      <c r="B307" s="51"/>
      <c r="C307" s="651"/>
      <c r="D307" s="652"/>
      <c r="E307" s="391"/>
      <c r="F307" s="334"/>
      <c r="G307" s="334"/>
      <c r="H307" s="334"/>
      <c r="I307" s="334"/>
      <c r="J307" s="322">
        <f t="shared" si="20"/>
        <v>0</v>
      </c>
      <c r="K307" s="409" t="str">
        <f t="shared" si="21"/>
        <v/>
      </c>
      <c r="L307" s="187"/>
    </row>
    <row r="308" spans="2:12" ht="14.25" hidden="1" customHeight="1" outlineLevel="1">
      <c r="B308" s="51"/>
      <c r="C308" s="651"/>
      <c r="D308" s="652"/>
      <c r="E308" s="391"/>
      <c r="F308" s="334"/>
      <c r="G308" s="334"/>
      <c r="H308" s="334"/>
      <c r="I308" s="334"/>
      <c r="J308" s="322">
        <f t="shared" si="20"/>
        <v>0</v>
      </c>
      <c r="K308" s="409" t="str">
        <f t="shared" si="21"/>
        <v/>
      </c>
      <c r="L308" s="187"/>
    </row>
    <row r="309" spans="2:12" ht="14.25" hidden="1" customHeight="1" outlineLevel="1">
      <c r="B309" s="51"/>
      <c r="C309" s="651"/>
      <c r="D309" s="652"/>
      <c r="E309" s="391"/>
      <c r="F309" s="334"/>
      <c r="G309" s="334"/>
      <c r="H309" s="334"/>
      <c r="I309" s="334"/>
      <c r="J309" s="322">
        <f t="shared" si="20"/>
        <v>0</v>
      </c>
      <c r="K309" s="409" t="str">
        <f t="shared" si="21"/>
        <v/>
      </c>
      <c r="L309" s="187"/>
    </row>
    <row r="310" spans="2:12" ht="14.25" hidden="1" customHeight="1" outlineLevel="1">
      <c r="B310" s="51"/>
      <c r="C310" s="651"/>
      <c r="D310" s="652"/>
      <c r="E310" s="391"/>
      <c r="F310" s="334"/>
      <c r="G310" s="334"/>
      <c r="H310" s="334"/>
      <c r="I310" s="334"/>
      <c r="J310" s="322">
        <f t="shared" si="20"/>
        <v>0</v>
      </c>
      <c r="K310" s="409" t="str">
        <f t="shared" si="21"/>
        <v/>
      </c>
      <c r="L310" s="187"/>
    </row>
    <row r="311" spans="2:12" ht="14.25" hidden="1" customHeight="1" outlineLevel="1">
      <c r="B311" s="51"/>
      <c r="C311" s="651"/>
      <c r="D311" s="652"/>
      <c r="E311" s="391"/>
      <c r="F311" s="334"/>
      <c r="G311" s="334"/>
      <c r="H311" s="334"/>
      <c r="I311" s="334"/>
      <c r="J311" s="322">
        <f t="shared" si="20"/>
        <v>0</v>
      </c>
      <c r="K311" s="409" t="str">
        <f t="shared" si="21"/>
        <v/>
      </c>
      <c r="L311" s="187"/>
    </row>
    <row r="312" spans="2:12" ht="14.25" hidden="1" customHeight="1" outlineLevel="1">
      <c r="B312" s="51"/>
      <c r="C312" s="651"/>
      <c r="D312" s="652"/>
      <c r="E312" s="391"/>
      <c r="F312" s="334"/>
      <c r="G312" s="334"/>
      <c r="H312" s="334"/>
      <c r="I312" s="334"/>
      <c r="J312" s="322">
        <f t="shared" si="20"/>
        <v>0</v>
      </c>
      <c r="K312" s="409" t="str">
        <f t="shared" si="21"/>
        <v/>
      </c>
      <c r="L312" s="187"/>
    </row>
    <row r="313" spans="2:12" ht="14.25" hidden="1" customHeight="1" outlineLevel="1">
      <c r="B313" s="51"/>
      <c r="C313" s="651"/>
      <c r="D313" s="652"/>
      <c r="E313" s="391"/>
      <c r="F313" s="334"/>
      <c r="G313" s="334"/>
      <c r="H313" s="334"/>
      <c r="I313" s="334"/>
      <c r="J313" s="322">
        <f t="shared" si="20"/>
        <v>0</v>
      </c>
      <c r="K313" s="409" t="str">
        <f t="shared" si="21"/>
        <v/>
      </c>
      <c r="L313" s="187"/>
    </row>
    <row r="314" spans="2:12" ht="14.25" hidden="1" customHeight="1" outlineLevel="1">
      <c r="B314" s="51"/>
      <c r="C314" s="651"/>
      <c r="D314" s="652"/>
      <c r="E314" s="391"/>
      <c r="F314" s="334"/>
      <c r="G314" s="334"/>
      <c r="H314" s="334"/>
      <c r="I314" s="334"/>
      <c r="J314" s="322">
        <f t="shared" si="20"/>
        <v>0</v>
      </c>
      <c r="K314" s="409" t="str">
        <f t="shared" si="21"/>
        <v/>
      </c>
      <c r="L314" s="187"/>
    </row>
    <row r="315" spans="2:12" ht="14.25" hidden="1" customHeight="1" outlineLevel="1">
      <c r="B315" s="51"/>
      <c r="C315" s="651"/>
      <c r="D315" s="652"/>
      <c r="E315" s="391"/>
      <c r="F315" s="334"/>
      <c r="G315" s="334"/>
      <c r="H315" s="334"/>
      <c r="I315" s="334"/>
      <c r="J315" s="322">
        <f t="shared" si="20"/>
        <v>0</v>
      </c>
      <c r="K315" s="409" t="str">
        <f t="shared" si="21"/>
        <v/>
      </c>
      <c r="L315" s="187"/>
    </row>
    <row r="316" spans="2:12" ht="14.25" hidden="1" customHeight="1" outlineLevel="1">
      <c r="B316" s="51"/>
      <c r="C316" s="651"/>
      <c r="D316" s="652"/>
      <c r="E316" s="391"/>
      <c r="F316" s="334"/>
      <c r="G316" s="334"/>
      <c r="H316" s="334"/>
      <c r="I316" s="334"/>
      <c r="J316" s="322">
        <f t="shared" si="13"/>
        <v>0</v>
      </c>
      <c r="K316" s="409" t="str">
        <f t="shared" si="12"/>
        <v/>
      </c>
      <c r="L316" s="187"/>
    </row>
    <row r="317" spans="2:12" ht="14.25" hidden="1" customHeight="1" outlineLevel="1">
      <c r="B317" s="51"/>
      <c r="C317" s="651"/>
      <c r="D317" s="652"/>
      <c r="E317" s="391"/>
      <c r="F317" s="334"/>
      <c r="G317" s="334"/>
      <c r="H317" s="334"/>
      <c r="I317" s="334"/>
      <c r="J317" s="322">
        <f t="shared" si="13"/>
        <v>0</v>
      </c>
      <c r="K317" s="409" t="str">
        <f t="shared" si="12"/>
        <v/>
      </c>
      <c r="L317" s="187"/>
    </row>
    <row r="318" spans="2:12" ht="14.25" hidden="1" customHeight="1" outlineLevel="1">
      <c r="B318" s="51"/>
      <c r="C318" s="651"/>
      <c r="D318" s="652"/>
      <c r="E318" s="391"/>
      <c r="F318" s="334"/>
      <c r="G318" s="334"/>
      <c r="H318" s="334"/>
      <c r="I318" s="334"/>
      <c r="J318" s="322">
        <f t="shared" si="13"/>
        <v>0</v>
      </c>
      <c r="K318" s="409" t="str">
        <f t="shared" si="12"/>
        <v/>
      </c>
      <c r="L318" s="187"/>
    </row>
    <row r="319" spans="2:12" ht="14.25" hidden="1" customHeight="1" outlineLevel="1">
      <c r="B319" s="51"/>
      <c r="C319" s="651"/>
      <c r="D319" s="652"/>
      <c r="E319" s="391"/>
      <c r="F319" s="334"/>
      <c r="G319" s="334"/>
      <c r="H319" s="334"/>
      <c r="I319" s="334"/>
      <c r="J319" s="322">
        <f t="shared" si="13"/>
        <v>0</v>
      </c>
      <c r="K319" s="409" t="str">
        <f t="shared" si="12"/>
        <v/>
      </c>
      <c r="L319" s="187"/>
    </row>
    <row r="320" spans="2:12" ht="14.25" hidden="1" customHeight="1" outlineLevel="1">
      <c r="B320" s="51"/>
      <c r="C320" s="651"/>
      <c r="D320" s="652"/>
      <c r="E320" s="391"/>
      <c r="F320" s="334"/>
      <c r="G320" s="334"/>
      <c r="H320" s="334"/>
      <c r="I320" s="334"/>
      <c r="J320" s="322">
        <f t="shared" si="13"/>
        <v>0</v>
      </c>
      <c r="K320" s="409" t="str">
        <f t="shared" si="12"/>
        <v/>
      </c>
      <c r="L320" s="187"/>
    </row>
    <row r="321" spans="2:12" ht="14.25" hidden="1" customHeight="1" outlineLevel="1">
      <c r="B321" s="51"/>
      <c r="C321" s="651"/>
      <c r="D321" s="652"/>
      <c r="E321" s="391"/>
      <c r="F321" s="334"/>
      <c r="G321" s="334"/>
      <c r="H321" s="334"/>
      <c r="I321" s="334"/>
      <c r="J321" s="322">
        <f t="shared" si="13"/>
        <v>0</v>
      </c>
      <c r="K321" s="409" t="str">
        <f t="shared" si="12"/>
        <v/>
      </c>
      <c r="L321" s="187"/>
    </row>
    <row r="322" spans="2:12" ht="14.25" hidden="1" customHeight="1" outlineLevel="1">
      <c r="B322" s="51"/>
      <c r="C322" s="651"/>
      <c r="D322" s="652"/>
      <c r="E322" s="391"/>
      <c r="F322" s="334"/>
      <c r="G322" s="334"/>
      <c r="H322" s="334"/>
      <c r="I322" s="334"/>
      <c r="J322" s="322">
        <f t="shared" si="13"/>
        <v>0</v>
      </c>
      <c r="K322" s="409" t="str">
        <f t="shared" si="12"/>
        <v/>
      </c>
      <c r="L322" s="187"/>
    </row>
    <row r="323" spans="2:12" ht="14.25" hidden="1" customHeight="1" outlineLevel="1">
      <c r="B323" s="51"/>
      <c r="C323" s="651"/>
      <c r="D323" s="652"/>
      <c r="E323" s="391"/>
      <c r="F323" s="334"/>
      <c r="G323" s="334"/>
      <c r="H323" s="334"/>
      <c r="I323" s="334"/>
      <c r="J323" s="322">
        <f t="shared" si="13"/>
        <v>0</v>
      </c>
      <c r="K323" s="409" t="str">
        <f t="shared" si="12"/>
        <v/>
      </c>
      <c r="L323" s="187"/>
    </row>
    <row r="324" spans="2:12" ht="14.25" hidden="1" customHeight="1" outlineLevel="1">
      <c r="B324" s="51"/>
      <c r="C324" s="651"/>
      <c r="D324" s="652"/>
      <c r="E324" s="391"/>
      <c r="F324" s="334"/>
      <c r="G324" s="334"/>
      <c r="H324" s="334"/>
      <c r="I324" s="334"/>
      <c r="J324" s="322">
        <f t="shared" si="13"/>
        <v>0</v>
      </c>
      <c r="K324" s="409" t="str">
        <f t="shared" si="12"/>
        <v/>
      </c>
      <c r="L324" s="187"/>
    </row>
    <row r="325" spans="2:12" ht="14.25" hidden="1" customHeight="1" outlineLevel="1">
      <c r="B325" s="51"/>
      <c r="C325" s="651"/>
      <c r="D325" s="652"/>
      <c r="E325" s="391"/>
      <c r="F325" s="334"/>
      <c r="G325" s="334"/>
      <c r="H325" s="334"/>
      <c r="I325" s="334"/>
      <c r="J325" s="322">
        <f t="shared" si="13"/>
        <v>0</v>
      </c>
      <c r="K325" s="409" t="str">
        <f t="shared" si="12"/>
        <v/>
      </c>
      <c r="L325" s="187"/>
    </row>
    <row r="326" spans="2:12" ht="14.25" hidden="1" customHeight="1" outlineLevel="1">
      <c r="B326" s="51"/>
      <c r="C326" s="651"/>
      <c r="D326" s="652"/>
      <c r="E326" s="391"/>
      <c r="F326" s="334"/>
      <c r="G326" s="334"/>
      <c r="H326" s="334"/>
      <c r="I326" s="334"/>
      <c r="J326" s="322">
        <f t="shared" si="13"/>
        <v>0</v>
      </c>
      <c r="K326" s="409" t="str">
        <f t="shared" si="12"/>
        <v/>
      </c>
      <c r="L326" s="187"/>
    </row>
    <row r="327" spans="2:12" ht="14.25" hidden="1" customHeight="1" outlineLevel="1">
      <c r="B327" s="51"/>
      <c r="C327" s="651"/>
      <c r="D327" s="652"/>
      <c r="E327" s="391"/>
      <c r="F327" s="334"/>
      <c r="G327" s="334"/>
      <c r="H327" s="334"/>
      <c r="I327" s="334"/>
      <c r="J327" s="322">
        <f t="shared" si="13"/>
        <v>0</v>
      </c>
      <c r="K327" s="409" t="str">
        <f t="shared" si="12"/>
        <v/>
      </c>
      <c r="L327" s="187"/>
    </row>
    <row r="328" spans="2:12" ht="14.25" hidden="1" customHeight="1" outlineLevel="1">
      <c r="B328" s="51"/>
      <c r="C328" s="651"/>
      <c r="D328" s="652"/>
      <c r="E328" s="391"/>
      <c r="F328" s="334"/>
      <c r="G328" s="334"/>
      <c r="H328" s="334"/>
      <c r="I328" s="334"/>
      <c r="J328" s="322">
        <f t="shared" si="13"/>
        <v>0</v>
      </c>
      <c r="K328" s="409" t="str">
        <f t="shared" si="12"/>
        <v/>
      </c>
      <c r="L328" s="187"/>
    </row>
    <row r="329" spans="2:12" ht="14.25" hidden="1" customHeight="1" outlineLevel="1">
      <c r="B329" s="51"/>
      <c r="C329" s="653"/>
      <c r="D329" s="654"/>
      <c r="E329" s="391"/>
      <c r="F329" s="334"/>
      <c r="G329" s="334"/>
      <c r="H329" s="334"/>
      <c r="I329" s="334"/>
      <c r="J329" s="322">
        <f t="shared" si="13"/>
        <v>0</v>
      </c>
      <c r="K329" s="409" t="str">
        <f t="shared" si="12"/>
        <v/>
      </c>
      <c r="L329" s="187"/>
    </row>
    <row r="330" spans="2:12" ht="14.25" hidden="1" customHeight="1" outlineLevel="1">
      <c r="B330" s="51"/>
      <c r="C330" s="651"/>
      <c r="D330" s="652"/>
      <c r="E330" s="391"/>
      <c r="F330" s="334"/>
      <c r="G330" s="334"/>
      <c r="H330" s="334"/>
      <c r="I330" s="334"/>
      <c r="J330" s="322">
        <f t="shared" si="13"/>
        <v>0</v>
      </c>
      <c r="K330" s="409" t="str">
        <f t="shared" si="12"/>
        <v/>
      </c>
      <c r="L330" s="187"/>
    </row>
    <row r="331" spans="2:12" ht="14.25" hidden="1" customHeight="1" outlineLevel="1">
      <c r="B331" s="51"/>
      <c r="C331" s="651"/>
      <c r="D331" s="652"/>
      <c r="E331" s="391"/>
      <c r="F331" s="334"/>
      <c r="G331" s="334"/>
      <c r="H331" s="334"/>
      <c r="I331" s="334"/>
      <c r="J331" s="322">
        <f t="shared" si="13"/>
        <v>0</v>
      </c>
      <c r="K331" s="409" t="str">
        <f t="shared" si="12"/>
        <v/>
      </c>
      <c r="L331" s="187"/>
    </row>
    <row r="332" spans="2:12" ht="14.25" hidden="1" customHeight="1" outlineLevel="1">
      <c r="B332" s="51"/>
      <c r="C332" s="653"/>
      <c r="D332" s="654"/>
      <c r="E332" s="391"/>
      <c r="F332" s="334"/>
      <c r="G332" s="334"/>
      <c r="H332" s="334"/>
      <c r="I332" s="334"/>
      <c r="J332" s="322">
        <f t="shared" si="13"/>
        <v>0</v>
      </c>
      <c r="K332" s="409" t="str">
        <f t="shared" si="12"/>
        <v/>
      </c>
      <c r="L332" s="187"/>
    </row>
    <row r="333" spans="2:12" ht="14.25" hidden="1" customHeight="1" outlineLevel="1">
      <c r="B333" s="51"/>
      <c r="C333" s="653"/>
      <c r="D333" s="654"/>
      <c r="E333" s="391"/>
      <c r="F333" s="334"/>
      <c r="G333" s="334"/>
      <c r="H333" s="334"/>
      <c r="I333" s="334"/>
      <c r="J333" s="322">
        <f t="shared" si="13"/>
        <v>0</v>
      </c>
      <c r="K333" s="409" t="str">
        <f t="shared" si="12"/>
        <v/>
      </c>
      <c r="L333" s="187"/>
    </row>
    <row r="334" spans="2:12" ht="14.25" hidden="1" customHeight="1" outlineLevel="1">
      <c r="B334" s="51"/>
      <c r="C334" s="653"/>
      <c r="D334" s="654"/>
      <c r="E334" s="391"/>
      <c r="F334" s="334"/>
      <c r="G334" s="334"/>
      <c r="H334" s="334"/>
      <c r="I334" s="334"/>
      <c r="J334" s="322">
        <f t="shared" si="13"/>
        <v>0</v>
      </c>
      <c r="K334" s="409" t="str">
        <f t="shared" si="12"/>
        <v/>
      </c>
      <c r="L334" s="187"/>
    </row>
    <row r="335" spans="2:12" ht="14.25" hidden="1" customHeight="1" outlineLevel="1">
      <c r="B335" s="51"/>
      <c r="C335" s="653"/>
      <c r="D335" s="654"/>
      <c r="E335" s="391"/>
      <c r="F335" s="334"/>
      <c r="G335" s="334"/>
      <c r="H335" s="334"/>
      <c r="I335" s="334"/>
      <c r="J335" s="322">
        <f t="shared" si="13"/>
        <v>0</v>
      </c>
      <c r="K335" s="409" t="str">
        <f t="shared" si="12"/>
        <v/>
      </c>
      <c r="L335" s="187"/>
    </row>
    <row r="336" spans="2:12" ht="14.25" hidden="1" customHeight="1" outlineLevel="1">
      <c r="B336" s="51"/>
      <c r="C336" s="651"/>
      <c r="D336" s="652"/>
      <c r="E336" s="391"/>
      <c r="F336" s="334"/>
      <c r="G336" s="334"/>
      <c r="H336" s="334"/>
      <c r="I336" s="334"/>
      <c r="J336" s="322">
        <f t="shared" si="13"/>
        <v>0</v>
      </c>
      <c r="K336" s="409" t="str">
        <f t="shared" si="12"/>
        <v/>
      </c>
      <c r="L336" s="187"/>
    </row>
    <row r="337" spans="2:12" ht="14.25" hidden="1" customHeight="1" outlineLevel="1">
      <c r="B337" s="51"/>
      <c r="C337" s="651"/>
      <c r="D337" s="652"/>
      <c r="E337" s="391"/>
      <c r="F337" s="334"/>
      <c r="G337" s="334"/>
      <c r="H337" s="334"/>
      <c r="I337" s="334"/>
      <c r="J337" s="322">
        <f t="shared" si="13"/>
        <v>0</v>
      </c>
      <c r="K337" s="409" t="str">
        <f t="shared" si="12"/>
        <v/>
      </c>
      <c r="L337" s="187"/>
    </row>
    <row r="338" spans="2:12" ht="14.25" hidden="1" customHeight="1" outlineLevel="1">
      <c r="B338" s="51"/>
      <c r="C338" s="651"/>
      <c r="D338" s="652"/>
      <c r="E338" s="391"/>
      <c r="F338" s="334"/>
      <c r="G338" s="334"/>
      <c r="H338" s="334"/>
      <c r="I338" s="334"/>
      <c r="J338" s="322">
        <f t="shared" si="13"/>
        <v>0</v>
      </c>
      <c r="K338" s="409" t="str">
        <f t="shared" si="12"/>
        <v/>
      </c>
      <c r="L338" s="187"/>
    </row>
    <row r="339" spans="2:12" ht="14.25" hidden="1" customHeight="1" outlineLevel="1">
      <c r="B339" s="51"/>
      <c r="C339" s="651"/>
      <c r="D339" s="652"/>
      <c r="E339" s="391"/>
      <c r="F339" s="334"/>
      <c r="G339" s="334"/>
      <c r="H339" s="334"/>
      <c r="I339" s="334"/>
      <c r="J339" s="322">
        <f t="shared" si="13"/>
        <v>0</v>
      </c>
      <c r="K339" s="409" t="str">
        <f t="shared" si="12"/>
        <v/>
      </c>
      <c r="L339" s="187"/>
    </row>
    <row r="340" spans="2:12" ht="14.25" hidden="1" customHeight="1" outlineLevel="1">
      <c r="B340" s="51"/>
      <c r="C340" s="653"/>
      <c r="D340" s="654"/>
      <c r="E340" s="391"/>
      <c r="F340" s="334"/>
      <c r="G340" s="334"/>
      <c r="H340" s="334"/>
      <c r="I340" s="334"/>
      <c r="J340" s="322">
        <f t="shared" ref="J340:J348" si="22">SUM(E340:I340)</f>
        <v>0</v>
      </c>
      <c r="K340" s="409" t="str">
        <f t="shared" si="12"/>
        <v/>
      </c>
      <c r="L340" s="187"/>
    </row>
    <row r="341" spans="2:12" ht="14.25" hidden="1" customHeight="1" outlineLevel="1">
      <c r="B341" s="51"/>
      <c r="C341" s="653"/>
      <c r="D341" s="654"/>
      <c r="E341" s="391"/>
      <c r="F341" s="334"/>
      <c r="G341" s="334"/>
      <c r="H341" s="334"/>
      <c r="I341" s="334"/>
      <c r="J341" s="322">
        <f t="shared" si="22"/>
        <v>0</v>
      </c>
      <c r="K341" s="409" t="str">
        <f t="shared" si="12"/>
        <v/>
      </c>
      <c r="L341" s="187"/>
    </row>
    <row r="342" spans="2:12" ht="14.25" hidden="1" customHeight="1" outlineLevel="1">
      <c r="B342" s="51"/>
      <c r="C342" s="653"/>
      <c r="D342" s="654"/>
      <c r="E342" s="391"/>
      <c r="F342" s="334"/>
      <c r="G342" s="334"/>
      <c r="H342" s="334"/>
      <c r="I342" s="334"/>
      <c r="J342" s="322">
        <f t="shared" si="22"/>
        <v>0</v>
      </c>
      <c r="K342" s="409" t="str">
        <f t="shared" si="12"/>
        <v/>
      </c>
      <c r="L342" s="187"/>
    </row>
    <row r="343" spans="2:12" ht="14.25" hidden="1" customHeight="1" outlineLevel="1">
      <c r="B343" s="51"/>
      <c r="C343" s="653"/>
      <c r="D343" s="654"/>
      <c r="E343" s="391"/>
      <c r="F343" s="334"/>
      <c r="G343" s="334"/>
      <c r="H343" s="334"/>
      <c r="I343" s="334"/>
      <c r="J343" s="322">
        <f t="shared" si="22"/>
        <v>0</v>
      </c>
      <c r="K343" s="409" t="str">
        <f t="shared" si="12"/>
        <v/>
      </c>
      <c r="L343" s="187"/>
    </row>
    <row r="344" spans="2:12" ht="14.25" hidden="1" customHeight="1" outlineLevel="1">
      <c r="B344" s="51"/>
      <c r="C344" s="653"/>
      <c r="D344" s="654"/>
      <c r="E344" s="391"/>
      <c r="F344" s="334"/>
      <c r="G344" s="334"/>
      <c r="H344" s="334"/>
      <c r="I344" s="334"/>
      <c r="J344" s="322">
        <f t="shared" si="22"/>
        <v>0</v>
      </c>
      <c r="K344" s="409" t="str">
        <f t="shared" si="12"/>
        <v/>
      </c>
      <c r="L344" s="187"/>
    </row>
    <row r="345" spans="2:12" ht="14.25" hidden="1" customHeight="1" outlineLevel="1">
      <c r="B345" s="51"/>
      <c r="C345" s="653"/>
      <c r="D345" s="654"/>
      <c r="E345" s="391"/>
      <c r="F345" s="334"/>
      <c r="G345" s="334"/>
      <c r="H345" s="334"/>
      <c r="I345" s="334"/>
      <c r="J345" s="322">
        <f t="shared" si="22"/>
        <v>0</v>
      </c>
      <c r="K345" s="409" t="str">
        <f t="shared" si="12"/>
        <v/>
      </c>
      <c r="L345" s="187"/>
    </row>
    <row r="346" spans="2:12" ht="14.25" hidden="1" customHeight="1" outlineLevel="1">
      <c r="B346" s="51"/>
      <c r="C346" s="653"/>
      <c r="D346" s="654"/>
      <c r="E346" s="391"/>
      <c r="F346" s="334"/>
      <c r="G346" s="334"/>
      <c r="H346" s="334"/>
      <c r="I346" s="334"/>
      <c r="J346" s="322">
        <f t="shared" si="22"/>
        <v>0</v>
      </c>
      <c r="K346" s="409" t="str">
        <f t="shared" si="12"/>
        <v/>
      </c>
      <c r="L346" s="187"/>
    </row>
    <row r="347" spans="2:12" ht="14.25" hidden="1" customHeight="1" outlineLevel="1">
      <c r="B347" s="51"/>
      <c r="C347" s="653"/>
      <c r="D347" s="654"/>
      <c r="E347" s="391"/>
      <c r="F347" s="334"/>
      <c r="G347" s="334"/>
      <c r="H347" s="334"/>
      <c r="I347" s="334"/>
      <c r="J347" s="322">
        <f t="shared" si="22"/>
        <v>0</v>
      </c>
      <c r="K347" s="409" t="str">
        <f t="shared" si="12"/>
        <v/>
      </c>
      <c r="L347" s="187"/>
    </row>
    <row r="348" spans="2:12" ht="14.25" hidden="1" customHeight="1" outlineLevel="1">
      <c r="B348" s="51"/>
      <c r="C348" s="653"/>
      <c r="D348" s="654"/>
      <c r="E348" s="391"/>
      <c r="F348" s="334"/>
      <c r="G348" s="334"/>
      <c r="H348" s="334"/>
      <c r="I348" s="334"/>
      <c r="J348" s="322">
        <f t="shared" si="22"/>
        <v>0</v>
      </c>
      <c r="K348" s="409" t="str">
        <f t="shared" si="12"/>
        <v/>
      </c>
      <c r="L348" s="187"/>
    </row>
    <row r="349" spans="2:12" ht="14.25" hidden="1" customHeight="1" outlineLevel="1">
      <c r="B349" s="51"/>
      <c r="C349" s="653"/>
      <c r="D349" s="654"/>
      <c r="E349" s="391"/>
      <c r="F349" s="334"/>
      <c r="G349" s="334"/>
      <c r="H349" s="334"/>
      <c r="I349" s="334"/>
      <c r="J349" s="322">
        <f t="shared" ref="J349:J358" si="23">SUM(E349:I349)</f>
        <v>0</v>
      </c>
      <c r="K349" s="409" t="str">
        <f t="shared" si="12"/>
        <v/>
      </c>
      <c r="L349" s="187"/>
    </row>
    <row r="350" spans="2:12" ht="14.25" hidden="1" customHeight="1" outlineLevel="1">
      <c r="B350" s="51"/>
      <c r="C350" s="653"/>
      <c r="D350" s="654"/>
      <c r="E350" s="391"/>
      <c r="F350" s="334"/>
      <c r="G350" s="334"/>
      <c r="H350" s="334"/>
      <c r="I350" s="334"/>
      <c r="J350" s="322">
        <f t="shared" si="23"/>
        <v>0</v>
      </c>
      <c r="K350" s="409" t="str">
        <f t="shared" si="12"/>
        <v/>
      </c>
      <c r="L350" s="187"/>
    </row>
    <row r="351" spans="2:12" ht="14.25" hidden="1" customHeight="1" outlineLevel="1">
      <c r="B351" s="51"/>
      <c r="C351" s="653"/>
      <c r="D351" s="654"/>
      <c r="E351" s="391"/>
      <c r="F351" s="334"/>
      <c r="G351" s="334"/>
      <c r="H351" s="334"/>
      <c r="I351" s="334"/>
      <c r="J351" s="322">
        <f t="shared" si="23"/>
        <v>0</v>
      </c>
      <c r="K351" s="409" t="str">
        <f t="shared" si="12"/>
        <v/>
      </c>
      <c r="L351" s="187"/>
    </row>
    <row r="352" spans="2:12" ht="14.25" hidden="1" customHeight="1" outlineLevel="1">
      <c r="B352" s="51"/>
      <c r="C352" s="653"/>
      <c r="D352" s="654"/>
      <c r="E352" s="391"/>
      <c r="F352" s="334"/>
      <c r="G352" s="334"/>
      <c r="H352" s="334"/>
      <c r="I352" s="334"/>
      <c r="J352" s="322">
        <f t="shared" si="23"/>
        <v>0</v>
      </c>
      <c r="K352" s="409" t="str">
        <f t="shared" si="12"/>
        <v/>
      </c>
      <c r="L352" s="187"/>
    </row>
    <row r="353" spans="2:12" ht="14.25" hidden="1" customHeight="1" outlineLevel="1">
      <c r="B353" s="51"/>
      <c r="C353" s="653"/>
      <c r="D353" s="654"/>
      <c r="E353" s="391"/>
      <c r="F353" s="334"/>
      <c r="G353" s="334"/>
      <c r="H353" s="334"/>
      <c r="I353" s="334"/>
      <c r="J353" s="322">
        <f t="shared" si="23"/>
        <v>0</v>
      </c>
      <c r="K353" s="409" t="str">
        <f t="shared" si="12"/>
        <v/>
      </c>
      <c r="L353" s="187"/>
    </row>
    <row r="354" spans="2:12" ht="14.25" hidden="1" customHeight="1" outlineLevel="1">
      <c r="B354" s="51"/>
      <c r="C354" s="653"/>
      <c r="D354" s="654"/>
      <c r="E354" s="391"/>
      <c r="F354" s="334"/>
      <c r="G354" s="334"/>
      <c r="H354" s="334"/>
      <c r="I354" s="334"/>
      <c r="J354" s="322">
        <f t="shared" si="23"/>
        <v>0</v>
      </c>
      <c r="K354" s="409" t="str">
        <f t="shared" si="12"/>
        <v/>
      </c>
      <c r="L354" s="187"/>
    </row>
    <row r="355" spans="2:12" ht="14.25" hidden="1" customHeight="1" outlineLevel="1">
      <c r="B355" s="51"/>
      <c r="C355" s="653"/>
      <c r="D355" s="654"/>
      <c r="E355" s="391"/>
      <c r="F355" s="334"/>
      <c r="G355" s="334"/>
      <c r="H355" s="334"/>
      <c r="I355" s="334"/>
      <c r="J355" s="322">
        <f t="shared" si="23"/>
        <v>0</v>
      </c>
      <c r="K355" s="409" t="str">
        <f t="shared" si="12"/>
        <v/>
      </c>
      <c r="L355" s="187"/>
    </row>
    <row r="356" spans="2:12" ht="14.25" hidden="1" customHeight="1" outlineLevel="1">
      <c r="B356" s="51"/>
      <c r="C356" s="653"/>
      <c r="D356" s="654"/>
      <c r="E356" s="391"/>
      <c r="F356" s="334"/>
      <c r="G356" s="334"/>
      <c r="H356" s="334"/>
      <c r="I356" s="334"/>
      <c r="J356" s="322">
        <f t="shared" si="23"/>
        <v>0</v>
      </c>
      <c r="K356" s="409" t="str">
        <f t="shared" si="12"/>
        <v/>
      </c>
      <c r="L356" s="187"/>
    </row>
    <row r="357" spans="2:12" ht="14.25" hidden="1" customHeight="1" outlineLevel="1">
      <c r="B357" s="51"/>
      <c r="C357" s="653"/>
      <c r="D357" s="654"/>
      <c r="E357" s="391"/>
      <c r="F357" s="334"/>
      <c r="G357" s="334"/>
      <c r="H357" s="334"/>
      <c r="I357" s="334"/>
      <c r="J357" s="322">
        <f t="shared" si="23"/>
        <v>0</v>
      </c>
      <c r="K357" s="409" t="str">
        <f t="shared" si="12"/>
        <v/>
      </c>
      <c r="L357" s="187"/>
    </row>
    <row r="358" spans="2:12" ht="14.25" hidden="1" customHeight="1" outlineLevel="1">
      <c r="B358" s="51"/>
      <c r="C358" s="651"/>
      <c r="D358" s="652"/>
      <c r="E358" s="391"/>
      <c r="F358" s="334"/>
      <c r="G358" s="334"/>
      <c r="H358" s="334"/>
      <c r="I358" s="334"/>
      <c r="J358" s="322">
        <f t="shared" si="23"/>
        <v>0</v>
      </c>
      <c r="K358" s="409" t="str">
        <f t="shared" si="12"/>
        <v/>
      </c>
      <c r="L358" s="187"/>
    </row>
    <row r="359" spans="2:12" ht="14.25" hidden="1" customHeight="1" outlineLevel="1">
      <c r="B359" s="51"/>
      <c r="C359" s="651"/>
      <c r="D359" s="652"/>
      <c r="E359" s="391"/>
      <c r="F359" s="334"/>
      <c r="G359" s="334"/>
      <c r="H359" s="334"/>
      <c r="I359" s="334"/>
      <c r="J359" s="322">
        <f t="shared" ref="J359:J370" si="24">SUM(E359:I359)</f>
        <v>0</v>
      </c>
      <c r="K359" s="409" t="str">
        <f t="shared" si="12"/>
        <v/>
      </c>
      <c r="L359" s="187"/>
    </row>
    <row r="360" spans="2:12" ht="14.25" hidden="1" customHeight="1" outlineLevel="1">
      <c r="B360" s="51"/>
      <c r="C360" s="651"/>
      <c r="D360" s="652"/>
      <c r="E360" s="391"/>
      <c r="F360" s="334"/>
      <c r="G360" s="334"/>
      <c r="H360" s="334"/>
      <c r="I360" s="334"/>
      <c r="J360" s="322">
        <f t="shared" si="24"/>
        <v>0</v>
      </c>
      <c r="K360" s="409" t="str">
        <f t="shared" si="12"/>
        <v/>
      </c>
      <c r="L360" s="187"/>
    </row>
    <row r="361" spans="2:12" ht="14.25" hidden="1" customHeight="1" outlineLevel="1">
      <c r="B361" s="51"/>
      <c r="C361" s="651"/>
      <c r="D361" s="652"/>
      <c r="E361" s="391"/>
      <c r="F361" s="334"/>
      <c r="G361" s="334"/>
      <c r="H361" s="334"/>
      <c r="I361" s="334"/>
      <c r="J361" s="322">
        <f t="shared" si="24"/>
        <v>0</v>
      </c>
      <c r="K361" s="409" t="str">
        <f t="shared" si="12"/>
        <v/>
      </c>
      <c r="L361" s="187"/>
    </row>
    <row r="362" spans="2:12" ht="14.25" hidden="1" customHeight="1" outlineLevel="1">
      <c r="B362" s="51"/>
      <c r="C362" s="651"/>
      <c r="D362" s="652"/>
      <c r="E362" s="391"/>
      <c r="F362" s="334"/>
      <c r="G362" s="334"/>
      <c r="H362" s="334"/>
      <c r="I362" s="334"/>
      <c r="J362" s="322">
        <f t="shared" si="24"/>
        <v>0</v>
      </c>
      <c r="K362" s="409" t="str">
        <f t="shared" si="12"/>
        <v/>
      </c>
      <c r="L362" s="187"/>
    </row>
    <row r="363" spans="2:12" ht="14.25" hidden="1" customHeight="1" outlineLevel="1">
      <c r="B363" s="51"/>
      <c r="C363" s="651"/>
      <c r="D363" s="652"/>
      <c r="E363" s="391"/>
      <c r="F363" s="334"/>
      <c r="G363" s="334"/>
      <c r="H363" s="334"/>
      <c r="I363" s="334"/>
      <c r="J363" s="322">
        <f t="shared" si="24"/>
        <v>0</v>
      </c>
      <c r="K363" s="409" t="str">
        <f t="shared" si="12"/>
        <v/>
      </c>
      <c r="L363" s="187"/>
    </row>
    <row r="364" spans="2:12" ht="14.25" hidden="1" customHeight="1" outlineLevel="1">
      <c r="B364" s="51"/>
      <c r="C364" s="651"/>
      <c r="D364" s="652"/>
      <c r="E364" s="391"/>
      <c r="F364" s="334"/>
      <c r="G364" s="334"/>
      <c r="H364" s="334"/>
      <c r="I364" s="334"/>
      <c r="J364" s="322">
        <f t="shared" si="24"/>
        <v>0</v>
      </c>
      <c r="K364" s="409" t="str">
        <f t="shared" si="12"/>
        <v/>
      </c>
      <c r="L364" s="187"/>
    </row>
    <row r="365" spans="2:12" ht="14.25" hidden="1" customHeight="1" outlineLevel="1">
      <c r="B365" s="51"/>
      <c r="C365" s="651"/>
      <c r="D365" s="652"/>
      <c r="E365" s="391"/>
      <c r="F365" s="334"/>
      <c r="G365" s="334"/>
      <c r="H365" s="334"/>
      <c r="I365" s="334"/>
      <c r="J365" s="322">
        <f t="shared" si="24"/>
        <v>0</v>
      </c>
      <c r="K365" s="409" t="str">
        <f t="shared" si="12"/>
        <v/>
      </c>
      <c r="L365" s="187"/>
    </row>
    <row r="366" spans="2:12" ht="14.25" hidden="1" customHeight="1" outlineLevel="1">
      <c r="B366" s="51"/>
      <c r="C366" s="651"/>
      <c r="D366" s="652"/>
      <c r="E366" s="391"/>
      <c r="F366" s="334"/>
      <c r="G366" s="334"/>
      <c r="H366" s="334"/>
      <c r="I366" s="334"/>
      <c r="J366" s="322">
        <f t="shared" si="24"/>
        <v>0</v>
      </c>
      <c r="K366" s="409" t="str">
        <f t="shared" si="12"/>
        <v/>
      </c>
      <c r="L366" s="187"/>
    </row>
    <row r="367" spans="2:12" ht="14.25" hidden="1" customHeight="1" outlineLevel="1">
      <c r="B367" s="51"/>
      <c r="C367" s="651"/>
      <c r="D367" s="652"/>
      <c r="E367" s="391"/>
      <c r="F367" s="334"/>
      <c r="G367" s="334"/>
      <c r="H367" s="334"/>
      <c r="I367" s="334"/>
      <c r="J367" s="322">
        <f t="shared" si="24"/>
        <v>0</v>
      </c>
      <c r="K367" s="409" t="str">
        <f t="shared" si="12"/>
        <v/>
      </c>
      <c r="L367" s="187"/>
    </row>
    <row r="368" spans="2:12" ht="14.25" hidden="1" customHeight="1" outlineLevel="1">
      <c r="B368" s="51"/>
      <c r="C368" s="651"/>
      <c r="D368" s="652"/>
      <c r="E368" s="391"/>
      <c r="F368" s="334"/>
      <c r="G368" s="334"/>
      <c r="H368" s="334"/>
      <c r="I368" s="334"/>
      <c r="J368" s="322">
        <f t="shared" si="24"/>
        <v>0</v>
      </c>
      <c r="K368" s="409" t="str">
        <f t="shared" si="12"/>
        <v/>
      </c>
      <c r="L368" s="187"/>
    </row>
    <row r="369" spans="2:12" ht="14.25" hidden="1" customHeight="1" outlineLevel="1">
      <c r="B369" s="51"/>
      <c r="C369" s="651"/>
      <c r="D369" s="652"/>
      <c r="E369" s="391"/>
      <c r="F369" s="334"/>
      <c r="G369" s="334"/>
      <c r="H369" s="334"/>
      <c r="I369" s="334"/>
      <c r="J369" s="322">
        <f t="shared" si="24"/>
        <v>0</v>
      </c>
      <c r="K369" s="409" t="str">
        <f t="shared" si="12"/>
        <v/>
      </c>
      <c r="L369" s="187"/>
    </row>
    <row r="370" spans="2:12" ht="14.25" hidden="1" customHeight="1" outlineLevel="1">
      <c r="B370" s="51"/>
      <c r="C370" s="651"/>
      <c r="D370" s="652"/>
      <c r="E370" s="391"/>
      <c r="F370" s="334"/>
      <c r="G370" s="334"/>
      <c r="H370" s="334"/>
      <c r="I370" s="334"/>
      <c r="J370" s="322">
        <f t="shared" si="24"/>
        <v>0</v>
      </c>
      <c r="K370" s="409" t="str">
        <f t="shared" si="12"/>
        <v/>
      </c>
      <c r="L370" s="187"/>
    </row>
    <row r="371" spans="2:12" ht="14.25" hidden="1" customHeight="1" outlineLevel="1">
      <c r="B371" s="51"/>
      <c r="C371" s="651"/>
      <c r="D371" s="652"/>
      <c r="E371" s="391"/>
      <c r="F371" s="334"/>
      <c r="G371" s="334"/>
      <c r="H371" s="334"/>
      <c r="I371" s="334"/>
      <c r="J371" s="322">
        <f t="shared" ref="J371:J380" si="25">SUM(E371:I371)</f>
        <v>0</v>
      </c>
      <c r="K371" s="409" t="str">
        <f t="shared" si="12"/>
        <v/>
      </c>
      <c r="L371" s="187"/>
    </row>
    <row r="372" spans="2:12" ht="14.25" hidden="1" customHeight="1" outlineLevel="1">
      <c r="B372" s="51"/>
      <c r="C372" s="651"/>
      <c r="D372" s="652"/>
      <c r="E372" s="391"/>
      <c r="F372" s="334"/>
      <c r="G372" s="334"/>
      <c r="H372" s="334"/>
      <c r="I372" s="334"/>
      <c r="J372" s="322">
        <f t="shared" si="25"/>
        <v>0</v>
      </c>
      <c r="K372" s="409" t="str">
        <f t="shared" si="12"/>
        <v/>
      </c>
      <c r="L372" s="187"/>
    </row>
    <row r="373" spans="2:12" ht="14.25" hidden="1" customHeight="1" outlineLevel="1">
      <c r="B373" s="51"/>
      <c r="C373" s="651"/>
      <c r="D373" s="652"/>
      <c r="E373" s="391"/>
      <c r="F373" s="334"/>
      <c r="G373" s="334"/>
      <c r="H373" s="334"/>
      <c r="I373" s="334"/>
      <c r="J373" s="322">
        <f t="shared" si="25"/>
        <v>0</v>
      </c>
      <c r="K373" s="409" t="str">
        <f t="shared" si="12"/>
        <v/>
      </c>
      <c r="L373" s="187"/>
    </row>
    <row r="374" spans="2:12" ht="14.25" hidden="1" customHeight="1" outlineLevel="1">
      <c r="B374" s="51"/>
      <c r="C374" s="651"/>
      <c r="D374" s="652"/>
      <c r="E374" s="391"/>
      <c r="F374" s="334"/>
      <c r="G374" s="334"/>
      <c r="H374" s="334"/>
      <c r="I374" s="334"/>
      <c r="J374" s="322">
        <f t="shared" si="25"/>
        <v>0</v>
      </c>
      <c r="K374" s="409" t="str">
        <f t="shared" si="12"/>
        <v/>
      </c>
      <c r="L374" s="187"/>
    </row>
    <row r="375" spans="2:12" ht="14.25" hidden="1" customHeight="1" outlineLevel="1">
      <c r="B375" s="51"/>
      <c r="C375" s="651"/>
      <c r="D375" s="652"/>
      <c r="E375" s="391"/>
      <c r="F375" s="334"/>
      <c r="G375" s="334"/>
      <c r="H375" s="334"/>
      <c r="I375" s="334"/>
      <c r="J375" s="322">
        <f t="shared" si="25"/>
        <v>0</v>
      </c>
      <c r="K375" s="409" t="str">
        <f t="shared" si="12"/>
        <v/>
      </c>
      <c r="L375" s="187"/>
    </row>
    <row r="376" spans="2:12" ht="14.25" hidden="1" customHeight="1" outlineLevel="1">
      <c r="B376" s="51"/>
      <c r="C376" s="651"/>
      <c r="D376" s="652"/>
      <c r="E376" s="391"/>
      <c r="F376" s="334"/>
      <c r="G376" s="334"/>
      <c r="H376" s="334"/>
      <c r="I376" s="334"/>
      <c r="J376" s="322">
        <f t="shared" si="25"/>
        <v>0</v>
      </c>
      <c r="K376" s="409" t="str">
        <f t="shared" si="12"/>
        <v/>
      </c>
      <c r="L376" s="187"/>
    </row>
    <row r="377" spans="2:12" ht="14.25" hidden="1" customHeight="1" outlineLevel="1">
      <c r="B377" s="51"/>
      <c r="C377" s="651"/>
      <c r="D377" s="652"/>
      <c r="E377" s="391"/>
      <c r="F377" s="334"/>
      <c r="G377" s="334"/>
      <c r="H377" s="334"/>
      <c r="I377" s="334"/>
      <c r="J377" s="322">
        <f t="shared" si="25"/>
        <v>0</v>
      </c>
      <c r="K377" s="409" t="str">
        <f t="shared" si="12"/>
        <v/>
      </c>
      <c r="L377" s="187"/>
    </row>
    <row r="378" spans="2:12" ht="14.25" hidden="1" customHeight="1" outlineLevel="1">
      <c r="B378" s="51"/>
      <c r="C378" s="651"/>
      <c r="D378" s="652"/>
      <c r="E378" s="391"/>
      <c r="F378" s="334"/>
      <c r="G378" s="334"/>
      <c r="H378" s="334"/>
      <c r="I378" s="334"/>
      <c r="J378" s="322">
        <f t="shared" si="25"/>
        <v>0</v>
      </c>
      <c r="K378" s="409" t="str">
        <f t="shared" si="12"/>
        <v/>
      </c>
      <c r="L378" s="187"/>
    </row>
    <row r="379" spans="2:12" ht="14.25" hidden="1" customHeight="1" outlineLevel="1">
      <c r="B379" s="51"/>
      <c r="C379" s="651"/>
      <c r="D379" s="652"/>
      <c r="E379" s="391"/>
      <c r="F379" s="334"/>
      <c r="G379" s="334"/>
      <c r="H379" s="334"/>
      <c r="I379" s="334"/>
      <c r="J379" s="322">
        <f t="shared" si="25"/>
        <v>0</v>
      </c>
      <c r="K379" s="409" t="str">
        <f t="shared" si="12"/>
        <v/>
      </c>
      <c r="L379" s="187"/>
    </row>
    <row r="380" spans="2:12" ht="14.25" hidden="1" customHeight="1" outlineLevel="1">
      <c r="B380" s="51"/>
      <c r="C380" s="651"/>
      <c r="D380" s="652"/>
      <c r="E380" s="391"/>
      <c r="F380" s="334"/>
      <c r="G380" s="334"/>
      <c r="H380" s="334"/>
      <c r="I380" s="334"/>
      <c r="J380" s="322">
        <f t="shared" si="25"/>
        <v>0</v>
      </c>
      <c r="K380" s="409" t="str">
        <f t="shared" si="12"/>
        <v/>
      </c>
      <c r="L380" s="187"/>
    </row>
    <row r="381" spans="2:12" ht="14.25" hidden="1" customHeight="1" outlineLevel="1">
      <c r="B381" s="51"/>
      <c r="C381" s="651"/>
      <c r="D381" s="652"/>
      <c r="E381" s="391"/>
      <c r="F381" s="334"/>
      <c r="G381" s="334"/>
      <c r="H381" s="334"/>
      <c r="I381" s="334"/>
      <c r="J381" s="322">
        <f t="shared" ref="J381:J398" si="26">SUM(E381:I381)</f>
        <v>0</v>
      </c>
      <c r="K381" s="409" t="str">
        <f t="shared" si="12"/>
        <v/>
      </c>
      <c r="L381" s="187"/>
    </row>
    <row r="382" spans="2:12" ht="14.25" hidden="1" customHeight="1" outlineLevel="1">
      <c r="B382" s="51"/>
      <c r="C382" s="651"/>
      <c r="D382" s="652"/>
      <c r="E382" s="391"/>
      <c r="F382" s="334"/>
      <c r="G382" s="334"/>
      <c r="H382" s="334"/>
      <c r="I382" s="334"/>
      <c r="J382" s="322">
        <f t="shared" si="26"/>
        <v>0</v>
      </c>
      <c r="K382" s="409" t="str">
        <f t="shared" si="12"/>
        <v/>
      </c>
      <c r="L382" s="187"/>
    </row>
    <row r="383" spans="2:12" ht="14.25" hidden="1" customHeight="1" outlineLevel="1">
      <c r="B383" s="51"/>
      <c r="C383" s="651"/>
      <c r="D383" s="652"/>
      <c r="E383" s="391"/>
      <c r="F383" s="334"/>
      <c r="G383" s="334"/>
      <c r="H383" s="334"/>
      <c r="I383" s="334"/>
      <c r="J383" s="322">
        <f t="shared" si="26"/>
        <v>0</v>
      </c>
      <c r="K383" s="409" t="str">
        <f t="shared" si="12"/>
        <v/>
      </c>
      <c r="L383" s="187"/>
    </row>
    <row r="384" spans="2:12" ht="14.25" hidden="1" customHeight="1" outlineLevel="1">
      <c r="B384" s="51"/>
      <c r="C384" s="651"/>
      <c r="D384" s="652"/>
      <c r="E384" s="391"/>
      <c r="F384" s="334"/>
      <c r="G384" s="334"/>
      <c r="H384" s="334"/>
      <c r="I384" s="334"/>
      <c r="J384" s="322">
        <f t="shared" si="26"/>
        <v>0</v>
      </c>
      <c r="K384" s="409" t="str">
        <f t="shared" si="12"/>
        <v/>
      </c>
      <c r="L384" s="187"/>
    </row>
    <row r="385" spans="2:12" ht="14.25" hidden="1" customHeight="1" outlineLevel="1">
      <c r="B385" s="51"/>
      <c r="C385" s="651"/>
      <c r="D385" s="652"/>
      <c r="E385" s="391"/>
      <c r="F385" s="334"/>
      <c r="G385" s="334"/>
      <c r="H385" s="334"/>
      <c r="I385" s="334"/>
      <c r="J385" s="322">
        <f t="shared" si="26"/>
        <v>0</v>
      </c>
      <c r="K385" s="409" t="str">
        <f t="shared" si="12"/>
        <v/>
      </c>
      <c r="L385" s="187"/>
    </row>
    <row r="386" spans="2:12" ht="14.25" hidden="1" customHeight="1" outlineLevel="1">
      <c r="B386" s="51"/>
      <c r="C386" s="651"/>
      <c r="D386" s="652"/>
      <c r="E386" s="391"/>
      <c r="F386" s="334"/>
      <c r="G386" s="334"/>
      <c r="H386" s="334"/>
      <c r="I386" s="334"/>
      <c r="J386" s="322">
        <f t="shared" si="26"/>
        <v>0</v>
      </c>
      <c r="K386" s="409" t="str">
        <f t="shared" si="12"/>
        <v/>
      </c>
      <c r="L386" s="187"/>
    </row>
    <row r="387" spans="2:12" ht="14.25" hidden="1" customHeight="1" outlineLevel="1">
      <c r="B387" s="51"/>
      <c r="C387" s="651"/>
      <c r="D387" s="652"/>
      <c r="E387" s="391"/>
      <c r="F387" s="334"/>
      <c r="G387" s="334"/>
      <c r="H387" s="334"/>
      <c r="I387" s="334"/>
      <c r="J387" s="322">
        <f t="shared" si="26"/>
        <v>0</v>
      </c>
      <c r="K387" s="409" t="str">
        <f t="shared" si="12"/>
        <v/>
      </c>
      <c r="L387" s="187"/>
    </row>
    <row r="388" spans="2:12" ht="14.25" hidden="1" customHeight="1" outlineLevel="1">
      <c r="B388" s="51"/>
      <c r="C388" s="651"/>
      <c r="D388" s="652"/>
      <c r="E388" s="391"/>
      <c r="F388" s="334"/>
      <c r="G388" s="334"/>
      <c r="H388" s="334"/>
      <c r="I388" s="334"/>
      <c r="J388" s="322">
        <f t="shared" si="26"/>
        <v>0</v>
      </c>
      <c r="K388" s="409" t="str">
        <f t="shared" si="12"/>
        <v/>
      </c>
      <c r="L388" s="187"/>
    </row>
    <row r="389" spans="2:12" ht="14.25" hidden="1" customHeight="1" outlineLevel="1">
      <c r="B389" s="51"/>
      <c r="C389" s="651"/>
      <c r="D389" s="652"/>
      <c r="E389" s="391"/>
      <c r="F389" s="334"/>
      <c r="G389" s="334"/>
      <c r="H389" s="334"/>
      <c r="I389" s="334"/>
      <c r="J389" s="322">
        <f t="shared" si="26"/>
        <v>0</v>
      </c>
      <c r="K389" s="409" t="str">
        <f t="shared" si="12"/>
        <v/>
      </c>
      <c r="L389" s="187"/>
    </row>
    <row r="390" spans="2:12" ht="14.25" hidden="1" customHeight="1" outlineLevel="1">
      <c r="B390" s="51"/>
      <c r="C390" s="653"/>
      <c r="D390" s="654"/>
      <c r="E390" s="391"/>
      <c r="F390" s="334"/>
      <c r="G390" s="334"/>
      <c r="H390" s="334"/>
      <c r="I390" s="334"/>
      <c r="J390" s="322">
        <f t="shared" si="26"/>
        <v>0</v>
      </c>
      <c r="K390" s="409" t="str">
        <f t="shared" ref="K390:K439" si="27">IF(AND(C390="",OR(E390&lt;&gt;"",F390&lt;&gt;"",G390&lt;&gt;"",H390&lt;&gt;"",I390&lt;&gt;"")),-1,IF(C390="","",IF(ISERROR(VLOOKUP(C390,CurrencyWithCodes,2,FALSE)),-2,VLOOKUP(C390,CurrencyWithCodes,2,FALSE))))</f>
        <v/>
      </c>
      <c r="L390" s="187"/>
    </row>
    <row r="391" spans="2:12" ht="14.25" hidden="1" customHeight="1" outlineLevel="1">
      <c r="B391" s="51"/>
      <c r="C391" s="653"/>
      <c r="D391" s="654"/>
      <c r="E391" s="391"/>
      <c r="F391" s="334"/>
      <c r="G391" s="334"/>
      <c r="H391" s="334"/>
      <c r="I391" s="334"/>
      <c r="J391" s="322">
        <f t="shared" si="26"/>
        <v>0</v>
      </c>
      <c r="K391" s="409" t="str">
        <f t="shared" si="27"/>
        <v/>
      </c>
      <c r="L391" s="187"/>
    </row>
    <row r="392" spans="2:12" ht="14.25" hidden="1" customHeight="1" outlineLevel="1">
      <c r="B392" s="51"/>
      <c r="C392" s="653"/>
      <c r="D392" s="654"/>
      <c r="E392" s="391"/>
      <c r="F392" s="334"/>
      <c r="G392" s="334"/>
      <c r="H392" s="334"/>
      <c r="I392" s="334"/>
      <c r="J392" s="322">
        <f t="shared" si="26"/>
        <v>0</v>
      </c>
      <c r="K392" s="409" t="str">
        <f t="shared" si="27"/>
        <v/>
      </c>
      <c r="L392" s="187"/>
    </row>
    <row r="393" spans="2:12" ht="14.25" hidden="1" customHeight="1" outlineLevel="1">
      <c r="B393" s="51"/>
      <c r="C393" s="653"/>
      <c r="D393" s="654"/>
      <c r="E393" s="391"/>
      <c r="F393" s="334"/>
      <c r="G393" s="334"/>
      <c r="H393" s="334"/>
      <c r="I393" s="334"/>
      <c r="J393" s="322">
        <f t="shared" si="26"/>
        <v>0</v>
      </c>
      <c r="K393" s="409" t="str">
        <f t="shared" si="27"/>
        <v/>
      </c>
      <c r="L393" s="187"/>
    </row>
    <row r="394" spans="2:12" ht="14.25" hidden="1" customHeight="1" outlineLevel="1">
      <c r="B394" s="51"/>
      <c r="C394" s="653"/>
      <c r="D394" s="654"/>
      <c r="E394" s="391"/>
      <c r="F394" s="334"/>
      <c r="G394" s="334"/>
      <c r="H394" s="334"/>
      <c r="I394" s="334"/>
      <c r="J394" s="322">
        <f t="shared" si="26"/>
        <v>0</v>
      </c>
      <c r="K394" s="409" t="str">
        <f t="shared" si="27"/>
        <v/>
      </c>
      <c r="L394" s="187"/>
    </row>
    <row r="395" spans="2:12" ht="14.25" hidden="1" customHeight="1" outlineLevel="1">
      <c r="B395" s="51"/>
      <c r="C395" s="653"/>
      <c r="D395" s="654"/>
      <c r="E395" s="391"/>
      <c r="F395" s="334"/>
      <c r="G395" s="334"/>
      <c r="H395" s="334"/>
      <c r="I395" s="334"/>
      <c r="J395" s="322">
        <f t="shared" si="26"/>
        <v>0</v>
      </c>
      <c r="K395" s="409" t="str">
        <f t="shared" si="27"/>
        <v/>
      </c>
      <c r="L395" s="187"/>
    </row>
    <row r="396" spans="2:12" ht="14.25" hidden="1" customHeight="1" outlineLevel="1">
      <c r="B396" s="51"/>
      <c r="C396" s="653"/>
      <c r="D396" s="654"/>
      <c r="E396" s="391"/>
      <c r="F396" s="334"/>
      <c r="G396" s="334"/>
      <c r="H396" s="334"/>
      <c r="I396" s="334"/>
      <c r="J396" s="322">
        <f t="shared" si="26"/>
        <v>0</v>
      </c>
      <c r="K396" s="409" t="str">
        <f t="shared" si="27"/>
        <v/>
      </c>
      <c r="L396" s="187"/>
    </row>
    <row r="397" spans="2:12" ht="14.25" hidden="1" customHeight="1" outlineLevel="1">
      <c r="B397" s="51"/>
      <c r="C397" s="653"/>
      <c r="D397" s="654"/>
      <c r="E397" s="391"/>
      <c r="F397" s="334"/>
      <c r="G397" s="334"/>
      <c r="H397" s="334"/>
      <c r="I397" s="334"/>
      <c r="J397" s="322">
        <f t="shared" si="26"/>
        <v>0</v>
      </c>
      <c r="K397" s="409" t="str">
        <f t="shared" si="27"/>
        <v/>
      </c>
      <c r="L397" s="187"/>
    </row>
    <row r="398" spans="2:12" ht="14.25" hidden="1" customHeight="1" outlineLevel="1">
      <c r="B398" s="51"/>
      <c r="C398" s="653"/>
      <c r="D398" s="654"/>
      <c r="E398" s="391"/>
      <c r="F398" s="334"/>
      <c r="G398" s="334"/>
      <c r="H398" s="334"/>
      <c r="I398" s="334"/>
      <c r="J398" s="322">
        <f t="shared" si="26"/>
        <v>0</v>
      </c>
      <c r="K398" s="409" t="str">
        <f t="shared" si="27"/>
        <v/>
      </c>
      <c r="L398" s="187"/>
    </row>
    <row r="399" spans="2:12" ht="14.25" hidden="1" customHeight="1" outlineLevel="1">
      <c r="B399" s="51"/>
      <c r="C399" s="653"/>
      <c r="D399" s="654"/>
      <c r="E399" s="391"/>
      <c r="F399" s="334"/>
      <c r="G399" s="334"/>
      <c r="H399" s="334"/>
      <c r="I399" s="334"/>
      <c r="J399" s="322">
        <f t="shared" ref="J399:J408" si="28">SUM(E399:I399)</f>
        <v>0</v>
      </c>
      <c r="K399" s="409" t="str">
        <f t="shared" si="27"/>
        <v/>
      </c>
      <c r="L399" s="187"/>
    </row>
    <row r="400" spans="2:12" ht="14.25" hidden="1" customHeight="1" outlineLevel="1">
      <c r="B400" s="51"/>
      <c r="C400" s="653"/>
      <c r="D400" s="654"/>
      <c r="E400" s="391"/>
      <c r="F400" s="334"/>
      <c r="G400" s="334"/>
      <c r="H400" s="334"/>
      <c r="I400" s="334"/>
      <c r="J400" s="322">
        <f t="shared" si="28"/>
        <v>0</v>
      </c>
      <c r="K400" s="409" t="str">
        <f t="shared" si="27"/>
        <v/>
      </c>
      <c r="L400" s="187"/>
    </row>
    <row r="401" spans="2:12" ht="14.25" hidden="1" customHeight="1" outlineLevel="1">
      <c r="B401" s="51"/>
      <c r="C401" s="653"/>
      <c r="D401" s="654"/>
      <c r="E401" s="391"/>
      <c r="F401" s="334"/>
      <c r="G401" s="334"/>
      <c r="H401" s="334"/>
      <c r="I401" s="334"/>
      <c r="J401" s="322">
        <f t="shared" si="28"/>
        <v>0</v>
      </c>
      <c r="K401" s="409" t="str">
        <f t="shared" si="27"/>
        <v/>
      </c>
      <c r="L401" s="187"/>
    </row>
    <row r="402" spans="2:12" ht="14.25" hidden="1" customHeight="1" outlineLevel="1">
      <c r="B402" s="51"/>
      <c r="C402" s="653"/>
      <c r="D402" s="654"/>
      <c r="E402" s="391"/>
      <c r="F402" s="334"/>
      <c r="G402" s="334"/>
      <c r="H402" s="334"/>
      <c r="I402" s="334"/>
      <c r="J402" s="322">
        <f t="shared" si="28"/>
        <v>0</v>
      </c>
      <c r="K402" s="409" t="str">
        <f t="shared" si="27"/>
        <v/>
      </c>
      <c r="L402" s="187"/>
    </row>
    <row r="403" spans="2:12" ht="14.25" hidden="1" customHeight="1" outlineLevel="1">
      <c r="B403" s="51"/>
      <c r="C403" s="653"/>
      <c r="D403" s="654"/>
      <c r="E403" s="391"/>
      <c r="F403" s="334"/>
      <c r="G403" s="334"/>
      <c r="H403" s="334"/>
      <c r="I403" s="334"/>
      <c r="J403" s="322">
        <f t="shared" si="28"/>
        <v>0</v>
      </c>
      <c r="K403" s="409" t="str">
        <f t="shared" si="27"/>
        <v/>
      </c>
      <c r="L403" s="187"/>
    </row>
    <row r="404" spans="2:12" ht="14.25" hidden="1" customHeight="1" outlineLevel="1">
      <c r="B404" s="51"/>
      <c r="C404" s="653"/>
      <c r="D404" s="654"/>
      <c r="E404" s="391"/>
      <c r="F404" s="334"/>
      <c r="G404" s="334"/>
      <c r="H404" s="334"/>
      <c r="I404" s="334"/>
      <c r="J404" s="322">
        <f t="shared" si="28"/>
        <v>0</v>
      </c>
      <c r="K404" s="409" t="str">
        <f t="shared" si="27"/>
        <v/>
      </c>
      <c r="L404" s="187"/>
    </row>
    <row r="405" spans="2:12" ht="14.25" hidden="1" customHeight="1" outlineLevel="1">
      <c r="B405" s="51"/>
      <c r="C405" s="653"/>
      <c r="D405" s="654"/>
      <c r="E405" s="391"/>
      <c r="F405" s="334"/>
      <c r="G405" s="334"/>
      <c r="H405" s="334"/>
      <c r="I405" s="334"/>
      <c r="J405" s="322">
        <f t="shared" si="28"/>
        <v>0</v>
      </c>
      <c r="K405" s="409" t="str">
        <f t="shared" si="27"/>
        <v/>
      </c>
      <c r="L405" s="187"/>
    </row>
    <row r="406" spans="2:12" ht="14.25" hidden="1" customHeight="1" outlineLevel="1">
      <c r="B406" s="51"/>
      <c r="C406" s="653"/>
      <c r="D406" s="654"/>
      <c r="E406" s="391"/>
      <c r="F406" s="334"/>
      <c r="G406" s="334"/>
      <c r="H406" s="334"/>
      <c r="I406" s="334"/>
      <c r="J406" s="322">
        <f t="shared" si="28"/>
        <v>0</v>
      </c>
      <c r="K406" s="409" t="str">
        <f t="shared" si="27"/>
        <v/>
      </c>
      <c r="L406" s="187"/>
    </row>
    <row r="407" spans="2:12" ht="14.25" hidden="1" customHeight="1" outlineLevel="1">
      <c r="B407" s="51"/>
      <c r="C407" s="653"/>
      <c r="D407" s="654"/>
      <c r="E407" s="391"/>
      <c r="F407" s="334"/>
      <c r="G407" s="334"/>
      <c r="H407" s="334"/>
      <c r="I407" s="334"/>
      <c r="J407" s="322">
        <f t="shared" si="28"/>
        <v>0</v>
      </c>
      <c r="K407" s="409" t="str">
        <f t="shared" si="27"/>
        <v/>
      </c>
      <c r="L407" s="187"/>
    </row>
    <row r="408" spans="2:12" ht="14.25" hidden="1" customHeight="1" outlineLevel="1">
      <c r="B408" s="51"/>
      <c r="C408" s="651"/>
      <c r="D408" s="652"/>
      <c r="E408" s="391"/>
      <c r="F408" s="334"/>
      <c r="G408" s="334"/>
      <c r="H408" s="334"/>
      <c r="I408" s="334"/>
      <c r="J408" s="322">
        <f t="shared" si="28"/>
        <v>0</v>
      </c>
      <c r="K408" s="409" t="str">
        <f t="shared" si="27"/>
        <v/>
      </c>
      <c r="L408" s="187"/>
    </row>
    <row r="409" spans="2:12" ht="14.25" hidden="1" customHeight="1" outlineLevel="1">
      <c r="B409" s="51"/>
      <c r="C409" s="651"/>
      <c r="D409" s="652"/>
      <c r="E409" s="391"/>
      <c r="F409" s="334"/>
      <c r="G409" s="334"/>
      <c r="H409" s="334"/>
      <c r="I409" s="334"/>
      <c r="J409" s="322">
        <f t="shared" ref="J409:J420" si="29">SUM(E409:I409)</f>
        <v>0</v>
      </c>
      <c r="K409" s="409" t="str">
        <f t="shared" si="27"/>
        <v/>
      </c>
      <c r="L409" s="187"/>
    </row>
    <row r="410" spans="2:12" ht="14.25" hidden="1" customHeight="1" outlineLevel="1">
      <c r="B410" s="51"/>
      <c r="C410" s="651"/>
      <c r="D410" s="652"/>
      <c r="E410" s="391"/>
      <c r="F410" s="334"/>
      <c r="G410" s="334"/>
      <c r="H410" s="334"/>
      <c r="I410" s="334"/>
      <c r="J410" s="322">
        <f t="shared" si="29"/>
        <v>0</v>
      </c>
      <c r="K410" s="409" t="str">
        <f t="shared" si="27"/>
        <v/>
      </c>
      <c r="L410" s="187"/>
    </row>
    <row r="411" spans="2:12" ht="14.25" hidden="1" customHeight="1" outlineLevel="1">
      <c r="B411" s="51"/>
      <c r="C411" s="651"/>
      <c r="D411" s="652"/>
      <c r="E411" s="391"/>
      <c r="F411" s="334"/>
      <c r="G411" s="334"/>
      <c r="H411" s="334"/>
      <c r="I411" s="334"/>
      <c r="J411" s="322">
        <f t="shared" si="29"/>
        <v>0</v>
      </c>
      <c r="K411" s="409" t="str">
        <f t="shared" si="27"/>
        <v/>
      </c>
      <c r="L411" s="187"/>
    </row>
    <row r="412" spans="2:12" ht="14.25" hidden="1" customHeight="1" outlineLevel="1">
      <c r="B412" s="51"/>
      <c r="C412" s="651"/>
      <c r="D412" s="652"/>
      <c r="E412" s="391"/>
      <c r="F412" s="334"/>
      <c r="G412" s="334"/>
      <c r="H412" s="334"/>
      <c r="I412" s="334"/>
      <c r="J412" s="322">
        <f t="shared" si="29"/>
        <v>0</v>
      </c>
      <c r="K412" s="409" t="str">
        <f t="shared" si="27"/>
        <v/>
      </c>
      <c r="L412" s="187"/>
    </row>
    <row r="413" spans="2:12" ht="14.25" hidden="1" customHeight="1" outlineLevel="1">
      <c r="B413" s="51"/>
      <c r="C413" s="651"/>
      <c r="D413" s="652"/>
      <c r="E413" s="391"/>
      <c r="F413" s="334"/>
      <c r="G413" s="334"/>
      <c r="H413" s="334"/>
      <c r="I413" s="334"/>
      <c r="J413" s="322">
        <f t="shared" si="29"/>
        <v>0</v>
      </c>
      <c r="K413" s="409" t="str">
        <f t="shared" si="27"/>
        <v/>
      </c>
      <c r="L413" s="187"/>
    </row>
    <row r="414" spans="2:12" ht="14.25" hidden="1" customHeight="1" outlineLevel="1">
      <c r="B414" s="51"/>
      <c r="C414" s="651"/>
      <c r="D414" s="652"/>
      <c r="E414" s="391"/>
      <c r="F414" s="334"/>
      <c r="G414" s="334"/>
      <c r="H414" s="334"/>
      <c r="I414" s="334"/>
      <c r="J414" s="322">
        <f t="shared" si="29"/>
        <v>0</v>
      </c>
      <c r="K414" s="409" t="str">
        <f t="shared" si="27"/>
        <v/>
      </c>
      <c r="L414" s="187"/>
    </row>
    <row r="415" spans="2:12" ht="14.25" hidden="1" customHeight="1" outlineLevel="1">
      <c r="B415" s="51"/>
      <c r="C415" s="651"/>
      <c r="D415" s="652"/>
      <c r="E415" s="391"/>
      <c r="F415" s="334"/>
      <c r="G415" s="334"/>
      <c r="H415" s="334"/>
      <c r="I415" s="334"/>
      <c r="J415" s="322">
        <f t="shared" si="29"/>
        <v>0</v>
      </c>
      <c r="K415" s="409" t="str">
        <f t="shared" si="27"/>
        <v/>
      </c>
      <c r="L415" s="187"/>
    </row>
    <row r="416" spans="2:12" ht="14.25" hidden="1" customHeight="1" outlineLevel="1">
      <c r="B416" s="51"/>
      <c r="C416" s="651"/>
      <c r="D416" s="652"/>
      <c r="E416" s="391"/>
      <c r="F416" s="334"/>
      <c r="G416" s="334"/>
      <c r="H416" s="334"/>
      <c r="I416" s="334"/>
      <c r="J416" s="322">
        <f t="shared" si="29"/>
        <v>0</v>
      </c>
      <c r="K416" s="409" t="str">
        <f t="shared" si="27"/>
        <v/>
      </c>
      <c r="L416" s="187"/>
    </row>
    <row r="417" spans="2:12" ht="14.25" hidden="1" customHeight="1" outlineLevel="1">
      <c r="B417" s="51"/>
      <c r="C417" s="651"/>
      <c r="D417" s="652"/>
      <c r="E417" s="391"/>
      <c r="F417" s="334"/>
      <c r="G417" s="334"/>
      <c r="H417" s="334"/>
      <c r="I417" s="334"/>
      <c r="J417" s="322">
        <f t="shared" si="29"/>
        <v>0</v>
      </c>
      <c r="K417" s="409" t="str">
        <f t="shared" si="27"/>
        <v/>
      </c>
      <c r="L417" s="187"/>
    </row>
    <row r="418" spans="2:12" ht="14.25" hidden="1" customHeight="1" outlineLevel="1">
      <c r="B418" s="51"/>
      <c r="C418" s="651"/>
      <c r="D418" s="652"/>
      <c r="E418" s="391"/>
      <c r="F418" s="334"/>
      <c r="G418" s="334"/>
      <c r="H418" s="334"/>
      <c r="I418" s="334"/>
      <c r="J418" s="322">
        <f t="shared" si="29"/>
        <v>0</v>
      </c>
      <c r="K418" s="409" t="str">
        <f t="shared" si="27"/>
        <v/>
      </c>
      <c r="L418" s="187"/>
    </row>
    <row r="419" spans="2:12" ht="14.25" hidden="1" customHeight="1" outlineLevel="1">
      <c r="B419" s="51"/>
      <c r="C419" s="651"/>
      <c r="D419" s="652"/>
      <c r="E419" s="391"/>
      <c r="F419" s="334"/>
      <c r="G419" s="334"/>
      <c r="H419" s="334"/>
      <c r="I419" s="334"/>
      <c r="J419" s="322">
        <f t="shared" si="29"/>
        <v>0</v>
      </c>
      <c r="K419" s="409" t="str">
        <f t="shared" si="27"/>
        <v/>
      </c>
      <c r="L419" s="187"/>
    </row>
    <row r="420" spans="2:12" ht="14.25" hidden="1" customHeight="1" outlineLevel="1">
      <c r="B420" s="51"/>
      <c r="C420" s="651"/>
      <c r="D420" s="652"/>
      <c r="E420" s="391"/>
      <c r="F420" s="334"/>
      <c r="G420" s="334"/>
      <c r="H420" s="334"/>
      <c r="I420" s="334"/>
      <c r="J420" s="322">
        <f t="shared" si="29"/>
        <v>0</v>
      </c>
      <c r="K420" s="409" t="str">
        <f t="shared" si="27"/>
        <v/>
      </c>
      <c r="L420" s="187"/>
    </row>
    <row r="421" spans="2:12" ht="14.25" hidden="1" customHeight="1" outlineLevel="1">
      <c r="B421" s="51"/>
      <c r="C421" s="651"/>
      <c r="D421" s="652"/>
      <c r="E421" s="391"/>
      <c r="F421" s="334"/>
      <c r="G421" s="334"/>
      <c r="H421" s="334"/>
      <c r="I421" s="334"/>
      <c r="J421" s="322">
        <f t="shared" ref="J421:J430" si="30">SUM(E421:I421)</f>
        <v>0</v>
      </c>
      <c r="K421" s="409" t="str">
        <f t="shared" si="27"/>
        <v/>
      </c>
      <c r="L421" s="187"/>
    </row>
    <row r="422" spans="2:12" ht="14.25" hidden="1" customHeight="1" outlineLevel="1">
      <c r="B422" s="51"/>
      <c r="C422" s="651"/>
      <c r="D422" s="652"/>
      <c r="E422" s="391"/>
      <c r="F422" s="334"/>
      <c r="G422" s="334"/>
      <c r="H422" s="334"/>
      <c r="I422" s="334"/>
      <c r="J422" s="322">
        <f t="shared" si="30"/>
        <v>0</v>
      </c>
      <c r="K422" s="409" t="str">
        <f t="shared" si="27"/>
        <v/>
      </c>
      <c r="L422" s="187"/>
    </row>
    <row r="423" spans="2:12" ht="14.25" hidden="1" customHeight="1" outlineLevel="1">
      <c r="B423" s="51"/>
      <c r="C423" s="651"/>
      <c r="D423" s="652"/>
      <c r="E423" s="391"/>
      <c r="F423" s="334"/>
      <c r="G423" s="334"/>
      <c r="H423" s="334"/>
      <c r="I423" s="334"/>
      <c r="J423" s="322">
        <f t="shared" si="30"/>
        <v>0</v>
      </c>
      <c r="K423" s="409" t="str">
        <f t="shared" si="27"/>
        <v/>
      </c>
      <c r="L423" s="187"/>
    </row>
    <row r="424" spans="2:12" ht="14.25" hidden="1" customHeight="1" outlineLevel="1">
      <c r="B424" s="51"/>
      <c r="C424" s="651"/>
      <c r="D424" s="652"/>
      <c r="E424" s="391"/>
      <c r="F424" s="334"/>
      <c r="G424" s="334"/>
      <c r="H424" s="334"/>
      <c r="I424" s="334"/>
      <c r="J424" s="322">
        <f t="shared" si="30"/>
        <v>0</v>
      </c>
      <c r="K424" s="409" t="str">
        <f t="shared" si="27"/>
        <v/>
      </c>
      <c r="L424" s="187"/>
    </row>
    <row r="425" spans="2:12" ht="14.25" hidden="1" customHeight="1" outlineLevel="1">
      <c r="B425" s="51"/>
      <c r="C425" s="651"/>
      <c r="D425" s="652"/>
      <c r="E425" s="391"/>
      <c r="F425" s="334"/>
      <c r="G425" s="334"/>
      <c r="H425" s="334"/>
      <c r="I425" s="334"/>
      <c r="J425" s="322">
        <f t="shared" si="30"/>
        <v>0</v>
      </c>
      <c r="K425" s="409" t="str">
        <f t="shared" si="27"/>
        <v/>
      </c>
      <c r="L425" s="187"/>
    </row>
    <row r="426" spans="2:12" ht="14.25" hidden="1" customHeight="1" outlineLevel="1">
      <c r="B426" s="51"/>
      <c r="C426" s="651"/>
      <c r="D426" s="652"/>
      <c r="E426" s="391"/>
      <c r="F426" s="334"/>
      <c r="G426" s="334"/>
      <c r="H426" s="334"/>
      <c r="I426" s="334"/>
      <c r="J426" s="322">
        <f t="shared" si="30"/>
        <v>0</v>
      </c>
      <c r="K426" s="409" t="str">
        <f t="shared" si="27"/>
        <v/>
      </c>
      <c r="L426" s="187"/>
    </row>
    <row r="427" spans="2:12" ht="14.25" hidden="1" customHeight="1" outlineLevel="1">
      <c r="B427" s="51"/>
      <c r="C427" s="651"/>
      <c r="D427" s="652"/>
      <c r="E427" s="391"/>
      <c r="F427" s="334"/>
      <c r="G427" s="334"/>
      <c r="H427" s="334"/>
      <c r="I427" s="334"/>
      <c r="J427" s="322">
        <f t="shared" si="30"/>
        <v>0</v>
      </c>
      <c r="K427" s="409" t="str">
        <f t="shared" si="27"/>
        <v/>
      </c>
      <c r="L427" s="187"/>
    </row>
    <row r="428" spans="2:12" ht="14.25" hidden="1" customHeight="1" outlineLevel="1">
      <c r="B428" s="51"/>
      <c r="C428" s="651"/>
      <c r="D428" s="652"/>
      <c r="E428" s="391"/>
      <c r="F428" s="334"/>
      <c r="G428" s="334"/>
      <c r="H428" s="334"/>
      <c r="I428" s="334"/>
      <c r="J428" s="322">
        <f t="shared" si="30"/>
        <v>0</v>
      </c>
      <c r="K428" s="409" t="str">
        <f t="shared" si="27"/>
        <v/>
      </c>
      <c r="L428" s="187"/>
    </row>
    <row r="429" spans="2:12" ht="14.25" hidden="1" customHeight="1" outlineLevel="1">
      <c r="B429" s="51"/>
      <c r="C429" s="651"/>
      <c r="D429" s="652"/>
      <c r="E429" s="391"/>
      <c r="F429" s="334"/>
      <c r="G429" s="334"/>
      <c r="H429" s="334"/>
      <c r="I429" s="334"/>
      <c r="J429" s="322">
        <f t="shared" si="30"/>
        <v>0</v>
      </c>
      <c r="K429" s="409" t="str">
        <f t="shared" si="27"/>
        <v/>
      </c>
      <c r="L429" s="187"/>
    </row>
    <row r="430" spans="2:12" ht="14.25" hidden="1" customHeight="1" outlineLevel="1">
      <c r="B430" s="51"/>
      <c r="C430" s="651"/>
      <c r="D430" s="652"/>
      <c r="E430" s="391"/>
      <c r="F430" s="334"/>
      <c r="G430" s="334"/>
      <c r="H430" s="334"/>
      <c r="I430" s="334"/>
      <c r="J430" s="322">
        <f t="shared" si="30"/>
        <v>0</v>
      </c>
      <c r="K430" s="409" t="str">
        <f t="shared" si="27"/>
        <v/>
      </c>
      <c r="L430" s="187"/>
    </row>
    <row r="431" spans="2:12" ht="14.25" hidden="1" customHeight="1" outlineLevel="1">
      <c r="B431" s="51"/>
      <c r="C431" s="651"/>
      <c r="D431" s="652"/>
      <c r="E431" s="391"/>
      <c r="F431" s="334"/>
      <c r="G431" s="334"/>
      <c r="H431" s="334"/>
      <c r="I431" s="334"/>
      <c r="J431" s="322">
        <f t="shared" ref="J431:J439" si="31">SUM(E431:I431)</f>
        <v>0</v>
      </c>
      <c r="K431" s="409" t="str">
        <f t="shared" si="27"/>
        <v/>
      </c>
      <c r="L431" s="187"/>
    </row>
    <row r="432" spans="2:12" ht="14.25" hidden="1" customHeight="1" outlineLevel="1">
      <c r="B432" s="51"/>
      <c r="C432" s="651"/>
      <c r="D432" s="652"/>
      <c r="E432" s="391"/>
      <c r="F432" s="334"/>
      <c r="G432" s="334"/>
      <c r="H432" s="334"/>
      <c r="I432" s="334"/>
      <c r="J432" s="322">
        <f t="shared" si="31"/>
        <v>0</v>
      </c>
      <c r="K432" s="409" t="str">
        <f t="shared" si="27"/>
        <v/>
      </c>
      <c r="L432" s="187"/>
    </row>
    <row r="433" spans="1:12" ht="14.25" hidden="1" customHeight="1" outlineLevel="1">
      <c r="B433" s="51"/>
      <c r="C433" s="651"/>
      <c r="D433" s="652"/>
      <c r="E433" s="391"/>
      <c r="F433" s="334"/>
      <c r="G433" s="334"/>
      <c r="H433" s="334"/>
      <c r="I433" s="334"/>
      <c r="J433" s="322">
        <f t="shared" si="31"/>
        <v>0</v>
      </c>
      <c r="K433" s="409" t="str">
        <f t="shared" si="27"/>
        <v/>
      </c>
      <c r="L433" s="187"/>
    </row>
    <row r="434" spans="1:12" ht="14.25" hidden="1" customHeight="1" outlineLevel="1">
      <c r="B434" s="51"/>
      <c r="C434" s="651"/>
      <c r="D434" s="652"/>
      <c r="E434" s="391"/>
      <c r="F434" s="334"/>
      <c r="G434" s="334"/>
      <c r="H434" s="334"/>
      <c r="I434" s="334"/>
      <c r="J434" s="322">
        <f t="shared" si="31"/>
        <v>0</v>
      </c>
      <c r="K434" s="409" t="str">
        <f t="shared" si="27"/>
        <v/>
      </c>
      <c r="L434" s="187"/>
    </row>
    <row r="435" spans="1:12" ht="14.25" hidden="1" customHeight="1" outlineLevel="1">
      <c r="B435" s="51"/>
      <c r="C435" s="651"/>
      <c r="D435" s="652"/>
      <c r="E435" s="391"/>
      <c r="F435" s="334"/>
      <c r="G435" s="334"/>
      <c r="H435" s="334"/>
      <c r="I435" s="334"/>
      <c r="J435" s="322">
        <f t="shared" si="31"/>
        <v>0</v>
      </c>
      <c r="K435" s="409" t="str">
        <f t="shared" si="27"/>
        <v/>
      </c>
      <c r="L435" s="187"/>
    </row>
    <row r="436" spans="1:12" ht="14.25" hidden="1" customHeight="1" outlineLevel="1">
      <c r="B436" s="51"/>
      <c r="C436" s="651"/>
      <c r="D436" s="652"/>
      <c r="E436" s="391"/>
      <c r="F436" s="334"/>
      <c r="G436" s="334"/>
      <c r="H436" s="334"/>
      <c r="I436" s="334"/>
      <c r="J436" s="322">
        <f t="shared" si="31"/>
        <v>0</v>
      </c>
      <c r="K436" s="409" t="str">
        <f t="shared" si="27"/>
        <v/>
      </c>
      <c r="L436" s="187"/>
    </row>
    <row r="437" spans="1:12" ht="14.25" hidden="1" customHeight="1" outlineLevel="1">
      <c r="B437" s="51"/>
      <c r="C437" s="651"/>
      <c r="D437" s="652"/>
      <c r="E437" s="391"/>
      <c r="F437" s="334"/>
      <c r="G437" s="334"/>
      <c r="H437" s="334"/>
      <c r="I437" s="334"/>
      <c r="J437" s="322">
        <f t="shared" si="31"/>
        <v>0</v>
      </c>
      <c r="K437" s="409" t="str">
        <f t="shared" si="27"/>
        <v/>
      </c>
      <c r="L437" s="187"/>
    </row>
    <row r="438" spans="1:12" ht="14.25" hidden="1" customHeight="1" outlineLevel="1">
      <c r="B438" s="51"/>
      <c r="C438" s="651"/>
      <c r="D438" s="652"/>
      <c r="E438" s="391"/>
      <c r="F438" s="334"/>
      <c r="G438" s="334"/>
      <c r="H438" s="334"/>
      <c r="I438" s="334"/>
      <c r="J438" s="322">
        <f t="shared" si="31"/>
        <v>0</v>
      </c>
      <c r="K438" s="409" t="str">
        <f t="shared" si="27"/>
        <v/>
      </c>
      <c r="L438" s="187"/>
    </row>
    <row r="439" spans="1:12" ht="14.25" hidden="1" customHeight="1" outlineLevel="1">
      <c r="B439" s="51"/>
      <c r="C439" s="651"/>
      <c r="D439" s="652"/>
      <c r="E439" s="391"/>
      <c r="F439" s="334"/>
      <c r="G439" s="334"/>
      <c r="H439" s="334"/>
      <c r="I439" s="334"/>
      <c r="J439" s="322">
        <f t="shared" si="31"/>
        <v>0</v>
      </c>
      <c r="K439" s="409" t="str">
        <f t="shared" si="27"/>
        <v/>
      </c>
      <c r="L439" s="187"/>
    </row>
    <row r="440" spans="1:12" ht="14.25" hidden="1" customHeight="1" outlineLevel="1">
      <c r="B440" s="51"/>
      <c r="C440" s="651"/>
      <c r="D440" s="652"/>
      <c r="E440" s="391"/>
      <c r="F440" s="334"/>
      <c r="G440" s="334"/>
      <c r="H440" s="334"/>
      <c r="I440" s="334"/>
      <c r="J440" s="322">
        <f t="shared" si="13"/>
        <v>0</v>
      </c>
      <c r="K440" s="409" t="str">
        <f t="shared" si="12"/>
        <v/>
      </c>
      <c r="L440" s="187"/>
    </row>
    <row r="441" spans="1:12" ht="14.25" hidden="1" customHeight="1" outlineLevel="1">
      <c r="B441" s="51"/>
      <c r="C441" s="651"/>
      <c r="D441" s="652"/>
      <c r="E441" s="391"/>
      <c r="F441" s="334"/>
      <c r="G441" s="334"/>
      <c r="H441" s="334"/>
      <c r="I441" s="334"/>
      <c r="J441" s="322">
        <f t="shared" si="13"/>
        <v>0</v>
      </c>
      <c r="K441" s="409" t="str">
        <f t="shared" si="12"/>
        <v/>
      </c>
      <c r="L441" s="187"/>
    </row>
    <row r="442" spans="1:12" ht="17.5" collapsed="1">
      <c r="A442" s="28"/>
      <c r="B442" s="189"/>
      <c r="C442" s="162" t="s">
        <v>2270</v>
      </c>
      <c r="D442" s="189"/>
      <c r="E442" s="189"/>
      <c r="F442" s="189"/>
      <c r="G442" s="189"/>
      <c r="H442" s="189"/>
      <c r="I442" s="189"/>
      <c r="J442" s="189"/>
      <c r="K442" s="394"/>
      <c r="L442" s="187"/>
    </row>
    <row r="443" spans="1:12" ht="15.5">
      <c r="A443" s="28"/>
      <c r="B443" s="189"/>
      <c r="C443" s="189"/>
      <c r="D443" s="189"/>
      <c r="E443" s="189"/>
      <c r="F443" s="189"/>
      <c r="G443" s="189"/>
      <c r="H443" s="189"/>
      <c r="I443" s="189"/>
      <c r="J443" s="189"/>
      <c r="K443" s="394"/>
      <c r="L443" s="187"/>
    </row>
    <row r="444" spans="1:12" ht="15.5">
      <c r="A444" s="28"/>
      <c r="B444" s="189"/>
      <c r="C444" s="189"/>
      <c r="D444" s="189"/>
      <c r="E444" s="189"/>
      <c r="F444" s="189"/>
      <c r="G444" s="189"/>
      <c r="H444" s="189"/>
      <c r="I444" s="189"/>
      <c r="J444" s="189"/>
      <c r="K444" s="394"/>
      <c r="L444" s="187"/>
    </row>
    <row r="445" spans="1:12" ht="15.5">
      <c r="A445" s="28"/>
      <c r="B445" s="674" t="s">
        <v>2236</v>
      </c>
      <c r="C445" s="674"/>
      <c r="D445" s="674"/>
      <c r="E445" s="674"/>
      <c r="F445" s="674"/>
      <c r="G445" s="674"/>
      <c r="H445" s="674"/>
      <c r="I445" s="674"/>
      <c r="J445" s="674"/>
      <c r="K445" s="674"/>
      <c r="L445" s="187"/>
    </row>
    <row r="446" spans="1:12" ht="15.5">
      <c r="A446" s="28"/>
      <c r="B446" s="189"/>
      <c r="C446" s="189"/>
      <c r="D446" s="189"/>
      <c r="E446" s="189"/>
      <c r="F446" s="189"/>
      <c r="G446" s="189"/>
      <c r="H446" s="189"/>
      <c r="I446" s="189"/>
      <c r="J446" s="189"/>
      <c r="K446" s="394"/>
      <c r="L446" s="187"/>
    </row>
    <row r="447" spans="1:12" ht="0" hidden="1" customHeight="1">
      <c r="A447" s="187"/>
      <c r="B447" s="187"/>
      <c r="C447" s="187"/>
      <c r="D447" s="187"/>
      <c r="E447" s="187"/>
      <c r="F447" s="187"/>
      <c r="G447" s="187"/>
      <c r="H447" s="187"/>
      <c r="I447" s="187"/>
      <c r="J447" s="187"/>
      <c r="K447" s="187"/>
      <c r="L447" s="187"/>
    </row>
    <row r="455"/>
  </sheetData>
  <sheetProtection algorithmName="SHA-512" hashValue="IhH2lRs+hMrUntkvoK3FMC/4EdeHJ11FG+b4VjNsI1DCNIVONVQ3Li3hcuYXdbUVHQB99MIDUMF0qjxSKACR2A==" saltValue="GidxAfh8XiEufMNbDsbYnw==" spinCount="100000" sheet="1" objects="1" scenarios="1" formatRows="0"/>
  <mergeCells count="226">
    <mergeCell ref="C268:D268"/>
    <mergeCell ref="C269:D269"/>
    <mergeCell ref="C270:D270"/>
    <mergeCell ref="C271:D271"/>
    <mergeCell ref="C263:D263"/>
    <mergeCell ref="C264:D264"/>
    <mergeCell ref="C265:D265"/>
    <mergeCell ref="C266:D266"/>
    <mergeCell ref="C267:D267"/>
    <mergeCell ref="C292:D292"/>
    <mergeCell ref="C293:D293"/>
    <mergeCell ref="C294:D294"/>
    <mergeCell ref="C295:D295"/>
    <mergeCell ref="C296:D296"/>
    <mergeCell ref="C287:D287"/>
    <mergeCell ref="C288:D288"/>
    <mergeCell ref="C289:D289"/>
    <mergeCell ref="C290:D290"/>
    <mergeCell ref="C291:D291"/>
    <mergeCell ref="C283:D283"/>
    <mergeCell ref="C284:D284"/>
    <mergeCell ref="C285:D285"/>
    <mergeCell ref="C286:D286"/>
    <mergeCell ref="C277:D277"/>
    <mergeCell ref="C278:D278"/>
    <mergeCell ref="C279:D279"/>
    <mergeCell ref="C280:D280"/>
    <mergeCell ref="C281:D281"/>
    <mergeCell ref="C323:D323"/>
    <mergeCell ref="C324:D324"/>
    <mergeCell ref="C325:D325"/>
    <mergeCell ref="C309:D309"/>
    <mergeCell ref="C310:D310"/>
    <mergeCell ref="C311:D311"/>
    <mergeCell ref="C312:D312"/>
    <mergeCell ref="C313:D313"/>
    <mergeCell ref="C314:D314"/>
    <mergeCell ref="C315:D315"/>
    <mergeCell ref="C316:D316"/>
    <mergeCell ref="C318:D318"/>
    <mergeCell ref="C319:D319"/>
    <mergeCell ref="C320:D320"/>
    <mergeCell ref="C321:D321"/>
    <mergeCell ref="C322:D322"/>
    <mergeCell ref="C252:D252"/>
    <mergeCell ref="C253:D253"/>
    <mergeCell ref="C259:D259"/>
    <mergeCell ref="C260:D260"/>
    <mergeCell ref="C261:D261"/>
    <mergeCell ref="C262:D262"/>
    <mergeCell ref="C317:D317"/>
    <mergeCell ref="C306:D306"/>
    <mergeCell ref="C307:D307"/>
    <mergeCell ref="C308:D308"/>
    <mergeCell ref="C297:D297"/>
    <mergeCell ref="C298:D298"/>
    <mergeCell ref="C299:D299"/>
    <mergeCell ref="C300:D300"/>
    <mergeCell ref="C301:D301"/>
    <mergeCell ref="C302:D302"/>
    <mergeCell ref="C303:D303"/>
    <mergeCell ref="C304:D304"/>
    <mergeCell ref="C272:D272"/>
    <mergeCell ref="C273:D273"/>
    <mergeCell ref="C274:D274"/>
    <mergeCell ref="C275:D275"/>
    <mergeCell ref="C276:D276"/>
    <mergeCell ref="C282:D282"/>
    <mergeCell ref="C440:D440"/>
    <mergeCell ref="C441:D441"/>
    <mergeCell ref="B445:K445"/>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33:D333"/>
    <mergeCell ref="C242:D242"/>
    <mergeCell ref="C243:D243"/>
    <mergeCell ref="C329:D329"/>
    <mergeCell ref="C330:D330"/>
    <mergeCell ref="C331:D331"/>
    <mergeCell ref="C332:D332"/>
    <mergeCell ref="C244:D244"/>
    <mergeCell ref="C305:D305"/>
    <mergeCell ref="C326:D326"/>
    <mergeCell ref="C327:D327"/>
    <mergeCell ref="C328:D328"/>
    <mergeCell ref="C245:D245"/>
    <mergeCell ref="C246:D246"/>
    <mergeCell ref="C247:D247"/>
    <mergeCell ref="C248:D248"/>
    <mergeCell ref="C254:D254"/>
    <mergeCell ref="C255:D255"/>
    <mergeCell ref="C256:D256"/>
    <mergeCell ref="C257:D257"/>
    <mergeCell ref="C258:D258"/>
    <mergeCell ref="C249:D249"/>
    <mergeCell ref="C250:D250"/>
    <mergeCell ref="C251:D251"/>
    <mergeCell ref="C241:D241"/>
    <mergeCell ref="C230:D230"/>
    <mergeCell ref="C231:D231"/>
    <mergeCell ref="C232:D232"/>
    <mergeCell ref="C233:D233"/>
    <mergeCell ref="C234:D234"/>
    <mergeCell ref="C235:D235"/>
    <mergeCell ref="C236:D236"/>
    <mergeCell ref="C237:D237"/>
    <mergeCell ref="C238:D238"/>
    <mergeCell ref="C239:D239"/>
    <mergeCell ref="C240:D240"/>
    <mergeCell ref="C229:D229"/>
    <mergeCell ref="B1:K1"/>
    <mergeCell ref="C3:H3"/>
    <mergeCell ref="C6:H6"/>
    <mergeCell ref="E8:I8"/>
    <mergeCell ref="E9:F10"/>
    <mergeCell ref="G9:I9"/>
    <mergeCell ref="G10:I10"/>
    <mergeCell ref="E11:E13"/>
    <mergeCell ref="F11:F13"/>
    <mergeCell ref="C226:H226"/>
    <mergeCell ref="B227:K227"/>
    <mergeCell ref="E228:I228"/>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36:D436"/>
    <mergeCell ref="C437:D437"/>
    <mergeCell ref="C438:D438"/>
    <mergeCell ref="C439:D439"/>
    <mergeCell ref="C427:D427"/>
    <mergeCell ref="C428:D428"/>
    <mergeCell ref="C429:D429"/>
    <mergeCell ref="C430:D430"/>
    <mergeCell ref="C431:D431"/>
    <mergeCell ref="C432:D432"/>
    <mergeCell ref="C433:D433"/>
    <mergeCell ref="C434:D434"/>
    <mergeCell ref="C435:D435"/>
  </mergeCells>
  <dataValidations count="2">
    <dataValidation type="list" showInputMessage="1" errorTitle="Select Country" error="Please select the country associated with this entry." promptTitle="Select Country" prompt="Select or type the country for this entry" sqref="C18:C217">
      <formula1>Country</formula1>
    </dataValidation>
    <dataValidation type="list" allowBlank="1" showInputMessage="1" errorTitle="Select Currency" error="Sorry, please select the currency of this row" promptTitle="Select Currency" prompt="Please select the currency or type the currency code of this row" sqref="D242:D305 D317:D441 C242:C441">
      <formula1>Currency</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autoPageBreaks="0"/>
  </sheetPr>
  <dimension ref="A1:M2153"/>
  <sheetViews>
    <sheetView showGridLines="0" topLeftCell="A1906" zoomScaleNormal="100" workbookViewId="0"/>
  </sheetViews>
  <sheetFormatPr defaultColWidth="0" defaultRowHeight="12.5" zeroHeight="1" outlineLevelRow="1"/>
  <cols>
    <col min="1" max="1" width="2.7265625" customWidth="1"/>
    <col min="2" max="2" width="5.453125" customWidth="1"/>
    <col min="3" max="11" width="11.7265625" customWidth="1"/>
    <col min="12" max="12" width="5.453125" customWidth="1"/>
    <col min="13" max="13" width="2.81640625" customWidth="1"/>
  </cols>
  <sheetData>
    <row r="1" spans="1:13" ht="21" customHeight="1">
      <c r="A1" s="370"/>
      <c r="B1" s="657" t="s">
        <v>2129</v>
      </c>
      <c r="C1" s="657"/>
      <c r="D1" s="657"/>
      <c r="E1" s="657"/>
      <c r="F1" s="657"/>
      <c r="G1" s="657"/>
      <c r="H1" s="657"/>
      <c r="I1" s="657"/>
      <c r="J1" s="657"/>
      <c r="K1" s="657"/>
      <c r="L1" s="30"/>
      <c r="M1" s="28"/>
    </row>
    <row r="2" spans="1:13" ht="13.5" thickBot="1">
      <c r="A2" s="135"/>
      <c r="B2" s="205"/>
      <c r="C2" s="162"/>
      <c r="D2" s="162"/>
      <c r="E2" s="162"/>
      <c r="F2" s="162"/>
      <c r="G2" s="162"/>
      <c r="H2" s="162"/>
      <c r="I2" s="169"/>
      <c r="J2" s="162"/>
      <c r="K2" s="162"/>
      <c r="L2" s="162"/>
      <c r="M2" s="135"/>
    </row>
    <row r="3" spans="1:13" ht="93" customHeight="1" thickTop="1" thickBot="1">
      <c r="A3" s="135"/>
      <c r="B3" s="205"/>
      <c r="C3" s="592" t="s">
        <v>646</v>
      </c>
      <c r="D3" s="686"/>
      <c r="E3" s="686"/>
      <c r="F3" s="686"/>
      <c r="G3" s="686"/>
      <c r="H3" s="687"/>
      <c r="I3" s="169"/>
      <c r="J3" s="162"/>
      <c r="K3" s="162"/>
      <c r="L3" s="162"/>
      <c r="M3" s="135"/>
    </row>
    <row r="4" spans="1:13" ht="7.5" customHeight="1" thickTop="1">
      <c r="A4" s="28"/>
      <c r="B4" s="195"/>
      <c r="C4" s="166"/>
      <c r="D4" s="166"/>
      <c r="E4" s="166"/>
      <c r="F4" s="166"/>
      <c r="G4" s="166"/>
      <c r="H4" s="359"/>
      <c r="I4" s="166"/>
      <c r="J4" s="166"/>
      <c r="K4" s="166"/>
      <c r="L4" s="30"/>
      <c r="M4" s="28"/>
    </row>
    <row r="5" spans="1:13" ht="15" customHeight="1">
      <c r="A5" s="28"/>
      <c r="B5" s="196" t="s">
        <v>286</v>
      </c>
      <c r="C5" s="197" t="s">
        <v>812</v>
      </c>
      <c r="D5" s="166"/>
      <c r="E5" s="166"/>
      <c r="F5" s="166"/>
      <c r="G5" s="166"/>
      <c r="H5" s="166"/>
      <c r="I5" s="166"/>
      <c r="J5" s="166"/>
      <c r="K5" s="166"/>
      <c r="L5" s="30"/>
      <c r="M5" s="28"/>
    </row>
    <row r="6" spans="1:13" ht="48" customHeight="1">
      <c r="A6" s="28"/>
      <c r="B6" s="196"/>
      <c r="C6" s="579" t="s">
        <v>2160</v>
      </c>
      <c r="D6" s="580"/>
      <c r="E6" s="580"/>
      <c r="F6" s="580"/>
      <c r="G6" s="580"/>
      <c r="H6" s="580"/>
      <c r="I6" s="30"/>
      <c r="J6" s="30"/>
      <c r="K6" s="30"/>
      <c r="L6" s="30"/>
      <c r="M6" s="28"/>
    </row>
    <row r="7" spans="1:13" ht="7.5" customHeight="1" thickBot="1">
      <c r="A7" s="28"/>
      <c r="B7" s="196"/>
      <c r="C7" s="223"/>
      <c r="D7" s="223"/>
      <c r="E7" s="223"/>
      <c r="F7" s="223"/>
      <c r="G7" s="223"/>
      <c r="H7" s="223"/>
      <c r="I7" s="30"/>
      <c r="J7" s="30"/>
      <c r="K7" s="30"/>
      <c r="L7" s="30"/>
      <c r="M7" s="28"/>
    </row>
    <row r="8" spans="1:13" ht="94.5" customHeight="1" thickTop="1" thickBot="1">
      <c r="A8" s="28"/>
      <c r="B8" s="196"/>
      <c r="C8" s="688" t="s">
        <v>2267</v>
      </c>
      <c r="D8" s="689"/>
      <c r="E8" s="689"/>
      <c r="F8" s="689"/>
      <c r="G8" s="689"/>
      <c r="H8" s="690"/>
      <c r="I8" s="30"/>
      <c r="J8" s="30"/>
      <c r="K8" s="30"/>
      <c r="L8" s="30"/>
      <c r="M8" s="28"/>
    </row>
    <row r="9" spans="1:13" ht="7.5" customHeight="1" thickTop="1" thickBot="1">
      <c r="A9" s="28"/>
      <c r="B9" s="196"/>
      <c r="C9" s="223"/>
      <c r="D9" s="223"/>
      <c r="E9" s="223"/>
      <c r="F9" s="223"/>
      <c r="G9" s="223"/>
      <c r="H9" s="223"/>
      <c r="I9" s="30"/>
      <c r="J9" s="30"/>
      <c r="K9" s="30"/>
      <c r="L9" s="30"/>
      <c r="M9" s="28"/>
    </row>
    <row r="10" spans="1:13" ht="94.5" customHeight="1" thickTop="1" thickBot="1">
      <c r="A10" s="28"/>
      <c r="B10" s="196"/>
      <c r="C10" s="680" t="s">
        <v>2182</v>
      </c>
      <c r="D10" s="681"/>
      <c r="E10" s="681"/>
      <c r="F10" s="683" t="s">
        <v>2183</v>
      </c>
      <c r="G10" s="683"/>
      <c r="H10" s="684"/>
      <c r="I10" s="30"/>
      <c r="J10" s="30"/>
      <c r="K10" s="30"/>
      <c r="L10" s="30"/>
      <c r="M10" s="28"/>
    </row>
    <row r="11" spans="1:13" ht="12.75" customHeight="1" thickTop="1" thickBot="1">
      <c r="A11" s="28"/>
      <c r="B11" s="188"/>
      <c r="C11" s="78"/>
      <c r="D11" s="77"/>
      <c r="E11" s="78"/>
      <c r="F11" s="77"/>
      <c r="G11" s="78"/>
      <c r="H11" s="77"/>
      <c r="I11" s="78"/>
      <c r="J11" s="30"/>
      <c r="K11" s="30"/>
      <c r="L11" s="30"/>
      <c r="M11" s="28"/>
    </row>
    <row r="12" spans="1:13" ht="18.75" customHeight="1" thickTop="1" thickBot="1">
      <c r="A12" s="135"/>
      <c r="B12" s="198"/>
      <c r="C12" s="178"/>
      <c r="D12" s="160"/>
      <c r="E12" s="610" t="s">
        <v>350</v>
      </c>
      <c r="F12" s="582"/>
      <c r="G12" s="582"/>
      <c r="H12" s="582"/>
      <c r="I12" s="583"/>
      <c r="J12" s="178"/>
      <c r="K12" s="178"/>
      <c r="L12" s="162"/>
      <c r="M12" s="135"/>
    </row>
    <row r="13" spans="1:13" ht="13" thickTop="1">
      <c r="A13" s="135"/>
      <c r="B13" s="198"/>
      <c r="C13" s="142"/>
      <c r="D13" s="176"/>
      <c r="E13" s="584" t="s">
        <v>298</v>
      </c>
      <c r="F13" s="585"/>
      <c r="G13" s="584" t="s">
        <v>299</v>
      </c>
      <c r="H13" s="663"/>
      <c r="I13" s="585"/>
      <c r="J13" s="142" t="s">
        <v>300</v>
      </c>
      <c r="K13" s="142"/>
      <c r="L13" s="162"/>
      <c r="M13" s="135"/>
    </row>
    <row r="14" spans="1:13" ht="13" thickBot="1">
      <c r="A14" s="135"/>
      <c r="B14" s="198"/>
      <c r="C14" s="142"/>
      <c r="D14" s="176"/>
      <c r="E14" s="575"/>
      <c r="F14" s="576"/>
      <c r="G14" s="575" t="s">
        <v>301</v>
      </c>
      <c r="H14" s="664"/>
      <c r="I14" s="576"/>
      <c r="J14" s="142" t="s">
        <v>302</v>
      </c>
      <c r="K14" s="142"/>
      <c r="L14" s="162"/>
      <c r="M14" s="135"/>
    </row>
    <row r="15" spans="1:13">
      <c r="A15" s="135"/>
      <c r="B15" s="198"/>
      <c r="C15" s="142" t="s">
        <v>338</v>
      </c>
      <c r="D15" s="176" t="s">
        <v>367</v>
      </c>
      <c r="E15" s="160" t="s">
        <v>392</v>
      </c>
      <c r="F15" s="160" t="s">
        <v>393</v>
      </c>
      <c r="G15" s="160" t="s">
        <v>352</v>
      </c>
      <c r="H15" s="178" t="s">
        <v>340</v>
      </c>
      <c r="I15" s="178"/>
      <c r="J15" s="179" t="str">
        <f>Closing</f>
        <v>31/12/2024</v>
      </c>
      <c r="K15" s="142"/>
      <c r="L15" s="162"/>
      <c r="M15" s="135"/>
    </row>
    <row r="16" spans="1:13">
      <c r="A16" s="135"/>
      <c r="B16" s="198"/>
      <c r="C16" s="142" t="s">
        <v>351</v>
      </c>
      <c r="D16" s="176" t="s">
        <v>302</v>
      </c>
      <c r="E16" s="176" t="s">
        <v>305</v>
      </c>
      <c r="F16" s="176" t="s">
        <v>305</v>
      </c>
      <c r="G16" s="176" t="s">
        <v>353</v>
      </c>
      <c r="H16" s="142" t="s">
        <v>341</v>
      </c>
      <c r="I16" s="427" t="s">
        <v>394</v>
      </c>
      <c r="J16" s="142" t="s">
        <v>219</v>
      </c>
      <c r="K16" s="142" t="s">
        <v>366</v>
      </c>
      <c r="L16" s="162"/>
      <c r="M16" s="135"/>
    </row>
    <row r="17" spans="1:13">
      <c r="A17" s="135"/>
      <c r="B17" s="198"/>
      <c r="C17" s="142" t="s">
        <v>339</v>
      </c>
      <c r="D17" s="177" t="str">
        <f>Opening</f>
        <v>30/9/2024</v>
      </c>
      <c r="E17" s="176" t="s">
        <v>239</v>
      </c>
      <c r="F17" s="176" t="s">
        <v>239</v>
      </c>
      <c r="G17" s="176" t="s">
        <v>301</v>
      </c>
      <c r="H17" s="142" t="s">
        <v>342</v>
      </c>
      <c r="I17" s="142" t="s">
        <v>301</v>
      </c>
      <c r="J17" s="180" t="s">
        <v>230</v>
      </c>
      <c r="K17" s="142" t="s">
        <v>816</v>
      </c>
      <c r="L17" s="162"/>
      <c r="M17" s="135"/>
    </row>
    <row r="18" spans="1:13" ht="27.75" customHeight="1">
      <c r="A18" s="135"/>
      <c r="B18" s="198"/>
      <c r="C18" s="84" t="s">
        <v>28</v>
      </c>
      <c r="D18" s="114" t="s">
        <v>29</v>
      </c>
      <c r="E18" s="114" t="s">
        <v>2193</v>
      </c>
      <c r="F18" s="114" t="s">
        <v>2193</v>
      </c>
      <c r="G18" s="114" t="s">
        <v>32</v>
      </c>
      <c r="H18" s="114" t="s">
        <v>2189</v>
      </c>
      <c r="I18" s="114" t="s">
        <v>26</v>
      </c>
      <c r="J18" s="114" t="s">
        <v>29</v>
      </c>
      <c r="K18" s="114" t="s">
        <v>2194</v>
      </c>
      <c r="L18" s="162"/>
      <c r="M18" s="135"/>
    </row>
    <row r="19" spans="1:13">
      <c r="A19" s="135"/>
      <c r="B19" s="198"/>
      <c r="C19" s="142"/>
      <c r="D19" s="176" t="s">
        <v>307</v>
      </c>
      <c r="E19" s="176" t="s">
        <v>308</v>
      </c>
      <c r="F19" s="176" t="s">
        <v>309</v>
      </c>
      <c r="G19" s="176" t="s">
        <v>310</v>
      </c>
      <c r="H19" s="180" t="s">
        <v>354</v>
      </c>
      <c r="I19" s="142" t="s">
        <v>311</v>
      </c>
      <c r="J19" s="142" t="s">
        <v>312</v>
      </c>
      <c r="K19" s="142" t="s">
        <v>313</v>
      </c>
      <c r="L19" s="162"/>
      <c r="M19" s="135"/>
    </row>
    <row r="20" spans="1:13" ht="13" thickBot="1">
      <c r="A20" s="135"/>
      <c r="B20" s="198"/>
      <c r="C20" s="151"/>
      <c r="D20" s="182" t="s">
        <v>2158</v>
      </c>
      <c r="E20" s="182" t="s">
        <v>2158</v>
      </c>
      <c r="F20" s="182" t="s">
        <v>2158</v>
      </c>
      <c r="G20" s="182" t="s">
        <v>2158</v>
      </c>
      <c r="H20" s="151" t="s">
        <v>2158</v>
      </c>
      <c r="I20" s="151" t="s">
        <v>2158</v>
      </c>
      <c r="J20" s="151" t="s">
        <v>2158</v>
      </c>
      <c r="K20" s="151" t="s">
        <v>2158</v>
      </c>
      <c r="L20" s="162"/>
      <c r="M20" s="135"/>
    </row>
    <row r="21" spans="1:13" ht="12.75" customHeight="1">
      <c r="A21" s="29"/>
      <c r="B21" s="199"/>
      <c r="C21" s="2" t="s">
        <v>558</v>
      </c>
      <c r="D21" s="155"/>
      <c r="E21" s="155"/>
      <c r="F21" s="155"/>
      <c r="G21" s="155"/>
      <c r="H21" s="155"/>
      <c r="I21" s="155"/>
      <c r="J21" s="155"/>
      <c r="K21" s="155"/>
      <c r="L21" s="155"/>
      <c r="M21" s="29"/>
    </row>
    <row r="22" spans="1:13" ht="12.75" customHeight="1">
      <c r="A22" s="192"/>
      <c r="B22" s="175"/>
      <c r="C22" s="60" t="s">
        <v>346</v>
      </c>
      <c r="D22" s="60"/>
      <c r="E22" s="60"/>
      <c r="F22" s="60"/>
      <c r="G22" s="60"/>
      <c r="H22" s="60"/>
      <c r="I22" s="30"/>
      <c r="J22" s="30"/>
      <c r="K22" s="30"/>
      <c r="L22" s="193"/>
      <c r="M22" s="192"/>
    </row>
    <row r="23" spans="1:13" ht="32.25" customHeight="1">
      <c r="A23" s="192"/>
      <c r="B23" s="175"/>
      <c r="C23" s="578" t="s">
        <v>410</v>
      </c>
      <c r="D23" s="578"/>
      <c r="E23" s="578"/>
      <c r="F23" s="578"/>
      <c r="G23" s="578"/>
      <c r="H23" s="578"/>
      <c r="I23" s="30"/>
      <c r="J23" s="30"/>
      <c r="K23" s="30"/>
      <c r="L23" s="193"/>
      <c r="M23" s="192"/>
    </row>
    <row r="24" spans="1:13" ht="6" customHeight="1">
      <c r="A24" s="192"/>
      <c r="B24" s="175"/>
      <c r="C24" s="200"/>
      <c r="D24" s="200"/>
      <c r="E24" s="200"/>
      <c r="F24" s="200"/>
      <c r="G24" s="200"/>
      <c r="H24" s="200"/>
      <c r="I24" s="201"/>
      <c r="J24" s="30"/>
      <c r="K24" s="30"/>
      <c r="L24" s="193"/>
      <c r="M24" s="192"/>
    </row>
    <row r="25" spans="1:13" ht="15.5">
      <c r="A25" s="190"/>
      <c r="B25" s="175"/>
      <c r="C25" s="59"/>
      <c r="D25" s="371"/>
      <c r="E25" s="368"/>
      <c r="F25" s="368"/>
      <c r="G25" s="368"/>
      <c r="H25" s="368"/>
      <c r="I25" s="368"/>
      <c r="J25" s="366">
        <f t="shared" ref="J25:J30" si="0">D25+E25-F25+G25+H25+I25</f>
        <v>0</v>
      </c>
      <c r="K25" s="368"/>
      <c r="L25" s="92" t="str">
        <f t="shared" ref="L25:L30" si="1">IF(AND(C25="",OR(D25&lt;&gt;"",E25&lt;&gt;"",F25&lt;&gt;"",G25&lt;&gt;"",H25&lt;&gt;"",I25&lt;&gt;"",K25&lt;&gt;"")),-1,IF(C25="","",IF(ISERROR(VLOOKUP(C25,CountryWithCodes,2,FALSE)),-2,VLOOKUP(C25,CountryWithCodes,2,FALSE))))</f>
        <v/>
      </c>
      <c r="M25" s="192"/>
    </row>
    <row r="26" spans="1:13" ht="15.5">
      <c r="A26" s="190"/>
      <c r="B26" s="175"/>
      <c r="C26" s="59"/>
      <c r="D26" s="371"/>
      <c r="E26" s="368"/>
      <c r="F26" s="368"/>
      <c r="G26" s="368"/>
      <c r="H26" s="368"/>
      <c r="I26" s="368"/>
      <c r="J26" s="366">
        <f t="shared" si="0"/>
        <v>0</v>
      </c>
      <c r="K26" s="368"/>
      <c r="L26" s="92" t="str">
        <f t="shared" si="1"/>
        <v/>
      </c>
      <c r="M26" s="192"/>
    </row>
    <row r="27" spans="1:13" ht="15.5">
      <c r="A27" s="190"/>
      <c r="B27" s="175"/>
      <c r="C27" s="59"/>
      <c r="D27" s="371"/>
      <c r="E27" s="368"/>
      <c r="F27" s="368"/>
      <c r="G27" s="368"/>
      <c r="H27" s="368"/>
      <c r="I27" s="368"/>
      <c r="J27" s="366">
        <f t="shared" si="0"/>
        <v>0</v>
      </c>
      <c r="K27" s="368"/>
      <c r="L27" s="92" t="str">
        <f t="shared" si="1"/>
        <v/>
      </c>
      <c r="M27" s="192"/>
    </row>
    <row r="28" spans="1:13" ht="15.5">
      <c r="A28" s="190"/>
      <c r="B28" s="175"/>
      <c r="C28" s="59"/>
      <c r="D28" s="371"/>
      <c r="E28" s="368"/>
      <c r="F28" s="368"/>
      <c r="G28" s="368"/>
      <c r="H28" s="368"/>
      <c r="I28" s="368"/>
      <c r="J28" s="366">
        <f t="shared" si="0"/>
        <v>0</v>
      </c>
      <c r="K28" s="368"/>
      <c r="L28" s="92" t="str">
        <f t="shared" si="1"/>
        <v/>
      </c>
      <c r="M28" s="192"/>
    </row>
    <row r="29" spans="1:13" ht="15.5">
      <c r="A29" s="190"/>
      <c r="B29" s="175"/>
      <c r="C29" s="59"/>
      <c r="D29" s="371"/>
      <c r="E29" s="368"/>
      <c r="F29" s="368"/>
      <c r="G29" s="368"/>
      <c r="H29" s="368"/>
      <c r="I29" s="368"/>
      <c r="J29" s="366">
        <f t="shared" si="0"/>
        <v>0</v>
      </c>
      <c r="K29" s="368"/>
      <c r="L29" s="92" t="str">
        <f t="shared" si="1"/>
        <v/>
      </c>
      <c r="M29" s="192"/>
    </row>
    <row r="30" spans="1:13" ht="15.5">
      <c r="A30" s="190"/>
      <c r="B30" s="175"/>
      <c r="C30" s="59"/>
      <c r="D30" s="371"/>
      <c r="E30" s="368"/>
      <c r="F30" s="368"/>
      <c r="G30" s="368"/>
      <c r="H30" s="368"/>
      <c r="I30" s="368"/>
      <c r="J30" s="366">
        <f t="shared" si="0"/>
        <v>0</v>
      </c>
      <c r="K30" s="368"/>
      <c r="L30" s="92" t="str">
        <f t="shared" si="1"/>
        <v/>
      </c>
      <c r="M30" s="192"/>
    </row>
    <row r="31" spans="1:13" ht="15.5">
      <c r="A31" s="190"/>
      <c r="B31" s="175"/>
      <c r="C31" s="59"/>
      <c r="D31" s="371"/>
      <c r="E31" s="368"/>
      <c r="F31" s="368"/>
      <c r="G31" s="368"/>
      <c r="H31" s="368"/>
      <c r="I31" s="368"/>
      <c r="J31" s="366">
        <f t="shared" ref="J31:J40" si="2">D31+E31-F31+G31+H31+I31</f>
        <v>0</v>
      </c>
      <c r="K31" s="368"/>
      <c r="L31" s="92" t="str">
        <f t="shared" ref="L31:L40" si="3">IF(AND(C31="",OR(D31&lt;&gt;"",E31&lt;&gt;"",F31&lt;&gt;"",G31&lt;&gt;"",H31&lt;&gt;"",I31&lt;&gt;"",K31&lt;&gt;"")),-1,IF(C31="","",IF(ISERROR(VLOOKUP(C31,CountryWithCodes,2,FALSE)),-2,VLOOKUP(C31,CountryWithCodes,2,FALSE))))</f>
        <v/>
      </c>
      <c r="M31" s="192"/>
    </row>
    <row r="32" spans="1:13" ht="15.5">
      <c r="A32" s="190"/>
      <c r="B32" s="175"/>
      <c r="C32" s="59"/>
      <c r="D32" s="371"/>
      <c r="E32" s="368"/>
      <c r="F32" s="368"/>
      <c r="G32" s="368"/>
      <c r="H32" s="368"/>
      <c r="I32" s="368"/>
      <c r="J32" s="366">
        <f t="shared" si="2"/>
        <v>0</v>
      </c>
      <c r="K32" s="368"/>
      <c r="L32" s="92" t="str">
        <f t="shared" si="3"/>
        <v/>
      </c>
      <c r="M32" s="192"/>
    </row>
    <row r="33" spans="1:13" ht="15.5">
      <c r="A33" s="190"/>
      <c r="B33" s="175"/>
      <c r="C33" s="59"/>
      <c r="D33" s="371"/>
      <c r="E33" s="368"/>
      <c r="F33" s="368"/>
      <c r="G33" s="368"/>
      <c r="H33" s="368"/>
      <c r="I33" s="368"/>
      <c r="J33" s="366">
        <f t="shared" si="2"/>
        <v>0</v>
      </c>
      <c r="K33" s="368"/>
      <c r="L33" s="92" t="str">
        <f t="shared" si="3"/>
        <v/>
      </c>
      <c r="M33" s="192"/>
    </row>
    <row r="34" spans="1:13" ht="15.5">
      <c r="A34" s="190"/>
      <c r="B34" s="175"/>
      <c r="C34" s="59"/>
      <c r="D34" s="371"/>
      <c r="E34" s="368"/>
      <c r="F34" s="368"/>
      <c r="G34" s="368"/>
      <c r="H34" s="368"/>
      <c r="I34" s="368"/>
      <c r="J34" s="366">
        <f t="shared" si="2"/>
        <v>0</v>
      </c>
      <c r="K34" s="368"/>
      <c r="L34" s="92" t="str">
        <f t="shared" si="3"/>
        <v/>
      </c>
      <c r="M34" s="192"/>
    </row>
    <row r="35" spans="1:13" ht="15.5" hidden="1" outlineLevel="1">
      <c r="A35" s="190"/>
      <c r="B35" s="175"/>
      <c r="C35" s="59"/>
      <c r="D35" s="371"/>
      <c r="E35" s="368"/>
      <c r="F35" s="368"/>
      <c r="G35" s="368"/>
      <c r="H35" s="368"/>
      <c r="I35" s="368"/>
      <c r="J35" s="366">
        <f t="shared" si="2"/>
        <v>0</v>
      </c>
      <c r="K35" s="368"/>
      <c r="L35" s="92" t="str">
        <f t="shared" si="3"/>
        <v/>
      </c>
      <c r="M35" s="192"/>
    </row>
    <row r="36" spans="1:13" ht="15.5" hidden="1" outlineLevel="1">
      <c r="A36" s="190"/>
      <c r="B36" s="175"/>
      <c r="C36" s="59"/>
      <c r="D36" s="371"/>
      <c r="E36" s="368"/>
      <c r="F36" s="368"/>
      <c r="G36" s="368"/>
      <c r="H36" s="368"/>
      <c r="I36" s="368"/>
      <c r="J36" s="366">
        <f t="shared" si="2"/>
        <v>0</v>
      </c>
      <c r="K36" s="368"/>
      <c r="L36" s="92" t="str">
        <f t="shared" si="3"/>
        <v/>
      </c>
      <c r="M36" s="192"/>
    </row>
    <row r="37" spans="1:13" ht="15.5" hidden="1" outlineLevel="1">
      <c r="A37" s="190"/>
      <c r="B37" s="175"/>
      <c r="C37" s="59"/>
      <c r="D37" s="371"/>
      <c r="E37" s="368"/>
      <c r="F37" s="368"/>
      <c r="G37" s="368"/>
      <c r="H37" s="368"/>
      <c r="I37" s="368"/>
      <c r="J37" s="366">
        <f t="shared" si="2"/>
        <v>0</v>
      </c>
      <c r="K37" s="368"/>
      <c r="L37" s="92" t="str">
        <f t="shared" si="3"/>
        <v/>
      </c>
      <c r="M37" s="192"/>
    </row>
    <row r="38" spans="1:13" ht="15.5" hidden="1" outlineLevel="1">
      <c r="A38" s="190"/>
      <c r="B38" s="175"/>
      <c r="C38" s="59"/>
      <c r="D38" s="371"/>
      <c r="E38" s="368"/>
      <c r="F38" s="368"/>
      <c r="G38" s="368"/>
      <c r="H38" s="368"/>
      <c r="I38" s="368"/>
      <c r="J38" s="366">
        <f t="shared" si="2"/>
        <v>0</v>
      </c>
      <c r="K38" s="368"/>
      <c r="L38" s="92" t="str">
        <f t="shared" si="3"/>
        <v/>
      </c>
      <c r="M38" s="192"/>
    </row>
    <row r="39" spans="1:13" ht="15.5" hidden="1" outlineLevel="1">
      <c r="A39" s="190"/>
      <c r="B39" s="175"/>
      <c r="C39" s="59"/>
      <c r="D39" s="371"/>
      <c r="E39" s="368"/>
      <c r="F39" s="368"/>
      <c r="G39" s="368"/>
      <c r="H39" s="368"/>
      <c r="I39" s="368"/>
      <c r="J39" s="366">
        <f t="shared" si="2"/>
        <v>0</v>
      </c>
      <c r="K39" s="368"/>
      <c r="L39" s="92" t="str">
        <f t="shared" si="3"/>
        <v/>
      </c>
      <c r="M39" s="192"/>
    </row>
    <row r="40" spans="1:13" ht="15.5" hidden="1" outlineLevel="1">
      <c r="A40" s="190"/>
      <c r="B40" s="175"/>
      <c r="C40" s="59"/>
      <c r="D40" s="371"/>
      <c r="E40" s="368"/>
      <c r="F40" s="368"/>
      <c r="G40" s="368"/>
      <c r="H40" s="368"/>
      <c r="I40" s="368"/>
      <c r="J40" s="366">
        <f t="shared" si="2"/>
        <v>0</v>
      </c>
      <c r="K40" s="368"/>
      <c r="L40" s="92" t="str">
        <f t="shared" si="3"/>
        <v/>
      </c>
      <c r="M40" s="192"/>
    </row>
    <row r="41" spans="1:13" ht="15.5" hidden="1" outlineLevel="1">
      <c r="A41" s="190"/>
      <c r="B41" s="175"/>
      <c r="C41" s="59"/>
      <c r="D41" s="371"/>
      <c r="E41" s="368"/>
      <c r="F41" s="368"/>
      <c r="G41" s="368"/>
      <c r="H41" s="368"/>
      <c r="I41" s="368"/>
      <c r="J41" s="366">
        <f t="shared" ref="J41:J54" si="4">D41+E41-F41+G41+H41+I41</f>
        <v>0</v>
      </c>
      <c r="K41" s="368"/>
      <c r="L41" s="92" t="str">
        <f t="shared" ref="L41:L54" si="5">IF(AND(C41="",OR(D41&lt;&gt;"",E41&lt;&gt;"",F41&lt;&gt;"",G41&lt;&gt;"",H41&lt;&gt;"",I41&lt;&gt;"",K41&lt;&gt;"")),-1,IF(C41="","",IF(ISERROR(VLOOKUP(C41,CountryWithCodes,2,FALSE)),-2,VLOOKUP(C41,CountryWithCodes,2,FALSE))))</f>
        <v/>
      </c>
      <c r="M41" s="192"/>
    </row>
    <row r="42" spans="1:13" ht="15.5" hidden="1" outlineLevel="1">
      <c r="A42" s="190"/>
      <c r="B42" s="175"/>
      <c r="C42" s="59"/>
      <c r="D42" s="371"/>
      <c r="E42" s="368"/>
      <c r="F42" s="368"/>
      <c r="G42" s="368"/>
      <c r="H42" s="368"/>
      <c r="I42" s="368"/>
      <c r="J42" s="366">
        <f t="shared" si="4"/>
        <v>0</v>
      </c>
      <c r="K42" s="368"/>
      <c r="L42" s="92" t="str">
        <f t="shared" si="5"/>
        <v/>
      </c>
      <c r="M42" s="192"/>
    </row>
    <row r="43" spans="1:13" ht="15.5" hidden="1" outlineLevel="1">
      <c r="A43" s="190"/>
      <c r="B43" s="175"/>
      <c r="C43" s="59"/>
      <c r="D43" s="371"/>
      <c r="E43" s="368"/>
      <c r="F43" s="368"/>
      <c r="G43" s="368"/>
      <c r="H43" s="368"/>
      <c r="I43" s="368"/>
      <c r="J43" s="366">
        <f t="shared" si="4"/>
        <v>0</v>
      </c>
      <c r="K43" s="368"/>
      <c r="L43" s="92" t="str">
        <f t="shared" si="5"/>
        <v/>
      </c>
      <c r="M43" s="192"/>
    </row>
    <row r="44" spans="1:13" ht="15.5" hidden="1" outlineLevel="1">
      <c r="A44" s="190"/>
      <c r="B44" s="175"/>
      <c r="C44" s="59"/>
      <c r="D44" s="371"/>
      <c r="E44" s="368"/>
      <c r="F44" s="368"/>
      <c r="G44" s="368"/>
      <c r="H44" s="368"/>
      <c r="I44" s="368"/>
      <c r="J44" s="366">
        <f t="shared" si="4"/>
        <v>0</v>
      </c>
      <c r="K44" s="368"/>
      <c r="L44" s="92" t="str">
        <f t="shared" si="5"/>
        <v/>
      </c>
      <c r="M44" s="192"/>
    </row>
    <row r="45" spans="1:13" ht="15.5" hidden="1" outlineLevel="1">
      <c r="A45" s="190"/>
      <c r="B45" s="175"/>
      <c r="C45" s="59"/>
      <c r="D45" s="371"/>
      <c r="E45" s="368"/>
      <c r="F45" s="368"/>
      <c r="G45" s="368"/>
      <c r="H45" s="368"/>
      <c r="I45" s="368"/>
      <c r="J45" s="366">
        <f t="shared" si="4"/>
        <v>0</v>
      </c>
      <c r="K45" s="368"/>
      <c r="L45" s="92" t="str">
        <f t="shared" si="5"/>
        <v/>
      </c>
      <c r="M45" s="192"/>
    </row>
    <row r="46" spans="1:13" ht="15.5" hidden="1" outlineLevel="1">
      <c r="A46" s="190"/>
      <c r="B46" s="175"/>
      <c r="C46" s="59"/>
      <c r="D46" s="371"/>
      <c r="E46" s="368"/>
      <c r="F46" s="368"/>
      <c r="G46" s="368"/>
      <c r="H46" s="368"/>
      <c r="I46" s="368"/>
      <c r="J46" s="366">
        <f t="shared" si="4"/>
        <v>0</v>
      </c>
      <c r="K46" s="368"/>
      <c r="L46" s="92" t="str">
        <f t="shared" si="5"/>
        <v/>
      </c>
      <c r="M46" s="192"/>
    </row>
    <row r="47" spans="1:13" ht="15.5" hidden="1" outlineLevel="1">
      <c r="A47" s="190"/>
      <c r="B47" s="175"/>
      <c r="C47" s="59"/>
      <c r="D47" s="371"/>
      <c r="E47" s="368"/>
      <c r="F47" s="368"/>
      <c r="G47" s="368"/>
      <c r="H47" s="368"/>
      <c r="I47" s="368"/>
      <c r="J47" s="366">
        <f t="shared" si="4"/>
        <v>0</v>
      </c>
      <c r="K47" s="368"/>
      <c r="L47" s="92" t="str">
        <f t="shared" si="5"/>
        <v/>
      </c>
      <c r="M47" s="192"/>
    </row>
    <row r="48" spans="1:13" ht="15.5" hidden="1" outlineLevel="1">
      <c r="A48" s="190"/>
      <c r="B48" s="175"/>
      <c r="C48" s="59"/>
      <c r="D48" s="371"/>
      <c r="E48" s="368"/>
      <c r="F48" s="368"/>
      <c r="G48" s="368"/>
      <c r="H48" s="368"/>
      <c r="I48" s="368"/>
      <c r="J48" s="366">
        <f t="shared" si="4"/>
        <v>0</v>
      </c>
      <c r="K48" s="368"/>
      <c r="L48" s="92" t="str">
        <f t="shared" si="5"/>
        <v/>
      </c>
      <c r="M48" s="192"/>
    </row>
    <row r="49" spans="1:13" ht="15.5" hidden="1" outlineLevel="1">
      <c r="A49" s="190"/>
      <c r="B49" s="175"/>
      <c r="C49" s="59"/>
      <c r="D49" s="371"/>
      <c r="E49" s="368"/>
      <c r="F49" s="368"/>
      <c r="G49" s="368"/>
      <c r="H49" s="368"/>
      <c r="I49" s="368"/>
      <c r="J49" s="366">
        <f t="shared" si="4"/>
        <v>0</v>
      </c>
      <c r="K49" s="368"/>
      <c r="L49" s="92" t="str">
        <f t="shared" si="5"/>
        <v/>
      </c>
      <c r="M49" s="192"/>
    </row>
    <row r="50" spans="1:13" ht="15.5" hidden="1" outlineLevel="1">
      <c r="A50" s="190"/>
      <c r="B50" s="175"/>
      <c r="C50" s="59"/>
      <c r="D50" s="371"/>
      <c r="E50" s="368"/>
      <c r="F50" s="368"/>
      <c r="G50" s="368"/>
      <c r="H50" s="368"/>
      <c r="I50" s="368"/>
      <c r="J50" s="366">
        <f t="shared" si="4"/>
        <v>0</v>
      </c>
      <c r="K50" s="368"/>
      <c r="L50" s="92" t="str">
        <f t="shared" si="5"/>
        <v/>
      </c>
      <c r="M50" s="192"/>
    </row>
    <row r="51" spans="1:13" ht="15.5" hidden="1" outlineLevel="1">
      <c r="A51" s="190"/>
      <c r="B51" s="175"/>
      <c r="C51" s="59"/>
      <c r="D51" s="371"/>
      <c r="E51" s="368"/>
      <c r="F51" s="368"/>
      <c r="G51" s="368"/>
      <c r="H51" s="368"/>
      <c r="I51" s="368"/>
      <c r="J51" s="366">
        <f t="shared" si="4"/>
        <v>0</v>
      </c>
      <c r="K51" s="368"/>
      <c r="L51" s="92" t="str">
        <f t="shared" si="5"/>
        <v/>
      </c>
      <c r="M51" s="192"/>
    </row>
    <row r="52" spans="1:13" ht="15.5" hidden="1" outlineLevel="1">
      <c r="A52" s="190"/>
      <c r="B52" s="175"/>
      <c r="C52" s="59"/>
      <c r="D52" s="371"/>
      <c r="E52" s="368"/>
      <c r="F52" s="368"/>
      <c r="G52" s="368"/>
      <c r="H52" s="368"/>
      <c r="I52" s="368"/>
      <c r="J52" s="366">
        <f t="shared" si="4"/>
        <v>0</v>
      </c>
      <c r="K52" s="368"/>
      <c r="L52" s="92" t="str">
        <f t="shared" si="5"/>
        <v/>
      </c>
      <c r="M52" s="192"/>
    </row>
    <row r="53" spans="1:13" ht="15.5" hidden="1" outlineLevel="1">
      <c r="A53" s="190"/>
      <c r="B53" s="175"/>
      <c r="C53" s="59"/>
      <c r="D53" s="371"/>
      <c r="E53" s="368"/>
      <c r="F53" s="368"/>
      <c r="G53" s="368"/>
      <c r="H53" s="368"/>
      <c r="I53" s="368"/>
      <c r="J53" s="366">
        <f t="shared" si="4"/>
        <v>0</v>
      </c>
      <c r="K53" s="368"/>
      <c r="L53" s="92" t="str">
        <f t="shared" si="5"/>
        <v/>
      </c>
      <c r="M53" s="192"/>
    </row>
    <row r="54" spans="1:13" ht="15.5" hidden="1" outlineLevel="1">
      <c r="A54" s="190"/>
      <c r="B54" s="175"/>
      <c r="C54" s="59"/>
      <c r="D54" s="371"/>
      <c r="E54" s="368"/>
      <c r="F54" s="368"/>
      <c r="G54" s="368"/>
      <c r="H54" s="368"/>
      <c r="I54" s="368"/>
      <c r="J54" s="366">
        <f t="shared" si="4"/>
        <v>0</v>
      </c>
      <c r="K54" s="368"/>
      <c r="L54" s="92" t="str">
        <f t="shared" si="5"/>
        <v/>
      </c>
      <c r="M54" s="192"/>
    </row>
    <row r="55" spans="1:13" ht="15.5" hidden="1" outlineLevel="1">
      <c r="A55" s="190"/>
      <c r="B55" s="175"/>
      <c r="C55" s="59"/>
      <c r="D55" s="371"/>
      <c r="E55" s="368"/>
      <c r="F55" s="368"/>
      <c r="G55" s="368"/>
      <c r="H55" s="368"/>
      <c r="I55" s="368"/>
      <c r="J55" s="366">
        <f t="shared" ref="J55:J64" si="6">D55+E55-F55+G55+H55+I55</f>
        <v>0</v>
      </c>
      <c r="K55" s="368"/>
      <c r="L55" s="92" t="str">
        <f t="shared" ref="L55:L64" si="7">IF(AND(C55="",OR(D55&lt;&gt;"",E55&lt;&gt;"",F55&lt;&gt;"",G55&lt;&gt;"",H55&lt;&gt;"",I55&lt;&gt;"",K55&lt;&gt;"")),-1,IF(C55="","",IF(ISERROR(VLOOKUP(C55,CountryWithCodes,2,FALSE)),-2,VLOOKUP(C55,CountryWithCodes,2,FALSE))))</f>
        <v/>
      </c>
      <c r="M55" s="192"/>
    </row>
    <row r="56" spans="1:13" ht="15.5" hidden="1" outlineLevel="1">
      <c r="A56" s="190"/>
      <c r="B56" s="175"/>
      <c r="C56" s="59"/>
      <c r="D56" s="371"/>
      <c r="E56" s="368"/>
      <c r="F56" s="368"/>
      <c r="G56" s="368"/>
      <c r="H56" s="368"/>
      <c r="I56" s="368"/>
      <c r="J56" s="366">
        <f t="shared" si="6"/>
        <v>0</v>
      </c>
      <c r="K56" s="368"/>
      <c r="L56" s="92" t="str">
        <f t="shared" si="7"/>
        <v/>
      </c>
      <c r="M56" s="192"/>
    </row>
    <row r="57" spans="1:13" ht="15.5" hidden="1" outlineLevel="1">
      <c r="A57" s="190"/>
      <c r="B57" s="175"/>
      <c r="C57" s="59"/>
      <c r="D57" s="371"/>
      <c r="E57" s="368"/>
      <c r="F57" s="368"/>
      <c r="G57" s="368"/>
      <c r="H57" s="368"/>
      <c r="I57" s="368"/>
      <c r="J57" s="366">
        <f t="shared" si="6"/>
        <v>0</v>
      </c>
      <c r="K57" s="368"/>
      <c r="L57" s="92" t="str">
        <f t="shared" si="7"/>
        <v/>
      </c>
      <c r="M57" s="192"/>
    </row>
    <row r="58" spans="1:13" ht="15.5" hidden="1" outlineLevel="1">
      <c r="A58" s="190"/>
      <c r="B58" s="175"/>
      <c r="C58" s="59"/>
      <c r="D58" s="371"/>
      <c r="E58" s="368"/>
      <c r="F58" s="368"/>
      <c r="G58" s="368"/>
      <c r="H58" s="368"/>
      <c r="I58" s="368"/>
      <c r="J58" s="366">
        <f t="shared" si="6"/>
        <v>0</v>
      </c>
      <c r="K58" s="368"/>
      <c r="L58" s="92" t="str">
        <f t="shared" si="7"/>
        <v/>
      </c>
      <c r="M58" s="192"/>
    </row>
    <row r="59" spans="1:13" ht="15.5" hidden="1" outlineLevel="1">
      <c r="A59" s="190"/>
      <c r="B59" s="175"/>
      <c r="C59" s="59"/>
      <c r="D59" s="371"/>
      <c r="E59" s="368"/>
      <c r="F59" s="368"/>
      <c r="G59" s="368"/>
      <c r="H59" s="368"/>
      <c r="I59" s="368"/>
      <c r="J59" s="366">
        <f t="shared" si="6"/>
        <v>0</v>
      </c>
      <c r="K59" s="368"/>
      <c r="L59" s="92" t="str">
        <f t="shared" si="7"/>
        <v/>
      </c>
      <c r="M59" s="192"/>
    </row>
    <row r="60" spans="1:13" ht="15.5" hidden="1" outlineLevel="1">
      <c r="A60" s="190"/>
      <c r="B60" s="175"/>
      <c r="C60" s="59"/>
      <c r="D60" s="371"/>
      <c r="E60" s="368"/>
      <c r="F60" s="368"/>
      <c r="G60" s="368"/>
      <c r="H60" s="368"/>
      <c r="I60" s="368"/>
      <c r="J60" s="366">
        <f t="shared" si="6"/>
        <v>0</v>
      </c>
      <c r="K60" s="368"/>
      <c r="L60" s="92" t="str">
        <f t="shared" si="7"/>
        <v/>
      </c>
      <c r="M60" s="192"/>
    </row>
    <row r="61" spans="1:13" ht="15.5" hidden="1" outlineLevel="1">
      <c r="A61" s="190"/>
      <c r="B61" s="175"/>
      <c r="C61" s="59"/>
      <c r="D61" s="371"/>
      <c r="E61" s="368"/>
      <c r="F61" s="368"/>
      <c r="G61" s="368"/>
      <c r="H61" s="368"/>
      <c r="I61" s="368"/>
      <c r="J61" s="366">
        <f t="shared" si="6"/>
        <v>0</v>
      </c>
      <c r="K61" s="368"/>
      <c r="L61" s="92" t="str">
        <f t="shared" si="7"/>
        <v/>
      </c>
      <c r="M61" s="192"/>
    </row>
    <row r="62" spans="1:13" ht="15.5" hidden="1" outlineLevel="1">
      <c r="A62" s="190"/>
      <c r="B62" s="175"/>
      <c r="C62" s="59"/>
      <c r="D62" s="371"/>
      <c r="E62" s="368"/>
      <c r="F62" s="368"/>
      <c r="G62" s="368"/>
      <c r="H62" s="368"/>
      <c r="I62" s="368"/>
      <c r="J62" s="366">
        <f t="shared" si="6"/>
        <v>0</v>
      </c>
      <c r="K62" s="368"/>
      <c r="L62" s="92" t="str">
        <f t="shared" si="7"/>
        <v/>
      </c>
      <c r="M62" s="192"/>
    </row>
    <row r="63" spans="1:13" ht="15.5" hidden="1" outlineLevel="1">
      <c r="A63" s="190"/>
      <c r="B63" s="175"/>
      <c r="C63" s="59"/>
      <c r="D63" s="371"/>
      <c r="E63" s="368"/>
      <c r="F63" s="368"/>
      <c r="G63" s="368"/>
      <c r="H63" s="368"/>
      <c r="I63" s="368"/>
      <c r="J63" s="366">
        <f t="shared" si="6"/>
        <v>0</v>
      </c>
      <c r="K63" s="368"/>
      <c r="L63" s="92" t="str">
        <f t="shared" si="7"/>
        <v/>
      </c>
      <c r="M63" s="192"/>
    </row>
    <row r="64" spans="1:13" ht="15.5" hidden="1" outlineLevel="1">
      <c r="A64" s="190"/>
      <c r="B64" s="175"/>
      <c r="C64" s="59"/>
      <c r="D64" s="371"/>
      <c r="E64" s="368"/>
      <c r="F64" s="368"/>
      <c r="G64" s="368"/>
      <c r="H64" s="368"/>
      <c r="I64" s="368"/>
      <c r="J64" s="366">
        <f t="shared" si="6"/>
        <v>0</v>
      </c>
      <c r="K64" s="368"/>
      <c r="L64" s="92" t="str">
        <f t="shared" si="7"/>
        <v/>
      </c>
      <c r="M64" s="192"/>
    </row>
    <row r="65" spans="1:13" ht="15.5" hidden="1" outlineLevel="1">
      <c r="A65" s="190"/>
      <c r="B65" s="175"/>
      <c r="C65" s="59"/>
      <c r="D65" s="371"/>
      <c r="E65" s="368"/>
      <c r="F65" s="368"/>
      <c r="G65" s="368"/>
      <c r="H65" s="368"/>
      <c r="I65" s="368"/>
      <c r="J65" s="366">
        <f t="shared" ref="J65:J74" si="8">D65+E65-F65+G65+H65+I65</f>
        <v>0</v>
      </c>
      <c r="K65" s="368"/>
      <c r="L65" s="92" t="str">
        <f t="shared" ref="L65:L74" si="9">IF(AND(C65="",OR(D65&lt;&gt;"",E65&lt;&gt;"",F65&lt;&gt;"",G65&lt;&gt;"",H65&lt;&gt;"",I65&lt;&gt;"",K65&lt;&gt;"")),-1,IF(C65="","",IF(ISERROR(VLOOKUP(C65,CountryWithCodes,2,FALSE)),-2,VLOOKUP(C65,CountryWithCodes,2,FALSE))))</f>
        <v/>
      </c>
      <c r="M65" s="192"/>
    </row>
    <row r="66" spans="1:13" ht="15.5" hidden="1" outlineLevel="1">
      <c r="A66" s="190"/>
      <c r="B66" s="175"/>
      <c r="C66" s="59"/>
      <c r="D66" s="371"/>
      <c r="E66" s="368"/>
      <c r="F66" s="368"/>
      <c r="G66" s="368"/>
      <c r="H66" s="368"/>
      <c r="I66" s="368"/>
      <c r="J66" s="366">
        <f t="shared" si="8"/>
        <v>0</v>
      </c>
      <c r="K66" s="368"/>
      <c r="L66" s="92" t="str">
        <f t="shared" si="9"/>
        <v/>
      </c>
      <c r="M66" s="192"/>
    </row>
    <row r="67" spans="1:13" ht="15.5" hidden="1" outlineLevel="1">
      <c r="A67" s="190"/>
      <c r="B67" s="175"/>
      <c r="C67" s="59"/>
      <c r="D67" s="371"/>
      <c r="E67" s="368"/>
      <c r="F67" s="368"/>
      <c r="G67" s="368"/>
      <c r="H67" s="368"/>
      <c r="I67" s="368"/>
      <c r="J67" s="366">
        <f t="shared" si="8"/>
        <v>0</v>
      </c>
      <c r="K67" s="368"/>
      <c r="L67" s="92" t="str">
        <f t="shared" si="9"/>
        <v/>
      </c>
      <c r="M67" s="192"/>
    </row>
    <row r="68" spans="1:13" ht="15.5" hidden="1" outlineLevel="1">
      <c r="A68" s="190"/>
      <c r="B68" s="175"/>
      <c r="C68" s="59"/>
      <c r="D68" s="371"/>
      <c r="E68" s="368"/>
      <c r="F68" s="368"/>
      <c r="G68" s="368"/>
      <c r="H68" s="368"/>
      <c r="I68" s="368"/>
      <c r="J68" s="366">
        <f t="shared" si="8"/>
        <v>0</v>
      </c>
      <c r="K68" s="368"/>
      <c r="L68" s="92" t="str">
        <f t="shared" si="9"/>
        <v/>
      </c>
      <c r="M68" s="192"/>
    </row>
    <row r="69" spans="1:13" ht="15.5" hidden="1" outlineLevel="1">
      <c r="A69" s="190"/>
      <c r="B69" s="175"/>
      <c r="C69" s="59"/>
      <c r="D69" s="371"/>
      <c r="E69" s="368"/>
      <c r="F69" s="368"/>
      <c r="G69" s="368"/>
      <c r="H69" s="368"/>
      <c r="I69" s="368"/>
      <c r="J69" s="366">
        <f t="shared" si="8"/>
        <v>0</v>
      </c>
      <c r="K69" s="368"/>
      <c r="L69" s="92" t="str">
        <f t="shared" si="9"/>
        <v/>
      </c>
      <c r="M69" s="192"/>
    </row>
    <row r="70" spans="1:13" ht="15.5" hidden="1" outlineLevel="1">
      <c r="A70" s="190"/>
      <c r="B70" s="175"/>
      <c r="C70" s="59"/>
      <c r="D70" s="371"/>
      <c r="E70" s="368"/>
      <c r="F70" s="368"/>
      <c r="G70" s="368"/>
      <c r="H70" s="368"/>
      <c r="I70" s="368"/>
      <c r="J70" s="366">
        <f t="shared" si="8"/>
        <v>0</v>
      </c>
      <c r="K70" s="368"/>
      <c r="L70" s="92" t="str">
        <f t="shared" si="9"/>
        <v/>
      </c>
      <c r="M70" s="192"/>
    </row>
    <row r="71" spans="1:13" ht="15.5" hidden="1" outlineLevel="1">
      <c r="A71" s="190"/>
      <c r="B71" s="175"/>
      <c r="C71" s="59"/>
      <c r="D71" s="371"/>
      <c r="E71" s="368"/>
      <c r="F71" s="368"/>
      <c r="G71" s="368"/>
      <c r="H71" s="368"/>
      <c r="I71" s="368"/>
      <c r="J71" s="366">
        <f t="shared" si="8"/>
        <v>0</v>
      </c>
      <c r="K71" s="368"/>
      <c r="L71" s="92" t="str">
        <f t="shared" si="9"/>
        <v/>
      </c>
      <c r="M71" s="192"/>
    </row>
    <row r="72" spans="1:13" ht="15.5" hidden="1" outlineLevel="1">
      <c r="A72" s="190"/>
      <c r="B72" s="175"/>
      <c r="C72" s="59"/>
      <c r="D72" s="371"/>
      <c r="E72" s="368"/>
      <c r="F72" s="368"/>
      <c r="G72" s="368"/>
      <c r="H72" s="368"/>
      <c r="I72" s="368"/>
      <c r="J72" s="366">
        <f t="shared" si="8"/>
        <v>0</v>
      </c>
      <c r="K72" s="368"/>
      <c r="L72" s="92" t="str">
        <f t="shared" si="9"/>
        <v/>
      </c>
      <c r="M72" s="192"/>
    </row>
    <row r="73" spans="1:13" ht="15.5" hidden="1" outlineLevel="1">
      <c r="A73" s="190"/>
      <c r="B73" s="175"/>
      <c r="C73" s="59"/>
      <c r="D73" s="371"/>
      <c r="E73" s="368"/>
      <c r="F73" s="368"/>
      <c r="G73" s="368"/>
      <c r="H73" s="368"/>
      <c r="I73" s="368"/>
      <c r="J73" s="366">
        <f t="shared" si="8"/>
        <v>0</v>
      </c>
      <c r="K73" s="368"/>
      <c r="L73" s="92" t="str">
        <f t="shared" si="9"/>
        <v/>
      </c>
      <c r="M73" s="192"/>
    </row>
    <row r="74" spans="1:13" ht="15.5" hidden="1" outlineLevel="1">
      <c r="A74" s="190"/>
      <c r="B74" s="175"/>
      <c r="C74" s="59"/>
      <c r="D74" s="371"/>
      <c r="E74" s="368"/>
      <c r="F74" s="368"/>
      <c r="G74" s="368"/>
      <c r="H74" s="368"/>
      <c r="I74" s="368"/>
      <c r="J74" s="366">
        <f t="shared" si="8"/>
        <v>0</v>
      </c>
      <c r="K74" s="368"/>
      <c r="L74" s="92" t="str">
        <f t="shared" si="9"/>
        <v/>
      </c>
      <c r="M74" s="192"/>
    </row>
    <row r="75" spans="1:13" ht="15.5" hidden="1" outlineLevel="1">
      <c r="A75" s="190"/>
      <c r="B75" s="175"/>
      <c r="C75" s="59"/>
      <c r="D75" s="371"/>
      <c r="E75" s="368"/>
      <c r="F75" s="368"/>
      <c r="G75" s="368"/>
      <c r="H75" s="368"/>
      <c r="I75" s="368"/>
      <c r="J75" s="366">
        <f t="shared" ref="J75:J84" si="10">D75+E75-F75+G75+H75+I75</f>
        <v>0</v>
      </c>
      <c r="K75" s="368"/>
      <c r="L75" s="92" t="str">
        <f t="shared" ref="L75:L84" si="11">IF(AND(C75="",OR(D75&lt;&gt;"",E75&lt;&gt;"",F75&lt;&gt;"",G75&lt;&gt;"",H75&lt;&gt;"",I75&lt;&gt;"",K75&lt;&gt;"")),-1,IF(C75="","",IF(ISERROR(VLOOKUP(C75,CountryWithCodes,2,FALSE)),-2,VLOOKUP(C75,CountryWithCodes,2,FALSE))))</f>
        <v/>
      </c>
      <c r="M75" s="192"/>
    </row>
    <row r="76" spans="1:13" ht="15.5" hidden="1" outlineLevel="1">
      <c r="A76" s="190"/>
      <c r="B76" s="175"/>
      <c r="C76" s="59"/>
      <c r="D76" s="371"/>
      <c r="E76" s="368"/>
      <c r="F76" s="368"/>
      <c r="G76" s="368"/>
      <c r="H76" s="368"/>
      <c r="I76" s="368"/>
      <c r="J76" s="366">
        <f t="shared" si="10"/>
        <v>0</v>
      </c>
      <c r="K76" s="368"/>
      <c r="L76" s="92" t="str">
        <f t="shared" si="11"/>
        <v/>
      </c>
      <c r="M76" s="192"/>
    </row>
    <row r="77" spans="1:13" ht="15.5" hidden="1" outlineLevel="1">
      <c r="A77" s="190"/>
      <c r="B77" s="175"/>
      <c r="C77" s="59"/>
      <c r="D77" s="371"/>
      <c r="E77" s="368"/>
      <c r="F77" s="368"/>
      <c r="G77" s="368"/>
      <c r="H77" s="368"/>
      <c r="I77" s="368"/>
      <c r="J77" s="366">
        <f t="shared" si="10"/>
        <v>0</v>
      </c>
      <c r="K77" s="368"/>
      <c r="L77" s="92" t="str">
        <f t="shared" si="11"/>
        <v/>
      </c>
      <c r="M77" s="192"/>
    </row>
    <row r="78" spans="1:13" ht="15.5" hidden="1" outlineLevel="1">
      <c r="A78" s="190"/>
      <c r="B78" s="175"/>
      <c r="C78" s="59"/>
      <c r="D78" s="371"/>
      <c r="E78" s="368"/>
      <c r="F78" s="368"/>
      <c r="G78" s="368"/>
      <c r="H78" s="368"/>
      <c r="I78" s="368"/>
      <c r="J78" s="366">
        <f t="shared" si="10"/>
        <v>0</v>
      </c>
      <c r="K78" s="368"/>
      <c r="L78" s="92" t="str">
        <f t="shared" si="11"/>
        <v/>
      </c>
      <c r="M78" s="192"/>
    </row>
    <row r="79" spans="1:13" ht="15.5" hidden="1" outlineLevel="1">
      <c r="A79" s="190"/>
      <c r="B79" s="175"/>
      <c r="C79" s="59"/>
      <c r="D79" s="371"/>
      <c r="E79" s="368"/>
      <c r="F79" s="368"/>
      <c r="G79" s="368"/>
      <c r="H79" s="368"/>
      <c r="I79" s="368"/>
      <c r="J79" s="366">
        <f t="shared" si="10"/>
        <v>0</v>
      </c>
      <c r="K79" s="368"/>
      <c r="L79" s="92" t="str">
        <f t="shared" si="11"/>
        <v/>
      </c>
      <c r="M79" s="192"/>
    </row>
    <row r="80" spans="1:13" ht="15.5" hidden="1" outlineLevel="1">
      <c r="A80" s="190"/>
      <c r="B80" s="175"/>
      <c r="C80" s="59"/>
      <c r="D80" s="371"/>
      <c r="E80" s="368"/>
      <c r="F80" s="368"/>
      <c r="G80" s="368"/>
      <c r="H80" s="368"/>
      <c r="I80" s="368"/>
      <c r="J80" s="366">
        <f t="shared" si="10"/>
        <v>0</v>
      </c>
      <c r="K80" s="368"/>
      <c r="L80" s="92" t="str">
        <f t="shared" si="11"/>
        <v/>
      </c>
      <c r="M80" s="192"/>
    </row>
    <row r="81" spans="1:13" ht="15.5" hidden="1" outlineLevel="1">
      <c r="A81" s="190"/>
      <c r="B81" s="175"/>
      <c r="C81" s="59"/>
      <c r="D81" s="371"/>
      <c r="E81" s="368"/>
      <c r="F81" s="368"/>
      <c r="G81" s="368"/>
      <c r="H81" s="368"/>
      <c r="I81" s="368"/>
      <c r="J81" s="366">
        <f t="shared" si="10"/>
        <v>0</v>
      </c>
      <c r="K81" s="368"/>
      <c r="L81" s="92" t="str">
        <f t="shared" si="11"/>
        <v/>
      </c>
      <c r="M81" s="192"/>
    </row>
    <row r="82" spans="1:13" ht="15.5" hidden="1" outlineLevel="1">
      <c r="A82" s="190"/>
      <c r="B82" s="175"/>
      <c r="C82" s="59"/>
      <c r="D82" s="371"/>
      <c r="E82" s="368"/>
      <c r="F82" s="368"/>
      <c r="G82" s="368"/>
      <c r="H82" s="368"/>
      <c r="I82" s="368"/>
      <c r="J82" s="366">
        <f t="shared" si="10"/>
        <v>0</v>
      </c>
      <c r="K82" s="368"/>
      <c r="L82" s="92" t="str">
        <f t="shared" si="11"/>
        <v/>
      </c>
      <c r="M82" s="192"/>
    </row>
    <row r="83" spans="1:13" ht="15.5" hidden="1" outlineLevel="1">
      <c r="A83" s="190"/>
      <c r="B83" s="175"/>
      <c r="C83" s="59"/>
      <c r="D83" s="371"/>
      <c r="E83" s="368"/>
      <c r="F83" s="368"/>
      <c r="G83" s="368"/>
      <c r="H83" s="368"/>
      <c r="I83" s="368"/>
      <c r="J83" s="366">
        <f t="shared" si="10"/>
        <v>0</v>
      </c>
      <c r="K83" s="368"/>
      <c r="L83" s="92" t="str">
        <f t="shared" si="11"/>
        <v/>
      </c>
      <c r="M83" s="192"/>
    </row>
    <row r="84" spans="1:13" ht="15.5" hidden="1" outlineLevel="1">
      <c r="A84" s="190"/>
      <c r="B84" s="175"/>
      <c r="C84" s="59"/>
      <c r="D84" s="371"/>
      <c r="E84" s="368"/>
      <c r="F84" s="368"/>
      <c r="G84" s="368"/>
      <c r="H84" s="368"/>
      <c r="I84" s="368"/>
      <c r="J84" s="366">
        <f t="shared" si="10"/>
        <v>0</v>
      </c>
      <c r="K84" s="368"/>
      <c r="L84" s="92" t="str">
        <f t="shared" si="11"/>
        <v/>
      </c>
      <c r="M84" s="192"/>
    </row>
    <row r="85" spans="1:13" ht="15.5" hidden="1" outlineLevel="1">
      <c r="A85" s="190"/>
      <c r="B85" s="175"/>
      <c r="C85" s="59"/>
      <c r="D85" s="371"/>
      <c r="E85" s="368"/>
      <c r="F85" s="368"/>
      <c r="G85" s="368"/>
      <c r="H85" s="368"/>
      <c r="I85" s="368"/>
      <c r="J85" s="366">
        <f t="shared" ref="J85:J104" si="12">D85+E85-F85+G85+H85+I85</f>
        <v>0</v>
      </c>
      <c r="K85" s="368"/>
      <c r="L85" s="92" t="str">
        <f t="shared" ref="L85:L104" si="13">IF(AND(C85="",OR(D85&lt;&gt;"",E85&lt;&gt;"",F85&lt;&gt;"",G85&lt;&gt;"",H85&lt;&gt;"",I85&lt;&gt;"",K85&lt;&gt;"")),-1,IF(C85="","",IF(ISERROR(VLOOKUP(C85,CountryWithCodes,2,FALSE)),-2,VLOOKUP(C85,CountryWithCodes,2,FALSE))))</f>
        <v/>
      </c>
      <c r="M85" s="192"/>
    </row>
    <row r="86" spans="1:13" ht="15.5" hidden="1" outlineLevel="1">
      <c r="A86" s="190"/>
      <c r="B86" s="175"/>
      <c r="C86" s="59"/>
      <c r="D86" s="371"/>
      <c r="E86" s="368"/>
      <c r="F86" s="368"/>
      <c r="G86" s="368"/>
      <c r="H86" s="368"/>
      <c r="I86" s="368"/>
      <c r="J86" s="366">
        <f t="shared" si="12"/>
        <v>0</v>
      </c>
      <c r="K86" s="368"/>
      <c r="L86" s="92" t="str">
        <f t="shared" si="13"/>
        <v/>
      </c>
      <c r="M86" s="192"/>
    </row>
    <row r="87" spans="1:13" ht="15.5" hidden="1" outlineLevel="1">
      <c r="A87" s="190"/>
      <c r="B87" s="175"/>
      <c r="C87" s="59"/>
      <c r="D87" s="371"/>
      <c r="E87" s="368"/>
      <c r="F87" s="368"/>
      <c r="G87" s="368"/>
      <c r="H87" s="368"/>
      <c r="I87" s="368"/>
      <c r="J87" s="366">
        <f t="shared" si="12"/>
        <v>0</v>
      </c>
      <c r="K87" s="368"/>
      <c r="L87" s="92" t="str">
        <f t="shared" si="13"/>
        <v/>
      </c>
      <c r="M87" s="192"/>
    </row>
    <row r="88" spans="1:13" ht="15.5" hidden="1" outlineLevel="1">
      <c r="A88" s="190"/>
      <c r="B88" s="175"/>
      <c r="C88" s="59"/>
      <c r="D88" s="371"/>
      <c r="E88" s="368"/>
      <c r="F88" s="368"/>
      <c r="G88" s="368"/>
      <c r="H88" s="368"/>
      <c r="I88" s="368"/>
      <c r="J88" s="366">
        <f t="shared" si="12"/>
        <v>0</v>
      </c>
      <c r="K88" s="368"/>
      <c r="L88" s="92" t="str">
        <f t="shared" si="13"/>
        <v/>
      </c>
      <c r="M88" s="192"/>
    </row>
    <row r="89" spans="1:13" ht="15.5" hidden="1" outlineLevel="1">
      <c r="A89" s="190"/>
      <c r="B89" s="175"/>
      <c r="C89" s="59"/>
      <c r="D89" s="371"/>
      <c r="E89" s="368"/>
      <c r="F89" s="368"/>
      <c r="G89" s="368"/>
      <c r="H89" s="368"/>
      <c r="I89" s="368"/>
      <c r="J89" s="366">
        <f t="shared" si="12"/>
        <v>0</v>
      </c>
      <c r="K89" s="368"/>
      <c r="L89" s="92" t="str">
        <f t="shared" si="13"/>
        <v/>
      </c>
      <c r="M89" s="192"/>
    </row>
    <row r="90" spans="1:13" ht="15.5" hidden="1" outlineLevel="1">
      <c r="A90" s="190"/>
      <c r="B90" s="175"/>
      <c r="C90" s="59"/>
      <c r="D90" s="371"/>
      <c r="E90" s="368"/>
      <c r="F90" s="368"/>
      <c r="G90" s="368"/>
      <c r="H90" s="368"/>
      <c r="I90" s="368"/>
      <c r="J90" s="366">
        <f t="shared" ref="J90:J99" si="14">D90+E90-F90+G90+H90+I90</f>
        <v>0</v>
      </c>
      <c r="K90" s="368"/>
      <c r="L90" s="92" t="str">
        <f t="shared" ref="L90:L99" si="15">IF(AND(C90="",OR(D90&lt;&gt;"",E90&lt;&gt;"",F90&lt;&gt;"",G90&lt;&gt;"",H90&lt;&gt;"",I90&lt;&gt;"",K90&lt;&gt;"")),-1,IF(C90="","",IF(ISERROR(VLOOKUP(C90,CountryWithCodes,2,FALSE)),-2,VLOOKUP(C90,CountryWithCodes,2,FALSE))))</f>
        <v/>
      </c>
      <c r="M90" s="192"/>
    </row>
    <row r="91" spans="1:13" ht="15.5" hidden="1" outlineLevel="1">
      <c r="A91" s="190"/>
      <c r="B91" s="175"/>
      <c r="C91" s="59"/>
      <c r="D91" s="371"/>
      <c r="E91" s="368"/>
      <c r="F91" s="368"/>
      <c r="G91" s="368"/>
      <c r="H91" s="368"/>
      <c r="I91" s="368"/>
      <c r="J91" s="366">
        <f t="shared" si="14"/>
        <v>0</v>
      </c>
      <c r="K91" s="368"/>
      <c r="L91" s="92" t="str">
        <f t="shared" si="15"/>
        <v/>
      </c>
      <c r="M91" s="192"/>
    </row>
    <row r="92" spans="1:13" ht="15.5" hidden="1" outlineLevel="1">
      <c r="A92" s="190"/>
      <c r="B92" s="175"/>
      <c r="C92" s="59"/>
      <c r="D92" s="371"/>
      <c r="E92" s="368"/>
      <c r="F92" s="368"/>
      <c r="G92" s="368"/>
      <c r="H92" s="368"/>
      <c r="I92" s="368"/>
      <c r="J92" s="366">
        <f t="shared" si="14"/>
        <v>0</v>
      </c>
      <c r="K92" s="368"/>
      <c r="L92" s="92" t="str">
        <f t="shared" si="15"/>
        <v/>
      </c>
      <c r="M92" s="192"/>
    </row>
    <row r="93" spans="1:13" ht="15.5" hidden="1" outlineLevel="1">
      <c r="A93" s="190"/>
      <c r="B93" s="175"/>
      <c r="C93" s="59"/>
      <c r="D93" s="371"/>
      <c r="E93" s="368"/>
      <c r="F93" s="368"/>
      <c r="G93" s="368"/>
      <c r="H93" s="368"/>
      <c r="I93" s="368"/>
      <c r="J93" s="366">
        <f t="shared" si="14"/>
        <v>0</v>
      </c>
      <c r="K93" s="368"/>
      <c r="L93" s="92" t="str">
        <f t="shared" si="15"/>
        <v/>
      </c>
      <c r="M93" s="192"/>
    </row>
    <row r="94" spans="1:13" ht="15.5" hidden="1" outlineLevel="1">
      <c r="A94" s="190"/>
      <c r="B94" s="175"/>
      <c r="C94" s="59"/>
      <c r="D94" s="371"/>
      <c r="E94" s="368"/>
      <c r="F94" s="368"/>
      <c r="G94" s="368"/>
      <c r="H94" s="368"/>
      <c r="I94" s="368"/>
      <c r="J94" s="366">
        <f t="shared" si="14"/>
        <v>0</v>
      </c>
      <c r="K94" s="368"/>
      <c r="L94" s="92" t="str">
        <f t="shared" si="15"/>
        <v/>
      </c>
      <c r="M94" s="192"/>
    </row>
    <row r="95" spans="1:13" ht="15.5" hidden="1" outlineLevel="1">
      <c r="A95" s="190"/>
      <c r="B95" s="175"/>
      <c r="C95" s="59"/>
      <c r="D95" s="371"/>
      <c r="E95" s="368"/>
      <c r="F95" s="368"/>
      <c r="G95" s="368"/>
      <c r="H95" s="368"/>
      <c r="I95" s="368"/>
      <c r="J95" s="366">
        <f t="shared" si="14"/>
        <v>0</v>
      </c>
      <c r="K95" s="368"/>
      <c r="L95" s="92" t="str">
        <f t="shared" si="15"/>
        <v/>
      </c>
      <c r="M95" s="192"/>
    </row>
    <row r="96" spans="1:13" ht="15.5" hidden="1" outlineLevel="1">
      <c r="A96" s="190"/>
      <c r="B96" s="175"/>
      <c r="C96" s="59"/>
      <c r="D96" s="371"/>
      <c r="E96" s="368"/>
      <c r="F96" s="368"/>
      <c r="G96" s="368"/>
      <c r="H96" s="368"/>
      <c r="I96" s="368"/>
      <c r="J96" s="366">
        <f t="shared" si="14"/>
        <v>0</v>
      </c>
      <c r="K96" s="368"/>
      <c r="L96" s="92" t="str">
        <f t="shared" si="15"/>
        <v/>
      </c>
      <c r="M96" s="192"/>
    </row>
    <row r="97" spans="1:13" ht="15.5" hidden="1" outlineLevel="1">
      <c r="A97" s="190"/>
      <c r="B97" s="175"/>
      <c r="C97" s="59"/>
      <c r="D97" s="371"/>
      <c r="E97" s="368"/>
      <c r="F97" s="368"/>
      <c r="G97" s="368"/>
      <c r="H97" s="368"/>
      <c r="I97" s="368"/>
      <c r="J97" s="366">
        <f t="shared" si="14"/>
        <v>0</v>
      </c>
      <c r="K97" s="368"/>
      <c r="L97" s="92" t="str">
        <f t="shared" si="15"/>
        <v/>
      </c>
      <c r="M97" s="192"/>
    </row>
    <row r="98" spans="1:13" ht="15.5" hidden="1" outlineLevel="1">
      <c r="A98" s="190"/>
      <c r="B98" s="175"/>
      <c r="C98" s="59"/>
      <c r="D98" s="371"/>
      <c r="E98" s="368"/>
      <c r="F98" s="368"/>
      <c r="G98" s="368"/>
      <c r="H98" s="368"/>
      <c r="I98" s="368"/>
      <c r="J98" s="366">
        <f t="shared" si="14"/>
        <v>0</v>
      </c>
      <c r="K98" s="368"/>
      <c r="L98" s="92" t="str">
        <f t="shared" si="15"/>
        <v/>
      </c>
      <c r="M98" s="192"/>
    </row>
    <row r="99" spans="1:13" ht="15.5" hidden="1" outlineLevel="1">
      <c r="A99" s="190"/>
      <c r="B99" s="175"/>
      <c r="C99" s="59"/>
      <c r="D99" s="371"/>
      <c r="E99" s="368"/>
      <c r="F99" s="368"/>
      <c r="G99" s="368"/>
      <c r="H99" s="368"/>
      <c r="I99" s="368"/>
      <c r="J99" s="366">
        <f t="shared" si="14"/>
        <v>0</v>
      </c>
      <c r="K99" s="368"/>
      <c r="L99" s="92" t="str">
        <f t="shared" si="15"/>
        <v/>
      </c>
      <c r="M99" s="192"/>
    </row>
    <row r="100" spans="1:13" ht="15.5" hidden="1" outlineLevel="1">
      <c r="A100" s="190"/>
      <c r="B100" s="175"/>
      <c r="C100" s="59"/>
      <c r="D100" s="371"/>
      <c r="E100" s="368"/>
      <c r="F100" s="368"/>
      <c r="G100" s="368"/>
      <c r="H100" s="368"/>
      <c r="I100" s="368"/>
      <c r="J100" s="366">
        <f t="shared" si="12"/>
        <v>0</v>
      </c>
      <c r="K100" s="368"/>
      <c r="L100" s="92" t="str">
        <f t="shared" si="13"/>
        <v/>
      </c>
      <c r="M100" s="192"/>
    </row>
    <row r="101" spans="1:13" ht="15.5" hidden="1" outlineLevel="1">
      <c r="A101" s="190"/>
      <c r="B101" s="175"/>
      <c r="C101" s="59"/>
      <c r="D101" s="371"/>
      <c r="E101" s="368"/>
      <c r="F101" s="368"/>
      <c r="G101" s="368"/>
      <c r="H101" s="368"/>
      <c r="I101" s="368"/>
      <c r="J101" s="366">
        <f t="shared" si="12"/>
        <v>0</v>
      </c>
      <c r="K101" s="368"/>
      <c r="L101" s="92" t="str">
        <f t="shared" si="13"/>
        <v/>
      </c>
      <c r="M101" s="192"/>
    </row>
    <row r="102" spans="1:13" ht="15.5" hidden="1" outlineLevel="1">
      <c r="A102" s="190"/>
      <c r="B102" s="175"/>
      <c r="C102" s="59"/>
      <c r="D102" s="371"/>
      <c r="E102" s="368"/>
      <c r="F102" s="368"/>
      <c r="G102" s="368"/>
      <c r="H102" s="368"/>
      <c r="I102" s="368"/>
      <c r="J102" s="366">
        <f t="shared" si="12"/>
        <v>0</v>
      </c>
      <c r="K102" s="368"/>
      <c r="L102" s="92" t="str">
        <f t="shared" si="13"/>
        <v/>
      </c>
      <c r="M102" s="192"/>
    </row>
    <row r="103" spans="1:13" ht="15.5" hidden="1" outlineLevel="1">
      <c r="A103" s="190"/>
      <c r="B103" s="175"/>
      <c r="C103" s="59"/>
      <c r="D103" s="371"/>
      <c r="E103" s="368"/>
      <c r="F103" s="368"/>
      <c r="G103" s="368"/>
      <c r="H103" s="368"/>
      <c r="I103" s="368"/>
      <c r="J103" s="366">
        <f t="shared" si="12"/>
        <v>0</v>
      </c>
      <c r="K103" s="368"/>
      <c r="L103" s="92" t="str">
        <f t="shared" si="13"/>
        <v/>
      </c>
      <c r="M103" s="192"/>
    </row>
    <row r="104" spans="1:13" ht="15.5" hidden="1" outlineLevel="1">
      <c r="A104" s="190"/>
      <c r="B104" s="175"/>
      <c r="C104" s="59"/>
      <c r="D104" s="371"/>
      <c r="E104" s="368"/>
      <c r="F104" s="368"/>
      <c r="G104" s="368"/>
      <c r="H104" s="368"/>
      <c r="I104" s="368"/>
      <c r="J104" s="366">
        <f t="shared" si="12"/>
        <v>0</v>
      </c>
      <c r="K104" s="368"/>
      <c r="L104" s="92" t="str">
        <f t="shared" si="13"/>
        <v/>
      </c>
      <c r="M104" s="192"/>
    </row>
    <row r="105" spans="1:13" ht="15.5" hidden="1" outlineLevel="1">
      <c r="A105" s="190"/>
      <c r="B105" s="175"/>
      <c r="C105" s="59"/>
      <c r="D105" s="371"/>
      <c r="E105" s="368"/>
      <c r="F105" s="368"/>
      <c r="G105" s="368"/>
      <c r="H105" s="368"/>
      <c r="I105" s="368"/>
      <c r="J105" s="366">
        <f t="shared" ref="J105:J114" si="16">D105+E105-F105+G105+H105+I105</f>
        <v>0</v>
      </c>
      <c r="K105" s="368"/>
      <c r="L105" s="92" t="str">
        <f t="shared" ref="L105:L114" si="17">IF(AND(C105="",OR(D105&lt;&gt;"",E105&lt;&gt;"",F105&lt;&gt;"",G105&lt;&gt;"",H105&lt;&gt;"",I105&lt;&gt;"",K105&lt;&gt;"")),-1,IF(C105="","",IF(ISERROR(VLOOKUP(C105,CountryWithCodes,2,FALSE)),-2,VLOOKUP(C105,CountryWithCodes,2,FALSE))))</f>
        <v/>
      </c>
      <c r="M105" s="192"/>
    </row>
    <row r="106" spans="1:13" ht="15.5" hidden="1" outlineLevel="1">
      <c r="A106" s="190"/>
      <c r="B106" s="175"/>
      <c r="C106" s="59"/>
      <c r="D106" s="371"/>
      <c r="E106" s="368"/>
      <c r="F106" s="368"/>
      <c r="G106" s="368"/>
      <c r="H106" s="368"/>
      <c r="I106" s="368"/>
      <c r="J106" s="366">
        <f t="shared" si="16"/>
        <v>0</v>
      </c>
      <c r="K106" s="368"/>
      <c r="L106" s="92" t="str">
        <f t="shared" si="17"/>
        <v/>
      </c>
      <c r="M106" s="192"/>
    </row>
    <row r="107" spans="1:13" ht="15.5" hidden="1" outlineLevel="1">
      <c r="A107" s="190"/>
      <c r="B107" s="175"/>
      <c r="C107" s="59"/>
      <c r="D107" s="371"/>
      <c r="E107" s="368"/>
      <c r="F107" s="368"/>
      <c r="G107" s="368"/>
      <c r="H107" s="368"/>
      <c r="I107" s="368"/>
      <c r="J107" s="366">
        <f t="shared" si="16"/>
        <v>0</v>
      </c>
      <c r="K107" s="368"/>
      <c r="L107" s="92" t="str">
        <f t="shared" si="17"/>
        <v/>
      </c>
      <c r="M107" s="192"/>
    </row>
    <row r="108" spans="1:13" ht="15.5" hidden="1" outlineLevel="1">
      <c r="A108" s="190"/>
      <c r="B108" s="175"/>
      <c r="C108" s="59"/>
      <c r="D108" s="371"/>
      <c r="E108" s="368"/>
      <c r="F108" s="368"/>
      <c r="G108" s="368"/>
      <c r="H108" s="368"/>
      <c r="I108" s="368"/>
      <c r="J108" s="366">
        <f t="shared" si="16"/>
        <v>0</v>
      </c>
      <c r="K108" s="368"/>
      <c r="L108" s="92" t="str">
        <f t="shared" si="17"/>
        <v/>
      </c>
      <c r="M108" s="192"/>
    </row>
    <row r="109" spans="1:13" ht="15.5" hidden="1" outlineLevel="1">
      <c r="A109" s="190"/>
      <c r="B109" s="175"/>
      <c r="C109" s="59"/>
      <c r="D109" s="371"/>
      <c r="E109" s="368"/>
      <c r="F109" s="368"/>
      <c r="G109" s="368"/>
      <c r="H109" s="368"/>
      <c r="I109" s="368"/>
      <c r="J109" s="366">
        <f t="shared" si="16"/>
        <v>0</v>
      </c>
      <c r="K109" s="368"/>
      <c r="L109" s="92" t="str">
        <f t="shared" si="17"/>
        <v/>
      </c>
      <c r="M109" s="192"/>
    </row>
    <row r="110" spans="1:13" ht="15.5" hidden="1" outlineLevel="1">
      <c r="A110" s="190"/>
      <c r="B110" s="175"/>
      <c r="C110" s="59"/>
      <c r="D110" s="371"/>
      <c r="E110" s="368"/>
      <c r="F110" s="368"/>
      <c r="G110" s="368"/>
      <c r="H110" s="368"/>
      <c r="I110" s="368"/>
      <c r="J110" s="366">
        <f t="shared" si="16"/>
        <v>0</v>
      </c>
      <c r="K110" s="368"/>
      <c r="L110" s="92" t="str">
        <f t="shared" si="17"/>
        <v/>
      </c>
      <c r="M110" s="192"/>
    </row>
    <row r="111" spans="1:13" ht="15.5" hidden="1" outlineLevel="1">
      <c r="A111" s="190"/>
      <c r="B111" s="175"/>
      <c r="C111" s="59"/>
      <c r="D111" s="371"/>
      <c r="E111" s="368"/>
      <c r="F111" s="368"/>
      <c r="G111" s="368"/>
      <c r="H111" s="368"/>
      <c r="I111" s="368"/>
      <c r="J111" s="366">
        <f t="shared" si="16"/>
        <v>0</v>
      </c>
      <c r="K111" s="368"/>
      <c r="L111" s="92" t="str">
        <f t="shared" si="17"/>
        <v/>
      </c>
      <c r="M111" s="192"/>
    </row>
    <row r="112" spans="1:13" ht="15.5" hidden="1" outlineLevel="1">
      <c r="A112" s="190"/>
      <c r="B112" s="175"/>
      <c r="C112" s="59"/>
      <c r="D112" s="371"/>
      <c r="E112" s="368"/>
      <c r="F112" s="368"/>
      <c r="G112" s="368"/>
      <c r="H112" s="368"/>
      <c r="I112" s="368"/>
      <c r="J112" s="366">
        <f t="shared" si="16"/>
        <v>0</v>
      </c>
      <c r="K112" s="368"/>
      <c r="L112" s="92" t="str">
        <f t="shared" si="17"/>
        <v/>
      </c>
      <c r="M112" s="192"/>
    </row>
    <row r="113" spans="1:13" ht="15.5" hidden="1" outlineLevel="1">
      <c r="A113" s="190"/>
      <c r="B113" s="175"/>
      <c r="C113" s="59"/>
      <c r="D113" s="371"/>
      <c r="E113" s="368"/>
      <c r="F113" s="368"/>
      <c r="G113" s="368"/>
      <c r="H113" s="368"/>
      <c r="I113" s="368"/>
      <c r="J113" s="366">
        <f t="shared" si="16"/>
        <v>0</v>
      </c>
      <c r="K113" s="368"/>
      <c r="L113" s="92" t="str">
        <f t="shared" si="17"/>
        <v/>
      </c>
      <c r="M113" s="192"/>
    </row>
    <row r="114" spans="1:13" ht="15.5" hidden="1" outlineLevel="1">
      <c r="A114" s="190"/>
      <c r="B114" s="175"/>
      <c r="C114" s="59"/>
      <c r="D114" s="371"/>
      <c r="E114" s="368"/>
      <c r="F114" s="368"/>
      <c r="G114" s="368"/>
      <c r="H114" s="368"/>
      <c r="I114" s="368"/>
      <c r="J114" s="366">
        <f t="shared" si="16"/>
        <v>0</v>
      </c>
      <c r="K114" s="368"/>
      <c r="L114" s="92" t="str">
        <f t="shared" si="17"/>
        <v/>
      </c>
      <c r="M114" s="192"/>
    </row>
    <row r="115" spans="1:13" ht="15.5" hidden="1" outlineLevel="1">
      <c r="A115" s="190"/>
      <c r="B115" s="175"/>
      <c r="C115" s="59"/>
      <c r="D115" s="371"/>
      <c r="E115" s="368"/>
      <c r="F115" s="368"/>
      <c r="G115" s="368"/>
      <c r="H115" s="368"/>
      <c r="I115" s="368"/>
      <c r="J115" s="366">
        <f t="shared" ref="J115:J224" si="18">D115+E115-F115+G115+H115+I115</f>
        <v>0</v>
      </c>
      <c r="K115" s="368"/>
      <c r="L115" s="92" t="str">
        <f t="shared" ref="L115:L224" si="19">IF(AND(C115="",OR(D115&lt;&gt;"",E115&lt;&gt;"",F115&lt;&gt;"",G115&lt;&gt;"",H115&lt;&gt;"",I115&lt;&gt;"",K115&lt;&gt;"")),-1,IF(C115="","",IF(ISERROR(VLOOKUP(C115,CountryWithCodes,2,FALSE)),-2,VLOOKUP(C115,CountryWithCodes,2,FALSE))))</f>
        <v/>
      </c>
      <c r="M115" s="192"/>
    </row>
    <row r="116" spans="1:13" ht="15.5" hidden="1" outlineLevel="1">
      <c r="A116" s="190"/>
      <c r="B116" s="175"/>
      <c r="C116" s="59"/>
      <c r="D116" s="371"/>
      <c r="E116" s="368"/>
      <c r="F116" s="368"/>
      <c r="G116" s="368"/>
      <c r="H116" s="368"/>
      <c r="I116" s="368"/>
      <c r="J116" s="366">
        <f t="shared" si="18"/>
        <v>0</v>
      </c>
      <c r="K116" s="368"/>
      <c r="L116" s="92" t="str">
        <f t="shared" si="19"/>
        <v/>
      </c>
      <c r="M116" s="192"/>
    </row>
    <row r="117" spans="1:13" ht="15.5" hidden="1" outlineLevel="1">
      <c r="A117" s="190"/>
      <c r="B117" s="175"/>
      <c r="C117" s="59"/>
      <c r="D117" s="371"/>
      <c r="E117" s="368"/>
      <c r="F117" s="368"/>
      <c r="G117" s="368"/>
      <c r="H117" s="368"/>
      <c r="I117" s="368"/>
      <c r="J117" s="366">
        <f t="shared" si="18"/>
        <v>0</v>
      </c>
      <c r="K117" s="368"/>
      <c r="L117" s="92" t="str">
        <f t="shared" si="19"/>
        <v/>
      </c>
      <c r="M117" s="192"/>
    </row>
    <row r="118" spans="1:13" ht="15.5" hidden="1" outlineLevel="1">
      <c r="A118" s="190"/>
      <c r="B118" s="175"/>
      <c r="C118" s="59"/>
      <c r="D118" s="371"/>
      <c r="E118" s="368"/>
      <c r="F118" s="368"/>
      <c r="G118" s="368"/>
      <c r="H118" s="368"/>
      <c r="I118" s="368"/>
      <c r="J118" s="366">
        <f t="shared" si="18"/>
        <v>0</v>
      </c>
      <c r="K118" s="368"/>
      <c r="L118" s="92" t="str">
        <f t="shared" si="19"/>
        <v/>
      </c>
      <c r="M118" s="192"/>
    </row>
    <row r="119" spans="1:13" ht="15.5" hidden="1" outlineLevel="1">
      <c r="A119" s="190"/>
      <c r="B119" s="175"/>
      <c r="C119" s="59"/>
      <c r="D119" s="371"/>
      <c r="E119" s="368"/>
      <c r="F119" s="368"/>
      <c r="G119" s="368"/>
      <c r="H119" s="368"/>
      <c r="I119" s="368"/>
      <c r="J119" s="366">
        <f t="shared" si="18"/>
        <v>0</v>
      </c>
      <c r="K119" s="368"/>
      <c r="L119" s="92" t="str">
        <f t="shared" si="19"/>
        <v/>
      </c>
      <c r="M119" s="192"/>
    </row>
    <row r="120" spans="1:13" ht="15.5" hidden="1" outlineLevel="1">
      <c r="A120" s="190"/>
      <c r="B120" s="175"/>
      <c r="C120" s="59"/>
      <c r="D120" s="371"/>
      <c r="E120" s="368"/>
      <c r="F120" s="368"/>
      <c r="G120" s="368"/>
      <c r="H120" s="368"/>
      <c r="I120" s="368"/>
      <c r="J120" s="366">
        <f t="shared" si="18"/>
        <v>0</v>
      </c>
      <c r="K120" s="368"/>
      <c r="L120" s="92" t="str">
        <f t="shared" si="19"/>
        <v/>
      </c>
      <c r="M120" s="192"/>
    </row>
    <row r="121" spans="1:13" ht="15.5" hidden="1" outlineLevel="1">
      <c r="A121" s="190"/>
      <c r="B121" s="175"/>
      <c r="C121" s="59"/>
      <c r="D121" s="371"/>
      <c r="E121" s="368"/>
      <c r="F121" s="368"/>
      <c r="G121" s="368"/>
      <c r="H121" s="368"/>
      <c r="I121" s="368"/>
      <c r="J121" s="366">
        <f t="shared" si="18"/>
        <v>0</v>
      </c>
      <c r="K121" s="368"/>
      <c r="L121" s="92" t="str">
        <f t="shared" si="19"/>
        <v/>
      </c>
      <c r="M121" s="192"/>
    </row>
    <row r="122" spans="1:13" ht="15.5" hidden="1" outlineLevel="1">
      <c r="A122" s="190"/>
      <c r="B122" s="175"/>
      <c r="C122" s="59"/>
      <c r="D122" s="371"/>
      <c r="E122" s="368"/>
      <c r="F122" s="368"/>
      <c r="G122" s="368"/>
      <c r="H122" s="368"/>
      <c r="I122" s="368"/>
      <c r="J122" s="366">
        <f t="shared" si="18"/>
        <v>0</v>
      </c>
      <c r="K122" s="368"/>
      <c r="L122" s="92" t="str">
        <f t="shared" si="19"/>
        <v/>
      </c>
      <c r="M122" s="192"/>
    </row>
    <row r="123" spans="1:13" ht="15.5" hidden="1" outlineLevel="1">
      <c r="A123" s="190"/>
      <c r="B123" s="175"/>
      <c r="C123" s="59"/>
      <c r="D123" s="371"/>
      <c r="E123" s="368"/>
      <c r="F123" s="368"/>
      <c r="G123" s="368"/>
      <c r="H123" s="368"/>
      <c r="I123" s="368"/>
      <c r="J123" s="366">
        <f t="shared" si="18"/>
        <v>0</v>
      </c>
      <c r="K123" s="368"/>
      <c r="L123" s="92" t="str">
        <f t="shared" si="19"/>
        <v/>
      </c>
      <c r="M123" s="192"/>
    </row>
    <row r="124" spans="1:13" ht="15.5" hidden="1" outlineLevel="1">
      <c r="A124" s="190"/>
      <c r="B124" s="175"/>
      <c r="C124" s="59"/>
      <c r="D124" s="371"/>
      <c r="E124" s="368"/>
      <c r="F124" s="368"/>
      <c r="G124" s="368"/>
      <c r="H124" s="368"/>
      <c r="I124" s="368"/>
      <c r="J124" s="366">
        <f t="shared" si="18"/>
        <v>0</v>
      </c>
      <c r="K124" s="368"/>
      <c r="L124" s="92" t="str">
        <f t="shared" si="19"/>
        <v/>
      </c>
      <c r="M124" s="192"/>
    </row>
    <row r="125" spans="1:13" ht="15.5" hidden="1" outlineLevel="1">
      <c r="A125" s="190"/>
      <c r="B125" s="175"/>
      <c r="C125" s="59"/>
      <c r="D125" s="371"/>
      <c r="E125" s="368"/>
      <c r="F125" s="368"/>
      <c r="G125" s="368"/>
      <c r="H125" s="368"/>
      <c r="I125" s="368"/>
      <c r="J125" s="366">
        <f t="shared" si="18"/>
        <v>0</v>
      </c>
      <c r="K125" s="368"/>
      <c r="L125" s="92" t="str">
        <f t="shared" si="19"/>
        <v/>
      </c>
      <c r="M125" s="192"/>
    </row>
    <row r="126" spans="1:13" ht="15.5" hidden="1" outlineLevel="1">
      <c r="A126" s="190"/>
      <c r="B126" s="175"/>
      <c r="C126" s="59"/>
      <c r="D126" s="371"/>
      <c r="E126" s="368"/>
      <c r="F126" s="368"/>
      <c r="G126" s="368"/>
      <c r="H126" s="368"/>
      <c r="I126" s="368"/>
      <c r="J126" s="366">
        <f t="shared" si="18"/>
        <v>0</v>
      </c>
      <c r="K126" s="368"/>
      <c r="L126" s="92" t="str">
        <f t="shared" si="19"/>
        <v/>
      </c>
      <c r="M126" s="192"/>
    </row>
    <row r="127" spans="1:13" ht="15.5" hidden="1" outlineLevel="1">
      <c r="A127" s="190"/>
      <c r="B127" s="175"/>
      <c r="C127" s="59"/>
      <c r="D127" s="371"/>
      <c r="E127" s="368"/>
      <c r="F127" s="368"/>
      <c r="G127" s="368"/>
      <c r="H127" s="368"/>
      <c r="I127" s="368"/>
      <c r="J127" s="366">
        <f t="shared" si="18"/>
        <v>0</v>
      </c>
      <c r="K127" s="368"/>
      <c r="L127" s="92" t="str">
        <f t="shared" si="19"/>
        <v/>
      </c>
      <c r="M127" s="192"/>
    </row>
    <row r="128" spans="1:13" ht="15.5" hidden="1" outlineLevel="1">
      <c r="A128" s="190"/>
      <c r="B128" s="175"/>
      <c r="C128" s="59"/>
      <c r="D128" s="371"/>
      <c r="E128" s="368"/>
      <c r="F128" s="368"/>
      <c r="G128" s="368"/>
      <c r="H128" s="368"/>
      <c r="I128" s="368"/>
      <c r="J128" s="366">
        <f t="shared" si="18"/>
        <v>0</v>
      </c>
      <c r="K128" s="368"/>
      <c r="L128" s="92" t="str">
        <f t="shared" si="19"/>
        <v/>
      </c>
      <c r="M128" s="192"/>
    </row>
    <row r="129" spans="1:13" ht="15.5" hidden="1" outlineLevel="1">
      <c r="A129" s="190"/>
      <c r="B129" s="175"/>
      <c r="C129" s="59"/>
      <c r="D129" s="371"/>
      <c r="E129" s="368"/>
      <c r="F129" s="368"/>
      <c r="G129" s="368"/>
      <c r="H129" s="368"/>
      <c r="I129" s="368"/>
      <c r="J129" s="366">
        <f t="shared" si="18"/>
        <v>0</v>
      </c>
      <c r="K129" s="368"/>
      <c r="L129" s="92" t="str">
        <f t="shared" si="19"/>
        <v/>
      </c>
      <c r="M129" s="192"/>
    </row>
    <row r="130" spans="1:13" ht="15.5" hidden="1" outlineLevel="1">
      <c r="A130" s="190"/>
      <c r="B130" s="175"/>
      <c r="C130" s="59"/>
      <c r="D130" s="371"/>
      <c r="E130" s="368"/>
      <c r="F130" s="368"/>
      <c r="G130" s="368"/>
      <c r="H130" s="368"/>
      <c r="I130" s="368"/>
      <c r="J130" s="366">
        <f t="shared" si="18"/>
        <v>0</v>
      </c>
      <c r="K130" s="368"/>
      <c r="L130" s="92" t="str">
        <f t="shared" si="19"/>
        <v/>
      </c>
      <c r="M130" s="192"/>
    </row>
    <row r="131" spans="1:13" ht="15.5" hidden="1" outlineLevel="1">
      <c r="A131" s="190"/>
      <c r="B131" s="175"/>
      <c r="C131" s="59"/>
      <c r="D131" s="371"/>
      <c r="E131" s="368"/>
      <c r="F131" s="368"/>
      <c r="G131" s="368"/>
      <c r="H131" s="368"/>
      <c r="I131" s="368"/>
      <c r="J131" s="366">
        <f t="shared" si="18"/>
        <v>0</v>
      </c>
      <c r="K131" s="368"/>
      <c r="L131" s="92" t="str">
        <f t="shared" si="19"/>
        <v/>
      </c>
      <c r="M131" s="192"/>
    </row>
    <row r="132" spans="1:13" ht="15.5" hidden="1" outlineLevel="1">
      <c r="A132" s="190"/>
      <c r="B132" s="175"/>
      <c r="C132" s="59"/>
      <c r="D132" s="371"/>
      <c r="E132" s="368"/>
      <c r="F132" s="368"/>
      <c r="G132" s="368"/>
      <c r="H132" s="368"/>
      <c r="I132" s="368"/>
      <c r="J132" s="366">
        <f t="shared" si="18"/>
        <v>0</v>
      </c>
      <c r="K132" s="368"/>
      <c r="L132" s="92" t="str">
        <f t="shared" si="19"/>
        <v/>
      </c>
      <c r="M132" s="192"/>
    </row>
    <row r="133" spans="1:13" ht="15.5" hidden="1" outlineLevel="1">
      <c r="A133" s="190"/>
      <c r="B133" s="175"/>
      <c r="C133" s="59"/>
      <c r="D133" s="371"/>
      <c r="E133" s="368"/>
      <c r="F133" s="368"/>
      <c r="G133" s="368"/>
      <c r="H133" s="368"/>
      <c r="I133" s="368"/>
      <c r="J133" s="366">
        <f t="shared" si="18"/>
        <v>0</v>
      </c>
      <c r="K133" s="368"/>
      <c r="L133" s="92" t="str">
        <f t="shared" si="19"/>
        <v/>
      </c>
      <c r="M133" s="192"/>
    </row>
    <row r="134" spans="1:13" ht="15.5" hidden="1" outlineLevel="1">
      <c r="A134" s="190"/>
      <c r="B134" s="175"/>
      <c r="C134" s="59"/>
      <c r="D134" s="371"/>
      <c r="E134" s="368"/>
      <c r="F134" s="368"/>
      <c r="G134" s="368"/>
      <c r="H134" s="368"/>
      <c r="I134" s="368"/>
      <c r="J134" s="366">
        <f t="shared" si="18"/>
        <v>0</v>
      </c>
      <c r="K134" s="368"/>
      <c r="L134" s="92" t="str">
        <f t="shared" si="19"/>
        <v/>
      </c>
      <c r="M134" s="192"/>
    </row>
    <row r="135" spans="1:13" ht="15.5" hidden="1" outlineLevel="1">
      <c r="A135" s="190"/>
      <c r="B135" s="175"/>
      <c r="C135" s="59"/>
      <c r="D135" s="371"/>
      <c r="E135" s="368"/>
      <c r="F135" s="368"/>
      <c r="G135" s="368"/>
      <c r="H135" s="368"/>
      <c r="I135" s="368"/>
      <c r="J135" s="366">
        <f t="shared" si="18"/>
        <v>0</v>
      </c>
      <c r="K135" s="368"/>
      <c r="L135" s="92" t="str">
        <f t="shared" si="19"/>
        <v/>
      </c>
      <c r="M135" s="192"/>
    </row>
    <row r="136" spans="1:13" ht="15.5" hidden="1" outlineLevel="1">
      <c r="A136" s="190"/>
      <c r="B136" s="175"/>
      <c r="C136" s="59"/>
      <c r="D136" s="371"/>
      <c r="E136" s="368"/>
      <c r="F136" s="368"/>
      <c r="G136" s="368"/>
      <c r="H136" s="368"/>
      <c r="I136" s="368"/>
      <c r="J136" s="366">
        <f t="shared" si="18"/>
        <v>0</v>
      </c>
      <c r="K136" s="368"/>
      <c r="L136" s="92" t="str">
        <f t="shared" si="19"/>
        <v/>
      </c>
      <c r="M136" s="192"/>
    </row>
    <row r="137" spans="1:13" ht="15.5" hidden="1" outlineLevel="1">
      <c r="A137" s="190"/>
      <c r="B137" s="175"/>
      <c r="C137" s="59"/>
      <c r="D137" s="371"/>
      <c r="E137" s="368"/>
      <c r="F137" s="368"/>
      <c r="G137" s="368"/>
      <c r="H137" s="368"/>
      <c r="I137" s="368"/>
      <c r="J137" s="366">
        <f t="shared" si="18"/>
        <v>0</v>
      </c>
      <c r="K137" s="368"/>
      <c r="L137" s="92" t="str">
        <f t="shared" si="19"/>
        <v/>
      </c>
      <c r="M137" s="192"/>
    </row>
    <row r="138" spans="1:13" ht="15.5" hidden="1" outlineLevel="1">
      <c r="A138" s="190"/>
      <c r="B138" s="175"/>
      <c r="C138" s="59"/>
      <c r="D138" s="371"/>
      <c r="E138" s="368"/>
      <c r="F138" s="368"/>
      <c r="G138" s="368"/>
      <c r="H138" s="368"/>
      <c r="I138" s="368"/>
      <c r="J138" s="366">
        <f t="shared" si="18"/>
        <v>0</v>
      </c>
      <c r="K138" s="368"/>
      <c r="L138" s="92" t="str">
        <f t="shared" si="19"/>
        <v/>
      </c>
      <c r="M138" s="192"/>
    </row>
    <row r="139" spans="1:13" ht="15.5" hidden="1" outlineLevel="1">
      <c r="A139" s="190"/>
      <c r="B139" s="175"/>
      <c r="C139" s="59"/>
      <c r="D139" s="371"/>
      <c r="E139" s="368"/>
      <c r="F139" s="368"/>
      <c r="G139" s="368"/>
      <c r="H139" s="368"/>
      <c r="I139" s="368"/>
      <c r="J139" s="366">
        <f t="shared" si="18"/>
        <v>0</v>
      </c>
      <c r="K139" s="368"/>
      <c r="L139" s="92" t="str">
        <f t="shared" si="19"/>
        <v/>
      </c>
      <c r="M139" s="192"/>
    </row>
    <row r="140" spans="1:13" ht="15.5" hidden="1" outlineLevel="1">
      <c r="A140" s="190"/>
      <c r="B140" s="175"/>
      <c r="C140" s="59"/>
      <c r="D140" s="371"/>
      <c r="E140" s="368"/>
      <c r="F140" s="368"/>
      <c r="G140" s="368"/>
      <c r="H140" s="368"/>
      <c r="I140" s="368"/>
      <c r="J140" s="366">
        <f t="shared" si="18"/>
        <v>0</v>
      </c>
      <c r="K140" s="368"/>
      <c r="L140" s="92" t="str">
        <f t="shared" si="19"/>
        <v/>
      </c>
      <c r="M140" s="192"/>
    </row>
    <row r="141" spans="1:13" ht="15.5" hidden="1" outlineLevel="1">
      <c r="A141" s="190"/>
      <c r="B141" s="175"/>
      <c r="C141" s="59"/>
      <c r="D141" s="371"/>
      <c r="E141" s="368"/>
      <c r="F141" s="368"/>
      <c r="G141" s="368"/>
      <c r="H141" s="368"/>
      <c r="I141" s="368"/>
      <c r="J141" s="366">
        <f t="shared" si="18"/>
        <v>0</v>
      </c>
      <c r="K141" s="368"/>
      <c r="L141" s="92" t="str">
        <f t="shared" si="19"/>
        <v/>
      </c>
      <c r="M141" s="192"/>
    </row>
    <row r="142" spans="1:13" ht="15.5" hidden="1" outlineLevel="1">
      <c r="A142" s="190"/>
      <c r="B142" s="175"/>
      <c r="C142" s="59"/>
      <c r="D142" s="371"/>
      <c r="E142" s="368"/>
      <c r="F142" s="368"/>
      <c r="G142" s="368"/>
      <c r="H142" s="368"/>
      <c r="I142" s="368"/>
      <c r="J142" s="366">
        <f t="shared" si="18"/>
        <v>0</v>
      </c>
      <c r="K142" s="368"/>
      <c r="L142" s="92" t="str">
        <f t="shared" si="19"/>
        <v/>
      </c>
      <c r="M142" s="192"/>
    </row>
    <row r="143" spans="1:13" ht="15.5" hidden="1" outlineLevel="1">
      <c r="A143" s="190"/>
      <c r="B143" s="175"/>
      <c r="C143" s="59"/>
      <c r="D143" s="371"/>
      <c r="E143" s="368"/>
      <c r="F143" s="368"/>
      <c r="G143" s="368"/>
      <c r="H143" s="368"/>
      <c r="I143" s="368"/>
      <c r="J143" s="366">
        <f t="shared" si="18"/>
        <v>0</v>
      </c>
      <c r="K143" s="368"/>
      <c r="L143" s="92" t="str">
        <f t="shared" si="19"/>
        <v/>
      </c>
      <c r="M143" s="192"/>
    </row>
    <row r="144" spans="1:13" ht="15.5" hidden="1" outlineLevel="1">
      <c r="A144" s="190"/>
      <c r="B144" s="175"/>
      <c r="C144" s="59"/>
      <c r="D144" s="371"/>
      <c r="E144" s="368"/>
      <c r="F144" s="368"/>
      <c r="G144" s="368"/>
      <c r="H144" s="368"/>
      <c r="I144" s="368"/>
      <c r="J144" s="366">
        <f t="shared" si="18"/>
        <v>0</v>
      </c>
      <c r="K144" s="368"/>
      <c r="L144" s="92" t="str">
        <f t="shared" si="19"/>
        <v/>
      </c>
      <c r="M144" s="192"/>
    </row>
    <row r="145" spans="1:13" ht="15.5" hidden="1" outlineLevel="1">
      <c r="A145" s="190"/>
      <c r="B145" s="175"/>
      <c r="C145" s="59"/>
      <c r="D145" s="371"/>
      <c r="E145" s="368"/>
      <c r="F145" s="368"/>
      <c r="G145" s="368"/>
      <c r="H145" s="368"/>
      <c r="I145" s="368"/>
      <c r="J145" s="366">
        <f t="shared" si="18"/>
        <v>0</v>
      </c>
      <c r="K145" s="368"/>
      <c r="L145" s="92" t="str">
        <f t="shared" si="19"/>
        <v/>
      </c>
      <c r="M145" s="192"/>
    </row>
    <row r="146" spans="1:13" ht="15.5" hidden="1" outlineLevel="1">
      <c r="A146" s="190"/>
      <c r="B146" s="175"/>
      <c r="C146" s="59"/>
      <c r="D146" s="371"/>
      <c r="E146" s="368"/>
      <c r="F146" s="368"/>
      <c r="G146" s="368"/>
      <c r="H146" s="368"/>
      <c r="I146" s="368"/>
      <c r="J146" s="366">
        <f t="shared" si="18"/>
        <v>0</v>
      </c>
      <c r="K146" s="368"/>
      <c r="L146" s="92" t="str">
        <f t="shared" si="19"/>
        <v/>
      </c>
      <c r="M146" s="192"/>
    </row>
    <row r="147" spans="1:13" ht="15.5" hidden="1" outlineLevel="1">
      <c r="A147" s="190"/>
      <c r="B147" s="175"/>
      <c r="C147" s="59"/>
      <c r="D147" s="371"/>
      <c r="E147" s="368"/>
      <c r="F147" s="368"/>
      <c r="G147" s="368"/>
      <c r="H147" s="368"/>
      <c r="I147" s="368"/>
      <c r="J147" s="366">
        <f t="shared" si="18"/>
        <v>0</v>
      </c>
      <c r="K147" s="368"/>
      <c r="L147" s="92" t="str">
        <f t="shared" si="19"/>
        <v/>
      </c>
      <c r="M147" s="192"/>
    </row>
    <row r="148" spans="1:13" ht="15.5" hidden="1" outlineLevel="1">
      <c r="A148" s="190"/>
      <c r="B148" s="175"/>
      <c r="C148" s="59"/>
      <c r="D148" s="371"/>
      <c r="E148" s="368"/>
      <c r="F148" s="368"/>
      <c r="G148" s="368"/>
      <c r="H148" s="368"/>
      <c r="I148" s="368"/>
      <c r="J148" s="366">
        <f t="shared" si="18"/>
        <v>0</v>
      </c>
      <c r="K148" s="368"/>
      <c r="L148" s="92" t="str">
        <f t="shared" si="19"/>
        <v/>
      </c>
      <c r="M148" s="192"/>
    </row>
    <row r="149" spans="1:13" ht="15.5" hidden="1" outlineLevel="1">
      <c r="A149" s="190"/>
      <c r="B149" s="175"/>
      <c r="C149" s="59"/>
      <c r="D149" s="371"/>
      <c r="E149" s="368"/>
      <c r="F149" s="368"/>
      <c r="G149" s="368"/>
      <c r="H149" s="368"/>
      <c r="I149" s="368"/>
      <c r="J149" s="366">
        <f t="shared" si="18"/>
        <v>0</v>
      </c>
      <c r="K149" s="368"/>
      <c r="L149" s="92" t="str">
        <f t="shared" si="19"/>
        <v/>
      </c>
      <c r="M149" s="192"/>
    </row>
    <row r="150" spans="1:13" ht="15.5" hidden="1" outlineLevel="1">
      <c r="A150" s="190"/>
      <c r="B150" s="175"/>
      <c r="C150" s="59"/>
      <c r="D150" s="371"/>
      <c r="E150" s="368"/>
      <c r="F150" s="368"/>
      <c r="G150" s="368"/>
      <c r="H150" s="368"/>
      <c r="I150" s="368"/>
      <c r="J150" s="366">
        <f t="shared" si="18"/>
        <v>0</v>
      </c>
      <c r="K150" s="368"/>
      <c r="L150" s="92" t="str">
        <f t="shared" si="19"/>
        <v/>
      </c>
      <c r="M150" s="192"/>
    </row>
    <row r="151" spans="1:13" ht="15.5" hidden="1" outlineLevel="1">
      <c r="A151" s="190"/>
      <c r="B151" s="175"/>
      <c r="C151" s="59"/>
      <c r="D151" s="371"/>
      <c r="E151" s="368"/>
      <c r="F151" s="368"/>
      <c r="G151" s="368"/>
      <c r="H151" s="368"/>
      <c r="I151" s="368"/>
      <c r="J151" s="366">
        <f t="shared" si="18"/>
        <v>0</v>
      </c>
      <c r="K151" s="368"/>
      <c r="L151" s="92" t="str">
        <f t="shared" si="19"/>
        <v/>
      </c>
      <c r="M151" s="192"/>
    </row>
    <row r="152" spans="1:13" ht="15.5" hidden="1" outlineLevel="1">
      <c r="A152" s="190"/>
      <c r="B152" s="175"/>
      <c r="C152" s="59"/>
      <c r="D152" s="371"/>
      <c r="E152" s="368"/>
      <c r="F152" s="368"/>
      <c r="G152" s="368"/>
      <c r="H152" s="368"/>
      <c r="I152" s="368"/>
      <c r="J152" s="366">
        <f t="shared" si="18"/>
        <v>0</v>
      </c>
      <c r="K152" s="368"/>
      <c r="L152" s="92" t="str">
        <f t="shared" si="19"/>
        <v/>
      </c>
      <c r="M152" s="192"/>
    </row>
    <row r="153" spans="1:13" ht="15.5" hidden="1" outlineLevel="1">
      <c r="A153" s="190"/>
      <c r="B153" s="175"/>
      <c r="C153" s="59"/>
      <c r="D153" s="371"/>
      <c r="E153" s="368"/>
      <c r="F153" s="368"/>
      <c r="G153" s="368"/>
      <c r="H153" s="368"/>
      <c r="I153" s="368"/>
      <c r="J153" s="366">
        <f t="shared" si="18"/>
        <v>0</v>
      </c>
      <c r="K153" s="368"/>
      <c r="L153" s="92" t="str">
        <f t="shared" si="19"/>
        <v/>
      </c>
      <c r="M153" s="192"/>
    </row>
    <row r="154" spans="1:13" ht="15.5" hidden="1" outlineLevel="1">
      <c r="A154" s="190"/>
      <c r="B154" s="175"/>
      <c r="C154" s="59"/>
      <c r="D154" s="371"/>
      <c r="E154" s="368"/>
      <c r="F154" s="368"/>
      <c r="G154" s="368"/>
      <c r="H154" s="368"/>
      <c r="I154" s="368"/>
      <c r="J154" s="366">
        <f t="shared" si="18"/>
        <v>0</v>
      </c>
      <c r="K154" s="368"/>
      <c r="L154" s="92" t="str">
        <f t="shared" si="19"/>
        <v/>
      </c>
      <c r="M154" s="192"/>
    </row>
    <row r="155" spans="1:13" ht="15.5" hidden="1" outlineLevel="1">
      <c r="A155" s="190"/>
      <c r="B155" s="175"/>
      <c r="C155" s="59"/>
      <c r="D155" s="371"/>
      <c r="E155" s="368"/>
      <c r="F155" s="368"/>
      <c r="G155" s="368"/>
      <c r="H155" s="368"/>
      <c r="I155" s="368"/>
      <c r="J155" s="366">
        <f t="shared" si="18"/>
        <v>0</v>
      </c>
      <c r="K155" s="368"/>
      <c r="L155" s="92" t="str">
        <f t="shared" si="19"/>
        <v/>
      </c>
      <c r="M155" s="192"/>
    </row>
    <row r="156" spans="1:13" ht="15.5" hidden="1" outlineLevel="1">
      <c r="A156" s="190"/>
      <c r="B156" s="175"/>
      <c r="C156" s="59"/>
      <c r="D156" s="371"/>
      <c r="E156" s="368"/>
      <c r="F156" s="368"/>
      <c r="G156" s="368"/>
      <c r="H156" s="368"/>
      <c r="I156" s="368"/>
      <c r="J156" s="366">
        <f t="shared" si="18"/>
        <v>0</v>
      </c>
      <c r="K156" s="368"/>
      <c r="L156" s="92" t="str">
        <f t="shared" si="19"/>
        <v/>
      </c>
      <c r="M156" s="192"/>
    </row>
    <row r="157" spans="1:13" ht="15.5" hidden="1" outlineLevel="1">
      <c r="A157" s="190"/>
      <c r="B157" s="175"/>
      <c r="C157" s="59"/>
      <c r="D157" s="371"/>
      <c r="E157" s="368"/>
      <c r="F157" s="368"/>
      <c r="G157" s="368"/>
      <c r="H157" s="368"/>
      <c r="I157" s="368"/>
      <c r="J157" s="366">
        <f t="shared" si="18"/>
        <v>0</v>
      </c>
      <c r="K157" s="368"/>
      <c r="L157" s="92" t="str">
        <f t="shared" si="19"/>
        <v/>
      </c>
      <c r="M157" s="192"/>
    </row>
    <row r="158" spans="1:13" ht="15.5" hidden="1" outlineLevel="1">
      <c r="A158" s="190"/>
      <c r="B158" s="175"/>
      <c r="C158" s="59"/>
      <c r="D158" s="371"/>
      <c r="E158" s="368"/>
      <c r="F158" s="368"/>
      <c r="G158" s="368"/>
      <c r="H158" s="368"/>
      <c r="I158" s="368"/>
      <c r="J158" s="366">
        <f t="shared" si="18"/>
        <v>0</v>
      </c>
      <c r="K158" s="368"/>
      <c r="L158" s="92" t="str">
        <f t="shared" si="19"/>
        <v/>
      </c>
      <c r="M158" s="192"/>
    </row>
    <row r="159" spans="1:13" ht="15.5" hidden="1" outlineLevel="1">
      <c r="A159" s="190"/>
      <c r="B159" s="175"/>
      <c r="C159" s="59"/>
      <c r="D159" s="371"/>
      <c r="E159" s="368"/>
      <c r="F159" s="368"/>
      <c r="G159" s="368"/>
      <c r="H159" s="368"/>
      <c r="I159" s="368"/>
      <c r="J159" s="366">
        <f t="shared" si="18"/>
        <v>0</v>
      </c>
      <c r="K159" s="368"/>
      <c r="L159" s="92" t="str">
        <f t="shared" si="19"/>
        <v/>
      </c>
      <c r="M159" s="192"/>
    </row>
    <row r="160" spans="1:13" ht="15.5" hidden="1" outlineLevel="1">
      <c r="A160" s="190"/>
      <c r="B160" s="175"/>
      <c r="C160" s="59"/>
      <c r="D160" s="371"/>
      <c r="E160" s="368"/>
      <c r="F160" s="368"/>
      <c r="G160" s="368"/>
      <c r="H160" s="368"/>
      <c r="I160" s="368"/>
      <c r="J160" s="366">
        <f t="shared" si="18"/>
        <v>0</v>
      </c>
      <c r="K160" s="368"/>
      <c r="L160" s="92" t="str">
        <f t="shared" si="19"/>
        <v/>
      </c>
      <c r="M160" s="192"/>
    </row>
    <row r="161" spans="1:13" ht="15.5" hidden="1" outlineLevel="1">
      <c r="A161" s="190"/>
      <c r="B161" s="175"/>
      <c r="C161" s="59"/>
      <c r="D161" s="371"/>
      <c r="E161" s="368"/>
      <c r="F161" s="368"/>
      <c r="G161" s="368"/>
      <c r="H161" s="368"/>
      <c r="I161" s="368"/>
      <c r="J161" s="366">
        <f t="shared" si="18"/>
        <v>0</v>
      </c>
      <c r="K161" s="368"/>
      <c r="L161" s="92" t="str">
        <f t="shared" si="19"/>
        <v/>
      </c>
      <c r="M161" s="192"/>
    </row>
    <row r="162" spans="1:13" ht="15.5" hidden="1" outlineLevel="1">
      <c r="A162" s="190"/>
      <c r="B162" s="175"/>
      <c r="C162" s="59"/>
      <c r="D162" s="371"/>
      <c r="E162" s="368"/>
      <c r="F162" s="368"/>
      <c r="G162" s="368"/>
      <c r="H162" s="368"/>
      <c r="I162" s="368"/>
      <c r="J162" s="366">
        <f t="shared" si="18"/>
        <v>0</v>
      </c>
      <c r="K162" s="368"/>
      <c r="L162" s="92" t="str">
        <f t="shared" si="19"/>
        <v/>
      </c>
      <c r="M162" s="192"/>
    </row>
    <row r="163" spans="1:13" ht="15.5" hidden="1" outlineLevel="1">
      <c r="A163" s="190"/>
      <c r="B163" s="175"/>
      <c r="C163" s="59"/>
      <c r="D163" s="371"/>
      <c r="E163" s="368"/>
      <c r="F163" s="368"/>
      <c r="G163" s="368"/>
      <c r="H163" s="368"/>
      <c r="I163" s="368"/>
      <c r="J163" s="366">
        <f t="shared" si="18"/>
        <v>0</v>
      </c>
      <c r="K163" s="368"/>
      <c r="L163" s="92" t="str">
        <f t="shared" si="19"/>
        <v/>
      </c>
      <c r="M163" s="192"/>
    </row>
    <row r="164" spans="1:13" ht="15.5" hidden="1" outlineLevel="1">
      <c r="A164" s="190"/>
      <c r="B164" s="175"/>
      <c r="C164" s="59"/>
      <c r="D164" s="371"/>
      <c r="E164" s="368"/>
      <c r="F164" s="368"/>
      <c r="G164" s="368"/>
      <c r="H164" s="368"/>
      <c r="I164" s="368"/>
      <c r="J164" s="366">
        <f t="shared" si="18"/>
        <v>0</v>
      </c>
      <c r="K164" s="368"/>
      <c r="L164" s="92" t="str">
        <f t="shared" si="19"/>
        <v/>
      </c>
      <c r="M164" s="192"/>
    </row>
    <row r="165" spans="1:13" ht="15.5" hidden="1" outlineLevel="1">
      <c r="A165" s="190"/>
      <c r="B165" s="175"/>
      <c r="C165" s="59"/>
      <c r="D165" s="371"/>
      <c r="E165" s="368"/>
      <c r="F165" s="368"/>
      <c r="G165" s="368"/>
      <c r="H165" s="368"/>
      <c r="I165" s="368"/>
      <c r="J165" s="366">
        <f t="shared" si="18"/>
        <v>0</v>
      </c>
      <c r="K165" s="368"/>
      <c r="L165" s="92" t="str">
        <f t="shared" si="19"/>
        <v/>
      </c>
      <c r="M165" s="192"/>
    </row>
    <row r="166" spans="1:13" ht="15.5" hidden="1" outlineLevel="1">
      <c r="A166" s="190"/>
      <c r="B166" s="175"/>
      <c r="C166" s="59"/>
      <c r="D166" s="371"/>
      <c r="E166" s="368"/>
      <c r="F166" s="368"/>
      <c r="G166" s="368"/>
      <c r="H166" s="368"/>
      <c r="I166" s="368"/>
      <c r="J166" s="366">
        <f t="shared" si="18"/>
        <v>0</v>
      </c>
      <c r="K166" s="368"/>
      <c r="L166" s="92" t="str">
        <f t="shared" si="19"/>
        <v/>
      </c>
      <c r="M166" s="192"/>
    </row>
    <row r="167" spans="1:13" ht="15.5" hidden="1" outlineLevel="1">
      <c r="A167" s="190"/>
      <c r="B167" s="175"/>
      <c r="C167" s="59"/>
      <c r="D167" s="371"/>
      <c r="E167" s="368"/>
      <c r="F167" s="368"/>
      <c r="G167" s="368"/>
      <c r="H167" s="368"/>
      <c r="I167" s="368"/>
      <c r="J167" s="366">
        <f t="shared" si="18"/>
        <v>0</v>
      </c>
      <c r="K167" s="368"/>
      <c r="L167" s="92" t="str">
        <f t="shared" si="19"/>
        <v/>
      </c>
      <c r="M167" s="192"/>
    </row>
    <row r="168" spans="1:13" ht="15.5" hidden="1" outlineLevel="1">
      <c r="A168" s="190"/>
      <c r="B168" s="175"/>
      <c r="C168" s="59"/>
      <c r="D168" s="371"/>
      <c r="E168" s="368"/>
      <c r="F168" s="368"/>
      <c r="G168" s="368"/>
      <c r="H168" s="368"/>
      <c r="I168" s="368"/>
      <c r="J168" s="366">
        <f t="shared" si="18"/>
        <v>0</v>
      </c>
      <c r="K168" s="368"/>
      <c r="L168" s="92" t="str">
        <f t="shared" si="19"/>
        <v/>
      </c>
      <c r="M168" s="192"/>
    </row>
    <row r="169" spans="1:13" ht="15.5" hidden="1" outlineLevel="1">
      <c r="A169" s="190"/>
      <c r="B169" s="175"/>
      <c r="C169" s="59"/>
      <c r="D169" s="371"/>
      <c r="E169" s="368"/>
      <c r="F169" s="368"/>
      <c r="G169" s="368"/>
      <c r="H169" s="368"/>
      <c r="I169" s="368"/>
      <c r="J169" s="366">
        <f t="shared" si="18"/>
        <v>0</v>
      </c>
      <c r="K169" s="368"/>
      <c r="L169" s="92" t="str">
        <f t="shared" si="19"/>
        <v/>
      </c>
      <c r="M169" s="192"/>
    </row>
    <row r="170" spans="1:13" ht="15.5" hidden="1" outlineLevel="1">
      <c r="A170" s="190"/>
      <c r="B170" s="175"/>
      <c r="C170" s="59"/>
      <c r="D170" s="371"/>
      <c r="E170" s="368"/>
      <c r="F170" s="368"/>
      <c r="G170" s="368"/>
      <c r="H170" s="368"/>
      <c r="I170" s="368"/>
      <c r="J170" s="366">
        <f t="shared" si="18"/>
        <v>0</v>
      </c>
      <c r="K170" s="368"/>
      <c r="L170" s="92" t="str">
        <f t="shared" si="19"/>
        <v/>
      </c>
      <c r="M170" s="192"/>
    </row>
    <row r="171" spans="1:13" ht="15.5" hidden="1" outlineLevel="1">
      <c r="A171" s="190"/>
      <c r="B171" s="175"/>
      <c r="C171" s="59"/>
      <c r="D171" s="371"/>
      <c r="E171" s="368"/>
      <c r="F171" s="368"/>
      <c r="G171" s="368"/>
      <c r="H171" s="368"/>
      <c r="I171" s="368"/>
      <c r="J171" s="366">
        <f t="shared" si="18"/>
        <v>0</v>
      </c>
      <c r="K171" s="368"/>
      <c r="L171" s="92" t="str">
        <f t="shared" si="19"/>
        <v/>
      </c>
      <c r="M171" s="192"/>
    </row>
    <row r="172" spans="1:13" ht="15.5" hidden="1" outlineLevel="1">
      <c r="A172" s="190"/>
      <c r="B172" s="175"/>
      <c r="C172" s="59"/>
      <c r="D172" s="371"/>
      <c r="E172" s="368"/>
      <c r="F172" s="368"/>
      <c r="G172" s="368"/>
      <c r="H172" s="368"/>
      <c r="I172" s="368"/>
      <c r="J172" s="366">
        <f t="shared" si="18"/>
        <v>0</v>
      </c>
      <c r="K172" s="368"/>
      <c r="L172" s="92" t="str">
        <f t="shared" si="19"/>
        <v/>
      </c>
      <c r="M172" s="192"/>
    </row>
    <row r="173" spans="1:13" ht="15.5" hidden="1" outlineLevel="1">
      <c r="A173" s="190"/>
      <c r="B173" s="175"/>
      <c r="C173" s="59"/>
      <c r="D173" s="371"/>
      <c r="E173" s="368"/>
      <c r="F173" s="368"/>
      <c r="G173" s="368"/>
      <c r="H173" s="368"/>
      <c r="I173" s="368"/>
      <c r="J173" s="366">
        <f t="shared" ref="J173:J222" si="20">D173+E173-F173+G173+H173+I173</f>
        <v>0</v>
      </c>
      <c r="K173" s="368"/>
      <c r="L173" s="92" t="str">
        <f t="shared" ref="L173:L222" si="21">IF(AND(C173="",OR(D173&lt;&gt;"",E173&lt;&gt;"",F173&lt;&gt;"",G173&lt;&gt;"",H173&lt;&gt;"",I173&lt;&gt;"",K173&lt;&gt;"")),-1,IF(C173="","",IF(ISERROR(VLOOKUP(C173,CountryWithCodes,2,FALSE)),-2,VLOOKUP(C173,CountryWithCodes,2,FALSE))))</f>
        <v/>
      </c>
      <c r="M173" s="192"/>
    </row>
    <row r="174" spans="1:13" ht="15.5" hidden="1" outlineLevel="1">
      <c r="A174" s="190"/>
      <c r="B174" s="175"/>
      <c r="C174" s="59"/>
      <c r="D174" s="371"/>
      <c r="E174" s="368"/>
      <c r="F174" s="368"/>
      <c r="G174" s="368"/>
      <c r="H174" s="368"/>
      <c r="I174" s="368"/>
      <c r="J174" s="366">
        <f t="shared" si="20"/>
        <v>0</v>
      </c>
      <c r="K174" s="368"/>
      <c r="L174" s="92" t="str">
        <f t="shared" si="21"/>
        <v/>
      </c>
      <c r="M174" s="192"/>
    </row>
    <row r="175" spans="1:13" ht="15.5" hidden="1" outlineLevel="1">
      <c r="A175" s="190"/>
      <c r="B175" s="175"/>
      <c r="C175" s="59"/>
      <c r="D175" s="371"/>
      <c r="E175" s="368"/>
      <c r="F175" s="368"/>
      <c r="G175" s="368"/>
      <c r="H175" s="368"/>
      <c r="I175" s="368"/>
      <c r="J175" s="366">
        <f t="shared" si="20"/>
        <v>0</v>
      </c>
      <c r="K175" s="368"/>
      <c r="L175" s="92" t="str">
        <f t="shared" si="21"/>
        <v/>
      </c>
      <c r="M175" s="192"/>
    </row>
    <row r="176" spans="1:13" ht="15.5" hidden="1" outlineLevel="1">
      <c r="A176" s="190"/>
      <c r="B176" s="175"/>
      <c r="C176" s="59"/>
      <c r="D176" s="371"/>
      <c r="E176" s="368"/>
      <c r="F176" s="368"/>
      <c r="G176" s="368"/>
      <c r="H176" s="368"/>
      <c r="I176" s="368"/>
      <c r="J176" s="366">
        <f t="shared" si="20"/>
        <v>0</v>
      </c>
      <c r="K176" s="368"/>
      <c r="L176" s="92" t="str">
        <f t="shared" si="21"/>
        <v/>
      </c>
      <c r="M176" s="192"/>
    </row>
    <row r="177" spans="1:13" ht="15.5" hidden="1" outlineLevel="1">
      <c r="A177" s="190"/>
      <c r="B177" s="175"/>
      <c r="C177" s="59"/>
      <c r="D177" s="371"/>
      <c r="E177" s="368"/>
      <c r="F177" s="368"/>
      <c r="G177" s="368"/>
      <c r="H177" s="368"/>
      <c r="I177" s="368"/>
      <c r="J177" s="366">
        <f t="shared" si="20"/>
        <v>0</v>
      </c>
      <c r="K177" s="368"/>
      <c r="L177" s="92" t="str">
        <f t="shared" si="21"/>
        <v/>
      </c>
      <c r="M177" s="192"/>
    </row>
    <row r="178" spans="1:13" ht="15.5" hidden="1" outlineLevel="1">
      <c r="A178" s="190"/>
      <c r="B178" s="175"/>
      <c r="C178" s="59"/>
      <c r="D178" s="371"/>
      <c r="E178" s="368"/>
      <c r="F178" s="368"/>
      <c r="G178" s="368"/>
      <c r="H178" s="368"/>
      <c r="I178" s="368"/>
      <c r="J178" s="366">
        <f t="shared" si="20"/>
        <v>0</v>
      </c>
      <c r="K178" s="368"/>
      <c r="L178" s="92" t="str">
        <f t="shared" si="21"/>
        <v/>
      </c>
      <c r="M178" s="192"/>
    </row>
    <row r="179" spans="1:13" ht="15.5" hidden="1" outlineLevel="1">
      <c r="A179" s="190"/>
      <c r="B179" s="175"/>
      <c r="C179" s="59"/>
      <c r="D179" s="371"/>
      <c r="E179" s="368"/>
      <c r="F179" s="368"/>
      <c r="G179" s="368"/>
      <c r="H179" s="368"/>
      <c r="I179" s="368"/>
      <c r="J179" s="366">
        <f t="shared" si="20"/>
        <v>0</v>
      </c>
      <c r="K179" s="368"/>
      <c r="L179" s="92" t="str">
        <f t="shared" si="21"/>
        <v/>
      </c>
      <c r="M179" s="192"/>
    </row>
    <row r="180" spans="1:13" ht="15.5" hidden="1" outlineLevel="1">
      <c r="A180" s="190"/>
      <c r="B180" s="175"/>
      <c r="C180" s="59"/>
      <c r="D180" s="371"/>
      <c r="E180" s="368"/>
      <c r="F180" s="368"/>
      <c r="G180" s="368"/>
      <c r="H180" s="368"/>
      <c r="I180" s="368"/>
      <c r="J180" s="366">
        <f t="shared" si="20"/>
        <v>0</v>
      </c>
      <c r="K180" s="368"/>
      <c r="L180" s="92" t="str">
        <f t="shared" si="21"/>
        <v/>
      </c>
      <c r="M180" s="192"/>
    </row>
    <row r="181" spans="1:13" ht="15.5" hidden="1" outlineLevel="1">
      <c r="A181" s="190"/>
      <c r="B181" s="175"/>
      <c r="C181" s="59"/>
      <c r="D181" s="371"/>
      <c r="E181" s="368"/>
      <c r="F181" s="368"/>
      <c r="G181" s="368"/>
      <c r="H181" s="368"/>
      <c r="I181" s="368"/>
      <c r="J181" s="366">
        <f t="shared" si="20"/>
        <v>0</v>
      </c>
      <c r="K181" s="368"/>
      <c r="L181" s="92" t="str">
        <f t="shared" si="21"/>
        <v/>
      </c>
      <c r="M181" s="192"/>
    </row>
    <row r="182" spans="1:13" ht="15.5" hidden="1" outlineLevel="1">
      <c r="A182" s="190"/>
      <c r="B182" s="175"/>
      <c r="C182" s="59"/>
      <c r="D182" s="371"/>
      <c r="E182" s="368"/>
      <c r="F182" s="368"/>
      <c r="G182" s="368"/>
      <c r="H182" s="368"/>
      <c r="I182" s="368"/>
      <c r="J182" s="366">
        <f t="shared" si="20"/>
        <v>0</v>
      </c>
      <c r="K182" s="368"/>
      <c r="L182" s="92" t="str">
        <f t="shared" si="21"/>
        <v/>
      </c>
      <c r="M182" s="192"/>
    </row>
    <row r="183" spans="1:13" ht="15.5" hidden="1" outlineLevel="1">
      <c r="A183" s="190"/>
      <c r="B183" s="175"/>
      <c r="C183" s="59"/>
      <c r="D183" s="371"/>
      <c r="E183" s="368"/>
      <c r="F183" s="368"/>
      <c r="G183" s="368"/>
      <c r="H183" s="368"/>
      <c r="I183" s="368"/>
      <c r="J183" s="366">
        <f t="shared" si="20"/>
        <v>0</v>
      </c>
      <c r="K183" s="368"/>
      <c r="L183" s="92" t="str">
        <f t="shared" si="21"/>
        <v/>
      </c>
      <c r="M183" s="192"/>
    </row>
    <row r="184" spans="1:13" ht="15.5" hidden="1" outlineLevel="1">
      <c r="A184" s="190"/>
      <c r="B184" s="175"/>
      <c r="C184" s="59"/>
      <c r="D184" s="371"/>
      <c r="E184" s="368"/>
      <c r="F184" s="368"/>
      <c r="G184" s="368"/>
      <c r="H184" s="368"/>
      <c r="I184" s="368"/>
      <c r="J184" s="366">
        <f t="shared" si="20"/>
        <v>0</v>
      </c>
      <c r="K184" s="368"/>
      <c r="L184" s="92" t="str">
        <f t="shared" si="21"/>
        <v/>
      </c>
      <c r="M184" s="192"/>
    </row>
    <row r="185" spans="1:13" ht="15.5" hidden="1" outlineLevel="1">
      <c r="A185" s="190"/>
      <c r="B185" s="175"/>
      <c r="C185" s="59"/>
      <c r="D185" s="371"/>
      <c r="E185" s="368"/>
      <c r="F185" s="368"/>
      <c r="G185" s="368"/>
      <c r="H185" s="368"/>
      <c r="I185" s="368"/>
      <c r="J185" s="366">
        <f t="shared" si="20"/>
        <v>0</v>
      </c>
      <c r="K185" s="368"/>
      <c r="L185" s="92" t="str">
        <f t="shared" si="21"/>
        <v/>
      </c>
      <c r="M185" s="192"/>
    </row>
    <row r="186" spans="1:13" ht="15.5" hidden="1" outlineLevel="1">
      <c r="A186" s="190"/>
      <c r="B186" s="175"/>
      <c r="C186" s="59"/>
      <c r="D186" s="371"/>
      <c r="E186" s="368"/>
      <c r="F186" s="368"/>
      <c r="G186" s="368"/>
      <c r="H186" s="368"/>
      <c r="I186" s="368"/>
      <c r="J186" s="366">
        <f t="shared" si="20"/>
        <v>0</v>
      </c>
      <c r="K186" s="368"/>
      <c r="L186" s="92" t="str">
        <f t="shared" si="21"/>
        <v/>
      </c>
      <c r="M186" s="192"/>
    </row>
    <row r="187" spans="1:13" ht="15.5" hidden="1" outlineLevel="1">
      <c r="A187" s="190"/>
      <c r="B187" s="175"/>
      <c r="C187" s="59"/>
      <c r="D187" s="371"/>
      <c r="E187" s="368"/>
      <c r="F187" s="368"/>
      <c r="G187" s="368"/>
      <c r="H187" s="368"/>
      <c r="I187" s="368"/>
      <c r="J187" s="366">
        <f t="shared" si="20"/>
        <v>0</v>
      </c>
      <c r="K187" s="368"/>
      <c r="L187" s="92" t="str">
        <f t="shared" si="21"/>
        <v/>
      </c>
      <c r="M187" s="192"/>
    </row>
    <row r="188" spans="1:13" ht="15.5" hidden="1" outlineLevel="1">
      <c r="A188" s="190"/>
      <c r="B188" s="175"/>
      <c r="C188" s="59"/>
      <c r="D188" s="371"/>
      <c r="E188" s="368"/>
      <c r="F188" s="368"/>
      <c r="G188" s="368"/>
      <c r="H188" s="368"/>
      <c r="I188" s="368"/>
      <c r="J188" s="366">
        <f t="shared" si="20"/>
        <v>0</v>
      </c>
      <c r="K188" s="368"/>
      <c r="L188" s="92" t="str">
        <f t="shared" si="21"/>
        <v/>
      </c>
      <c r="M188" s="192"/>
    </row>
    <row r="189" spans="1:13" ht="15.5" hidden="1" outlineLevel="1">
      <c r="A189" s="190"/>
      <c r="B189" s="175"/>
      <c r="C189" s="59"/>
      <c r="D189" s="371"/>
      <c r="E189" s="368"/>
      <c r="F189" s="368"/>
      <c r="G189" s="368"/>
      <c r="H189" s="368"/>
      <c r="I189" s="368"/>
      <c r="J189" s="366">
        <f t="shared" si="20"/>
        <v>0</v>
      </c>
      <c r="K189" s="368"/>
      <c r="L189" s="92" t="str">
        <f t="shared" si="21"/>
        <v/>
      </c>
      <c r="M189" s="192"/>
    </row>
    <row r="190" spans="1:13" ht="15.5" hidden="1" outlineLevel="1">
      <c r="A190" s="190"/>
      <c r="B190" s="175"/>
      <c r="C190" s="59"/>
      <c r="D190" s="371"/>
      <c r="E190" s="368"/>
      <c r="F190" s="368"/>
      <c r="G190" s="368"/>
      <c r="H190" s="368"/>
      <c r="I190" s="368"/>
      <c r="J190" s="366">
        <f t="shared" si="20"/>
        <v>0</v>
      </c>
      <c r="K190" s="368"/>
      <c r="L190" s="92" t="str">
        <f t="shared" si="21"/>
        <v/>
      </c>
      <c r="M190" s="192"/>
    </row>
    <row r="191" spans="1:13" ht="15.5" hidden="1" outlineLevel="1">
      <c r="A191" s="190"/>
      <c r="B191" s="175"/>
      <c r="C191" s="59"/>
      <c r="D191" s="371"/>
      <c r="E191" s="368"/>
      <c r="F191" s="368"/>
      <c r="G191" s="368"/>
      <c r="H191" s="368"/>
      <c r="I191" s="368"/>
      <c r="J191" s="366">
        <f t="shared" si="20"/>
        <v>0</v>
      </c>
      <c r="K191" s="368"/>
      <c r="L191" s="92" t="str">
        <f t="shared" si="21"/>
        <v/>
      </c>
      <c r="M191" s="192"/>
    </row>
    <row r="192" spans="1:13" ht="15.5" hidden="1" outlineLevel="1">
      <c r="A192" s="190"/>
      <c r="B192" s="175"/>
      <c r="C192" s="59"/>
      <c r="D192" s="371"/>
      <c r="E192" s="368"/>
      <c r="F192" s="368"/>
      <c r="G192" s="368"/>
      <c r="H192" s="368"/>
      <c r="I192" s="368"/>
      <c r="J192" s="366">
        <f t="shared" si="20"/>
        <v>0</v>
      </c>
      <c r="K192" s="368"/>
      <c r="L192" s="92" t="str">
        <f t="shared" si="21"/>
        <v/>
      </c>
      <c r="M192" s="192"/>
    </row>
    <row r="193" spans="1:13" ht="15.5" hidden="1" outlineLevel="1">
      <c r="A193" s="190"/>
      <c r="B193" s="175"/>
      <c r="C193" s="59"/>
      <c r="D193" s="371"/>
      <c r="E193" s="368"/>
      <c r="F193" s="368"/>
      <c r="G193" s="368"/>
      <c r="H193" s="368"/>
      <c r="I193" s="368"/>
      <c r="J193" s="366">
        <f t="shared" si="20"/>
        <v>0</v>
      </c>
      <c r="K193" s="368"/>
      <c r="L193" s="92" t="str">
        <f t="shared" si="21"/>
        <v/>
      </c>
      <c r="M193" s="192"/>
    </row>
    <row r="194" spans="1:13" ht="15.5" hidden="1" outlineLevel="1">
      <c r="A194" s="190"/>
      <c r="B194" s="175"/>
      <c r="C194" s="59"/>
      <c r="D194" s="371"/>
      <c r="E194" s="368"/>
      <c r="F194" s="368"/>
      <c r="G194" s="368"/>
      <c r="H194" s="368"/>
      <c r="I194" s="368"/>
      <c r="J194" s="366">
        <f t="shared" si="20"/>
        <v>0</v>
      </c>
      <c r="K194" s="368"/>
      <c r="L194" s="92" t="str">
        <f t="shared" si="21"/>
        <v/>
      </c>
      <c r="M194" s="192"/>
    </row>
    <row r="195" spans="1:13" ht="15.5" hidden="1" outlineLevel="1">
      <c r="A195" s="190"/>
      <c r="B195" s="175"/>
      <c r="C195" s="59"/>
      <c r="D195" s="371"/>
      <c r="E195" s="368"/>
      <c r="F195" s="368"/>
      <c r="G195" s="368"/>
      <c r="H195" s="368"/>
      <c r="I195" s="368"/>
      <c r="J195" s="366">
        <f t="shared" si="20"/>
        <v>0</v>
      </c>
      <c r="K195" s="368"/>
      <c r="L195" s="92" t="str">
        <f t="shared" si="21"/>
        <v/>
      </c>
      <c r="M195" s="192"/>
    </row>
    <row r="196" spans="1:13" ht="15.5" hidden="1" outlineLevel="1">
      <c r="A196" s="190"/>
      <c r="B196" s="175"/>
      <c r="C196" s="59"/>
      <c r="D196" s="371"/>
      <c r="E196" s="368"/>
      <c r="F196" s="368"/>
      <c r="G196" s="368"/>
      <c r="H196" s="368"/>
      <c r="I196" s="368"/>
      <c r="J196" s="366">
        <f t="shared" si="20"/>
        <v>0</v>
      </c>
      <c r="K196" s="368"/>
      <c r="L196" s="92" t="str">
        <f t="shared" si="21"/>
        <v/>
      </c>
      <c r="M196" s="192"/>
    </row>
    <row r="197" spans="1:13" ht="15.5" hidden="1" outlineLevel="1">
      <c r="A197" s="190"/>
      <c r="B197" s="175"/>
      <c r="C197" s="59"/>
      <c r="D197" s="371"/>
      <c r="E197" s="368"/>
      <c r="F197" s="368"/>
      <c r="G197" s="368"/>
      <c r="H197" s="368"/>
      <c r="I197" s="368"/>
      <c r="J197" s="366">
        <f t="shared" si="20"/>
        <v>0</v>
      </c>
      <c r="K197" s="368"/>
      <c r="L197" s="92" t="str">
        <f t="shared" si="21"/>
        <v/>
      </c>
      <c r="M197" s="192"/>
    </row>
    <row r="198" spans="1:13" ht="15.5" hidden="1" outlineLevel="1">
      <c r="A198" s="190"/>
      <c r="B198" s="175"/>
      <c r="C198" s="59"/>
      <c r="D198" s="371"/>
      <c r="E198" s="368"/>
      <c r="F198" s="368"/>
      <c r="G198" s="368"/>
      <c r="H198" s="368"/>
      <c r="I198" s="368"/>
      <c r="J198" s="366">
        <f t="shared" si="20"/>
        <v>0</v>
      </c>
      <c r="K198" s="368"/>
      <c r="L198" s="92" t="str">
        <f t="shared" si="21"/>
        <v/>
      </c>
      <c r="M198" s="192"/>
    </row>
    <row r="199" spans="1:13" ht="15.5" hidden="1" outlineLevel="1">
      <c r="A199" s="190"/>
      <c r="B199" s="175"/>
      <c r="C199" s="59"/>
      <c r="D199" s="371"/>
      <c r="E199" s="368"/>
      <c r="F199" s="368"/>
      <c r="G199" s="368"/>
      <c r="H199" s="368"/>
      <c r="I199" s="368"/>
      <c r="J199" s="366">
        <f t="shared" si="20"/>
        <v>0</v>
      </c>
      <c r="K199" s="368"/>
      <c r="L199" s="92" t="str">
        <f t="shared" si="21"/>
        <v/>
      </c>
      <c r="M199" s="192"/>
    </row>
    <row r="200" spans="1:13" ht="15.5" hidden="1" outlineLevel="1">
      <c r="A200" s="190"/>
      <c r="B200" s="175"/>
      <c r="C200" s="59"/>
      <c r="D200" s="371"/>
      <c r="E200" s="368"/>
      <c r="F200" s="368"/>
      <c r="G200" s="368"/>
      <c r="H200" s="368"/>
      <c r="I200" s="368"/>
      <c r="J200" s="366">
        <f t="shared" si="20"/>
        <v>0</v>
      </c>
      <c r="K200" s="368"/>
      <c r="L200" s="92" t="str">
        <f t="shared" si="21"/>
        <v/>
      </c>
      <c r="M200" s="192"/>
    </row>
    <row r="201" spans="1:13" ht="15.5" hidden="1" outlineLevel="1">
      <c r="A201" s="190"/>
      <c r="B201" s="175"/>
      <c r="C201" s="59"/>
      <c r="D201" s="371"/>
      <c r="E201" s="368"/>
      <c r="F201" s="368"/>
      <c r="G201" s="368"/>
      <c r="H201" s="368"/>
      <c r="I201" s="368"/>
      <c r="J201" s="366">
        <f t="shared" si="20"/>
        <v>0</v>
      </c>
      <c r="K201" s="368"/>
      <c r="L201" s="92" t="str">
        <f t="shared" si="21"/>
        <v/>
      </c>
      <c r="M201" s="192"/>
    </row>
    <row r="202" spans="1:13" ht="15.5" hidden="1" outlineLevel="1">
      <c r="A202" s="190"/>
      <c r="B202" s="175"/>
      <c r="C202" s="59"/>
      <c r="D202" s="371"/>
      <c r="E202" s="368"/>
      <c r="F202" s="368"/>
      <c r="G202" s="368"/>
      <c r="H202" s="368"/>
      <c r="I202" s="368"/>
      <c r="J202" s="366">
        <f t="shared" si="20"/>
        <v>0</v>
      </c>
      <c r="K202" s="368"/>
      <c r="L202" s="92" t="str">
        <f t="shared" si="21"/>
        <v/>
      </c>
      <c r="M202" s="192"/>
    </row>
    <row r="203" spans="1:13" ht="15.5" hidden="1" outlineLevel="1">
      <c r="A203" s="190"/>
      <c r="B203" s="175"/>
      <c r="C203" s="59"/>
      <c r="D203" s="371"/>
      <c r="E203" s="368"/>
      <c r="F203" s="368"/>
      <c r="G203" s="368"/>
      <c r="H203" s="368"/>
      <c r="I203" s="368"/>
      <c r="J203" s="366">
        <f t="shared" si="20"/>
        <v>0</v>
      </c>
      <c r="K203" s="368"/>
      <c r="L203" s="92" t="str">
        <f t="shared" si="21"/>
        <v/>
      </c>
      <c r="M203" s="192"/>
    </row>
    <row r="204" spans="1:13" ht="15.5" hidden="1" outlineLevel="1">
      <c r="A204" s="190"/>
      <c r="B204" s="175"/>
      <c r="C204" s="59"/>
      <c r="D204" s="371"/>
      <c r="E204" s="368"/>
      <c r="F204" s="368"/>
      <c r="G204" s="368"/>
      <c r="H204" s="368"/>
      <c r="I204" s="368"/>
      <c r="J204" s="366">
        <f t="shared" si="20"/>
        <v>0</v>
      </c>
      <c r="K204" s="368"/>
      <c r="L204" s="92" t="str">
        <f t="shared" si="21"/>
        <v/>
      </c>
      <c r="M204" s="192"/>
    </row>
    <row r="205" spans="1:13" ht="15.5" hidden="1" outlineLevel="1">
      <c r="A205" s="190"/>
      <c r="B205" s="175"/>
      <c r="C205" s="59"/>
      <c r="D205" s="371"/>
      <c r="E205" s="368"/>
      <c r="F205" s="368"/>
      <c r="G205" s="368"/>
      <c r="H205" s="368"/>
      <c r="I205" s="368"/>
      <c r="J205" s="366">
        <f t="shared" si="20"/>
        <v>0</v>
      </c>
      <c r="K205" s="368"/>
      <c r="L205" s="92" t="str">
        <f t="shared" si="21"/>
        <v/>
      </c>
      <c r="M205" s="192"/>
    </row>
    <row r="206" spans="1:13" ht="15.5" hidden="1" outlineLevel="1">
      <c r="A206" s="190"/>
      <c r="B206" s="175"/>
      <c r="C206" s="59"/>
      <c r="D206" s="371"/>
      <c r="E206" s="368"/>
      <c r="F206" s="368"/>
      <c r="G206" s="368"/>
      <c r="H206" s="368"/>
      <c r="I206" s="368"/>
      <c r="J206" s="366">
        <f t="shared" si="20"/>
        <v>0</v>
      </c>
      <c r="K206" s="368"/>
      <c r="L206" s="92" t="str">
        <f t="shared" si="21"/>
        <v/>
      </c>
      <c r="M206" s="192"/>
    </row>
    <row r="207" spans="1:13" ht="15.5" hidden="1" outlineLevel="1">
      <c r="A207" s="190"/>
      <c r="B207" s="175"/>
      <c r="C207" s="59"/>
      <c r="D207" s="371"/>
      <c r="E207" s="368"/>
      <c r="F207" s="368"/>
      <c r="G207" s="368"/>
      <c r="H207" s="368"/>
      <c r="I207" s="368"/>
      <c r="J207" s="366">
        <f t="shared" si="20"/>
        <v>0</v>
      </c>
      <c r="K207" s="368"/>
      <c r="L207" s="92" t="str">
        <f t="shared" si="21"/>
        <v/>
      </c>
      <c r="M207" s="192"/>
    </row>
    <row r="208" spans="1:13" ht="15.5" hidden="1" outlineLevel="1">
      <c r="A208" s="190"/>
      <c r="B208" s="175"/>
      <c r="C208" s="59"/>
      <c r="D208" s="371"/>
      <c r="E208" s="368"/>
      <c r="F208" s="368"/>
      <c r="G208" s="368"/>
      <c r="H208" s="368"/>
      <c r="I208" s="368"/>
      <c r="J208" s="366">
        <f t="shared" si="20"/>
        <v>0</v>
      </c>
      <c r="K208" s="368"/>
      <c r="L208" s="92" t="str">
        <f t="shared" si="21"/>
        <v/>
      </c>
      <c r="M208" s="192"/>
    </row>
    <row r="209" spans="1:13" ht="15.5" hidden="1" outlineLevel="1">
      <c r="A209" s="190"/>
      <c r="B209" s="175"/>
      <c r="C209" s="59"/>
      <c r="D209" s="371"/>
      <c r="E209" s="368"/>
      <c r="F209" s="368"/>
      <c r="G209" s="368"/>
      <c r="H209" s="368"/>
      <c r="I209" s="368"/>
      <c r="J209" s="366">
        <f t="shared" si="20"/>
        <v>0</v>
      </c>
      <c r="K209" s="368"/>
      <c r="L209" s="92" t="str">
        <f t="shared" si="21"/>
        <v/>
      </c>
      <c r="M209" s="192"/>
    </row>
    <row r="210" spans="1:13" ht="15.5" hidden="1" outlineLevel="1">
      <c r="A210" s="190"/>
      <c r="B210" s="175"/>
      <c r="C210" s="59"/>
      <c r="D210" s="371"/>
      <c r="E210" s="368"/>
      <c r="F210" s="368"/>
      <c r="G210" s="368"/>
      <c r="H210" s="368"/>
      <c r="I210" s="368"/>
      <c r="J210" s="366">
        <f t="shared" si="20"/>
        <v>0</v>
      </c>
      <c r="K210" s="368"/>
      <c r="L210" s="92" t="str">
        <f t="shared" si="21"/>
        <v/>
      </c>
      <c r="M210" s="192"/>
    </row>
    <row r="211" spans="1:13" ht="15.5" hidden="1" outlineLevel="1">
      <c r="A211" s="190"/>
      <c r="B211" s="175"/>
      <c r="C211" s="59"/>
      <c r="D211" s="371"/>
      <c r="E211" s="368"/>
      <c r="F211" s="368"/>
      <c r="G211" s="368"/>
      <c r="H211" s="368"/>
      <c r="I211" s="368"/>
      <c r="J211" s="366">
        <f t="shared" si="20"/>
        <v>0</v>
      </c>
      <c r="K211" s="368"/>
      <c r="L211" s="92" t="str">
        <f t="shared" si="21"/>
        <v/>
      </c>
      <c r="M211" s="192"/>
    </row>
    <row r="212" spans="1:13" ht="15.5" hidden="1" outlineLevel="1">
      <c r="A212" s="190"/>
      <c r="B212" s="175"/>
      <c r="C212" s="59"/>
      <c r="D212" s="371"/>
      <c r="E212" s="368"/>
      <c r="F212" s="368"/>
      <c r="G212" s="368"/>
      <c r="H212" s="368"/>
      <c r="I212" s="368"/>
      <c r="J212" s="366">
        <f t="shared" si="20"/>
        <v>0</v>
      </c>
      <c r="K212" s="368"/>
      <c r="L212" s="92" t="str">
        <f t="shared" si="21"/>
        <v/>
      </c>
      <c r="M212" s="192"/>
    </row>
    <row r="213" spans="1:13" ht="15.5" hidden="1" outlineLevel="1">
      <c r="A213" s="190"/>
      <c r="B213" s="175"/>
      <c r="C213" s="59"/>
      <c r="D213" s="371"/>
      <c r="E213" s="368"/>
      <c r="F213" s="368"/>
      <c r="G213" s="368"/>
      <c r="H213" s="368"/>
      <c r="I213" s="368"/>
      <c r="J213" s="366">
        <f t="shared" si="20"/>
        <v>0</v>
      </c>
      <c r="K213" s="368"/>
      <c r="L213" s="92" t="str">
        <f t="shared" si="21"/>
        <v/>
      </c>
      <c r="M213" s="192"/>
    </row>
    <row r="214" spans="1:13" ht="15.5" hidden="1" outlineLevel="1">
      <c r="A214" s="190"/>
      <c r="B214" s="175"/>
      <c r="C214" s="59"/>
      <c r="D214" s="371"/>
      <c r="E214" s="368"/>
      <c r="F214" s="368"/>
      <c r="G214" s="368"/>
      <c r="H214" s="368"/>
      <c r="I214" s="368"/>
      <c r="J214" s="366">
        <f t="shared" si="20"/>
        <v>0</v>
      </c>
      <c r="K214" s="368"/>
      <c r="L214" s="92" t="str">
        <f t="shared" si="21"/>
        <v/>
      </c>
      <c r="M214" s="192"/>
    </row>
    <row r="215" spans="1:13" ht="15.5" hidden="1" outlineLevel="1">
      <c r="A215" s="190"/>
      <c r="B215" s="175"/>
      <c r="C215" s="59"/>
      <c r="D215" s="371"/>
      <c r="E215" s="368"/>
      <c r="F215" s="368"/>
      <c r="G215" s="368"/>
      <c r="H215" s="368"/>
      <c r="I215" s="368"/>
      <c r="J215" s="366">
        <f t="shared" si="20"/>
        <v>0</v>
      </c>
      <c r="K215" s="368"/>
      <c r="L215" s="92" t="str">
        <f t="shared" si="21"/>
        <v/>
      </c>
      <c r="M215" s="192"/>
    </row>
    <row r="216" spans="1:13" ht="15.5" hidden="1" outlineLevel="1">
      <c r="A216" s="190"/>
      <c r="B216" s="175"/>
      <c r="C216" s="59"/>
      <c r="D216" s="371"/>
      <c r="E216" s="368"/>
      <c r="F216" s="368"/>
      <c r="G216" s="368"/>
      <c r="H216" s="368"/>
      <c r="I216" s="368"/>
      <c r="J216" s="366">
        <f t="shared" si="20"/>
        <v>0</v>
      </c>
      <c r="K216" s="368"/>
      <c r="L216" s="92" t="str">
        <f t="shared" si="21"/>
        <v/>
      </c>
      <c r="M216" s="192"/>
    </row>
    <row r="217" spans="1:13" ht="15.5" hidden="1" outlineLevel="1">
      <c r="A217" s="190"/>
      <c r="B217" s="175"/>
      <c r="C217" s="59"/>
      <c r="D217" s="371"/>
      <c r="E217" s="368"/>
      <c r="F217" s="368"/>
      <c r="G217" s="368"/>
      <c r="H217" s="368"/>
      <c r="I217" s="368"/>
      <c r="J217" s="366">
        <f t="shared" si="20"/>
        <v>0</v>
      </c>
      <c r="K217" s="368"/>
      <c r="L217" s="92" t="str">
        <f t="shared" si="21"/>
        <v/>
      </c>
      <c r="M217" s="192"/>
    </row>
    <row r="218" spans="1:13" ht="15.5" hidden="1" outlineLevel="1">
      <c r="A218" s="190"/>
      <c r="B218" s="175"/>
      <c r="C218" s="59"/>
      <c r="D218" s="371"/>
      <c r="E218" s="368"/>
      <c r="F218" s="368"/>
      <c r="G218" s="368"/>
      <c r="H218" s="368"/>
      <c r="I218" s="368"/>
      <c r="J218" s="366">
        <f t="shared" si="20"/>
        <v>0</v>
      </c>
      <c r="K218" s="368"/>
      <c r="L218" s="92" t="str">
        <f t="shared" si="21"/>
        <v/>
      </c>
      <c r="M218" s="192"/>
    </row>
    <row r="219" spans="1:13" ht="15.5" hidden="1" outlineLevel="1">
      <c r="A219" s="190"/>
      <c r="B219" s="175"/>
      <c r="C219" s="59"/>
      <c r="D219" s="371"/>
      <c r="E219" s="368"/>
      <c r="F219" s="368"/>
      <c r="G219" s="368"/>
      <c r="H219" s="368"/>
      <c r="I219" s="368"/>
      <c r="J219" s="366">
        <f t="shared" si="20"/>
        <v>0</v>
      </c>
      <c r="K219" s="368"/>
      <c r="L219" s="92" t="str">
        <f t="shared" si="21"/>
        <v/>
      </c>
      <c r="M219" s="192"/>
    </row>
    <row r="220" spans="1:13" ht="15.5" hidden="1" outlineLevel="1">
      <c r="A220" s="190"/>
      <c r="B220" s="175"/>
      <c r="C220" s="59"/>
      <c r="D220" s="371"/>
      <c r="E220" s="368"/>
      <c r="F220" s="368"/>
      <c r="G220" s="368"/>
      <c r="H220" s="368"/>
      <c r="I220" s="368"/>
      <c r="J220" s="366">
        <f t="shared" si="20"/>
        <v>0</v>
      </c>
      <c r="K220" s="368"/>
      <c r="L220" s="92" t="str">
        <f t="shared" si="21"/>
        <v/>
      </c>
      <c r="M220" s="192"/>
    </row>
    <row r="221" spans="1:13" ht="15.5" hidden="1" outlineLevel="1">
      <c r="A221" s="190"/>
      <c r="B221" s="175"/>
      <c r="C221" s="59"/>
      <c r="D221" s="371"/>
      <c r="E221" s="368"/>
      <c r="F221" s="368"/>
      <c r="G221" s="368"/>
      <c r="H221" s="368"/>
      <c r="I221" s="368"/>
      <c r="J221" s="366">
        <f t="shared" si="20"/>
        <v>0</v>
      </c>
      <c r="K221" s="368"/>
      <c r="L221" s="92" t="str">
        <f t="shared" si="21"/>
        <v/>
      </c>
      <c r="M221" s="192"/>
    </row>
    <row r="222" spans="1:13" ht="15.5" hidden="1" outlineLevel="1">
      <c r="A222" s="190"/>
      <c r="B222" s="175"/>
      <c r="C222" s="59"/>
      <c r="D222" s="371"/>
      <c r="E222" s="368"/>
      <c r="F222" s="368"/>
      <c r="G222" s="368"/>
      <c r="H222" s="368"/>
      <c r="I222" s="368"/>
      <c r="J222" s="366">
        <f t="shared" si="20"/>
        <v>0</v>
      </c>
      <c r="K222" s="368"/>
      <c r="L222" s="92" t="str">
        <f t="shared" si="21"/>
        <v/>
      </c>
      <c r="M222" s="192"/>
    </row>
    <row r="223" spans="1:13" ht="15.5" hidden="1" outlineLevel="1">
      <c r="A223" s="190"/>
      <c r="B223" s="175"/>
      <c r="C223" s="59"/>
      <c r="D223" s="371"/>
      <c r="E223" s="368"/>
      <c r="F223" s="368"/>
      <c r="G223" s="368"/>
      <c r="H223" s="368"/>
      <c r="I223" s="368"/>
      <c r="J223" s="366">
        <f t="shared" si="18"/>
        <v>0</v>
      </c>
      <c r="K223" s="368"/>
      <c r="L223" s="92" t="str">
        <f t="shared" si="19"/>
        <v/>
      </c>
      <c r="M223" s="192"/>
    </row>
    <row r="224" spans="1:13" ht="15.5" hidden="1" outlineLevel="1">
      <c r="A224" s="190"/>
      <c r="B224" s="175"/>
      <c r="C224" s="59"/>
      <c r="D224" s="371"/>
      <c r="E224" s="368"/>
      <c r="F224" s="368"/>
      <c r="G224" s="368"/>
      <c r="H224" s="368"/>
      <c r="I224" s="368"/>
      <c r="J224" s="366">
        <f t="shared" si="18"/>
        <v>0</v>
      </c>
      <c r="K224" s="368"/>
      <c r="L224" s="92" t="str">
        <f t="shared" si="19"/>
        <v/>
      </c>
      <c r="M224" s="192"/>
    </row>
    <row r="225" spans="1:13" ht="16.5" customHeight="1" collapsed="1">
      <c r="A225" s="192"/>
      <c r="B225" s="175"/>
      <c r="C225" s="162" t="s">
        <v>2270</v>
      </c>
      <c r="D225" s="175"/>
      <c r="E225" s="175"/>
      <c r="F225" s="175"/>
      <c r="G225" s="155"/>
      <c r="H225" s="30"/>
      <c r="I225" s="30"/>
      <c r="J225" s="30"/>
      <c r="K225" s="30"/>
      <c r="L225" s="193"/>
      <c r="M225" s="192"/>
    </row>
    <row r="226" spans="1:13" ht="16.5" customHeight="1">
      <c r="A226" s="192"/>
      <c r="B226" s="175"/>
      <c r="C226" s="162"/>
      <c r="D226" s="175"/>
      <c r="E226" s="175"/>
      <c r="F226" s="175"/>
      <c r="G226" s="155"/>
      <c r="H226" s="30"/>
      <c r="I226" s="30"/>
      <c r="J226" s="30"/>
      <c r="K226" s="30"/>
      <c r="L226" s="193"/>
      <c r="M226" s="192"/>
    </row>
    <row r="227" spans="1:13" ht="12.75" customHeight="1">
      <c r="A227" s="29"/>
      <c r="B227" s="202"/>
      <c r="C227" s="60" t="s">
        <v>315</v>
      </c>
      <c r="D227" s="203"/>
      <c r="E227" s="203"/>
      <c r="F227" s="203"/>
      <c r="G227" s="60"/>
      <c r="H227" s="60"/>
      <c r="I227" s="155"/>
      <c r="J227" s="155"/>
      <c r="K227" s="155"/>
      <c r="L227" s="155"/>
      <c r="M227" s="29"/>
    </row>
    <row r="228" spans="1:13" ht="30" customHeight="1">
      <c r="A228" s="29"/>
      <c r="B228" s="202"/>
      <c r="C228" s="578" t="s">
        <v>463</v>
      </c>
      <c r="D228" s="638"/>
      <c r="E228" s="638"/>
      <c r="F228" s="638"/>
      <c r="G228" s="638"/>
      <c r="H228" s="638"/>
      <c r="I228" s="155"/>
      <c r="J228" s="155"/>
      <c r="K228" s="155"/>
      <c r="L228" s="155"/>
      <c r="M228" s="29"/>
    </row>
    <row r="229" spans="1:13" ht="7.5" customHeight="1">
      <c r="A229" s="29"/>
      <c r="B229" s="202"/>
      <c r="C229" s="204"/>
      <c r="D229" s="204"/>
      <c r="E229" s="204"/>
      <c r="F229" s="204"/>
      <c r="G229" s="204"/>
      <c r="H229" s="204"/>
      <c r="I229" s="204"/>
      <c r="J229" s="204"/>
      <c r="K229" s="155"/>
      <c r="L229" s="155"/>
      <c r="M229" s="29"/>
    </row>
    <row r="230" spans="1:13" ht="15.5">
      <c r="A230" s="190"/>
      <c r="B230" s="175"/>
      <c r="C230" s="59"/>
      <c r="D230" s="371"/>
      <c r="E230" s="368"/>
      <c r="F230" s="368"/>
      <c r="G230" s="368"/>
      <c r="H230" s="368"/>
      <c r="I230" s="368"/>
      <c r="J230" s="366">
        <f t="shared" ref="J230:J307" si="22">D230+E230-F230+G230+H230+I230</f>
        <v>0</v>
      </c>
      <c r="K230" s="368"/>
      <c r="L230" s="92" t="str">
        <f t="shared" ref="L230:L307" si="23">IF(AND(C230="",OR(D230&lt;&gt;"",E230&lt;&gt;"",F230&lt;&gt;"",G230&lt;&gt;"",H230&lt;&gt;"",I230&lt;&gt;"",K230&lt;&gt;"")),-1,IF(C230="","",IF(ISERROR(VLOOKUP(C230,CountryWithCodes,2,FALSE)),-2,VLOOKUP(C230,CountryWithCodes,2,FALSE))))</f>
        <v/>
      </c>
      <c r="M230" s="192"/>
    </row>
    <row r="231" spans="1:13" ht="15.5">
      <c r="A231" s="190"/>
      <c r="B231" s="175"/>
      <c r="C231" s="59"/>
      <c r="D231" s="371"/>
      <c r="E231" s="368"/>
      <c r="F231" s="368"/>
      <c r="G231" s="368"/>
      <c r="H231" s="368"/>
      <c r="I231" s="368"/>
      <c r="J231" s="366">
        <f t="shared" si="22"/>
        <v>0</v>
      </c>
      <c r="K231" s="368"/>
      <c r="L231" s="92" t="str">
        <f t="shared" si="23"/>
        <v/>
      </c>
      <c r="M231" s="192"/>
    </row>
    <row r="232" spans="1:13" ht="15.5">
      <c r="A232" s="190"/>
      <c r="B232" s="175"/>
      <c r="C232" s="59"/>
      <c r="D232" s="371"/>
      <c r="E232" s="368"/>
      <c r="F232" s="368"/>
      <c r="G232" s="368"/>
      <c r="H232" s="368"/>
      <c r="I232" s="368"/>
      <c r="J232" s="366">
        <f t="shared" si="22"/>
        <v>0</v>
      </c>
      <c r="K232" s="368"/>
      <c r="L232" s="92" t="str">
        <f t="shared" si="23"/>
        <v/>
      </c>
      <c r="M232" s="192"/>
    </row>
    <row r="233" spans="1:13" ht="15.5">
      <c r="A233" s="190"/>
      <c r="B233" s="175"/>
      <c r="C233" s="59"/>
      <c r="D233" s="371"/>
      <c r="E233" s="368"/>
      <c r="F233" s="368"/>
      <c r="G233" s="368"/>
      <c r="H233" s="368"/>
      <c r="I233" s="368"/>
      <c r="J233" s="366">
        <f t="shared" si="22"/>
        <v>0</v>
      </c>
      <c r="K233" s="368"/>
      <c r="L233" s="92" t="str">
        <f t="shared" si="23"/>
        <v/>
      </c>
      <c r="M233" s="192"/>
    </row>
    <row r="234" spans="1:13" ht="15.5">
      <c r="A234" s="190"/>
      <c r="B234" s="175"/>
      <c r="C234" s="59"/>
      <c r="D234" s="371"/>
      <c r="E234" s="368"/>
      <c r="F234" s="368"/>
      <c r="G234" s="368"/>
      <c r="H234" s="368"/>
      <c r="I234" s="368"/>
      <c r="J234" s="366">
        <f t="shared" ref="J234:J237" si="24">D234+E234-F234+G234+H234+I234</f>
        <v>0</v>
      </c>
      <c r="K234" s="368"/>
      <c r="L234" s="92" t="str">
        <f t="shared" ref="L234:L237" si="25">IF(AND(C234="",OR(D234&lt;&gt;"",E234&lt;&gt;"",F234&lt;&gt;"",G234&lt;&gt;"",H234&lt;&gt;"",I234&lt;&gt;"",K234&lt;&gt;"")),-1,IF(C234="","",IF(ISERROR(VLOOKUP(C234,CountryWithCodes,2,FALSE)),-2,VLOOKUP(C234,CountryWithCodes,2,FALSE))))</f>
        <v/>
      </c>
      <c r="M234" s="192"/>
    </row>
    <row r="235" spans="1:13" ht="15.5">
      <c r="A235" s="190"/>
      <c r="B235" s="175"/>
      <c r="C235" s="59"/>
      <c r="D235" s="371"/>
      <c r="E235" s="368"/>
      <c r="F235" s="368"/>
      <c r="G235" s="368"/>
      <c r="H235" s="368"/>
      <c r="I235" s="368"/>
      <c r="J235" s="366">
        <f t="shared" si="24"/>
        <v>0</v>
      </c>
      <c r="K235" s="368"/>
      <c r="L235" s="92" t="str">
        <f t="shared" si="25"/>
        <v/>
      </c>
      <c r="M235" s="192"/>
    </row>
    <row r="236" spans="1:13" ht="15.5">
      <c r="A236" s="190"/>
      <c r="B236" s="175"/>
      <c r="C236" s="59"/>
      <c r="D236" s="371"/>
      <c r="E236" s="368"/>
      <c r="F236" s="368"/>
      <c r="G236" s="368"/>
      <c r="H236" s="368"/>
      <c r="I236" s="368"/>
      <c r="J236" s="366">
        <f t="shared" si="24"/>
        <v>0</v>
      </c>
      <c r="K236" s="368"/>
      <c r="L236" s="92" t="str">
        <f t="shared" si="25"/>
        <v/>
      </c>
      <c r="M236" s="192"/>
    </row>
    <row r="237" spans="1:13" ht="15.5">
      <c r="A237" s="190"/>
      <c r="B237" s="175"/>
      <c r="C237" s="59"/>
      <c r="D237" s="371"/>
      <c r="E237" s="368"/>
      <c r="F237" s="368"/>
      <c r="G237" s="368"/>
      <c r="H237" s="368"/>
      <c r="I237" s="368"/>
      <c r="J237" s="366">
        <f t="shared" si="24"/>
        <v>0</v>
      </c>
      <c r="K237" s="368"/>
      <c r="L237" s="92" t="str">
        <f t="shared" si="25"/>
        <v/>
      </c>
      <c r="M237" s="192"/>
    </row>
    <row r="238" spans="1:13" ht="15.5">
      <c r="A238" s="190"/>
      <c r="B238" s="175"/>
      <c r="C238" s="59"/>
      <c r="D238" s="371"/>
      <c r="E238" s="368"/>
      <c r="F238" s="368"/>
      <c r="G238" s="368"/>
      <c r="H238" s="368"/>
      <c r="I238" s="368"/>
      <c r="J238" s="366">
        <f t="shared" si="22"/>
        <v>0</v>
      </c>
      <c r="K238" s="368"/>
      <c r="L238" s="92" t="str">
        <f t="shared" si="23"/>
        <v/>
      </c>
      <c r="M238" s="192"/>
    </row>
    <row r="239" spans="1:13" ht="15.5">
      <c r="A239" s="190"/>
      <c r="B239" s="175"/>
      <c r="C239" s="59"/>
      <c r="D239" s="371"/>
      <c r="E239" s="368"/>
      <c r="F239" s="368"/>
      <c r="G239" s="368"/>
      <c r="H239" s="368"/>
      <c r="I239" s="368"/>
      <c r="J239" s="366">
        <f t="shared" si="22"/>
        <v>0</v>
      </c>
      <c r="K239" s="368"/>
      <c r="L239" s="92" t="str">
        <f t="shared" si="23"/>
        <v/>
      </c>
      <c r="M239" s="192"/>
    </row>
    <row r="240" spans="1:13" ht="15.5" hidden="1" outlineLevel="1">
      <c r="A240" s="190"/>
      <c r="B240" s="175"/>
      <c r="C240" s="59"/>
      <c r="D240" s="371"/>
      <c r="E240" s="368"/>
      <c r="F240" s="368"/>
      <c r="G240" s="368"/>
      <c r="H240" s="368"/>
      <c r="I240" s="368"/>
      <c r="J240" s="366">
        <f t="shared" si="22"/>
        <v>0</v>
      </c>
      <c r="K240" s="368"/>
      <c r="L240" s="92" t="str">
        <f t="shared" si="23"/>
        <v/>
      </c>
      <c r="M240" s="192"/>
    </row>
    <row r="241" spans="1:13" ht="15.5" hidden="1" outlineLevel="1">
      <c r="A241" s="190"/>
      <c r="B241" s="175"/>
      <c r="C241" s="59"/>
      <c r="D241" s="371"/>
      <c r="E241" s="368"/>
      <c r="F241" s="368"/>
      <c r="G241" s="368"/>
      <c r="H241" s="368"/>
      <c r="I241" s="368"/>
      <c r="J241" s="366">
        <f t="shared" si="22"/>
        <v>0</v>
      </c>
      <c r="K241" s="368"/>
      <c r="L241" s="92" t="str">
        <f t="shared" si="23"/>
        <v/>
      </c>
      <c r="M241" s="192"/>
    </row>
    <row r="242" spans="1:13" ht="15.5" hidden="1" outlineLevel="1">
      <c r="A242" s="190"/>
      <c r="B242" s="175"/>
      <c r="C242" s="59"/>
      <c r="D242" s="371"/>
      <c r="E242" s="368"/>
      <c r="F242" s="368"/>
      <c r="G242" s="368"/>
      <c r="H242" s="368"/>
      <c r="I242" s="368"/>
      <c r="J242" s="366">
        <f t="shared" si="22"/>
        <v>0</v>
      </c>
      <c r="K242" s="368"/>
      <c r="L242" s="92" t="str">
        <f t="shared" si="23"/>
        <v/>
      </c>
      <c r="M242" s="192"/>
    </row>
    <row r="243" spans="1:13" ht="15.5" hidden="1" outlineLevel="1">
      <c r="A243" s="190"/>
      <c r="B243" s="175"/>
      <c r="C243" s="59"/>
      <c r="D243" s="371"/>
      <c r="E243" s="368"/>
      <c r="F243" s="368"/>
      <c r="G243" s="368"/>
      <c r="H243" s="368"/>
      <c r="I243" s="368"/>
      <c r="J243" s="366">
        <f t="shared" si="22"/>
        <v>0</v>
      </c>
      <c r="K243" s="368"/>
      <c r="L243" s="92" t="str">
        <f t="shared" si="23"/>
        <v/>
      </c>
      <c r="M243" s="192"/>
    </row>
    <row r="244" spans="1:13" ht="15.5" hidden="1" outlineLevel="1">
      <c r="A244" s="190"/>
      <c r="B244" s="175"/>
      <c r="C244" s="59"/>
      <c r="D244" s="371"/>
      <c r="E244" s="368"/>
      <c r="F244" s="368"/>
      <c r="G244" s="368"/>
      <c r="H244" s="368"/>
      <c r="I244" s="368"/>
      <c r="J244" s="366">
        <f t="shared" si="22"/>
        <v>0</v>
      </c>
      <c r="K244" s="368"/>
      <c r="L244" s="92" t="str">
        <f t="shared" si="23"/>
        <v/>
      </c>
      <c r="M244" s="192"/>
    </row>
    <row r="245" spans="1:13" ht="15.5" hidden="1" outlineLevel="1">
      <c r="A245" s="190"/>
      <c r="B245" s="175"/>
      <c r="C245" s="59"/>
      <c r="D245" s="371"/>
      <c r="E245" s="368"/>
      <c r="F245" s="368"/>
      <c r="G245" s="368"/>
      <c r="H245" s="368"/>
      <c r="I245" s="368"/>
      <c r="J245" s="366">
        <f t="shared" si="22"/>
        <v>0</v>
      </c>
      <c r="K245" s="368"/>
      <c r="L245" s="92" t="str">
        <f t="shared" si="23"/>
        <v/>
      </c>
      <c r="M245" s="192"/>
    </row>
    <row r="246" spans="1:13" ht="15.5" hidden="1" outlineLevel="1">
      <c r="A246" s="190"/>
      <c r="B246" s="175"/>
      <c r="C246" s="59"/>
      <c r="D246" s="371"/>
      <c r="E246" s="368"/>
      <c r="F246" s="368"/>
      <c r="G246" s="368"/>
      <c r="H246" s="368"/>
      <c r="I246" s="368"/>
      <c r="J246" s="366">
        <f t="shared" si="22"/>
        <v>0</v>
      </c>
      <c r="K246" s="368"/>
      <c r="L246" s="92" t="str">
        <f t="shared" si="23"/>
        <v/>
      </c>
      <c r="M246" s="192"/>
    </row>
    <row r="247" spans="1:13" ht="15.5" hidden="1" outlineLevel="1">
      <c r="A247" s="190"/>
      <c r="B247" s="175"/>
      <c r="C247" s="59"/>
      <c r="D247" s="371"/>
      <c r="E247" s="368"/>
      <c r="F247" s="368"/>
      <c r="G247" s="368"/>
      <c r="H247" s="368"/>
      <c r="I247" s="368"/>
      <c r="J247" s="366">
        <f t="shared" si="22"/>
        <v>0</v>
      </c>
      <c r="K247" s="368"/>
      <c r="L247" s="92" t="str">
        <f t="shared" si="23"/>
        <v/>
      </c>
      <c r="M247" s="192"/>
    </row>
    <row r="248" spans="1:13" ht="15.5" hidden="1" outlineLevel="1">
      <c r="A248" s="190"/>
      <c r="B248" s="175"/>
      <c r="C248" s="59"/>
      <c r="D248" s="371"/>
      <c r="E248" s="368"/>
      <c r="F248" s="368"/>
      <c r="G248" s="368"/>
      <c r="H248" s="368"/>
      <c r="I248" s="368"/>
      <c r="J248" s="366">
        <f t="shared" si="22"/>
        <v>0</v>
      </c>
      <c r="K248" s="368"/>
      <c r="L248" s="92" t="str">
        <f t="shared" si="23"/>
        <v/>
      </c>
      <c r="M248" s="192"/>
    </row>
    <row r="249" spans="1:13" ht="15.5" hidden="1" outlineLevel="1">
      <c r="A249" s="190"/>
      <c r="B249" s="175"/>
      <c r="C249" s="59"/>
      <c r="D249" s="371"/>
      <c r="E249" s="368"/>
      <c r="F249" s="368"/>
      <c r="G249" s="368"/>
      <c r="H249" s="368"/>
      <c r="I249" s="368"/>
      <c r="J249" s="366">
        <f t="shared" si="22"/>
        <v>0</v>
      </c>
      <c r="K249" s="368"/>
      <c r="L249" s="92" t="str">
        <f t="shared" si="23"/>
        <v/>
      </c>
      <c r="M249" s="192"/>
    </row>
    <row r="250" spans="1:13" ht="15.5" hidden="1" outlineLevel="1">
      <c r="A250" s="190"/>
      <c r="B250" s="175"/>
      <c r="C250" s="59"/>
      <c r="D250" s="371"/>
      <c r="E250" s="368"/>
      <c r="F250" s="368"/>
      <c r="G250" s="368"/>
      <c r="H250" s="368"/>
      <c r="I250" s="368"/>
      <c r="J250" s="366">
        <f t="shared" si="22"/>
        <v>0</v>
      </c>
      <c r="K250" s="368"/>
      <c r="L250" s="92" t="str">
        <f t="shared" si="23"/>
        <v/>
      </c>
      <c r="M250" s="192"/>
    </row>
    <row r="251" spans="1:13" ht="15.5" hidden="1" outlineLevel="1">
      <c r="A251" s="190"/>
      <c r="B251" s="175"/>
      <c r="C251" s="59"/>
      <c r="D251" s="371"/>
      <c r="E251" s="368"/>
      <c r="F251" s="368"/>
      <c r="G251" s="368"/>
      <c r="H251" s="368"/>
      <c r="I251" s="368"/>
      <c r="J251" s="366">
        <f t="shared" si="22"/>
        <v>0</v>
      </c>
      <c r="K251" s="368"/>
      <c r="L251" s="92" t="str">
        <f t="shared" si="23"/>
        <v/>
      </c>
      <c r="M251" s="192"/>
    </row>
    <row r="252" spans="1:13" ht="15.5" hidden="1" outlineLevel="1">
      <c r="A252" s="190"/>
      <c r="B252" s="175"/>
      <c r="C252" s="59"/>
      <c r="D252" s="371"/>
      <c r="E252" s="368"/>
      <c r="F252" s="368"/>
      <c r="G252" s="368"/>
      <c r="H252" s="368"/>
      <c r="I252" s="368"/>
      <c r="J252" s="366">
        <f t="shared" si="22"/>
        <v>0</v>
      </c>
      <c r="K252" s="368"/>
      <c r="L252" s="92" t="str">
        <f t="shared" si="23"/>
        <v/>
      </c>
      <c r="M252" s="192"/>
    </row>
    <row r="253" spans="1:13" ht="15.5" hidden="1" outlineLevel="1">
      <c r="A253" s="190"/>
      <c r="B253" s="175"/>
      <c r="C253" s="59"/>
      <c r="D253" s="371"/>
      <c r="E253" s="368"/>
      <c r="F253" s="368"/>
      <c r="G253" s="368"/>
      <c r="H253" s="368"/>
      <c r="I253" s="368"/>
      <c r="J253" s="366">
        <f t="shared" si="22"/>
        <v>0</v>
      </c>
      <c r="K253" s="368"/>
      <c r="L253" s="92" t="str">
        <f t="shared" si="23"/>
        <v/>
      </c>
      <c r="M253" s="192"/>
    </row>
    <row r="254" spans="1:13" ht="15.5" hidden="1" outlineLevel="1">
      <c r="A254" s="190"/>
      <c r="B254" s="175"/>
      <c r="C254" s="59"/>
      <c r="D254" s="371"/>
      <c r="E254" s="368"/>
      <c r="F254" s="368"/>
      <c r="G254" s="368"/>
      <c r="H254" s="368"/>
      <c r="I254" s="368"/>
      <c r="J254" s="366">
        <f t="shared" si="22"/>
        <v>0</v>
      </c>
      <c r="K254" s="368"/>
      <c r="L254" s="92" t="str">
        <f t="shared" si="23"/>
        <v/>
      </c>
      <c r="M254" s="192"/>
    </row>
    <row r="255" spans="1:13" ht="15.5" hidden="1" outlineLevel="1">
      <c r="A255" s="190"/>
      <c r="B255" s="175"/>
      <c r="C255" s="59"/>
      <c r="D255" s="371"/>
      <c r="E255" s="368"/>
      <c r="F255" s="368"/>
      <c r="G255" s="368"/>
      <c r="H255" s="368"/>
      <c r="I255" s="368"/>
      <c r="J255" s="366">
        <f t="shared" si="22"/>
        <v>0</v>
      </c>
      <c r="K255" s="368"/>
      <c r="L255" s="92" t="str">
        <f t="shared" si="23"/>
        <v/>
      </c>
      <c r="M255" s="192"/>
    </row>
    <row r="256" spans="1:13" ht="15.5" hidden="1" outlineLevel="1">
      <c r="A256" s="190"/>
      <c r="B256" s="175"/>
      <c r="C256" s="59"/>
      <c r="D256" s="371"/>
      <c r="E256" s="368"/>
      <c r="F256" s="368"/>
      <c r="G256" s="368"/>
      <c r="H256" s="368"/>
      <c r="I256" s="368"/>
      <c r="J256" s="366">
        <f t="shared" si="22"/>
        <v>0</v>
      </c>
      <c r="K256" s="368"/>
      <c r="L256" s="92" t="str">
        <f t="shared" si="23"/>
        <v/>
      </c>
      <c r="M256" s="192"/>
    </row>
    <row r="257" spans="1:13" ht="15.5" hidden="1" outlineLevel="1">
      <c r="A257" s="190"/>
      <c r="B257" s="175"/>
      <c r="C257" s="59"/>
      <c r="D257" s="371"/>
      <c r="E257" s="368"/>
      <c r="F257" s="368"/>
      <c r="G257" s="368"/>
      <c r="H257" s="368"/>
      <c r="I257" s="368"/>
      <c r="J257" s="366">
        <f t="shared" si="22"/>
        <v>0</v>
      </c>
      <c r="K257" s="368"/>
      <c r="L257" s="92" t="str">
        <f t="shared" si="23"/>
        <v/>
      </c>
      <c r="M257" s="192"/>
    </row>
    <row r="258" spans="1:13" ht="15.5" hidden="1" outlineLevel="1">
      <c r="A258" s="190"/>
      <c r="B258" s="175"/>
      <c r="C258" s="59"/>
      <c r="D258" s="371"/>
      <c r="E258" s="368"/>
      <c r="F258" s="368"/>
      <c r="G258" s="368"/>
      <c r="H258" s="368"/>
      <c r="I258" s="368"/>
      <c r="J258" s="366">
        <f t="shared" si="22"/>
        <v>0</v>
      </c>
      <c r="K258" s="368"/>
      <c r="L258" s="92" t="str">
        <f t="shared" si="23"/>
        <v/>
      </c>
      <c r="M258" s="192"/>
    </row>
    <row r="259" spans="1:13" ht="15.5" hidden="1" outlineLevel="1">
      <c r="A259" s="190"/>
      <c r="B259" s="175"/>
      <c r="C259" s="59"/>
      <c r="D259" s="371"/>
      <c r="E259" s="368"/>
      <c r="F259" s="368"/>
      <c r="G259" s="368"/>
      <c r="H259" s="368"/>
      <c r="I259" s="368"/>
      <c r="J259" s="366">
        <f t="shared" si="22"/>
        <v>0</v>
      </c>
      <c r="K259" s="368"/>
      <c r="L259" s="92" t="str">
        <f t="shared" si="23"/>
        <v/>
      </c>
      <c r="M259" s="192"/>
    </row>
    <row r="260" spans="1:13" ht="15.5" hidden="1" outlineLevel="1">
      <c r="A260" s="190"/>
      <c r="B260" s="175"/>
      <c r="C260" s="59"/>
      <c r="D260" s="371"/>
      <c r="E260" s="368"/>
      <c r="F260" s="368"/>
      <c r="G260" s="368"/>
      <c r="H260" s="368"/>
      <c r="I260" s="368"/>
      <c r="J260" s="366">
        <f t="shared" si="22"/>
        <v>0</v>
      </c>
      <c r="K260" s="368"/>
      <c r="L260" s="92" t="str">
        <f t="shared" si="23"/>
        <v/>
      </c>
      <c r="M260" s="192"/>
    </row>
    <row r="261" spans="1:13" ht="15.5" hidden="1" outlineLevel="1">
      <c r="A261" s="190"/>
      <c r="B261" s="175"/>
      <c r="C261" s="59"/>
      <c r="D261" s="371"/>
      <c r="E261" s="368"/>
      <c r="F261" s="368"/>
      <c r="G261" s="368"/>
      <c r="H261" s="368"/>
      <c r="I261" s="368"/>
      <c r="J261" s="366">
        <f t="shared" si="22"/>
        <v>0</v>
      </c>
      <c r="K261" s="368"/>
      <c r="L261" s="92" t="str">
        <f t="shared" si="23"/>
        <v/>
      </c>
      <c r="M261" s="192"/>
    </row>
    <row r="262" spans="1:13" ht="15.5" hidden="1" outlineLevel="1">
      <c r="A262" s="190"/>
      <c r="B262" s="175"/>
      <c r="C262" s="59"/>
      <c r="D262" s="371"/>
      <c r="E262" s="368"/>
      <c r="F262" s="368"/>
      <c r="G262" s="368"/>
      <c r="H262" s="368"/>
      <c r="I262" s="368"/>
      <c r="J262" s="366">
        <f t="shared" si="22"/>
        <v>0</v>
      </c>
      <c r="K262" s="368"/>
      <c r="L262" s="92" t="str">
        <f t="shared" si="23"/>
        <v/>
      </c>
      <c r="M262" s="192"/>
    </row>
    <row r="263" spans="1:13" ht="15.5" hidden="1" outlineLevel="1">
      <c r="A263" s="190"/>
      <c r="B263" s="175"/>
      <c r="C263" s="59"/>
      <c r="D263" s="371"/>
      <c r="E263" s="368"/>
      <c r="F263" s="368"/>
      <c r="G263" s="368"/>
      <c r="H263" s="368"/>
      <c r="I263" s="368"/>
      <c r="J263" s="366">
        <f t="shared" si="22"/>
        <v>0</v>
      </c>
      <c r="K263" s="368"/>
      <c r="L263" s="92" t="str">
        <f t="shared" si="23"/>
        <v/>
      </c>
      <c r="M263" s="192"/>
    </row>
    <row r="264" spans="1:13" ht="15.5" hidden="1" outlineLevel="1">
      <c r="A264" s="190"/>
      <c r="B264" s="175"/>
      <c r="C264" s="59"/>
      <c r="D264" s="371"/>
      <c r="E264" s="368"/>
      <c r="F264" s="368"/>
      <c r="G264" s="368"/>
      <c r="H264" s="368"/>
      <c r="I264" s="368"/>
      <c r="J264" s="366">
        <f t="shared" si="22"/>
        <v>0</v>
      </c>
      <c r="K264" s="368"/>
      <c r="L264" s="92" t="str">
        <f t="shared" si="23"/>
        <v/>
      </c>
      <c r="M264" s="192"/>
    </row>
    <row r="265" spans="1:13" ht="15.5" hidden="1" outlineLevel="1">
      <c r="A265" s="190"/>
      <c r="B265" s="175"/>
      <c r="C265" s="59"/>
      <c r="D265" s="371"/>
      <c r="E265" s="368"/>
      <c r="F265" s="368"/>
      <c r="G265" s="368"/>
      <c r="H265" s="368"/>
      <c r="I265" s="368"/>
      <c r="J265" s="366">
        <f t="shared" si="22"/>
        <v>0</v>
      </c>
      <c r="K265" s="368"/>
      <c r="L265" s="92" t="str">
        <f t="shared" si="23"/>
        <v/>
      </c>
      <c r="M265" s="192"/>
    </row>
    <row r="266" spans="1:13" ht="15.5" hidden="1" outlineLevel="1">
      <c r="A266" s="190"/>
      <c r="B266" s="175"/>
      <c r="C266" s="59"/>
      <c r="D266" s="371"/>
      <c r="E266" s="368"/>
      <c r="F266" s="368"/>
      <c r="G266" s="368"/>
      <c r="H266" s="368"/>
      <c r="I266" s="368"/>
      <c r="J266" s="366">
        <f t="shared" si="22"/>
        <v>0</v>
      </c>
      <c r="K266" s="368"/>
      <c r="L266" s="92" t="str">
        <f t="shared" si="23"/>
        <v/>
      </c>
      <c r="M266" s="192"/>
    </row>
    <row r="267" spans="1:13" ht="15.5" hidden="1" outlineLevel="1">
      <c r="A267" s="190"/>
      <c r="B267" s="175"/>
      <c r="C267" s="59"/>
      <c r="D267" s="371"/>
      <c r="E267" s="368"/>
      <c r="F267" s="368"/>
      <c r="G267" s="368"/>
      <c r="H267" s="368"/>
      <c r="I267" s="368"/>
      <c r="J267" s="366">
        <f t="shared" si="22"/>
        <v>0</v>
      </c>
      <c r="K267" s="368"/>
      <c r="L267" s="92" t="str">
        <f t="shared" si="23"/>
        <v/>
      </c>
      <c r="M267" s="192"/>
    </row>
    <row r="268" spans="1:13" ht="15.5" hidden="1" outlineLevel="1">
      <c r="A268" s="190"/>
      <c r="B268" s="175"/>
      <c r="C268" s="59"/>
      <c r="D268" s="371"/>
      <c r="E268" s="368"/>
      <c r="F268" s="368"/>
      <c r="G268" s="368"/>
      <c r="H268" s="368"/>
      <c r="I268" s="368"/>
      <c r="J268" s="366">
        <f t="shared" si="22"/>
        <v>0</v>
      </c>
      <c r="K268" s="368"/>
      <c r="L268" s="92" t="str">
        <f t="shared" si="23"/>
        <v/>
      </c>
      <c r="M268" s="192"/>
    </row>
    <row r="269" spans="1:13" ht="15.5" hidden="1" outlineLevel="1">
      <c r="A269" s="190"/>
      <c r="B269" s="175"/>
      <c r="C269" s="59"/>
      <c r="D269" s="371"/>
      <c r="E269" s="368"/>
      <c r="F269" s="368"/>
      <c r="G269" s="368"/>
      <c r="H269" s="368"/>
      <c r="I269" s="368"/>
      <c r="J269" s="366">
        <f t="shared" si="22"/>
        <v>0</v>
      </c>
      <c r="K269" s="368"/>
      <c r="L269" s="92" t="str">
        <f t="shared" si="23"/>
        <v/>
      </c>
      <c r="M269" s="192"/>
    </row>
    <row r="270" spans="1:13" ht="15.5" hidden="1" outlineLevel="1">
      <c r="A270" s="190"/>
      <c r="B270" s="175"/>
      <c r="C270" s="59"/>
      <c r="D270" s="371"/>
      <c r="E270" s="368"/>
      <c r="F270" s="368"/>
      <c r="G270" s="368"/>
      <c r="H270" s="368"/>
      <c r="I270" s="368"/>
      <c r="J270" s="366">
        <f t="shared" si="22"/>
        <v>0</v>
      </c>
      <c r="K270" s="368"/>
      <c r="L270" s="92" t="str">
        <f t="shared" si="23"/>
        <v/>
      </c>
      <c r="M270" s="192"/>
    </row>
    <row r="271" spans="1:13" ht="15.5" hidden="1" outlineLevel="1">
      <c r="A271" s="190"/>
      <c r="B271" s="175"/>
      <c r="C271" s="59"/>
      <c r="D271" s="371"/>
      <c r="E271" s="368"/>
      <c r="F271" s="368"/>
      <c r="G271" s="368"/>
      <c r="H271" s="368"/>
      <c r="I271" s="368"/>
      <c r="J271" s="366">
        <f t="shared" si="22"/>
        <v>0</v>
      </c>
      <c r="K271" s="368"/>
      <c r="L271" s="92" t="str">
        <f t="shared" si="23"/>
        <v/>
      </c>
      <c r="M271" s="192"/>
    </row>
    <row r="272" spans="1:13" ht="15.5" hidden="1" outlineLevel="1">
      <c r="A272" s="190"/>
      <c r="B272" s="175"/>
      <c r="C272" s="59"/>
      <c r="D272" s="371"/>
      <c r="E272" s="368"/>
      <c r="F272" s="368"/>
      <c r="G272" s="368"/>
      <c r="H272" s="368"/>
      <c r="I272" s="368"/>
      <c r="J272" s="366">
        <f t="shared" si="22"/>
        <v>0</v>
      </c>
      <c r="K272" s="368"/>
      <c r="L272" s="92" t="str">
        <f t="shared" si="23"/>
        <v/>
      </c>
      <c r="M272" s="192"/>
    </row>
    <row r="273" spans="1:13" ht="15.5" hidden="1" outlineLevel="1">
      <c r="A273" s="190"/>
      <c r="B273" s="175"/>
      <c r="C273" s="59"/>
      <c r="D273" s="371"/>
      <c r="E273" s="368"/>
      <c r="F273" s="368"/>
      <c r="G273" s="368"/>
      <c r="H273" s="368"/>
      <c r="I273" s="368"/>
      <c r="J273" s="366">
        <f t="shared" si="22"/>
        <v>0</v>
      </c>
      <c r="K273" s="368"/>
      <c r="L273" s="92" t="str">
        <f t="shared" si="23"/>
        <v/>
      </c>
      <c r="M273" s="192"/>
    </row>
    <row r="274" spans="1:13" ht="15.5" hidden="1" outlineLevel="1">
      <c r="A274" s="190"/>
      <c r="B274" s="175"/>
      <c r="C274" s="59"/>
      <c r="D274" s="371"/>
      <c r="E274" s="368"/>
      <c r="F274" s="368"/>
      <c r="G274" s="368"/>
      <c r="H274" s="368"/>
      <c r="I274" s="368"/>
      <c r="J274" s="366">
        <f t="shared" si="22"/>
        <v>0</v>
      </c>
      <c r="K274" s="368"/>
      <c r="L274" s="92" t="str">
        <f t="shared" si="23"/>
        <v/>
      </c>
      <c r="M274" s="192"/>
    </row>
    <row r="275" spans="1:13" ht="15.5" hidden="1" outlineLevel="1">
      <c r="A275" s="190"/>
      <c r="B275" s="175"/>
      <c r="C275" s="59"/>
      <c r="D275" s="371"/>
      <c r="E275" s="368"/>
      <c r="F275" s="368"/>
      <c r="G275" s="368"/>
      <c r="H275" s="368"/>
      <c r="I275" s="368"/>
      <c r="J275" s="366">
        <f t="shared" si="22"/>
        <v>0</v>
      </c>
      <c r="K275" s="368"/>
      <c r="L275" s="92" t="str">
        <f t="shared" si="23"/>
        <v/>
      </c>
      <c r="M275" s="192"/>
    </row>
    <row r="276" spans="1:13" ht="15.5" hidden="1" outlineLevel="1">
      <c r="A276" s="190"/>
      <c r="B276" s="175"/>
      <c r="C276" s="59"/>
      <c r="D276" s="371"/>
      <c r="E276" s="368"/>
      <c r="F276" s="368"/>
      <c r="G276" s="368"/>
      <c r="H276" s="368"/>
      <c r="I276" s="368"/>
      <c r="J276" s="366">
        <f t="shared" si="22"/>
        <v>0</v>
      </c>
      <c r="K276" s="368"/>
      <c r="L276" s="92" t="str">
        <f t="shared" si="23"/>
        <v/>
      </c>
      <c r="M276" s="192"/>
    </row>
    <row r="277" spans="1:13" ht="15.5" hidden="1" outlineLevel="1">
      <c r="A277" s="190"/>
      <c r="B277" s="175"/>
      <c r="C277" s="59"/>
      <c r="D277" s="371"/>
      <c r="E277" s="368"/>
      <c r="F277" s="368"/>
      <c r="G277" s="368"/>
      <c r="H277" s="368"/>
      <c r="I277" s="368"/>
      <c r="J277" s="366">
        <f t="shared" si="22"/>
        <v>0</v>
      </c>
      <c r="K277" s="368"/>
      <c r="L277" s="92" t="str">
        <f t="shared" si="23"/>
        <v/>
      </c>
      <c r="M277" s="192"/>
    </row>
    <row r="278" spans="1:13" ht="15.5" hidden="1" outlineLevel="1">
      <c r="A278" s="190"/>
      <c r="B278" s="175"/>
      <c r="C278" s="59"/>
      <c r="D278" s="371"/>
      <c r="E278" s="368"/>
      <c r="F278" s="368"/>
      <c r="G278" s="368"/>
      <c r="H278" s="368"/>
      <c r="I278" s="368"/>
      <c r="J278" s="366">
        <f t="shared" si="22"/>
        <v>0</v>
      </c>
      <c r="K278" s="368"/>
      <c r="L278" s="92" t="str">
        <f t="shared" si="23"/>
        <v/>
      </c>
      <c r="M278" s="192"/>
    </row>
    <row r="279" spans="1:13" ht="15.5" hidden="1" outlineLevel="1">
      <c r="A279" s="190"/>
      <c r="B279" s="175"/>
      <c r="C279" s="59"/>
      <c r="D279" s="371"/>
      <c r="E279" s="368"/>
      <c r="F279" s="368"/>
      <c r="G279" s="368"/>
      <c r="H279" s="368"/>
      <c r="I279" s="368"/>
      <c r="J279" s="366">
        <f t="shared" si="22"/>
        <v>0</v>
      </c>
      <c r="K279" s="368"/>
      <c r="L279" s="92" t="str">
        <f t="shared" si="23"/>
        <v/>
      </c>
      <c r="M279" s="192"/>
    </row>
    <row r="280" spans="1:13" ht="15.5" hidden="1" outlineLevel="1">
      <c r="A280" s="190"/>
      <c r="B280" s="175"/>
      <c r="C280" s="59"/>
      <c r="D280" s="371"/>
      <c r="E280" s="368"/>
      <c r="F280" s="368"/>
      <c r="G280" s="368"/>
      <c r="H280" s="368"/>
      <c r="I280" s="368"/>
      <c r="J280" s="366">
        <f t="shared" si="22"/>
        <v>0</v>
      </c>
      <c r="K280" s="368"/>
      <c r="L280" s="92" t="str">
        <f t="shared" si="23"/>
        <v/>
      </c>
      <c r="M280" s="192"/>
    </row>
    <row r="281" spans="1:13" ht="15.5" hidden="1" outlineLevel="1">
      <c r="A281" s="190"/>
      <c r="B281" s="175"/>
      <c r="C281" s="59"/>
      <c r="D281" s="371"/>
      <c r="E281" s="368"/>
      <c r="F281" s="368"/>
      <c r="G281" s="368"/>
      <c r="H281" s="368"/>
      <c r="I281" s="368"/>
      <c r="J281" s="366">
        <f t="shared" si="22"/>
        <v>0</v>
      </c>
      <c r="K281" s="368"/>
      <c r="L281" s="92" t="str">
        <f t="shared" si="23"/>
        <v/>
      </c>
      <c r="M281" s="192"/>
    </row>
    <row r="282" spans="1:13" ht="15.5" hidden="1" outlineLevel="1">
      <c r="A282" s="190"/>
      <c r="B282" s="175"/>
      <c r="C282" s="59"/>
      <c r="D282" s="371"/>
      <c r="E282" s="368"/>
      <c r="F282" s="368"/>
      <c r="G282" s="368"/>
      <c r="H282" s="368"/>
      <c r="I282" s="368"/>
      <c r="J282" s="366">
        <f t="shared" si="22"/>
        <v>0</v>
      </c>
      <c r="K282" s="368"/>
      <c r="L282" s="92" t="str">
        <f t="shared" si="23"/>
        <v/>
      </c>
      <c r="M282" s="192"/>
    </row>
    <row r="283" spans="1:13" ht="15.5" hidden="1" outlineLevel="1">
      <c r="A283" s="190"/>
      <c r="B283" s="175"/>
      <c r="C283" s="59"/>
      <c r="D283" s="371"/>
      <c r="E283" s="368"/>
      <c r="F283" s="368"/>
      <c r="G283" s="368"/>
      <c r="H283" s="368"/>
      <c r="I283" s="368"/>
      <c r="J283" s="366">
        <f t="shared" si="22"/>
        <v>0</v>
      </c>
      <c r="K283" s="368"/>
      <c r="L283" s="92" t="str">
        <f t="shared" si="23"/>
        <v/>
      </c>
      <c r="M283" s="192"/>
    </row>
    <row r="284" spans="1:13" ht="15.5" hidden="1" outlineLevel="1">
      <c r="A284" s="190"/>
      <c r="B284" s="175"/>
      <c r="C284" s="59"/>
      <c r="D284" s="371"/>
      <c r="E284" s="368"/>
      <c r="F284" s="368"/>
      <c r="G284" s="368"/>
      <c r="H284" s="368"/>
      <c r="I284" s="368"/>
      <c r="J284" s="366">
        <f t="shared" si="22"/>
        <v>0</v>
      </c>
      <c r="K284" s="368"/>
      <c r="L284" s="92" t="str">
        <f t="shared" si="23"/>
        <v/>
      </c>
      <c r="M284" s="192"/>
    </row>
    <row r="285" spans="1:13" ht="15.5" hidden="1" outlineLevel="1">
      <c r="A285" s="190"/>
      <c r="B285" s="175"/>
      <c r="C285" s="59"/>
      <c r="D285" s="371"/>
      <c r="E285" s="368"/>
      <c r="F285" s="368"/>
      <c r="G285" s="368"/>
      <c r="H285" s="368"/>
      <c r="I285" s="368"/>
      <c r="J285" s="366">
        <f t="shared" si="22"/>
        <v>0</v>
      </c>
      <c r="K285" s="368"/>
      <c r="L285" s="92" t="str">
        <f t="shared" si="23"/>
        <v/>
      </c>
      <c r="M285" s="192"/>
    </row>
    <row r="286" spans="1:13" ht="15.5" hidden="1" outlineLevel="1">
      <c r="A286" s="190"/>
      <c r="B286" s="175"/>
      <c r="C286" s="59"/>
      <c r="D286" s="371"/>
      <c r="E286" s="368"/>
      <c r="F286" s="368"/>
      <c r="G286" s="368"/>
      <c r="H286" s="368"/>
      <c r="I286" s="368"/>
      <c r="J286" s="366">
        <f t="shared" si="22"/>
        <v>0</v>
      </c>
      <c r="K286" s="368"/>
      <c r="L286" s="92" t="str">
        <f t="shared" si="23"/>
        <v/>
      </c>
      <c r="M286" s="192"/>
    </row>
    <row r="287" spans="1:13" ht="15.5" hidden="1" outlineLevel="1">
      <c r="A287" s="190"/>
      <c r="B287" s="175"/>
      <c r="C287" s="59"/>
      <c r="D287" s="371"/>
      <c r="E287" s="368"/>
      <c r="F287" s="368"/>
      <c r="G287" s="368"/>
      <c r="H287" s="368"/>
      <c r="I287" s="368"/>
      <c r="J287" s="366">
        <f t="shared" si="22"/>
        <v>0</v>
      </c>
      <c r="K287" s="368"/>
      <c r="L287" s="92" t="str">
        <f t="shared" si="23"/>
        <v/>
      </c>
      <c r="M287" s="192"/>
    </row>
    <row r="288" spans="1:13" ht="15.5" hidden="1" outlineLevel="1">
      <c r="A288" s="190"/>
      <c r="B288" s="175"/>
      <c r="C288" s="59"/>
      <c r="D288" s="371"/>
      <c r="E288" s="368"/>
      <c r="F288" s="368"/>
      <c r="G288" s="368"/>
      <c r="H288" s="368"/>
      <c r="I288" s="368"/>
      <c r="J288" s="366">
        <f t="shared" si="22"/>
        <v>0</v>
      </c>
      <c r="K288" s="368"/>
      <c r="L288" s="92" t="str">
        <f t="shared" si="23"/>
        <v/>
      </c>
      <c r="M288" s="192"/>
    </row>
    <row r="289" spans="1:13" ht="15.5" hidden="1" outlineLevel="1">
      <c r="A289" s="190"/>
      <c r="B289" s="175"/>
      <c r="C289" s="59"/>
      <c r="D289" s="371"/>
      <c r="E289" s="368"/>
      <c r="F289" s="368"/>
      <c r="G289" s="368"/>
      <c r="H289" s="368"/>
      <c r="I289" s="368"/>
      <c r="J289" s="366">
        <f t="shared" si="22"/>
        <v>0</v>
      </c>
      <c r="K289" s="368"/>
      <c r="L289" s="92" t="str">
        <f t="shared" si="23"/>
        <v/>
      </c>
      <c r="M289" s="192"/>
    </row>
    <row r="290" spans="1:13" ht="15.5" hidden="1" outlineLevel="1">
      <c r="A290" s="190"/>
      <c r="B290" s="175"/>
      <c r="C290" s="59"/>
      <c r="D290" s="371"/>
      <c r="E290" s="368"/>
      <c r="F290" s="368"/>
      <c r="G290" s="368"/>
      <c r="H290" s="368"/>
      <c r="I290" s="368"/>
      <c r="J290" s="366">
        <f t="shared" ref="J290:J299" si="26">D290+E290-F290+G290+H290+I290</f>
        <v>0</v>
      </c>
      <c r="K290" s="368"/>
      <c r="L290" s="92" t="str">
        <f t="shared" ref="L290:L299" si="27">IF(AND(C290="",OR(D290&lt;&gt;"",E290&lt;&gt;"",F290&lt;&gt;"",G290&lt;&gt;"",H290&lt;&gt;"",I290&lt;&gt;"",K290&lt;&gt;"")),-1,IF(C290="","",IF(ISERROR(VLOOKUP(C290,CountryWithCodes,2,FALSE)),-2,VLOOKUP(C290,CountryWithCodes,2,FALSE))))</f>
        <v/>
      </c>
      <c r="M290" s="192"/>
    </row>
    <row r="291" spans="1:13" ht="15.5" hidden="1" outlineLevel="1">
      <c r="A291" s="190"/>
      <c r="B291" s="175"/>
      <c r="C291" s="59"/>
      <c r="D291" s="371"/>
      <c r="E291" s="368"/>
      <c r="F291" s="368"/>
      <c r="G291" s="368"/>
      <c r="H291" s="368"/>
      <c r="I291" s="368"/>
      <c r="J291" s="366">
        <f t="shared" si="26"/>
        <v>0</v>
      </c>
      <c r="K291" s="368"/>
      <c r="L291" s="92" t="str">
        <f t="shared" si="27"/>
        <v/>
      </c>
      <c r="M291" s="192"/>
    </row>
    <row r="292" spans="1:13" ht="15.5" hidden="1" outlineLevel="1">
      <c r="A292" s="190"/>
      <c r="B292" s="175"/>
      <c r="C292" s="59"/>
      <c r="D292" s="371"/>
      <c r="E292" s="368"/>
      <c r="F292" s="368"/>
      <c r="G292" s="368"/>
      <c r="H292" s="368"/>
      <c r="I292" s="368"/>
      <c r="J292" s="366">
        <f t="shared" si="26"/>
        <v>0</v>
      </c>
      <c r="K292" s="368"/>
      <c r="L292" s="92" t="str">
        <f t="shared" si="27"/>
        <v/>
      </c>
      <c r="M292" s="192"/>
    </row>
    <row r="293" spans="1:13" ht="15.5" hidden="1" outlineLevel="1">
      <c r="A293" s="190"/>
      <c r="B293" s="175"/>
      <c r="C293" s="59"/>
      <c r="D293" s="371"/>
      <c r="E293" s="368"/>
      <c r="F293" s="368"/>
      <c r="G293" s="368"/>
      <c r="H293" s="368"/>
      <c r="I293" s="368"/>
      <c r="J293" s="366">
        <f t="shared" si="26"/>
        <v>0</v>
      </c>
      <c r="K293" s="368"/>
      <c r="L293" s="92" t="str">
        <f t="shared" si="27"/>
        <v/>
      </c>
      <c r="M293" s="192"/>
    </row>
    <row r="294" spans="1:13" ht="15.5" hidden="1" outlineLevel="1">
      <c r="A294" s="190"/>
      <c r="B294" s="175"/>
      <c r="C294" s="59"/>
      <c r="D294" s="371"/>
      <c r="E294" s="368"/>
      <c r="F294" s="368"/>
      <c r="G294" s="368"/>
      <c r="H294" s="368"/>
      <c r="I294" s="368"/>
      <c r="J294" s="366">
        <f t="shared" si="26"/>
        <v>0</v>
      </c>
      <c r="K294" s="368"/>
      <c r="L294" s="92" t="str">
        <f t="shared" si="27"/>
        <v/>
      </c>
      <c r="M294" s="192"/>
    </row>
    <row r="295" spans="1:13" ht="15.5" hidden="1" outlineLevel="1">
      <c r="A295" s="190"/>
      <c r="B295" s="175"/>
      <c r="C295" s="59"/>
      <c r="D295" s="371"/>
      <c r="E295" s="368"/>
      <c r="F295" s="368"/>
      <c r="G295" s="368"/>
      <c r="H295" s="368"/>
      <c r="I295" s="368"/>
      <c r="J295" s="366">
        <f t="shared" si="26"/>
        <v>0</v>
      </c>
      <c r="K295" s="368"/>
      <c r="L295" s="92" t="str">
        <f t="shared" si="27"/>
        <v/>
      </c>
      <c r="M295" s="192"/>
    </row>
    <row r="296" spans="1:13" ht="15.5" hidden="1" outlineLevel="1">
      <c r="A296" s="190"/>
      <c r="B296" s="175"/>
      <c r="C296" s="59"/>
      <c r="D296" s="371"/>
      <c r="E296" s="368"/>
      <c r="F296" s="368"/>
      <c r="G296" s="368"/>
      <c r="H296" s="368"/>
      <c r="I296" s="368"/>
      <c r="J296" s="366">
        <f t="shared" si="26"/>
        <v>0</v>
      </c>
      <c r="K296" s="368"/>
      <c r="L296" s="92" t="str">
        <f t="shared" si="27"/>
        <v/>
      </c>
      <c r="M296" s="192"/>
    </row>
    <row r="297" spans="1:13" ht="15.5" hidden="1" outlineLevel="1">
      <c r="A297" s="190"/>
      <c r="B297" s="175"/>
      <c r="C297" s="59"/>
      <c r="D297" s="371"/>
      <c r="E297" s="368"/>
      <c r="F297" s="368"/>
      <c r="G297" s="368"/>
      <c r="H297" s="368"/>
      <c r="I297" s="368"/>
      <c r="J297" s="366">
        <f t="shared" si="26"/>
        <v>0</v>
      </c>
      <c r="K297" s="368"/>
      <c r="L297" s="92" t="str">
        <f t="shared" si="27"/>
        <v/>
      </c>
      <c r="M297" s="192"/>
    </row>
    <row r="298" spans="1:13" ht="15.5" hidden="1" outlineLevel="1">
      <c r="A298" s="190"/>
      <c r="B298" s="175"/>
      <c r="C298" s="59"/>
      <c r="D298" s="371"/>
      <c r="E298" s="368"/>
      <c r="F298" s="368"/>
      <c r="G298" s="368"/>
      <c r="H298" s="368"/>
      <c r="I298" s="368"/>
      <c r="J298" s="366">
        <f t="shared" si="26"/>
        <v>0</v>
      </c>
      <c r="K298" s="368"/>
      <c r="L298" s="92" t="str">
        <f t="shared" si="27"/>
        <v/>
      </c>
      <c r="M298" s="192"/>
    </row>
    <row r="299" spans="1:13" ht="15.5" hidden="1" outlineLevel="1">
      <c r="A299" s="190"/>
      <c r="B299" s="175"/>
      <c r="C299" s="59"/>
      <c r="D299" s="371"/>
      <c r="E299" s="368"/>
      <c r="F299" s="368"/>
      <c r="G299" s="368"/>
      <c r="H299" s="368"/>
      <c r="I299" s="368"/>
      <c r="J299" s="366">
        <f t="shared" si="26"/>
        <v>0</v>
      </c>
      <c r="K299" s="368"/>
      <c r="L299" s="92" t="str">
        <f t="shared" si="27"/>
        <v/>
      </c>
      <c r="M299" s="192"/>
    </row>
    <row r="300" spans="1:13" ht="15.5" hidden="1" outlineLevel="1">
      <c r="A300" s="190"/>
      <c r="B300" s="175"/>
      <c r="C300" s="59"/>
      <c r="D300" s="371"/>
      <c r="E300" s="368"/>
      <c r="F300" s="368"/>
      <c r="G300" s="368"/>
      <c r="H300" s="368"/>
      <c r="I300" s="368"/>
      <c r="J300" s="366">
        <f t="shared" si="22"/>
        <v>0</v>
      </c>
      <c r="K300" s="368"/>
      <c r="L300" s="92" t="str">
        <f t="shared" si="23"/>
        <v/>
      </c>
      <c r="M300" s="192"/>
    </row>
    <row r="301" spans="1:13" ht="15.5" hidden="1" outlineLevel="1">
      <c r="A301" s="190"/>
      <c r="B301" s="175"/>
      <c r="C301" s="59"/>
      <c r="D301" s="371"/>
      <c r="E301" s="368"/>
      <c r="F301" s="368"/>
      <c r="G301" s="368"/>
      <c r="H301" s="368"/>
      <c r="I301" s="368"/>
      <c r="J301" s="366">
        <f t="shared" si="22"/>
        <v>0</v>
      </c>
      <c r="K301" s="368"/>
      <c r="L301" s="92" t="str">
        <f t="shared" si="23"/>
        <v/>
      </c>
      <c r="M301" s="192"/>
    </row>
    <row r="302" spans="1:13" ht="15.5" hidden="1" outlineLevel="1">
      <c r="A302" s="190"/>
      <c r="B302" s="175"/>
      <c r="C302" s="59"/>
      <c r="D302" s="371"/>
      <c r="E302" s="368"/>
      <c r="F302" s="368"/>
      <c r="G302" s="368"/>
      <c r="H302" s="368"/>
      <c r="I302" s="368"/>
      <c r="J302" s="366">
        <f t="shared" si="22"/>
        <v>0</v>
      </c>
      <c r="K302" s="368"/>
      <c r="L302" s="92" t="str">
        <f t="shared" si="23"/>
        <v/>
      </c>
      <c r="M302" s="192"/>
    </row>
    <row r="303" spans="1:13" ht="15.5" hidden="1" outlineLevel="1">
      <c r="A303" s="190"/>
      <c r="B303" s="175"/>
      <c r="C303" s="59"/>
      <c r="D303" s="371"/>
      <c r="E303" s="368"/>
      <c r="F303" s="368"/>
      <c r="G303" s="368"/>
      <c r="H303" s="368"/>
      <c r="I303" s="368"/>
      <c r="J303" s="366">
        <f t="shared" si="22"/>
        <v>0</v>
      </c>
      <c r="K303" s="368"/>
      <c r="L303" s="92" t="str">
        <f t="shared" si="23"/>
        <v/>
      </c>
      <c r="M303" s="192"/>
    </row>
    <row r="304" spans="1:13" ht="15.5" hidden="1" outlineLevel="1">
      <c r="A304" s="190"/>
      <c r="B304" s="175"/>
      <c r="C304" s="59"/>
      <c r="D304" s="371"/>
      <c r="E304" s="368"/>
      <c r="F304" s="368"/>
      <c r="G304" s="368"/>
      <c r="H304" s="368"/>
      <c r="I304" s="368"/>
      <c r="J304" s="366">
        <f t="shared" si="22"/>
        <v>0</v>
      </c>
      <c r="K304" s="368"/>
      <c r="L304" s="92" t="str">
        <f t="shared" si="23"/>
        <v/>
      </c>
      <c r="M304" s="192"/>
    </row>
    <row r="305" spans="1:13" ht="15.5" hidden="1" outlineLevel="1">
      <c r="A305" s="190"/>
      <c r="B305" s="175"/>
      <c r="C305" s="59"/>
      <c r="D305" s="371"/>
      <c r="E305" s="368"/>
      <c r="F305" s="368"/>
      <c r="G305" s="368"/>
      <c r="H305" s="368"/>
      <c r="I305" s="368"/>
      <c r="J305" s="366">
        <f t="shared" si="22"/>
        <v>0</v>
      </c>
      <c r="K305" s="368"/>
      <c r="L305" s="92" t="str">
        <f t="shared" si="23"/>
        <v/>
      </c>
      <c r="M305" s="192"/>
    </row>
    <row r="306" spans="1:13" ht="15.5" hidden="1" outlineLevel="1">
      <c r="A306" s="190"/>
      <c r="B306" s="175"/>
      <c r="C306" s="59"/>
      <c r="D306" s="371"/>
      <c r="E306" s="368"/>
      <c r="F306" s="368"/>
      <c r="G306" s="368"/>
      <c r="H306" s="368"/>
      <c r="I306" s="368"/>
      <c r="J306" s="366">
        <f t="shared" si="22"/>
        <v>0</v>
      </c>
      <c r="K306" s="368"/>
      <c r="L306" s="92" t="str">
        <f t="shared" si="23"/>
        <v/>
      </c>
      <c r="M306" s="192"/>
    </row>
    <row r="307" spans="1:13" ht="15.5" hidden="1" outlineLevel="1">
      <c r="A307" s="190"/>
      <c r="B307" s="175"/>
      <c r="C307" s="59"/>
      <c r="D307" s="371"/>
      <c r="E307" s="368"/>
      <c r="F307" s="368"/>
      <c r="G307" s="368"/>
      <c r="H307" s="368"/>
      <c r="I307" s="368"/>
      <c r="J307" s="366">
        <f t="shared" si="22"/>
        <v>0</v>
      </c>
      <c r="K307" s="368"/>
      <c r="L307" s="92" t="str">
        <f t="shared" si="23"/>
        <v/>
      </c>
      <c r="M307" s="192"/>
    </row>
    <row r="308" spans="1:13" ht="15.5" hidden="1" outlineLevel="1">
      <c r="A308" s="190"/>
      <c r="B308" s="175"/>
      <c r="C308" s="59"/>
      <c r="D308" s="371"/>
      <c r="E308" s="368"/>
      <c r="F308" s="368"/>
      <c r="G308" s="368"/>
      <c r="H308" s="368"/>
      <c r="I308" s="368"/>
      <c r="J308" s="366">
        <f t="shared" ref="J308:J429" si="28">D308+E308-F308+G308+H308+I308</f>
        <v>0</v>
      </c>
      <c r="K308" s="368"/>
      <c r="L308" s="92" t="str">
        <f t="shared" ref="L308:L429" si="29">IF(AND(C308="",OR(D308&lt;&gt;"",E308&lt;&gt;"",F308&lt;&gt;"",G308&lt;&gt;"",H308&lt;&gt;"",I308&lt;&gt;"",K308&lt;&gt;"")),-1,IF(C308="","",IF(ISERROR(VLOOKUP(C308,CountryWithCodes,2,FALSE)),-2,VLOOKUP(C308,CountryWithCodes,2,FALSE))))</f>
        <v/>
      </c>
      <c r="M308" s="192"/>
    </row>
    <row r="309" spans="1:13" ht="15.5" hidden="1" outlineLevel="1">
      <c r="A309" s="190"/>
      <c r="B309" s="175"/>
      <c r="C309" s="59"/>
      <c r="D309" s="371"/>
      <c r="E309" s="368"/>
      <c r="F309" s="368"/>
      <c r="G309" s="368"/>
      <c r="H309" s="368"/>
      <c r="I309" s="368"/>
      <c r="J309" s="366">
        <f t="shared" si="28"/>
        <v>0</v>
      </c>
      <c r="K309" s="368"/>
      <c r="L309" s="92" t="str">
        <f t="shared" si="29"/>
        <v/>
      </c>
      <c r="M309" s="192"/>
    </row>
    <row r="310" spans="1:13" ht="15.5" hidden="1" outlineLevel="1">
      <c r="A310" s="190"/>
      <c r="B310" s="175"/>
      <c r="C310" s="59"/>
      <c r="D310" s="371"/>
      <c r="E310" s="368"/>
      <c r="F310" s="368"/>
      <c r="G310" s="368"/>
      <c r="H310" s="368"/>
      <c r="I310" s="368"/>
      <c r="J310" s="366">
        <f t="shared" si="28"/>
        <v>0</v>
      </c>
      <c r="K310" s="368"/>
      <c r="L310" s="92" t="str">
        <f t="shared" si="29"/>
        <v/>
      </c>
      <c r="M310" s="192"/>
    </row>
    <row r="311" spans="1:13" ht="15.5" hidden="1" outlineLevel="1">
      <c r="A311" s="190"/>
      <c r="B311" s="175"/>
      <c r="C311" s="59"/>
      <c r="D311" s="371"/>
      <c r="E311" s="368"/>
      <c r="F311" s="368"/>
      <c r="G311" s="368"/>
      <c r="H311" s="368"/>
      <c r="I311" s="368"/>
      <c r="J311" s="366">
        <f t="shared" si="28"/>
        <v>0</v>
      </c>
      <c r="K311" s="368"/>
      <c r="L311" s="92" t="str">
        <f t="shared" si="29"/>
        <v/>
      </c>
      <c r="M311" s="192"/>
    </row>
    <row r="312" spans="1:13" ht="15.5" hidden="1" outlineLevel="1">
      <c r="A312" s="190"/>
      <c r="B312" s="175"/>
      <c r="C312" s="59"/>
      <c r="D312" s="371"/>
      <c r="E312" s="368"/>
      <c r="F312" s="368"/>
      <c r="G312" s="368"/>
      <c r="H312" s="368"/>
      <c r="I312" s="368"/>
      <c r="J312" s="366">
        <f t="shared" si="28"/>
        <v>0</v>
      </c>
      <c r="K312" s="368"/>
      <c r="L312" s="92" t="str">
        <f t="shared" si="29"/>
        <v/>
      </c>
      <c r="M312" s="192"/>
    </row>
    <row r="313" spans="1:13" ht="15.5" hidden="1" outlineLevel="1">
      <c r="A313" s="190"/>
      <c r="B313" s="175"/>
      <c r="C313" s="59"/>
      <c r="D313" s="371"/>
      <c r="E313" s="368"/>
      <c r="F313" s="368"/>
      <c r="G313" s="368"/>
      <c r="H313" s="368"/>
      <c r="I313" s="368"/>
      <c r="J313" s="366">
        <f t="shared" si="28"/>
        <v>0</v>
      </c>
      <c r="K313" s="368"/>
      <c r="L313" s="92" t="str">
        <f t="shared" si="29"/>
        <v/>
      </c>
      <c r="M313" s="192"/>
    </row>
    <row r="314" spans="1:13" ht="15.5" hidden="1" outlineLevel="1">
      <c r="A314" s="190"/>
      <c r="B314" s="175"/>
      <c r="C314" s="59"/>
      <c r="D314" s="371"/>
      <c r="E314" s="368"/>
      <c r="F314" s="368"/>
      <c r="G314" s="368"/>
      <c r="H314" s="368"/>
      <c r="I314" s="368"/>
      <c r="J314" s="366">
        <f t="shared" si="28"/>
        <v>0</v>
      </c>
      <c r="K314" s="368"/>
      <c r="L314" s="92" t="str">
        <f t="shared" si="29"/>
        <v/>
      </c>
      <c r="M314" s="192"/>
    </row>
    <row r="315" spans="1:13" ht="15.5" hidden="1" outlineLevel="1">
      <c r="A315" s="190"/>
      <c r="B315" s="175"/>
      <c r="C315" s="59"/>
      <c r="D315" s="371"/>
      <c r="E315" s="368"/>
      <c r="F315" s="368"/>
      <c r="G315" s="368"/>
      <c r="H315" s="368"/>
      <c r="I315" s="368"/>
      <c r="J315" s="366">
        <f t="shared" si="28"/>
        <v>0</v>
      </c>
      <c r="K315" s="368"/>
      <c r="L315" s="92" t="str">
        <f t="shared" si="29"/>
        <v/>
      </c>
      <c r="M315" s="192"/>
    </row>
    <row r="316" spans="1:13" ht="15.5" hidden="1" outlineLevel="1">
      <c r="A316" s="190"/>
      <c r="B316" s="175"/>
      <c r="C316" s="59"/>
      <c r="D316" s="371"/>
      <c r="E316" s="368"/>
      <c r="F316" s="368"/>
      <c r="G316" s="368"/>
      <c r="H316" s="368"/>
      <c r="I316" s="368"/>
      <c r="J316" s="366">
        <f t="shared" si="28"/>
        <v>0</v>
      </c>
      <c r="K316" s="368"/>
      <c r="L316" s="92" t="str">
        <f t="shared" si="29"/>
        <v/>
      </c>
      <c r="M316" s="192"/>
    </row>
    <row r="317" spans="1:13" ht="15.5" hidden="1" outlineLevel="1">
      <c r="A317" s="190"/>
      <c r="B317" s="175"/>
      <c r="C317" s="59"/>
      <c r="D317" s="371"/>
      <c r="E317" s="368"/>
      <c r="F317" s="368"/>
      <c r="G317" s="368"/>
      <c r="H317" s="368"/>
      <c r="I317" s="368"/>
      <c r="J317" s="366">
        <f t="shared" si="28"/>
        <v>0</v>
      </c>
      <c r="K317" s="368"/>
      <c r="L317" s="92" t="str">
        <f t="shared" si="29"/>
        <v/>
      </c>
      <c r="M317" s="192"/>
    </row>
    <row r="318" spans="1:13" ht="15.5" hidden="1" outlineLevel="1">
      <c r="A318" s="190"/>
      <c r="B318" s="175"/>
      <c r="C318" s="59"/>
      <c r="D318" s="371"/>
      <c r="E318" s="368"/>
      <c r="F318" s="368"/>
      <c r="G318" s="368"/>
      <c r="H318" s="368"/>
      <c r="I318" s="368"/>
      <c r="J318" s="366">
        <f t="shared" si="28"/>
        <v>0</v>
      </c>
      <c r="K318" s="368"/>
      <c r="L318" s="92" t="str">
        <f t="shared" si="29"/>
        <v/>
      </c>
      <c r="M318" s="192"/>
    </row>
    <row r="319" spans="1:13" ht="15.5" hidden="1" outlineLevel="1">
      <c r="A319" s="190"/>
      <c r="B319" s="175"/>
      <c r="C319" s="59"/>
      <c r="D319" s="371"/>
      <c r="E319" s="368"/>
      <c r="F319" s="368"/>
      <c r="G319" s="368"/>
      <c r="H319" s="368"/>
      <c r="I319" s="368"/>
      <c r="J319" s="366">
        <f t="shared" si="28"/>
        <v>0</v>
      </c>
      <c r="K319" s="368"/>
      <c r="L319" s="92" t="str">
        <f t="shared" si="29"/>
        <v/>
      </c>
      <c r="M319" s="192"/>
    </row>
    <row r="320" spans="1:13" ht="15.5" hidden="1" outlineLevel="1">
      <c r="A320" s="190"/>
      <c r="B320" s="175"/>
      <c r="C320" s="59"/>
      <c r="D320" s="371"/>
      <c r="E320" s="368"/>
      <c r="F320" s="368"/>
      <c r="G320" s="368"/>
      <c r="H320" s="368"/>
      <c r="I320" s="368"/>
      <c r="J320" s="366">
        <f t="shared" si="28"/>
        <v>0</v>
      </c>
      <c r="K320" s="368"/>
      <c r="L320" s="92" t="str">
        <f t="shared" si="29"/>
        <v/>
      </c>
      <c r="M320" s="192"/>
    </row>
    <row r="321" spans="1:13" ht="15.5" hidden="1" outlineLevel="1">
      <c r="A321" s="190"/>
      <c r="B321" s="175"/>
      <c r="C321" s="59"/>
      <c r="D321" s="371"/>
      <c r="E321" s="368"/>
      <c r="F321" s="368"/>
      <c r="G321" s="368"/>
      <c r="H321" s="368"/>
      <c r="I321" s="368"/>
      <c r="J321" s="366">
        <f t="shared" si="28"/>
        <v>0</v>
      </c>
      <c r="K321" s="368"/>
      <c r="L321" s="92" t="str">
        <f t="shared" si="29"/>
        <v/>
      </c>
      <c r="M321" s="192"/>
    </row>
    <row r="322" spans="1:13" ht="15.5" hidden="1" outlineLevel="1">
      <c r="A322" s="190"/>
      <c r="B322" s="175"/>
      <c r="C322" s="59"/>
      <c r="D322" s="371"/>
      <c r="E322" s="368"/>
      <c r="F322" s="368"/>
      <c r="G322" s="368"/>
      <c r="H322" s="368"/>
      <c r="I322" s="368"/>
      <c r="J322" s="366">
        <f t="shared" si="28"/>
        <v>0</v>
      </c>
      <c r="K322" s="368"/>
      <c r="L322" s="92" t="str">
        <f t="shared" si="29"/>
        <v/>
      </c>
      <c r="M322" s="192"/>
    </row>
    <row r="323" spans="1:13" ht="15.5" hidden="1" outlineLevel="1">
      <c r="A323" s="190"/>
      <c r="B323" s="175"/>
      <c r="C323" s="59"/>
      <c r="D323" s="371"/>
      <c r="E323" s="368"/>
      <c r="F323" s="368"/>
      <c r="G323" s="368"/>
      <c r="H323" s="368"/>
      <c r="I323" s="368"/>
      <c r="J323" s="366">
        <f t="shared" si="28"/>
        <v>0</v>
      </c>
      <c r="K323" s="368"/>
      <c r="L323" s="92" t="str">
        <f t="shared" si="29"/>
        <v/>
      </c>
      <c r="M323" s="192"/>
    </row>
    <row r="324" spans="1:13" ht="15.5" hidden="1" outlineLevel="1">
      <c r="A324" s="190"/>
      <c r="B324" s="175"/>
      <c r="C324" s="59"/>
      <c r="D324" s="371"/>
      <c r="E324" s="368"/>
      <c r="F324" s="368"/>
      <c r="G324" s="368"/>
      <c r="H324" s="368"/>
      <c r="I324" s="368"/>
      <c r="J324" s="366">
        <f t="shared" si="28"/>
        <v>0</v>
      </c>
      <c r="K324" s="368"/>
      <c r="L324" s="92" t="str">
        <f t="shared" si="29"/>
        <v/>
      </c>
      <c r="M324" s="192"/>
    </row>
    <row r="325" spans="1:13" ht="15.5" hidden="1" outlineLevel="1">
      <c r="A325" s="190"/>
      <c r="B325" s="175"/>
      <c r="C325" s="59"/>
      <c r="D325" s="371"/>
      <c r="E325" s="368"/>
      <c r="F325" s="368"/>
      <c r="G325" s="368"/>
      <c r="H325" s="368"/>
      <c r="I325" s="368"/>
      <c r="J325" s="366">
        <f t="shared" si="28"/>
        <v>0</v>
      </c>
      <c r="K325" s="368"/>
      <c r="L325" s="92" t="str">
        <f t="shared" si="29"/>
        <v/>
      </c>
      <c r="M325" s="192"/>
    </row>
    <row r="326" spans="1:13" ht="15.5" hidden="1" outlineLevel="1">
      <c r="A326" s="190"/>
      <c r="B326" s="175"/>
      <c r="C326" s="59"/>
      <c r="D326" s="371"/>
      <c r="E326" s="368"/>
      <c r="F326" s="368"/>
      <c r="G326" s="368"/>
      <c r="H326" s="368"/>
      <c r="I326" s="368"/>
      <c r="J326" s="366">
        <f t="shared" si="28"/>
        <v>0</v>
      </c>
      <c r="K326" s="368"/>
      <c r="L326" s="92" t="str">
        <f t="shared" si="29"/>
        <v/>
      </c>
      <c r="M326" s="192"/>
    </row>
    <row r="327" spans="1:13" ht="15.5" hidden="1" outlineLevel="1">
      <c r="A327" s="190"/>
      <c r="B327" s="175"/>
      <c r="C327" s="59"/>
      <c r="D327" s="371"/>
      <c r="E327" s="368"/>
      <c r="F327" s="368"/>
      <c r="G327" s="368"/>
      <c r="H327" s="368"/>
      <c r="I327" s="368"/>
      <c r="J327" s="366">
        <f t="shared" si="28"/>
        <v>0</v>
      </c>
      <c r="K327" s="368"/>
      <c r="L327" s="92" t="str">
        <f t="shared" si="29"/>
        <v/>
      </c>
      <c r="M327" s="192"/>
    </row>
    <row r="328" spans="1:13" ht="15.5" hidden="1" outlineLevel="1">
      <c r="A328" s="190"/>
      <c r="B328" s="175"/>
      <c r="C328" s="59"/>
      <c r="D328" s="371"/>
      <c r="E328" s="368"/>
      <c r="F328" s="368"/>
      <c r="G328" s="368"/>
      <c r="H328" s="368"/>
      <c r="I328" s="368"/>
      <c r="J328" s="366">
        <f t="shared" si="28"/>
        <v>0</v>
      </c>
      <c r="K328" s="368"/>
      <c r="L328" s="92" t="str">
        <f t="shared" si="29"/>
        <v/>
      </c>
      <c r="M328" s="192"/>
    </row>
    <row r="329" spans="1:13" ht="15.5" hidden="1" outlineLevel="1">
      <c r="A329" s="190"/>
      <c r="B329" s="175"/>
      <c r="C329" s="59"/>
      <c r="D329" s="371"/>
      <c r="E329" s="368"/>
      <c r="F329" s="368"/>
      <c r="G329" s="368"/>
      <c r="H329" s="368"/>
      <c r="I329" s="368"/>
      <c r="J329" s="366">
        <f t="shared" si="28"/>
        <v>0</v>
      </c>
      <c r="K329" s="368"/>
      <c r="L329" s="92" t="str">
        <f t="shared" si="29"/>
        <v/>
      </c>
      <c r="M329" s="192"/>
    </row>
    <row r="330" spans="1:13" ht="15.5" hidden="1" outlineLevel="1">
      <c r="A330" s="190"/>
      <c r="B330" s="175"/>
      <c r="C330" s="59"/>
      <c r="D330" s="371"/>
      <c r="E330" s="368"/>
      <c r="F330" s="368"/>
      <c r="G330" s="368"/>
      <c r="H330" s="368"/>
      <c r="I330" s="368"/>
      <c r="J330" s="366">
        <f t="shared" si="28"/>
        <v>0</v>
      </c>
      <c r="K330" s="368"/>
      <c r="L330" s="92" t="str">
        <f t="shared" si="29"/>
        <v/>
      </c>
      <c r="M330" s="192"/>
    </row>
    <row r="331" spans="1:13" ht="15.5" hidden="1" outlineLevel="1">
      <c r="A331" s="190"/>
      <c r="B331" s="175"/>
      <c r="C331" s="59"/>
      <c r="D331" s="371"/>
      <c r="E331" s="368"/>
      <c r="F331" s="368"/>
      <c r="G331" s="368"/>
      <c r="H331" s="368"/>
      <c r="I331" s="368"/>
      <c r="J331" s="366">
        <f t="shared" si="28"/>
        <v>0</v>
      </c>
      <c r="K331" s="368"/>
      <c r="L331" s="92" t="str">
        <f t="shared" si="29"/>
        <v/>
      </c>
      <c r="M331" s="192"/>
    </row>
    <row r="332" spans="1:13" ht="15.5" hidden="1" outlineLevel="1">
      <c r="A332" s="190"/>
      <c r="B332" s="175"/>
      <c r="C332" s="59"/>
      <c r="D332" s="371"/>
      <c r="E332" s="368"/>
      <c r="F332" s="368"/>
      <c r="G332" s="368"/>
      <c r="H332" s="368"/>
      <c r="I332" s="368"/>
      <c r="J332" s="366">
        <f t="shared" si="28"/>
        <v>0</v>
      </c>
      <c r="K332" s="368"/>
      <c r="L332" s="92" t="str">
        <f t="shared" si="29"/>
        <v/>
      </c>
      <c r="M332" s="192"/>
    </row>
    <row r="333" spans="1:13" ht="15.5" hidden="1" outlineLevel="1">
      <c r="A333" s="190"/>
      <c r="B333" s="175"/>
      <c r="C333" s="59"/>
      <c r="D333" s="371"/>
      <c r="E333" s="368"/>
      <c r="F333" s="368"/>
      <c r="G333" s="368"/>
      <c r="H333" s="368"/>
      <c r="I333" s="368"/>
      <c r="J333" s="366">
        <f t="shared" si="28"/>
        <v>0</v>
      </c>
      <c r="K333" s="368"/>
      <c r="L333" s="92" t="str">
        <f t="shared" si="29"/>
        <v/>
      </c>
      <c r="M333" s="192"/>
    </row>
    <row r="334" spans="1:13" ht="15.5" hidden="1" outlineLevel="1">
      <c r="A334" s="190"/>
      <c r="B334" s="175"/>
      <c r="C334" s="59"/>
      <c r="D334" s="371"/>
      <c r="E334" s="368"/>
      <c r="F334" s="368"/>
      <c r="G334" s="368"/>
      <c r="H334" s="368"/>
      <c r="I334" s="368"/>
      <c r="J334" s="366">
        <f t="shared" si="28"/>
        <v>0</v>
      </c>
      <c r="K334" s="368"/>
      <c r="L334" s="92" t="str">
        <f t="shared" si="29"/>
        <v/>
      </c>
      <c r="M334" s="192"/>
    </row>
    <row r="335" spans="1:13" ht="15.5" hidden="1" outlineLevel="1">
      <c r="A335" s="190"/>
      <c r="B335" s="175"/>
      <c r="C335" s="59"/>
      <c r="D335" s="371"/>
      <c r="E335" s="368"/>
      <c r="F335" s="368"/>
      <c r="G335" s="368"/>
      <c r="H335" s="368"/>
      <c r="I335" s="368"/>
      <c r="J335" s="366">
        <f t="shared" si="28"/>
        <v>0</v>
      </c>
      <c r="K335" s="368"/>
      <c r="L335" s="92" t="str">
        <f t="shared" si="29"/>
        <v/>
      </c>
      <c r="M335" s="192"/>
    </row>
    <row r="336" spans="1:13" ht="15.5" hidden="1" outlineLevel="1">
      <c r="A336" s="190"/>
      <c r="B336" s="175"/>
      <c r="C336" s="59"/>
      <c r="D336" s="371"/>
      <c r="E336" s="368"/>
      <c r="F336" s="368"/>
      <c r="G336" s="368"/>
      <c r="H336" s="368"/>
      <c r="I336" s="368"/>
      <c r="J336" s="366">
        <f t="shared" si="28"/>
        <v>0</v>
      </c>
      <c r="K336" s="368"/>
      <c r="L336" s="92" t="str">
        <f t="shared" si="29"/>
        <v/>
      </c>
      <c r="M336" s="192"/>
    </row>
    <row r="337" spans="1:13" ht="15.5" hidden="1" outlineLevel="1">
      <c r="A337" s="190"/>
      <c r="B337" s="175"/>
      <c r="C337" s="59"/>
      <c r="D337" s="371"/>
      <c r="E337" s="368"/>
      <c r="F337" s="368"/>
      <c r="G337" s="368"/>
      <c r="H337" s="368"/>
      <c r="I337" s="368"/>
      <c r="J337" s="366">
        <f t="shared" si="28"/>
        <v>0</v>
      </c>
      <c r="K337" s="368"/>
      <c r="L337" s="92" t="str">
        <f t="shared" si="29"/>
        <v/>
      </c>
      <c r="M337" s="192"/>
    </row>
    <row r="338" spans="1:13" ht="15.5" hidden="1" outlineLevel="1">
      <c r="A338" s="190"/>
      <c r="B338" s="175"/>
      <c r="C338" s="59"/>
      <c r="D338" s="371"/>
      <c r="E338" s="368"/>
      <c r="F338" s="368"/>
      <c r="G338" s="368"/>
      <c r="H338" s="368"/>
      <c r="I338" s="368"/>
      <c r="J338" s="366">
        <f t="shared" si="28"/>
        <v>0</v>
      </c>
      <c r="K338" s="368"/>
      <c r="L338" s="92" t="str">
        <f t="shared" si="29"/>
        <v/>
      </c>
      <c r="M338" s="192"/>
    </row>
    <row r="339" spans="1:13" ht="15.5" hidden="1" outlineLevel="1">
      <c r="A339" s="190"/>
      <c r="B339" s="175"/>
      <c r="C339" s="59"/>
      <c r="D339" s="371"/>
      <c r="E339" s="368"/>
      <c r="F339" s="368"/>
      <c r="G339" s="368"/>
      <c r="H339" s="368"/>
      <c r="I339" s="368"/>
      <c r="J339" s="366">
        <f t="shared" si="28"/>
        <v>0</v>
      </c>
      <c r="K339" s="368"/>
      <c r="L339" s="92" t="str">
        <f t="shared" si="29"/>
        <v/>
      </c>
      <c r="M339" s="192"/>
    </row>
    <row r="340" spans="1:13" ht="15.5" hidden="1" outlineLevel="1">
      <c r="A340" s="190"/>
      <c r="B340" s="175"/>
      <c r="C340" s="59"/>
      <c r="D340" s="371"/>
      <c r="E340" s="368"/>
      <c r="F340" s="368"/>
      <c r="G340" s="368"/>
      <c r="H340" s="368"/>
      <c r="I340" s="368"/>
      <c r="J340" s="366">
        <f t="shared" si="28"/>
        <v>0</v>
      </c>
      <c r="K340" s="368"/>
      <c r="L340" s="92" t="str">
        <f t="shared" si="29"/>
        <v/>
      </c>
      <c r="M340" s="192"/>
    </row>
    <row r="341" spans="1:13" ht="15.5" hidden="1" outlineLevel="1">
      <c r="A341" s="190"/>
      <c r="B341" s="175"/>
      <c r="C341" s="59"/>
      <c r="D341" s="371"/>
      <c r="E341" s="368"/>
      <c r="F341" s="368"/>
      <c r="G341" s="368"/>
      <c r="H341" s="368"/>
      <c r="I341" s="368"/>
      <c r="J341" s="366">
        <f t="shared" si="28"/>
        <v>0</v>
      </c>
      <c r="K341" s="368"/>
      <c r="L341" s="92" t="str">
        <f t="shared" si="29"/>
        <v/>
      </c>
      <c r="M341" s="192"/>
    </row>
    <row r="342" spans="1:13" ht="15.5" hidden="1" outlineLevel="1">
      <c r="A342" s="190"/>
      <c r="B342" s="175"/>
      <c r="C342" s="59"/>
      <c r="D342" s="371"/>
      <c r="E342" s="368"/>
      <c r="F342" s="368"/>
      <c r="G342" s="368"/>
      <c r="H342" s="368"/>
      <c r="I342" s="368"/>
      <c r="J342" s="366">
        <f t="shared" si="28"/>
        <v>0</v>
      </c>
      <c r="K342" s="368"/>
      <c r="L342" s="92" t="str">
        <f t="shared" si="29"/>
        <v/>
      </c>
      <c r="M342" s="192"/>
    </row>
    <row r="343" spans="1:13" ht="15.5" hidden="1" outlineLevel="1">
      <c r="A343" s="190"/>
      <c r="B343" s="175"/>
      <c r="C343" s="59"/>
      <c r="D343" s="371"/>
      <c r="E343" s="368"/>
      <c r="F343" s="368"/>
      <c r="G343" s="368"/>
      <c r="H343" s="368"/>
      <c r="I343" s="368"/>
      <c r="J343" s="366">
        <f t="shared" si="28"/>
        <v>0</v>
      </c>
      <c r="K343" s="368"/>
      <c r="L343" s="92" t="str">
        <f t="shared" si="29"/>
        <v/>
      </c>
      <c r="M343" s="192"/>
    </row>
    <row r="344" spans="1:13" ht="15.5" hidden="1" outlineLevel="1">
      <c r="A344" s="190"/>
      <c r="B344" s="175"/>
      <c r="C344" s="59"/>
      <c r="D344" s="371"/>
      <c r="E344" s="368"/>
      <c r="F344" s="368"/>
      <c r="G344" s="368"/>
      <c r="H344" s="368"/>
      <c r="I344" s="368"/>
      <c r="J344" s="366">
        <f t="shared" si="28"/>
        <v>0</v>
      </c>
      <c r="K344" s="368"/>
      <c r="L344" s="92" t="str">
        <f t="shared" si="29"/>
        <v/>
      </c>
      <c r="M344" s="192"/>
    </row>
    <row r="345" spans="1:13" ht="15.5" hidden="1" outlineLevel="1">
      <c r="A345" s="190"/>
      <c r="B345" s="175"/>
      <c r="C345" s="59"/>
      <c r="D345" s="371"/>
      <c r="E345" s="368"/>
      <c r="F345" s="368"/>
      <c r="G345" s="368"/>
      <c r="H345" s="368"/>
      <c r="I345" s="368"/>
      <c r="J345" s="366">
        <f t="shared" si="28"/>
        <v>0</v>
      </c>
      <c r="K345" s="368"/>
      <c r="L345" s="92" t="str">
        <f t="shared" si="29"/>
        <v/>
      </c>
      <c r="M345" s="192"/>
    </row>
    <row r="346" spans="1:13" ht="15.5" hidden="1" outlineLevel="1">
      <c r="A346" s="190"/>
      <c r="B346" s="175"/>
      <c r="C346" s="59"/>
      <c r="D346" s="371"/>
      <c r="E346" s="368"/>
      <c r="F346" s="368"/>
      <c r="G346" s="368"/>
      <c r="H346" s="368"/>
      <c r="I346" s="368"/>
      <c r="J346" s="366">
        <f t="shared" si="28"/>
        <v>0</v>
      </c>
      <c r="K346" s="368"/>
      <c r="L346" s="92" t="str">
        <f t="shared" si="29"/>
        <v/>
      </c>
      <c r="M346" s="192"/>
    </row>
    <row r="347" spans="1:13" ht="15.5" hidden="1" outlineLevel="1">
      <c r="A347" s="190"/>
      <c r="B347" s="175"/>
      <c r="C347" s="59"/>
      <c r="D347" s="371"/>
      <c r="E347" s="368"/>
      <c r="F347" s="368"/>
      <c r="G347" s="368"/>
      <c r="H347" s="368"/>
      <c r="I347" s="368"/>
      <c r="J347" s="366">
        <f t="shared" si="28"/>
        <v>0</v>
      </c>
      <c r="K347" s="368"/>
      <c r="L347" s="92" t="str">
        <f t="shared" si="29"/>
        <v/>
      </c>
      <c r="M347" s="192"/>
    </row>
    <row r="348" spans="1:13" ht="15.5" hidden="1" outlineLevel="1">
      <c r="A348" s="190"/>
      <c r="B348" s="175"/>
      <c r="C348" s="59"/>
      <c r="D348" s="371"/>
      <c r="E348" s="368"/>
      <c r="F348" s="368"/>
      <c r="G348" s="368"/>
      <c r="H348" s="368"/>
      <c r="I348" s="368"/>
      <c r="J348" s="366">
        <f t="shared" si="28"/>
        <v>0</v>
      </c>
      <c r="K348" s="368"/>
      <c r="L348" s="92" t="str">
        <f t="shared" si="29"/>
        <v/>
      </c>
      <c r="M348" s="192"/>
    </row>
    <row r="349" spans="1:13" ht="15.5" hidden="1" outlineLevel="1">
      <c r="A349" s="190"/>
      <c r="B349" s="175"/>
      <c r="C349" s="59"/>
      <c r="D349" s="371"/>
      <c r="E349" s="368"/>
      <c r="F349" s="368"/>
      <c r="G349" s="368"/>
      <c r="H349" s="368"/>
      <c r="I349" s="368"/>
      <c r="J349" s="366">
        <f t="shared" si="28"/>
        <v>0</v>
      </c>
      <c r="K349" s="368"/>
      <c r="L349" s="92" t="str">
        <f t="shared" si="29"/>
        <v/>
      </c>
      <c r="M349" s="192"/>
    </row>
    <row r="350" spans="1:13" ht="15.5" hidden="1" outlineLevel="1">
      <c r="A350" s="190"/>
      <c r="B350" s="175"/>
      <c r="C350" s="59"/>
      <c r="D350" s="371"/>
      <c r="E350" s="368"/>
      <c r="F350" s="368"/>
      <c r="G350" s="368"/>
      <c r="H350" s="368"/>
      <c r="I350" s="368"/>
      <c r="J350" s="366">
        <f t="shared" si="28"/>
        <v>0</v>
      </c>
      <c r="K350" s="368"/>
      <c r="L350" s="92" t="str">
        <f t="shared" si="29"/>
        <v/>
      </c>
      <c r="M350" s="192"/>
    </row>
    <row r="351" spans="1:13" ht="15.5" hidden="1" outlineLevel="1">
      <c r="A351" s="190"/>
      <c r="B351" s="175"/>
      <c r="C351" s="59"/>
      <c r="D351" s="371"/>
      <c r="E351" s="368"/>
      <c r="F351" s="368"/>
      <c r="G351" s="368"/>
      <c r="H351" s="368"/>
      <c r="I351" s="368"/>
      <c r="J351" s="366">
        <f t="shared" si="28"/>
        <v>0</v>
      </c>
      <c r="K351" s="368"/>
      <c r="L351" s="92" t="str">
        <f t="shared" si="29"/>
        <v/>
      </c>
      <c r="M351" s="192"/>
    </row>
    <row r="352" spans="1:13" ht="15.5" hidden="1" outlineLevel="1">
      <c r="A352" s="190"/>
      <c r="B352" s="175"/>
      <c r="C352" s="59"/>
      <c r="D352" s="371"/>
      <c r="E352" s="368"/>
      <c r="F352" s="368"/>
      <c r="G352" s="368"/>
      <c r="H352" s="368"/>
      <c r="I352" s="368"/>
      <c r="J352" s="366">
        <f t="shared" si="28"/>
        <v>0</v>
      </c>
      <c r="K352" s="368"/>
      <c r="L352" s="92" t="str">
        <f t="shared" si="29"/>
        <v/>
      </c>
      <c r="M352" s="192"/>
    </row>
    <row r="353" spans="1:13" ht="15.5" hidden="1" outlineLevel="1">
      <c r="A353" s="190"/>
      <c r="B353" s="175"/>
      <c r="C353" s="59"/>
      <c r="D353" s="371"/>
      <c r="E353" s="368"/>
      <c r="F353" s="368"/>
      <c r="G353" s="368"/>
      <c r="H353" s="368"/>
      <c r="I353" s="368"/>
      <c r="J353" s="366">
        <f t="shared" si="28"/>
        <v>0</v>
      </c>
      <c r="K353" s="368"/>
      <c r="L353" s="92" t="str">
        <f t="shared" si="29"/>
        <v/>
      </c>
      <c r="M353" s="192"/>
    </row>
    <row r="354" spans="1:13" ht="15.5" hidden="1" outlineLevel="1">
      <c r="A354" s="190"/>
      <c r="B354" s="175"/>
      <c r="C354" s="59"/>
      <c r="D354" s="371"/>
      <c r="E354" s="368"/>
      <c r="F354" s="368"/>
      <c r="G354" s="368"/>
      <c r="H354" s="368"/>
      <c r="I354" s="368"/>
      <c r="J354" s="366">
        <f t="shared" si="28"/>
        <v>0</v>
      </c>
      <c r="K354" s="368"/>
      <c r="L354" s="92" t="str">
        <f t="shared" si="29"/>
        <v/>
      </c>
      <c r="M354" s="192"/>
    </row>
    <row r="355" spans="1:13" ht="15.5" hidden="1" outlineLevel="1">
      <c r="A355" s="190"/>
      <c r="B355" s="175"/>
      <c r="C355" s="59"/>
      <c r="D355" s="371"/>
      <c r="E355" s="368"/>
      <c r="F355" s="368"/>
      <c r="G355" s="368"/>
      <c r="H355" s="368"/>
      <c r="I355" s="368"/>
      <c r="J355" s="366">
        <f t="shared" si="28"/>
        <v>0</v>
      </c>
      <c r="K355" s="368"/>
      <c r="L355" s="92" t="str">
        <f t="shared" si="29"/>
        <v/>
      </c>
      <c r="M355" s="192"/>
    </row>
    <row r="356" spans="1:13" ht="15.5" hidden="1" outlineLevel="1">
      <c r="A356" s="190"/>
      <c r="B356" s="175"/>
      <c r="C356" s="59"/>
      <c r="D356" s="371"/>
      <c r="E356" s="368"/>
      <c r="F356" s="368"/>
      <c r="G356" s="368"/>
      <c r="H356" s="368"/>
      <c r="I356" s="368"/>
      <c r="J356" s="366">
        <f t="shared" si="28"/>
        <v>0</v>
      </c>
      <c r="K356" s="368"/>
      <c r="L356" s="92" t="str">
        <f t="shared" si="29"/>
        <v/>
      </c>
      <c r="M356" s="192"/>
    </row>
    <row r="357" spans="1:13" ht="15.5" hidden="1" outlineLevel="1">
      <c r="A357" s="190"/>
      <c r="B357" s="175"/>
      <c r="C357" s="59"/>
      <c r="D357" s="371"/>
      <c r="E357" s="368"/>
      <c r="F357" s="368"/>
      <c r="G357" s="368"/>
      <c r="H357" s="368"/>
      <c r="I357" s="368"/>
      <c r="J357" s="366">
        <f t="shared" si="28"/>
        <v>0</v>
      </c>
      <c r="K357" s="368"/>
      <c r="L357" s="92" t="str">
        <f t="shared" si="29"/>
        <v/>
      </c>
      <c r="M357" s="192"/>
    </row>
    <row r="358" spans="1:13" ht="15.5" hidden="1" outlineLevel="1">
      <c r="A358" s="190"/>
      <c r="B358" s="175"/>
      <c r="C358" s="59"/>
      <c r="D358" s="371"/>
      <c r="E358" s="368"/>
      <c r="F358" s="368"/>
      <c r="G358" s="368"/>
      <c r="H358" s="368"/>
      <c r="I358" s="368"/>
      <c r="J358" s="366">
        <f t="shared" si="28"/>
        <v>0</v>
      </c>
      <c r="K358" s="368"/>
      <c r="L358" s="92" t="str">
        <f t="shared" si="29"/>
        <v/>
      </c>
      <c r="M358" s="192"/>
    </row>
    <row r="359" spans="1:13" ht="15.5" hidden="1" outlineLevel="1">
      <c r="A359" s="190"/>
      <c r="B359" s="175"/>
      <c r="C359" s="59"/>
      <c r="D359" s="371"/>
      <c r="E359" s="368"/>
      <c r="F359" s="368"/>
      <c r="G359" s="368"/>
      <c r="H359" s="368"/>
      <c r="I359" s="368"/>
      <c r="J359" s="366">
        <f t="shared" si="28"/>
        <v>0</v>
      </c>
      <c r="K359" s="368"/>
      <c r="L359" s="92" t="str">
        <f t="shared" si="29"/>
        <v/>
      </c>
      <c r="M359" s="192"/>
    </row>
    <row r="360" spans="1:13" ht="15.5" hidden="1" outlineLevel="1">
      <c r="A360" s="190"/>
      <c r="B360" s="175"/>
      <c r="C360" s="59"/>
      <c r="D360" s="371"/>
      <c r="E360" s="368"/>
      <c r="F360" s="368"/>
      <c r="G360" s="368"/>
      <c r="H360" s="368"/>
      <c r="I360" s="368"/>
      <c r="J360" s="366">
        <f t="shared" si="28"/>
        <v>0</v>
      </c>
      <c r="K360" s="368"/>
      <c r="L360" s="92" t="str">
        <f t="shared" si="29"/>
        <v/>
      </c>
      <c r="M360" s="192"/>
    </row>
    <row r="361" spans="1:13" ht="15.5" hidden="1" outlineLevel="1">
      <c r="A361" s="190"/>
      <c r="B361" s="175"/>
      <c r="C361" s="59"/>
      <c r="D361" s="371"/>
      <c r="E361" s="368"/>
      <c r="F361" s="368"/>
      <c r="G361" s="368"/>
      <c r="H361" s="368"/>
      <c r="I361" s="368"/>
      <c r="J361" s="366">
        <f t="shared" si="28"/>
        <v>0</v>
      </c>
      <c r="K361" s="368"/>
      <c r="L361" s="92" t="str">
        <f t="shared" si="29"/>
        <v/>
      </c>
      <c r="M361" s="192"/>
    </row>
    <row r="362" spans="1:13" ht="15.5" hidden="1" outlineLevel="1">
      <c r="A362" s="190"/>
      <c r="B362" s="175"/>
      <c r="C362" s="59"/>
      <c r="D362" s="371"/>
      <c r="E362" s="368"/>
      <c r="F362" s="368"/>
      <c r="G362" s="368"/>
      <c r="H362" s="368"/>
      <c r="I362" s="368"/>
      <c r="J362" s="366">
        <f t="shared" si="28"/>
        <v>0</v>
      </c>
      <c r="K362" s="368"/>
      <c r="L362" s="92" t="str">
        <f t="shared" si="29"/>
        <v/>
      </c>
      <c r="M362" s="192"/>
    </row>
    <row r="363" spans="1:13" ht="15.5" hidden="1" outlineLevel="1">
      <c r="A363" s="190"/>
      <c r="B363" s="175"/>
      <c r="C363" s="59"/>
      <c r="D363" s="371"/>
      <c r="E363" s="368"/>
      <c r="F363" s="368"/>
      <c r="G363" s="368"/>
      <c r="H363" s="368"/>
      <c r="I363" s="368"/>
      <c r="J363" s="366">
        <f t="shared" si="28"/>
        <v>0</v>
      </c>
      <c r="K363" s="368"/>
      <c r="L363" s="92" t="str">
        <f t="shared" si="29"/>
        <v/>
      </c>
      <c r="M363" s="192"/>
    </row>
    <row r="364" spans="1:13" ht="15.5" hidden="1" outlineLevel="1">
      <c r="A364" s="190"/>
      <c r="B364" s="175"/>
      <c r="C364" s="59"/>
      <c r="D364" s="371"/>
      <c r="E364" s="368"/>
      <c r="F364" s="368"/>
      <c r="G364" s="368"/>
      <c r="H364" s="368"/>
      <c r="I364" s="368"/>
      <c r="J364" s="366">
        <f t="shared" si="28"/>
        <v>0</v>
      </c>
      <c r="K364" s="368"/>
      <c r="L364" s="92" t="str">
        <f t="shared" si="29"/>
        <v/>
      </c>
      <c r="M364" s="192"/>
    </row>
    <row r="365" spans="1:13" ht="15.5" hidden="1" outlineLevel="1">
      <c r="A365" s="190"/>
      <c r="B365" s="175"/>
      <c r="C365" s="59"/>
      <c r="D365" s="371"/>
      <c r="E365" s="368"/>
      <c r="F365" s="368"/>
      <c r="G365" s="368"/>
      <c r="H365" s="368"/>
      <c r="I365" s="368"/>
      <c r="J365" s="366">
        <f t="shared" si="28"/>
        <v>0</v>
      </c>
      <c r="K365" s="368"/>
      <c r="L365" s="92" t="str">
        <f t="shared" si="29"/>
        <v/>
      </c>
      <c r="M365" s="192"/>
    </row>
    <row r="366" spans="1:13" ht="15.5" hidden="1" outlineLevel="1">
      <c r="A366" s="190"/>
      <c r="B366" s="175"/>
      <c r="C366" s="59"/>
      <c r="D366" s="371"/>
      <c r="E366" s="368"/>
      <c r="F366" s="368"/>
      <c r="G366" s="368"/>
      <c r="H366" s="368"/>
      <c r="I366" s="368"/>
      <c r="J366" s="366">
        <f t="shared" si="28"/>
        <v>0</v>
      </c>
      <c r="K366" s="368"/>
      <c r="L366" s="92" t="str">
        <f t="shared" si="29"/>
        <v/>
      </c>
      <c r="M366" s="192"/>
    </row>
    <row r="367" spans="1:13" ht="15.5" hidden="1" outlineLevel="1">
      <c r="A367" s="190"/>
      <c r="B367" s="175"/>
      <c r="C367" s="59"/>
      <c r="D367" s="371"/>
      <c r="E367" s="368"/>
      <c r="F367" s="368"/>
      <c r="G367" s="368"/>
      <c r="H367" s="368"/>
      <c r="I367" s="368"/>
      <c r="J367" s="366">
        <f t="shared" si="28"/>
        <v>0</v>
      </c>
      <c r="K367" s="368"/>
      <c r="L367" s="92" t="str">
        <f t="shared" si="29"/>
        <v/>
      </c>
      <c r="M367" s="192"/>
    </row>
    <row r="368" spans="1:13" ht="15.5" hidden="1" outlineLevel="1">
      <c r="A368" s="190"/>
      <c r="B368" s="175"/>
      <c r="C368" s="59"/>
      <c r="D368" s="371"/>
      <c r="E368" s="368"/>
      <c r="F368" s="368"/>
      <c r="G368" s="368"/>
      <c r="H368" s="368"/>
      <c r="I368" s="368"/>
      <c r="J368" s="366">
        <f t="shared" si="28"/>
        <v>0</v>
      </c>
      <c r="K368" s="368"/>
      <c r="L368" s="92" t="str">
        <f t="shared" si="29"/>
        <v/>
      </c>
      <c r="M368" s="192"/>
    </row>
    <row r="369" spans="1:13" ht="15.5" hidden="1" outlineLevel="1">
      <c r="A369" s="190"/>
      <c r="B369" s="175"/>
      <c r="C369" s="59"/>
      <c r="D369" s="371"/>
      <c r="E369" s="368"/>
      <c r="F369" s="368"/>
      <c r="G369" s="368"/>
      <c r="H369" s="368"/>
      <c r="I369" s="368"/>
      <c r="J369" s="366">
        <f t="shared" si="28"/>
        <v>0</v>
      </c>
      <c r="K369" s="368"/>
      <c r="L369" s="92" t="str">
        <f t="shared" si="29"/>
        <v/>
      </c>
      <c r="M369" s="192"/>
    </row>
    <row r="370" spans="1:13" ht="15.5" hidden="1" outlineLevel="1">
      <c r="A370" s="190"/>
      <c r="B370" s="175"/>
      <c r="C370" s="59"/>
      <c r="D370" s="371"/>
      <c r="E370" s="368"/>
      <c r="F370" s="368"/>
      <c r="G370" s="368"/>
      <c r="H370" s="368"/>
      <c r="I370" s="368"/>
      <c r="J370" s="366">
        <f t="shared" si="28"/>
        <v>0</v>
      </c>
      <c r="K370" s="368"/>
      <c r="L370" s="92" t="str">
        <f t="shared" si="29"/>
        <v/>
      </c>
      <c r="M370" s="192"/>
    </row>
    <row r="371" spans="1:13" ht="15.5" hidden="1" outlineLevel="1">
      <c r="A371" s="190"/>
      <c r="B371" s="175"/>
      <c r="C371" s="59"/>
      <c r="D371" s="371"/>
      <c r="E371" s="368"/>
      <c r="F371" s="368"/>
      <c r="G371" s="368"/>
      <c r="H371" s="368"/>
      <c r="I371" s="368"/>
      <c r="J371" s="366">
        <f t="shared" si="28"/>
        <v>0</v>
      </c>
      <c r="K371" s="368"/>
      <c r="L371" s="92" t="str">
        <f t="shared" si="29"/>
        <v/>
      </c>
      <c r="M371" s="192"/>
    </row>
    <row r="372" spans="1:13" ht="15.5" hidden="1" outlineLevel="1">
      <c r="A372" s="190"/>
      <c r="B372" s="175"/>
      <c r="C372" s="59"/>
      <c r="D372" s="371"/>
      <c r="E372" s="368"/>
      <c r="F372" s="368"/>
      <c r="G372" s="368"/>
      <c r="H372" s="368"/>
      <c r="I372" s="368"/>
      <c r="J372" s="366">
        <f t="shared" si="28"/>
        <v>0</v>
      </c>
      <c r="K372" s="368"/>
      <c r="L372" s="92" t="str">
        <f t="shared" si="29"/>
        <v/>
      </c>
      <c r="M372" s="192"/>
    </row>
    <row r="373" spans="1:13" ht="15.5" hidden="1" outlineLevel="1">
      <c r="A373" s="190"/>
      <c r="B373" s="175"/>
      <c r="C373" s="59"/>
      <c r="D373" s="371"/>
      <c r="E373" s="368"/>
      <c r="F373" s="368"/>
      <c r="G373" s="368"/>
      <c r="H373" s="368"/>
      <c r="I373" s="368"/>
      <c r="J373" s="366">
        <f t="shared" si="28"/>
        <v>0</v>
      </c>
      <c r="K373" s="368"/>
      <c r="L373" s="92" t="str">
        <f t="shared" si="29"/>
        <v/>
      </c>
      <c r="M373" s="192"/>
    </row>
    <row r="374" spans="1:13" ht="15.5" hidden="1" outlineLevel="1">
      <c r="A374" s="190"/>
      <c r="B374" s="175"/>
      <c r="C374" s="59"/>
      <c r="D374" s="371"/>
      <c r="E374" s="368"/>
      <c r="F374" s="368"/>
      <c r="G374" s="368"/>
      <c r="H374" s="368"/>
      <c r="I374" s="368"/>
      <c r="J374" s="366">
        <f t="shared" si="28"/>
        <v>0</v>
      </c>
      <c r="K374" s="368"/>
      <c r="L374" s="92" t="str">
        <f t="shared" si="29"/>
        <v/>
      </c>
      <c r="M374" s="192"/>
    </row>
    <row r="375" spans="1:13" ht="15.5" hidden="1" outlineLevel="1">
      <c r="A375" s="190"/>
      <c r="B375" s="175"/>
      <c r="C375" s="59"/>
      <c r="D375" s="371"/>
      <c r="E375" s="368"/>
      <c r="F375" s="368"/>
      <c r="G375" s="368"/>
      <c r="H375" s="368"/>
      <c r="I375" s="368"/>
      <c r="J375" s="366">
        <f t="shared" si="28"/>
        <v>0</v>
      </c>
      <c r="K375" s="368"/>
      <c r="L375" s="92" t="str">
        <f t="shared" si="29"/>
        <v/>
      </c>
      <c r="M375" s="192"/>
    </row>
    <row r="376" spans="1:13" ht="15.5" hidden="1" outlineLevel="1">
      <c r="A376" s="190"/>
      <c r="B376" s="175"/>
      <c r="C376" s="59"/>
      <c r="D376" s="371"/>
      <c r="E376" s="368"/>
      <c r="F376" s="368"/>
      <c r="G376" s="368"/>
      <c r="H376" s="368"/>
      <c r="I376" s="368"/>
      <c r="J376" s="366">
        <f t="shared" si="28"/>
        <v>0</v>
      </c>
      <c r="K376" s="368"/>
      <c r="L376" s="92" t="str">
        <f t="shared" si="29"/>
        <v/>
      </c>
      <c r="M376" s="192"/>
    </row>
    <row r="377" spans="1:13" ht="15.5" hidden="1" outlineLevel="1">
      <c r="A377" s="190"/>
      <c r="B377" s="175"/>
      <c r="C377" s="59"/>
      <c r="D377" s="371"/>
      <c r="E377" s="368"/>
      <c r="F377" s="368"/>
      <c r="G377" s="368"/>
      <c r="H377" s="368"/>
      <c r="I377" s="368"/>
      <c r="J377" s="366">
        <f t="shared" si="28"/>
        <v>0</v>
      </c>
      <c r="K377" s="368"/>
      <c r="L377" s="92" t="str">
        <f t="shared" si="29"/>
        <v/>
      </c>
      <c r="M377" s="192"/>
    </row>
    <row r="378" spans="1:13" ht="15.5" hidden="1" outlineLevel="1">
      <c r="A378" s="190"/>
      <c r="B378" s="175"/>
      <c r="C378" s="59"/>
      <c r="D378" s="371"/>
      <c r="E378" s="368"/>
      <c r="F378" s="368"/>
      <c r="G378" s="368"/>
      <c r="H378" s="368"/>
      <c r="I378" s="368"/>
      <c r="J378" s="366">
        <f t="shared" ref="J378:J427" si="30">D378+E378-F378+G378+H378+I378</f>
        <v>0</v>
      </c>
      <c r="K378" s="368"/>
      <c r="L378" s="92" t="str">
        <f t="shared" ref="L378:L427" si="31">IF(AND(C378="",OR(D378&lt;&gt;"",E378&lt;&gt;"",F378&lt;&gt;"",G378&lt;&gt;"",H378&lt;&gt;"",I378&lt;&gt;"",K378&lt;&gt;"")),-1,IF(C378="","",IF(ISERROR(VLOOKUP(C378,CountryWithCodes,2,FALSE)),-2,VLOOKUP(C378,CountryWithCodes,2,FALSE))))</f>
        <v/>
      </c>
      <c r="M378" s="192"/>
    </row>
    <row r="379" spans="1:13" ht="15.5" hidden="1" outlineLevel="1">
      <c r="A379" s="190"/>
      <c r="B379" s="175"/>
      <c r="C379" s="59"/>
      <c r="D379" s="371"/>
      <c r="E379" s="368"/>
      <c r="F379" s="368"/>
      <c r="G379" s="368"/>
      <c r="H379" s="368"/>
      <c r="I379" s="368"/>
      <c r="J379" s="366">
        <f t="shared" si="30"/>
        <v>0</v>
      </c>
      <c r="K379" s="368"/>
      <c r="L379" s="92" t="str">
        <f t="shared" si="31"/>
        <v/>
      </c>
      <c r="M379" s="192"/>
    </row>
    <row r="380" spans="1:13" ht="15.5" hidden="1" outlineLevel="1">
      <c r="A380" s="190"/>
      <c r="B380" s="175"/>
      <c r="C380" s="59"/>
      <c r="D380" s="371"/>
      <c r="E380" s="368"/>
      <c r="F380" s="368"/>
      <c r="G380" s="368"/>
      <c r="H380" s="368"/>
      <c r="I380" s="368"/>
      <c r="J380" s="366">
        <f t="shared" si="30"/>
        <v>0</v>
      </c>
      <c r="K380" s="368"/>
      <c r="L380" s="92" t="str">
        <f t="shared" si="31"/>
        <v/>
      </c>
      <c r="M380" s="192"/>
    </row>
    <row r="381" spans="1:13" ht="15.5" hidden="1" outlineLevel="1">
      <c r="A381" s="190"/>
      <c r="B381" s="175"/>
      <c r="C381" s="59"/>
      <c r="D381" s="371"/>
      <c r="E381" s="368"/>
      <c r="F381" s="368"/>
      <c r="G381" s="368"/>
      <c r="H381" s="368"/>
      <c r="I381" s="368"/>
      <c r="J381" s="366">
        <f t="shared" si="30"/>
        <v>0</v>
      </c>
      <c r="K381" s="368"/>
      <c r="L381" s="92" t="str">
        <f t="shared" si="31"/>
        <v/>
      </c>
      <c r="M381" s="192"/>
    </row>
    <row r="382" spans="1:13" ht="15.5" hidden="1" outlineLevel="1">
      <c r="A382" s="190"/>
      <c r="B382" s="175"/>
      <c r="C382" s="59"/>
      <c r="D382" s="371"/>
      <c r="E382" s="368"/>
      <c r="F382" s="368"/>
      <c r="G382" s="368"/>
      <c r="H382" s="368"/>
      <c r="I382" s="368"/>
      <c r="J382" s="366">
        <f t="shared" si="30"/>
        <v>0</v>
      </c>
      <c r="K382" s="368"/>
      <c r="L382" s="92" t="str">
        <f t="shared" si="31"/>
        <v/>
      </c>
      <c r="M382" s="192"/>
    </row>
    <row r="383" spans="1:13" ht="15.5" hidden="1" outlineLevel="1">
      <c r="A383" s="190"/>
      <c r="B383" s="175"/>
      <c r="C383" s="59"/>
      <c r="D383" s="371"/>
      <c r="E383" s="368"/>
      <c r="F383" s="368"/>
      <c r="G383" s="368"/>
      <c r="H383" s="368"/>
      <c r="I383" s="368"/>
      <c r="J383" s="366">
        <f t="shared" si="30"/>
        <v>0</v>
      </c>
      <c r="K383" s="368"/>
      <c r="L383" s="92" t="str">
        <f t="shared" si="31"/>
        <v/>
      </c>
      <c r="M383" s="192"/>
    </row>
    <row r="384" spans="1:13" ht="15.5" hidden="1" outlineLevel="1">
      <c r="A384" s="190"/>
      <c r="B384" s="175"/>
      <c r="C384" s="59"/>
      <c r="D384" s="371"/>
      <c r="E384" s="368"/>
      <c r="F384" s="368"/>
      <c r="G384" s="368"/>
      <c r="H384" s="368"/>
      <c r="I384" s="368"/>
      <c r="J384" s="366">
        <f t="shared" si="30"/>
        <v>0</v>
      </c>
      <c r="K384" s="368"/>
      <c r="L384" s="92" t="str">
        <f t="shared" si="31"/>
        <v/>
      </c>
      <c r="M384" s="192"/>
    </row>
    <row r="385" spans="1:13" ht="15.5" hidden="1" outlineLevel="1">
      <c r="A385" s="190"/>
      <c r="B385" s="175"/>
      <c r="C385" s="59"/>
      <c r="D385" s="371"/>
      <c r="E385" s="368"/>
      <c r="F385" s="368"/>
      <c r="G385" s="368"/>
      <c r="H385" s="368"/>
      <c r="I385" s="368"/>
      <c r="J385" s="366">
        <f t="shared" si="30"/>
        <v>0</v>
      </c>
      <c r="K385" s="368"/>
      <c r="L385" s="92" t="str">
        <f t="shared" si="31"/>
        <v/>
      </c>
      <c r="M385" s="192"/>
    </row>
    <row r="386" spans="1:13" ht="15.5" hidden="1" outlineLevel="1">
      <c r="A386" s="190"/>
      <c r="B386" s="175"/>
      <c r="C386" s="59"/>
      <c r="D386" s="371"/>
      <c r="E386" s="368"/>
      <c r="F386" s="368"/>
      <c r="G386" s="368"/>
      <c r="H386" s="368"/>
      <c r="I386" s="368"/>
      <c r="J386" s="366">
        <f t="shared" si="30"/>
        <v>0</v>
      </c>
      <c r="K386" s="368"/>
      <c r="L386" s="92" t="str">
        <f t="shared" si="31"/>
        <v/>
      </c>
      <c r="M386" s="192"/>
    </row>
    <row r="387" spans="1:13" ht="15.5" hidden="1" outlineLevel="1">
      <c r="A387" s="190"/>
      <c r="B387" s="175"/>
      <c r="C387" s="59"/>
      <c r="D387" s="371"/>
      <c r="E387" s="368"/>
      <c r="F387" s="368"/>
      <c r="G387" s="368"/>
      <c r="H387" s="368"/>
      <c r="I387" s="368"/>
      <c r="J387" s="366">
        <f t="shared" si="30"/>
        <v>0</v>
      </c>
      <c r="K387" s="368"/>
      <c r="L387" s="92" t="str">
        <f t="shared" si="31"/>
        <v/>
      </c>
      <c r="M387" s="192"/>
    </row>
    <row r="388" spans="1:13" ht="15.5" hidden="1" outlineLevel="1">
      <c r="A388" s="190"/>
      <c r="B388" s="175"/>
      <c r="C388" s="59"/>
      <c r="D388" s="371"/>
      <c r="E388" s="368"/>
      <c r="F388" s="368"/>
      <c r="G388" s="368"/>
      <c r="H388" s="368"/>
      <c r="I388" s="368"/>
      <c r="J388" s="366">
        <f t="shared" si="30"/>
        <v>0</v>
      </c>
      <c r="K388" s="368"/>
      <c r="L388" s="92" t="str">
        <f t="shared" si="31"/>
        <v/>
      </c>
      <c r="M388" s="192"/>
    </row>
    <row r="389" spans="1:13" ht="15.5" hidden="1" outlineLevel="1">
      <c r="A389" s="190"/>
      <c r="B389" s="175"/>
      <c r="C389" s="59"/>
      <c r="D389" s="371"/>
      <c r="E389" s="368"/>
      <c r="F389" s="368"/>
      <c r="G389" s="368"/>
      <c r="H389" s="368"/>
      <c r="I389" s="368"/>
      <c r="J389" s="366">
        <f t="shared" si="30"/>
        <v>0</v>
      </c>
      <c r="K389" s="368"/>
      <c r="L389" s="92" t="str">
        <f t="shared" si="31"/>
        <v/>
      </c>
      <c r="M389" s="192"/>
    </row>
    <row r="390" spans="1:13" ht="15.5" hidden="1" outlineLevel="1">
      <c r="A390" s="190"/>
      <c r="B390" s="175"/>
      <c r="C390" s="59"/>
      <c r="D390" s="371"/>
      <c r="E390" s="368"/>
      <c r="F390" s="368"/>
      <c r="G390" s="368"/>
      <c r="H390" s="368"/>
      <c r="I390" s="368"/>
      <c r="J390" s="366">
        <f t="shared" si="30"/>
        <v>0</v>
      </c>
      <c r="K390" s="368"/>
      <c r="L390" s="92" t="str">
        <f t="shared" si="31"/>
        <v/>
      </c>
      <c r="M390" s="192"/>
    </row>
    <row r="391" spans="1:13" ht="15.5" hidden="1" outlineLevel="1">
      <c r="A391" s="190"/>
      <c r="B391" s="175"/>
      <c r="C391" s="59"/>
      <c r="D391" s="371"/>
      <c r="E391" s="368"/>
      <c r="F391" s="368"/>
      <c r="G391" s="368"/>
      <c r="H391" s="368"/>
      <c r="I391" s="368"/>
      <c r="J391" s="366">
        <f t="shared" si="30"/>
        <v>0</v>
      </c>
      <c r="K391" s="368"/>
      <c r="L391" s="92" t="str">
        <f t="shared" si="31"/>
        <v/>
      </c>
      <c r="M391" s="192"/>
    </row>
    <row r="392" spans="1:13" ht="15.5" hidden="1" outlineLevel="1">
      <c r="A392" s="190"/>
      <c r="B392" s="175"/>
      <c r="C392" s="59"/>
      <c r="D392" s="371"/>
      <c r="E392" s="368"/>
      <c r="F392" s="368"/>
      <c r="G392" s="368"/>
      <c r="H392" s="368"/>
      <c r="I392" s="368"/>
      <c r="J392" s="366">
        <f t="shared" si="30"/>
        <v>0</v>
      </c>
      <c r="K392" s="368"/>
      <c r="L392" s="92" t="str">
        <f t="shared" si="31"/>
        <v/>
      </c>
      <c r="M392" s="192"/>
    </row>
    <row r="393" spans="1:13" ht="15.5" hidden="1" outlineLevel="1">
      <c r="A393" s="190"/>
      <c r="B393" s="175"/>
      <c r="C393" s="59"/>
      <c r="D393" s="371"/>
      <c r="E393" s="368"/>
      <c r="F393" s="368"/>
      <c r="G393" s="368"/>
      <c r="H393" s="368"/>
      <c r="I393" s="368"/>
      <c r="J393" s="366">
        <f t="shared" si="30"/>
        <v>0</v>
      </c>
      <c r="K393" s="368"/>
      <c r="L393" s="92" t="str">
        <f t="shared" si="31"/>
        <v/>
      </c>
      <c r="M393" s="192"/>
    </row>
    <row r="394" spans="1:13" ht="15.5" hidden="1" outlineLevel="1">
      <c r="A394" s="190"/>
      <c r="B394" s="175"/>
      <c r="C394" s="59"/>
      <c r="D394" s="371"/>
      <c r="E394" s="368"/>
      <c r="F394" s="368"/>
      <c r="G394" s="368"/>
      <c r="H394" s="368"/>
      <c r="I394" s="368"/>
      <c r="J394" s="366">
        <f t="shared" si="30"/>
        <v>0</v>
      </c>
      <c r="K394" s="368"/>
      <c r="L394" s="92" t="str">
        <f t="shared" si="31"/>
        <v/>
      </c>
      <c r="M394" s="192"/>
    </row>
    <row r="395" spans="1:13" ht="15.5" hidden="1" outlineLevel="1">
      <c r="A395" s="190"/>
      <c r="B395" s="175"/>
      <c r="C395" s="59"/>
      <c r="D395" s="371"/>
      <c r="E395" s="368"/>
      <c r="F395" s="368"/>
      <c r="G395" s="368"/>
      <c r="H395" s="368"/>
      <c r="I395" s="368"/>
      <c r="J395" s="366">
        <f t="shared" si="30"/>
        <v>0</v>
      </c>
      <c r="K395" s="368"/>
      <c r="L395" s="92" t="str">
        <f t="shared" si="31"/>
        <v/>
      </c>
      <c r="M395" s="192"/>
    </row>
    <row r="396" spans="1:13" ht="15.5" hidden="1" outlineLevel="1">
      <c r="A396" s="190"/>
      <c r="B396" s="175"/>
      <c r="C396" s="59"/>
      <c r="D396" s="371"/>
      <c r="E396" s="368"/>
      <c r="F396" s="368"/>
      <c r="G396" s="368"/>
      <c r="H396" s="368"/>
      <c r="I396" s="368"/>
      <c r="J396" s="366">
        <f t="shared" si="30"/>
        <v>0</v>
      </c>
      <c r="K396" s="368"/>
      <c r="L396" s="92" t="str">
        <f t="shared" si="31"/>
        <v/>
      </c>
      <c r="M396" s="192"/>
    </row>
    <row r="397" spans="1:13" ht="15.5" hidden="1" outlineLevel="1">
      <c r="A397" s="190"/>
      <c r="B397" s="175"/>
      <c r="C397" s="59"/>
      <c r="D397" s="371"/>
      <c r="E397" s="368"/>
      <c r="F397" s="368"/>
      <c r="G397" s="368"/>
      <c r="H397" s="368"/>
      <c r="I397" s="368"/>
      <c r="J397" s="366">
        <f t="shared" si="30"/>
        <v>0</v>
      </c>
      <c r="K397" s="368"/>
      <c r="L397" s="92" t="str">
        <f t="shared" si="31"/>
        <v/>
      </c>
      <c r="M397" s="192"/>
    </row>
    <row r="398" spans="1:13" ht="15.5" hidden="1" outlineLevel="1">
      <c r="A398" s="190"/>
      <c r="B398" s="175"/>
      <c r="C398" s="59"/>
      <c r="D398" s="371"/>
      <c r="E398" s="368"/>
      <c r="F398" s="368"/>
      <c r="G398" s="368"/>
      <c r="H398" s="368"/>
      <c r="I398" s="368"/>
      <c r="J398" s="366">
        <f t="shared" si="30"/>
        <v>0</v>
      </c>
      <c r="K398" s="368"/>
      <c r="L398" s="92" t="str">
        <f t="shared" si="31"/>
        <v/>
      </c>
      <c r="M398" s="192"/>
    </row>
    <row r="399" spans="1:13" ht="15.5" hidden="1" outlineLevel="1">
      <c r="A399" s="190"/>
      <c r="B399" s="175"/>
      <c r="C399" s="59"/>
      <c r="D399" s="371"/>
      <c r="E399" s="368"/>
      <c r="F399" s="368"/>
      <c r="G399" s="368"/>
      <c r="H399" s="368"/>
      <c r="I399" s="368"/>
      <c r="J399" s="366">
        <f t="shared" si="30"/>
        <v>0</v>
      </c>
      <c r="K399" s="368"/>
      <c r="L399" s="92" t="str">
        <f t="shared" si="31"/>
        <v/>
      </c>
      <c r="M399" s="192"/>
    </row>
    <row r="400" spans="1:13" ht="15.5" hidden="1" outlineLevel="1">
      <c r="A400" s="190"/>
      <c r="B400" s="175"/>
      <c r="C400" s="59"/>
      <c r="D400" s="371"/>
      <c r="E400" s="368"/>
      <c r="F400" s="368"/>
      <c r="G400" s="368"/>
      <c r="H400" s="368"/>
      <c r="I400" s="368"/>
      <c r="J400" s="366">
        <f t="shared" si="30"/>
        <v>0</v>
      </c>
      <c r="K400" s="368"/>
      <c r="L400" s="92" t="str">
        <f t="shared" si="31"/>
        <v/>
      </c>
      <c r="M400" s="192"/>
    </row>
    <row r="401" spans="1:13" ht="15.5" hidden="1" outlineLevel="1">
      <c r="A401" s="190"/>
      <c r="B401" s="175"/>
      <c r="C401" s="59"/>
      <c r="D401" s="371"/>
      <c r="E401" s="368"/>
      <c r="F401" s="368"/>
      <c r="G401" s="368"/>
      <c r="H401" s="368"/>
      <c r="I401" s="368"/>
      <c r="J401" s="366">
        <f t="shared" si="30"/>
        <v>0</v>
      </c>
      <c r="K401" s="368"/>
      <c r="L401" s="92" t="str">
        <f t="shared" si="31"/>
        <v/>
      </c>
      <c r="M401" s="192"/>
    </row>
    <row r="402" spans="1:13" ht="15.5" hidden="1" outlineLevel="1">
      <c r="A402" s="190"/>
      <c r="B402" s="175"/>
      <c r="C402" s="59"/>
      <c r="D402" s="371"/>
      <c r="E402" s="368"/>
      <c r="F402" s="368"/>
      <c r="G402" s="368"/>
      <c r="H402" s="368"/>
      <c r="I402" s="368"/>
      <c r="J402" s="366">
        <f t="shared" si="30"/>
        <v>0</v>
      </c>
      <c r="K402" s="368"/>
      <c r="L402" s="92" t="str">
        <f t="shared" si="31"/>
        <v/>
      </c>
      <c r="M402" s="192"/>
    </row>
    <row r="403" spans="1:13" ht="15.5" hidden="1" outlineLevel="1">
      <c r="A403" s="190"/>
      <c r="B403" s="175"/>
      <c r="C403" s="59"/>
      <c r="D403" s="371"/>
      <c r="E403" s="368"/>
      <c r="F403" s="368"/>
      <c r="G403" s="368"/>
      <c r="H403" s="368"/>
      <c r="I403" s="368"/>
      <c r="J403" s="366">
        <f t="shared" si="30"/>
        <v>0</v>
      </c>
      <c r="K403" s="368"/>
      <c r="L403" s="92" t="str">
        <f t="shared" si="31"/>
        <v/>
      </c>
      <c r="M403" s="192"/>
    </row>
    <row r="404" spans="1:13" ht="15.5" hidden="1" outlineLevel="1">
      <c r="A404" s="190"/>
      <c r="B404" s="175"/>
      <c r="C404" s="59"/>
      <c r="D404" s="371"/>
      <c r="E404" s="368"/>
      <c r="F404" s="368"/>
      <c r="G404" s="368"/>
      <c r="H404" s="368"/>
      <c r="I404" s="368"/>
      <c r="J404" s="366">
        <f t="shared" si="30"/>
        <v>0</v>
      </c>
      <c r="K404" s="368"/>
      <c r="L404" s="92" t="str">
        <f t="shared" si="31"/>
        <v/>
      </c>
      <c r="M404" s="192"/>
    </row>
    <row r="405" spans="1:13" ht="15.5" hidden="1" outlineLevel="1">
      <c r="A405" s="190"/>
      <c r="B405" s="175"/>
      <c r="C405" s="59"/>
      <c r="D405" s="371"/>
      <c r="E405" s="368"/>
      <c r="F405" s="368"/>
      <c r="G405" s="368"/>
      <c r="H405" s="368"/>
      <c r="I405" s="368"/>
      <c r="J405" s="366">
        <f t="shared" si="30"/>
        <v>0</v>
      </c>
      <c r="K405" s="368"/>
      <c r="L405" s="92" t="str">
        <f t="shared" si="31"/>
        <v/>
      </c>
      <c r="M405" s="192"/>
    </row>
    <row r="406" spans="1:13" ht="15.5" hidden="1" outlineLevel="1">
      <c r="A406" s="190"/>
      <c r="B406" s="175"/>
      <c r="C406" s="59"/>
      <c r="D406" s="371"/>
      <c r="E406" s="368"/>
      <c r="F406" s="368"/>
      <c r="G406" s="368"/>
      <c r="H406" s="368"/>
      <c r="I406" s="368"/>
      <c r="J406" s="366">
        <f t="shared" si="30"/>
        <v>0</v>
      </c>
      <c r="K406" s="368"/>
      <c r="L406" s="92" t="str">
        <f t="shared" si="31"/>
        <v/>
      </c>
      <c r="M406" s="192"/>
    </row>
    <row r="407" spans="1:13" ht="15.5" hidden="1" outlineLevel="1">
      <c r="A407" s="190"/>
      <c r="B407" s="175"/>
      <c r="C407" s="59"/>
      <c r="D407" s="371"/>
      <c r="E407" s="368"/>
      <c r="F407" s="368"/>
      <c r="G407" s="368"/>
      <c r="H407" s="368"/>
      <c r="I407" s="368"/>
      <c r="J407" s="366">
        <f t="shared" si="30"/>
        <v>0</v>
      </c>
      <c r="K407" s="368"/>
      <c r="L407" s="92" t="str">
        <f t="shared" si="31"/>
        <v/>
      </c>
      <c r="M407" s="192"/>
    </row>
    <row r="408" spans="1:13" ht="15.5" hidden="1" outlineLevel="1">
      <c r="A408" s="190"/>
      <c r="B408" s="175"/>
      <c r="C408" s="59"/>
      <c r="D408" s="371"/>
      <c r="E408" s="368"/>
      <c r="F408" s="368"/>
      <c r="G408" s="368"/>
      <c r="H408" s="368"/>
      <c r="I408" s="368"/>
      <c r="J408" s="366">
        <f t="shared" si="30"/>
        <v>0</v>
      </c>
      <c r="K408" s="368"/>
      <c r="L408" s="92" t="str">
        <f t="shared" si="31"/>
        <v/>
      </c>
      <c r="M408" s="192"/>
    </row>
    <row r="409" spans="1:13" ht="15.5" hidden="1" outlineLevel="1">
      <c r="A409" s="190"/>
      <c r="B409" s="175"/>
      <c r="C409" s="59"/>
      <c r="D409" s="371"/>
      <c r="E409" s="368"/>
      <c r="F409" s="368"/>
      <c r="G409" s="368"/>
      <c r="H409" s="368"/>
      <c r="I409" s="368"/>
      <c r="J409" s="366">
        <f t="shared" si="30"/>
        <v>0</v>
      </c>
      <c r="K409" s="368"/>
      <c r="L409" s="92" t="str">
        <f t="shared" si="31"/>
        <v/>
      </c>
      <c r="M409" s="192"/>
    </row>
    <row r="410" spans="1:13" ht="15.5" hidden="1" outlineLevel="1">
      <c r="A410" s="190"/>
      <c r="B410" s="175"/>
      <c r="C410" s="59"/>
      <c r="D410" s="371"/>
      <c r="E410" s="368"/>
      <c r="F410" s="368"/>
      <c r="G410" s="368"/>
      <c r="H410" s="368"/>
      <c r="I410" s="368"/>
      <c r="J410" s="366">
        <f t="shared" si="30"/>
        <v>0</v>
      </c>
      <c r="K410" s="368"/>
      <c r="L410" s="92" t="str">
        <f t="shared" si="31"/>
        <v/>
      </c>
      <c r="M410" s="192"/>
    </row>
    <row r="411" spans="1:13" ht="15.5" hidden="1" outlineLevel="1">
      <c r="A411" s="190"/>
      <c r="B411" s="175"/>
      <c r="C411" s="59"/>
      <c r="D411" s="371"/>
      <c r="E411" s="368"/>
      <c r="F411" s="368"/>
      <c r="G411" s="368"/>
      <c r="H411" s="368"/>
      <c r="I411" s="368"/>
      <c r="J411" s="366">
        <f t="shared" si="30"/>
        <v>0</v>
      </c>
      <c r="K411" s="368"/>
      <c r="L411" s="92" t="str">
        <f t="shared" si="31"/>
        <v/>
      </c>
      <c r="M411" s="192"/>
    </row>
    <row r="412" spans="1:13" ht="15.5" hidden="1" outlineLevel="1">
      <c r="A412" s="190"/>
      <c r="B412" s="175"/>
      <c r="C412" s="59"/>
      <c r="D412" s="371"/>
      <c r="E412" s="368"/>
      <c r="F412" s="368"/>
      <c r="G412" s="368"/>
      <c r="H412" s="368"/>
      <c r="I412" s="368"/>
      <c r="J412" s="366">
        <f t="shared" si="30"/>
        <v>0</v>
      </c>
      <c r="K412" s="368"/>
      <c r="L412" s="92" t="str">
        <f t="shared" si="31"/>
        <v/>
      </c>
      <c r="M412" s="192"/>
    </row>
    <row r="413" spans="1:13" ht="15.5" hidden="1" outlineLevel="1">
      <c r="A413" s="190"/>
      <c r="B413" s="175"/>
      <c r="C413" s="59"/>
      <c r="D413" s="371"/>
      <c r="E413" s="368"/>
      <c r="F413" s="368"/>
      <c r="G413" s="368"/>
      <c r="H413" s="368"/>
      <c r="I413" s="368"/>
      <c r="J413" s="366">
        <f t="shared" si="30"/>
        <v>0</v>
      </c>
      <c r="K413" s="368"/>
      <c r="L413" s="92" t="str">
        <f t="shared" si="31"/>
        <v/>
      </c>
      <c r="M413" s="192"/>
    </row>
    <row r="414" spans="1:13" ht="15.5" hidden="1" outlineLevel="1">
      <c r="A414" s="190"/>
      <c r="B414" s="175"/>
      <c r="C414" s="59"/>
      <c r="D414" s="371"/>
      <c r="E414" s="368"/>
      <c r="F414" s="368"/>
      <c r="G414" s="368"/>
      <c r="H414" s="368"/>
      <c r="I414" s="368"/>
      <c r="J414" s="366">
        <f t="shared" si="30"/>
        <v>0</v>
      </c>
      <c r="K414" s="368"/>
      <c r="L414" s="92" t="str">
        <f t="shared" si="31"/>
        <v/>
      </c>
      <c r="M414" s="192"/>
    </row>
    <row r="415" spans="1:13" ht="15.5" hidden="1" outlineLevel="1">
      <c r="A415" s="190"/>
      <c r="B415" s="175"/>
      <c r="C415" s="59"/>
      <c r="D415" s="371"/>
      <c r="E415" s="368"/>
      <c r="F415" s="368"/>
      <c r="G415" s="368"/>
      <c r="H415" s="368"/>
      <c r="I415" s="368"/>
      <c r="J415" s="366">
        <f t="shared" si="30"/>
        <v>0</v>
      </c>
      <c r="K415" s="368"/>
      <c r="L415" s="92" t="str">
        <f t="shared" si="31"/>
        <v/>
      </c>
      <c r="M415" s="192"/>
    </row>
    <row r="416" spans="1:13" ht="15.5" hidden="1" outlineLevel="1">
      <c r="A416" s="190"/>
      <c r="B416" s="175"/>
      <c r="C416" s="59"/>
      <c r="D416" s="371"/>
      <c r="E416" s="368"/>
      <c r="F416" s="368"/>
      <c r="G416" s="368"/>
      <c r="H416" s="368"/>
      <c r="I416" s="368"/>
      <c r="J416" s="366">
        <f t="shared" si="30"/>
        <v>0</v>
      </c>
      <c r="K416" s="368"/>
      <c r="L416" s="92" t="str">
        <f t="shared" si="31"/>
        <v/>
      </c>
      <c r="M416" s="192"/>
    </row>
    <row r="417" spans="1:13" ht="15.5" hidden="1" outlineLevel="1">
      <c r="A417" s="190"/>
      <c r="B417" s="175"/>
      <c r="C417" s="59"/>
      <c r="D417" s="371"/>
      <c r="E417" s="368"/>
      <c r="F417" s="368"/>
      <c r="G417" s="368"/>
      <c r="H417" s="368"/>
      <c r="I417" s="368"/>
      <c r="J417" s="366">
        <f t="shared" si="30"/>
        <v>0</v>
      </c>
      <c r="K417" s="368"/>
      <c r="L417" s="92" t="str">
        <f t="shared" si="31"/>
        <v/>
      </c>
      <c r="M417" s="192"/>
    </row>
    <row r="418" spans="1:13" ht="15.5" hidden="1" outlineLevel="1">
      <c r="A418" s="190"/>
      <c r="B418" s="175"/>
      <c r="C418" s="59"/>
      <c r="D418" s="371"/>
      <c r="E418" s="368"/>
      <c r="F418" s="368"/>
      <c r="G418" s="368"/>
      <c r="H418" s="368"/>
      <c r="I418" s="368"/>
      <c r="J418" s="366">
        <f t="shared" si="30"/>
        <v>0</v>
      </c>
      <c r="K418" s="368"/>
      <c r="L418" s="92" t="str">
        <f t="shared" si="31"/>
        <v/>
      </c>
      <c r="M418" s="192"/>
    </row>
    <row r="419" spans="1:13" ht="15.5" hidden="1" outlineLevel="1">
      <c r="A419" s="190"/>
      <c r="B419" s="175"/>
      <c r="C419" s="59"/>
      <c r="D419" s="371"/>
      <c r="E419" s="368"/>
      <c r="F419" s="368"/>
      <c r="G419" s="368"/>
      <c r="H419" s="368"/>
      <c r="I419" s="368"/>
      <c r="J419" s="366">
        <f t="shared" si="30"/>
        <v>0</v>
      </c>
      <c r="K419" s="368"/>
      <c r="L419" s="92" t="str">
        <f t="shared" si="31"/>
        <v/>
      </c>
      <c r="M419" s="192"/>
    </row>
    <row r="420" spans="1:13" ht="15.5" hidden="1" outlineLevel="1">
      <c r="A420" s="190"/>
      <c r="B420" s="175"/>
      <c r="C420" s="59"/>
      <c r="D420" s="371"/>
      <c r="E420" s="368"/>
      <c r="F420" s="368"/>
      <c r="G420" s="368"/>
      <c r="H420" s="368"/>
      <c r="I420" s="368"/>
      <c r="J420" s="366">
        <f t="shared" si="30"/>
        <v>0</v>
      </c>
      <c r="K420" s="368"/>
      <c r="L420" s="92" t="str">
        <f t="shared" si="31"/>
        <v/>
      </c>
      <c r="M420" s="192"/>
    </row>
    <row r="421" spans="1:13" ht="15.5" hidden="1" outlineLevel="1">
      <c r="A421" s="190"/>
      <c r="B421" s="175"/>
      <c r="C421" s="59"/>
      <c r="D421" s="371"/>
      <c r="E421" s="368"/>
      <c r="F421" s="368"/>
      <c r="G421" s="368"/>
      <c r="H421" s="368"/>
      <c r="I421" s="368"/>
      <c r="J421" s="366">
        <f t="shared" si="30"/>
        <v>0</v>
      </c>
      <c r="K421" s="368"/>
      <c r="L421" s="92" t="str">
        <f t="shared" si="31"/>
        <v/>
      </c>
      <c r="M421" s="192"/>
    </row>
    <row r="422" spans="1:13" ht="15.5" hidden="1" outlineLevel="1">
      <c r="A422" s="190"/>
      <c r="B422" s="175"/>
      <c r="C422" s="59"/>
      <c r="D422" s="371"/>
      <c r="E422" s="368"/>
      <c r="F422" s="368"/>
      <c r="G422" s="368"/>
      <c r="H422" s="368"/>
      <c r="I422" s="368"/>
      <c r="J422" s="366">
        <f t="shared" si="30"/>
        <v>0</v>
      </c>
      <c r="K422" s="368"/>
      <c r="L422" s="92" t="str">
        <f t="shared" si="31"/>
        <v/>
      </c>
      <c r="M422" s="192"/>
    </row>
    <row r="423" spans="1:13" ht="15.5" hidden="1" outlineLevel="1">
      <c r="A423" s="190"/>
      <c r="B423" s="175"/>
      <c r="C423" s="59"/>
      <c r="D423" s="371"/>
      <c r="E423" s="368"/>
      <c r="F423" s="368"/>
      <c r="G423" s="368"/>
      <c r="H423" s="368"/>
      <c r="I423" s="368"/>
      <c r="J423" s="366">
        <f t="shared" si="30"/>
        <v>0</v>
      </c>
      <c r="K423" s="368"/>
      <c r="L423" s="92" t="str">
        <f t="shared" si="31"/>
        <v/>
      </c>
      <c r="M423" s="192"/>
    </row>
    <row r="424" spans="1:13" ht="15.5" hidden="1" outlineLevel="1">
      <c r="A424" s="190"/>
      <c r="B424" s="175"/>
      <c r="C424" s="59"/>
      <c r="D424" s="371"/>
      <c r="E424" s="368"/>
      <c r="F424" s="368"/>
      <c r="G424" s="368"/>
      <c r="H424" s="368"/>
      <c r="I424" s="368"/>
      <c r="J424" s="366">
        <f t="shared" si="30"/>
        <v>0</v>
      </c>
      <c r="K424" s="368"/>
      <c r="L424" s="92" t="str">
        <f t="shared" si="31"/>
        <v/>
      </c>
      <c r="M424" s="192"/>
    </row>
    <row r="425" spans="1:13" ht="15.5" hidden="1" outlineLevel="1">
      <c r="A425" s="190"/>
      <c r="B425" s="175"/>
      <c r="C425" s="59"/>
      <c r="D425" s="371"/>
      <c r="E425" s="368"/>
      <c r="F425" s="368"/>
      <c r="G425" s="368"/>
      <c r="H425" s="368"/>
      <c r="I425" s="368"/>
      <c r="J425" s="366">
        <f t="shared" si="30"/>
        <v>0</v>
      </c>
      <c r="K425" s="368"/>
      <c r="L425" s="92" t="str">
        <f t="shared" si="31"/>
        <v/>
      </c>
      <c r="M425" s="192"/>
    </row>
    <row r="426" spans="1:13" ht="15.5" hidden="1" outlineLevel="1">
      <c r="A426" s="190"/>
      <c r="B426" s="175"/>
      <c r="C426" s="59"/>
      <c r="D426" s="371"/>
      <c r="E426" s="368"/>
      <c r="F426" s="368"/>
      <c r="G426" s="368"/>
      <c r="H426" s="368"/>
      <c r="I426" s="368"/>
      <c r="J426" s="366">
        <f t="shared" si="30"/>
        <v>0</v>
      </c>
      <c r="K426" s="368"/>
      <c r="L426" s="92" t="str">
        <f t="shared" si="31"/>
        <v/>
      </c>
      <c r="M426" s="192"/>
    </row>
    <row r="427" spans="1:13" ht="15.5" hidden="1" outlineLevel="1">
      <c r="A427" s="190"/>
      <c r="B427" s="175"/>
      <c r="C427" s="59"/>
      <c r="D427" s="371"/>
      <c r="E427" s="368"/>
      <c r="F427" s="368"/>
      <c r="G427" s="368"/>
      <c r="H427" s="368"/>
      <c r="I427" s="368"/>
      <c r="J427" s="366">
        <f t="shared" si="30"/>
        <v>0</v>
      </c>
      <c r="K427" s="368"/>
      <c r="L427" s="92" t="str">
        <f t="shared" si="31"/>
        <v/>
      </c>
      <c r="M427" s="192"/>
    </row>
    <row r="428" spans="1:13" ht="15.5" hidden="1" outlineLevel="1">
      <c r="A428" s="190"/>
      <c r="B428" s="175"/>
      <c r="C428" s="59"/>
      <c r="D428" s="371"/>
      <c r="E428" s="368"/>
      <c r="F428" s="368"/>
      <c r="G428" s="368"/>
      <c r="H428" s="368"/>
      <c r="I428" s="368"/>
      <c r="J428" s="366">
        <f t="shared" si="28"/>
        <v>0</v>
      </c>
      <c r="K428" s="368"/>
      <c r="L428" s="92" t="str">
        <f t="shared" si="29"/>
        <v/>
      </c>
      <c r="M428" s="192"/>
    </row>
    <row r="429" spans="1:13" ht="15.5" hidden="1" outlineLevel="1">
      <c r="A429" s="190"/>
      <c r="B429" s="175"/>
      <c r="C429" s="59"/>
      <c r="D429" s="371"/>
      <c r="E429" s="368"/>
      <c r="F429" s="368"/>
      <c r="G429" s="368"/>
      <c r="H429" s="368"/>
      <c r="I429" s="368"/>
      <c r="J429" s="366">
        <f t="shared" si="28"/>
        <v>0</v>
      </c>
      <c r="K429" s="368"/>
      <c r="L429" s="92" t="str">
        <f t="shared" si="29"/>
        <v/>
      </c>
      <c r="M429" s="192"/>
    </row>
    <row r="430" spans="1:13" ht="16.5" customHeight="1" collapsed="1">
      <c r="A430" s="192"/>
      <c r="B430" s="175"/>
      <c r="C430" s="162" t="s">
        <v>2270</v>
      </c>
      <c r="D430" s="175"/>
      <c r="E430" s="175"/>
      <c r="F430" s="175"/>
      <c r="G430" s="155"/>
      <c r="H430" s="30"/>
      <c r="I430" s="30"/>
      <c r="J430" s="30"/>
      <c r="K430" s="30"/>
      <c r="L430" s="193"/>
      <c r="M430" s="192"/>
    </row>
    <row r="431" spans="1:13" ht="17.25" customHeight="1">
      <c r="A431" s="29"/>
      <c r="B431" s="202"/>
      <c r="C431" s="2" t="s">
        <v>558</v>
      </c>
      <c r="D431" s="205"/>
      <c r="E431" s="155"/>
      <c r="F431" s="155"/>
      <c r="G431" s="205"/>
      <c r="H431" s="155"/>
      <c r="I431" s="155"/>
      <c r="J431" s="155"/>
      <c r="K431" s="155"/>
      <c r="L431" s="155"/>
      <c r="M431" s="29"/>
    </row>
    <row r="432" spans="1:13" ht="12.75" customHeight="1">
      <c r="A432" s="135"/>
      <c r="B432" s="198"/>
      <c r="C432" s="60" t="s">
        <v>30</v>
      </c>
      <c r="D432" s="87"/>
      <c r="E432" s="87"/>
      <c r="F432" s="88" t="s">
        <v>316</v>
      </c>
      <c r="G432" s="87"/>
      <c r="H432" s="87"/>
      <c r="I432" s="78"/>
      <c r="J432" s="41"/>
      <c r="K432" s="41"/>
      <c r="L432" s="162"/>
      <c r="M432" s="135"/>
    </row>
    <row r="433" spans="1:13" ht="48.75" customHeight="1">
      <c r="A433" s="135"/>
      <c r="B433" s="198"/>
      <c r="C433" s="615" t="s">
        <v>571</v>
      </c>
      <c r="D433" s="615"/>
      <c r="E433" s="615"/>
      <c r="F433" s="615"/>
      <c r="G433" s="615"/>
      <c r="H433" s="615"/>
      <c r="I433" s="78"/>
      <c r="J433" s="41"/>
      <c r="K433" s="41"/>
      <c r="L433" s="162"/>
      <c r="M433" s="135"/>
    </row>
    <row r="434" spans="1:13" ht="7.5" customHeight="1">
      <c r="A434" s="29"/>
      <c r="B434" s="202"/>
      <c r="C434" s="93"/>
      <c r="D434" s="93"/>
      <c r="E434" s="93"/>
      <c r="F434" s="93"/>
      <c r="G434" s="93"/>
      <c r="H434" s="93"/>
      <c r="I434" s="78"/>
      <c r="J434" s="41"/>
      <c r="K434" s="41"/>
      <c r="L434" s="155"/>
      <c r="M434" s="29"/>
    </row>
    <row r="435" spans="1:13" ht="15.5">
      <c r="A435" s="190"/>
      <c r="B435" s="175"/>
      <c r="C435" s="59"/>
      <c r="D435" s="371"/>
      <c r="E435" s="368"/>
      <c r="F435" s="368"/>
      <c r="G435" s="368"/>
      <c r="H435" s="368"/>
      <c r="I435" s="368"/>
      <c r="J435" s="366">
        <f t="shared" ref="J435:J512" si="32">D435+E435-F435+G435+H435+I435</f>
        <v>0</v>
      </c>
      <c r="K435" s="368"/>
      <c r="L435" s="92" t="str">
        <f t="shared" ref="L435:L512" si="33">IF(AND(C435="",OR(D435&lt;&gt;"",E435&lt;&gt;"",F435&lt;&gt;"",G435&lt;&gt;"",H435&lt;&gt;"",I435&lt;&gt;"",K435&lt;&gt;"")),-1,IF(C435="","",IF(ISERROR(VLOOKUP(C435,CountryWithCodes,2,FALSE)),-2,VLOOKUP(C435,CountryWithCodes,2,FALSE))))</f>
        <v/>
      </c>
      <c r="M435" s="192"/>
    </row>
    <row r="436" spans="1:13" ht="15.5">
      <c r="A436" s="190"/>
      <c r="B436" s="175"/>
      <c r="C436" s="59"/>
      <c r="D436" s="371"/>
      <c r="E436" s="368"/>
      <c r="F436" s="368"/>
      <c r="G436" s="368"/>
      <c r="H436" s="368"/>
      <c r="I436" s="368"/>
      <c r="J436" s="366">
        <f t="shared" ref="J436:J440" si="34">D436+E436-F436+G436+H436+I436</f>
        <v>0</v>
      </c>
      <c r="K436" s="368"/>
      <c r="L436" s="92" t="str">
        <f t="shared" ref="L436:L440" si="35">IF(AND(C436="",OR(D436&lt;&gt;"",E436&lt;&gt;"",F436&lt;&gt;"",G436&lt;&gt;"",H436&lt;&gt;"",I436&lt;&gt;"",K436&lt;&gt;"")),-1,IF(C436="","",IF(ISERROR(VLOOKUP(C436,CountryWithCodes,2,FALSE)),-2,VLOOKUP(C436,CountryWithCodes,2,FALSE))))</f>
        <v/>
      </c>
      <c r="M436" s="192"/>
    </row>
    <row r="437" spans="1:13" ht="15.5">
      <c r="A437" s="190"/>
      <c r="B437" s="175"/>
      <c r="C437" s="59"/>
      <c r="D437" s="371"/>
      <c r="E437" s="368"/>
      <c r="F437" s="368"/>
      <c r="G437" s="368"/>
      <c r="H437" s="368"/>
      <c r="I437" s="368"/>
      <c r="J437" s="366">
        <f t="shared" si="34"/>
        <v>0</v>
      </c>
      <c r="K437" s="368"/>
      <c r="L437" s="92" t="str">
        <f t="shared" si="35"/>
        <v/>
      </c>
      <c r="M437" s="192"/>
    </row>
    <row r="438" spans="1:13" ht="15.5">
      <c r="A438" s="190"/>
      <c r="B438" s="175"/>
      <c r="C438" s="59"/>
      <c r="D438" s="371"/>
      <c r="E438" s="368"/>
      <c r="F438" s="368"/>
      <c r="G438" s="368"/>
      <c r="H438" s="368"/>
      <c r="I438" s="368"/>
      <c r="J438" s="366">
        <f t="shared" si="34"/>
        <v>0</v>
      </c>
      <c r="K438" s="368"/>
      <c r="L438" s="92" t="str">
        <f t="shared" si="35"/>
        <v/>
      </c>
      <c r="M438" s="192"/>
    </row>
    <row r="439" spans="1:13" ht="15.5">
      <c r="A439" s="190"/>
      <c r="B439" s="175"/>
      <c r="C439" s="59"/>
      <c r="D439" s="371"/>
      <c r="E439" s="368"/>
      <c r="F439" s="368"/>
      <c r="G439" s="368"/>
      <c r="H439" s="368"/>
      <c r="I439" s="368"/>
      <c r="J439" s="366">
        <f t="shared" si="34"/>
        <v>0</v>
      </c>
      <c r="K439" s="368"/>
      <c r="L439" s="92" t="str">
        <f t="shared" si="35"/>
        <v/>
      </c>
      <c r="M439" s="192"/>
    </row>
    <row r="440" spans="1:13" ht="15.5">
      <c r="A440" s="190"/>
      <c r="B440" s="175"/>
      <c r="C440" s="59"/>
      <c r="D440" s="371"/>
      <c r="E440" s="368"/>
      <c r="F440" s="368"/>
      <c r="G440" s="368"/>
      <c r="H440" s="368"/>
      <c r="I440" s="368"/>
      <c r="J440" s="366">
        <f t="shared" si="34"/>
        <v>0</v>
      </c>
      <c r="K440" s="368"/>
      <c r="L440" s="92" t="str">
        <f t="shared" si="35"/>
        <v/>
      </c>
      <c r="M440" s="192"/>
    </row>
    <row r="441" spans="1:13" ht="15.5">
      <c r="A441" s="190"/>
      <c r="B441" s="175"/>
      <c r="C441" s="59"/>
      <c r="D441" s="371"/>
      <c r="E441" s="368"/>
      <c r="F441" s="368"/>
      <c r="G441" s="368"/>
      <c r="H441" s="368"/>
      <c r="I441" s="368"/>
      <c r="J441" s="366">
        <f t="shared" si="32"/>
        <v>0</v>
      </c>
      <c r="K441" s="368"/>
      <c r="L441" s="92" t="str">
        <f t="shared" si="33"/>
        <v/>
      </c>
      <c r="M441" s="192"/>
    </row>
    <row r="442" spans="1:13" ht="15.5">
      <c r="A442" s="190"/>
      <c r="B442" s="175"/>
      <c r="C442" s="59"/>
      <c r="D442" s="371"/>
      <c r="E442" s="368"/>
      <c r="F442" s="368"/>
      <c r="G442" s="368"/>
      <c r="H442" s="368"/>
      <c r="I442" s="368"/>
      <c r="J442" s="366">
        <f t="shared" si="32"/>
        <v>0</v>
      </c>
      <c r="K442" s="368"/>
      <c r="L442" s="92" t="str">
        <f t="shared" si="33"/>
        <v/>
      </c>
      <c r="M442" s="192"/>
    </row>
    <row r="443" spans="1:13" ht="15.5">
      <c r="A443" s="190"/>
      <c r="B443" s="175"/>
      <c r="C443" s="59"/>
      <c r="D443" s="371"/>
      <c r="E443" s="368"/>
      <c r="F443" s="368"/>
      <c r="G443" s="368"/>
      <c r="H443" s="368"/>
      <c r="I443" s="368"/>
      <c r="J443" s="366">
        <f t="shared" si="32"/>
        <v>0</v>
      </c>
      <c r="K443" s="368"/>
      <c r="L443" s="92" t="str">
        <f t="shared" si="33"/>
        <v/>
      </c>
      <c r="M443" s="192"/>
    </row>
    <row r="444" spans="1:13" ht="15.5">
      <c r="A444" s="190"/>
      <c r="B444" s="175"/>
      <c r="C444" s="59"/>
      <c r="D444" s="371"/>
      <c r="E444" s="368"/>
      <c r="F444" s="368"/>
      <c r="G444" s="368"/>
      <c r="H444" s="368"/>
      <c r="I444" s="368"/>
      <c r="J444" s="366">
        <f t="shared" si="32"/>
        <v>0</v>
      </c>
      <c r="K444" s="368"/>
      <c r="L444" s="92" t="str">
        <f t="shared" si="33"/>
        <v/>
      </c>
      <c r="M444" s="192"/>
    </row>
    <row r="445" spans="1:13" ht="15.5" hidden="1" outlineLevel="1">
      <c r="A445" s="190"/>
      <c r="B445" s="175"/>
      <c r="C445" s="59"/>
      <c r="D445" s="371"/>
      <c r="E445" s="368"/>
      <c r="F445" s="368"/>
      <c r="G445" s="368"/>
      <c r="H445" s="368"/>
      <c r="I445" s="368"/>
      <c r="J445" s="366">
        <f t="shared" si="32"/>
        <v>0</v>
      </c>
      <c r="K445" s="368"/>
      <c r="L445" s="92" t="str">
        <f t="shared" si="33"/>
        <v/>
      </c>
      <c r="M445" s="192"/>
    </row>
    <row r="446" spans="1:13" ht="15.5" hidden="1" outlineLevel="1">
      <c r="A446" s="190"/>
      <c r="B446" s="175"/>
      <c r="C446" s="59"/>
      <c r="D446" s="371"/>
      <c r="E446" s="368"/>
      <c r="F446" s="368"/>
      <c r="G446" s="368"/>
      <c r="H446" s="368"/>
      <c r="I446" s="368"/>
      <c r="J446" s="366">
        <f t="shared" si="32"/>
        <v>0</v>
      </c>
      <c r="K446" s="368"/>
      <c r="L446" s="92" t="str">
        <f t="shared" si="33"/>
        <v/>
      </c>
      <c r="M446" s="192"/>
    </row>
    <row r="447" spans="1:13" ht="15.5" hidden="1" outlineLevel="1">
      <c r="A447" s="190"/>
      <c r="B447" s="175"/>
      <c r="C447" s="59"/>
      <c r="D447" s="371"/>
      <c r="E447" s="368"/>
      <c r="F447" s="368"/>
      <c r="G447" s="368"/>
      <c r="H447" s="368"/>
      <c r="I447" s="368"/>
      <c r="J447" s="366">
        <f t="shared" si="32"/>
        <v>0</v>
      </c>
      <c r="K447" s="368"/>
      <c r="L447" s="92" t="str">
        <f t="shared" si="33"/>
        <v/>
      </c>
      <c r="M447" s="192"/>
    </row>
    <row r="448" spans="1:13" ht="15.5" hidden="1" outlineLevel="1">
      <c r="A448" s="190"/>
      <c r="B448" s="175"/>
      <c r="C448" s="59"/>
      <c r="D448" s="371"/>
      <c r="E448" s="368"/>
      <c r="F448" s="368"/>
      <c r="G448" s="368"/>
      <c r="H448" s="368"/>
      <c r="I448" s="368"/>
      <c r="J448" s="366">
        <f t="shared" si="32"/>
        <v>0</v>
      </c>
      <c r="K448" s="368"/>
      <c r="L448" s="92" t="str">
        <f t="shared" si="33"/>
        <v/>
      </c>
      <c r="M448" s="192"/>
    </row>
    <row r="449" spans="1:13" ht="15.5" hidden="1" outlineLevel="1">
      <c r="A449" s="190"/>
      <c r="B449" s="175"/>
      <c r="C449" s="59"/>
      <c r="D449" s="371"/>
      <c r="E449" s="368"/>
      <c r="F449" s="368"/>
      <c r="G449" s="368"/>
      <c r="H449" s="368"/>
      <c r="I449" s="368"/>
      <c r="J449" s="366">
        <f t="shared" si="32"/>
        <v>0</v>
      </c>
      <c r="K449" s="368"/>
      <c r="L449" s="92" t="str">
        <f t="shared" si="33"/>
        <v/>
      </c>
      <c r="M449" s="192"/>
    </row>
    <row r="450" spans="1:13" ht="15.5" hidden="1" outlineLevel="1">
      <c r="A450" s="190"/>
      <c r="B450" s="175"/>
      <c r="C450" s="59"/>
      <c r="D450" s="371"/>
      <c r="E450" s="368"/>
      <c r="F450" s="368"/>
      <c r="G450" s="368"/>
      <c r="H450" s="368"/>
      <c r="I450" s="368"/>
      <c r="J450" s="366">
        <f t="shared" si="32"/>
        <v>0</v>
      </c>
      <c r="K450" s="368"/>
      <c r="L450" s="92" t="str">
        <f t="shared" si="33"/>
        <v/>
      </c>
      <c r="M450" s="192"/>
    </row>
    <row r="451" spans="1:13" ht="15.5" hidden="1" outlineLevel="1">
      <c r="A451" s="190"/>
      <c r="B451" s="175"/>
      <c r="C451" s="59"/>
      <c r="D451" s="371"/>
      <c r="E451" s="368"/>
      <c r="F451" s="368"/>
      <c r="G451" s="368"/>
      <c r="H451" s="368"/>
      <c r="I451" s="368"/>
      <c r="J451" s="366">
        <f t="shared" si="32"/>
        <v>0</v>
      </c>
      <c r="K451" s="368"/>
      <c r="L451" s="92" t="str">
        <f t="shared" si="33"/>
        <v/>
      </c>
      <c r="M451" s="192"/>
    </row>
    <row r="452" spans="1:13" ht="15.5" hidden="1" outlineLevel="1">
      <c r="A452" s="190"/>
      <c r="B452" s="175"/>
      <c r="C452" s="59"/>
      <c r="D452" s="371"/>
      <c r="E452" s="368"/>
      <c r="F452" s="368"/>
      <c r="G452" s="368"/>
      <c r="H452" s="368"/>
      <c r="I452" s="368"/>
      <c r="J452" s="366">
        <f t="shared" si="32"/>
        <v>0</v>
      </c>
      <c r="K452" s="368"/>
      <c r="L452" s="92" t="str">
        <f t="shared" si="33"/>
        <v/>
      </c>
      <c r="M452" s="192"/>
    </row>
    <row r="453" spans="1:13" ht="15.5" hidden="1" outlineLevel="1">
      <c r="A453" s="190"/>
      <c r="B453" s="175"/>
      <c r="C453" s="59"/>
      <c r="D453" s="371"/>
      <c r="E453" s="368"/>
      <c r="F453" s="368"/>
      <c r="G453" s="368"/>
      <c r="H453" s="368"/>
      <c r="I453" s="368"/>
      <c r="J453" s="366">
        <f t="shared" si="32"/>
        <v>0</v>
      </c>
      <c r="K453" s="368"/>
      <c r="L453" s="92" t="str">
        <f t="shared" si="33"/>
        <v/>
      </c>
      <c r="M453" s="192"/>
    </row>
    <row r="454" spans="1:13" ht="15.5" hidden="1" outlineLevel="1">
      <c r="A454" s="190"/>
      <c r="B454" s="175"/>
      <c r="C454" s="59"/>
      <c r="D454" s="371"/>
      <c r="E454" s="368"/>
      <c r="F454" s="368"/>
      <c r="G454" s="368"/>
      <c r="H454" s="368"/>
      <c r="I454" s="368"/>
      <c r="J454" s="366">
        <f t="shared" si="32"/>
        <v>0</v>
      </c>
      <c r="K454" s="368"/>
      <c r="L454" s="92" t="str">
        <f t="shared" si="33"/>
        <v/>
      </c>
      <c r="M454" s="192"/>
    </row>
    <row r="455" spans="1:13" ht="15.5" hidden="1" outlineLevel="1">
      <c r="A455" s="190"/>
      <c r="B455" s="175"/>
      <c r="C455" s="59"/>
      <c r="D455" s="371"/>
      <c r="E455" s="368"/>
      <c r="F455" s="368"/>
      <c r="G455" s="368"/>
      <c r="H455" s="368"/>
      <c r="I455" s="368"/>
      <c r="J455" s="366">
        <f t="shared" si="32"/>
        <v>0</v>
      </c>
      <c r="K455" s="368"/>
      <c r="L455" s="92" t="str">
        <f t="shared" si="33"/>
        <v/>
      </c>
      <c r="M455" s="192"/>
    </row>
    <row r="456" spans="1:13" ht="15.5" hidden="1" outlineLevel="1">
      <c r="A456" s="190"/>
      <c r="B456" s="175"/>
      <c r="C456" s="59"/>
      <c r="D456" s="371"/>
      <c r="E456" s="368"/>
      <c r="F456" s="368"/>
      <c r="G456" s="368"/>
      <c r="H456" s="368"/>
      <c r="I456" s="368"/>
      <c r="J456" s="366">
        <f t="shared" si="32"/>
        <v>0</v>
      </c>
      <c r="K456" s="368"/>
      <c r="L456" s="92" t="str">
        <f t="shared" si="33"/>
        <v/>
      </c>
      <c r="M456" s="192"/>
    </row>
    <row r="457" spans="1:13" ht="15.5" hidden="1" outlineLevel="1">
      <c r="A457" s="190"/>
      <c r="B457" s="175"/>
      <c r="C457" s="59"/>
      <c r="D457" s="371"/>
      <c r="E457" s="368"/>
      <c r="F457" s="368"/>
      <c r="G457" s="368"/>
      <c r="H457" s="368"/>
      <c r="I457" s="368"/>
      <c r="J457" s="366">
        <f t="shared" si="32"/>
        <v>0</v>
      </c>
      <c r="K457" s="368"/>
      <c r="L457" s="92" t="str">
        <f t="shared" si="33"/>
        <v/>
      </c>
      <c r="M457" s="192"/>
    </row>
    <row r="458" spans="1:13" ht="15.5" hidden="1" outlineLevel="1">
      <c r="A458" s="190"/>
      <c r="B458" s="175"/>
      <c r="C458" s="59"/>
      <c r="D458" s="371"/>
      <c r="E458" s="368"/>
      <c r="F458" s="368"/>
      <c r="G458" s="368"/>
      <c r="H458" s="368"/>
      <c r="I458" s="368"/>
      <c r="J458" s="366">
        <f t="shared" si="32"/>
        <v>0</v>
      </c>
      <c r="K458" s="368"/>
      <c r="L458" s="92" t="str">
        <f t="shared" si="33"/>
        <v/>
      </c>
      <c r="M458" s="192"/>
    </row>
    <row r="459" spans="1:13" ht="15.5" hidden="1" outlineLevel="1">
      <c r="A459" s="190"/>
      <c r="B459" s="175"/>
      <c r="C459" s="59"/>
      <c r="D459" s="371"/>
      <c r="E459" s="368"/>
      <c r="F459" s="368"/>
      <c r="G459" s="368"/>
      <c r="H459" s="368"/>
      <c r="I459" s="368"/>
      <c r="J459" s="366">
        <f t="shared" si="32"/>
        <v>0</v>
      </c>
      <c r="K459" s="368"/>
      <c r="L459" s="92" t="str">
        <f t="shared" si="33"/>
        <v/>
      </c>
      <c r="M459" s="192"/>
    </row>
    <row r="460" spans="1:13" ht="15.5" hidden="1" outlineLevel="1">
      <c r="A460" s="190"/>
      <c r="B460" s="175"/>
      <c r="C460" s="59"/>
      <c r="D460" s="371"/>
      <c r="E460" s="368"/>
      <c r="F460" s="368"/>
      <c r="G460" s="368"/>
      <c r="H460" s="368"/>
      <c r="I460" s="368"/>
      <c r="J460" s="366">
        <f t="shared" si="32"/>
        <v>0</v>
      </c>
      <c r="K460" s="368"/>
      <c r="L460" s="92" t="str">
        <f t="shared" si="33"/>
        <v/>
      </c>
      <c r="M460" s="192"/>
    </row>
    <row r="461" spans="1:13" ht="15.5" hidden="1" outlineLevel="1">
      <c r="A461" s="190"/>
      <c r="B461" s="175"/>
      <c r="C461" s="59"/>
      <c r="D461" s="371"/>
      <c r="E461" s="368"/>
      <c r="F461" s="368"/>
      <c r="G461" s="368"/>
      <c r="H461" s="368"/>
      <c r="I461" s="368"/>
      <c r="J461" s="366">
        <f t="shared" si="32"/>
        <v>0</v>
      </c>
      <c r="K461" s="368"/>
      <c r="L461" s="92" t="str">
        <f t="shared" si="33"/>
        <v/>
      </c>
      <c r="M461" s="192"/>
    </row>
    <row r="462" spans="1:13" ht="15.5" hidden="1" outlineLevel="1">
      <c r="A462" s="190"/>
      <c r="B462" s="175"/>
      <c r="C462" s="59"/>
      <c r="D462" s="371"/>
      <c r="E462" s="368"/>
      <c r="F462" s="368"/>
      <c r="G462" s="368"/>
      <c r="H462" s="368"/>
      <c r="I462" s="368"/>
      <c r="J462" s="366">
        <f t="shared" si="32"/>
        <v>0</v>
      </c>
      <c r="K462" s="368"/>
      <c r="L462" s="92" t="str">
        <f t="shared" si="33"/>
        <v/>
      </c>
      <c r="M462" s="192"/>
    </row>
    <row r="463" spans="1:13" ht="15.5" hidden="1" outlineLevel="1">
      <c r="A463" s="190"/>
      <c r="B463" s="175"/>
      <c r="C463" s="59"/>
      <c r="D463" s="371"/>
      <c r="E463" s="368"/>
      <c r="F463" s="368"/>
      <c r="G463" s="368"/>
      <c r="H463" s="368"/>
      <c r="I463" s="368"/>
      <c r="J463" s="366">
        <f t="shared" si="32"/>
        <v>0</v>
      </c>
      <c r="K463" s="368"/>
      <c r="L463" s="92" t="str">
        <f t="shared" si="33"/>
        <v/>
      </c>
      <c r="M463" s="192"/>
    </row>
    <row r="464" spans="1:13" ht="15.5" hidden="1" outlineLevel="1">
      <c r="A464" s="190"/>
      <c r="B464" s="175"/>
      <c r="C464" s="59"/>
      <c r="D464" s="371"/>
      <c r="E464" s="368"/>
      <c r="F464" s="368"/>
      <c r="G464" s="368"/>
      <c r="H464" s="368"/>
      <c r="I464" s="368"/>
      <c r="J464" s="366">
        <f t="shared" si="32"/>
        <v>0</v>
      </c>
      <c r="K464" s="368"/>
      <c r="L464" s="92" t="str">
        <f t="shared" si="33"/>
        <v/>
      </c>
      <c r="M464" s="192"/>
    </row>
    <row r="465" spans="1:13" ht="15.5" hidden="1" outlineLevel="1">
      <c r="A465" s="190"/>
      <c r="B465" s="175"/>
      <c r="C465" s="59"/>
      <c r="D465" s="371"/>
      <c r="E465" s="368"/>
      <c r="F465" s="368"/>
      <c r="G465" s="368"/>
      <c r="H465" s="368"/>
      <c r="I465" s="368"/>
      <c r="J465" s="366">
        <f t="shared" si="32"/>
        <v>0</v>
      </c>
      <c r="K465" s="368"/>
      <c r="L465" s="92" t="str">
        <f t="shared" si="33"/>
        <v/>
      </c>
      <c r="M465" s="192"/>
    </row>
    <row r="466" spans="1:13" ht="15.5" hidden="1" outlineLevel="1">
      <c r="A466" s="190"/>
      <c r="B466" s="175"/>
      <c r="C466" s="59"/>
      <c r="D466" s="371"/>
      <c r="E466" s="368"/>
      <c r="F466" s="368"/>
      <c r="G466" s="368"/>
      <c r="H466" s="368"/>
      <c r="I466" s="368"/>
      <c r="J466" s="366">
        <f t="shared" si="32"/>
        <v>0</v>
      </c>
      <c r="K466" s="368"/>
      <c r="L466" s="92" t="str">
        <f t="shared" si="33"/>
        <v/>
      </c>
      <c r="M466" s="192"/>
    </row>
    <row r="467" spans="1:13" ht="15.5" hidden="1" outlineLevel="1">
      <c r="A467" s="190"/>
      <c r="B467" s="175"/>
      <c r="C467" s="59"/>
      <c r="D467" s="371"/>
      <c r="E467" s="368"/>
      <c r="F467" s="368"/>
      <c r="G467" s="368"/>
      <c r="H467" s="368"/>
      <c r="I467" s="368"/>
      <c r="J467" s="366">
        <f t="shared" si="32"/>
        <v>0</v>
      </c>
      <c r="K467" s="368"/>
      <c r="L467" s="92" t="str">
        <f t="shared" si="33"/>
        <v/>
      </c>
      <c r="M467" s="192"/>
    </row>
    <row r="468" spans="1:13" ht="15.5" hidden="1" outlineLevel="1">
      <c r="A468" s="190"/>
      <c r="B468" s="175"/>
      <c r="C468" s="59"/>
      <c r="D468" s="371"/>
      <c r="E468" s="368"/>
      <c r="F468" s="368"/>
      <c r="G468" s="368"/>
      <c r="H468" s="368"/>
      <c r="I468" s="368"/>
      <c r="J468" s="366">
        <f t="shared" si="32"/>
        <v>0</v>
      </c>
      <c r="K468" s="368"/>
      <c r="L468" s="92" t="str">
        <f t="shared" si="33"/>
        <v/>
      </c>
      <c r="M468" s="192"/>
    </row>
    <row r="469" spans="1:13" ht="15.5" hidden="1" outlineLevel="1">
      <c r="A469" s="190"/>
      <c r="B469" s="175"/>
      <c r="C469" s="59"/>
      <c r="D469" s="371"/>
      <c r="E469" s="368"/>
      <c r="F469" s="368"/>
      <c r="G469" s="368"/>
      <c r="H469" s="368"/>
      <c r="I469" s="368"/>
      <c r="J469" s="366">
        <f t="shared" si="32"/>
        <v>0</v>
      </c>
      <c r="K469" s="368"/>
      <c r="L469" s="92" t="str">
        <f t="shared" si="33"/>
        <v/>
      </c>
      <c r="M469" s="192"/>
    </row>
    <row r="470" spans="1:13" ht="15.5" hidden="1" outlineLevel="1">
      <c r="A470" s="190"/>
      <c r="B470" s="175"/>
      <c r="C470" s="59"/>
      <c r="D470" s="371"/>
      <c r="E470" s="368"/>
      <c r="F470" s="368"/>
      <c r="G470" s="368"/>
      <c r="H470" s="368"/>
      <c r="I470" s="368"/>
      <c r="J470" s="366">
        <f t="shared" si="32"/>
        <v>0</v>
      </c>
      <c r="K470" s="368"/>
      <c r="L470" s="92" t="str">
        <f t="shared" si="33"/>
        <v/>
      </c>
      <c r="M470" s="192"/>
    </row>
    <row r="471" spans="1:13" ht="15.5" hidden="1" outlineLevel="1">
      <c r="A471" s="190"/>
      <c r="B471" s="175"/>
      <c r="C471" s="59"/>
      <c r="D471" s="371"/>
      <c r="E471" s="368"/>
      <c r="F471" s="368"/>
      <c r="G471" s="368"/>
      <c r="H471" s="368"/>
      <c r="I471" s="368"/>
      <c r="J471" s="366">
        <f t="shared" si="32"/>
        <v>0</v>
      </c>
      <c r="K471" s="368"/>
      <c r="L471" s="92" t="str">
        <f t="shared" si="33"/>
        <v/>
      </c>
      <c r="M471" s="192"/>
    </row>
    <row r="472" spans="1:13" ht="15.5" hidden="1" outlineLevel="1">
      <c r="A472" s="190"/>
      <c r="B472" s="175"/>
      <c r="C472" s="59"/>
      <c r="D472" s="371"/>
      <c r="E472" s="368"/>
      <c r="F472" s="368"/>
      <c r="G472" s="368"/>
      <c r="H472" s="368"/>
      <c r="I472" s="368"/>
      <c r="J472" s="366">
        <f t="shared" si="32"/>
        <v>0</v>
      </c>
      <c r="K472" s="368"/>
      <c r="L472" s="92" t="str">
        <f t="shared" si="33"/>
        <v/>
      </c>
      <c r="M472" s="192"/>
    </row>
    <row r="473" spans="1:13" ht="15.5" hidden="1" outlineLevel="1">
      <c r="A473" s="190"/>
      <c r="B473" s="175"/>
      <c r="C473" s="59"/>
      <c r="D473" s="371"/>
      <c r="E473" s="368"/>
      <c r="F473" s="368"/>
      <c r="G473" s="368"/>
      <c r="H473" s="368"/>
      <c r="I473" s="368"/>
      <c r="J473" s="366">
        <f t="shared" si="32"/>
        <v>0</v>
      </c>
      <c r="K473" s="368"/>
      <c r="L473" s="92" t="str">
        <f t="shared" si="33"/>
        <v/>
      </c>
      <c r="M473" s="192"/>
    </row>
    <row r="474" spans="1:13" ht="15.5" hidden="1" outlineLevel="1">
      <c r="A474" s="190"/>
      <c r="B474" s="175"/>
      <c r="C474" s="59"/>
      <c r="D474" s="371"/>
      <c r="E474" s="368"/>
      <c r="F474" s="368"/>
      <c r="G474" s="368"/>
      <c r="H474" s="368"/>
      <c r="I474" s="368"/>
      <c r="J474" s="366">
        <f t="shared" si="32"/>
        <v>0</v>
      </c>
      <c r="K474" s="368"/>
      <c r="L474" s="92" t="str">
        <f t="shared" si="33"/>
        <v/>
      </c>
      <c r="M474" s="192"/>
    </row>
    <row r="475" spans="1:13" ht="15.5" hidden="1" outlineLevel="1">
      <c r="A475" s="190"/>
      <c r="B475" s="175"/>
      <c r="C475" s="59"/>
      <c r="D475" s="371"/>
      <c r="E475" s="368"/>
      <c r="F475" s="368"/>
      <c r="G475" s="368"/>
      <c r="H475" s="368"/>
      <c r="I475" s="368"/>
      <c r="J475" s="366">
        <f t="shared" si="32"/>
        <v>0</v>
      </c>
      <c r="K475" s="368"/>
      <c r="L475" s="92" t="str">
        <f t="shared" si="33"/>
        <v/>
      </c>
      <c r="M475" s="192"/>
    </row>
    <row r="476" spans="1:13" ht="15.5" hidden="1" outlineLevel="1">
      <c r="A476" s="190"/>
      <c r="B476" s="175"/>
      <c r="C476" s="59"/>
      <c r="D476" s="371"/>
      <c r="E476" s="368"/>
      <c r="F476" s="368"/>
      <c r="G476" s="368"/>
      <c r="H476" s="368"/>
      <c r="I476" s="368"/>
      <c r="J476" s="366">
        <f t="shared" si="32"/>
        <v>0</v>
      </c>
      <c r="K476" s="368"/>
      <c r="L476" s="92" t="str">
        <f t="shared" si="33"/>
        <v/>
      </c>
      <c r="M476" s="192"/>
    </row>
    <row r="477" spans="1:13" ht="15.5" hidden="1" outlineLevel="1">
      <c r="A477" s="190"/>
      <c r="B477" s="175"/>
      <c r="C477" s="59"/>
      <c r="D477" s="371"/>
      <c r="E477" s="368"/>
      <c r="F477" s="368"/>
      <c r="G477" s="368"/>
      <c r="H477" s="368"/>
      <c r="I477" s="368"/>
      <c r="J477" s="366">
        <f t="shared" si="32"/>
        <v>0</v>
      </c>
      <c r="K477" s="368"/>
      <c r="L477" s="92" t="str">
        <f t="shared" si="33"/>
        <v/>
      </c>
      <c r="M477" s="192"/>
    </row>
    <row r="478" spans="1:13" ht="15.5" hidden="1" outlineLevel="1">
      <c r="A478" s="190"/>
      <c r="B478" s="175"/>
      <c r="C478" s="59"/>
      <c r="D478" s="371"/>
      <c r="E478" s="368"/>
      <c r="F478" s="368"/>
      <c r="G478" s="368"/>
      <c r="H478" s="368"/>
      <c r="I478" s="368"/>
      <c r="J478" s="366">
        <f t="shared" si="32"/>
        <v>0</v>
      </c>
      <c r="K478" s="368"/>
      <c r="L478" s="92" t="str">
        <f t="shared" si="33"/>
        <v/>
      </c>
      <c r="M478" s="192"/>
    </row>
    <row r="479" spans="1:13" ht="15.5" hidden="1" outlineLevel="1">
      <c r="A479" s="190"/>
      <c r="B479" s="175"/>
      <c r="C479" s="59"/>
      <c r="D479" s="371"/>
      <c r="E479" s="368"/>
      <c r="F479" s="368"/>
      <c r="G479" s="368"/>
      <c r="H479" s="368"/>
      <c r="I479" s="368"/>
      <c r="J479" s="366">
        <f t="shared" si="32"/>
        <v>0</v>
      </c>
      <c r="K479" s="368"/>
      <c r="L479" s="92" t="str">
        <f t="shared" si="33"/>
        <v/>
      </c>
      <c r="M479" s="192"/>
    </row>
    <row r="480" spans="1:13" ht="15.5" hidden="1" outlineLevel="1">
      <c r="A480" s="190"/>
      <c r="B480" s="175"/>
      <c r="C480" s="59"/>
      <c r="D480" s="371"/>
      <c r="E480" s="368"/>
      <c r="F480" s="368"/>
      <c r="G480" s="368"/>
      <c r="H480" s="368"/>
      <c r="I480" s="368"/>
      <c r="J480" s="366">
        <f t="shared" si="32"/>
        <v>0</v>
      </c>
      <c r="K480" s="368"/>
      <c r="L480" s="92" t="str">
        <f t="shared" si="33"/>
        <v/>
      </c>
      <c r="M480" s="192"/>
    </row>
    <row r="481" spans="1:13" ht="15.5" hidden="1" outlineLevel="1">
      <c r="A481" s="190"/>
      <c r="B481" s="175"/>
      <c r="C481" s="59"/>
      <c r="D481" s="371"/>
      <c r="E481" s="368"/>
      <c r="F481" s="368"/>
      <c r="G481" s="368"/>
      <c r="H481" s="368"/>
      <c r="I481" s="368"/>
      <c r="J481" s="366">
        <f t="shared" si="32"/>
        <v>0</v>
      </c>
      <c r="K481" s="368"/>
      <c r="L481" s="92" t="str">
        <f t="shared" si="33"/>
        <v/>
      </c>
      <c r="M481" s="192"/>
    </row>
    <row r="482" spans="1:13" ht="15.5" hidden="1" outlineLevel="1">
      <c r="A482" s="190"/>
      <c r="B482" s="175"/>
      <c r="C482" s="59"/>
      <c r="D482" s="371"/>
      <c r="E482" s="368"/>
      <c r="F482" s="368"/>
      <c r="G482" s="368"/>
      <c r="H482" s="368"/>
      <c r="I482" s="368"/>
      <c r="J482" s="366">
        <f t="shared" si="32"/>
        <v>0</v>
      </c>
      <c r="K482" s="368"/>
      <c r="L482" s="92" t="str">
        <f t="shared" si="33"/>
        <v/>
      </c>
      <c r="M482" s="192"/>
    </row>
    <row r="483" spans="1:13" ht="15.5" hidden="1" outlineLevel="1">
      <c r="A483" s="190"/>
      <c r="B483" s="175"/>
      <c r="C483" s="59"/>
      <c r="D483" s="371"/>
      <c r="E483" s="368"/>
      <c r="F483" s="368"/>
      <c r="G483" s="368"/>
      <c r="H483" s="368"/>
      <c r="I483" s="368"/>
      <c r="J483" s="366">
        <f t="shared" si="32"/>
        <v>0</v>
      </c>
      <c r="K483" s="368"/>
      <c r="L483" s="92" t="str">
        <f t="shared" si="33"/>
        <v/>
      </c>
      <c r="M483" s="192"/>
    </row>
    <row r="484" spans="1:13" ht="15.5" hidden="1" outlineLevel="1">
      <c r="A484" s="190"/>
      <c r="B484" s="175"/>
      <c r="C484" s="59"/>
      <c r="D484" s="371"/>
      <c r="E484" s="368"/>
      <c r="F484" s="368"/>
      <c r="G484" s="368"/>
      <c r="H484" s="368"/>
      <c r="I484" s="368"/>
      <c r="J484" s="366">
        <f t="shared" si="32"/>
        <v>0</v>
      </c>
      <c r="K484" s="368"/>
      <c r="L484" s="92" t="str">
        <f t="shared" si="33"/>
        <v/>
      </c>
      <c r="M484" s="192"/>
    </row>
    <row r="485" spans="1:13" ht="15.5" hidden="1" outlineLevel="1">
      <c r="A485" s="190"/>
      <c r="B485" s="175"/>
      <c r="C485" s="59"/>
      <c r="D485" s="371"/>
      <c r="E485" s="368"/>
      <c r="F485" s="368"/>
      <c r="G485" s="368"/>
      <c r="H485" s="368"/>
      <c r="I485" s="368"/>
      <c r="J485" s="366">
        <f t="shared" si="32"/>
        <v>0</v>
      </c>
      <c r="K485" s="368"/>
      <c r="L485" s="92" t="str">
        <f t="shared" si="33"/>
        <v/>
      </c>
      <c r="M485" s="192"/>
    </row>
    <row r="486" spans="1:13" ht="15.5" hidden="1" outlineLevel="1">
      <c r="A486" s="190"/>
      <c r="B486" s="175"/>
      <c r="C486" s="59"/>
      <c r="D486" s="371"/>
      <c r="E486" s="368"/>
      <c r="F486" s="368"/>
      <c r="G486" s="368"/>
      <c r="H486" s="368"/>
      <c r="I486" s="368"/>
      <c r="J486" s="366">
        <f t="shared" si="32"/>
        <v>0</v>
      </c>
      <c r="K486" s="368"/>
      <c r="L486" s="92" t="str">
        <f t="shared" si="33"/>
        <v/>
      </c>
      <c r="M486" s="192"/>
    </row>
    <row r="487" spans="1:13" ht="15.5" hidden="1" outlineLevel="1">
      <c r="A487" s="190"/>
      <c r="B487" s="175"/>
      <c r="C487" s="59"/>
      <c r="D487" s="371"/>
      <c r="E487" s="368"/>
      <c r="F487" s="368"/>
      <c r="G487" s="368"/>
      <c r="H487" s="368"/>
      <c r="I487" s="368"/>
      <c r="J487" s="366">
        <f t="shared" si="32"/>
        <v>0</v>
      </c>
      <c r="K487" s="368"/>
      <c r="L487" s="92" t="str">
        <f t="shared" si="33"/>
        <v/>
      </c>
      <c r="M487" s="192"/>
    </row>
    <row r="488" spans="1:13" ht="15.5" hidden="1" outlineLevel="1">
      <c r="A488" s="190"/>
      <c r="B488" s="175"/>
      <c r="C488" s="59"/>
      <c r="D488" s="371"/>
      <c r="E488" s="368"/>
      <c r="F488" s="368"/>
      <c r="G488" s="368"/>
      <c r="H488" s="368"/>
      <c r="I488" s="368"/>
      <c r="J488" s="366">
        <f t="shared" si="32"/>
        <v>0</v>
      </c>
      <c r="K488" s="368"/>
      <c r="L488" s="92" t="str">
        <f t="shared" si="33"/>
        <v/>
      </c>
      <c r="M488" s="192"/>
    </row>
    <row r="489" spans="1:13" ht="15.5" hidden="1" outlineLevel="1">
      <c r="A489" s="190"/>
      <c r="B489" s="175"/>
      <c r="C489" s="59"/>
      <c r="D489" s="371"/>
      <c r="E489" s="368"/>
      <c r="F489" s="368"/>
      <c r="G489" s="368"/>
      <c r="H489" s="368"/>
      <c r="I489" s="368"/>
      <c r="J489" s="366">
        <f t="shared" si="32"/>
        <v>0</v>
      </c>
      <c r="K489" s="368"/>
      <c r="L489" s="92" t="str">
        <f t="shared" si="33"/>
        <v/>
      </c>
      <c r="M489" s="192"/>
    </row>
    <row r="490" spans="1:13" ht="15.5" hidden="1" outlineLevel="1">
      <c r="A490" s="190"/>
      <c r="B490" s="175"/>
      <c r="C490" s="59"/>
      <c r="D490" s="371"/>
      <c r="E490" s="368"/>
      <c r="F490" s="368"/>
      <c r="G490" s="368"/>
      <c r="H490" s="368"/>
      <c r="I490" s="368"/>
      <c r="J490" s="366">
        <f t="shared" si="32"/>
        <v>0</v>
      </c>
      <c r="K490" s="368"/>
      <c r="L490" s="92" t="str">
        <f t="shared" si="33"/>
        <v/>
      </c>
      <c r="M490" s="192"/>
    </row>
    <row r="491" spans="1:13" ht="15.5" hidden="1" outlineLevel="1">
      <c r="A491" s="190"/>
      <c r="B491" s="175"/>
      <c r="C491" s="59"/>
      <c r="D491" s="371"/>
      <c r="E491" s="368"/>
      <c r="F491" s="368"/>
      <c r="G491" s="368"/>
      <c r="H491" s="368"/>
      <c r="I491" s="368"/>
      <c r="J491" s="366">
        <f t="shared" si="32"/>
        <v>0</v>
      </c>
      <c r="K491" s="368"/>
      <c r="L491" s="92" t="str">
        <f t="shared" si="33"/>
        <v/>
      </c>
      <c r="M491" s="192"/>
    </row>
    <row r="492" spans="1:13" ht="15.5" hidden="1" outlineLevel="1">
      <c r="A492" s="190"/>
      <c r="B492" s="175"/>
      <c r="C492" s="59"/>
      <c r="D492" s="371"/>
      <c r="E492" s="368"/>
      <c r="F492" s="368"/>
      <c r="G492" s="368"/>
      <c r="H492" s="368"/>
      <c r="I492" s="368"/>
      <c r="J492" s="366">
        <f t="shared" si="32"/>
        <v>0</v>
      </c>
      <c r="K492" s="368"/>
      <c r="L492" s="92" t="str">
        <f t="shared" si="33"/>
        <v/>
      </c>
      <c r="M492" s="192"/>
    </row>
    <row r="493" spans="1:13" ht="15.5" hidden="1" outlineLevel="1">
      <c r="A493" s="190"/>
      <c r="B493" s="175"/>
      <c r="C493" s="59"/>
      <c r="D493" s="371"/>
      <c r="E493" s="368"/>
      <c r="F493" s="368"/>
      <c r="G493" s="368"/>
      <c r="H493" s="368"/>
      <c r="I493" s="368"/>
      <c r="J493" s="366">
        <f t="shared" si="32"/>
        <v>0</v>
      </c>
      <c r="K493" s="368"/>
      <c r="L493" s="92" t="str">
        <f t="shared" si="33"/>
        <v/>
      </c>
      <c r="M493" s="192"/>
    </row>
    <row r="494" spans="1:13" ht="15.5" hidden="1" outlineLevel="1">
      <c r="A494" s="190"/>
      <c r="B494" s="175"/>
      <c r="C494" s="59"/>
      <c r="D494" s="371"/>
      <c r="E494" s="368"/>
      <c r="F494" s="368"/>
      <c r="G494" s="368"/>
      <c r="H494" s="368"/>
      <c r="I494" s="368"/>
      <c r="J494" s="366">
        <f t="shared" si="32"/>
        <v>0</v>
      </c>
      <c r="K494" s="368"/>
      <c r="L494" s="92" t="str">
        <f t="shared" si="33"/>
        <v/>
      </c>
      <c r="M494" s="192"/>
    </row>
    <row r="495" spans="1:13" ht="15.5" hidden="1" outlineLevel="1">
      <c r="A495" s="190"/>
      <c r="B495" s="175"/>
      <c r="C495" s="59"/>
      <c r="D495" s="371"/>
      <c r="E495" s="368"/>
      <c r="F495" s="368"/>
      <c r="G495" s="368"/>
      <c r="H495" s="368"/>
      <c r="I495" s="368"/>
      <c r="J495" s="366">
        <f t="shared" si="32"/>
        <v>0</v>
      </c>
      <c r="K495" s="368"/>
      <c r="L495" s="92" t="str">
        <f t="shared" si="33"/>
        <v/>
      </c>
      <c r="M495" s="192"/>
    </row>
    <row r="496" spans="1:13" ht="15.5" hidden="1" outlineLevel="1">
      <c r="A496" s="190"/>
      <c r="B496" s="175"/>
      <c r="C496" s="59"/>
      <c r="D496" s="371"/>
      <c r="E496" s="368"/>
      <c r="F496" s="368"/>
      <c r="G496" s="368"/>
      <c r="H496" s="368"/>
      <c r="I496" s="368"/>
      <c r="J496" s="366">
        <f t="shared" si="32"/>
        <v>0</v>
      </c>
      <c r="K496" s="368"/>
      <c r="L496" s="92" t="str">
        <f t="shared" si="33"/>
        <v/>
      </c>
      <c r="M496" s="192"/>
    </row>
    <row r="497" spans="1:13" ht="15.5" hidden="1" outlineLevel="1">
      <c r="A497" s="190"/>
      <c r="B497" s="175"/>
      <c r="C497" s="59"/>
      <c r="D497" s="371"/>
      <c r="E497" s="368"/>
      <c r="F497" s="368"/>
      <c r="G497" s="368"/>
      <c r="H497" s="368"/>
      <c r="I497" s="368"/>
      <c r="J497" s="366">
        <f t="shared" si="32"/>
        <v>0</v>
      </c>
      <c r="K497" s="368"/>
      <c r="L497" s="92" t="str">
        <f t="shared" si="33"/>
        <v/>
      </c>
      <c r="M497" s="192"/>
    </row>
    <row r="498" spans="1:13" ht="15.5" hidden="1" outlineLevel="1">
      <c r="A498" s="190"/>
      <c r="B498" s="175"/>
      <c r="C498" s="59"/>
      <c r="D498" s="371"/>
      <c r="E498" s="368"/>
      <c r="F498" s="368"/>
      <c r="G498" s="368"/>
      <c r="H498" s="368"/>
      <c r="I498" s="368"/>
      <c r="J498" s="366">
        <f t="shared" si="32"/>
        <v>0</v>
      </c>
      <c r="K498" s="368"/>
      <c r="L498" s="92" t="str">
        <f t="shared" si="33"/>
        <v/>
      </c>
      <c r="M498" s="192"/>
    </row>
    <row r="499" spans="1:13" ht="15.5" hidden="1" outlineLevel="1">
      <c r="A499" s="190"/>
      <c r="B499" s="175"/>
      <c r="C499" s="59"/>
      <c r="D499" s="371"/>
      <c r="E499" s="368"/>
      <c r="F499" s="368"/>
      <c r="G499" s="368"/>
      <c r="H499" s="368"/>
      <c r="I499" s="368"/>
      <c r="J499" s="366">
        <f t="shared" ref="J499:J508" si="36">D499+E499-F499+G499+H499+I499</f>
        <v>0</v>
      </c>
      <c r="K499" s="368"/>
      <c r="L499" s="92" t="str">
        <f t="shared" ref="L499:L508" si="37">IF(AND(C499="",OR(D499&lt;&gt;"",E499&lt;&gt;"",F499&lt;&gt;"",G499&lt;&gt;"",H499&lt;&gt;"",I499&lt;&gt;"",K499&lt;&gt;"")),-1,IF(C499="","",IF(ISERROR(VLOOKUP(C499,CountryWithCodes,2,FALSE)),-2,VLOOKUP(C499,CountryWithCodes,2,FALSE))))</f>
        <v/>
      </c>
      <c r="M499" s="192"/>
    </row>
    <row r="500" spans="1:13" ht="15.5" hidden="1" outlineLevel="1">
      <c r="A500" s="190"/>
      <c r="B500" s="175"/>
      <c r="C500" s="59"/>
      <c r="D500" s="371"/>
      <c r="E500" s="368"/>
      <c r="F500" s="368"/>
      <c r="G500" s="368"/>
      <c r="H500" s="368"/>
      <c r="I500" s="368"/>
      <c r="J500" s="366">
        <f t="shared" si="36"/>
        <v>0</v>
      </c>
      <c r="K500" s="368"/>
      <c r="L500" s="92" t="str">
        <f t="shared" si="37"/>
        <v/>
      </c>
      <c r="M500" s="192"/>
    </row>
    <row r="501" spans="1:13" ht="15.5" hidden="1" outlineLevel="1">
      <c r="A501" s="190"/>
      <c r="B501" s="175"/>
      <c r="C501" s="59"/>
      <c r="D501" s="371"/>
      <c r="E501" s="368"/>
      <c r="F501" s="368"/>
      <c r="G501" s="368"/>
      <c r="H501" s="368"/>
      <c r="I501" s="368"/>
      <c r="J501" s="366">
        <f t="shared" si="36"/>
        <v>0</v>
      </c>
      <c r="K501" s="368"/>
      <c r="L501" s="92" t="str">
        <f t="shared" si="37"/>
        <v/>
      </c>
      <c r="M501" s="192"/>
    </row>
    <row r="502" spans="1:13" ht="15.5" hidden="1" outlineLevel="1">
      <c r="A502" s="190"/>
      <c r="B502" s="175"/>
      <c r="C502" s="59"/>
      <c r="D502" s="371"/>
      <c r="E502" s="368"/>
      <c r="F502" s="368"/>
      <c r="G502" s="368"/>
      <c r="H502" s="368"/>
      <c r="I502" s="368"/>
      <c r="J502" s="366">
        <f t="shared" si="36"/>
        <v>0</v>
      </c>
      <c r="K502" s="368"/>
      <c r="L502" s="92" t="str">
        <f t="shared" si="37"/>
        <v/>
      </c>
      <c r="M502" s="192"/>
    </row>
    <row r="503" spans="1:13" ht="15.5" hidden="1" outlineLevel="1">
      <c r="A503" s="190"/>
      <c r="B503" s="175"/>
      <c r="C503" s="59"/>
      <c r="D503" s="371"/>
      <c r="E503" s="368"/>
      <c r="F503" s="368"/>
      <c r="G503" s="368"/>
      <c r="H503" s="368"/>
      <c r="I503" s="368"/>
      <c r="J503" s="366">
        <f t="shared" si="36"/>
        <v>0</v>
      </c>
      <c r="K503" s="368"/>
      <c r="L503" s="92" t="str">
        <f t="shared" si="37"/>
        <v/>
      </c>
      <c r="M503" s="192"/>
    </row>
    <row r="504" spans="1:13" ht="15.5" hidden="1" outlineLevel="1">
      <c r="A504" s="190"/>
      <c r="B504" s="175"/>
      <c r="C504" s="59"/>
      <c r="D504" s="371"/>
      <c r="E504" s="368"/>
      <c r="F504" s="368"/>
      <c r="G504" s="368"/>
      <c r="H504" s="368"/>
      <c r="I504" s="368"/>
      <c r="J504" s="366">
        <f t="shared" si="36"/>
        <v>0</v>
      </c>
      <c r="K504" s="368"/>
      <c r="L504" s="92" t="str">
        <f t="shared" si="37"/>
        <v/>
      </c>
      <c r="M504" s="192"/>
    </row>
    <row r="505" spans="1:13" ht="15.5" hidden="1" outlineLevel="1">
      <c r="A505" s="190"/>
      <c r="B505" s="175"/>
      <c r="C505" s="59"/>
      <c r="D505" s="371"/>
      <c r="E505" s="368"/>
      <c r="F505" s="368"/>
      <c r="G505" s="368"/>
      <c r="H505" s="368"/>
      <c r="I505" s="368"/>
      <c r="J505" s="366">
        <f t="shared" si="36"/>
        <v>0</v>
      </c>
      <c r="K505" s="368"/>
      <c r="L505" s="92" t="str">
        <f t="shared" si="37"/>
        <v/>
      </c>
      <c r="M505" s="192"/>
    </row>
    <row r="506" spans="1:13" ht="15.5" hidden="1" outlineLevel="1">
      <c r="A506" s="190"/>
      <c r="B506" s="175"/>
      <c r="C506" s="59"/>
      <c r="D506" s="371"/>
      <c r="E506" s="368"/>
      <c r="F506" s="368"/>
      <c r="G506" s="368"/>
      <c r="H506" s="368"/>
      <c r="I506" s="368"/>
      <c r="J506" s="366">
        <f t="shared" si="36"/>
        <v>0</v>
      </c>
      <c r="K506" s="368"/>
      <c r="L506" s="92" t="str">
        <f t="shared" si="37"/>
        <v/>
      </c>
      <c r="M506" s="192"/>
    </row>
    <row r="507" spans="1:13" ht="15.5" hidden="1" outlineLevel="1">
      <c r="A507" s="190"/>
      <c r="B507" s="175"/>
      <c r="C507" s="59"/>
      <c r="D507" s="371"/>
      <c r="E507" s="368"/>
      <c r="F507" s="368"/>
      <c r="G507" s="368"/>
      <c r="H507" s="368"/>
      <c r="I507" s="368"/>
      <c r="J507" s="366">
        <f t="shared" si="36"/>
        <v>0</v>
      </c>
      <c r="K507" s="368"/>
      <c r="L507" s="92" t="str">
        <f t="shared" si="37"/>
        <v/>
      </c>
      <c r="M507" s="192"/>
    </row>
    <row r="508" spans="1:13" ht="15.5" hidden="1" outlineLevel="1">
      <c r="A508" s="190"/>
      <c r="B508" s="175"/>
      <c r="C508" s="59"/>
      <c r="D508" s="371"/>
      <c r="E508" s="368"/>
      <c r="F508" s="368"/>
      <c r="G508" s="368"/>
      <c r="H508" s="368"/>
      <c r="I508" s="368"/>
      <c r="J508" s="366">
        <f t="shared" si="36"/>
        <v>0</v>
      </c>
      <c r="K508" s="368"/>
      <c r="L508" s="92" t="str">
        <f t="shared" si="37"/>
        <v/>
      </c>
      <c r="M508" s="192"/>
    </row>
    <row r="509" spans="1:13" ht="15.5" hidden="1" outlineLevel="1">
      <c r="A509" s="190"/>
      <c r="B509" s="175"/>
      <c r="C509" s="59"/>
      <c r="D509" s="371"/>
      <c r="E509" s="368"/>
      <c r="F509" s="368"/>
      <c r="G509" s="368"/>
      <c r="H509" s="368"/>
      <c r="I509" s="368"/>
      <c r="J509" s="366">
        <f t="shared" si="32"/>
        <v>0</v>
      </c>
      <c r="K509" s="368"/>
      <c r="L509" s="92" t="str">
        <f t="shared" si="33"/>
        <v/>
      </c>
      <c r="M509" s="192"/>
    </row>
    <row r="510" spans="1:13" ht="15.5" hidden="1" outlineLevel="1">
      <c r="A510" s="190"/>
      <c r="B510" s="175"/>
      <c r="C510" s="59"/>
      <c r="D510" s="371"/>
      <c r="E510" s="368"/>
      <c r="F510" s="368"/>
      <c r="G510" s="368"/>
      <c r="H510" s="368"/>
      <c r="I510" s="368"/>
      <c r="J510" s="366">
        <f t="shared" si="32"/>
        <v>0</v>
      </c>
      <c r="K510" s="368"/>
      <c r="L510" s="92" t="str">
        <f t="shared" si="33"/>
        <v/>
      </c>
      <c r="M510" s="192"/>
    </row>
    <row r="511" spans="1:13" ht="15.5" hidden="1" outlineLevel="1">
      <c r="A511" s="190"/>
      <c r="B511" s="175"/>
      <c r="C511" s="59"/>
      <c r="D511" s="371"/>
      <c r="E511" s="368"/>
      <c r="F511" s="368"/>
      <c r="G511" s="368"/>
      <c r="H511" s="368"/>
      <c r="I511" s="368"/>
      <c r="J511" s="366">
        <f t="shared" si="32"/>
        <v>0</v>
      </c>
      <c r="K511" s="368"/>
      <c r="L511" s="92" t="str">
        <f t="shared" si="33"/>
        <v/>
      </c>
      <c r="M511" s="192"/>
    </row>
    <row r="512" spans="1:13" ht="15.5" hidden="1" outlineLevel="1">
      <c r="A512" s="190"/>
      <c r="B512" s="175"/>
      <c r="C512" s="59"/>
      <c r="D512" s="371"/>
      <c r="E512" s="368"/>
      <c r="F512" s="368"/>
      <c r="G512" s="368"/>
      <c r="H512" s="368"/>
      <c r="I512" s="368"/>
      <c r="J512" s="366">
        <f t="shared" si="32"/>
        <v>0</v>
      </c>
      <c r="K512" s="368"/>
      <c r="L512" s="92" t="str">
        <f t="shared" si="33"/>
        <v/>
      </c>
      <c r="M512" s="192"/>
    </row>
    <row r="513" spans="1:13" ht="15.5" hidden="1" outlineLevel="1">
      <c r="A513" s="190"/>
      <c r="B513" s="175"/>
      <c r="C513" s="59"/>
      <c r="D513" s="371"/>
      <c r="E513" s="368"/>
      <c r="F513" s="368"/>
      <c r="G513" s="368"/>
      <c r="H513" s="368"/>
      <c r="I513" s="368"/>
      <c r="J513" s="366">
        <f t="shared" ref="J513:J634" si="38">D513+E513-F513+G513+H513+I513</f>
        <v>0</v>
      </c>
      <c r="K513" s="368"/>
      <c r="L513" s="92" t="str">
        <f t="shared" ref="L513:L634" si="39">IF(AND(C513="",OR(D513&lt;&gt;"",E513&lt;&gt;"",F513&lt;&gt;"",G513&lt;&gt;"",H513&lt;&gt;"",I513&lt;&gt;"",K513&lt;&gt;"")),-1,IF(C513="","",IF(ISERROR(VLOOKUP(C513,CountryWithCodes,2,FALSE)),-2,VLOOKUP(C513,CountryWithCodes,2,FALSE))))</f>
        <v/>
      </c>
      <c r="M513" s="192"/>
    </row>
    <row r="514" spans="1:13" ht="15.5" hidden="1" outlineLevel="1">
      <c r="A514" s="190"/>
      <c r="B514" s="175"/>
      <c r="C514" s="59"/>
      <c r="D514" s="371"/>
      <c r="E514" s="368"/>
      <c r="F514" s="368"/>
      <c r="G514" s="368"/>
      <c r="H514" s="368"/>
      <c r="I514" s="368"/>
      <c r="J514" s="366">
        <f t="shared" si="38"/>
        <v>0</v>
      </c>
      <c r="K514" s="368"/>
      <c r="L514" s="92" t="str">
        <f t="shared" si="39"/>
        <v/>
      </c>
      <c r="M514" s="192"/>
    </row>
    <row r="515" spans="1:13" ht="15.5" hidden="1" outlineLevel="1">
      <c r="A515" s="190"/>
      <c r="B515" s="175"/>
      <c r="C515" s="59"/>
      <c r="D515" s="371"/>
      <c r="E515" s="368"/>
      <c r="F515" s="368"/>
      <c r="G515" s="368"/>
      <c r="H515" s="368"/>
      <c r="I515" s="368"/>
      <c r="J515" s="366">
        <f t="shared" si="38"/>
        <v>0</v>
      </c>
      <c r="K515" s="368"/>
      <c r="L515" s="92" t="str">
        <f t="shared" si="39"/>
        <v/>
      </c>
      <c r="M515" s="192"/>
    </row>
    <row r="516" spans="1:13" ht="15.5" hidden="1" outlineLevel="1">
      <c r="A516" s="190"/>
      <c r="B516" s="175"/>
      <c r="C516" s="59"/>
      <c r="D516" s="371"/>
      <c r="E516" s="368"/>
      <c r="F516" s="368"/>
      <c r="G516" s="368"/>
      <c r="H516" s="368"/>
      <c r="I516" s="368"/>
      <c r="J516" s="366">
        <f t="shared" si="38"/>
        <v>0</v>
      </c>
      <c r="K516" s="368"/>
      <c r="L516" s="92" t="str">
        <f t="shared" si="39"/>
        <v/>
      </c>
      <c r="M516" s="192"/>
    </row>
    <row r="517" spans="1:13" ht="15.5" hidden="1" outlineLevel="1">
      <c r="A517" s="190"/>
      <c r="B517" s="175"/>
      <c r="C517" s="59"/>
      <c r="D517" s="371"/>
      <c r="E517" s="368"/>
      <c r="F517" s="368"/>
      <c r="G517" s="368"/>
      <c r="H517" s="368"/>
      <c r="I517" s="368"/>
      <c r="J517" s="366">
        <f t="shared" si="38"/>
        <v>0</v>
      </c>
      <c r="K517" s="368"/>
      <c r="L517" s="92" t="str">
        <f t="shared" si="39"/>
        <v/>
      </c>
      <c r="M517" s="192"/>
    </row>
    <row r="518" spans="1:13" ht="15.5" hidden="1" outlineLevel="1">
      <c r="A518" s="190"/>
      <c r="B518" s="175"/>
      <c r="C518" s="59"/>
      <c r="D518" s="371"/>
      <c r="E518" s="368"/>
      <c r="F518" s="368"/>
      <c r="G518" s="368"/>
      <c r="H518" s="368"/>
      <c r="I518" s="368"/>
      <c r="J518" s="366">
        <f t="shared" si="38"/>
        <v>0</v>
      </c>
      <c r="K518" s="368"/>
      <c r="L518" s="92" t="str">
        <f t="shared" si="39"/>
        <v/>
      </c>
      <c r="M518" s="192"/>
    </row>
    <row r="519" spans="1:13" ht="15.5" hidden="1" outlineLevel="1">
      <c r="A519" s="190"/>
      <c r="B519" s="175"/>
      <c r="C519" s="59"/>
      <c r="D519" s="371"/>
      <c r="E519" s="368"/>
      <c r="F519" s="368"/>
      <c r="G519" s="368"/>
      <c r="H519" s="368"/>
      <c r="I519" s="368"/>
      <c r="J519" s="366">
        <f t="shared" si="38"/>
        <v>0</v>
      </c>
      <c r="K519" s="368"/>
      <c r="L519" s="92" t="str">
        <f t="shared" si="39"/>
        <v/>
      </c>
      <c r="M519" s="192"/>
    </row>
    <row r="520" spans="1:13" ht="15.5" hidden="1" outlineLevel="1">
      <c r="A520" s="190"/>
      <c r="B520" s="175"/>
      <c r="C520" s="59"/>
      <c r="D520" s="371"/>
      <c r="E520" s="368"/>
      <c r="F520" s="368"/>
      <c r="G520" s="368"/>
      <c r="H520" s="368"/>
      <c r="I520" s="368"/>
      <c r="J520" s="366">
        <f t="shared" si="38"/>
        <v>0</v>
      </c>
      <c r="K520" s="368"/>
      <c r="L520" s="92" t="str">
        <f t="shared" si="39"/>
        <v/>
      </c>
      <c r="M520" s="192"/>
    </row>
    <row r="521" spans="1:13" ht="15.5" hidden="1" outlineLevel="1">
      <c r="A521" s="190"/>
      <c r="B521" s="175"/>
      <c r="C521" s="59"/>
      <c r="D521" s="371"/>
      <c r="E521" s="368"/>
      <c r="F521" s="368"/>
      <c r="G521" s="368"/>
      <c r="H521" s="368"/>
      <c r="I521" s="368"/>
      <c r="J521" s="366">
        <f t="shared" si="38"/>
        <v>0</v>
      </c>
      <c r="K521" s="368"/>
      <c r="L521" s="92" t="str">
        <f t="shared" si="39"/>
        <v/>
      </c>
      <c r="M521" s="192"/>
    </row>
    <row r="522" spans="1:13" ht="15.5" hidden="1" outlineLevel="1">
      <c r="A522" s="190"/>
      <c r="B522" s="175"/>
      <c r="C522" s="59"/>
      <c r="D522" s="371"/>
      <c r="E522" s="368"/>
      <c r="F522" s="368"/>
      <c r="G522" s="368"/>
      <c r="H522" s="368"/>
      <c r="I522" s="368"/>
      <c r="J522" s="366">
        <f t="shared" si="38"/>
        <v>0</v>
      </c>
      <c r="K522" s="368"/>
      <c r="L522" s="92" t="str">
        <f t="shared" si="39"/>
        <v/>
      </c>
      <c r="M522" s="192"/>
    </row>
    <row r="523" spans="1:13" ht="15.5" hidden="1" outlineLevel="1">
      <c r="A523" s="190"/>
      <c r="B523" s="175"/>
      <c r="C523" s="59"/>
      <c r="D523" s="371"/>
      <c r="E523" s="368"/>
      <c r="F523" s="368"/>
      <c r="G523" s="368"/>
      <c r="H523" s="368"/>
      <c r="I523" s="368"/>
      <c r="J523" s="366">
        <f t="shared" si="38"/>
        <v>0</v>
      </c>
      <c r="K523" s="368"/>
      <c r="L523" s="92" t="str">
        <f t="shared" si="39"/>
        <v/>
      </c>
      <c r="M523" s="192"/>
    </row>
    <row r="524" spans="1:13" ht="15.5" hidden="1" outlineLevel="1">
      <c r="A524" s="190"/>
      <c r="B524" s="175"/>
      <c r="C524" s="59"/>
      <c r="D524" s="371"/>
      <c r="E524" s="368"/>
      <c r="F524" s="368"/>
      <c r="G524" s="368"/>
      <c r="H524" s="368"/>
      <c r="I524" s="368"/>
      <c r="J524" s="366">
        <f t="shared" si="38"/>
        <v>0</v>
      </c>
      <c r="K524" s="368"/>
      <c r="L524" s="92" t="str">
        <f t="shared" si="39"/>
        <v/>
      </c>
      <c r="M524" s="192"/>
    </row>
    <row r="525" spans="1:13" ht="15.5" hidden="1" outlineLevel="1">
      <c r="A525" s="190"/>
      <c r="B525" s="175"/>
      <c r="C525" s="59"/>
      <c r="D525" s="371"/>
      <c r="E525" s="368"/>
      <c r="F525" s="368"/>
      <c r="G525" s="368"/>
      <c r="H525" s="368"/>
      <c r="I525" s="368"/>
      <c r="J525" s="366">
        <f t="shared" si="38"/>
        <v>0</v>
      </c>
      <c r="K525" s="368"/>
      <c r="L525" s="92" t="str">
        <f t="shared" si="39"/>
        <v/>
      </c>
      <c r="M525" s="192"/>
    </row>
    <row r="526" spans="1:13" ht="15.5" hidden="1" outlineLevel="1">
      <c r="A526" s="190"/>
      <c r="B526" s="175"/>
      <c r="C526" s="59"/>
      <c r="D526" s="371"/>
      <c r="E526" s="368"/>
      <c r="F526" s="368"/>
      <c r="G526" s="368"/>
      <c r="H526" s="368"/>
      <c r="I526" s="368"/>
      <c r="J526" s="366">
        <f t="shared" si="38"/>
        <v>0</v>
      </c>
      <c r="K526" s="368"/>
      <c r="L526" s="92" t="str">
        <f t="shared" si="39"/>
        <v/>
      </c>
      <c r="M526" s="192"/>
    </row>
    <row r="527" spans="1:13" ht="15.5" hidden="1" outlineLevel="1">
      <c r="A527" s="190"/>
      <c r="B527" s="175"/>
      <c r="C527" s="59"/>
      <c r="D527" s="371"/>
      <c r="E527" s="368"/>
      <c r="F527" s="368"/>
      <c r="G527" s="368"/>
      <c r="H527" s="368"/>
      <c r="I527" s="368"/>
      <c r="J527" s="366">
        <f t="shared" si="38"/>
        <v>0</v>
      </c>
      <c r="K527" s="368"/>
      <c r="L527" s="92" t="str">
        <f t="shared" si="39"/>
        <v/>
      </c>
      <c r="M527" s="192"/>
    </row>
    <row r="528" spans="1:13" ht="15.5" hidden="1" outlineLevel="1">
      <c r="A528" s="190"/>
      <c r="B528" s="175"/>
      <c r="C528" s="59"/>
      <c r="D528" s="371"/>
      <c r="E528" s="368"/>
      <c r="F528" s="368"/>
      <c r="G528" s="368"/>
      <c r="H528" s="368"/>
      <c r="I528" s="368"/>
      <c r="J528" s="366">
        <f t="shared" si="38"/>
        <v>0</v>
      </c>
      <c r="K528" s="368"/>
      <c r="L528" s="92" t="str">
        <f t="shared" si="39"/>
        <v/>
      </c>
      <c r="M528" s="192"/>
    </row>
    <row r="529" spans="1:13" ht="15.5" hidden="1" outlineLevel="1">
      <c r="A529" s="190"/>
      <c r="B529" s="175"/>
      <c r="C529" s="59"/>
      <c r="D529" s="371"/>
      <c r="E529" s="368"/>
      <c r="F529" s="368"/>
      <c r="G529" s="368"/>
      <c r="H529" s="368"/>
      <c r="I529" s="368"/>
      <c r="J529" s="366">
        <f t="shared" si="38"/>
        <v>0</v>
      </c>
      <c r="K529" s="368"/>
      <c r="L529" s="92" t="str">
        <f t="shared" si="39"/>
        <v/>
      </c>
      <c r="M529" s="192"/>
    </row>
    <row r="530" spans="1:13" ht="15.5" hidden="1" outlineLevel="1">
      <c r="A530" s="190"/>
      <c r="B530" s="175"/>
      <c r="C530" s="59"/>
      <c r="D530" s="371"/>
      <c r="E530" s="368"/>
      <c r="F530" s="368"/>
      <c r="G530" s="368"/>
      <c r="H530" s="368"/>
      <c r="I530" s="368"/>
      <c r="J530" s="366">
        <f t="shared" si="38"/>
        <v>0</v>
      </c>
      <c r="K530" s="368"/>
      <c r="L530" s="92" t="str">
        <f t="shared" si="39"/>
        <v/>
      </c>
      <c r="M530" s="192"/>
    </row>
    <row r="531" spans="1:13" ht="15.5" hidden="1" outlineLevel="1">
      <c r="A531" s="190"/>
      <c r="B531" s="175"/>
      <c r="C531" s="59"/>
      <c r="D531" s="371"/>
      <c r="E531" s="368"/>
      <c r="F531" s="368"/>
      <c r="G531" s="368"/>
      <c r="H531" s="368"/>
      <c r="I531" s="368"/>
      <c r="J531" s="366">
        <f t="shared" si="38"/>
        <v>0</v>
      </c>
      <c r="K531" s="368"/>
      <c r="L531" s="92" t="str">
        <f t="shared" si="39"/>
        <v/>
      </c>
      <c r="M531" s="192"/>
    </row>
    <row r="532" spans="1:13" ht="15.5" hidden="1" outlineLevel="1">
      <c r="A532" s="190"/>
      <c r="B532" s="175"/>
      <c r="C532" s="59"/>
      <c r="D532" s="371"/>
      <c r="E532" s="368"/>
      <c r="F532" s="368"/>
      <c r="G532" s="368"/>
      <c r="H532" s="368"/>
      <c r="I532" s="368"/>
      <c r="J532" s="366">
        <f t="shared" si="38"/>
        <v>0</v>
      </c>
      <c r="K532" s="368"/>
      <c r="L532" s="92" t="str">
        <f t="shared" si="39"/>
        <v/>
      </c>
      <c r="M532" s="192"/>
    </row>
    <row r="533" spans="1:13" ht="15.5" hidden="1" outlineLevel="1">
      <c r="A533" s="190"/>
      <c r="B533" s="175"/>
      <c r="C533" s="59"/>
      <c r="D533" s="371"/>
      <c r="E533" s="368"/>
      <c r="F533" s="368"/>
      <c r="G533" s="368"/>
      <c r="H533" s="368"/>
      <c r="I533" s="368"/>
      <c r="J533" s="366">
        <f t="shared" si="38"/>
        <v>0</v>
      </c>
      <c r="K533" s="368"/>
      <c r="L533" s="92" t="str">
        <f t="shared" si="39"/>
        <v/>
      </c>
      <c r="M533" s="192"/>
    </row>
    <row r="534" spans="1:13" ht="15.5" hidden="1" outlineLevel="1">
      <c r="A534" s="190"/>
      <c r="B534" s="175"/>
      <c r="C534" s="59"/>
      <c r="D534" s="371"/>
      <c r="E534" s="368"/>
      <c r="F534" s="368"/>
      <c r="G534" s="368"/>
      <c r="H534" s="368"/>
      <c r="I534" s="368"/>
      <c r="J534" s="366">
        <f t="shared" si="38"/>
        <v>0</v>
      </c>
      <c r="K534" s="368"/>
      <c r="L534" s="92" t="str">
        <f t="shared" si="39"/>
        <v/>
      </c>
      <c r="M534" s="192"/>
    </row>
    <row r="535" spans="1:13" ht="15.5" hidden="1" outlineLevel="1">
      <c r="A535" s="190"/>
      <c r="B535" s="175"/>
      <c r="C535" s="59"/>
      <c r="D535" s="371"/>
      <c r="E535" s="368"/>
      <c r="F535" s="368"/>
      <c r="G535" s="368"/>
      <c r="H535" s="368"/>
      <c r="I535" s="368"/>
      <c r="J535" s="366">
        <f t="shared" si="38"/>
        <v>0</v>
      </c>
      <c r="K535" s="368"/>
      <c r="L535" s="92" t="str">
        <f t="shared" si="39"/>
        <v/>
      </c>
      <c r="M535" s="192"/>
    </row>
    <row r="536" spans="1:13" ht="15.5" hidden="1" outlineLevel="1">
      <c r="A536" s="190"/>
      <c r="B536" s="175"/>
      <c r="C536" s="59"/>
      <c r="D536" s="371"/>
      <c r="E536" s="368"/>
      <c r="F536" s="368"/>
      <c r="G536" s="368"/>
      <c r="H536" s="368"/>
      <c r="I536" s="368"/>
      <c r="J536" s="366">
        <f t="shared" si="38"/>
        <v>0</v>
      </c>
      <c r="K536" s="368"/>
      <c r="L536" s="92" t="str">
        <f t="shared" si="39"/>
        <v/>
      </c>
      <c r="M536" s="192"/>
    </row>
    <row r="537" spans="1:13" ht="15.5" hidden="1" outlineLevel="1">
      <c r="A537" s="190"/>
      <c r="B537" s="175"/>
      <c r="C537" s="59"/>
      <c r="D537" s="371"/>
      <c r="E537" s="368"/>
      <c r="F537" s="368"/>
      <c r="G537" s="368"/>
      <c r="H537" s="368"/>
      <c r="I537" s="368"/>
      <c r="J537" s="366">
        <f t="shared" si="38"/>
        <v>0</v>
      </c>
      <c r="K537" s="368"/>
      <c r="L537" s="92" t="str">
        <f t="shared" si="39"/>
        <v/>
      </c>
      <c r="M537" s="192"/>
    </row>
    <row r="538" spans="1:13" ht="15.5" hidden="1" outlineLevel="1">
      <c r="A538" s="190"/>
      <c r="B538" s="175"/>
      <c r="C538" s="59"/>
      <c r="D538" s="371"/>
      <c r="E538" s="368"/>
      <c r="F538" s="368"/>
      <c r="G538" s="368"/>
      <c r="H538" s="368"/>
      <c r="I538" s="368"/>
      <c r="J538" s="366">
        <f t="shared" si="38"/>
        <v>0</v>
      </c>
      <c r="K538" s="368"/>
      <c r="L538" s="92" t="str">
        <f t="shared" si="39"/>
        <v/>
      </c>
      <c r="M538" s="192"/>
    </row>
    <row r="539" spans="1:13" ht="15.5" hidden="1" outlineLevel="1">
      <c r="A539" s="190"/>
      <c r="B539" s="175"/>
      <c r="C539" s="59"/>
      <c r="D539" s="371"/>
      <c r="E539" s="368"/>
      <c r="F539" s="368"/>
      <c r="G539" s="368"/>
      <c r="H539" s="368"/>
      <c r="I539" s="368"/>
      <c r="J539" s="366">
        <f t="shared" si="38"/>
        <v>0</v>
      </c>
      <c r="K539" s="368"/>
      <c r="L539" s="92" t="str">
        <f t="shared" si="39"/>
        <v/>
      </c>
      <c r="M539" s="192"/>
    </row>
    <row r="540" spans="1:13" ht="15.5" hidden="1" outlineLevel="1">
      <c r="A540" s="190"/>
      <c r="B540" s="175"/>
      <c r="C540" s="59"/>
      <c r="D540" s="371"/>
      <c r="E540" s="368"/>
      <c r="F540" s="368"/>
      <c r="G540" s="368"/>
      <c r="H540" s="368"/>
      <c r="I540" s="368"/>
      <c r="J540" s="366">
        <f t="shared" si="38"/>
        <v>0</v>
      </c>
      <c r="K540" s="368"/>
      <c r="L540" s="92" t="str">
        <f t="shared" si="39"/>
        <v/>
      </c>
      <c r="M540" s="192"/>
    </row>
    <row r="541" spans="1:13" ht="15.5" hidden="1" outlineLevel="1">
      <c r="A541" s="190"/>
      <c r="B541" s="175"/>
      <c r="C541" s="59"/>
      <c r="D541" s="371"/>
      <c r="E541" s="368"/>
      <c r="F541" s="368"/>
      <c r="G541" s="368"/>
      <c r="H541" s="368"/>
      <c r="I541" s="368"/>
      <c r="J541" s="366">
        <f t="shared" si="38"/>
        <v>0</v>
      </c>
      <c r="K541" s="368"/>
      <c r="L541" s="92" t="str">
        <f t="shared" si="39"/>
        <v/>
      </c>
      <c r="M541" s="192"/>
    </row>
    <row r="542" spans="1:13" ht="15.5" hidden="1" outlineLevel="1">
      <c r="A542" s="190"/>
      <c r="B542" s="175"/>
      <c r="C542" s="59"/>
      <c r="D542" s="371"/>
      <c r="E542" s="368"/>
      <c r="F542" s="368"/>
      <c r="G542" s="368"/>
      <c r="H542" s="368"/>
      <c r="I542" s="368"/>
      <c r="J542" s="366">
        <f t="shared" si="38"/>
        <v>0</v>
      </c>
      <c r="K542" s="368"/>
      <c r="L542" s="92" t="str">
        <f t="shared" si="39"/>
        <v/>
      </c>
      <c r="M542" s="192"/>
    </row>
    <row r="543" spans="1:13" ht="15.5" hidden="1" outlineLevel="1">
      <c r="A543" s="190"/>
      <c r="B543" s="175"/>
      <c r="C543" s="59"/>
      <c r="D543" s="371"/>
      <c r="E543" s="368"/>
      <c r="F543" s="368"/>
      <c r="G543" s="368"/>
      <c r="H543" s="368"/>
      <c r="I543" s="368"/>
      <c r="J543" s="366">
        <f t="shared" si="38"/>
        <v>0</v>
      </c>
      <c r="K543" s="368"/>
      <c r="L543" s="92" t="str">
        <f t="shared" si="39"/>
        <v/>
      </c>
      <c r="M543" s="192"/>
    </row>
    <row r="544" spans="1:13" ht="15.5" hidden="1" outlineLevel="1">
      <c r="A544" s="190"/>
      <c r="B544" s="175"/>
      <c r="C544" s="59"/>
      <c r="D544" s="371"/>
      <c r="E544" s="368"/>
      <c r="F544" s="368"/>
      <c r="G544" s="368"/>
      <c r="H544" s="368"/>
      <c r="I544" s="368"/>
      <c r="J544" s="366">
        <f t="shared" si="38"/>
        <v>0</v>
      </c>
      <c r="K544" s="368"/>
      <c r="L544" s="92" t="str">
        <f t="shared" si="39"/>
        <v/>
      </c>
      <c r="M544" s="192"/>
    </row>
    <row r="545" spans="1:13" ht="15.5" hidden="1" outlineLevel="1">
      <c r="A545" s="190"/>
      <c r="B545" s="175"/>
      <c r="C545" s="59"/>
      <c r="D545" s="371"/>
      <c r="E545" s="368"/>
      <c r="F545" s="368"/>
      <c r="G545" s="368"/>
      <c r="H545" s="368"/>
      <c r="I545" s="368"/>
      <c r="J545" s="366">
        <f t="shared" si="38"/>
        <v>0</v>
      </c>
      <c r="K545" s="368"/>
      <c r="L545" s="92" t="str">
        <f t="shared" si="39"/>
        <v/>
      </c>
      <c r="M545" s="192"/>
    </row>
    <row r="546" spans="1:13" ht="15.5" hidden="1" outlineLevel="1">
      <c r="A546" s="190"/>
      <c r="B546" s="175"/>
      <c r="C546" s="59"/>
      <c r="D546" s="371"/>
      <c r="E546" s="368"/>
      <c r="F546" s="368"/>
      <c r="G546" s="368"/>
      <c r="H546" s="368"/>
      <c r="I546" s="368"/>
      <c r="J546" s="366">
        <f t="shared" si="38"/>
        <v>0</v>
      </c>
      <c r="K546" s="368"/>
      <c r="L546" s="92" t="str">
        <f t="shared" si="39"/>
        <v/>
      </c>
      <c r="M546" s="192"/>
    </row>
    <row r="547" spans="1:13" ht="15.5" hidden="1" outlineLevel="1">
      <c r="A547" s="190"/>
      <c r="B547" s="175"/>
      <c r="C547" s="59"/>
      <c r="D547" s="371"/>
      <c r="E547" s="368"/>
      <c r="F547" s="368"/>
      <c r="G547" s="368"/>
      <c r="H547" s="368"/>
      <c r="I547" s="368"/>
      <c r="J547" s="366">
        <f t="shared" si="38"/>
        <v>0</v>
      </c>
      <c r="K547" s="368"/>
      <c r="L547" s="92" t="str">
        <f t="shared" si="39"/>
        <v/>
      </c>
      <c r="M547" s="192"/>
    </row>
    <row r="548" spans="1:13" ht="15.5" hidden="1" outlineLevel="1">
      <c r="A548" s="190"/>
      <c r="B548" s="175"/>
      <c r="C548" s="59"/>
      <c r="D548" s="371"/>
      <c r="E548" s="368"/>
      <c r="F548" s="368"/>
      <c r="G548" s="368"/>
      <c r="H548" s="368"/>
      <c r="I548" s="368"/>
      <c r="J548" s="366">
        <f t="shared" si="38"/>
        <v>0</v>
      </c>
      <c r="K548" s="368"/>
      <c r="L548" s="92" t="str">
        <f t="shared" si="39"/>
        <v/>
      </c>
      <c r="M548" s="192"/>
    </row>
    <row r="549" spans="1:13" ht="15.5" hidden="1" outlineLevel="1">
      <c r="A549" s="190"/>
      <c r="B549" s="175"/>
      <c r="C549" s="59"/>
      <c r="D549" s="371"/>
      <c r="E549" s="368"/>
      <c r="F549" s="368"/>
      <c r="G549" s="368"/>
      <c r="H549" s="368"/>
      <c r="I549" s="368"/>
      <c r="J549" s="366">
        <f t="shared" si="38"/>
        <v>0</v>
      </c>
      <c r="K549" s="368"/>
      <c r="L549" s="92" t="str">
        <f t="shared" si="39"/>
        <v/>
      </c>
      <c r="M549" s="192"/>
    </row>
    <row r="550" spans="1:13" ht="15.5" hidden="1" outlineLevel="1">
      <c r="A550" s="190"/>
      <c r="B550" s="175"/>
      <c r="C550" s="59"/>
      <c r="D550" s="371"/>
      <c r="E550" s="368"/>
      <c r="F550" s="368"/>
      <c r="G550" s="368"/>
      <c r="H550" s="368"/>
      <c r="I550" s="368"/>
      <c r="J550" s="366">
        <f t="shared" si="38"/>
        <v>0</v>
      </c>
      <c r="K550" s="368"/>
      <c r="L550" s="92" t="str">
        <f t="shared" si="39"/>
        <v/>
      </c>
      <c r="M550" s="192"/>
    </row>
    <row r="551" spans="1:13" ht="15.5" hidden="1" outlineLevel="1">
      <c r="A551" s="190"/>
      <c r="B551" s="175"/>
      <c r="C551" s="59"/>
      <c r="D551" s="371"/>
      <c r="E551" s="368"/>
      <c r="F551" s="368"/>
      <c r="G551" s="368"/>
      <c r="H551" s="368"/>
      <c r="I551" s="368"/>
      <c r="J551" s="366">
        <f t="shared" si="38"/>
        <v>0</v>
      </c>
      <c r="K551" s="368"/>
      <c r="L551" s="92" t="str">
        <f t="shared" si="39"/>
        <v/>
      </c>
      <c r="M551" s="192"/>
    </row>
    <row r="552" spans="1:13" ht="15.5" hidden="1" outlineLevel="1">
      <c r="A552" s="190"/>
      <c r="B552" s="175"/>
      <c r="C552" s="59"/>
      <c r="D552" s="371"/>
      <c r="E552" s="368"/>
      <c r="F552" s="368"/>
      <c r="G552" s="368"/>
      <c r="H552" s="368"/>
      <c r="I552" s="368"/>
      <c r="J552" s="366">
        <f t="shared" si="38"/>
        <v>0</v>
      </c>
      <c r="K552" s="368"/>
      <c r="L552" s="92" t="str">
        <f t="shared" si="39"/>
        <v/>
      </c>
      <c r="M552" s="192"/>
    </row>
    <row r="553" spans="1:13" ht="15.5" hidden="1" outlineLevel="1">
      <c r="A553" s="190"/>
      <c r="B553" s="175"/>
      <c r="C553" s="59"/>
      <c r="D553" s="371"/>
      <c r="E553" s="368"/>
      <c r="F553" s="368"/>
      <c r="G553" s="368"/>
      <c r="H553" s="368"/>
      <c r="I553" s="368"/>
      <c r="J553" s="366">
        <f t="shared" si="38"/>
        <v>0</v>
      </c>
      <c r="K553" s="368"/>
      <c r="L553" s="92" t="str">
        <f t="shared" si="39"/>
        <v/>
      </c>
      <c r="M553" s="192"/>
    </row>
    <row r="554" spans="1:13" ht="15.5" hidden="1" outlineLevel="1">
      <c r="A554" s="190"/>
      <c r="B554" s="175"/>
      <c r="C554" s="59"/>
      <c r="D554" s="371"/>
      <c r="E554" s="368"/>
      <c r="F554" s="368"/>
      <c r="G554" s="368"/>
      <c r="H554" s="368"/>
      <c r="I554" s="368"/>
      <c r="J554" s="366">
        <f t="shared" si="38"/>
        <v>0</v>
      </c>
      <c r="K554" s="368"/>
      <c r="L554" s="92" t="str">
        <f t="shared" si="39"/>
        <v/>
      </c>
      <c r="M554" s="192"/>
    </row>
    <row r="555" spans="1:13" ht="15.5" hidden="1" outlineLevel="1">
      <c r="A555" s="190"/>
      <c r="B555" s="175"/>
      <c r="C555" s="59"/>
      <c r="D555" s="371"/>
      <c r="E555" s="368"/>
      <c r="F555" s="368"/>
      <c r="G555" s="368"/>
      <c r="H555" s="368"/>
      <c r="I555" s="368"/>
      <c r="J555" s="366">
        <f t="shared" si="38"/>
        <v>0</v>
      </c>
      <c r="K555" s="368"/>
      <c r="L555" s="92" t="str">
        <f t="shared" si="39"/>
        <v/>
      </c>
      <c r="M555" s="192"/>
    </row>
    <row r="556" spans="1:13" ht="15.5" hidden="1" outlineLevel="1">
      <c r="A556" s="190"/>
      <c r="B556" s="175"/>
      <c r="C556" s="59"/>
      <c r="D556" s="371"/>
      <c r="E556" s="368"/>
      <c r="F556" s="368"/>
      <c r="G556" s="368"/>
      <c r="H556" s="368"/>
      <c r="I556" s="368"/>
      <c r="J556" s="366">
        <f t="shared" si="38"/>
        <v>0</v>
      </c>
      <c r="K556" s="368"/>
      <c r="L556" s="92" t="str">
        <f t="shared" si="39"/>
        <v/>
      </c>
      <c r="M556" s="192"/>
    </row>
    <row r="557" spans="1:13" ht="15.5" hidden="1" outlineLevel="1">
      <c r="A557" s="190"/>
      <c r="B557" s="175"/>
      <c r="C557" s="59"/>
      <c r="D557" s="371"/>
      <c r="E557" s="368"/>
      <c r="F557" s="368"/>
      <c r="G557" s="368"/>
      <c r="H557" s="368"/>
      <c r="I557" s="368"/>
      <c r="J557" s="366">
        <f t="shared" si="38"/>
        <v>0</v>
      </c>
      <c r="K557" s="368"/>
      <c r="L557" s="92" t="str">
        <f t="shared" si="39"/>
        <v/>
      </c>
      <c r="M557" s="192"/>
    </row>
    <row r="558" spans="1:13" ht="15.5" hidden="1" outlineLevel="1">
      <c r="A558" s="190"/>
      <c r="B558" s="175"/>
      <c r="C558" s="59"/>
      <c r="D558" s="371"/>
      <c r="E558" s="368"/>
      <c r="F558" s="368"/>
      <c r="G558" s="368"/>
      <c r="H558" s="368"/>
      <c r="I558" s="368"/>
      <c r="J558" s="366">
        <f t="shared" si="38"/>
        <v>0</v>
      </c>
      <c r="K558" s="368"/>
      <c r="L558" s="92" t="str">
        <f t="shared" si="39"/>
        <v/>
      </c>
      <c r="M558" s="192"/>
    </row>
    <row r="559" spans="1:13" ht="15.5" hidden="1" outlineLevel="1">
      <c r="A559" s="190"/>
      <c r="B559" s="175"/>
      <c r="C559" s="59"/>
      <c r="D559" s="371"/>
      <c r="E559" s="368"/>
      <c r="F559" s="368"/>
      <c r="G559" s="368"/>
      <c r="H559" s="368"/>
      <c r="I559" s="368"/>
      <c r="J559" s="366">
        <f t="shared" si="38"/>
        <v>0</v>
      </c>
      <c r="K559" s="368"/>
      <c r="L559" s="92" t="str">
        <f t="shared" si="39"/>
        <v/>
      </c>
      <c r="M559" s="192"/>
    </row>
    <row r="560" spans="1:13" ht="15.5" hidden="1" outlineLevel="1">
      <c r="A560" s="190"/>
      <c r="B560" s="175"/>
      <c r="C560" s="59"/>
      <c r="D560" s="371"/>
      <c r="E560" s="368"/>
      <c r="F560" s="368"/>
      <c r="G560" s="368"/>
      <c r="H560" s="368"/>
      <c r="I560" s="368"/>
      <c r="J560" s="366">
        <f t="shared" si="38"/>
        <v>0</v>
      </c>
      <c r="K560" s="368"/>
      <c r="L560" s="92" t="str">
        <f t="shared" si="39"/>
        <v/>
      </c>
      <c r="M560" s="192"/>
    </row>
    <row r="561" spans="1:13" ht="15.5" hidden="1" outlineLevel="1">
      <c r="A561" s="190"/>
      <c r="B561" s="175"/>
      <c r="C561" s="59"/>
      <c r="D561" s="371"/>
      <c r="E561" s="368"/>
      <c r="F561" s="368"/>
      <c r="G561" s="368"/>
      <c r="H561" s="368"/>
      <c r="I561" s="368"/>
      <c r="J561" s="366">
        <f t="shared" si="38"/>
        <v>0</v>
      </c>
      <c r="K561" s="368"/>
      <c r="L561" s="92" t="str">
        <f t="shared" si="39"/>
        <v/>
      </c>
      <c r="M561" s="192"/>
    </row>
    <row r="562" spans="1:13" ht="15.5" hidden="1" outlineLevel="1">
      <c r="A562" s="190"/>
      <c r="B562" s="175"/>
      <c r="C562" s="59"/>
      <c r="D562" s="371"/>
      <c r="E562" s="368"/>
      <c r="F562" s="368"/>
      <c r="G562" s="368"/>
      <c r="H562" s="368"/>
      <c r="I562" s="368"/>
      <c r="J562" s="366">
        <f t="shared" si="38"/>
        <v>0</v>
      </c>
      <c r="K562" s="368"/>
      <c r="L562" s="92" t="str">
        <f t="shared" si="39"/>
        <v/>
      </c>
      <c r="M562" s="192"/>
    </row>
    <row r="563" spans="1:13" ht="15.5" hidden="1" outlineLevel="1">
      <c r="A563" s="190"/>
      <c r="B563" s="175"/>
      <c r="C563" s="59"/>
      <c r="D563" s="371"/>
      <c r="E563" s="368"/>
      <c r="F563" s="368"/>
      <c r="G563" s="368"/>
      <c r="H563" s="368"/>
      <c r="I563" s="368"/>
      <c r="J563" s="366">
        <f t="shared" si="38"/>
        <v>0</v>
      </c>
      <c r="K563" s="368"/>
      <c r="L563" s="92" t="str">
        <f t="shared" si="39"/>
        <v/>
      </c>
      <c r="M563" s="192"/>
    </row>
    <row r="564" spans="1:13" ht="15.5" hidden="1" outlineLevel="1">
      <c r="A564" s="190"/>
      <c r="B564" s="175"/>
      <c r="C564" s="59"/>
      <c r="D564" s="371"/>
      <c r="E564" s="368"/>
      <c r="F564" s="368"/>
      <c r="G564" s="368"/>
      <c r="H564" s="368"/>
      <c r="I564" s="368"/>
      <c r="J564" s="366">
        <f t="shared" si="38"/>
        <v>0</v>
      </c>
      <c r="K564" s="368"/>
      <c r="L564" s="92" t="str">
        <f t="shared" si="39"/>
        <v/>
      </c>
      <c r="M564" s="192"/>
    </row>
    <row r="565" spans="1:13" ht="15.5" hidden="1" outlineLevel="1">
      <c r="A565" s="190"/>
      <c r="B565" s="175"/>
      <c r="C565" s="59"/>
      <c r="D565" s="371"/>
      <c r="E565" s="368"/>
      <c r="F565" s="368"/>
      <c r="G565" s="368"/>
      <c r="H565" s="368"/>
      <c r="I565" s="368"/>
      <c r="J565" s="366">
        <f t="shared" si="38"/>
        <v>0</v>
      </c>
      <c r="K565" s="368"/>
      <c r="L565" s="92" t="str">
        <f t="shared" si="39"/>
        <v/>
      </c>
      <c r="M565" s="192"/>
    </row>
    <row r="566" spans="1:13" ht="15.5" hidden="1" outlineLevel="1">
      <c r="A566" s="190"/>
      <c r="B566" s="175"/>
      <c r="C566" s="59"/>
      <c r="D566" s="371"/>
      <c r="E566" s="368"/>
      <c r="F566" s="368"/>
      <c r="G566" s="368"/>
      <c r="H566" s="368"/>
      <c r="I566" s="368"/>
      <c r="J566" s="366">
        <f t="shared" si="38"/>
        <v>0</v>
      </c>
      <c r="K566" s="368"/>
      <c r="L566" s="92" t="str">
        <f t="shared" si="39"/>
        <v/>
      </c>
      <c r="M566" s="192"/>
    </row>
    <row r="567" spans="1:13" ht="15.5" hidden="1" outlineLevel="1">
      <c r="A567" s="190"/>
      <c r="B567" s="175"/>
      <c r="C567" s="59"/>
      <c r="D567" s="371"/>
      <c r="E567" s="368"/>
      <c r="F567" s="368"/>
      <c r="G567" s="368"/>
      <c r="H567" s="368"/>
      <c r="I567" s="368"/>
      <c r="J567" s="366">
        <f t="shared" si="38"/>
        <v>0</v>
      </c>
      <c r="K567" s="368"/>
      <c r="L567" s="92" t="str">
        <f t="shared" si="39"/>
        <v/>
      </c>
      <c r="M567" s="192"/>
    </row>
    <row r="568" spans="1:13" ht="15.5" hidden="1" outlineLevel="1">
      <c r="A568" s="190"/>
      <c r="B568" s="175"/>
      <c r="C568" s="59"/>
      <c r="D568" s="371"/>
      <c r="E568" s="368"/>
      <c r="F568" s="368"/>
      <c r="G568" s="368"/>
      <c r="H568" s="368"/>
      <c r="I568" s="368"/>
      <c r="J568" s="366">
        <f t="shared" si="38"/>
        <v>0</v>
      </c>
      <c r="K568" s="368"/>
      <c r="L568" s="92" t="str">
        <f t="shared" si="39"/>
        <v/>
      </c>
      <c r="M568" s="192"/>
    </row>
    <row r="569" spans="1:13" ht="15.5" hidden="1" outlineLevel="1">
      <c r="A569" s="190"/>
      <c r="B569" s="175"/>
      <c r="C569" s="59"/>
      <c r="D569" s="371"/>
      <c r="E569" s="368"/>
      <c r="F569" s="368"/>
      <c r="G569" s="368"/>
      <c r="H569" s="368"/>
      <c r="I569" s="368"/>
      <c r="J569" s="366">
        <f t="shared" si="38"/>
        <v>0</v>
      </c>
      <c r="K569" s="368"/>
      <c r="L569" s="92" t="str">
        <f t="shared" si="39"/>
        <v/>
      </c>
      <c r="M569" s="192"/>
    </row>
    <row r="570" spans="1:13" ht="15.5" hidden="1" outlineLevel="1">
      <c r="A570" s="190"/>
      <c r="B570" s="175"/>
      <c r="C570" s="59"/>
      <c r="D570" s="371"/>
      <c r="E570" s="368"/>
      <c r="F570" s="368"/>
      <c r="G570" s="368"/>
      <c r="H570" s="368"/>
      <c r="I570" s="368"/>
      <c r="J570" s="366">
        <f t="shared" si="38"/>
        <v>0</v>
      </c>
      <c r="K570" s="368"/>
      <c r="L570" s="92" t="str">
        <f t="shared" si="39"/>
        <v/>
      </c>
      <c r="M570" s="192"/>
    </row>
    <row r="571" spans="1:13" ht="15.5" hidden="1" outlineLevel="1">
      <c r="A571" s="190"/>
      <c r="B571" s="175"/>
      <c r="C571" s="59"/>
      <c r="D571" s="371"/>
      <c r="E571" s="368"/>
      <c r="F571" s="368"/>
      <c r="G571" s="368"/>
      <c r="H571" s="368"/>
      <c r="I571" s="368"/>
      <c r="J571" s="366">
        <f t="shared" si="38"/>
        <v>0</v>
      </c>
      <c r="K571" s="368"/>
      <c r="L571" s="92" t="str">
        <f t="shared" si="39"/>
        <v/>
      </c>
      <c r="M571" s="192"/>
    </row>
    <row r="572" spans="1:13" ht="15.5" hidden="1" outlineLevel="1">
      <c r="A572" s="190"/>
      <c r="B572" s="175"/>
      <c r="C572" s="59"/>
      <c r="D572" s="371"/>
      <c r="E572" s="368"/>
      <c r="F572" s="368"/>
      <c r="G572" s="368"/>
      <c r="H572" s="368"/>
      <c r="I572" s="368"/>
      <c r="J572" s="366">
        <f t="shared" si="38"/>
        <v>0</v>
      </c>
      <c r="K572" s="368"/>
      <c r="L572" s="92" t="str">
        <f t="shared" si="39"/>
        <v/>
      </c>
      <c r="M572" s="192"/>
    </row>
    <row r="573" spans="1:13" ht="15.5" hidden="1" outlineLevel="1">
      <c r="A573" s="190"/>
      <c r="B573" s="175"/>
      <c r="C573" s="59"/>
      <c r="D573" s="371"/>
      <c r="E573" s="368"/>
      <c r="F573" s="368"/>
      <c r="G573" s="368"/>
      <c r="H573" s="368"/>
      <c r="I573" s="368"/>
      <c r="J573" s="366">
        <f t="shared" si="38"/>
        <v>0</v>
      </c>
      <c r="K573" s="368"/>
      <c r="L573" s="92" t="str">
        <f t="shared" si="39"/>
        <v/>
      </c>
      <c r="M573" s="192"/>
    </row>
    <row r="574" spans="1:13" ht="15.5" hidden="1" outlineLevel="1">
      <c r="A574" s="190"/>
      <c r="B574" s="175"/>
      <c r="C574" s="59"/>
      <c r="D574" s="371"/>
      <c r="E574" s="368"/>
      <c r="F574" s="368"/>
      <c r="G574" s="368"/>
      <c r="H574" s="368"/>
      <c r="I574" s="368"/>
      <c r="J574" s="366">
        <f t="shared" si="38"/>
        <v>0</v>
      </c>
      <c r="K574" s="368"/>
      <c r="L574" s="92" t="str">
        <f t="shared" si="39"/>
        <v/>
      </c>
      <c r="M574" s="192"/>
    </row>
    <row r="575" spans="1:13" ht="15.5" hidden="1" outlineLevel="1">
      <c r="A575" s="190"/>
      <c r="B575" s="175"/>
      <c r="C575" s="59"/>
      <c r="D575" s="371"/>
      <c r="E575" s="368"/>
      <c r="F575" s="368"/>
      <c r="G575" s="368"/>
      <c r="H575" s="368"/>
      <c r="I575" s="368"/>
      <c r="J575" s="366">
        <f t="shared" si="38"/>
        <v>0</v>
      </c>
      <c r="K575" s="368"/>
      <c r="L575" s="92" t="str">
        <f t="shared" si="39"/>
        <v/>
      </c>
      <c r="M575" s="192"/>
    </row>
    <row r="576" spans="1:13" ht="15.5" hidden="1" outlineLevel="1">
      <c r="A576" s="190"/>
      <c r="B576" s="175"/>
      <c r="C576" s="59"/>
      <c r="D576" s="371"/>
      <c r="E576" s="368"/>
      <c r="F576" s="368"/>
      <c r="G576" s="368"/>
      <c r="H576" s="368"/>
      <c r="I576" s="368"/>
      <c r="J576" s="366">
        <f t="shared" si="38"/>
        <v>0</v>
      </c>
      <c r="K576" s="368"/>
      <c r="L576" s="92" t="str">
        <f t="shared" si="39"/>
        <v/>
      </c>
      <c r="M576" s="192"/>
    </row>
    <row r="577" spans="1:13" ht="15.5" hidden="1" outlineLevel="1">
      <c r="A577" s="190"/>
      <c r="B577" s="175"/>
      <c r="C577" s="59"/>
      <c r="D577" s="371"/>
      <c r="E577" s="368"/>
      <c r="F577" s="368"/>
      <c r="G577" s="368"/>
      <c r="H577" s="368"/>
      <c r="I577" s="368"/>
      <c r="J577" s="366">
        <f t="shared" si="38"/>
        <v>0</v>
      </c>
      <c r="K577" s="368"/>
      <c r="L577" s="92" t="str">
        <f t="shared" si="39"/>
        <v/>
      </c>
      <c r="M577" s="192"/>
    </row>
    <row r="578" spans="1:13" ht="15.5" hidden="1" outlineLevel="1">
      <c r="A578" s="190"/>
      <c r="B578" s="175"/>
      <c r="C578" s="59"/>
      <c r="D578" s="371"/>
      <c r="E578" s="368"/>
      <c r="F578" s="368"/>
      <c r="G578" s="368"/>
      <c r="H578" s="368"/>
      <c r="I578" s="368"/>
      <c r="J578" s="366">
        <f t="shared" si="38"/>
        <v>0</v>
      </c>
      <c r="K578" s="368"/>
      <c r="L578" s="92" t="str">
        <f t="shared" si="39"/>
        <v/>
      </c>
      <c r="M578" s="192"/>
    </row>
    <row r="579" spans="1:13" ht="15.5" hidden="1" outlineLevel="1">
      <c r="A579" s="190"/>
      <c r="B579" s="175"/>
      <c r="C579" s="59"/>
      <c r="D579" s="371"/>
      <c r="E579" s="368"/>
      <c r="F579" s="368"/>
      <c r="G579" s="368"/>
      <c r="H579" s="368"/>
      <c r="I579" s="368"/>
      <c r="J579" s="366">
        <f t="shared" si="38"/>
        <v>0</v>
      </c>
      <c r="K579" s="368"/>
      <c r="L579" s="92" t="str">
        <f t="shared" si="39"/>
        <v/>
      </c>
      <c r="M579" s="192"/>
    </row>
    <row r="580" spans="1:13" ht="15.5" hidden="1" outlineLevel="1">
      <c r="A580" s="190"/>
      <c r="B580" s="175"/>
      <c r="C580" s="59"/>
      <c r="D580" s="371"/>
      <c r="E580" s="368"/>
      <c r="F580" s="368"/>
      <c r="G580" s="368"/>
      <c r="H580" s="368"/>
      <c r="I580" s="368"/>
      <c r="J580" s="366">
        <f t="shared" si="38"/>
        <v>0</v>
      </c>
      <c r="K580" s="368"/>
      <c r="L580" s="92" t="str">
        <f t="shared" si="39"/>
        <v/>
      </c>
      <c r="M580" s="192"/>
    </row>
    <row r="581" spans="1:13" ht="15.5" hidden="1" outlineLevel="1">
      <c r="A581" s="190"/>
      <c r="B581" s="175"/>
      <c r="C581" s="59"/>
      <c r="D581" s="371"/>
      <c r="E581" s="368"/>
      <c r="F581" s="368"/>
      <c r="G581" s="368"/>
      <c r="H581" s="368"/>
      <c r="I581" s="368"/>
      <c r="J581" s="366">
        <f t="shared" si="38"/>
        <v>0</v>
      </c>
      <c r="K581" s="368"/>
      <c r="L581" s="92" t="str">
        <f t="shared" si="39"/>
        <v/>
      </c>
      <c r="M581" s="192"/>
    </row>
    <row r="582" spans="1:13" ht="15.5" hidden="1" outlineLevel="1">
      <c r="A582" s="190"/>
      <c r="B582" s="175"/>
      <c r="C582" s="59"/>
      <c r="D582" s="371"/>
      <c r="E582" s="368"/>
      <c r="F582" s="368"/>
      <c r="G582" s="368"/>
      <c r="H582" s="368"/>
      <c r="I582" s="368"/>
      <c r="J582" s="366">
        <f t="shared" si="38"/>
        <v>0</v>
      </c>
      <c r="K582" s="368"/>
      <c r="L582" s="92" t="str">
        <f t="shared" si="39"/>
        <v/>
      </c>
      <c r="M582" s="192"/>
    </row>
    <row r="583" spans="1:13" ht="15.5" hidden="1" outlineLevel="1">
      <c r="A583" s="190"/>
      <c r="B583" s="175"/>
      <c r="C583" s="59"/>
      <c r="D583" s="371"/>
      <c r="E583" s="368"/>
      <c r="F583" s="368"/>
      <c r="G583" s="368"/>
      <c r="H583" s="368"/>
      <c r="I583" s="368"/>
      <c r="J583" s="366">
        <f t="shared" ref="J583:J632" si="40">D583+E583-F583+G583+H583+I583</f>
        <v>0</v>
      </c>
      <c r="K583" s="368"/>
      <c r="L583" s="92" t="str">
        <f t="shared" ref="L583:L632" si="41">IF(AND(C583="",OR(D583&lt;&gt;"",E583&lt;&gt;"",F583&lt;&gt;"",G583&lt;&gt;"",H583&lt;&gt;"",I583&lt;&gt;"",K583&lt;&gt;"")),-1,IF(C583="","",IF(ISERROR(VLOOKUP(C583,CountryWithCodes,2,FALSE)),-2,VLOOKUP(C583,CountryWithCodes,2,FALSE))))</f>
        <v/>
      </c>
      <c r="M583" s="192"/>
    </row>
    <row r="584" spans="1:13" ht="15.5" hidden="1" outlineLevel="1">
      <c r="A584" s="190"/>
      <c r="B584" s="175"/>
      <c r="C584" s="59"/>
      <c r="D584" s="371"/>
      <c r="E584" s="368"/>
      <c r="F584" s="368"/>
      <c r="G584" s="368"/>
      <c r="H584" s="368"/>
      <c r="I584" s="368"/>
      <c r="J584" s="366">
        <f t="shared" si="40"/>
        <v>0</v>
      </c>
      <c r="K584" s="368"/>
      <c r="L584" s="92" t="str">
        <f t="shared" si="41"/>
        <v/>
      </c>
      <c r="M584" s="192"/>
    </row>
    <row r="585" spans="1:13" ht="15.5" hidden="1" outlineLevel="1">
      <c r="A585" s="190"/>
      <c r="B585" s="175"/>
      <c r="C585" s="59"/>
      <c r="D585" s="371"/>
      <c r="E585" s="368"/>
      <c r="F585" s="368"/>
      <c r="G585" s="368"/>
      <c r="H585" s="368"/>
      <c r="I585" s="368"/>
      <c r="J585" s="366">
        <f t="shared" si="40"/>
        <v>0</v>
      </c>
      <c r="K585" s="368"/>
      <c r="L585" s="92" t="str">
        <f t="shared" si="41"/>
        <v/>
      </c>
      <c r="M585" s="192"/>
    </row>
    <row r="586" spans="1:13" ht="15.5" hidden="1" outlineLevel="1">
      <c r="A586" s="190"/>
      <c r="B586" s="175"/>
      <c r="C586" s="59"/>
      <c r="D586" s="371"/>
      <c r="E586" s="368"/>
      <c r="F586" s="368"/>
      <c r="G586" s="368"/>
      <c r="H586" s="368"/>
      <c r="I586" s="368"/>
      <c r="J586" s="366">
        <f t="shared" si="40"/>
        <v>0</v>
      </c>
      <c r="K586" s="368"/>
      <c r="L586" s="92" t="str">
        <f t="shared" si="41"/>
        <v/>
      </c>
      <c r="M586" s="192"/>
    </row>
    <row r="587" spans="1:13" ht="15.5" hidden="1" outlineLevel="1">
      <c r="A587" s="190"/>
      <c r="B587" s="175"/>
      <c r="C587" s="59"/>
      <c r="D587" s="371"/>
      <c r="E587" s="368"/>
      <c r="F587" s="368"/>
      <c r="G587" s="368"/>
      <c r="H587" s="368"/>
      <c r="I587" s="368"/>
      <c r="J587" s="366">
        <f t="shared" si="40"/>
        <v>0</v>
      </c>
      <c r="K587" s="368"/>
      <c r="L587" s="92" t="str">
        <f t="shared" si="41"/>
        <v/>
      </c>
      <c r="M587" s="192"/>
    </row>
    <row r="588" spans="1:13" ht="15.5" hidden="1" outlineLevel="1">
      <c r="A588" s="190"/>
      <c r="B588" s="175"/>
      <c r="C588" s="59"/>
      <c r="D588" s="371"/>
      <c r="E588" s="368"/>
      <c r="F588" s="368"/>
      <c r="G588" s="368"/>
      <c r="H588" s="368"/>
      <c r="I588" s="368"/>
      <c r="J588" s="366">
        <f t="shared" si="40"/>
        <v>0</v>
      </c>
      <c r="K588" s="368"/>
      <c r="L588" s="92" t="str">
        <f t="shared" si="41"/>
        <v/>
      </c>
      <c r="M588" s="192"/>
    </row>
    <row r="589" spans="1:13" ht="15.5" hidden="1" outlineLevel="1">
      <c r="A589" s="190"/>
      <c r="B589" s="175"/>
      <c r="C589" s="59"/>
      <c r="D589" s="371"/>
      <c r="E589" s="368"/>
      <c r="F589" s="368"/>
      <c r="G589" s="368"/>
      <c r="H589" s="368"/>
      <c r="I589" s="368"/>
      <c r="J589" s="366">
        <f t="shared" si="40"/>
        <v>0</v>
      </c>
      <c r="K589" s="368"/>
      <c r="L589" s="92" t="str">
        <f t="shared" si="41"/>
        <v/>
      </c>
      <c r="M589" s="192"/>
    </row>
    <row r="590" spans="1:13" ht="15.5" hidden="1" outlineLevel="1">
      <c r="A590" s="190"/>
      <c r="B590" s="175"/>
      <c r="C590" s="59"/>
      <c r="D590" s="371"/>
      <c r="E590" s="368"/>
      <c r="F590" s="368"/>
      <c r="G590" s="368"/>
      <c r="H590" s="368"/>
      <c r="I590" s="368"/>
      <c r="J590" s="366">
        <f t="shared" si="40"/>
        <v>0</v>
      </c>
      <c r="K590" s="368"/>
      <c r="L590" s="92" t="str">
        <f t="shared" si="41"/>
        <v/>
      </c>
      <c r="M590" s="192"/>
    </row>
    <row r="591" spans="1:13" ht="15.5" hidden="1" outlineLevel="1">
      <c r="A591" s="190"/>
      <c r="B591" s="175"/>
      <c r="C591" s="59"/>
      <c r="D591" s="371"/>
      <c r="E591" s="368"/>
      <c r="F591" s="368"/>
      <c r="G591" s="368"/>
      <c r="H591" s="368"/>
      <c r="I591" s="368"/>
      <c r="J591" s="366">
        <f t="shared" si="40"/>
        <v>0</v>
      </c>
      <c r="K591" s="368"/>
      <c r="L591" s="92" t="str">
        <f t="shared" si="41"/>
        <v/>
      </c>
      <c r="M591" s="192"/>
    </row>
    <row r="592" spans="1:13" ht="15.5" hidden="1" outlineLevel="1">
      <c r="A592" s="190"/>
      <c r="B592" s="175"/>
      <c r="C592" s="59"/>
      <c r="D592" s="371"/>
      <c r="E592" s="368"/>
      <c r="F592" s="368"/>
      <c r="G592" s="368"/>
      <c r="H592" s="368"/>
      <c r="I592" s="368"/>
      <c r="J592" s="366">
        <f t="shared" si="40"/>
        <v>0</v>
      </c>
      <c r="K592" s="368"/>
      <c r="L592" s="92" t="str">
        <f t="shared" si="41"/>
        <v/>
      </c>
      <c r="M592" s="192"/>
    </row>
    <row r="593" spans="1:13" ht="15.5" hidden="1" outlineLevel="1">
      <c r="A593" s="190"/>
      <c r="B593" s="175"/>
      <c r="C593" s="59"/>
      <c r="D593" s="371"/>
      <c r="E593" s="368"/>
      <c r="F593" s="368"/>
      <c r="G593" s="368"/>
      <c r="H593" s="368"/>
      <c r="I593" s="368"/>
      <c r="J593" s="366">
        <f t="shared" si="40"/>
        <v>0</v>
      </c>
      <c r="K593" s="368"/>
      <c r="L593" s="92" t="str">
        <f t="shared" si="41"/>
        <v/>
      </c>
      <c r="M593" s="192"/>
    </row>
    <row r="594" spans="1:13" ht="15.5" hidden="1" outlineLevel="1">
      <c r="A594" s="190"/>
      <c r="B594" s="175"/>
      <c r="C594" s="59"/>
      <c r="D594" s="371"/>
      <c r="E594" s="368"/>
      <c r="F594" s="368"/>
      <c r="G594" s="368"/>
      <c r="H594" s="368"/>
      <c r="I594" s="368"/>
      <c r="J594" s="366">
        <f t="shared" si="40"/>
        <v>0</v>
      </c>
      <c r="K594" s="368"/>
      <c r="L594" s="92" t="str">
        <f t="shared" si="41"/>
        <v/>
      </c>
      <c r="M594" s="192"/>
    </row>
    <row r="595" spans="1:13" ht="15.5" hidden="1" outlineLevel="1">
      <c r="A595" s="190"/>
      <c r="B595" s="175"/>
      <c r="C595" s="59"/>
      <c r="D595" s="371"/>
      <c r="E595" s="368"/>
      <c r="F595" s="368"/>
      <c r="G595" s="368"/>
      <c r="H595" s="368"/>
      <c r="I595" s="368"/>
      <c r="J595" s="366">
        <f t="shared" si="40"/>
        <v>0</v>
      </c>
      <c r="K595" s="368"/>
      <c r="L595" s="92" t="str">
        <f t="shared" si="41"/>
        <v/>
      </c>
      <c r="M595" s="192"/>
    </row>
    <row r="596" spans="1:13" ht="15.5" hidden="1" outlineLevel="1">
      <c r="A596" s="190"/>
      <c r="B596" s="175"/>
      <c r="C596" s="59"/>
      <c r="D596" s="371"/>
      <c r="E596" s="368"/>
      <c r="F596" s="368"/>
      <c r="G596" s="368"/>
      <c r="H596" s="368"/>
      <c r="I596" s="368"/>
      <c r="J596" s="366">
        <f t="shared" si="40"/>
        <v>0</v>
      </c>
      <c r="K596" s="368"/>
      <c r="L596" s="92" t="str">
        <f t="shared" si="41"/>
        <v/>
      </c>
      <c r="M596" s="192"/>
    </row>
    <row r="597" spans="1:13" ht="15.5" hidden="1" outlineLevel="1">
      <c r="A597" s="190"/>
      <c r="B597" s="175"/>
      <c r="C597" s="59"/>
      <c r="D597" s="371"/>
      <c r="E597" s="368"/>
      <c r="F597" s="368"/>
      <c r="G597" s="368"/>
      <c r="H597" s="368"/>
      <c r="I597" s="368"/>
      <c r="J597" s="366">
        <f t="shared" si="40"/>
        <v>0</v>
      </c>
      <c r="K597" s="368"/>
      <c r="L597" s="92" t="str">
        <f t="shared" si="41"/>
        <v/>
      </c>
      <c r="M597" s="192"/>
    </row>
    <row r="598" spans="1:13" ht="15.5" hidden="1" outlineLevel="1">
      <c r="A598" s="190"/>
      <c r="B598" s="175"/>
      <c r="C598" s="59"/>
      <c r="D598" s="371"/>
      <c r="E598" s="368"/>
      <c r="F598" s="368"/>
      <c r="G598" s="368"/>
      <c r="H598" s="368"/>
      <c r="I598" s="368"/>
      <c r="J598" s="366">
        <f t="shared" si="40"/>
        <v>0</v>
      </c>
      <c r="K598" s="368"/>
      <c r="L598" s="92" t="str">
        <f t="shared" si="41"/>
        <v/>
      </c>
      <c r="M598" s="192"/>
    </row>
    <row r="599" spans="1:13" ht="15.5" hidden="1" outlineLevel="1">
      <c r="A599" s="190"/>
      <c r="B599" s="175"/>
      <c r="C599" s="59"/>
      <c r="D599" s="371"/>
      <c r="E599" s="368"/>
      <c r="F599" s="368"/>
      <c r="G599" s="368"/>
      <c r="H599" s="368"/>
      <c r="I599" s="368"/>
      <c r="J599" s="366">
        <f t="shared" si="40"/>
        <v>0</v>
      </c>
      <c r="K599" s="368"/>
      <c r="L599" s="92" t="str">
        <f t="shared" si="41"/>
        <v/>
      </c>
      <c r="M599" s="192"/>
    </row>
    <row r="600" spans="1:13" ht="15.5" hidden="1" outlineLevel="1">
      <c r="A600" s="190"/>
      <c r="B600" s="175"/>
      <c r="C600" s="59"/>
      <c r="D600" s="371"/>
      <c r="E600" s="368"/>
      <c r="F600" s="368"/>
      <c r="G600" s="368"/>
      <c r="H600" s="368"/>
      <c r="I600" s="368"/>
      <c r="J600" s="366">
        <f t="shared" si="40"/>
        <v>0</v>
      </c>
      <c r="K600" s="368"/>
      <c r="L600" s="92" t="str">
        <f t="shared" si="41"/>
        <v/>
      </c>
      <c r="M600" s="192"/>
    </row>
    <row r="601" spans="1:13" ht="15.5" hidden="1" outlineLevel="1">
      <c r="A601" s="190"/>
      <c r="B601" s="175"/>
      <c r="C601" s="59"/>
      <c r="D601" s="371"/>
      <c r="E601" s="368"/>
      <c r="F601" s="368"/>
      <c r="G601" s="368"/>
      <c r="H601" s="368"/>
      <c r="I601" s="368"/>
      <c r="J601" s="366">
        <f t="shared" si="40"/>
        <v>0</v>
      </c>
      <c r="K601" s="368"/>
      <c r="L601" s="92" t="str">
        <f t="shared" si="41"/>
        <v/>
      </c>
      <c r="M601" s="192"/>
    </row>
    <row r="602" spans="1:13" ht="15.5" hidden="1" outlineLevel="1">
      <c r="A602" s="190"/>
      <c r="B602" s="175"/>
      <c r="C602" s="59"/>
      <c r="D602" s="371"/>
      <c r="E602" s="368"/>
      <c r="F602" s="368"/>
      <c r="G602" s="368"/>
      <c r="H602" s="368"/>
      <c r="I602" s="368"/>
      <c r="J602" s="366">
        <f t="shared" si="40"/>
        <v>0</v>
      </c>
      <c r="K602" s="368"/>
      <c r="L602" s="92" t="str">
        <f t="shared" si="41"/>
        <v/>
      </c>
      <c r="M602" s="192"/>
    </row>
    <row r="603" spans="1:13" ht="15.5" hidden="1" outlineLevel="1">
      <c r="A603" s="190"/>
      <c r="B603" s="175"/>
      <c r="C603" s="59"/>
      <c r="D603" s="371"/>
      <c r="E603" s="368"/>
      <c r="F603" s="368"/>
      <c r="G603" s="368"/>
      <c r="H603" s="368"/>
      <c r="I603" s="368"/>
      <c r="J603" s="366">
        <f t="shared" si="40"/>
        <v>0</v>
      </c>
      <c r="K603" s="368"/>
      <c r="L603" s="92" t="str">
        <f t="shared" si="41"/>
        <v/>
      </c>
      <c r="M603" s="192"/>
    </row>
    <row r="604" spans="1:13" ht="15.5" hidden="1" outlineLevel="1">
      <c r="A604" s="190"/>
      <c r="B604" s="175"/>
      <c r="C604" s="59"/>
      <c r="D604" s="371"/>
      <c r="E604" s="368"/>
      <c r="F604" s="368"/>
      <c r="G604" s="368"/>
      <c r="H604" s="368"/>
      <c r="I604" s="368"/>
      <c r="J604" s="366">
        <f t="shared" si="40"/>
        <v>0</v>
      </c>
      <c r="K604" s="368"/>
      <c r="L604" s="92" t="str">
        <f t="shared" si="41"/>
        <v/>
      </c>
      <c r="M604" s="192"/>
    </row>
    <row r="605" spans="1:13" ht="15.5" hidden="1" outlineLevel="1">
      <c r="A605" s="190"/>
      <c r="B605" s="175"/>
      <c r="C605" s="59"/>
      <c r="D605" s="371"/>
      <c r="E605" s="368"/>
      <c r="F605" s="368"/>
      <c r="G605" s="368"/>
      <c r="H605" s="368"/>
      <c r="I605" s="368"/>
      <c r="J605" s="366">
        <f t="shared" si="40"/>
        <v>0</v>
      </c>
      <c r="K605" s="368"/>
      <c r="L605" s="92" t="str">
        <f t="shared" si="41"/>
        <v/>
      </c>
      <c r="M605" s="192"/>
    </row>
    <row r="606" spans="1:13" ht="15.5" hidden="1" outlineLevel="1">
      <c r="A606" s="190"/>
      <c r="B606" s="175"/>
      <c r="C606" s="59"/>
      <c r="D606" s="371"/>
      <c r="E606" s="368"/>
      <c r="F606" s="368"/>
      <c r="G606" s="368"/>
      <c r="H606" s="368"/>
      <c r="I606" s="368"/>
      <c r="J606" s="366">
        <f t="shared" si="40"/>
        <v>0</v>
      </c>
      <c r="K606" s="368"/>
      <c r="L606" s="92" t="str">
        <f t="shared" si="41"/>
        <v/>
      </c>
      <c r="M606" s="192"/>
    </row>
    <row r="607" spans="1:13" ht="15.5" hidden="1" outlineLevel="1">
      <c r="A607" s="190"/>
      <c r="B607" s="175"/>
      <c r="C607" s="59"/>
      <c r="D607" s="371"/>
      <c r="E607" s="368"/>
      <c r="F607" s="368"/>
      <c r="G607" s="368"/>
      <c r="H607" s="368"/>
      <c r="I607" s="368"/>
      <c r="J607" s="366">
        <f t="shared" si="40"/>
        <v>0</v>
      </c>
      <c r="K607" s="368"/>
      <c r="L607" s="92" t="str">
        <f t="shared" si="41"/>
        <v/>
      </c>
      <c r="M607" s="192"/>
    </row>
    <row r="608" spans="1:13" ht="15.5" hidden="1" outlineLevel="1">
      <c r="A608" s="190"/>
      <c r="B608" s="175"/>
      <c r="C608" s="59"/>
      <c r="D608" s="371"/>
      <c r="E608" s="368"/>
      <c r="F608" s="368"/>
      <c r="G608" s="368"/>
      <c r="H608" s="368"/>
      <c r="I608" s="368"/>
      <c r="J608" s="366">
        <f t="shared" si="40"/>
        <v>0</v>
      </c>
      <c r="K608" s="368"/>
      <c r="L608" s="92" t="str">
        <f t="shared" si="41"/>
        <v/>
      </c>
      <c r="M608" s="192"/>
    </row>
    <row r="609" spans="1:13" ht="15.5" hidden="1" outlineLevel="1">
      <c r="A609" s="190"/>
      <c r="B609" s="175"/>
      <c r="C609" s="59"/>
      <c r="D609" s="371"/>
      <c r="E609" s="368"/>
      <c r="F609" s="368"/>
      <c r="G609" s="368"/>
      <c r="H609" s="368"/>
      <c r="I609" s="368"/>
      <c r="J609" s="366">
        <f t="shared" si="40"/>
        <v>0</v>
      </c>
      <c r="K609" s="368"/>
      <c r="L609" s="92" t="str">
        <f t="shared" si="41"/>
        <v/>
      </c>
      <c r="M609" s="192"/>
    </row>
    <row r="610" spans="1:13" ht="15.5" hidden="1" outlineLevel="1">
      <c r="A610" s="190"/>
      <c r="B610" s="175"/>
      <c r="C610" s="59"/>
      <c r="D610" s="371"/>
      <c r="E610" s="368"/>
      <c r="F610" s="368"/>
      <c r="G610" s="368"/>
      <c r="H610" s="368"/>
      <c r="I610" s="368"/>
      <c r="J610" s="366">
        <f t="shared" si="40"/>
        <v>0</v>
      </c>
      <c r="K610" s="368"/>
      <c r="L610" s="92" t="str">
        <f t="shared" si="41"/>
        <v/>
      </c>
      <c r="M610" s="192"/>
    </row>
    <row r="611" spans="1:13" ht="15.5" hidden="1" outlineLevel="1">
      <c r="A611" s="190"/>
      <c r="B611" s="175"/>
      <c r="C611" s="59"/>
      <c r="D611" s="371"/>
      <c r="E611" s="368"/>
      <c r="F611" s="368"/>
      <c r="G611" s="368"/>
      <c r="H611" s="368"/>
      <c r="I611" s="368"/>
      <c r="J611" s="366">
        <f t="shared" si="40"/>
        <v>0</v>
      </c>
      <c r="K611" s="368"/>
      <c r="L611" s="92" t="str">
        <f t="shared" si="41"/>
        <v/>
      </c>
      <c r="M611" s="192"/>
    </row>
    <row r="612" spans="1:13" ht="15.5" hidden="1" outlineLevel="1">
      <c r="A612" s="190"/>
      <c r="B612" s="175"/>
      <c r="C612" s="59"/>
      <c r="D612" s="371"/>
      <c r="E612" s="368"/>
      <c r="F612" s="368"/>
      <c r="G612" s="368"/>
      <c r="H612" s="368"/>
      <c r="I612" s="368"/>
      <c r="J612" s="366">
        <f t="shared" si="40"/>
        <v>0</v>
      </c>
      <c r="K612" s="368"/>
      <c r="L612" s="92" t="str">
        <f t="shared" si="41"/>
        <v/>
      </c>
      <c r="M612" s="192"/>
    </row>
    <row r="613" spans="1:13" ht="15.5" hidden="1" outlineLevel="1">
      <c r="A613" s="190"/>
      <c r="B613" s="175"/>
      <c r="C613" s="59"/>
      <c r="D613" s="371"/>
      <c r="E613" s="368"/>
      <c r="F613" s="368"/>
      <c r="G613" s="368"/>
      <c r="H613" s="368"/>
      <c r="I613" s="368"/>
      <c r="J613" s="366">
        <f t="shared" si="40"/>
        <v>0</v>
      </c>
      <c r="K613" s="368"/>
      <c r="L613" s="92" t="str">
        <f t="shared" si="41"/>
        <v/>
      </c>
      <c r="M613" s="192"/>
    </row>
    <row r="614" spans="1:13" ht="15.5" hidden="1" outlineLevel="1">
      <c r="A614" s="190"/>
      <c r="B614" s="175"/>
      <c r="C614" s="59"/>
      <c r="D614" s="371"/>
      <c r="E614" s="368"/>
      <c r="F614" s="368"/>
      <c r="G614" s="368"/>
      <c r="H614" s="368"/>
      <c r="I614" s="368"/>
      <c r="J614" s="366">
        <f t="shared" si="40"/>
        <v>0</v>
      </c>
      <c r="K614" s="368"/>
      <c r="L614" s="92" t="str">
        <f t="shared" si="41"/>
        <v/>
      </c>
      <c r="M614" s="192"/>
    </row>
    <row r="615" spans="1:13" ht="15.5" hidden="1" outlineLevel="1">
      <c r="A615" s="190"/>
      <c r="B615" s="175"/>
      <c r="C615" s="59"/>
      <c r="D615" s="371"/>
      <c r="E615" s="368"/>
      <c r="F615" s="368"/>
      <c r="G615" s="368"/>
      <c r="H615" s="368"/>
      <c r="I615" s="368"/>
      <c r="J615" s="366">
        <f t="shared" si="40"/>
        <v>0</v>
      </c>
      <c r="K615" s="368"/>
      <c r="L615" s="92" t="str">
        <f t="shared" si="41"/>
        <v/>
      </c>
      <c r="M615" s="192"/>
    </row>
    <row r="616" spans="1:13" ht="15.5" hidden="1" outlineLevel="1">
      <c r="A616" s="190"/>
      <c r="B616" s="175"/>
      <c r="C616" s="59"/>
      <c r="D616" s="371"/>
      <c r="E616" s="368"/>
      <c r="F616" s="368"/>
      <c r="G616" s="368"/>
      <c r="H616" s="368"/>
      <c r="I616" s="368"/>
      <c r="J616" s="366">
        <f t="shared" si="40"/>
        <v>0</v>
      </c>
      <c r="K616" s="368"/>
      <c r="L616" s="92" t="str">
        <f t="shared" si="41"/>
        <v/>
      </c>
      <c r="M616" s="192"/>
    </row>
    <row r="617" spans="1:13" ht="15.5" hidden="1" outlineLevel="1">
      <c r="A617" s="190"/>
      <c r="B617" s="175"/>
      <c r="C617" s="59"/>
      <c r="D617" s="371"/>
      <c r="E617" s="368"/>
      <c r="F617" s="368"/>
      <c r="G617" s="368"/>
      <c r="H617" s="368"/>
      <c r="I617" s="368"/>
      <c r="J617" s="366">
        <f t="shared" si="40"/>
        <v>0</v>
      </c>
      <c r="K617" s="368"/>
      <c r="L617" s="92" t="str">
        <f t="shared" si="41"/>
        <v/>
      </c>
      <c r="M617" s="192"/>
    </row>
    <row r="618" spans="1:13" ht="15.5" hidden="1" outlineLevel="1">
      <c r="A618" s="190"/>
      <c r="B618" s="175"/>
      <c r="C618" s="59"/>
      <c r="D618" s="371"/>
      <c r="E618" s="368"/>
      <c r="F618" s="368"/>
      <c r="G618" s="368"/>
      <c r="H618" s="368"/>
      <c r="I618" s="368"/>
      <c r="J618" s="366">
        <f t="shared" si="40"/>
        <v>0</v>
      </c>
      <c r="K618" s="368"/>
      <c r="L618" s="92" t="str">
        <f t="shared" si="41"/>
        <v/>
      </c>
      <c r="M618" s="192"/>
    </row>
    <row r="619" spans="1:13" ht="15.5" hidden="1" outlineLevel="1">
      <c r="A619" s="190"/>
      <c r="B619" s="175"/>
      <c r="C619" s="59"/>
      <c r="D619" s="371"/>
      <c r="E619" s="368"/>
      <c r="F619" s="368"/>
      <c r="G619" s="368"/>
      <c r="H619" s="368"/>
      <c r="I619" s="368"/>
      <c r="J619" s="366">
        <f t="shared" si="40"/>
        <v>0</v>
      </c>
      <c r="K619" s="368"/>
      <c r="L619" s="92" t="str">
        <f t="shared" si="41"/>
        <v/>
      </c>
      <c r="M619" s="192"/>
    </row>
    <row r="620" spans="1:13" ht="15.5" hidden="1" outlineLevel="1">
      <c r="A620" s="190"/>
      <c r="B620" s="175"/>
      <c r="C620" s="59"/>
      <c r="D620" s="371"/>
      <c r="E620" s="368"/>
      <c r="F620" s="368"/>
      <c r="G620" s="368"/>
      <c r="H620" s="368"/>
      <c r="I620" s="368"/>
      <c r="J620" s="366">
        <f t="shared" si="40"/>
        <v>0</v>
      </c>
      <c r="K620" s="368"/>
      <c r="L620" s="92" t="str">
        <f t="shared" si="41"/>
        <v/>
      </c>
      <c r="M620" s="192"/>
    </row>
    <row r="621" spans="1:13" ht="15.5" hidden="1" outlineLevel="1">
      <c r="A621" s="190"/>
      <c r="B621" s="175"/>
      <c r="C621" s="59"/>
      <c r="D621" s="371"/>
      <c r="E621" s="368"/>
      <c r="F621" s="368"/>
      <c r="G621" s="368"/>
      <c r="H621" s="368"/>
      <c r="I621" s="368"/>
      <c r="J621" s="366">
        <f t="shared" si="40"/>
        <v>0</v>
      </c>
      <c r="K621" s="368"/>
      <c r="L621" s="92" t="str">
        <f t="shared" si="41"/>
        <v/>
      </c>
      <c r="M621" s="192"/>
    </row>
    <row r="622" spans="1:13" ht="15.5" hidden="1" outlineLevel="1">
      <c r="A622" s="190"/>
      <c r="B622" s="175"/>
      <c r="C622" s="59"/>
      <c r="D622" s="371"/>
      <c r="E622" s="368"/>
      <c r="F622" s="368"/>
      <c r="G622" s="368"/>
      <c r="H622" s="368"/>
      <c r="I622" s="368"/>
      <c r="J622" s="366">
        <f t="shared" si="40"/>
        <v>0</v>
      </c>
      <c r="K622" s="368"/>
      <c r="L622" s="92" t="str">
        <f t="shared" si="41"/>
        <v/>
      </c>
      <c r="M622" s="192"/>
    </row>
    <row r="623" spans="1:13" ht="15.5" hidden="1" outlineLevel="1">
      <c r="A623" s="190"/>
      <c r="B623" s="175"/>
      <c r="C623" s="59"/>
      <c r="D623" s="371"/>
      <c r="E623" s="368"/>
      <c r="F623" s="368"/>
      <c r="G623" s="368"/>
      <c r="H623" s="368"/>
      <c r="I623" s="368"/>
      <c r="J623" s="366">
        <f t="shared" si="40"/>
        <v>0</v>
      </c>
      <c r="K623" s="368"/>
      <c r="L623" s="92" t="str">
        <f t="shared" si="41"/>
        <v/>
      </c>
      <c r="M623" s="192"/>
    </row>
    <row r="624" spans="1:13" ht="15.5" hidden="1" outlineLevel="1">
      <c r="A624" s="190"/>
      <c r="B624" s="175"/>
      <c r="C624" s="59"/>
      <c r="D624" s="371"/>
      <c r="E624" s="368"/>
      <c r="F624" s="368"/>
      <c r="G624" s="368"/>
      <c r="H624" s="368"/>
      <c r="I624" s="368"/>
      <c r="J624" s="366">
        <f t="shared" si="40"/>
        <v>0</v>
      </c>
      <c r="K624" s="368"/>
      <c r="L624" s="92" t="str">
        <f t="shared" si="41"/>
        <v/>
      </c>
      <c r="M624" s="192"/>
    </row>
    <row r="625" spans="1:13" ht="15.5" hidden="1" outlineLevel="1">
      <c r="A625" s="190"/>
      <c r="B625" s="175"/>
      <c r="C625" s="59"/>
      <c r="D625" s="371"/>
      <c r="E625" s="368"/>
      <c r="F625" s="368"/>
      <c r="G625" s="368"/>
      <c r="H625" s="368"/>
      <c r="I625" s="368"/>
      <c r="J625" s="366">
        <f t="shared" si="40"/>
        <v>0</v>
      </c>
      <c r="K625" s="368"/>
      <c r="L625" s="92" t="str">
        <f t="shared" si="41"/>
        <v/>
      </c>
      <c r="M625" s="192"/>
    </row>
    <row r="626" spans="1:13" ht="15.5" hidden="1" outlineLevel="1">
      <c r="A626" s="190"/>
      <c r="B626" s="175"/>
      <c r="C626" s="59"/>
      <c r="D626" s="371"/>
      <c r="E626" s="368"/>
      <c r="F626" s="368"/>
      <c r="G626" s="368"/>
      <c r="H626" s="368"/>
      <c r="I626" s="368"/>
      <c r="J626" s="366">
        <f t="shared" si="40"/>
        <v>0</v>
      </c>
      <c r="K626" s="368"/>
      <c r="L626" s="92" t="str">
        <f t="shared" si="41"/>
        <v/>
      </c>
      <c r="M626" s="192"/>
    </row>
    <row r="627" spans="1:13" ht="15.5" hidden="1" outlineLevel="1">
      <c r="A627" s="190"/>
      <c r="B627" s="175"/>
      <c r="C627" s="59"/>
      <c r="D627" s="371"/>
      <c r="E627" s="368"/>
      <c r="F627" s="368"/>
      <c r="G627" s="368"/>
      <c r="H627" s="368"/>
      <c r="I627" s="368"/>
      <c r="J627" s="366">
        <f t="shared" si="40"/>
        <v>0</v>
      </c>
      <c r="K627" s="368"/>
      <c r="L627" s="92" t="str">
        <f t="shared" si="41"/>
        <v/>
      </c>
      <c r="M627" s="192"/>
    </row>
    <row r="628" spans="1:13" ht="15.5" hidden="1" outlineLevel="1">
      <c r="A628" s="190"/>
      <c r="B628" s="175"/>
      <c r="C628" s="59"/>
      <c r="D628" s="371"/>
      <c r="E628" s="368"/>
      <c r="F628" s="368"/>
      <c r="G628" s="368"/>
      <c r="H628" s="368"/>
      <c r="I628" s="368"/>
      <c r="J628" s="366">
        <f t="shared" si="40"/>
        <v>0</v>
      </c>
      <c r="K628" s="368"/>
      <c r="L628" s="92" t="str">
        <f t="shared" si="41"/>
        <v/>
      </c>
      <c r="M628" s="192"/>
    </row>
    <row r="629" spans="1:13" ht="15.5" hidden="1" outlineLevel="1">
      <c r="A629" s="190"/>
      <c r="B629" s="175"/>
      <c r="C629" s="59"/>
      <c r="D629" s="371"/>
      <c r="E629" s="368"/>
      <c r="F629" s="368"/>
      <c r="G629" s="368"/>
      <c r="H629" s="368"/>
      <c r="I629" s="368"/>
      <c r="J629" s="366">
        <f t="shared" si="40"/>
        <v>0</v>
      </c>
      <c r="K629" s="368"/>
      <c r="L629" s="92" t="str">
        <f t="shared" si="41"/>
        <v/>
      </c>
      <c r="M629" s="192"/>
    </row>
    <row r="630" spans="1:13" ht="15.5" hidden="1" outlineLevel="1">
      <c r="A630" s="190"/>
      <c r="B630" s="175"/>
      <c r="C630" s="59"/>
      <c r="D630" s="371"/>
      <c r="E630" s="368"/>
      <c r="F630" s="368"/>
      <c r="G630" s="368"/>
      <c r="H630" s="368"/>
      <c r="I630" s="368"/>
      <c r="J630" s="366">
        <f t="shared" si="40"/>
        <v>0</v>
      </c>
      <c r="K630" s="368"/>
      <c r="L630" s="92" t="str">
        <f t="shared" si="41"/>
        <v/>
      </c>
      <c r="M630" s="192"/>
    </row>
    <row r="631" spans="1:13" ht="15.5" hidden="1" outlineLevel="1">
      <c r="A631" s="190"/>
      <c r="B631" s="175"/>
      <c r="C631" s="59"/>
      <c r="D631" s="371"/>
      <c r="E631" s="368"/>
      <c r="F631" s="368"/>
      <c r="G631" s="368"/>
      <c r="H631" s="368"/>
      <c r="I631" s="368"/>
      <c r="J631" s="366">
        <f t="shared" si="40"/>
        <v>0</v>
      </c>
      <c r="K631" s="368"/>
      <c r="L631" s="92" t="str">
        <f t="shared" si="41"/>
        <v/>
      </c>
      <c r="M631" s="192"/>
    </row>
    <row r="632" spans="1:13" ht="15.5" hidden="1" outlineLevel="1">
      <c r="A632" s="190"/>
      <c r="B632" s="175"/>
      <c r="C632" s="59"/>
      <c r="D632" s="371"/>
      <c r="E632" s="368"/>
      <c r="F632" s="368"/>
      <c r="G632" s="368"/>
      <c r="H632" s="368"/>
      <c r="I632" s="368"/>
      <c r="J632" s="366">
        <f t="shared" si="40"/>
        <v>0</v>
      </c>
      <c r="K632" s="368"/>
      <c r="L632" s="92" t="str">
        <f t="shared" si="41"/>
        <v/>
      </c>
      <c r="M632" s="192"/>
    </row>
    <row r="633" spans="1:13" ht="15.5" hidden="1" outlineLevel="1">
      <c r="A633" s="190"/>
      <c r="B633" s="175"/>
      <c r="C633" s="59"/>
      <c r="D633" s="371"/>
      <c r="E633" s="368"/>
      <c r="F633" s="368"/>
      <c r="G633" s="368"/>
      <c r="H633" s="368"/>
      <c r="I633" s="368"/>
      <c r="J633" s="366">
        <f t="shared" si="38"/>
        <v>0</v>
      </c>
      <c r="K633" s="368"/>
      <c r="L633" s="92" t="str">
        <f t="shared" si="39"/>
        <v/>
      </c>
      <c r="M633" s="192"/>
    </row>
    <row r="634" spans="1:13" ht="15.5" hidden="1" outlineLevel="1">
      <c r="A634" s="190"/>
      <c r="B634" s="175"/>
      <c r="C634" s="59"/>
      <c r="D634" s="371"/>
      <c r="E634" s="368"/>
      <c r="F634" s="368"/>
      <c r="G634" s="368"/>
      <c r="H634" s="368"/>
      <c r="I634" s="368"/>
      <c r="J634" s="366">
        <f t="shared" si="38"/>
        <v>0</v>
      </c>
      <c r="K634" s="368"/>
      <c r="L634" s="92" t="str">
        <f t="shared" si="39"/>
        <v/>
      </c>
      <c r="M634" s="192"/>
    </row>
    <row r="635" spans="1:13" ht="16.5" customHeight="1" collapsed="1">
      <c r="A635" s="192"/>
      <c r="B635" s="175"/>
      <c r="C635" s="162" t="s">
        <v>2270</v>
      </c>
      <c r="D635" s="175"/>
      <c r="E635" s="175"/>
      <c r="F635" s="175"/>
      <c r="G635" s="155"/>
      <c r="H635" s="30"/>
      <c r="I635" s="30"/>
      <c r="J635" s="30"/>
      <c r="K635" s="30"/>
      <c r="L635" s="193"/>
      <c r="M635" s="192"/>
    </row>
    <row r="636" spans="1:13" ht="16.5" customHeight="1">
      <c r="A636" s="29"/>
      <c r="B636" s="202"/>
      <c r="C636" s="2" t="s">
        <v>558</v>
      </c>
      <c r="D636" s="205"/>
      <c r="E636" s="155"/>
      <c r="F636" s="155"/>
      <c r="G636" s="205"/>
      <c r="H636" s="155"/>
      <c r="I636" s="155"/>
      <c r="J636" s="155"/>
      <c r="K636" s="155"/>
      <c r="L636" s="155"/>
      <c r="M636" s="29"/>
    </row>
    <row r="637" spans="1:13" ht="12.75" customHeight="1">
      <c r="A637" s="29"/>
      <c r="B637" s="202"/>
      <c r="C637" s="60" t="s">
        <v>347</v>
      </c>
      <c r="D637" s="108"/>
      <c r="E637" s="60"/>
      <c r="F637" s="155"/>
      <c r="G637" s="205"/>
      <c r="H637" s="155"/>
      <c r="I637" s="155"/>
      <c r="J637" s="155"/>
      <c r="K637" s="155"/>
      <c r="L637" s="155"/>
      <c r="M637" s="29"/>
    </row>
    <row r="638" spans="1:13" ht="12.75" customHeight="1">
      <c r="A638" s="29"/>
      <c r="B638" s="202"/>
      <c r="C638" s="60" t="s">
        <v>348</v>
      </c>
      <c r="D638" s="60"/>
      <c r="E638" s="60"/>
      <c r="F638" s="155"/>
      <c r="G638" s="155"/>
      <c r="H638" s="155"/>
      <c r="I638" s="155"/>
      <c r="J638" s="155"/>
      <c r="K638" s="155"/>
      <c r="L638" s="155"/>
      <c r="M638" s="29"/>
    </row>
    <row r="639" spans="1:13" ht="6" customHeight="1">
      <c r="A639" s="29"/>
      <c r="B639" s="202"/>
      <c r="C639" s="2"/>
      <c r="D639" s="155"/>
      <c r="E639" s="155"/>
      <c r="F639" s="155"/>
      <c r="G639" s="155"/>
      <c r="H639" s="155"/>
      <c r="I639" s="155"/>
      <c r="J639" s="155"/>
      <c r="K639" s="155"/>
      <c r="L639" s="155"/>
      <c r="M639" s="29"/>
    </row>
    <row r="640" spans="1:13" ht="15.5">
      <c r="A640" s="190"/>
      <c r="B640" s="175"/>
      <c r="C640" s="59" t="s">
        <v>1469</v>
      </c>
      <c r="D640" s="371">
        <v>57857.430183654178</v>
      </c>
      <c r="E640" s="368">
        <v>0</v>
      </c>
      <c r="F640" s="368">
        <v>0</v>
      </c>
      <c r="G640" s="368">
        <v>695.56484616679654</v>
      </c>
      <c r="H640" s="368">
        <v>0</v>
      </c>
      <c r="I640" s="368">
        <v>0</v>
      </c>
      <c r="J640" s="366">
        <f t="shared" ref="J640:J707" si="42">D640+E640-F640+G640+H640+I640</f>
        <v>58552.995029820973</v>
      </c>
      <c r="K640" s="368"/>
      <c r="L640" s="92">
        <f t="shared" ref="L640:L707" si="43">IF(AND(C640="",OR(D640&lt;&gt;"",E640&lt;&gt;"",F640&lt;&gt;"",G640&lt;&gt;"",H640&lt;&gt;"",I640&lt;&gt;"",K640&lt;&gt;"")),-1,IF(C640="","",IF(ISERROR(VLOOKUP(C640,CountryWithCodes,2,FALSE)),-2,VLOOKUP(C640,CountryWithCodes,2,FALSE))))</f>
        <v>657</v>
      </c>
      <c r="M640" s="192"/>
    </row>
    <row r="641" spans="1:13" ht="25">
      <c r="A641" s="190"/>
      <c r="B641" s="175"/>
      <c r="C641" s="59" t="s">
        <v>744</v>
      </c>
      <c r="D641" s="371">
        <v>34222.178913416996</v>
      </c>
      <c r="E641" s="368">
        <v>4942.3572199999999</v>
      </c>
      <c r="F641" s="368">
        <v>15000</v>
      </c>
      <c r="G641" s="368">
        <v>401.74421839949952</v>
      </c>
      <c r="H641" s="368">
        <v>0</v>
      </c>
      <c r="I641" s="368">
        <v>0</v>
      </c>
      <c r="J641" s="366">
        <f t="shared" si="42"/>
        <v>24566.280351816495</v>
      </c>
      <c r="K641" s="368"/>
      <c r="L641" s="92">
        <f t="shared" si="43"/>
        <v>703</v>
      </c>
      <c r="M641" s="192"/>
    </row>
    <row r="642" spans="1:13" ht="37.5">
      <c r="A642" s="190"/>
      <c r="B642" s="175"/>
      <c r="C642" s="59" t="s">
        <v>499</v>
      </c>
      <c r="D642" s="371">
        <v>3399805.5970672956</v>
      </c>
      <c r="E642" s="368">
        <v>5843120.7706907876</v>
      </c>
      <c r="F642" s="368">
        <v>2591846.7035000008</v>
      </c>
      <c r="G642" s="368">
        <v>27524.324329774652</v>
      </c>
      <c r="H642" s="368">
        <v>490105.52414927148</v>
      </c>
      <c r="I642" s="368">
        <v>0</v>
      </c>
      <c r="J642" s="366">
        <f t="shared" si="42"/>
        <v>7168709.5127371298</v>
      </c>
      <c r="K642" s="368">
        <v>37894.725245865586</v>
      </c>
      <c r="L642" s="92">
        <f t="shared" si="43"/>
        <v>850</v>
      </c>
      <c r="M642" s="192"/>
    </row>
    <row r="643" spans="1:13" ht="15.5">
      <c r="A643" s="190"/>
      <c r="B643" s="175"/>
      <c r="C643" s="59"/>
      <c r="D643" s="371"/>
      <c r="E643" s="368"/>
      <c r="F643" s="368"/>
      <c r="G643" s="368"/>
      <c r="H643" s="368"/>
      <c r="I643" s="368"/>
      <c r="J643" s="366">
        <f t="shared" ref="J643:J646" si="44">D643+E643-F643+G643+H643+I643</f>
        <v>0</v>
      </c>
      <c r="K643" s="368"/>
      <c r="L643" s="92" t="str">
        <f t="shared" ref="L643:L646" si="45">IF(AND(C643="",OR(D643&lt;&gt;"",E643&lt;&gt;"",F643&lt;&gt;"",G643&lt;&gt;"",H643&lt;&gt;"",I643&lt;&gt;"",K643&lt;&gt;"")),-1,IF(C643="","",IF(ISERROR(VLOOKUP(C643,CountryWithCodes,2,FALSE)),-2,VLOOKUP(C643,CountryWithCodes,2,FALSE))))</f>
        <v/>
      </c>
      <c r="M643" s="192"/>
    </row>
    <row r="644" spans="1:13" ht="15.5">
      <c r="A644" s="190"/>
      <c r="B644" s="175"/>
      <c r="C644" s="59"/>
      <c r="D644" s="371"/>
      <c r="E644" s="368"/>
      <c r="F644" s="368"/>
      <c r="G644" s="368"/>
      <c r="H644" s="368"/>
      <c r="I644" s="368"/>
      <c r="J644" s="366">
        <f t="shared" si="44"/>
        <v>0</v>
      </c>
      <c r="K644" s="368"/>
      <c r="L644" s="92" t="str">
        <f t="shared" si="45"/>
        <v/>
      </c>
      <c r="M644" s="192"/>
    </row>
    <row r="645" spans="1:13" ht="15.5">
      <c r="A645" s="190"/>
      <c r="B645" s="175"/>
      <c r="C645" s="59"/>
      <c r="D645" s="371"/>
      <c r="E645" s="368"/>
      <c r="F645" s="368"/>
      <c r="G645" s="368"/>
      <c r="H645" s="368"/>
      <c r="I645" s="368"/>
      <c r="J645" s="366">
        <f t="shared" si="44"/>
        <v>0</v>
      </c>
      <c r="K645" s="368"/>
      <c r="L645" s="92" t="str">
        <f t="shared" si="45"/>
        <v/>
      </c>
      <c r="M645" s="192"/>
    </row>
    <row r="646" spans="1:13" ht="15.5">
      <c r="A646" s="190"/>
      <c r="B646" s="175"/>
      <c r="C646" s="59"/>
      <c r="D646" s="371"/>
      <c r="E646" s="368"/>
      <c r="F646" s="368"/>
      <c r="G646" s="368"/>
      <c r="H646" s="368"/>
      <c r="I646" s="368"/>
      <c r="J646" s="366">
        <f t="shared" si="44"/>
        <v>0</v>
      </c>
      <c r="K646" s="368"/>
      <c r="L646" s="92" t="str">
        <f t="shared" si="45"/>
        <v/>
      </c>
      <c r="M646" s="192"/>
    </row>
    <row r="647" spans="1:13" ht="15.5">
      <c r="A647" s="190"/>
      <c r="B647" s="175"/>
      <c r="C647" s="59"/>
      <c r="D647" s="371"/>
      <c r="E647" s="368"/>
      <c r="F647" s="368"/>
      <c r="G647" s="368"/>
      <c r="H647" s="368"/>
      <c r="I647" s="368"/>
      <c r="J647" s="366">
        <f t="shared" si="42"/>
        <v>0</v>
      </c>
      <c r="K647" s="368"/>
      <c r="L647" s="92" t="str">
        <f t="shared" si="43"/>
        <v/>
      </c>
      <c r="M647" s="192"/>
    </row>
    <row r="648" spans="1:13" ht="15.5">
      <c r="A648" s="190"/>
      <c r="B648" s="175"/>
      <c r="C648" s="59"/>
      <c r="D648" s="371"/>
      <c r="E648" s="368"/>
      <c r="F648" s="368"/>
      <c r="G648" s="368"/>
      <c r="H648" s="368"/>
      <c r="I648" s="368"/>
      <c r="J648" s="366">
        <f t="shared" si="42"/>
        <v>0</v>
      </c>
      <c r="K648" s="368"/>
      <c r="L648" s="92" t="str">
        <f t="shared" si="43"/>
        <v/>
      </c>
      <c r="M648" s="192"/>
    </row>
    <row r="649" spans="1:13" ht="15.5">
      <c r="A649" s="190"/>
      <c r="B649" s="175"/>
      <c r="C649" s="59"/>
      <c r="D649" s="371"/>
      <c r="E649" s="368"/>
      <c r="F649" s="368"/>
      <c r="G649" s="368"/>
      <c r="H649" s="368"/>
      <c r="I649" s="368"/>
      <c r="J649" s="366">
        <f t="shared" si="42"/>
        <v>0</v>
      </c>
      <c r="K649" s="368"/>
      <c r="L649" s="92" t="str">
        <f t="shared" si="43"/>
        <v/>
      </c>
      <c r="M649" s="192"/>
    </row>
    <row r="650" spans="1:13" ht="15.5" hidden="1" outlineLevel="1">
      <c r="A650" s="190"/>
      <c r="B650" s="175"/>
      <c r="C650" s="59"/>
      <c r="D650" s="371"/>
      <c r="E650" s="368"/>
      <c r="F650" s="368"/>
      <c r="G650" s="368"/>
      <c r="H650" s="368"/>
      <c r="I650" s="368"/>
      <c r="J650" s="366">
        <f t="shared" si="42"/>
        <v>0</v>
      </c>
      <c r="K650" s="368"/>
      <c r="L650" s="92" t="str">
        <f t="shared" si="43"/>
        <v/>
      </c>
      <c r="M650" s="192"/>
    </row>
    <row r="651" spans="1:13" ht="15.5" hidden="1" outlineLevel="1">
      <c r="A651" s="190"/>
      <c r="B651" s="175"/>
      <c r="C651" s="59"/>
      <c r="D651" s="371"/>
      <c r="E651" s="368"/>
      <c r="F651" s="368"/>
      <c r="G651" s="368"/>
      <c r="H651" s="368"/>
      <c r="I651" s="368"/>
      <c r="J651" s="366">
        <f t="shared" si="42"/>
        <v>0</v>
      </c>
      <c r="K651" s="368"/>
      <c r="L651" s="92" t="str">
        <f t="shared" si="43"/>
        <v/>
      </c>
      <c r="M651" s="192"/>
    </row>
    <row r="652" spans="1:13" ht="15.5" hidden="1" outlineLevel="1">
      <c r="A652" s="190"/>
      <c r="B652" s="175"/>
      <c r="C652" s="59"/>
      <c r="D652" s="371"/>
      <c r="E652" s="368"/>
      <c r="F652" s="368"/>
      <c r="G652" s="368"/>
      <c r="H652" s="368"/>
      <c r="I652" s="368"/>
      <c r="J652" s="366">
        <f t="shared" si="42"/>
        <v>0</v>
      </c>
      <c r="K652" s="368"/>
      <c r="L652" s="92" t="str">
        <f t="shared" si="43"/>
        <v/>
      </c>
      <c r="M652" s="192"/>
    </row>
    <row r="653" spans="1:13" ht="15.5" hidden="1" outlineLevel="1">
      <c r="A653" s="190"/>
      <c r="B653" s="175"/>
      <c r="C653" s="59"/>
      <c r="D653" s="371"/>
      <c r="E653" s="368"/>
      <c r="F653" s="368"/>
      <c r="G653" s="368"/>
      <c r="H653" s="368"/>
      <c r="I653" s="368"/>
      <c r="J653" s="366">
        <f t="shared" si="42"/>
        <v>0</v>
      </c>
      <c r="K653" s="368"/>
      <c r="L653" s="92" t="str">
        <f t="shared" si="43"/>
        <v/>
      </c>
      <c r="M653" s="192"/>
    </row>
    <row r="654" spans="1:13" ht="15.5" hidden="1" outlineLevel="1">
      <c r="A654" s="190"/>
      <c r="B654" s="175"/>
      <c r="C654" s="59"/>
      <c r="D654" s="371"/>
      <c r="E654" s="368"/>
      <c r="F654" s="368"/>
      <c r="G654" s="368"/>
      <c r="H654" s="368"/>
      <c r="I654" s="368"/>
      <c r="J654" s="366">
        <f t="shared" si="42"/>
        <v>0</v>
      </c>
      <c r="K654" s="368"/>
      <c r="L654" s="92" t="str">
        <f t="shared" si="43"/>
        <v/>
      </c>
      <c r="M654" s="192"/>
    </row>
    <row r="655" spans="1:13" ht="15.5" hidden="1" outlineLevel="1">
      <c r="A655" s="190"/>
      <c r="B655" s="175"/>
      <c r="C655" s="59"/>
      <c r="D655" s="371"/>
      <c r="E655" s="368"/>
      <c r="F655" s="368"/>
      <c r="G655" s="368"/>
      <c r="H655" s="368"/>
      <c r="I655" s="368"/>
      <c r="J655" s="366">
        <f t="shared" si="42"/>
        <v>0</v>
      </c>
      <c r="K655" s="368"/>
      <c r="L655" s="92" t="str">
        <f t="shared" si="43"/>
        <v/>
      </c>
      <c r="M655" s="192"/>
    </row>
    <row r="656" spans="1:13" ht="15.5" hidden="1" outlineLevel="1">
      <c r="A656" s="190"/>
      <c r="B656" s="175"/>
      <c r="C656" s="59"/>
      <c r="D656" s="371"/>
      <c r="E656" s="368"/>
      <c r="F656" s="368"/>
      <c r="G656" s="368"/>
      <c r="H656" s="368"/>
      <c r="I656" s="368"/>
      <c r="J656" s="366">
        <f t="shared" si="42"/>
        <v>0</v>
      </c>
      <c r="K656" s="368"/>
      <c r="L656" s="92" t="str">
        <f t="shared" si="43"/>
        <v/>
      </c>
      <c r="M656" s="192"/>
    </row>
    <row r="657" spans="1:13" ht="15.5" hidden="1" outlineLevel="1">
      <c r="A657" s="190"/>
      <c r="B657" s="175"/>
      <c r="C657" s="59"/>
      <c r="D657" s="371"/>
      <c r="E657" s="368"/>
      <c r="F657" s="368"/>
      <c r="G657" s="368"/>
      <c r="H657" s="368"/>
      <c r="I657" s="368"/>
      <c r="J657" s="366">
        <f t="shared" si="42"/>
        <v>0</v>
      </c>
      <c r="K657" s="368"/>
      <c r="L657" s="92" t="str">
        <f t="shared" si="43"/>
        <v/>
      </c>
      <c r="M657" s="192"/>
    </row>
    <row r="658" spans="1:13" ht="15.5" hidden="1" outlineLevel="1">
      <c r="A658" s="190"/>
      <c r="B658" s="175"/>
      <c r="C658" s="59"/>
      <c r="D658" s="371"/>
      <c r="E658" s="368"/>
      <c r="F658" s="368"/>
      <c r="G658" s="368"/>
      <c r="H658" s="368"/>
      <c r="I658" s="368"/>
      <c r="J658" s="366">
        <f t="shared" si="42"/>
        <v>0</v>
      </c>
      <c r="K658" s="368"/>
      <c r="L658" s="92" t="str">
        <f t="shared" si="43"/>
        <v/>
      </c>
      <c r="M658" s="192"/>
    </row>
    <row r="659" spans="1:13" ht="15.5" hidden="1" outlineLevel="1">
      <c r="A659" s="190"/>
      <c r="B659" s="175"/>
      <c r="C659" s="59"/>
      <c r="D659" s="371"/>
      <c r="E659" s="368"/>
      <c r="F659" s="368"/>
      <c r="G659" s="368"/>
      <c r="H659" s="368"/>
      <c r="I659" s="368"/>
      <c r="J659" s="366">
        <f t="shared" si="42"/>
        <v>0</v>
      </c>
      <c r="K659" s="368"/>
      <c r="L659" s="92" t="str">
        <f t="shared" si="43"/>
        <v/>
      </c>
      <c r="M659" s="192"/>
    </row>
    <row r="660" spans="1:13" ht="15.5" hidden="1" outlineLevel="1">
      <c r="A660" s="190"/>
      <c r="B660" s="175"/>
      <c r="C660" s="59"/>
      <c r="D660" s="371"/>
      <c r="E660" s="368"/>
      <c r="F660" s="368"/>
      <c r="G660" s="368"/>
      <c r="H660" s="368"/>
      <c r="I660" s="368"/>
      <c r="J660" s="366">
        <f t="shared" si="42"/>
        <v>0</v>
      </c>
      <c r="K660" s="368"/>
      <c r="L660" s="92" t="str">
        <f t="shared" si="43"/>
        <v/>
      </c>
      <c r="M660" s="192"/>
    </row>
    <row r="661" spans="1:13" ht="15.5" hidden="1" outlineLevel="1">
      <c r="A661" s="190"/>
      <c r="B661" s="175"/>
      <c r="C661" s="59"/>
      <c r="D661" s="371"/>
      <c r="E661" s="368"/>
      <c r="F661" s="368"/>
      <c r="G661" s="368"/>
      <c r="H661" s="368"/>
      <c r="I661" s="368"/>
      <c r="J661" s="366">
        <f t="shared" si="42"/>
        <v>0</v>
      </c>
      <c r="K661" s="368"/>
      <c r="L661" s="92" t="str">
        <f t="shared" si="43"/>
        <v/>
      </c>
      <c r="M661" s="192"/>
    </row>
    <row r="662" spans="1:13" ht="15.5" hidden="1" outlineLevel="1">
      <c r="A662" s="190"/>
      <c r="B662" s="175"/>
      <c r="C662" s="59"/>
      <c r="D662" s="371"/>
      <c r="E662" s="368"/>
      <c r="F662" s="368"/>
      <c r="G662" s="368"/>
      <c r="H662" s="368"/>
      <c r="I662" s="368"/>
      <c r="J662" s="366">
        <f t="shared" si="42"/>
        <v>0</v>
      </c>
      <c r="K662" s="368"/>
      <c r="L662" s="92" t="str">
        <f t="shared" si="43"/>
        <v/>
      </c>
      <c r="M662" s="192"/>
    </row>
    <row r="663" spans="1:13" ht="15.5" hidden="1" outlineLevel="1">
      <c r="A663" s="190"/>
      <c r="B663" s="175"/>
      <c r="C663" s="59"/>
      <c r="D663" s="371"/>
      <c r="E663" s="368"/>
      <c r="F663" s="368"/>
      <c r="G663" s="368"/>
      <c r="H663" s="368"/>
      <c r="I663" s="368"/>
      <c r="J663" s="366">
        <f t="shared" si="42"/>
        <v>0</v>
      </c>
      <c r="K663" s="368"/>
      <c r="L663" s="92" t="str">
        <f t="shared" si="43"/>
        <v/>
      </c>
      <c r="M663" s="192"/>
    </row>
    <row r="664" spans="1:13" ht="15.5" hidden="1" outlineLevel="1">
      <c r="A664" s="190"/>
      <c r="B664" s="175"/>
      <c r="C664" s="59"/>
      <c r="D664" s="371"/>
      <c r="E664" s="368"/>
      <c r="F664" s="368"/>
      <c r="G664" s="368"/>
      <c r="H664" s="368"/>
      <c r="I664" s="368"/>
      <c r="J664" s="366">
        <f t="shared" si="42"/>
        <v>0</v>
      </c>
      <c r="K664" s="368"/>
      <c r="L664" s="92" t="str">
        <f t="shared" si="43"/>
        <v/>
      </c>
      <c r="M664" s="192"/>
    </row>
    <row r="665" spans="1:13" ht="15.5" hidden="1" outlineLevel="1">
      <c r="A665" s="190"/>
      <c r="B665" s="175"/>
      <c r="C665" s="59"/>
      <c r="D665" s="371"/>
      <c r="E665" s="368"/>
      <c r="F665" s="368"/>
      <c r="G665" s="368"/>
      <c r="H665" s="368"/>
      <c r="I665" s="368"/>
      <c r="J665" s="366">
        <f t="shared" si="42"/>
        <v>0</v>
      </c>
      <c r="K665" s="368"/>
      <c r="L665" s="92" t="str">
        <f t="shared" si="43"/>
        <v/>
      </c>
      <c r="M665" s="192"/>
    </row>
    <row r="666" spans="1:13" ht="15.5" hidden="1" outlineLevel="1">
      <c r="A666" s="190"/>
      <c r="B666" s="175"/>
      <c r="C666" s="59"/>
      <c r="D666" s="371"/>
      <c r="E666" s="368"/>
      <c r="F666" s="368"/>
      <c r="G666" s="368"/>
      <c r="H666" s="368"/>
      <c r="I666" s="368"/>
      <c r="J666" s="366">
        <f t="shared" si="42"/>
        <v>0</v>
      </c>
      <c r="K666" s="368"/>
      <c r="L666" s="92" t="str">
        <f t="shared" si="43"/>
        <v/>
      </c>
      <c r="M666" s="192"/>
    </row>
    <row r="667" spans="1:13" ht="15.5" hidden="1" outlineLevel="1">
      <c r="A667" s="190"/>
      <c r="B667" s="175"/>
      <c r="C667" s="59"/>
      <c r="D667" s="371"/>
      <c r="E667" s="368"/>
      <c r="F667" s="368"/>
      <c r="G667" s="368"/>
      <c r="H667" s="368"/>
      <c r="I667" s="368"/>
      <c r="J667" s="366">
        <f t="shared" si="42"/>
        <v>0</v>
      </c>
      <c r="K667" s="368"/>
      <c r="L667" s="92" t="str">
        <f t="shared" si="43"/>
        <v/>
      </c>
      <c r="M667" s="192"/>
    </row>
    <row r="668" spans="1:13" ht="15.5" hidden="1" outlineLevel="1">
      <c r="A668" s="190"/>
      <c r="B668" s="175"/>
      <c r="C668" s="59"/>
      <c r="D668" s="371"/>
      <c r="E668" s="368"/>
      <c r="F668" s="368"/>
      <c r="G668" s="368"/>
      <c r="H668" s="368"/>
      <c r="I668" s="368"/>
      <c r="J668" s="366">
        <f t="shared" si="42"/>
        <v>0</v>
      </c>
      <c r="K668" s="368"/>
      <c r="L668" s="92" t="str">
        <f t="shared" si="43"/>
        <v/>
      </c>
      <c r="M668" s="192"/>
    </row>
    <row r="669" spans="1:13" ht="15.5" hidden="1" outlineLevel="1">
      <c r="A669" s="190"/>
      <c r="B669" s="175"/>
      <c r="C669" s="59"/>
      <c r="D669" s="371"/>
      <c r="E669" s="368"/>
      <c r="F669" s="368"/>
      <c r="G669" s="368"/>
      <c r="H669" s="368"/>
      <c r="I669" s="368"/>
      <c r="J669" s="366">
        <f t="shared" si="42"/>
        <v>0</v>
      </c>
      <c r="K669" s="368"/>
      <c r="L669" s="92" t="str">
        <f t="shared" si="43"/>
        <v/>
      </c>
      <c r="M669" s="192"/>
    </row>
    <row r="670" spans="1:13" ht="15.5" hidden="1" outlineLevel="1">
      <c r="A670" s="190"/>
      <c r="B670" s="175"/>
      <c r="C670" s="59"/>
      <c r="D670" s="371"/>
      <c r="E670" s="368"/>
      <c r="F670" s="368"/>
      <c r="G670" s="368"/>
      <c r="H670" s="368"/>
      <c r="I670" s="368"/>
      <c r="J670" s="366">
        <f t="shared" si="42"/>
        <v>0</v>
      </c>
      <c r="K670" s="368"/>
      <c r="L670" s="92" t="str">
        <f t="shared" si="43"/>
        <v/>
      </c>
      <c r="M670" s="192"/>
    </row>
    <row r="671" spans="1:13" ht="15.5" hidden="1" outlineLevel="1">
      <c r="A671" s="190"/>
      <c r="B671" s="175"/>
      <c r="C671" s="59"/>
      <c r="D671" s="371"/>
      <c r="E671" s="368"/>
      <c r="F671" s="368"/>
      <c r="G671" s="368"/>
      <c r="H671" s="368"/>
      <c r="I671" s="368"/>
      <c r="J671" s="366">
        <f t="shared" si="42"/>
        <v>0</v>
      </c>
      <c r="K671" s="368"/>
      <c r="L671" s="92" t="str">
        <f t="shared" si="43"/>
        <v/>
      </c>
      <c r="M671" s="192"/>
    </row>
    <row r="672" spans="1:13" ht="15.5" hidden="1" outlineLevel="1">
      <c r="A672" s="190"/>
      <c r="B672" s="175"/>
      <c r="C672" s="59"/>
      <c r="D672" s="371"/>
      <c r="E672" s="368"/>
      <c r="F672" s="368"/>
      <c r="G672" s="368"/>
      <c r="H672" s="368"/>
      <c r="I672" s="368"/>
      <c r="J672" s="366">
        <f t="shared" si="42"/>
        <v>0</v>
      </c>
      <c r="K672" s="368"/>
      <c r="L672" s="92" t="str">
        <f t="shared" si="43"/>
        <v/>
      </c>
      <c r="M672" s="192"/>
    </row>
    <row r="673" spans="1:13" ht="15.5" hidden="1" outlineLevel="1">
      <c r="A673" s="190"/>
      <c r="B673" s="175"/>
      <c r="C673" s="59"/>
      <c r="D673" s="371"/>
      <c r="E673" s="368"/>
      <c r="F673" s="368"/>
      <c r="G673" s="368"/>
      <c r="H673" s="368"/>
      <c r="I673" s="368"/>
      <c r="J673" s="366">
        <f t="shared" si="42"/>
        <v>0</v>
      </c>
      <c r="K673" s="368"/>
      <c r="L673" s="92" t="str">
        <f t="shared" si="43"/>
        <v/>
      </c>
      <c r="M673" s="192"/>
    </row>
    <row r="674" spans="1:13" ht="15.5" hidden="1" outlineLevel="1">
      <c r="A674" s="190"/>
      <c r="B674" s="175"/>
      <c r="C674" s="59"/>
      <c r="D674" s="371"/>
      <c r="E674" s="368"/>
      <c r="F674" s="368"/>
      <c r="G674" s="368"/>
      <c r="H674" s="368"/>
      <c r="I674" s="368"/>
      <c r="J674" s="366">
        <f t="shared" si="42"/>
        <v>0</v>
      </c>
      <c r="K674" s="368"/>
      <c r="L674" s="92" t="str">
        <f t="shared" si="43"/>
        <v/>
      </c>
      <c r="M674" s="192"/>
    </row>
    <row r="675" spans="1:13" ht="15.5" hidden="1" outlineLevel="1">
      <c r="A675" s="190"/>
      <c r="B675" s="175"/>
      <c r="C675" s="59"/>
      <c r="D675" s="371"/>
      <c r="E675" s="368"/>
      <c r="F675" s="368"/>
      <c r="G675" s="368"/>
      <c r="H675" s="368"/>
      <c r="I675" s="368"/>
      <c r="J675" s="366">
        <f t="shared" si="42"/>
        <v>0</v>
      </c>
      <c r="K675" s="368"/>
      <c r="L675" s="92" t="str">
        <f t="shared" si="43"/>
        <v/>
      </c>
      <c r="M675" s="192"/>
    </row>
    <row r="676" spans="1:13" ht="15.5" hidden="1" outlineLevel="1">
      <c r="A676" s="190"/>
      <c r="B676" s="175"/>
      <c r="C676" s="59"/>
      <c r="D676" s="371"/>
      <c r="E676" s="368"/>
      <c r="F676" s="368"/>
      <c r="G676" s="368"/>
      <c r="H676" s="368"/>
      <c r="I676" s="368"/>
      <c r="J676" s="366">
        <f t="shared" si="42"/>
        <v>0</v>
      </c>
      <c r="K676" s="368"/>
      <c r="L676" s="92" t="str">
        <f t="shared" si="43"/>
        <v/>
      </c>
      <c r="M676" s="192"/>
    </row>
    <row r="677" spans="1:13" ht="15.5" hidden="1" outlineLevel="1">
      <c r="A677" s="190"/>
      <c r="B677" s="175"/>
      <c r="C677" s="59"/>
      <c r="D677" s="371"/>
      <c r="E677" s="368"/>
      <c r="F677" s="368"/>
      <c r="G677" s="368"/>
      <c r="H677" s="368"/>
      <c r="I677" s="368"/>
      <c r="J677" s="366">
        <f t="shared" si="42"/>
        <v>0</v>
      </c>
      <c r="K677" s="368"/>
      <c r="L677" s="92" t="str">
        <f t="shared" si="43"/>
        <v/>
      </c>
      <c r="M677" s="192"/>
    </row>
    <row r="678" spans="1:13" ht="15.5" hidden="1" outlineLevel="1">
      <c r="A678" s="190"/>
      <c r="B678" s="175"/>
      <c r="C678" s="59"/>
      <c r="D678" s="371"/>
      <c r="E678" s="368"/>
      <c r="F678" s="368"/>
      <c r="G678" s="368"/>
      <c r="H678" s="368"/>
      <c r="I678" s="368"/>
      <c r="J678" s="366">
        <f t="shared" si="42"/>
        <v>0</v>
      </c>
      <c r="K678" s="368"/>
      <c r="L678" s="92" t="str">
        <f t="shared" si="43"/>
        <v/>
      </c>
      <c r="M678" s="192"/>
    </row>
    <row r="679" spans="1:13" ht="15.5" hidden="1" outlineLevel="1">
      <c r="A679" s="190"/>
      <c r="B679" s="175"/>
      <c r="C679" s="59"/>
      <c r="D679" s="371"/>
      <c r="E679" s="368"/>
      <c r="F679" s="368"/>
      <c r="G679" s="368"/>
      <c r="H679" s="368"/>
      <c r="I679" s="368"/>
      <c r="J679" s="366">
        <f t="shared" si="42"/>
        <v>0</v>
      </c>
      <c r="K679" s="368"/>
      <c r="L679" s="92" t="str">
        <f t="shared" si="43"/>
        <v/>
      </c>
      <c r="M679" s="192"/>
    </row>
    <row r="680" spans="1:13" ht="15.5" hidden="1" outlineLevel="1">
      <c r="A680" s="190"/>
      <c r="B680" s="175"/>
      <c r="C680" s="59"/>
      <c r="D680" s="371"/>
      <c r="E680" s="368"/>
      <c r="F680" s="368"/>
      <c r="G680" s="368"/>
      <c r="H680" s="368"/>
      <c r="I680" s="368"/>
      <c r="J680" s="366">
        <f t="shared" si="42"/>
        <v>0</v>
      </c>
      <c r="K680" s="368"/>
      <c r="L680" s="92" t="str">
        <f t="shared" si="43"/>
        <v/>
      </c>
      <c r="M680" s="192"/>
    </row>
    <row r="681" spans="1:13" ht="15.5" hidden="1" outlineLevel="1">
      <c r="A681" s="190"/>
      <c r="B681" s="175"/>
      <c r="C681" s="59"/>
      <c r="D681" s="371"/>
      <c r="E681" s="368"/>
      <c r="F681" s="368"/>
      <c r="G681" s="368"/>
      <c r="H681" s="368"/>
      <c r="I681" s="368"/>
      <c r="J681" s="366">
        <f t="shared" si="42"/>
        <v>0</v>
      </c>
      <c r="K681" s="368"/>
      <c r="L681" s="92" t="str">
        <f t="shared" si="43"/>
        <v/>
      </c>
      <c r="M681" s="192"/>
    </row>
    <row r="682" spans="1:13" ht="15.5" hidden="1" outlineLevel="1">
      <c r="A682" s="190"/>
      <c r="B682" s="175"/>
      <c r="C682" s="59"/>
      <c r="D682" s="371"/>
      <c r="E682" s="368"/>
      <c r="F682" s="368"/>
      <c r="G682" s="368"/>
      <c r="H682" s="368"/>
      <c r="I682" s="368"/>
      <c r="J682" s="366">
        <f t="shared" si="42"/>
        <v>0</v>
      </c>
      <c r="K682" s="368"/>
      <c r="L682" s="92" t="str">
        <f t="shared" si="43"/>
        <v/>
      </c>
      <c r="M682" s="192"/>
    </row>
    <row r="683" spans="1:13" ht="15.5" hidden="1" outlineLevel="1">
      <c r="A683" s="190"/>
      <c r="B683" s="175"/>
      <c r="C683" s="59"/>
      <c r="D683" s="371"/>
      <c r="E683" s="368"/>
      <c r="F683" s="368"/>
      <c r="G683" s="368"/>
      <c r="H683" s="368"/>
      <c r="I683" s="368"/>
      <c r="J683" s="366">
        <f t="shared" si="42"/>
        <v>0</v>
      </c>
      <c r="K683" s="368"/>
      <c r="L683" s="92" t="str">
        <f t="shared" si="43"/>
        <v/>
      </c>
      <c r="M683" s="192"/>
    </row>
    <row r="684" spans="1:13" ht="15.5" hidden="1" outlineLevel="1">
      <c r="A684" s="190"/>
      <c r="B684" s="175"/>
      <c r="C684" s="59"/>
      <c r="D684" s="371"/>
      <c r="E684" s="368"/>
      <c r="F684" s="368"/>
      <c r="G684" s="368"/>
      <c r="H684" s="368"/>
      <c r="I684" s="368"/>
      <c r="J684" s="366">
        <f t="shared" si="42"/>
        <v>0</v>
      </c>
      <c r="K684" s="368"/>
      <c r="L684" s="92" t="str">
        <f t="shared" si="43"/>
        <v/>
      </c>
      <c r="M684" s="192"/>
    </row>
    <row r="685" spans="1:13" ht="15.5" hidden="1" outlineLevel="1">
      <c r="A685" s="190"/>
      <c r="B685" s="175"/>
      <c r="C685" s="59"/>
      <c r="D685" s="371"/>
      <c r="E685" s="368"/>
      <c r="F685" s="368"/>
      <c r="G685" s="368"/>
      <c r="H685" s="368"/>
      <c r="I685" s="368"/>
      <c r="J685" s="366">
        <f t="shared" si="42"/>
        <v>0</v>
      </c>
      <c r="K685" s="368"/>
      <c r="L685" s="92" t="str">
        <f t="shared" si="43"/>
        <v/>
      </c>
      <c r="M685" s="192"/>
    </row>
    <row r="686" spans="1:13" ht="15.5" hidden="1" outlineLevel="1">
      <c r="A686" s="190"/>
      <c r="B686" s="175"/>
      <c r="C686" s="59"/>
      <c r="D686" s="371"/>
      <c r="E686" s="368"/>
      <c r="F686" s="368"/>
      <c r="G686" s="368"/>
      <c r="H686" s="368"/>
      <c r="I686" s="368"/>
      <c r="J686" s="366">
        <f t="shared" si="42"/>
        <v>0</v>
      </c>
      <c r="K686" s="368"/>
      <c r="L686" s="92" t="str">
        <f t="shared" si="43"/>
        <v/>
      </c>
      <c r="M686" s="192"/>
    </row>
    <row r="687" spans="1:13" ht="15.5" hidden="1" outlineLevel="1">
      <c r="A687" s="190"/>
      <c r="B687" s="175"/>
      <c r="C687" s="59"/>
      <c r="D687" s="371"/>
      <c r="E687" s="368"/>
      <c r="F687" s="368"/>
      <c r="G687" s="368"/>
      <c r="H687" s="368"/>
      <c r="I687" s="368"/>
      <c r="J687" s="366">
        <f t="shared" si="42"/>
        <v>0</v>
      </c>
      <c r="K687" s="368"/>
      <c r="L687" s="92" t="str">
        <f t="shared" si="43"/>
        <v/>
      </c>
      <c r="M687" s="192"/>
    </row>
    <row r="688" spans="1:13" ht="15.5" hidden="1" outlineLevel="1">
      <c r="A688" s="190"/>
      <c r="B688" s="175"/>
      <c r="C688" s="59"/>
      <c r="D688" s="371"/>
      <c r="E688" s="368"/>
      <c r="F688" s="368"/>
      <c r="G688" s="368"/>
      <c r="H688" s="368"/>
      <c r="I688" s="368"/>
      <c r="J688" s="366">
        <f t="shared" si="42"/>
        <v>0</v>
      </c>
      <c r="K688" s="368"/>
      <c r="L688" s="92" t="str">
        <f t="shared" si="43"/>
        <v/>
      </c>
      <c r="M688" s="192"/>
    </row>
    <row r="689" spans="1:13" ht="15.5" hidden="1" outlineLevel="1">
      <c r="A689" s="190"/>
      <c r="B689" s="175"/>
      <c r="C689" s="59"/>
      <c r="D689" s="371"/>
      <c r="E689" s="368"/>
      <c r="F689" s="368"/>
      <c r="G689" s="368"/>
      <c r="H689" s="368"/>
      <c r="I689" s="368"/>
      <c r="J689" s="366">
        <f t="shared" si="42"/>
        <v>0</v>
      </c>
      <c r="K689" s="368"/>
      <c r="L689" s="92" t="str">
        <f t="shared" si="43"/>
        <v/>
      </c>
      <c r="M689" s="192"/>
    </row>
    <row r="690" spans="1:13" ht="15.5" hidden="1" outlineLevel="1">
      <c r="A690" s="190"/>
      <c r="B690" s="175"/>
      <c r="C690" s="59"/>
      <c r="D690" s="371"/>
      <c r="E690" s="368"/>
      <c r="F690" s="368"/>
      <c r="G690" s="368"/>
      <c r="H690" s="368"/>
      <c r="I690" s="368"/>
      <c r="J690" s="366">
        <f t="shared" si="42"/>
        <v>0</v>
      </c>
      <c r="K690" s="368"/>
      <c r="L690" s="92" t="str">
        <f t="shared" si="43"/>
        <v/>
      </c>
      <c r="M690" s="192"/>
    </row>
    <row r="691" spans="1:13" ht="15.5" hidden="1" outlineLevel="1">
      <c r="A691" s="190"/>
      <c r="B691" s="175"/>
      <c r="C691" s="59"/>
      <c r="D691" s="371"/>
      <c r="E691" s="368"/>
      <c r="F691" s="368"/>
      <c r="G691" s="368"/>
      <c r="H691" s="368"/>
      <c r="I691" s="368"/>
      <c r="J691" s="366">
        <f t="shared" si="42"/>
        <v>0</v>
      </c>
      <c r="K691" s="368"/>
      <c r="L691" s="92" t="str">
        <f t="shared" si="43"/>
        <v/>
      </c>
      <c r="M691" s="192"/>
    </row>
    <row r="692" spans="1:13" ht="15.5" hidden="1" outlineLevel="1">
      <c r="A692" s="190"/>
      <c r="B692" s="175"/>
      <c r="C692" s="59"/>
      <c r="D692" s="371"/>
      <c r="E692" s="368"/>
      <c r="F692" s="368"/>
      <c r="G692" s="368"/>
      <c r="H692" s="368"/>
      <c r="I692" s="368"/>
      <c r="J692" s="366">
        <f t="shared" si="42"/>
        <v>0</v>
      </c>
      <c r="K692" s="368"/>
      <c r="L692" s="92" t="str">
        <f t="shared" si="43"/>
        <v/>
      </c>
      <c r="M692" s="192"/>
    </row>
    <row r="693" spans="1:13" ht="15.5" hidden="1" outlineLevel="1">
      <c r="A693" s="190"/>
      <c r="B693" s="175"/>
      <c r="C693" s="59"/>
      <c r="D693" s="371"/>
      <c r="E693" s="368"/>
      <c r="F693" s="368"/>
      <c r="G693" s="368"/>
      <c r="H693" s="368"/>
      <c r="I693" s="368"/>
      <c r="J693" s="366">
        <f t="shared" si="42"/>
        <v>0</v>
      </c>
      <c r="K693" s="368"/>
      <c r="L693" s="92" t="str">
        <f t="shared" si="43"/>
        <v/>
      </c>
      <c r="M693" s="192"/>
    </row>
    <row r="694" spans="1:13" ht="15.5" hidden="1" outlineLevel="1">
      <c r="A694" s="190"/>
      <c r="B694" s="175"/>
      <c r="C694" s="59"/>
      <c r="D694" s="371"/>
      <c r="E694" s="368"/>
      <c r="F694" s="368"/>
      <c r="G694" s="368"/>
      <c r="H694" s="368"/>
      <c r="I694" s="368"/>
      <c r="J694" s="366">
        <f t="shared" si="42"/>
        <v>0</v>
      </c>
      <c r="K694" s="368"/>
      <c r="L694" s="92" t="str">
        <f t="shared" si="43"/>
        <v/>
      </c>
      <c r="M694" s="192"/>
    </row>
    <row r="695" spans="1:13" ht="15.5" hidden="1" outlineLevel="1">
      <c r="A695" s="190"/>
      <c r="B695" s="175"/>
      <c r="C695" s="59"/>
      <c r="D695" s="371"/>
      <c r="E695" s="368"/>
      <c r="F695" s="368"/>
      <c r="G695" s="368"/>
      <c r="H695" s="368"/>
      <c r="I695" s="368"/>
      <c r="J695" s="366">
        <f t="shared" si="42"/>
        <v>0</v>
      </c>
      <c r="K695" s="368"/>
      <c r="L695" s="92" t="str">
        <f t="shared" si="43"/>
        <v/>
      </c>
      <c r="M695" s="192"/>
    </row>
    <row r="696" spans="1:13" ht="15.5" hidden="1" outlineLevel="1">
      <c r="A696" s="190"/>
      <c r="B696" s="175"/>
      <c r="C696" s="59"/>
      <c r="D696" s="371"/>
      <c r="E696" s="368"/>
      <c r="F696" s="368"/>
      <c r="G696" s="368"/>
      <c r="H696" s="368"/>
      <c r="I696" s="368"/>
      <c r="J696" s="366">
        <f t="shared" si="42"/>
        <v>0</v>
      </c>
      <c r="K696" s="368"/>
      <c r="L696" s="92" t="str">
        <f t="shared" si="43"/>
        <v/>
      </c>
      <c r="M696" s="192"/>
    </row>
    <row r="697" spans="1:13" ht="15.5" hidden="1" outlineLevel="1">
      <c r="A697" s="190"/>
      <c r="B697" s="175"/>
      <c r="C697" s="59"/>
      <c r="D697" s="371"/>
      <c r="E697" s="368"/>
      <c r="F697" s="368"/>
      <c r="G697" s="368"/>
      <c r="H697" s="368"/>
      <c r="I697" s="368"/>
      <c r="J697" s="366">
        <f t="shared" si="42"/>
        <v>0</v>
      </c>
      <c r="K697" s="368"/>
      <c r="L697" s="92" t="str">
        <f t="shared" si="43"/>
        <v/>
      </c>
      <c r="M697" s="192"/>
    </row>
    <row r="698" spans="1:13" ht="15.5" hidden="1" outlineLevel="1">
      <c r="A698" s="190"/>
      <c r="B698" s="175"/>
      <c r="C698" s="59"/>
      <c r="D698" s="371"/>
      <c r="E698" s="368"/>
      <c r="F698" s="368"/>
      <c r="G698" s="368"/>
      <c r="H698" s="368"/>
      <c r="I698" s="368"/>
      <c r="J698" s="366">
        <f t="shared" si="42"/>
        <v>0</v>
      </c>
      <c r="K698" s="368"/>
      <c r="L698" s="92" t="str">
        <f t="shared" si="43"/>
        <v/>
      </c>
      <c r="M698" s="192"/>
    </row>
    <row r="699" spans="1:13" ht="15.5" hidden="1" outlineLevel="1">
      <c r="A699" s="190"/>
      <c r="B699" s="175"/>
      <c r="C699" s="59"/>
      <c r="D699" s="371"/>
      <c r="E699" s="368"/>
      <c r="F699" s="368"/>
      <c r="G699" s="368"/>
      <c r="H699" s="368"/>
      <c r="I699" s="368"/>
      <c r="J699" s="366">
        <f t="shared" si="42"/>
        <v>0</v>
      </c>
      <c r="K699" s="368"/>
      <c r="L699" s="92" t="str">
        <f t="shared" si="43"/>
        <v/>
      </c>
      <c r="M699" s="192"/>
    </row>
    <row r="700" spans="1:13" ht="15.5" hidden="1" outlineLevel="1">
      <c r="A700" s="190"/>
      <c r="B700" s="175"/>
      <c r="C700" s="59"/>
      <c r="D700" s="371"/>
      <c r="E700" s="368"/>
      <c r="F700" s="368"/>
      <c r="G700" s="368"/>
      <c r="H700" s="368"/>
      <c r="I700" s="368"/>
      <c r="J700" s="366">
        <f t="shared" si="42"/>
        <v>0</v>
      </c>
      <c r="K700" s="368"/>
      <c r="L700" s="92" t="str">
        <f t="shared" si="43"/>
        <v/>
      </c>
      <c r="M700" s="192"/>
    </row>
    <row r="701" spans="1:13" ht="15.5" hidden="1" outlineLevel="1">
      <c r="A701" s="190"/>
      <c r="B701" s="175"/>
      <c r="C701" s="59"/>
      <c r="D701" s="371"/>
      <c r="E701" s="368"/>
      <c r="F701" s="368"/>
      <c r="G701" s="368"/>
      <c r="H701" s="368"/>
      <c r="I701" s="368"/>
      <c r="J701" s="366">
        <f t="shared" si="42"/>
        <v>0</v>
      </c>
      <c r="K701" s="368"/>
      <c r="L701" s="92" t="str">
        <f t="shared" si="43"/>
        <v/>
      </c>
      <c r="M701" s="192"/>
    </row>
    <row r="702" spans="1:13" ht="15.5" hidden="1" outlineLevel="1">
      <c r="A702" s="190"/>
      <c r="B702" s="175"/>
      <c r="C702" s="59"/>
      <c r="D702" s="371"/>
      <c r="E702" s="368"/>
      <c r="F702" s="368"/>
      <c r="G702" s="368"/>
      <c r="H702" s="368"/>
      <c r="I702" s="368"/>
      <c r="J702" s="366">
        <f t="shared" si="42"/>
        <v>0</v>
      </c>
      <c r="K702" s="368"/>
      <c r="L702" s="92" t="str">
        <f t="shared" si="43"/>
        <v/>
      </c>
      <c r="M702" s="192"/>
    </row>
    <row r="703" spans="1:13" ht="15.5" hidden="1" outlineLevel="1">
      <c r="A703" s="190"/>
      <c r="B703" s="175"/>
      <c r="C703" s="59"/>
      <c r="D703" s="371"/>
      <c r="E703" s="368"/>
      <c r="F703" s="368"/>
      <c r="G703" s="368"/>
      <c r="H703" s="368"/>
      <c r="I703" s="368"/>
      <c r="J703" s="366">
        <f t="shared" si="42"/>
        <v>0</v>
      </c>
      <c r="K703" s="368"/>
      <c r="L703" s="92" t="str">
        <f t="shared" si="43"/>
        <v/>
      </c>
      <c r="M703" s="192"/>
    </row>
    <row r="704" spans="1:13" ht="15.5" hidden="1" outlineLevel="1">
      <c r="A704" s="190"/>
      <c r="B704" s="175"/>
      <c r="C704" s="59"/>
      <c r="D704" s="371"/>
      <c r="E704" s="368"/>
      <c r="F704" s="368"/>
      <c r="G704" s="368"/>
      <c r="H704" s="368"/>
      <c r="I704" s="368"/>
      <c r="J704" s="366">
        <f t="shared" si="42"/>
        <v>0</v>
      </c>
      <c r="K704" s="368"/>
      <c r="L704" s="92" t="str">
        <f t="shared" si="43"/>
        <v/>
      </c>
      <c r="M704" s="192"/>
    </row>
    <row r="705" spans="1:13" ht="15.5" hidden="1" outlineLevel="1">
      <c r="A705" s="190"/>
      <c r="B705" s="175"/>
      <c r="C705" s="59"/>
      <c r="D705" s="371"/>
      <c r="E705" s="368"/>
      <c r="F705" s="368"/>
      <c r="G705" s="368"/>
      <c r="H705" s="368"/>
      <c r="I705" s="368"/>
      <c r="J705" s="366">
        <f t="shared" si="42"/>
        <v>0</v>
      </c>
      <c r="K705" s="368"/>
      <c r="L705" s="92" t="str">
        <f t="shared" si="43"/>
        <v/>
      </c>
      <c r="M705" s="192"/>
    </row>
    <row r="706" spans="1:13" ht="15.5" hidden="1" outlineLevel="1">
      <c r="A706" s="190"/>
      <c r="B706" s="175"/>
      <c r="C706" s="59"/>
      <c r="D706" s="371"/>
      <c r="E706" s="368"/>
      <c r="F706" s="368"/>
      <c r="G706" s="368"/>
      <c r="H706" s="368"/>
      <c r="I706" s="368"/>
      <c r="J706" s="366">
        <f t="shared" si="42"/>
        <v>0</v>
      </c>
      <c r="K706" s="368"/>
      <c r="L706" s="92" t="str">
        <f t="shared" si="43"/>
        <v/>
      </c>
      <c r="M706" s="192"/>
    </row>
    <row r="707" spans="1:13" ht="15.5" hidden="1" outlineLevel="1">
      <c r="A707" s="190"/>
      <c r="B707" s="175"/>
      <c r="C707" s="59"/>
      <c r="D707" s="371"/>
      <c r="E707" s="368"/>
      <c r="F707" s="368"/>
      <c r="G707" s="368"/>
      <c r="H707" s="368"/>
      <c r="I707" s="368"/>
      <c r="J707" s="366">
        <f t="shared" si="42"/>
        <v>0</v>
      </c>
      <c r="K707" s="368"/>
      <c r="L707" s="92" t="str">
        <f t="shared" si="43"/>
        <v/>
      </c>
      <c r="M707" s="192"/>
    </row>
    <row r="708" spans="1:13" ht="15.5" hidden="1" outlineLevel="1">
      <c r="A708" s="190"/>
      <c r="B708" s="175"/>
      <c r="C708" s="59"/>
      <c r="D708" s="371"/>
      <c r="E708" s="368"/>
      <c r="F708" s="368"/>
      <c r="G708" s="368"/>
      <c r="H708" s="368"/>
      <c r="I708" s="368"/>
      <c r="J708" s="366">
        <f t="shared" ref="J708:J839" si="46">D708+E708-F708+G708+H708+I708</f>
        <v>0</v>
      </c>
      <c r="K708" s="368"/>
      <c r="L708" s="92" t="str">
        <f t="shared" ref="L708:L839" si="47">IF(AND(C708="",OR(D708&lt;&gt;"",E708&lt;&gt;"",F708&lt;&gt;"",G708&lt;&gt;"",H708&lt;&gt;"",I708&lt;&gt;"",K708&lt;&gt;"")),-1,IF(C708="","",IF(ISERROR(VLOOKUP(C708,CountryWithCodes,2,FALSE)),-2,VLOOKUP(C708,CountryWithCodes,2,FALSE))))</f>
        <v/>
      </c>
      <c r="M708" s="192"/>
    </row>
    <row r="709" spans="1:13" ht="15.5" hidden="1" outlineLevel="1">
      <c r="A709" s="190"/>
      <c r="B709" s="175"/>
      <c r="C709" s="59"/>
      <c r="D709" s="371"/>
      <c r="E709" s="368"/>
      <c r="F709" s="368"/>
      <c r="G709" s="368"/>
      <c r="H709" s="368"/>
      <c r="I709" s="368"/>
      <c r="J709" s="366">
        <f t="shared" si="46"/>
        <v>0</v>
      </c>
      <c r="K709" s="368"/>
      <c r="L709" s="92" t="str">
        <f t="shared" si="47"/>
        <v/>
      </c>
      <c r="M709" s="192"/>
    </row>
    <row r="710" spans="1:13" ht="15.5" hidden="1" outlineLevel="1">
      <c r="A710" s="190"/>
      <c r="B710" s="175"/>
      <c r="C710" s="59"/>
      <c r="D710" s="371"/>
      <c r="E710" s="368"/>
      <c r="F710" s="368"/>
      <c r="G710" s="368"/>
      <c r="H710" s="368"/>
      <c r="I710" s="368"/>
      <c r="J710" s="366">
        <f t="shared" ref="J710:J719" si="48">D710+E710-F710+G710+H710+I710</f>
        <v>0</v>
      </c>
      <c r="K710" s="368"/>
      <c r="L710" s="92" t="str">
        <f t="shared" ref="L710:L719" si="49">IF(AND(C710="",OR(D710&lt;&gt;"",E710&lt;&gt;"",F710&lt;&gt;"",G710&lt;&gt;"",H710&lt;&gt;"",I710&lt;&gt;"",K710&lt;&gt;"")),-1,IF(C710="","",IF(ISERROR(VLOOKUP(C710,CountryWithCodes,2,FALSE)),-2,VLOOKUP(C710,CountryWithCodes,2,FALSE))))</f>
        <v/>
      </c>
      <c r="M710" s="192"/>
    </row>
    <row r="711" spans="1:13" ht="15.5" hidden="1" outlineLevel="1">
      <c r="A711" s="190"/>
      <c r="B711" s="175"/>
      <c r="C711" s="59"/>
      <c r="D711" s="371"/>
      <c r="E711" s="368"/>
      <c r="F711" s="368"/>
      <c r="G711" s="368"/>
      <c r="H711" s="368"/>
      <c r="I711" s="368"/>
      <c r="J711" s="366">
        <f t="shared" si="48"/>
        <v>0</v>
      </c>
      <c r="K711" s="368"/>
      <c r="L711" s="92" t="str">
        <f t="shared" si="49"/>
        <v/>
      </c>
      <c r="M711" s="192"/>
    </row>
    <row r="712" spans="1:13" ht="15.5" hidden="1" outlineLevel="1">
      <c r="A712" s="190"/>
      <c r="B712" s="175"/>
      <c r="C712" s="59"/>
      <c r="D712" s="371"/>
      <c r="E712" s="368"/>
      <c r="F712" s="368"/>
      <c r="G712" s="368"/>
      <c r="H712" s="368"/>
      <c r="I712" s="368"/>
      <c r="J712" s="366">
        <f t="shared" si="48"/>
        <v>0</v>
      </c>
      <c r="K712" s="368"/>
      <c r="L712" s="92" t="str">
        <f t="shared" si="49"/>
        <v/>
      </c>
      <c r="M712" s="192"/>
    </row>
    <row r="713" spans="1:13" ht="15.5" hidden="1" outlineLevel="1">
      <c r="A713" s="190"/>
      <c r="B713" s="175"/>
      <c r="C713" s="59"/>
      <c r="D713" s="371"/>
      <c r="E713" s="368"/>
      <c r="F713" s="368"/>
      <c r="G713" s="368"/>
      <c r="H713" s="368"/>
      <c r="I713" s="368"/>
      <c r="J713" s="366">
        <f t="shared" si="48"/>
        <v>0</v>
      </c>
      <c r="K713" s="368"/>
      <c r="L713" s="92" t="str">
        <f t="shared" si="49"/>
        <v/>
      </c>
      <c r="M713" s="192"/>
    </row>
    <row r="714" spans="1:13" ht="15.5" hidden="1" outlineLevel="1">
      <c r="A714" s="190"/>
      <c r="B714" s="175"/>
      <c r="C714" s="59"/>
      <c r="D714" s="371"/>
      <c r="E714" s="368"/>
      <c r="F714" s="368"/>
      <c r="G714" s="368"/>
      <c r="H714" s="368"/>
      <c r="I714" s="368"/>
      <c r="J714" s="366">
        <f t="shared" si="48"/>
        <v>0</v>
      </c>
      <c r="K714" s="368"/>
      <c r="L714" s="92" t="str">
        <f t="shared" si="49"/>
        <v/>
      </c>
      <c r="M714" s="192"/>
    </row>
    <row r="715" spans="1:13" ht="15.5" hidden="1" outlineLevel="1">
      <c r="A715" s="190"/>
      <c r="B715" s="175"/>
      <c r="C715" s="59"/>
      <c r="D715" s="371"/>
      <c r="E715" s="368"/>
      <c r="F715" s="368"/>
      <c r="G715" s="368"/>
      <c r="H715" s="368"/>
      <c r="I715" s="368"/>
      <c r="J715" s="366">
        <f t="shared" si="48"/>
        <v>0</v>
      </c>
      <c r="K715" s="368"/>
      <c r="L715" s="92" t="str">
        <f t="shared" si="49"/>
        <v/>
      </c>
      <c r="M715" s="192"/>
    </row>
    <row r="716" spans="1:13" ht="15.5" hidden="1" outlineLevel="1">
      <c r="A716" s="190"/>
      <c r="B716" s="175"/>
      <c r="C716" s="59"/>
      <c r="D716" s="371"/>
      <c r="E716" s="368"/>
      <c r="F716" s="368"/>
      <c r="G716" s="368"/>
      <c r="H716" s="368"/>
      <c r="I716" s="368"/>
      <c r="J716" s="366">
        <f t="shared" si="48"/>
        <v>0</v>
      </c>
      <c r="K716" s="368"/>
      <c r="L716" s="92" t="str">
        <f t="shared" si="49"/>
        <v/>
      </c>
      <c r="M716" s="192"/>
    </row>
    <row r="717" spans="1:13" ht="15.5" hidden="1" outlineLevel="1">
      <c r="A717" s="190"/>
      <c r="B717" s="175"/>
      <c r="C717" s="59"/>
      <c r="D717" s="371"/>
      <c r="E717" s="368"/>
      <c r="F717" s="368"/>
      <c r="G717" s="368"/>
      <c r="H717" s="368"/>
      <c r="I717" s="368"/>
      <c r="J717" s="366">
        <f t="shared" si="48"/>
        <v>0</v>
      </c>
      <c r="K717" s="368"/>
      <c r="L717" s="92" t="str">
        <f t="shared" si="49"/>
        <v/>
      </c>
      <c r="M717" s="192"/>
    </row>
    <row r="718" spans="1:13" ht="15.5" hidden="1" outlineLevel="1">
      <c r="A718" s="190"/>
      <c r="B718" s="175"/>
      <c r="C718" s="59"/>
      <c r="D718" s="371"/>
      <c r="E718" s="368"/>
      <c r="F718" s="368"/>
      <c r="G718" s="368"/>
      <c r="H718" s="368"/>
      <c r="I718" s="368"/>
      <c r="J718" s="366">
        <f t="shared" si="48"/>
        <v>0</v>
      </c>
      <c r="K718" s="368"/>
      <c r="L718" s="92" t="str">
        <f t="shared" si="49"/>
        <v/>
      </c>
      <c r="M718" s="192"/>
    </row>
    <row r="719" spans="1:13" ht="15.5" hidden="1" outlineLevel="1">
      <c r="A719" s="190"/>
      <c r="B719" s="175"/>
      <c r="C719" s="59"/>
      <c r="D719" s="371"/>
      <c r="E719" s="368"/>
      <c r="F719" s="368"/>
      <c r="G719" s="368"/>
      <c r="H719" s="368"/>
      <c r="I719" s="368"/>
      <c r="J719" s="366">
        <f t="shared" si="48"/>
        <v>0</v>
      </c>
      <c r="K719" s="368"/>
      <c r="L719" s="92" t="str">
        <f t="shared" si="49"/>
        <v/>
      </c>
      <c r="M719" s="192"/>
    </row>
    <row r="720" spans="1:13" ht="15.5" hidden="1" outlineLevel="1">
      <c r="A720" s="190"/>
      <c r="B720" s="175"/>
      <c r="C720" s="59"/>
      <c r="D720" s="371"/>
      <c r="E720" s="368"/>
      <c r="F720" s="368"/>
      <c r="G720" s="368"/>
      <c r="H720" s="368"/>
      <c r="I720" s="368"/>
      <c r="J720" s="366">
        <f t="shared" si="46"/>
        <v>0</v>
      </c>
      <c r="K720" s="368"/>
      <c r="L720" s="92" t="str">
        <f t="shared" si="47"/>
        <v/>
      </c>
      <c r="M720" s="192"/>
    </row>
    <row r="721" spans="1:13" ht="15.5" hidden="1" outlineLevel="1">
      <c r="A721" s="190"/>
      <c r="B721" s="175"/>
      <c r="C721" s="59"/>
      <c r="D721" s="371"/>
      <c r="E721" s="368"/>
      <c r="F721" s="368"/>
      <c r="G721" s="368"/>
      <c r="H721" s="368"/>
      <c r="I721" s="368"/>
      <c r="J721" s="366">
        <f t="shared" si="46"/>
        <v>0</v>
      </c>
      <c r="K721" s="368"/>
      <c r="L721" s="92" t="str">
        <f t="shared" si="47"/>
        <v/>
      </c>
      <c r="M721" s="192"/>
    </row>
    <row r="722" spans="1:13" ht="15.5" hidden="1" outlineLevel="1">
      <c r="A722" s="190"/>
      <c r="B722" s="175"/>
      <c r="C722" s="59"/>
      <c r="D722" s="371"/>
      <c r="E722" s="368"/>
      <c r="F722" s="368"/>
      <c r="G722" s="368"/>
      <c r="H722" s="368"/>
      <c r="I722" s="368"/>
      <c r="J722" s="366">
        <f t="shared" si="46"/>
        <v>0</v>
      </c>
      <c r="K722" s="368"/>
      <c r="L722" s="92" t="str">
        <f t="shared" si="47"/>
        <v/>
      </c>
      <c r="M722" s="192"/>
    </row>
    <row r="723" spans="1:13" ht="15.5" hidden="1" outlineLevel="1">
      <c r="A723" s="190"/>
      <c r="B723" s="175"/>
      <c r="C723" s="59"/>
      <c r="D723" s="371"/>
      <c r="E723" s="368"/>
      <c r="F723" s="368"/>
      <c r="G723" s="368"/>
      <c r="H723" s="368"/>
      <c r="I723" s="368"/>
      <c r="J723" s="366">
        <f t="shared" si="46"/>
        <v>0</v>
      </c>
      <c r="K723" s="368"/>
      <c r="L723" s="92" t="str">
        <f t="shared" si="47"/>
        <v/>
      </c>
      <c r="M723" s="192"/>
    </row>
    <row r="724" spans="1:13" ht="15.5" hidden="1" outlineLevel="1">
      <c r="A724" s="190"/>
      <c r="B724" s="175"/>
      <c r="C724" s="59"/>
      <c r="D724" s="371"/>
      <c r="E724" s="368"/>
      <c r="F724" s="368"/>
      <c r="G724" s="368"/>
      <c r="H724" s="368"/>
      <c r="I724" s="368"/>
      <c r="J724" s="366">
        <f t="shared" si="46"/>
        <v>0</v>
      </c>
      <c r="K724" s="368"/>
      <c r="L724" s="92" t="str">
        <f t="shared" si="47"/>
        <v/>
      </c>
      <c r="M724" s="192"/>
    </row>
    <row r="725" spans="1:13" ht="15.5" hidden="1" outlineLevel="1">
      <c r="A725" s="190"/>
      <c r="B725" s="175"/>
      <c r="C725" s="59"/>
      <c r="D725" s="371"/>
      <c r="E725" s="368"/>
      <c r="F725" s="368"/>
      <c r="G725" s="368"/>
      <c r="H725" s="368"/>
      <c r="I725" s="368"/>
      <c r="J725" s="366">
        <f t="shared" si="46"/>
        <v>0</v>
      </c>
      <c r="K725" s="368"/>
      <c r="L725" s="92" t="str">
        <f t="shared" si="47"/>
        <v/>
      </c>
      <c r="M725" s="192"/>
    </row>
    <row r="726" spans="1:13" ht="15.5" hidden="1" outlineLevel="1">
      <c r="A726" s="190"/>
      <c r="B726" s="175"/>
      <c r="C726" s="59"/>
      <c r="D726" s="371"/>
      <c r="E726" s="368"/>
      <c r="F726" s="368"/>
      <c r="G726" s="368"/>
      <c r="H726" s="368"/>
      <c r="I726" s="368"/>
      <c r="J726" s="366">
        <f t="shared" si="46"/>
        <v>0</v>
      </c>
      <c r="K726" s="368"/>
      <c r="L726" s="92" t="str">
        <f t="shared" si="47"/>
        <v/>
      </c>
      <c r="M726" s="192"/>
    </row>
    <row r="727" spans="1:13" ht="15.5" hidden="1" outlineLevel="1">
      <c r="A727" s="190"/>
      <c r="B727" s="175"/>
      <c r="C727" s="59"/>
      <c r="D727" s="371"/>
      <c r="E727" s="368"/>
      <c r="F727" s="368"/>
      <c r="G727" s="368"/>
      <c r="H727" s="368"/>
      <c r="I727" s="368"/>
      <c r="J727" s="366">
        <f t="shared" si="46"/>
        <v>0</v>
      </c>
      <c r="K727" s="368"/>
      <c r="L727" s="92" t="str">
        <f t="shared" si="47"/>
        <v/>
      </c>
      <c r="M727" s="192"/>
    </row>
    <row r="728" spans="1:13" ht="15.5" hidden="1" outlineLevel="1">
      <c r="A728" s="190"/>
      <c r="B728" s="175"/>
      <c r="C728" s="59"/>
      <c r="D728" s="371"/>
      <c r="E728" s="368"/>
      <c r="F728" s="368"/>
      <c r="G728" s="368"/>
      <c r="H728" s="368"/>
      <c r="I728" s="368"/>
      <c r="J728" s="366">
        <f t="shared" si="46"/>
        <v>0</v>
      </c>
      <c r="K728" s="368"/>
      <c r="L728" s="92" t="str">
        <f t="shared" si="47"/>
        <v/>
      </c>
      <c r="M728" s="192"/>
    </row>
    <row r="729" spans="1:13" ht="15.5" hidden="1" outlineLevel="1">
      <c r="A729" s="190"/>
      <c r="B729" s="175"/>
      <c r="C729" s="59"/>
      <c r="D729" s="371"/>
      <c r="E729" s="368"/>
      <c r="F729" s="368"/>
      <c r="G729" s="368"/>
      <c r="H729" s="368"/>
      <c r="I729" s="368"/>
      <c r="J729" s="366">
        <f t="shared" si="46"/>
        <v>0</v>
      </c>
      <c r="K729" s="368"/>
      <c r="L729" s="92" t="str">
        <f t="shared" si="47"/>
        <v/>
      </c>
      <c r="M729" s="192"/>
    </row>
    <row r="730" spans="1:13" ht="15.5" hidden="1" outlineLevel="1">
      <c r="A730" s="190"/>
      <c r="B730" s="175"/>
      <c r="C730" s="59"/>
      <c r="D730" s="371"/>
      <c r="E730" s="368"/>
      <c r="F730" s="368"/>
      <c r="G730" s="368"/>
      <c r="H730" s="368"/>
      <c r="I730" s="368"/>
      <c r="J730" s="366">
        <f t="shared" si="46"/>
        <v>0</v>
      </c>
      <c r="K730" s="368"/>
      <c r="L730" s="92" t="str">
        <f t="shared" si="47"/>
        <v/>
      </c>
      <c r="M730" s="192"/>
    </row>
    <row r="731" spans="1:13" ht="15.5" hidden="1" outlineLevel="1">
      <c r="A731" s="190"/>
      <c r="B731" s="175"/>
      <c r="C731" s="59"/>
      <c r="D731" s="371"/>
      <c r="E731" s="368"/>
      <c r="F731" s="368"/>
      <c r="G731" s="368"/>
      <c r="H731" s="368"/>
      <c r="I731" s="368"/>
      <c r="J731" s="366">
        <f t="shared" si="46"/>
        <v>0</v>
      </c>
      <c r="K731" s="368"/>
      <c r="L731" s="92" t="str">
        <f t="shared" si="47"/>
        <v/>
      </c>
      <c r="M731" s="192"/>
    </row>
    <row r="732" spans="1:13" ht="15.5" hidden="1" outlineLevel="1">
      <c r="A732" s="190"/>
      <c r="B732" s="175"/>
      <c r="C732" s="59"/>
      <c r="D732" s="371"/>
      <c r="E732" s="368"/>
      <c r="F732" s="368"/>
      <c r="G732" s="368"/>
      <c r="H732" s="368"/>
      <c r="I732" s="368"/>
      <c r="J732" s="366">
        <f t="shared" si="46"/>
        <v>0</v>
      </c>
      <c r="K732" s="368"/>
      <c r="L732" s="92" t="str">
        <f t="shared" si="47"/>
        <v/>
      </c>
      <c r="M732" s="192"/>
    </row>
    <row r="733" spans="1:13" ht="15.5" hidden="1" outlineLevel="1">
      <c r="A733" s="190"/>
      <c r="B733" s="175"/>
      <c r="C733" s="59"/>
      <c r="D733" s="371"/>
      <c r="E733" s="368"/>
      <c r="F733" s="368"/>
      <c r="G733" s="368"/>
      <c r="H733" s="368"/>
      <c r="I733" s="368"/>
      <c r="J733" s="366">
        <f t="shared" si="46"/>
        <v>0</v>
      </c>
      <c r="K733" s="368"/>
      <c r="L733" s="92" t="str">
        <f t="shared" si="47"/>
        <v/>
      </c>
      <c r="M733" s="192"/>
    </row>
    <row r="734" spans="1:13" ht="15.5" hidden="1" outlineLevel="1">
      <c r="A734" s="190"/>
      <c r="B734" s="175"/>
      <c r="C734" s="59"/>
      <c r="D734" s="371"/>
      <c r="E734" s="368"/>
      <c r="F734" s="368"/>
      <c r="G734" s="368"/>
      <c r="H734" s="368"/>
      <c r="I734" s="368"/>
      <c r="J734" s="366">
        <f t="shared" si="46"/>
        <v>0</v>
      </c>
      <c r="K734" s="368"/>
      <c r="L734" s="92" t="str">
        <f t="shared" si="47"/>
        <v/>
      </c>
      <c r="M734" s="192"/>
    </row>
    <row r="735" spans="1:13" ht="15.5" hidden="1" outlineLevel="1">
      <c r="A735" s="190"/>
      <c r="B735" s="175"/>
      <c r="C735" s="59"/>
      <c r="D735" s="371"/>
      <c r="E735" s="368"/>
      <c r="F735" s="368"/>
      <c r="G735" s="368"/>
      <c r="H735" s="368"/>
      <c r="I735" s="368"/>
      <c r="J735" s="366">
        <f t="shared" si="46"/>
        <v>0</v>
      </c>
      <c r="K735" s="368"/>
      <c r="L735" s="92" t="str">
        <f t="shared" si="47"/>
        <v/>
      </c>
      <c r="M735" s="192"/>
    </row>
    <row r="736" spans="1:13" ht="15.5" hidden="1" outlineLevel="1">
      <c r="A736" s="190"/>
      <c r="B736" s="175"/>
      <c r="C736" s="59"/>
      <c r="D736" s="371"/>
      <c r="E736" s="368"/>
      <c r="F736" s="368"/>
      <c r="G736" s="368"/>
      <c r="H736" s="368"/>
      <c r="I736" s="368"/>
      <c r="J736" s="366">
        <f t="shared" si="46"/>
        <v>0</v>
      </c>
      <c r="K736" s="368"/>
      <c r="L736" s="92" t="str">
        <f t="shared" si="47"/>
        <v/>
      </c>
      <c r="M736" s="192"/>
    </row>
    <row r="737" spans="1:13" ht="15.5" hidden="1" outlineLevel="1">
      <c r="A737" s="190"/>
      <c r="B737" s="175"/>
      <c r="C737" s="59"/>
      <c r="D737" s="371"/>
      <c r="E737" s="368"/>
      <c r="F737" s="368"/>
      <c r="G737" s="368"/>
      <c r="H737" s="368"/>
      <c r="I737" s="368"/>
      <c r="J737" s="366">
        <f t="shared" si="46"/>
        <v>0</v>
      </c>
      <c r="K737" s="368"/>
      <c r="L737" s="92" t="str">
        <f t="shared" si="47"/>
        <v/>
      </c>
      <c r="M737" s="192"/>
    </row>
    <row r="738" spans="1:13" ht="15.5" hidden="1" outlineLevel="1">
      <c r="A738" s="190"/>
      <c r="B738" s="175"/>
      <c r="C738" s="59"/>
      <c r="D738" s="371"/>
      <c r="E738" s="368"/>
      <c r="F738" s="368"/>
      <c r="G738" s="368"/>
      <c r="H738" s="368"/>
      <c r="I738" s="368"/>
      <c r="J738" s="366">
        <f t="shared" si="46"/>
        <v>0</v>
      </c>
      <c r="K738" s="368"/>
      <c r="L738" s="92" t="str">
        <f t="shared" si="47"/>
        <v/>
      </c>
      <c r="M738" s="192"/>
    </row>
    <row r="739" spans="1:13" ht="15.5" hidden="1" outlineLevel="1">
      <c r="A739" s="190"/>
      <c r="B739" s="175"/>
      <c r="C739" s="59"/>
      <c r="D739" s="371"/>
      <c r="E739" s="368"/>
      <c r="F739" s="368"/>
      <c r="G739" s="368"/>
      <c r="H739" s="368"/>
      <c r="I739" s="368"/>
      <c r="J739" s="366">
        <f t="shared" si="46"/>
        <v>0</v>
      </c>
      <c r="K739" s="368"/>
      <c r="L739" s="92" t="str">
        <f t="shared" si="47"/>
        <v/>
      </c>
      <c r="M739" s="192"/>
    </row>
    <row r="740" spans="1:13" ht="15.5" hidden="1" outlineLevel="1">
      <c r="A740" s="190"/>
      <c r="B740" s="175"/>
      <c r="C740" s="59"/>
      <c r="D740" s="371"/>
      <c r="E740" s="368"/>
      <c r="F740" s="368"/>
      <c r="G740" s="368"/>
      <c r="H740" s="368"/>
      <c r="I740" s="368"/>
      <c r="J740" s="366">
        <f t="shared" si="46"/>
        <v>0</v>
      </c>
      <c r="K740" s="368"/>
      <c r="L740" s="92" t="str">
        <f t="shared" si="47"/>
        <v/>
      </c>
      <c r="M740" s="192"/>
    </row>
    <row r="741" spans="1:13" ht="15.5" hidden="1" outlineLevel="1">
      <c r="A741" s="190"/>
      <c r="B741" s="175"/>
      <c r="C741" s="59"/>
      <c r="D741" s="371"/>
      <c r="E741" s="368"/>
      <c r="F741" s="368"/>
      <c r="G741" s="368"/>
      <c r="H741" s="368"/>
      <c r="I741" s="368"/>
      <c r="J741" s="366">
        <f t="shared" si="46"/>
        <v>0</v>
      </c>
      <c r="K741" s="368"/>
      <c r="L741" s="92" t="str">
        <f t="shared" si="47"/>
        <v/>
      </c>
      <c r="M741" s="192"/>
    </row>
    <row r="742" spans="1:13" ht="15.5" hidden="1" outlineLevel="1">
      <c r="A742" s="190"/>
      <c r="B742" s="175"/>
      <c r="C742" s="59"/>
      <c r="D742" s="371"/>
      <c r="E742" s="368"/>
      <c r="F742" s="368"/>
      <c r="G742" s="368"/>
      <c r="H742" s="368"/>
      <c r="I742" s="368"/>
      <c r="J742" s="366">
        <f t="shared" si="46"/>
        <v>0</v>
      </c>
      <c r="K742" s="368"/>
      <c r="L742" s="92" t="str">
        <f t="shared" si="47"/>
        <v/>
      </c>
      <c r="M742" s="192"/>
    </row>
    <row r="743" spans="1:13" ht="15.5" hidden="1" outlineLevel="1">
      <c r="A743" s="190"/>
      <c r="B743" s="175"/>
      <c r="C743" s="59"/>
      <c r="D743" s="371"/>
      <c r="E743" s="368"/>
      <c r="F743" s="368"/>
      <c r="G743" s="368"/>
      <c r="H743" s="368"/>
      <c r="I743" s="368"/>
      <c r="J743" s="366">
        <f t="shared" si="46"/>
        <v>0</v>
      </c>
      <c r="K743" s="368"/>
      <c r="L743" s="92" t="str">
        <f t="shared" si="47"/>
        <v/>
      </c>
      <c r="M743" s="192"/>
    </row>
    <row r="744" spans="1:13" ht="15.5" hidden="1" outlineLevel="1">
      <c r="A744" s="190"/>
      <c r="B744" s="175"/>
      <c r="C744" s="59"/>
      <c r="D744" s="371"/>
      <c r="E744" s="368"/>
      <c r="F744" s="368"/>
      <c r="G744" s="368"/>
      <c r="H744" s="368"/>
      <c r="I744" s="368"/>
      <c r="J744" s="366">
        <f t="shared" si="46"/>
        <v>0</v>
      </c>
      <c r="K744" s="368"/>
      <c r="L744" s="92" t="str">
        <f t="shared" si="47"/>
        <v/>
      </c>
      <c r="M744" s="192"/>
    </row>
    <row r="745" spans="1:13" ht="15.5" hidden="1" outlineLevel="1">
      <c r="A745" s="190"/>
      <c r="B745" s="175"/>
      <c r="C745" s="59"/>
      <c r="D745" s="371"/>
      <c r="E745" s="368"/>
      <c r="F745" s="368"/>
      <c r="G745" s="368"/>
      <c r="H745" s="368"/>
      <c r="I745" s="368"/>
      <c r="J745" s="366">
        <f t="shared" si="46"/>
        <v>0</v>
      </c>
      <c r="K745" s="368"/>
      <c r="L745" s="92" t="str">
        <f t="shared" si="47"/>
        <v/>
      </c>
      <c r="M745" s="192"/>
    </row>
    <row r="746" spans="1:13" ht="15.5" hidden="1" outlineLevel="1">
      <c r="A746" s="190"/>
      <c r="B746" s="175"/>
      <c r="C746" s="59"/>
      <c r="D746" s="371"/>
      <c r="E746" s="368"/>
      <c r="F746" s="368"/>
      <c r="G746" s="368"/>
      <c r="H746" s="368"/>
      <c r="I746" s="368"/>
      <c r="J746" s="366">
        <f t="shared" si="46"/>
        <v>0</v>
      </c>
      <c r="K746" s="368"/>
      <c r="L746" s="92" t="str">
        <f t="shared" si="47"/>
        <v/>
      </c>
      <c r="M746" s="192"/>
    </row>
    <row r="747" spans="1:13" ht="15.5" hidden="1" outlineLevel="1">
      <c r="A747" s="190"/>
      <c r="B747" s="175"/>
      <c r="C747" s="59"/>
      <c r="D747" s="371"/>
      <c r="E747" s="368"/>
      <c r="F747" s="368"/>
      <c r="G747" s="368"/>
      <c r="H747" s="368"/>
      <c r="I747" s="368"/>
      <c r="J747" s="366">
        <f t="shared" si="46"/>
        <v>0</v>
      </c>
      <c r="K747" s="368"/>
      <c r="L747" s="92" t="str">
        <f t="shared" si="47"/>
        <v/>
      </c>
      <c r="M747" s="192"/>
    </row>
    <row r="748" spans="1:13" ht="15.5" hidden="1" outlineLevel="1">
      <c r="A748" s="190"/>
      <c r="B748" s="175"/>
      <c r="C748" s="59"/>
      <c r="D748" s="371"/>
      <c r="E748" s="368"/>
      <c r="F748" s="368"/>
      <c r="G748" s="368"/>
      <c r="H748" s="368"/>
      <c r="I748" s="368"/>
      <c r="J748" s="366">
        <f t="shared" si="46"/>
        <v>0</v>
      </c>
      <c r="K748" s="368"/>
      <c r="L748" s="92" t="str">
        <f t="shared" si="47"/>
        <v/>
      </c>
      <c r="M748" s="192"/>
    </row>
    <row r="749" spans="1:13" ht="15.5" hidden="1" outlineLevel="1">
      <c r="A749" s="190"/>
      <c r="B749" s="175"/>
      <c r="C749" s="59"/>
      <c r="D749" s="371"/>
      <c r="E749" s="368"/>
      <c r="F749" s="368"/>
      <c r="G749" s="368"/>
      <c r="H749" s="368"/>
      <c r="I749" s="368"/>
      <c r="J749" s="366">
        <f t="shared" si="46"/>
        <v>0</v>
      </c>
      <c r="K749" s="368"/>
      <c r="L749" s="92" t="str">
        <f t="shared" si="47"/>
        <v/>
      </c>
      <c r="M749" s="192"/>
    </row>
    <row r="750" spans="1:13" ht="15.5" hidden="1" outlineLevel="1">
      <c r="A750" s="190"/>
      <c r="B750" s="175"/>
      <c r="C750" s="59"/>
      <c r="D750" s="371"/>
      <c r="E750" s="368"/>
      <c r="F750" s="368"/>
      <c r="G750" s="368"/>
      <c r="H750" s="368"/>
      <c r="I750" s="368"/>
      <c r="J750" s="366">
        <f t="shared" si="46"/>
        <v>0</v>
      </c>
      <c r="K750" s="368"/>
      <c r="L750" s="92" t="str">
        <f t="shared" si="47"/>
        <v/>
      </c>
      <c r="M750" s="192"/>
    </row>
    <row r="751" spans="1:13" ht="15.5" hidden="1" outlineLevel="1">
      <c r="A751" s="190"/>
      <c r="B751" s="175"/>
      <c r="C751" s="59"/>
      <c r="D751" s="371"/>
      <c r="E751" s="368"/>
      <c r="F751" s="368"/>
      <c r="G751" s="368"/>
      <c r="H751" s="368"/>
      <c r="I751" s="368"/>
      <c r="J751" s="366">
        <f t="shared" si="46"/>
        <v>0</v>
      </c>
      <c r="K751" s="368"/>
      <c r="L751" s="92" t="str">
        <f t="shared" si="47"/>
        <v/>
      </c>
      <c r="M751" s="192"/>
    </row>
    <row r="752" spans="1:13" ht="15.5" hidden="1" outlineLevel="1">
      <c r="A752" s="190"/>
      <c r="B752" s="175"/>
      <c r="C752" s="59"/>
      <c r="D752" s="371"/>
      <c r="E752" s="368"/>
      <c r="F752" s="368"/>
      <c r="G752" s="368"/>
      <c r="H752" s="368"/>
      <c r="I752" s="368"/>
      <c r="J752" s="366">
        <f t="shared" si="46"/>
        <v>0</v>
      </c>
      <c r="K752" s="368"/>
      <c r="L752" s="92" t="str">
        <f t="shared" si="47"/>
        <v/>
      </c>
      <c r="M752" s="192"/>
    </row>
    <row r="753" spans="1:13" ht="15.5" hidden="1" outlineLevel="1">
      <c r="A753" s="190"/>
      <c r="B753" s="175"/>
      <c r="C753" s="59"/>
      <c r="D753" s="371"/>
      <c r="E753" s="368"/>
      <c r="F753" s="368"/>
      <c r="G753" s="368"/>
      <c r="H753" s="368"/>
      <c r="I753" s="368"/>
      <c r="J753" s="366">
        <f t="shared" si="46"/>
        <v>0</v>
      </c>
      <c r="K753" s="368"/>
      <c r="L753" s="92" t="str">
        <f t="shared" si="47"/>
        <v/>
      </c>
      <c r="M753" s="192"/>
    </row>
    <row r="754" spans="1:13" ht="15.5" hidden="1" outlineLevel="1">
      <c r="A754" s="190"/>
      <c r="B754" s="175"/>
      <c r="C754" s="59"/>
      <c r="D754" s="371"/>
      <c r="E754" s="368"/>
      <c r="F754" s="368"/>
      <c r="G754" s="368"/>
      <c r="H754" s="368"/>
      <c r="I754" s="368"/>
      <c r="J754" s="366">
        <f t="shared" si="46"/>
        <v>0</v>
      </c>
      <c r="K754" s="368"/>
      <c r="L754" s="92" t="str">
        <f t="shared" si="47"/>
        <v/>
      </c>
      <c r="M754" s="192"/>
    </row>
    <row r="755" spans="1:13" ht="15.5" hidden="1" outlineLevel="1">
      <c r="A755" s="190"/>
      <c r="B755" s="175"/>
      <c r="C755" s="59"/>
      <c r="D755" s="371"/>
      <c r="E755" s="368"/>
      <c r="F755" s="368"/>
      <c r="G755" s="368"/>
      <c r="H755" s="368"/>
      <c r="I755" s="368"/>
      <c r="J755" s="366">
        <f t="shared" si="46"/>
        <v>0</v>
      </c>
      <c r="K755" s="368"/>
      <c r="L755" s="92" t="str">
        <f t="shared" si="47"/>
        <v/>
      </c>
      <c r="M755" s="192"/>
    </row>
    <row r="756" spans="1:13" ht="15.5" hidden="1" outlineLevel="1">
      <c r="A756" s="190"/>
      <c r="B756" s="175"/>
      <c r="C756" s="59"/>
      <c r="D756" s="371"/>
      <c r="E756" s="368"/>
      <c r="F756" s="368"/>
      <c r="G756" s="368"/>
      <c r="H756" s="368"/>
      <c r="I756" s="368"/>
      <c r="J756" s="366">
        <f t="shared" si="46"/>
        <v>0</v>
      </c>
      <c r="K756" s="368"/>
      <c r="L756" s="92" t="str">
        <f t="shared" si="47"/>
        <v/>
      </c>
      <c r="M756" s="192"/>
    </row>
    <row r="757" spans="1:13" ht="15.5" hidden="1" outlineLevel="1">
      <c r="A757" s="190"/>
      <c r="B757" s="175"/>
      <c r="C757" s="59"/>
      <c r="D757" s="371"/>
      <c r="E757" s="368"/>
      <c r="F757" s="368"/>
      <c r="G757" s="368"/>
      <c r="H757" s="368"/>
      <c r="I757" s="368"/>
      <c r="J757" s="366">
        <f t="shared" si="46"/>
        <v>0</v>
      </c>
      <c r="K757" s="368"/>
      <c r="L757" s="92" t="str">
        <f t="shared" si="47"/>
        <v/>
      </c>
      <c r="M757" s="192"/>
    </row>
    <row r="758" spans="1:13" ht="15.5" hidden="1" outlineLevel="1">
      <c r="A758" s="190"/>
      <c r="B758" s="175"/>
      <c r="C758" s="59"/>
      <c r="D758" s="371"/>
      <c r="E758" s="368"/>
      <c r="F758" s="368"/>
      <c r="G758" s="368"/>
      <c r="H758" s="368"/>
      <c r="I758" s="368"/>
      <c r="J758" s="366">
        <f t="shared" si="46"/>
        <v>0</v>
      </c>
      <c r="K758" s="368"/>
      <c r="L758" s="92" t="str">
        <f t="shared" si="47"/>
        <v/>
      </c>
      <c r="M758" s="192"/>
    </row>
    <row r="759" spans="1:13" ht="15.5" hidden="1" outlineLevel="1">
      <c r="A759" s="190"/>
      <c r="B759" s="175"/>
      <c r="C759" s="59"/>
      <c r="D759" s="371"/>
      <c r="E759" s="368"/>
      <c r="F759" s="368"/>
      <c r="G759" s="368"/>
      <c r="H759" s="368"/>
      <c r="I759" s="368"/>
      <c r="J759" s="366">
        <f t="shared" si="46"/>
        <v>0</v>
      </c>
      <c r="K759" s="368"/>
      <c r="L759" s="92" t="str">
        <f t="shared" si="47"/>
        <v/>
      </c>
      <c r="M759" s="192"/>
    </row>
    <row r="760" spans="1:13" ht="15.5" hidden="1" outlineLevel="1">
      <c r="A760" s="190"/>
      <c r="B760" s="175"/>
      <c r="C760" s="59"/>
      <c r="D760" s="371"/>
      <c r="E760" s="368"/>
      <c r="F760" s="368"/>
      <c r="G760" s="368"/>
      <c r="H760" s="368"/>
      <c r="I760" s="368"/>
      <c r="J760" s="366">
        <f t="shared" si="46"/>
        <v>0</v>
      </c>
      <c r="K760" s="368"/>
      <c r="L760" s="92" t="str">
        <f t="shared" si="47"/>
        <v/>
      </c>
      <c r="M760" s="192"/>
    </row>
    <row r="761" spans="1:13" ht="15.5" hidden="1" outlineLevel="1">
      <c r="A761" s="190"/>
      <c r="B761" s="175"/>
      <c r="C761" s="59"/>
      <c r="D761" s="371"/>
      <c r="E761" s="368"/>
      <c r="F761" s="368"/>
      <c r="G761" s="368"/>
      <c r="H761" s="368"/>
      <c r="I761" s="368"/>
      <c r="J761" s="366">
        <f t="shared" si="46"/>
        <v>0</v>
      </c>
      <c r="K761" s="368"/>
      <c r="L761" s="92" t="str">
        <f t="shared" si="47"/>
        <v/>
      </c>
      <c r="M761" s="192"/>
    </row>
    <row r="762" spans="1:13" ht="15.5" hidden="1" outlineLevel="1">
      <c r="A762" s="190"/>
      <c r="B762" s="175"/>
      <c r="C762" s="59"/>
      <c r="D762" s="371"/>
      <c r="E762" s="368"/>
      <c r="F762" s="368"/>
      <c r="G762" s="368"/>
      <c r="H762" s="368"/>
      <c r="I762" s="368"/>
      <c r="J762" s="366">
        <f t="shared" si="46"/>
        <v>0</v>
      </c>
      <c r="K762" s="368"/>
      <c r="L762" s="92" t="str">
        <f t="shared" si="47"/>
        <v/>
      </c>
      <c r="M762" s="192"/>
    </row>
    <row r="763" spans="1:13" ht="15.5" hidden="1" outlineLevel="1">
      <c r="A763" s="190"/>
      <c r="B763" s="175"/>
      <c r="C763" s="59"/>
      <c r="D763" s="371"/>
      <c r="E763" s="368"/>
      <c r="F763" s="368"/>
      <c r="G763" s="368"/>
      <c r="H763" s="368"/>
      <c r="I763" s="368"/>
      <c r="J763" s="366">
        <f t="shared" si="46"/>
        <v>0</v>
      </c>
      <c r="K763" s="368"/>
      <c r="L763" s="92" t="str">
        <f t="shared" si="47"/>
        <v/>
      </c>
      <c r="M763" s="192"/>
    </row>
    <row r="764" spans="1:13" ht="15.5" hidden="1" outlineLevel="1">
      <c r="A764" s="190"/>
      <c r="B764" s="175"/>
      <c r="C764" s="59"/>
      <c r="D764" s="371"/>
      <c r="E764" s="368"/>
      <c r="F764" s="368"/>
      <c r="G764" s="368"/>
      <c r="H764" s="368"/>
      <c r="I764" s="368"/>
      <c r="J764" s="366">
        <f t="shared" si="46"/>
        <v>0</v>
      </c>
      <c r="K764" s="368"/>
      <c r="L764" s="92" t="str">
        <f t="shared" si="47"/>
        <v/>
      </c>
      <c r="M764" s="192"/>
    </row>
    <row r="765" spans="1:13" ht="15.5" hidden="1" outlineLevel="1">
      <c r="A765" s="190"/>
      <c r="B765" s="175"/>
      <c r="C765" s="59"/>
      <c r="D765" s="371"/>
      <c r="E765" s="368"/>
      <c r="F765" s="368"/>
      <c r="G765" s="368"/>
      <c r="H765" s="368"/>
      <c r="I765" s="368"/>
      <c r="J765" s="366">
        <f t="shared" si="46"/>
        <v>0</v>
      </c>
      <c r="K765" s="368"/>
      <c r="L765" s="92" t="str">
        <f t="shared" si="47"/>
        <v/>
      </c>
      <c r="M765" s="192"/>
    </row>
    <row r="766" spans="1:13" ht="15.5" hidden="1" outlineLevel="1">
      <c r="A766" s="190"/>
      <c r="B766" s="175"/>
      <c r="C766" s="59"/>
      <c r="D766" s="371"/>
      <c r="E766" s="368"/>
      <c r="F766" s="368"/>
      <c r="G766" s="368"/>
      <c r="H766" s="368"/>
      <c r="I766" s="368"/>
      <c r="J766" s="366">
        <f t="shared" si="46"/>
        <v>0</v>
      </c>
      <c r="K766" s="368"/>
      <c r="L766" s="92" t="str">
        <f t="shared" si="47"/>
        <v/>
      </c>
      <c r="M766" s="192"/>
    </row>
    <row r="767" spans="1:13" ht="15.5" hidden="1" outlineLevel="1">
      <c r="A767" s="190"/>
      <c r="B767" s="175"/>
      <c r="C767" s="59"/>
      <c r="D767" s="371"/>
      <c r="E767" s="368"/>
      <c r="F767" s="368"/>
      <c r="G767" s="368"/>
      <c r="H767" s="368"/>
      <c r="I767" s="368"/>
      <c r="J767" s="366">
        <f t="shared" si="46"/>
        <v>0</v>
      </c>
      <c r="K767" s="368"/>
      <c r="L767" s="92" t="str">
        <f t="shared" si="47"/>
        <v/>
      </c>
      <c r="M767" s="192"/>
    </row>
    <row r="768" spans="1:13" ht="15.5" hidden="1" outlineLevel="1">
      <c r="A768" s="190"/>
      <c r="B768" s="175"/>
      <c r="C768" s="59"/>
      <c r="D768" s="371"/>
      <c r="E768" s="368"/>
      <c r="F768" s="368"/>
      <c r="G768" s="368"/>
      <c r="H768" s="368"/>
      <c r="I768" s="368"/>
      <c r="J768" s="366">
        <f t="shared" si="46"/>
        <v>0</v>
      </c>
      <c r="K768" s="368"/>
      <c r="L768" s="92" t="str">
        <f t="shared" si="47"/>
        <v/>
      </c>
      <c r="M768" s="192"/>
    </row>
    <row r="769" spans="1:13" ht="15.5" hidden="1" outlineLevel="1">
      <c r="A769" s="190"/>
      <c r="B769" s="175"/>
      <c r="C769" s="59"/>
      <c r="D769" s="371"/>
      <c r="E769" s="368"/>
      <c r="F769" s="368"/>
      <c r="G769" s="368"/>
      <c r="H769" s="368"/>
      <c r="I769" s="368"/>
      <c r="J769" s="366">
        <f t="shared" si="46"/>
        <v>0</v>
      </c>
      <c r="K769" s="368"/>
      <c r="L769" s="92" t="str">
        <f t="shared" si="47"/>
        <v/>
      </c>
      <c r="M769" s="192"/>
    </row>
    <row r="770" spans="1:13" ht="15.5" hidden="1" outlineLevel="1">
      <c r="A770" s="190"/>
      <c r="B770" s="175"/>
      <c r="C770" s="59"/>
      <c r="D770" s="371"/>
      <c r="E770" s="368"/>
      <c r="F770" s="368"/>
      <c r="G770" s="368"/>
      <c r="H770" s="368"/>
      <c r="I770" s="368"/>
      <c r="J770" s="366">
        <f t="shared" si="46"/>
        <v>0</v>
      </c>
      <c r="K770" s="368"/>
      <c r="L770" s="92" t="str">
        <f t="shared" si="47"/>
        <v/>
      </c>
      <c r="M770" s="192"/>
    </row>
    <row r="771" spans="1:13" ht="15.5" hidden="1" outlineLevel="1">
      <c r="A771" s="190"/>
      <c r="B771" s="175"/>
      <c r="C771" s="59"/>
      <c r="D771" s="371"/>
      <c r="E771" s="368"/>
      <c r="F771" s="368"/>
      <c r="G771" s="368"/>
      <c r="H771" s="368"/>
      <c r="I771" s="368"/>
      <c r="J771" s="366">
        <f t="shared" si="46"/>
        <v>0</v>
      </c>
      <c r="K771" s="368"/>
      <c r="L771" s="92" t="str">
        <f t="shared" si="47"/>
        <v/>
      </c>
      <c r="M771" s="192"/>
    </row>
    <row r="772" spans="1:13" ht="15.5" hidden="1" outlineLevel="1">
      <c r="A772" s="190"/>
      <c r="B772" s="175"/>
      <c r="C772" s="59"/>
      <c r="D772" s="371"/>
      <c r="E772" s="368"/>
      <c r="F772" s="368"/>
      <c r="G772" s="368"/>
      <c r="H772" s="368"/>
      <c r="I772" s="368"/>
      <c r="J772" s="366">
        <f t="shared" si="46"/>
        <v>0</v>
      </c>
      <c r="K772" s="368"/>
      <c r="L772" s="92" t="str">
        <f t="shared" si="47"/>
        <v/>
      </c>
      <c r="M772" s="192"/>
    </row>
    <row r="773" spans="1:13" ht="15.5" hidden="1" outlineLevel="1">
      <c r="A773" s="190"/>
      <c r="B773" s="175"/>
      <c r="C773" s="59"/>
      <c r="D773" s="371"/>
      <c r="E773" s="368"/>
      <c r="F773" s="368"/>
      <c r="G773" s="368"/>
      <c r="H773" s="368"/>
      <c r="I773" s="368"/>
      <c r="J773" s="366">
        <f t="shared" si="46"/>
        <v>0</v>
      </c>
      <c r="K773" s="368"/>
      <c r="L773" s="92" t="str">
        <f t="shared" si="47"/>
        <v/>
      </c>
      <c r="M773" s="192"/>
    </row>
    <row r="774" spans="1:13" ht="15.5" hidden="1" outlineLevel="1">
      <c r="A774" s="190"/>
      <c r="B774" s="175"/>
      <c r="C774" s="59"/>
      <c r="D774" s="371"/>
      <c r="E774" s="368"/>
      <c r="F774" s="368"/>
      <c r="G774" s="368"/>
      <c r="H774" s="368"/>
      <c r="I774" s="368"/>
      <c r="J774" s="366">
        <f t="shared" si="46"/>
        <v>0</v>
      </c>
      <c r="K774" s="368"/>
      <c r="L774" s="92" t="str">
        <f t="shared" si="47"/>
        <v/>
      </c>
      <c r="M774" s="192"/>
    </row>
    <row r="775" spans="1:13" ht="15.5" hidden="1" outlineLevel="1">
      <c r="A775" s="190"/>
      <c r="B775" s="175"/>
      <c r="C775" s="59"/>
      <c r="D775" s="371"/>
      <c r="E775" s="368"/>
      <c r="F775" s="368"/>
      <c r="G775" s="368"/>
      <c r="H775" s="368"/>
      <c r="I775" s="368"/>
      <c r="J775" s="366">
        <f t="shared" si="46"/>
        <v>0</v>
      </c>
      <c r="K775" s="368"/>
      <c r="L775" s="92" t="str">
        <f t="shared" si="47"/>
        <v/>
      </c>
      <c r="M775" s="192"/>
    </row>
    <row r="776" spans="1:13" ht="15.5" hidden="1" outlineLevel="1">
      <c r="A776" s="190"/>
      <c r="B776" s="175"/>
      <c r="C776" s="59"/>
      <c r="D776" s="371"/>
      <c r="E776" s="368"/>
      <c r="F776" s="368"/>
      <c r="G776" s="368"/>
      <c r="H776" s="368"/>
      <c r="I776" s="368"/>
      <c r="J776" s="366">
        <f t="shared" si="46"/>
        <v>0</v>
      </c>
      <c r="K776" s="368"/>
      <c r="L776" s="92" t="str">
        <f t="shared" si="47"/>
        <v/>
      </c>
      <c r="M776" s="192"/>
    </row>
    <row r="777" spans="1:13" ht="15.5" hidden="1" outlineLevel="1">
      <c r="A777" s="190"/>
      <c r="B777" s="175"/>
      <c r="C777" s="59"/>
      <c r="D777" s="371"/>
      <c r="E777" s="368"/>
      <c r="F777" s="368"/>
      <c r="G777" s="368"/>
      <c r="H777" s="368"/>
      <c r="I777" s="368"/>
      <c r="J777" s="366">
        <f t="shared" si="46"/>
        <v>0</v>
      </c>
      <c r="K777" s="368"/>
      <c r="L777" s="92" t="str">
        <f t="shared" si="47"/>
        <v/>
      </c>
      <c r="M777" s="192"/>
    </row>
    <row r="778" spans="1:13" ht="15.5" hidden="1" outlineLevel="1">
      <c r="A778" s="190"/>
      <c r="B778" s="175"/>
      <c r="C778" s="59"/>
      <c r="D778" s="371"/>
      <c r="E778" s="368"/>
      <c r="F778" s="368"/>
      <c r="G778" s="368"/>
      <c r="H778" s="368"/>
      <c r="I778" s="368"/>
      <c r="J778" s="366">
        <f t="shared" si="46"/>
        <v>0</v>
      </c>
      <c r="K778" s="368"/>
      <c r="L778" s="92" t="str">
        <f t="shared" si="47"/>
        <v/>
      </c>
      <c r="M778" s="192"/>
    </row>
    <row r="779" spans="1:13" ht="15.5" hidden="1" outlineLevel="1">
      <c r="A779" s="190"/>
      <c r="B779" s="175"/>
      <c r="C779" s="59"/>
      <c r="D779" s="371"/>
      <c r="E779" s="368"/>
      <c r="F779" s="368"/>
      <c r="G779" s="368"/>
      <c r="H779" s="368"/>
      <c r="I779" s="368"/>
      <c r="J779" s="366">
        <f t="shared" si="46"/>
        <v>0</v>
      </c>
      <c r="K779" s="368"/>
      <c r="L779" s="92" t="str">
        <f t="shared" si="47"/>
        <v/>
      </c>
      <c r="M779" s="192"/>
    </row>
    <row r="780" spans="1:13" ht="15.5" hidden="1" outlineLevel="1">
      <c r="A780" s="190"/>
      <c r="B780" s="175"/>
      <c r="C780" s="59"/>
      <c r="D780" s="371"/>
      <c r="E780" s="368"/>
      <c r="F780" s="368"/>
      <c r="G780" s="368"/>
      <c r="H780" s="368"/>
      <c r="I780" s="368"/>
      <c r="J780" s="366">
        <f t="shared" si="46"/>
        <v>0</v>
      </c>
      <c r="K780" s="368"/>
      <c r="L780" s="92" t="str">
        <f t="shared" si="47"/>
        <v/>
      </c>
      <c r="M780" s="192"/>
    </row>
    <row r="781" spans="1:13" ht="15.5" hidden="1" outlineLevel="1">
      <c r="A781" s="190"/>
      <c r="B781" s="175"/>
      <c r="C781" s="59"/>
      <c r="D781" s="371"/>
      <c r="E781" s="368"/>
      <c r="F781" s="368"/>
      <c r="G781" s="368"/>
      <c r="H781" s="368"/>
      <c r="I781" s="368"/>
      <c r="J781" s="366">
        <f t="shared" si="46"/>
        <v>0</v>
      </c>
      <c r="K781" s="368"/>
      <c r="L781" s="92" t="str">
        <f t="shared" si="47"/>
        <v/>
      </c>
      <c r="M781" s="192"/>
    </row>
    <row r="782" spans="1:13" ht="15.5" hidden="1" outlineLevel="1">
      <c r="A782" s="190"/>
      <c r="B782" s="175"/>
      <c r="C782" s="59"/>
      <c r="D782" s="371"/>
      <c r="E782" s="368"/>
      <c r="F782" s="368"/>
      <c r="G782" s="368"/>
      <c r="H782" s="368"/>
      <c r="I782" s="368"/>
      <c r="J782" s="366">
        <f t="shared" si="46"/>
        <v>0</v>
      </c>
      <c r="K782" s="368"/>
      <c r="L782" s="92" t="str">
        <f t="shared" si="47"/>
        <v/>
      </c>
      <c r="M782" s="192"/>
    </row>
    <row r="783" spans="1:13" ht="15.5" hidden="1" outlineLevel="1">
      <c r="A783" s="190"/>
      <c r="B783" s="175"/>
      <c r="C783" s="59"/>
      <c r="D783" s="371"/>
      <c r="E783" s="368"/>
      <c r="F783" s="368"/>
      <c r="G783" s="368"/>
      <c r="H783" s="368"/>
      <c r="I783" s="368"/>
      <c r="J783" s="366">
        <f t="shared" si="46"/>
        <v>0</v>
      </c>
      <c r="K783" s="368"/>
      <c r="L783" s="92" t="str">
        <f t="shared" si="47"/>
        <v/>
      </c>
      <c r="M783" s="192"/>
    </row>
    <row r="784" spans="1:13" ht="15.5" hidden="1" outlineLevel="1">
      <c r="A784" s="190"/>
      <c r="B784" s="175"/>
      <c r="C784" s="59"/>
      <c r="D784" s="371"/>
      <c r="E784" s="368"/>
      <c r="F784" s="368"/>
      <c r="G784" s="368"/>
      <c r="H784" s="368"/>
      <c r="I784" s="368"/>
      <c r="J784" s="366">
        <f t="shared" si="46"/>
        <v>0</v>
      </c>
      <c r="K784" s="368"/>
      <c r="L784" s="92" t="str">
        <f t="shared" si="47"/>
        <v/>
      </c>
      <c r="M784" s="192"/>
    </row>
    <row r="785" spans="1:13" ht="15.5" hidden="1" outlineLevel="1">
      <c r="A785" s="190"/>
      <c r="B785" s="175"/>
      <c r="C785" s="59"/>
      <c r="D785" s="371"/>
      <c r="E785" s="368"/>
      <c r="F785" s="368"/>
      <c r="G785" s="368"/>
      <c r="H785" s="368"/>
      <c r="I785" s="368"/>
      <c r="J785" s="366">
        <f t="shared" si="46"/>
        <v>0</v>
      </c>
      <c r="K785" s="368"/>
      <c r="L785" s="92" t="str">
        <f t="shared" si="47"/>
        <v/>
      </c>
      <c r="M785" s="192"/>
    </row>
    <row r="786" spans="1:13" ht="15.5" hidden="1" outlineLevel="1">
      <c r="A786" s="190"/>
      <c r="B786" s="175"/>
      <c r="C786" s="59"/>
      <c r="D786" s="371"/>
      <c r="E786" s="368"/>
      <c r="F786" s="368"/>
      <c r="G786" s="368"/>
      <c r="H786" s="368"/>
      <c r="I786" s="368"/>
      <c r="J786" s="366">
        <f t="shared" si="46"/>
        <v>0</v>
      </c>
      <c r="K786" s="368"/>
      <c r="L786" s="92" t="str">
        <f t="shared" si="47"/>
        <v/>
      </c>
      <c r="M786" s="192"/>
    </row>
    <row r="787" spans="1:13" ht="15.5" hidden="1" outlineLevel="1">
      <c r="A787" s="190"/>
      <c r="B787" s="175"/>
      <c r="C787" s="59"/>
      <c r="D787" s="371"/>
      <c r="E787" s="368"/>
      <c r="F787" s="368"/>
      <c r="G787" s="368"/>
      <c r="H787" s="368"/>
      <c r="I787" s="368"/>
      <c r="J787" s="366">
        <f t="shared" si="46"/>
        <v>0</v>
      </c>
      <c r="K787" s="368"/>
      <c r="L787" s="92" t="str">
        <f t="shared" si="47"/>
        <v/>
      </c>
      <c r="M787" s="192"/>
    </row>
    <row r="788" spans="1:13" ht="15.5" hidden="1" outlineLevel="1">
      <c r="A788" s="190"/>
      <c r="B788" s="175"/>
      <c r="C788" s="59"/>
      <c r="D788" s="371"/>
      <c r="E788" s="368"/>
      <c r="F788" s="368"/>
      <c r="G788" s="368"/>
      <c r="H788" s="368"/>
      <c r="I788" s="368"/>
      <c r="J788" s="366">
        <f t="shared" ref="J788:J837" si="50">D788+E788-F788+G788+H788+I788</f>
        <v>0</v>
      </c>
      <c r="K788" s="368"/>
      <c r="L788" s="92" t="str">
        <f t="shared" ref="L788:L837" si="51">IF(AND(C788="",OR(D788&lt;&gt;"",E788&lt;&gt;"",F788&lt;&gt;"",G788&lt;&gt;"",H788&lt;&gt;"",I788&lt;&gt;"",K788&lt;&gt;"")),-1,IF(C788="","",IF(ISERROR(VLOOKUP(C788,CountryWithCodes,2,FALSE)),-2,VLOOKUP(C788,CountryWithCodes,2,FALSE))))</f>
        <v/>
      </c>
      <c r="M788" s="192"/>
    </row>
    <row r="789" spans="1:13" ht="15.5" hidden="1" outlineLevel="1">
      <c r="A789" s="190"/>
      <c r="B789" s="175"/>
      <c r="C789" s="59"/>
      <c r="D789" s="371"/>
      <c r="E789" s="368"/>
      <c r="F789" s="368"/>
      <c r="G789" s="368"/>
      <c r="H789" s="368"/>
      <c r="I789" s="368"/>
      <c r="J789" s="366">
        <f t="shared" si="50"/>
        <v>0</v>
      </c>
      <c r="K789" s="368"/>
      <c r="L789" s="92" t="str">
        <f t="shared" si="51"/>
        <v/>
      </c>
      <c r="M789" s="192"/>
    </row>
    <row r="790" spans="1:13" ht="15.5" hidden="1" outlineLevel="1">
      <c r="A790" s="190"/>
      <c r="B790" s="175"/>
      <c r="C790" s="59"/>
      <c r="D790" s="371"/>
      <c r="E790" s="368"/>
      <c r="F790" s="368"/>
      <c r="G790" s="368"/>
      <c r="H790" s="368"/>
      <c r="I790" s="368"/>
      <c r="J790" s="366">
        <f t="shared" si="50"/>
        <v>0</v>
      </c>
      <c r="K790" s="368"/>
      <c r="L790" s="92" t="str">
        <f t="shared" si="51"/>
        <v/>
      </c>
      <c r="M790" s="192"/>
    </row>
    <row r="791" spans="1:13" ht="15.5" hidden="1" outlineLevel="1">
      <c r="A791" s="190"/>
      <c r="B791" s="175"/>
      <c r="C791" s="59"/>
      <c r="D791" s="371"/>
      <c r="E791" s="368"/>
      <c r="F791" s="368"/>
      <c r="G791" s="368"/>
      <c r="H791" s="368"/>
      <c r="I791" s="368"/>
      <c r="J791" s="366">
        <f t="shared" si="50"/>
        <v>0</v>
      </c>
      <c r="K791" s="368"/>
      <c r="L791" s="92" t="str">
        <f t="shared" si="51"/>
        <v/>
      </c>
      <c r="M791" s="192"/>
    </row>
    <row r="792" spans="1:13" ht="15.5" hidden="1" outlineLevel="1">
      <c r="A792" s="190"/>
      <c r="B792" s="175"/>
      <c r="C792" s="59"/>
      <c r="D792" s="371"/>
      <c r="E792" s="368"/>
      <c r="F792" s="368"/>
      <c r="G792" s="368"/>
      <c r="H792" s="368"/>
      <c r="I792" s="368"/>
      <c r="J792" s="366">
        <f t="shared" si="50"/>
        <v>0</v>
      </c>
      <c r="K792" s="368"/>
      <c r="L792" s="92" t="str">
        <f t="shared" si="51"/>
        <v/>
      </c>
      <c r="M792" s="192"/>
    </row>
    <row r="793" spans="1:13" ht="15.5" hidden="1" outlineLevel="1">
      <c r="A793" s="190"/>
      <c r="B793" s="175"/>
      <c r="C793" s="59"/>
      <c r="D793" s="371"/>
      <c r="E793" s="368"/>
      <c r="F793" s="368"/>
      <c r="G793" s="368"/>
      <c r="H793" s="368"/>
      <c r="I793" s="368"/>
      <c r="J793" s="366">
        <f t="shared" si="50"/>
        <v>0</v>
      </c>
      <c r="K793" s="368"/>
      <c r="L793" s="92" t="str">
        <f t="shared" si="51"/>
        <v/>
      </c>
      <c r="M793" s="192"/>
    </row>
    <row r="794" spans="1:13" ht="15.5" hidden="1" outlineLevel="1">
      <c r="A794" s="190"/>
      <c r="B794" s="175"/>
      <c r="C794" s="59"/>
      <c r="D794" s="371"/>
      <c r="E794" s="368"/>
      <c r="F794" s="368"/>
      <c r="G794" s="368"/>
      <c r="H794" s="368"/>
      <c r="I794" s="368"/>
      <c r="J794" s="366">
        <f t="shared" si="50"/>
        <v>0</v>
      </c>
      <c r="K794" s="368"/>
      <c r="L794" s="92" t="str">
        <f t="shared" si="51"/>
        <v/>
      </c>
      <c r="M794" s="192"/>
    </row>
    <row r="795" spans="1:13" ht="15.5" hidden="1" outlineLevel="1">
      <c r="A795" s="190"/>
      <c r="B795" s="175"/>
      <c r="C795" s="59"/>
      <c r="D795" s="371"/>
      <c r="E795" s="368"/>
      <c r="F795" s="368"/>
      <c r="G795" s="368"/>
      <c r="H795" s="368"/>
      <c r="I795" s="368"/>
      <c r="J795" s="366">
        <f t="shared" si="50"/>
        <v>0</v>
      </c>
      <c r="K795" s="368"/>
      <c r="L795" s="92" t="str">
        <f t="shared" si="51"/>
        <v/>
      </c>
      <c r="M795" s="192"/>
    </row>
    <row r="796" spans="1:13" ht="15.5" hidden="1" outlineLevel="1">
      <c r="A796" s="190"/>
      <c r="B796" s="175"/>
      <c r="C796" s="59"/>
      <c r="D796" s="371"/>
      <c r="E796" s="368"/>
      <c r="F796" s="368"/>
      <c r="G796" s="368"/>
      <c r="H796" s="368"/>
      <c r="I796" s="368"/>
      <c r="J796" s="366">
        <f t="shared" si="50"/>
        <v>0</v>
      </c>
      <c r="K796" s="368"/>
      <c r="L796" s="92" t="str">
        <f t="shared" si="51"/>
        <v/>
      </c>
      <c r="M796" s="192"/>
    </row>
    <row r="797" spans="1:13" ht="15.5" hidden="1" outlineLevel="1">
      <c r="A797" s="190"/>
      <c r="B797" s="175"/>
      <c r="C797" s="59"/>
      <c r="D797" s="371"/>
      <c r="E797" s="368"/>
      <c r="F797" s="368"/>
      <c r="G797" s="368"/>
      <c r="H797" s="368"/>
      <c r="I797" s="368"/>
      <c r="J797" s="366">
        <f t="shared" si="50"/>
        <v>0</v>
      </c>
      <c r="K797" s="368"/>
      <c r="L797" s="92" t="str">
        <f t="shared" si="51"/>
        <v/>
      </c>
      <c r="M797" s="192"/>
    </row>
    <row r="798" spans="1:13" ht="15.5" hidden="1" outlineLevel="1">
      <c r="A798" s="190"/>
      <c r="B798" s="175"/>
      <c r="C798" s="59"/>
      <c r="D798" s="371"/>
      <c r="E798" s="368"/>
      <c r="F798" s="368"/>
      <c r="G798" s="368"/>
      <c r="H798" s="368"/>
      <c r="I798" s="368"/>
      <c r="J798" s="366">
        <f t="shared" si="50"/>
        <v>0</v>
      </c>
      <c r="K798" s="368"/>
      <c r="L798" s="92" t="str">
        <f t="shared" si="51"/>
        <v/>
      </c>
      <c r="M798" s="192"/>
    </row>
    <row r="799" spans="1:13" ht="15.5" hidden="1" outlineLevel="1">
      <c r="A799" s="190"/>
      <c r="B799" s="175"/>
      <c r="C799" s="59"/>
      <c r="D799" s="371"/>
      <c r="E799" s="368"/>
      <c r="F799" s="368"/>
      <c r="G799" s="368"/>
      <c r="H799" s="368"/>
      <c r="I799" s="368"/>
      <c r="J799" s="366">
        <f t="shared" si="50"/>
        <v>0</v>
      </c>
      <c r="K799" s="368"/>
      <c r="L799" s="92" t="str">
        <f t="shared" si="51"/>
        <v/>
      </c>
      <c r="M799" s="192"/>
    </row>
    <row r="800" spans="1:13" ht="15.5" hidden="1" outlineLevel="1">
      <c r="A800" s="190"/>
      <c r="B800" s="175"/>
      <c r="C800" s="59"/>
      <c r="D800" s="371"/>
      <c r="E800" s="368"/>
      <c r="F800" s="368"/>
      <c r="G800" s="368"/>
      <c r="H800" s="368"/>
      <c r="I800" s="368"/>
      <c r="J800" s="366">
        <f t="shared" si="50"/>
        <v>0</v>
      </c>
      <c r="K800" s="368"/>
      <c r="L800" s="92" t="str">
        <f t="shared" si="51"/>
        <v/>
      </c>
      <c r="M800" s="192"/>
    </row>
    <row r="801" spans="1:13" ht="15.5" hidden="1" outlineLevel="1">
      <c r="A801" s="190"/>
      <c r="B801" s="175"/>
      <c r="C801" s="59"/>
      <c r="D801" s="371"/>
      <c r="E801" s="368"/>
      <c r="F801" s="368"/>
      <c r="G801" s="368"/>
      <c r="H801" s="368"/>
      <c r="I801" s="368"/>
      <c r="J801" s="366">
        <f t="shared" si="50"/>
        <v>0</v>
      </c>
      <c r="K801" s="368"/>
      <c r="L801" s="92" t="str">
        <f t="shared" si="51"/>
        <v/>
      </c>
      <c r="M801" s="192"/>
    </row>
    <row r="802" spans="1:13" ht="15.5" hidden="1" outlineLevel="1">
      <c r="A802" s="190"/>
      <c r="B802" s="175"/>
      <c r="C802" s="59"/>
      <c r="D802" s="371"/>
      <c r="E802" s="368"/>
      <c r="F802" s="368"/>
      <c r="G802" s="368"/>
      <c r="H802" s="368"/>
      <c r="I802" s="368"/>
      <c r="J802" s="366">
        <f t="shared" si="50"/>
        <v>0</v>
      </c>
      <c r="K802" s="368"/>
      <c r="L802" s="92" t="str">
        <f t="shared" si="51"/>
        <v/>
      </c>
      <c r="M802" s="192"/>
    </row>
    <row r="803" spans="1:13" ht="15.5" hidden="1" outlineLevel="1">
      <c r="A803" s="190"/>
      <c r="B803" s="175"/>
      <c r="C803" s="59"/>
      <c r="D803" s="371"/>
      <c r="E803" s="368"/>
      <c r="F803" s="368"/>
      <c r="G803" s="368"/>
      <c r="H803" s="368"/>
      <c r="I803" s="368"/>
      <c r="J803" s="366">
        <f t="shared" si="50"/>
        <v>0</v>
      </c>
      <c r="K803" s="368"/>
      <c r="L803" s="92" t="str">
        <f t="shared" si="51"/>
        <v/>
      </c>
      <c r="M803" s="192"/>
    </row>
    <row r="804" spans="1:13" ht="15.5" hidden="1" outlineLevel="1">
      <c r="A804" s="190"/>
      <c r="B804" s="175"/>
      <c r="C804" s="59"/>
      <c r="D804" s="371"/>
      <c r="E804" s="368"/>
      <c r="F804" s="368"/>
      <c r="G804" s="368"/>
      <c r="H804" s="368"/>
      <c r="I804" s="368"/>
      <c r="J804" s="366">
        <f t="shared" si="50"/>
        <v>0</v>
      </c>
      <c r="K804" s="368"/>
      <c r="L804" s="92" t="str">
        <f t="shared" si="51"/>
        <v/>
      </c>
      <c r="M804" s="192"/>
    </row>
    <row r="805" spans="1:13" ht="15.5" hidden="1" outlineLevel="1">
      <c r="A805" s="190"/>
      <c r="B805" s="175"/>
      <c r="C805" s="59"/>
      <c r="D805" s="371"/>
      <c r="E805" s="368"/>
      <c r="F805" s="368"/>
      <c r="G805" s="368"/>
      <c r="H805" s="368"/>
      <c r="I805" s="368"/>
      <c r="J805" s="366">
        <f t="shared" si="50"/>
        <v>0</v>
      </c>
      <c r="K805" s="368"/>
      <c r="L805" s="92" t="str">
        <f t="shared" si="51"/>
        <v/>
      </c>
      <c r="M805" s="192"/>
    </row>
    <row r="806" spans="1:13" ht="15.5" hidden="1" outlineLevel="1">
      <c r="A806" s="190"/>
      <c r="B806" s="175"/>
      <c r="C806" s="59"/>
      <c r="D806" s="371"/>
      <c r="E806" s="368"/>
      <c r="F806" s="368"/>
      <c r="G806" s="368"/>
      <c r="H806" s="368"/>
      <c r="I806" s="368"/>
      <c r="J806" s="366">
        <f t="shared" si="50"/>
        <v>0</v>
      </c>
      <c r="K806" s="368"/>
      <c r="L806" s="92" t="str">
        <f t="shared" si="51"/>
        <v/>
      </c>
      <c r="M806" s="192"/>
    </row>
    <row r="807" spans="1:13" ht="15.5" hidden="1" outlineLevel="1">
      <c r="A807" s="190"/>
      <c r="B807" s="175"/>
      <c r="C807" s="59"/>
      <c r="D807" s="371"/>
      <c r="E807" s="368"/>
      <c r="F807" s="368"/>
      <c r="G807" s="368"/>
      <c r="H807" s="368"/>
      <c r="I807" s="368"/>
      <c r="J807" s="366">
        <f t="shared" si="50"/>
        <v>0</v>
      </c>
      <c r="K807" s="368"/>
      <c r="L807" s="92" t="str">
        <f t="shared" si="51"/>
        <v/>
      </c>
      <c r="M807" s="192"/>
    </row>
    <row r="808" spans="1:13" ht="15.5" hidden="1" outlineLevel="1">
      <c r="A808" s="190"/>
      <c r="B808" s="175"/>
      <c r="C808" s="59"/>
      <c r="D808" s="371"/>
      <c r="E808" s="368"/>
      <c r="F808" s="368"/>
      <c r="G808" s="368"/>
      <c r="H808" s="368"/>
      <c r="I808" s="368"/>
      <c r="J808" s="366">
        <f t="shared" si="50"/>
        <v>0</v>
      </c>
      <c r="K808" s="368"/>
      <c r="L808" s="92" t="str">
        <f t="shared" si="51"/>
        <v/>
      </c>
      <c r="M808" s="192"/>
    </row>
    <row r="809" spans="1:13" ht="15.5" hidden="1" outlineLevel="1">
      <c r="A809" s="190"/>
      <c r="B809" s="175"/>
      <c r="C809" s="59"/>
      <c r="D809" s="371"/>
      <c r="E809" s="368"/>
      <c r="F809" s="368"/>
      <c r="G809" s="368"/>
      <c r="H809" s="368"/>
      <c r="I809" s="368"/>
      <c r="J809" s="366">
        <f t="shared" si="50"/>
        <v>0</v>
      </c>
      <c r="K809" s="368"/>
      <c r="L809" s="92" t="str">
        <f t="shared" si="51"/>
        <v/>
      </c>
      <c r="M809" s="192"/>
    </row>
    <row r="810" spans="1:13" ht="15.5" hidden="1" outlineLevel="1">
      <c r="A810" s="190"/>
      <c r="B810" s="175"/>
      <c r="C810" s="59"/>
      <c r="D810" s="371"/>
      <c r="E810" s="368"/>
      <c r="F810" s="368"/>
      <c r="G810" s="368"/>
      <c r="H810" s="368"/>
      <c r="I810" s="368"/>
      <c r="J810" s="366">
        <f t="shared" si="50"/>
        <v>0</v>
      </c>
      <c r="K810" s="368"/>
      <c r="L810" s="92" t="str">
        <f t="shared" si="51"/>
        <v/>
      </c>
      <c r="M810" s="192"/>
    </row>
    <row r="811" spans="1:13" ht="15.5" hidden="1" outlineLevel="1">
      <c r="A811" s="190"/>
      <c r="B811" s="175"/>
      <c r="C811" s="59"/>
      <c r="D811" s="371"/>
      <c r="E811" s="368"/>
      <c r="F811" s="368"/>
      <c r="G811" s="368"/>
      <c r="H811" s="368"/>
      <c r="I811" s="368"/>
      <c r="J811" s="366">
        <f t="shared" si="50"/>
        <v>0</v>
      </c>
      <c r="K811" s="368"/>
      <c r="L811" s="92" t="str">
        <f t="shared" si="51"/>
        <v/>
      </c>
      <c r="M811" s="192"/>
    </row>
    <row r="812" spans="1:13" ht="15.5" hidden="1" outlineLevel="1">
      <c r="A812" s="190"/>
      <c r="B812" s="175"/>
      <c r="C812" s="59"/>
      <c r="D812" s="371"/>
      <c r="E812" s="368"/>
      <c r="F812" s="368"/>
      <c r="G812" s="368"/>
      <c r="H812" s="368"/>
      <c r="I812" s="368"/>
      <c r="J812" s="366">
        <f t="shared" si="50"/>
        <v>0</v>
      </c>
      <c r="K812" s="368"/>
      <c r="L812" s="92" t="str">
        <f t="shared" si="51"/>
        <v/>
      </c>
      <c r="M812" s="192"/>
    </row>
    <row r="813" spans="1:13" ht="15.5" hidden="1" outlineLevel="1">
      <c r="A813" s="190"/>
      <c r="B813" s="175"/>
      <c r="C813" s="59"/>
      <c r="D813" s="371"/>
      <c r="E813" s="368"/>
      <c r="F813" s="368"/>
      <c r="G813" s="368"/>
      <c r="H813" s="368"/>
      <c r="I813" s="368"/>
      <c r="J813" s="366">
        <f t="shared" si="50"/>
        <v>0</v>
      </c>
      <c r="K813" s="368"/>
      <c r="L813" s="92" t="str">
        <f t="shared" si="51"/>
        <v/>
      </c>
      <c r="M813" s="192"/>
    </row>
    <row r="814" spans="1:13" ht="15.5" hidden="1" outlineLevel="1">
      <c r="A814" s="190"/>
      <c r="B814" s="175"/>
      <c r="C814" s="59"/>
      <c r="D814" s="371"/>
      <c r="E814" s="368"/>
      <c r="F814" s="368"/>
      <c r="G814" s="368"/>
      <c r="H814" s="368"/>
      <c r="I814" s="368"/>
      <c r="J814" s="366">
        <f t="shared" si="50"/>
        <v>0</v>
      </c>
      <c r="K814" s="368"/>
      <c r="L814" s="92" t="str">
        <f t="shared" si="51"/>
        <v/>
      </c>
      <c r="M814" s="192"/>
    </row>
    <row r="815" spans="1:13" ht="15.5" hidden="1" outlineLevel="1">
      <c r="A815" s="190"/>
      <c r="B815" s="175"/>
      <c r="C815" s="59"/>
      <c r="D815" s="371"/>
      <c r="E815" s="368"/>
      <c r="F815" s="368"/>
      <c r="G815" s="368"/>
      <c r="H815" s="368"/>
      <c r="I815" s="368"/>
      <c r="J815" s="366">
        <f t="shared" si="50"/>
        <v>0</v>
      </c>
      <c r="K815" s="368"/>
      <c r="L815" s="92" t="str">
        <f t="shared" si="51"/>
        <v/>
      </c>
      <c r="M815" s="192"/>
    </row>
    <row r="816" spans="1:13" ht="15.5" hidden="1" outlineLevel="1">
      <c r="A816" s="190"/>
      <c r="B816" s="175"/>
      <c r="C816" s="59"/>
      <c r="D816" s="371"/>
      <c r="E816" s="368"/>
      <c r="F816" s="368"/>
      <c r="G816" s="368"/>
      <c r="H816" s="368"/>
      <c r="I816" s="368"/>
      <c r="J816" s="366">
        <f t="shared" si="50"/>
        <v>0</v>
      </c>
      <c r="K816" s="368"/>
      <c r="L816" s="92" t="str">
        <f t="shared" si="51"/>
        <v/>
      </c>
      <c r="M816" s="192"/>
    </row>
    <row r="817" spans="1:13" ht="15.5" hidden="1" outlineLevel="1">
      <c r="A817" s="190"/>
      <c r="B817" s="175"/>
      <c r="C817" s="59"/>
      <c r="D817" s="371"/>
      <c r="E817" s="368"/>
      <c r="F817" s="368"/>
      <c r="G817" s="368"/>
      <c r="H817" s="368"/>
      <c r="I817" s="368"/>
      <c r="J817" s="366">
        <f t="shared" si="50"/>
        <v>0</v>
      </c>
      <c r="K817" s="368"/>
      <c r="L817" s="92" t="str">
        <f t="shared" si="51"/>
        <v/>
      </c>
      <c r="M817" s="192"/>
    </row>
    <row r="818" spans="1:13" ht="15.5" hidden="1" outlineLevel="1">
      <c r="A818" s="190"/>
      <c r="B818" s="175"/>
      <c r="C818" s="59"/>
      <c r="D818" s="371"/>
      <c r="E818" s="368"/>
      <c r="F818" s="368"/>
      <c r="G818" s="368"/>
      <c r="H818" s="368"/>
      <c r="I818" s="368"/>
      <c r="J818" s="366">
        <f t="shared" si="50"/>
        <v>0</v>
      </c>
      <c r="K818" s="368"/>
      <c r="L818" s="92" t="str">
        <f t="shared" si="51"/>
        <v/>
      </c>
      <c r="M818" s="192"/>
    </row>
    <row r="819" spans="1:13" ht="15.5" hidden="1" outlineLevel="1">
      <c r="A819" s="190"/>
      <c r="B819" s="175"/>
      <c r="C819" s="59"/>
      <c r="D819" s="371"/>
      <c r="E819" s="368"/>
      <c r="F819" s="368"/>
      <c r="G819" s="368"/>
      <c r="H819" s="368"/>
      <c r="I819" s="368"/>
      <c r="J819" s="366">
        <f t="shared" si="50"/>
        <v>0</v>
      </c>
      <c r="K819" s="368"/>
      <c r="L819" s="92" t="str">
        <f t="shared" si="51"/>
        <v/>
      </c>
      <c r="M819" s="192"/>
    </row>
    <row r="820" spans="1:13" ht="15.5" hidden="1" outlineLevel="1">
      <c r="A820" s="190"/>
      <c r="B820" s="175"/>
      <c r="C820" s="59"/>
      <c r="D820" s="371"/>
      <c r="E820" s="368"/>
      <c r="F820" s="368"/>
      <c r="G820" s="368"/>
      <c r="H820" s="368"/>
      <c r="I820" s="368"/>
      <c r="J820" s="366">
        <f t="shared" si="50"/>
        <v>0</v>
      </c>
      <c r="K820" s="368"/>
      <c r="L820" s="92" t="str">
        <f t="shared" si="51"/>
        <v/>
      </c>
      <c r="M820" s="192"/>
    </row>
    <row r="821" spans="1:13" ht="15.5" hidden="1" outlineLevel="1">
      <c r="A821" s="190"/>
      <c r="B821" s="175"/>
      <c r="C821" s="59"/>
      <c r="D821" s="371"/>
      <c r="E821" s="368"/>
      <c r="F821" s="368"/>
      <c r="G821" s="368"/>
      <c r="H821" s="368"/>
      <c r="I821" s="368"/>
      <c r="J821" s="366">
        <f t="shared" si="50"/>
        <v>0</v>
      </c>
      <c r="K821" s="368"/>
      <c r="L821" s="92" t="str">
        <f t="shared" si="51"/>
        <v/>
      </c>
      <c r="M821" s="192"/>
    </row>
    <row r="822" spans="1:13" ht="15.5" hidden="1" outlineLevel="1">
      <c r="A822" s="190"/>
      <c r="B822" s="175"/>
      <c r="C822" s="59"/>
      <c r="D822" s="371"/>
      <c r="E822" s="368"/>
      <c r="F822" s="368"/>
      <c r="G822" s="368"/>
      <c r="H822" s="368"/>
      <c r="I822" s="368"/>
      <c r="J822" s="366">
        <f t="shared" si="50"/>
        <v>0</v>
      </c>
      <c r="K822" s="368"/>
      <c r="L822" s="92" t="str">
        <f t="shared" si="51"/>
        <v/>
      </c>
      <c r="M822" s="192"/>
    </row>
    <row r="823" spans="1:13" ht="15.5" hidden="1" outlineLevel="1">
      <c r="A823" s="190"/>
      <c r="B823" s="175"/>
      <c r="C823" s="59"/>
      <c r="D823" s="371"/>
      <c r="E823" s="368"/>
      <c r="F823" s="368"/>
      <c r="G823" s="368"/>
      <c r="H823" s="368"/>
      <c r="I823" s="368"/>
      <c r="J823" s="366">
        <f t="shared" si="50"/>
        <v>0</v>
      </c>
      <c r="K823" s="368"/>
      <c r="L823" s="92" t="str">
        <f t="shared" si="51"/>
        <v/>
      </c>
      <c r="M823" s="192"/>
    </row>
    <row r="824" spans="1:13" ht="15.5" hidden="1" outlineLevel="1">
      <c r="A824" s="190"/>
      <c r="B824" s="175"/>
      <c r="C824" s="59"/>
      <c r="D824" s="371"/>
      <c r="E824" s="368"/>
      <c r="F824" s="368"/>
      <c r="G824" s="368"/>
      <c r="H824" s="368"/>
      <c r="I824" s="368"/>
      <c r="J824" s="366">
        <f t="shared" si="50"/>
        <v>0</v>
      </c>
      <c r="K824" s="368"/>
      <c r="L824" s="92" t="str">
        <f t="shared" si="51"/>
        <v/>
      </c>
      <c r="M824" s="192"/>
    </row>
    <row r="825" spans="1:13" ht="15.5" hidden="1" outlineLevel="1">
      <c r="A825" s="190"/>
      <c r="B825" s="175"/>
      <c r="C825" s="59"/>
      <c r="D825" s="371"/>
      <c r="E825" s="368"/>
      <c r="F825" s="368"/>
      <c r="G825" s="368"/>
      <c r="H825" s="368"/>
      <c r="I825" s="368"/>
      <c r="J825" s="366">
        <f t="shared" si="50"/>
        <v>0</v>
      </c>
      <c r="K825" s="368"/>
      <c r="L825" s="92" t="str">
        <f t="shared" si="51"/>
        <v/>
      </c>
      <c r="M825" s="192"/>
    </row>
    <row r="826" spans="1:13" ht="15.5" hidden="1" outlineLevel="1">
      <c r="A826" s="190"/>
      <c r="B826" s="175"/>
      <c r="C826" s="59"/>
      <c r="D826" s="371"/>
      <c r="E826" s="368"/>
      <c r="F826" s="368"/>
      <c r="G826" s="368"/>
      <c r="H826" s="368"/>
      <c r="I826" s="368"/>
      <c r="J826" s="366">
        <f t="shared" si="50"/>
        <v>0</v>
      </c>
      <c r="K826" s="368"/>
      <c r="L826" s="92" t="str">
        <f t="shared" si="51"/>
        <v/>
      </c>
      <c r="M826" s="192"/>
    </row>
    <row r="827" spans="1:13" ht="15.5" hidden="1" outlineLevel="1">
      <c r="A827" s="190"/>
      <c r="B827" s="175"/>
      <c r="C827" s="59"/>
      <c r="D827" s="371"/>
      <c r="E827" s="368"/>
      <c r="F827" s="368"/>
      <c r="G827" s="368"/>
      <c r="H827" s="368"/>
      <c r="I827" s="368"/>
      <c r="J827" s="366">
        <f t="shared" si="50"/>
        <v>0</v>
      </c>
      <c r="K827" s="368"/>
      <c r="L827" s="92" t="str">
        <f t="shared" si="51"/>
        <v/>
      </c>
      <c r="M827" s="192"/>
    </row>
    <row r="828" spans="1:13" ht="15.5" hidden="1" outlineLevel="1">
      <c r="A828" s="190"/>
      <c r="B828" s="175"/>
      <c r="C828" s="59"/>
      <c r="D828" s="371"/>
      <c r="E828" s="368"/>
      <c r="F828" s="368"/>
      <c r="G828" s="368"/>
      <c r="H828" s="368"/>
      <c r="I828" s="368"/>
      <c r="J828" s="366">
        <f t="shared" si="50"/>
        <v>0</v>
      </c>
      <c r="K828" s="368"/>
      <c r="L828" s="92" t="str">
        <f t="shared" si="51"/>
        <v/>
      </c>
      <c r="M828" s="192"/>
    </row>
    <row r="829" spans="1:13" ht="15.5" hidden="1" outlineLevel="1">
      <c r="A829" s="190"/>
      <c r="B829" s="175"/>
      <c r="C829" s="59"/>
      <c r="D829" s="371"/>
      <c r="E829" s="368"/>
      <c r="F829" s="368"/>
      <c r="G829" s="368"/>
      <c r="H829" s="368"/>
      <c r="I829" s="368"/>
      <c r="J829" s="366">
        <f t="shared" si="50"/>
        <v>0</v>
      </c>
      <c r="K829" s="368"/>
      <c r="L829" s="92" t="str">
        <f t="shared" si="51"/>
        <v/>
      </c>
      <c r="M829" s="192"/>
    </row>
    <row r="830" spans="1:13" ht="15.5" hidden="1" outlineLevel="1">
      <c r="A830" s="190"/>
      <c r="B830" s="175"/>
      <c r="C830" s="59"/>
      <c r="D830" s="371"/>
      <c r="E830" s="368"/>
      <c r="F830" s="368"/>
      <c r="G830" s="368"/>
      <c r="H830" s="368"/>
      <c r="I830" s="368"/>
      <c r="J830" s="366">
        <f t="shared" si="50"/>
        <v>0</v>
      </c>
      <c r="K830" s="368"/>
      <c r="L830" s="92" t="str">
        <f t="shared" si="51"/>
        <v/>
      </c>
      <c r="M830" s="192"/>
    </row>
    <row r="831" spans="1:13" ht="15.5" hidden="1" outlineLevel="1">
      <c r="A831" s="190"/>
      <c r="B831" s="175"/>
      <c r="C831" s="59"/>
      <c r="D831" s="371"/>
      <c r="E831" s="368"/>
      <c r="F831" s="368"/>
      <c r="G831" s="368"/>
      <c r="H831" s="368"/>
      <c r="I831" s="368"/>
      <c r="J831" s="366">
        <f t="shared" si="50"/>
        <v>0</v>
      </c>
      <c r="K831" s="368"/>
      <c r="L831" s="92" t="str">
        <f t="shared" si="51"/>
        <v/>
      </c>
      <c r="M831" s="192"/>
    </row>
    <row r="832" spans="1:13" ht="15.5" hidden="1" outlineLevel="1">
      <c r="A832" s="190"/>
      <c r="B832" s="175"/>
      <c r="C832" s="59"/>
      <c r="D832" s="371"/>
      <c r="E832" s="368"/>
      <c r="F832" s="368"/>
      <c r="G832" s="368"/>
      <c r="H832" s="368"/>
      <c r="I832" s="368"/>
      <c r="J832" s="366">
        <f t="shared" si="50"/>
        <v>0</v>
      </c>
      <c r="K832" s="368"/>
      <c r="L832" s="92" t="str">
        <f t="shared" si="51"/>
        <v/>
      </c>
      <c r="M832" s="192"/>
    </row>
    <row r="833" spans="1:13" ht="15.5" hidden="1" outlineLevel="1">
      <c r="A833" s="190"/>
      <c r="B833" s="175"/>
      <c r="C833" s="59"/>
      <c r="D833" s="371"/>
      <c r="E833" s="368"/>
      <c r="F833" s="368"/>
      <c r="G833" s="368"/>
      <c r="H833" s="368"/>
      <c r="I833" s="368"/>
      <c r="J833" s="366">
        <f t="shared" si="50"/>
        <v>0</v>
      </c>
      <c r="K833" s="368"/>
      <c r="L833" s="92" t="str">
        <f t="shared" si="51"/>
        <v/>
      </c>
      <c r="M833" s="192"/>
    </row>
    <row r="834" spans="1:13" ht="15.5" hidden="1" outlineLevel="1">
      <c r="A834" s="190"/>
      <c r="B834" s="175"/>
      <c r="C834" s="59"/>
      <c r="D834" s="371"/>
      <c r="E834" s="368"/>
      <c r="F834" s="368"/>
      <c r="G834" s="368"/>
      <c r="H834" s="368"/>
      <c r="I834" s="368"/>
      <c r="J834" s="366">
        <f t="shared" si="50"/>
        <v>0</v>
      </c>
      <c r="K834" s="368"/>
      <c r="L834" s="92" t="str">
        <f t="shared" si="51"/>
        <v/>
      </c>
      <c r="M834" s="192"/>
    </row>
    <row r="835" spans="1:13" ht="15.5" hidden="1" outlineLevel="1">
      <c r="A835" s="190"/>
      <c r="B835" s="175"/>
      <c r="C835" s="59"/>
      <c r="D835" s="371"/>
      <c r="E835" s="368"/>
      <c r="F835" s="368"/>
      <c r="G835" s="368"/>
      <c r="H835" s="368"/>
      <c r="I835" s="368"/>
      <c r="J835" s="366">
        <f t="shared" si="50"/>
        <v>0</v>
      </c>
      <c r="K835" s="368"/>
      <c r="L835" s="92" t="str">
        <f t="shared" si="51"/>
        <v/>
      </c>
      <c r="M835" s="192"/>
    </row>
    <row r="836" spans="1:13" ht="15.5" hidden="1" outlineLevel="1">
      <c r="A836" s="190"/>
      <c r="B836" s="175"/>
      <c r="C836" s="59"/>
      <c r="D836" s="371"/>
      <c r="E836" s="368"/>
      <c r="F836" s="368"/>
      <c r="G836" s="368"/>
      <c r="H836" s="368"/>
      <c r="I836" s="368"/>
      <c r="J836" s="366">
        <f t="shared" si="50"/>
        <v>0</v>
      </c>
      <c r="K836" s="368"/>
      <c r="L836" s="92" t="str">
        <f t="shared" si="51"/>
        <v/>
      </c>
      <c r="M836" s="192"/>
    </row>
    <row r="837" spans="1:13" ht="15.5" hidden="1" outlineLevel="1">
      <c r="A837" s="190"/>
      <c r="B837" s="175"/>
      <c r="C837" s="59"/>
      <c r="D837" s="371"/>
      <c r="E837" s="368"/>
      <c r="F837" s="368"/>
      <c r="G837" s="368"/>
      <c r="H837" s="368"/>
      <c r="I837" s="368"/>
      <c r="J837" s="366">
        <f t="shared" si="50"/>
        <v>0</v>
      </c>
      <c r="K837" s="368"/>
      <c r="L837" s="92" t="str">
        <f t="shared" si="51"/>
        <v/>
      </c>
      <c r="M837" s="192"/>
    </row>
    <row r="838" spans="1:13" ht="15.5" hidden="1" outlineLevel="1">
      <c r="A838" s="190"/>
      <c r="B838" s="175"/>
      <c r="C838" s="59"/>
      <c r="D838" s="371"/>
      <c r="E838" s="368"/>
      <c r="F838" s="368"/>
      <c r="G838" s="368"/>
      <c r="H838" s="368"/>
      <c r="I838" s="368"/>
      <c r="J838" s="366">
        <f t="shared" si="46"/>
        <v>0</v>
      </c>
      <c r="K838" s="368"/>
      <c r="L838" s="92" t="str">
        <f t="shared" si="47"/>
        <v/>
      </c>
      <c r="M838" s="192"/>
    </row>
    <row r="839" spans="1:13" ht="15.5" hidden="1" outlineLevel="1">
      <c r="A839" s="190"/>
      <c r="B839" s="175"/>
      <c r="C839" s="59"/>
      <c r="D839" s="371"/>
      <c r="E839" s="368"/>
      <c r="F839" s="368"/>
      <c r="G839" s="368"/>
      <c r="H839" s="368"/>
      <c r="I839" s="368"/>
      <c r="J839" s="366">
        <f t="shared" si="46"/>
        <v>0</v>
      </c>
      <c r="K839" s="368"/>
      <c r="L839" s="92" t="str">
        <f t="shared" si="47"/>
        <v/>
      </c>
      <c r="M839" s="192"/>
    </row>
    <row r="840" spans="1:13" ht="16.5" customHeight="1" collapsed="1">
      <c r="A840" s="192"/>
      <c r="B840" s="175"/>
      <c r="C840" s="162" t="s">
        <v>2270</v>
      </c>
      <c r="D840" s="175"/>
      <c r="E840" s="175"/>
      <c r="F840" s="175"/>
      <c r="G840" s="155"/>
      <c r="H840" s="30"/>
      <c r="I840" s="30"/>
      <c r="J840" s="30"/>
      <c r="K840" s="30"/>
      <c r="L840" s="193"/>
      <c r="M840" s="192"/>
    </row>
    <row r="841" spans="1:13" ht="17.25" customHeight="1">
      <c r="A841" s="29"/>
      <c r="B841" s="171"/>
      <c r="C841" s="206" t="s">
        <v>558</v>
      </c>
      <c r="D841" s="128"/>
      <c r="E841" s="207"/>
      <c r="F841" s="207"/>
      <c r="G841" s="207"/>
      <c r="H841" s="207"/>
      <c r="I841" s="207"/>
      <c r="J841" s="207"/>
      <c r="K841" s="207"/>
      <c r="L841" s="155"/>
      <c r="M841" s="29"/>
    </row>
    <row r="842" spans="1:13" ht="15" customHeight="1">
      <c r="A842" s="29"/>
      <c r="B842" s="171"/>
      <c r="C842" s="163" t="s">
        <v>287</v>
      </c>
      <c r="D842" s="156"/>
      <c r="E842" s="207"/>
      <c r="F842" s="207"/>
      <c r="G842" s="207"/>
      <c r="H842" s="207"/>
      <c r="I842" s="207"/>
      <c r="J842" s="207"/>
      <c r="K842" s="207"/>
      <c r="L842" s="155"/>
      <c r="M842" s="29"/>
    </row>
    <row r="843" spans="1:13" ht="15" customHeight="1">
      <c r="A843" s="29"/>
      <c r="B843" s="171"/>
      <c r="C843" s="206"/>
      <c r="D843" s="208">
        <f t="shared" ref="D843:K843" si="52">SUM(D25:D225,D230:D431,D435:D636,D640:D841)</f>
        <v>3491885.2061643666</v>
      </c>
      <c r="E843" s="208">
        <f t="shared" si="52"/>
        <v>5848063.1279107872</v>
      </c>
      <c r="F843" s="208">
        <f t="shared" si="52"/>
        <v>2606846.7035000008</v>
      </c>
      <c r="G843" s="208">
        <f t="shared" si="52"/>
        <v>28621.633394340948</v>
      </c>
      <c r="H843" s="208">
        <f t="shared" si="52"/>
        <v>490105.52414927148</v>
      </c>
      <c r="I843" s="208">
        <f t="shared" si="52"/>
        <v>0</v>
      </c>
      <c r="J843" s="208">
        <f t="shared" si="52"/>
        <v>7251828.7881187676</v>
      </c>
      <c r="K843" s="208">
        <f t="shared" si="52"/>
        <v>37894.725245865586</v>
      </c>
      <c r="L843" s="155"/>
      <c r="M843" s="29"/>
    </row>
    <row r="844" spans="1:13" ht="12.75" customHeight="1">
      <c r="A844" s="29"/>
      <c r="B844" s="202"/>
      <c r="C844" s="209" t="s">
        <v>330</v>
      </c>
      <c r="D844" s="209" t="s">
        <v>330</v>
      </c>
      <c r="E844" s="209" t="s">
        <v>330</v>
      </c>
      <c r="F844" s="209" t="s">
        <v>330</v>
      </c>
      <c r="G844" s="209" t="s">
        <v>330</v>
      </c>
      <c r="H844" s="209" t="s">
        <v>330</v>
      </c>
      <c r="I844" s="209" t="s">
        <v>330</v>
      </c>
      <c r="J844" s="209" t="s">
        <v>330</v>
      </c>
      <c r="K844" s="209" t="s">
        <v>330</v>
      </c>
      <c r="L844" s="155"/>
      <c r="M844" s="29"/>
    </row>
    <row r="845" spans="1:13" ht="15" customHeight="1">
      <c r="A845" s="29"/>
      <c r="B845" s="202"/>
      <c r="C845" s="108" t="s">
        <v>423</v>
      </c>
      <c r="D845" s="60"/>
      <c r="E845" s="60"/>
      <c r="F845" s="155"/>
      <c r="G845" s="155"/>
      <c r="H845" s="155"/>
      <c r="I845" s="155"/>
      <c r="J845" s="155"/>
      <c r="K845" s="155"/>
      <c r="L845" s="155"/>
      <c r="M845" s="29"/>
    </row>
    <row r="846" spans="1:13" ht="6" customHeight="1" thickBot="1">
      <c r="A846" s="29"/>
      <c r="B846" s="202"/>
      <c r="C846" s="210"/>
      <c r="D846" s="155"/>
      <c r="E846" s="155"/>
      <c r="F846" s="155"/>
      <c r="G846" s="155"/>
      <c r="H846" s="155"/>
      <c r="I846" s="155"/>
      <c r="J846" s="155"/>
      <c r="K846" s="155"/>
      <c r="L846" s="155"/>
      <c r="M846" s="29"/>
    </row>
    <row r="847" spans="1:13" ht="25.5" thickBot="1">
      <c r="A847" s="29"/>
      <c r="B847" s="202"/>
      <c r="C847" s="417" t="s">
        <v>362</v>
      </c>
      <c r="D847" s="368">
        <v>92079.609097071167</v>
      </c>
      <c r="E847" s="368">
        <v>4942.3572199999999</v>
      </c>
      <c r="F847" s="368">
        <v>15000</v>
      </c>
      <c r="G847" s="368">
        <v>1097.309064566296</v>
      </c>
      <c r="H847" s="368">
        <v>0</v>
      </c>
      <c r="I847" s="368">
        <v>0</v>
      </c>
      <c r="J847" s="366">
        <f>D847+E847-F847+G847+H847+I847</f>
        <v>83119.275381637475</v>
      </c>
      <c r="K847" s="368">
        <v>0</v>
      </c>
      <c r="L847" s="155"/>
      <c r="M847" s="29"/>
    </row>
    <row r="848" spans="1:13" ht="25.5" thickBot="1">
      <c r="A848" s="29"/>
      <c r="B848" s="202"/>
      <c r="C848" s="411" t="s">
        <v>363</v>
      </c>
      <c r="D848" s="368"/>
      <c r="E848" s="368"/>
      <c r="F848" s="368"/>
      <c r="G848" s="368"/>
      <c r="H848" s="368"/>
      <c r="I848" s="368"/>
      <c r="J848" s="366">
        <f>D848+E848-F848+G848+H848+I848</f>
        <v>0</v>
      </c>
      <c r="K848" s="368"/>
      <c r="L848" s="155"/>
      <c r="M848" s="29"/>
    </row>
    <row r="849" spans="1:13">
      <c r="A849" s="29"/>
      <c r="B849" s="202"/>
      <c r="C849" s="155"/>
      <c r="D849" s="155"/>
      <c r="E849" s="155"/>
      <c r="F849" s="155"/>
      <c r="G849" s="155"/>
      <c r="H849" s="155"/>
      <c r="I849" s="155"/>
      <c r="J849" s="155"/>
      <c r="K849" s="155"/>
      <c r="L849" s="155"/>
      <c r="M849" s="29"/>
    </row>
    <row r="850" spans="1:13">
      <c r="A850" s="29"/>
      <c r="B850" s="202"/>
      <c r="C850" s="155"/>
      <c r="D850" s="155"/>
      <c r="E850" s="155"/>
      <c r="F850" s="155"/>
      <c r="G850" s="155"/>
      <c r="H850" s="155"/>
      <c r="I850" s="155"/>
      <c r="J850" s="155"/>
      <c r="K850" s="155"/>
      <c r="L850" s="155"/>
      <c r="M850" s="29"/>
    </row>
    <row r="851" spans="1:13" ht="18">
      <c r="A851" s="29"/>
      <c r="B851" s="196" t="s">
        <v>288</v>
      </c>
      <c r="C851" s="108" t="s">
        <v>813</v>
      </c>
      <c r="D851" s="155"/>
      <c r="E851" s="155"/>
      <c r="F851" s="155"/>
      <c r="G851" s="155"/>
      <c r="H851" s="155"/>
      <c r="I851" s="155"/>
      <c r="J851" s="155"/>
      <c r="K851" s="155"/>
      <c r="L851" s="155"/>
      <c r="M851" s="29"/>
    </row>
    <row r="852" spans="1:13" ht="30" customHeight="1" thickBot="1">
      <c r="A852" s="135"/>
      <c r="B852" s="196"/>
      <c r="C852" s="579" t="s">
        <v>2195</v>
      </c>
      <c r="D852" s="609"/>
      <c r="E852" s="609"/>
      <c r="F852" s="609"/>
      <c r="G852" s="609"/>
      <c r="H852" s="609"/>
      <c r="I852" s="205"/>
      <c r="J852" s="162"/>
      <c r="K852" s="162"/>
      <c r="L852" s="162"/>
      <c r="M852" s="135"/>
    </row>
    <row r="853" spans="1:13" ht="18.75" customHeight="1" thickBot="1">
      <c r="A853" s="1"/>
      <c r="B853" s="392"/>
      <c r="C853" s="2"/>
      <c r="D853" s="2"/>
      <c r="E853" s="655" t="s">
        <v>742</v>
      </c>
      <c r="F853" s="667"/>
      <c r="G853" s="667"/>
      <c r="H853" s="668"/>
      <c r="I853" s="56"/>
      <c r="J853" s="56"/>
      <c r="K853" s="56"/>
      <c r="L853" s="2"/>
      <c r="M853" s="29"/>
    </row>
    <row r="854" spans="1:13" ht="26.25" customHeight="1" thickBot="1">
      <c r="A854" s="1"/>
      <c r="B854" s="392"/>
      <c r="C854" s="672" t="str">
        <f>Outstanding</f>
        <v>Currency as at 31/12/2024 (A$'000)</v>
      </c>
      <c r="D854" s="691"/>
      <c r="E854" s="343" t="s">
        <v>736</v>
      </c>
      <c r="F854" s="395" t="s">
        <v>767</v>
      </c>
      <c r="G854" s="395" t="s">
        <v>216</v>
      </c>
      <c r="H854" s="395" t="s">
        <v>317</v>
      </c>
      <c r="I854" s="2"/>
      <c r="J854" s="56"/>
      <c r="K854" s="56"/>
      <c r="L854" s="2"/>
      <c r="M854" s="29"/>
    </row>
    <row r="855" spans="1:13" ht="14.25" customHeight="1" thickBot="1">
      <c r="A855" s="1"/>
      <c r="B855" s="291"/>
      <c r="C855" s="655" t="s">
        <v>768</v>
      </c>
      <c r="D855" s="667"/>
      <c r="E855" s="344">
        <v>314899.61174126103</v>
      </c>
      <c r="F855" s="396">
        <v>27091.935715773179</v>
      </c>
      <c r="G855" s="396">
        <v>65744.566104236699</v>
      </c>
      <c r="H855" s="397">
        <f t="shared" ref="H855:H1066" si="53">SUM(C855:G855)</f>
        <v>407736.11356127093</v>
      </c>
      <c r="I855" s="2"/>
      <c r="J855" s="56"/>
      <c r="K855" s="56"/>
      <c r="L855" s="394">
        <f t="shared" ref="L855:L866" si="54">IF(AND(C855="",OR(E855&lt;&gt;"",F855&lt;&gt;"",G855&lt;&gt;"")),-1,IF(C855="","",IF(ISERROR(VLOOKUP(C855,CurrencyWithCodes,2,FALSE)),-2,VLOOKUP(C855,CurrencyWithCodes,2,FALSE))))</f>
        <v>700</v>
      </c>
    </row>
    <row r="856" spans="1:13" ht="14.25" customHeight="1" thickBot="1">
      <c r="A856" s="1"/>
      <c r="B856" s="291"/>
      <c r="C856" s="671" t="s">
        <v>2238</v>
      </c>
      <c r="D856" s="667"/>
      <c r="E856" s="344">
        <v>5632866.6369851343</v>
      </c>
      <c r="F856" s="396">
        <v>333488.89987268706</v>
      </c>
      <c r="G856" s="396">
        <v>673425.6215006992</v>
      </c>
      <c r="H856" s="397">
        <f t="shared" si="53"/>
        <v>6639781.1583585199</v>
      </c>
      <c r="I856" s="2"/>
      <c r="J856" s="56"/>
      <c r="K856" s="56"/>
      <c r="L856" s="394">
        <f t="shared" si="54"/>
        <v>101</v>
      </c>
    </row>
    <row r="857" spans="1:13" ht="14.25" customHeight="1" thickBot="1">
      <c r="A857" s="1"/>
      <c r="B857" s="291"/>
      <c r="C857" s="671" t="s">
        <v>2239</v>
      </c>
      <c r="D857" s="667"/>
      <c r="E857" s="344">
        <v>0</v>
      </c>
      <c r="F857" s="396">
        <v>0</v>
      </c>
      <c r="G857" s="396">
        <v>0</v>
      </c>
      <c r="H857" s="397">
        <f t="shared" si="53"/>
        <v>0</v>
      </c>
      <c r="I857" s="2"/>
      <c r="J857" s="56"/>
      <c r="K857" s="56"/>
      <c r="L857" s="394">
        <f t="shared" si="54"/>
        <v>313</v>
      </c>
    </row>
    <row r="858" spans="1:13" ht="14.25" customHeight="1" thickBot="1">
      <c r="A858" s="1"/>
      <c r="B858" s="291"/>
      <c r="C858" s="655" t="s">
        <v>294</v>
      </c>
      <c r="D858" s="667"/>
      <c r="E858" s="344">
        <v>0</v>
      </c>
      <c r="F858" s="396">
        <v>0</v>
      </c>
      <c r="G858" s="396">
        <v>0</v>
      </c>
      <c r="H858" s="397">
        <f t="shared" si="53"/>
        <v>0</v>
      </c>
      <c r="I858" s="2"/>
      <c r="J858" s="56"/>
      <c r="K858" s="56"/>
      <c r="L858" s="394">
        <f t="shared" si="54"/>
        <v>668</v>
      </c>
    </row>
    <row r="859" spans="1:13" ht="14.25" customHeight="1" thickBot="1">
      <c r="A859" s="1"/>
      <c r="B859" s="291"/>
      <c r="C859" s="671" t="s">
        <v>2240</v>
      </c>
      <c r="D859" s="667"/>
      <c r="E859" s="344">
        <v>83101.007650794505</v>
      </c>
      <c r="F859" s="396">
        <v>0</v>
      </c>
      <c r="G859" s="396">
        <v>0</v>
      </c>
      <c r="H859" s="397">
        <f t="shared" si="53"/>
        <v>83101.007650794505</v>
      </c>
      <c r="I859" s="2"/>
      <c r="J859" s="56"/>
      <c r="K859" s="56"/>
      <c r="L859" s="394">
        <f t="shared" si="54"/>
        <v>317</v>
      </c>
    </row>
    <row r="860" spans="1:13" ht="14.25" customHeight="1" thickBot="1">
      <c r="A860" s="1"/>
      <c r="B860" s="291"/>
      <c r="C860" s="672" t="s">
        <v>293</v>
      </c>
      <c r="D860" s="673"/>
      <c r="E860" s="344">
        <v>0</v>
      </c>
      <c r="F860" s="396">
        <v>0</v>
      </c>
      <c r="G860" s="396">
        <v>0</v>
      </c>
      <c r="H860" s="397">
        <f t="shared" si="53"/>
        <v>0</v>
      </c>
      <c r="I860" s="2"/>
      <c r="J860" s="56"/>
      <c r="K860" s="56"/>
      <c r="L860" s="394">
        <f t="shared" si="54"/>
        <v>312</v>
      </c>
    </row>
    <row r="861" spans="1:13" ht="14.25" customHeight="1" thickBot="1">
      <c r="A861" s="1"/>
      <c r="B861" s="291"/>
      <c r="C861" s="671" t="s">
        <v>2241</v>
      </c>
      <c r="D861" s="667"/>
      <c r="E861" s="344">
        <v>121210.5085481814</v>
      </c>
      <c r="F861" s="396">
        <v>0</v>
      </c>
      <c r="G861" s="396">
        <v>0</v>
      </c>
      <c r="H861" s="397">
        <f t="shared" si="53"/>
        <v>121210.5085481814</v>
      </c>
      <c r="I861" s="2"/>
      <c r="J861" s="56"/>
      <c r="K861" s="56"/>
      <c r="L861" s="394">
        <f t="shared" si="54"/>
        <v>657</v>
      </c>
    </row>
    <row r="862" spans="1:13" ht="14.25" customHeight="1" thickBot="1">
      <c r="A862" s="1"/>
      <c r="B862" s="291"/>
      <c r="C862" s="671" t="s">
        <v>2242</v>
      </c>
      <c r="D862" s="667"/>
      <c r="E862" s="344">
        <v>0</v>
      </c>
      <c r="F862" s="396">
        <v>0</v>
      </c>
      <c r="G862" s="396">
        <v>0</v>
      </c>
      <c r="H862" s="397">
        <f t="shared" si="53"/>
        <v>0</v>
      </c>
      <c r="I862" s="2"/>
      <c r="J862" s="56"/>
      <c r="K862" s="56"/>
      <c r="L862" s="394">
        <f t="shared" si="54"/>
        <v>667</v>
      </c>
    </row>
    <row r="863" spans="1:13" ht="14.25" customHeight="1" thickBot="1">
      <c r="A863" s="1"/>
      <c r="B863" s="291"/>
      <c r="C863" s="671" t="s">
        <v>2243</v>
      </c>
      <c r="D863" s="667"/>
      <c r="E863" s="344">
        <v>0</v>
      </c>
      <c r="F863" s="396">
        <v>0</v>
      </c>
      <c r="G863" s="396">
        <v>0</v>
      </c>
      <c r="H863" s="397">
        <f t="shared" si="53"/>
        <v>0</v>
      </c>
      <c r="I863" s="398"/>
      <c r="J863" s="56"/>
      <c r="K863" s="56"/>
      <c r="L863" s="394">
        <f t="shared" si="54"/>
        <v>743</v>
      </c>
    </row>
    <row r="864" spans="1:13" ht="14.25" customHeight="1" thickBot="1">
      <c r="A864" s="1"/>
      <c r="B864" s="291"/>
      <c r="C864" s="671" t="s">
        <v>2244</v>
      </c>
      <c r="D864" s="667"/>
      <c r="E864" s="344">
        <v>0</v>
      </c>
      <c r="F864" s="396">
        <v>0</v>
      </c>
      <c r="G864" s="396">
        <v>0</v>
      </c>
      <c r="H864" s="397">
        <f t="shared" si="53"/>
        <v>0</v>
      </c>
      <c r="I864" s="2"/>
      <c r="J864" s="56"/>
      <c r="K864" s="56"/>
      <c r="L864" s="394">
        <f t="shared" si="54"/>
        <v>629</v>
      </c>
    </row>
    <row r="865" spans="1:13" ht="14.25" customHeight="1" thickBot="1">
      <c r="A865" s="1"/>
      <c r="B865" s="291"/>
      <c r="C865" s="671" t="s">
        <v>2191</v>
      </c>
      <c r="D865" s="667"/>
      <c r="E865" s="344">
        <v>0</v>
      </c>
      <c r="F865" s="396">
        <v>0</v>
      </c>
      <c r="G865" s="396">
        <v>0</v>
      </c>
      <c r="H865" s="397">
        <f t="shared" si="53"/>
        <v>0</v>
      </c>
      <c r="I865" s="2"/>
      <c r="J865" s="56"/>
      <c r="K865" s="56"/>
      <c r="L865" s="394">
        <f t="shared" si="54"/>
        <v>575</v>
      </c>
    </row>
    <row r="866" spans="1:13" ht="14.25" customHeight="1">
      <c r="A866" s="1"/>
      <c r="B866" s="291"/>
      <c r="C866" s="669" t="s">
        <v>2192</v>
      </c>
      <c r="D866" s="670"/>
      <c r="E866" s="344"/>
      <c r="F866" s="396"/>
      <c r="G866" s="396"/>
      <c r="H866" s="397">
        <f t="shared" si="53"/>
        <v>0</v>
      </c>
      <c r="I866" s="398"/>
      <c r="J866" s="56"/>
      <c r="K866" s="56"/>
      <c r="L866" s="394">
        <f t="shared" si="54"/>
        <v>102</v>
      </c>
    </row>
    <row r="867" spans="1:13" ht="14.25" customHeight="1">
      <c r="A867" s="266"/>
      <c r="B867" s="191"/>
      <c r="C867" s="651"/>
      <c r="D867" s="652"/>
      <c r="E867" s="344"/>
      <c r="F867" s="396"/>
      <c r="G867" s="396"/>
      <c r="H867" s="397">
        <f t="shared" ref="H867" si="55">SUM(C867:G867)</f>
        <v>0</v>
      </c>
      <c r="I867" s="398"/>
      <c r="J867" s="56"/>
      <c r="K867" s="265"/>
      <c r="L867" s="394" t="str">
        <f t="shared" ref="L867:L898" si="56">IF(AND(C867="",OR(E867&lt;&gt;"",F867&lt;&gt;"",G867&lt;&gt;"")),-1,IF(C867="","",IF(ISERROR(VLOOKUP(C867,CurrencyWithCodes,2,FALSE)),-2,VLOOKUP(C867,CurrencyWithCodes,2,FALSE))))</f>
        <v/>
      </c>
      <c r="M867" s="29"/>
    </row>
    <row r="868" spans="1:13" ht="14.25" customHeight="1">
      <c r="A868" s="266"/>
      <c r="B868" s="191"/>
      <c r="C868" s="651"/>
      <c r="D868" s="652"/>
      <c r="E868" s="344"/>
      <c r="F868" s="396"/>
      <c r="G868" s="396"/>
      <c r="H868" s="397">
        <f t="shared" si="53"/>
        <v>0</v>
      </c>
      <c r="I868" s="398"/>
      <c r="J868" s="56"/>
      <c r="K868" s="265"/>
      <c r="L868" s="394" t="str">
        <f t="shared" si="56"/>
        <v/>
      </c>
      <c r="M868" s="29"/>
    </row>
    <row r="869" spans="1:13" ht="14.25" customHeight="1">
      <c r="A869" s="266"/>
      <c r="B869" s="191"/>
      <c r="C869" s="651"/>
      <c r="D869" s="652"/>
      <c r="E869" s="344"/>
      <c r="F869" s="396"/>
      <c r="G869" s="396"/>
      <c r="H869" s="397">
        <f t="shared" ref="H869" si="57">SUM(C869:G869)</f>
        <v>0</v>
      </c>
      <c r="I869" s="398"/>
      <c r="J869" s="56"/>
      <c r="K869" s="265"/>
      <c r="L869" s="394" t="str">
        <f t="shared" si="56"/>
        <v/>
      </c>
      <c r="M869" s="29"/>
    </row>
    <row r="870" spans="1:13" ht="14.25" customHeight="1">
      <c r="A870" s="266"/>
      <c r="B870" s="191"/>
      <c r="C870" s="651"/>
      <c r="D870" s="652"/>
      <c r="E870" s="344"/>
      <c r="F870" s="396"/>
      <c r="G870" s="396"/>
      <c r="H870" s="397">
        <f t="shared" si="53"/>
        <v>0</v>
      </c>
      <c r="I870" s="398"/>
      <c r="J870" s="56"/>
      <c r="K870" s="265"/>
      <c r="L870" s="394" t="str">
        <f t="shared" si="56"/>
        <v/>
      </c>
      <c r="M870" s="29"/>
    </row>
    <row r="871" spans="1:13" ht="14.25" customHeight="1">
      <c r="A871" s="266"/>
      <c r="B871" s="191"/>
      <c r="C871" s="651"/>
      <c r="D871" s="652"/>
      <c r="E871" s="344"/>
      <c r="F871" s="396"/>
      <c r="G871" s="396"/>
      <c r="H871" s="397">
        <f t="shared" ref="H871:H955" si="58">SUM(C871:G871)</f>
        <v>0</v>
      </c>
      <c r="I871" s="398"/>
      <c r="J871" s="56"/>
      <c r="K871" s="265"/>
      <c r="L871" s="394" t="str">
        <f t="shared" si="56"/>
        <v/>
      </c>
      <c r="M871" s="29"/>
    </row>
    <row r="872" spans="1:13" ht="14.25" customHeight="1">
      <c r="A872" s="266"/>
      <c r="B872" s="191"/>
      <c r="C872" s="651"/>
      <c r="D872" s="652"/>
      <c r="E872" s="344"/>
      <c r="F872" s="396"/>
      <c r="G872" s="396"/>
      <c r="H872" s="397">
        <f t="shared" si="58"/>
        <v>0</v>
      </c>
      <c r="I872" s="398"/>
      <c r="J872" s="56"/>
      <c r="K872" s="265"/>
      <c r="L872" s="394" t="str">
        <f t="shared" si="56"/>
        <v/>
      </c>
      <c r="M872" s="29"/>
    </row>
    <row r="873" spans="1:13" ht="14.25" customHeight="1">
      <c r="A873" s="266"/>
      <c r="B873" s="191"/>
      <c r="C873" s="651"/>
      <c r="D873" s="652"/>
      <c r="E873" s="344"/>
      <c r="F873" s="396"/>
      <c r="G873" s="396"/>
      <c r="H873" s="397">
        <f t="shared" si="58"/>
        <v>0</v>
      </c>
      <c r="I873" s="398"/>
      <c r="J873" s="56"/>
      <c r="K873" s="265"/>
      <c r="L873" s="394" t="str">
        <f t="shared" si="56"/>
        <v/>
      </c>
      <c r="M873" s="29"/>
    </row>
    <row r="874" spans="1:13" ht="14.25" customHeight="1">
      <c r="A874" s="266"/>
      <c r="B874" s="191"/>
      <c r="C874" s="651"/>
      <c r="D874" s="652"/>
      <c r="E874" s="344"/>
      <c r="F874" s="396"/>
      <c r="G874" s="396"/>
      <c r="H874" s="397">
        <f t="shared" si="58"/>
        <v>0</v>
      </c>
      <c r="I874" s="398"/>
      <c r="J874" s="56"/>
      <c r="K874" s="265"/>
      <c r="L874" s="394" t="str">
        <f t="shared" si="56"/>
        <v/>
      </c>
      <c r="M874" s="29"/>
    </row>
    <row r="875" spans="1:13" ht="14.25" customHeight="1">
      <c r="A875" s="266"/>
      <c r="B875" s="191"/>
      <c r="C875" s="651"/>
      <c r="D875" s="652"/>
      <c r="E875" s="344"/>
      <c r="F875" s="396"/>
      <c r="G875" s="396"/>
      <c r="H875" s="397">
        <f t="shared" si="58"/>
        <v>0</v>
      </c>
      <c r="I875" s="398"/>
      <c r="J875" s="56"/>
      <c r="K875" s="265"/>
      <c r="L875" s="394" t="str">
        <f t="shared" si="56"/>
        <v/>
      </c>
      <c r="M875" s="29"/>
    </row>
    <row r="876" spans="1:13" ht="14.25" customHeight="1">
      <c r="A876" s="266"/>
      <c r="B876" s="191"/>
      <c r="C876" s="651"/>
      <c r="D876" s="652"/>
      <c r="E876" s="344"/>
      <c r="F876" s="396"/>
      <c r="G876" s="396"/>
      <c r="H876" s="397">
        <f t="shared" ref="H876:H885" si="59">SUM(C876:G876)</f>
        <v>0</v>
      </c>
      <c r="I876" s="398"/>
      <c r="J876" s="56"/>
      <c r="K876" s="265"/>
      <c r="L876" s="394" t="str">
        <f t="shared" si="56"/>
        <v/>
      </c>
      <c r="M876" s="29"/>
    </row>
    <row r="877" spans="1:13" ht="14.25" hidden="1" customHeight="1" outlineLevel="1">
      <c r="A877" s="266"/>
      <c r="B877" s="191"/>
      <c r="C877" s="651"/>
      <c r="D877" s="652"/>
      <c r="E877" s="344"/>
      <c r="F877" s="396"/>
      <c r="G877" s="396"/>
      <c r="H877" s="397">
        <f t="shared" si="59"/>
        <v>0</v>
      </c>
      <c r="I877" s="398"/>
      <c r="J877" s="56"/>
      <c r="K877" s="265"/>
      <c r="L877" s="394" t="str">
        <f t="shared" si="56"/>
        <v/>
      </c>
      <c r="M877" s="29"/>
    </row>
    <row r="878" spans="1:13" ht="14.25" hidden="1" customHeight="1" outlineLevel="1">
      <c r="A878" s="266"/>
      <c r="B878" s="191"/>
      <c r="C878" s="651"/>
      <c r="D878" s="652"/>
      <c r="E878" s="344"/>
      <c r="F878" s="396"/>
      <c r="G878" s="396"/>
      <c r="H878" s="397">
        <f t="shared" si="59"/>
        <v>0</v>
      </c>
      <c r="I878" s="398"/>
      <c r="J878" s="56"/>
      <c r="K878" s="265"/>
      <c r="L878" s="394" t="str">
        <f t="shared" si="56"/>
        <v/>
      </c>
      <c r="M878" s="29"/>
    </row>
    <row r="879" spans="1:13" ht="14.25" hidden="1" customHeight="1" outlineLevel="1">
      <c r="A879" s="266"/>
      <c r="B879" s="191"/>
      <c r="C879" s="651"/>
      <c r="D879" s="652"/>
      <c r="E879" s="344"/>
      <c r="F879" s="396"/>
      <c r="G879" s="396"/>
      <c r="H879" s="397">
        <f t="shared" si="59"/>
        <v>0</v>
      </c>
      <c r="I879" s="398"/>
      <c r="J879" s="56"/>
      <c r="K879" s="265"/>
      <c r="L879" s="394" t="str">
        <f t="shared" si="56"/>
        <v/>
      </c>
      <c r="M879" s="29"/>
    </row>
    <row r="880" spans="1:13" ht="14.25" hidden="1" customHeight="1" outlineLevel="1">
      <c r="A880" s="266"/>
      <c r="B880" s="191"/>
      <c r="C880" s="651"/>
      <c r="D880" s="652"/>
      <c r="E880" s="344"/>
      <c r="F880" s="396"/>
      <c r="G880" s="396"/>
      <c r="H880" s="397">
        <f t="shared" si="59"/>
        <v>0</v>
      </c>
      <c r="I880" s="398"/>
      <c r="J880" s="56"/>
      <c r="K880" s="265"/>
      <c r="L880" s="394" t="str">
        <f t="shared" si="56"/>
        <v/>
      </c>
      <c r="M880" s="29"/>
    </row>
    <row r="881" spans="1:13" ht="14.25" hidden="1" customHeight="1" outlineLevel="1">
      <c r="A881" s="266"/>
      <c r="B881" s="191"/>
      <c r="C881" s="651"/>
      <c r="D881" s="652"/>
      <c r="E881" s="344"/>
      <c r="F881" s="396"/>
      <c r="G881" s="396"/>
      <c r="H881" s="397">
        <f t="shared" si="59"/>
        <v>0</v>
      </c>
      <c r="I881" s="398"/>
      <c r="J881" s="56"/>
      <c r="K881" s="265"/>
      <c r="L881" s="394" t="str">
        <f t="shared" si="56"/>
        <v/>
      </c>
      <c r="M881" s="29"/>
    </row>
    <row r="882" spans="1:13" ht="14.25" hidden="1" customHeight="1" outlineLevel="1">
      <c r="A882" s="266"/>
      <c r="B882" s="191"/>
      <c r="C882" s="651"/>
      <c r="D882" s="652"/>
      <c r="E882" s="344"/>
      <c r="F882" s="396"/>
      <c r="G882" s="396"/>
      <c r="H882" s="397">
        <f t="shared" si="59"/>
        <v>0</v>
      </c>
      <c r="I882" s="398"/>
      <c r="J882" s="56"/>
      <c r="K882" s="265"/>
      <c r="L882" s="394" t="str">
        <f t="shared" si="56"/>
        <v/>
      </c>
      <c r="M882" s="29"/>
    </row>
    <row r="883" spans="1:13" ht="14.25" hidden="1" customHeight="1" outlineLevel="1">
      <c r="A883" s="266"/>
      <c r="B883" s="191"/>
      <c r="C883" s="651"/>
      <c r="D883" s="652"/>
      <c r="E883" s="344"/>
      <c r="F883" s="396"/>
      <c r="G883" s="396"/>
      <c r="H883" s="397">
        <f t="shared" si="59"/>
        <v>0</v>
      </c>
      <c r="I883" s="398"/>
      <c r="J883" s="56"/>
      <c r="K883" s="265"/>
      <c r="L883" s="394" t="str">
        <f t="shared" si="56"/>
        <v/>
      </c>
      <c r="M883" s="29"/>
    </row>
    <row r="884" spans="1:13" ht="14.25" hidden="1" customHeight="1" outlineLevel="1">
      <c r="A884" s="266"/>
      <c r="B884" s="191"/>
      <c r="C884" s="651"/>
      <c r="D884" s="652"/>
      <c r="E884" s="344"/>
      <c r="F884" s="396"/>
      <c r="G884" s="396"/>
      <c r="H884" s="397">
        <f t="shared" si="59"/>
        <v>0</v>
      </c>
      <c r="I884" s="398"/>
      <c r="J884" s="56"/>
      <c r="K884" s="265"/>
      <c r="L884" s="394" t="str">
        <f t="shared" si="56"/>
        <v/>
      </c>
      <c r="M884" s="29"/>
    </row>
    <row r="885" spans="1:13" ht="14.25" hidden="1" customHeight="1" outlineLevel="1">
      <c r="A885" s="266"/>
      <c r="B885" s="191"/>
      <c r="C885" s="651"/>
      <c r="D885" s="652"/>
      <c r="E885" s="344"/>
      <c r="F885" s="396"/>
      <c r="G885" s="396"/>
      <c r="H885" s="397">
        <f t="shared" si="59"/>
        <v>0</v>
      </c>
      <c r="I885" s="398"/>
      <c r="J885" s="56"/>
      <c r="K885" s="265"/>
      <c r="L885" s="394" t="str">
        <f t="shared" si="56"/>
        <v/>
      </c>
      <c r="M885" s="29"/>
    </row>
    <row r="886" spans="1:13" ht="14.25" hidden="1" customHeight="1" outlineLevel="1">
      <c r="A886" s="266"/>
      <c r="B886" s="191"/>
      <c r="C886" s="651"/>
      <c r="D886" s="652"/>
      <c r="E886" s="344"/>
      <c r="F886" s="396"/>
      <c r="G886" s="396"/>
      <c r="H886" s="397">
        <f t="shared" si="58"/>
        <v>0</v>
      </c>
      <c r="I886" s="398"/>
      <c r="J886" s="56"/>
      <c r="K886" s="265"/>
      <c r="L886" s="394" t="str">
        <f t="shared" si="56"/>
        <v/>
      </c>
      <c r="M886" s="29"/>
    </row>
    <row r="887" spans="1:13" ht="14.25" hidden="1" customHeight="1" outlineLevel="1">
      <c r="A887" s="266"/>
      <c r="B887" s="191"/>
      <c r="C887" s="651"/>
      <c r="D887" s="652"/>
      <c r="E887" s="344"/>
      <c r="F887" s="396"/>
      <c r="G887" s="396"/>
      <c r="H887" s="397">
        <f t="shared" si="58"/>
        <v>0</v>
      </c>
      <c r="I887" s="398"/>
      <c r="J887" s="56"/>
      <c r="K887" s="265"/>
      <c r="L887" s="394" t="str">
        <f t="shared" si="56"/>
        <v/>
      </c>
      <c r="M887" s="29"/>
    </row>
    <row r="888" spans="1:13" ht="14.25" hidden="1" customHeight="1" outlineLevel="1">
      <c r="A888" s="266"/>
      <c r="B888" s="191"/>
      <c r="C888" s="651"/>
      <c r="D888" s="652"/>
      <c r="E888" s="344"/>
      <c r="F888" s="396"/>
      <c r="G888" s="396"/>
      <c r="H888" s="397">
        <f t="shared" si="58"/>
        <v>0</v>
      </c>
      <c r="I888" s="398"/>
      <c r="J888" s="56"/>
      <c r="K888" s="265"/>
      <c r="L888" s="394" t="str">
        <f t="shared" si="56"/>
        <v/>
      </c>
      <c r="M888" s="29"/>
    </row>
    <row r="889" spans="1:13" ht="14.25" hidden="1" customHeight="1" outlineLevel="1">
      <c r="A889" s="266"/>
      <c r="B889" s="191"/>
      <c r="C889" s="651"/>
      <c r="D889" s="652"/>
      <c r="E889" s="344"/>
      <c r="F889" s="396"/>
      <c r="G889" s="396"/>
      <c r="H889" s="397">
        <f t="shared" si="58"/>
        <v>0</v>
      </c>
      <c r="I889" s="398"/>
      <c r="J889" s="56"/>
      <c r="K889" s="265"/>
      <c r="L889" s="394" t="str">
        <f t="shared" si="56"/>
        <v/>
      </c>
      <c r="M889" s="29"/>
    </row>
    <row r="890" spans="1:13" ht="14.25" hidden="1" customHeight="1" outlineLevel="1">
      <c r="A890" s="266"/>
      <c r="B890" s="191"/>
      <c r="C890" s="651"/>
      <c r="D890" s="652"/>
      <c r="E890" s="344"/>
      <c r="F890" s="396"/>
      <c r="G890" s="396"/>
      <c r="H890" s="397">
        <f t="shared" si="58"/>
        <v>0</v>
      </c>
      <c r="I890" s="398"/>
      <c r="J890" s="56"/>
      <c r="K890" s="265"/>
      <c r="L890" s="394" t="str">
        <f t="shared" si="56"/>
        <v/>
      </c>
      <c r="M890" s="29"/>
    </row>
    <row r="891" spans="1:13" ht="14.25" hidden="1" customHeight="1" outlineLevel="1">
      <c r="A891" s="266"/>
      <c r="B891" s="191"/>
      <c r="C891" s="651"/>
      <c r="D891" s="652"/>
      <c r="E891" s="344"/>
      <c r="F891" s="396"/>
      <c r="G891" s="396"/>
      <c r="H891" s="397">
        <f t="shared" si="58"/>
        <v>0</v>
      </c>
      <c r="I891" s="398"/>
      <c r="J891" s="56"/>
      <c r="K891" s="265"/>
      <c r="L891" s="394" t="str">
        <f t="shared" si="56"/>
        <v/>
      </c>
      <c r="M891" s="29"/>
    </row>
    <row r="892" spans="1:13" ht="14.25" hidden="1" customHeight="1" outlineLevel="1">
      <c r="A892" s="266"/>
      <c r="B892" s="191"/>
      <c r="C892" s="651"/>
      <c r="D892" s="652"/>
      <c r="E892" s="344"/>
      <c r="F892" s="396"/>
      <c r="G892" s="396"/>
      <c r="H892" s="397">
        <f t="shared" si="58"/>
        <v>0</v>
      </c>
      <c r="I892" s="398"/>
      <c r="J892" s="56"/>
      <c r="K892" s="265"/>
      <c r="L892" s="394" t="str">
        <f t="shared" si="56"/>
        <v/>
      </c>
      <c r="M892" s="29"/>
    </row>
    <row r="893" spans="1:13" ht="14.25" hidden="1" customHeight="1" outlineLevel="1">
      <c r="A893" s="266"/>
      <c r="B893" s="191"/>
      <c r="C893" s="651"/>
      <c r="D893" s="652"/>
      <c r="E893" s="344"/>
      <c r="F893" s="396"/>
      <c r="G893" s="396"/>
      <c r="H893" s="397">
        <f t="shared" si="58"/>
        <v>0</v>
      </c>
      <c r="I893" s="398"/>
      <c r="J893" s="56"/>
      <c r="K893" s="265"/>
      <c r="L893" s="394" t="str">
        <f t="shared" si="56"/>
        <v/>
      </c>
      <c r="M893" s="29"/>
    </row>
    <row r="894" spans="1:13" ht="14.25" hidden="1" customHeight="1" outlineLevel="1">
      <c r="A894" s="266"/>
      <c r="B894" s="191"/>
      <c r="C894" s="651"/>
      <c r="D894" s="652"/>
      <c r="E894" s="344"/>
      <c r="F894" s="396"/>
      <c r="G894" s="396"/>
      <c r="H894" s="397">
        <f t="shared" si="58"/>
        <v>0</v>
      </c>
      <c r="I894" s="398"/>
      <c r="J894" s="56"/>
      <c r="K894" s="265"/>
      <c r="L894" s="394" t="str">
        <f t="shared" si="56"/>
        <v/>
      </c>
      <c r="M894" s="29"/>
    </row>
    <row r="895" spans="1:13" ht="14.25" hidden="1" customHeight="1" outlineLevel="1">
      <c r="A895" s="266"/>
      <c r="B895" s="191"/>
      <c r="C895" s="651"/>
      <c r="D895" s="652"/>
      <c r="E895" s="344"/>
      <c r="F895" s="396"/>
      <c r="G895" s="396"/>
      <c r="H895" s="397">
        <f t="shared" si="58"/>
        <v>0</v>
      </c>
      <c r="I895" s="398"/>
      <c r="J895" s="56"/>
      <c r="K895" s="265"/>
      <c r="L895" s="394" t="str">
        <f t="shared" si="56"/>
        <v/>
      </c>
      <c r="M895" s="29"/>
    </row>
    <row r="896" spans="1:13" ht="14.25" hidden="1" customHeight="1" outlineLevel="1">
      <c r="A896" s="266"/>
      <c r="B896" s="191"/>
      <c r="C896" s="651"/>
      <c r="D896" s="652"/>
      <c r="E896" s="344"/>
      <c r="F896" s="396"/>
      <c r="G896" s="396"/>
      <c r="H896" s="397">
        <f t="shared" ref="H896:H905" si="60">SUM(C896:G896)</f>
        <v>0</v>
      </c>
      <c r="I896" s="398"/>
      <c r="J896" s="56"/>
      <c r="K896" s="265"/>
      <c r="L896" s="394" t="str">
        <f t="shared" si="56"/>
        <v/>
      </c>
      <c r="M896" s="29"/>
    </row>
    <row r="897" spans="1:13" ht="14.25" hidden="1" customHeight="1" outlineLevel="1">
      <c r="A897" s="266"/>
      <c r="B897" s="191"/>
      <c r="C897" s="651"/>
      <c r="D897" s="652"/>
      <c r="E897" s="344"/>
      <c r="F897" s="396"/>
      <c r="G897" s="396"/>
      <c r="H897" s="397">
        <f t="shared" si="60"/>
        <v>0</v>
      </c>
      <c r="I897" s="398"/>
      <c r="J897" s="56"/>
      <c r="K897" s="265"/>
      <c r="L897" s="394" t="str">
        <f t="shared" si="56"/>
        <v/>
      </c>
      <c r="M897" s="29"/>
    </row>
    <row r="898" spans="1:13" ht="14.25" hidden="1" customHeight="1" outlineLevel="1">
      <c r="A898" s="266"/>
      <c r="B898" s="191"/>
      <c r="C898" s="651"/>
      <c r="D898" s="652"/>
      <c r="E898" s="344"/>
      <c r="F898" s="396"/>
      <c r="G898" s="396"/>
      <c r="H898" s="397">
        <f t="shared" si="60"/>
        <v>0</v>
      </c>
      <c r="I898" s="398"/>
      <c r="J898" s="56"/>
      <c r="K898" s="265"/>
      <c r="L898" s="394" t="str">
        <f t="shared" si="56"/>
        <v/>
      </c>
      <c r="M898" s="29"/>
    </row>
    <row r="899" spans="1:13" ht="14.25" hidden="1" customHeight="1" outlineLevel="1">
      <c r="A899" s="266"/>
      <c r="B899" s="191"/>
      <c r="C899" s="651"/>
      <c r="D899" s="652"/>
      <c r="E899" s="344"/>
      <c r="F899" s="396"/>
      <c r="G899" s="396"/>
      <c r="H899" s="397">
        <f t="shared" si="60"/>
        <v>0</v>
      </c>
      <c r="I899" s="398"/>
      <c r="J899" s="56"/>
      <c r="K899" s="265"/>
      <c r="L899" s="394" t="str">
        <f t="shared" ref="L899:L930" si="61">IF(AND(C899="",OR(E899&lt;&gt;"",F899&lt;&gt;"",G899&lt;&gt;"")),-1,IF(C899="","",IF(ISERROR(VLOOKUP(C899,CurrencyWithCodes,2,FALSE)),-2,VLOOKUP(C899,CurrencyWithCodes,2,FALSE))))</f>
        <v/>
      </c>
      <c r="M899" s="29"/>
    </row>
    <row r="900" spans="1:13" ht="14.25" hidden="1" customHeight="1" outlineLevel="1">
      <c r="A900" s="266"/>
      <c r="B900" s="191"/>
      <c r="C900" s="651"/>
      <c r="D900" s="652"/>
      <c r="E900" s="344"/>
      <c r="F900" s="396"/>
      <c r="G900" s="396"/>
      <c r="H900" s="397">
        <f t="shared" si="60"/>
        <v>0</v>
      </c>
      <c r="I900" s="398"/>
      <c r="J900" s="56"/>
      <c r="K900" s="265"/>
      <c r="L900" s="394" t="str">
        <f t="shared" si="61"/>
        <v/>
      </c>
      <c r="M900" s="29"/>
    </row>
    <row r="901" spans="1:13" ht="14.25" hidden="1" customHeight="1" outlineLevel="1">
      <c r="A901" s="266"/>
      <c r="B901" s="191"/>
      <c r="C901" s="651"/>
      <c r="D901" s="652"/>
      <c r="E901" s="344"/>
      <c r="F901" s="396"/>
      <c r="G901" s="396"/>
      <c r="H901" s="397">
        <f t="shared" si="60"/>
        <v>0</v>
      </c>
      <c r="I901" s="398"/>
      <c r="J901" s="56"/>
      <c r="K901" s="265"/>
      <c r="L901" s="394" t="str">
        <f t="shared" si="61"/>
        <v/>
      </c>
      <c r="M901" s="29"/>
    </row>
    <row r="902" spans="1:13" ht="14.25" hidden="1" customHeight="1" outlineLevel="1">
      <c r="A902" s="266"/>
      <c r="B902" s="191"/>
      <c r="C902" s="651"/>
      <c r="D902" s="652"/>
      <c r="E902" s="344"/>
      <c r="F902" s="396"/>
      <c r="G902" s="396"/>
      <c r="H902" s="397">
        <f t="shared" si="60"/>
        <v>0</v>
      </c>
      <c r="I902" s="398"/>
      <c r="J902" s="56"/>
      <c r="K902" s="265"/>
      <c r="L902" s="394" t="str">
        <f t="shared" si="61"/>
        <v/>
      </c>
      <c r="M902" s="29"/>
    </row>
    <row r="903" spans="1:13" ht="14.25" hidden="1" customHeight="1" outlineLevel="1">
      <c r="A903" s="266"/>
      <c r="B903" s="191"/>
      <c r="C903" s="651"/>
      <c r="D903" s="652"/>
      <c r="E903" s="344"/>
      <c r="F903" s="396"/>
      <c r="G903" s="396"/>
      <c r="H903" s="397">
        <f t="shared" si="60"/>
        <v>0</v>
      </c>
      <c r="I903" s="398"/>
      <c r="J903" s="56"/>
      <c r="K903" s="265"/>
      <c r="L903" s="394" t="str">
        <f t="shared" si="61"/>
        <v/>
      </c>
      <c r="M903" s="29"/>
    </row>
    <row r="904" spans="1:13" ht="14.25" hidden="1" customHeight="1" outlineLevel="1">
      <c r="A904" s="266"/>
      <c r="B904" s="191"/>
      <c r="C904" s="651"/>
      <c r="D904" s="652"/>
      <c r="E904" s="344"/>
      <c r="F904" s="396"/>
      <c r="G904" s="396"/>
      <c r="H904" s="397">
        <f t="shared" si="60"/>
        <v>0</v>
      </c>
      <c r="I904" s="398"/>
      <c r="J904" s="56"/>
      <c r="K904" s="265"/>
      <c r="L904" s="394" t="str">
        <f t="shared" si="61"/>
        <v/>
      </c>
      <c r="M904" s="29"/>
    </row>
    <row r="905" spans="1:13" ht="14.25" hidden="1" customHeight="1" outlineLevel="1">
      <c r="A905" s="266"/>
      <c r="B905" s="191"/>
      <c r="C905" s="651"/>
      <c r="D905" s="652"/>
      <c r="E905" s="344"/>
      <c r="F905" s="396"/>
      <c r="G905" s="396"/>
      <c r="H905" s="397">
        <f t="shared" si="60"/>
        <v>0</v>
      </c>
      <c r="I905" s="398"/>
      <c r="J905" s="56"/>
      <c r="K905" s="265"/>
      <c r="L905" s="394" t="str">
        <f t="shared" si="61"/>
        <v/>
      </c>
      <c r="M905" s="29"/>
    </row>
    <row r="906" spans="1:13" ht="14.25" hidden="1" customHeight="1" outlineLevel="1">
      <c r="A906" s="266"/>
      <c r="B906" s="191"/>
      <c r="C906" s="651"/>
      <c r="D906" s="652"/>
      <c r="E906" s="344"/>
      <c r="F906" s="396"/>
      <c r="G906" s="396"/>
      <c r="H906" s="397">
        <f t="shared" si="58"/>
        <v>0</v>
      </c>
      <c r="I906" s="398"/>
      <c r="J906" s="56"/>
      <c r="K906" s="265"/>
      <c r="L906" s="394" t="str">
        <f t="shared" si="61"/>
        <v/>
      </c>
      <c r="M906" s="29"/>
    </row>
    <row r="907" spans="1:13" ht="14.25" hidden="1" customHeight="1" outlineLevel="1">
      <c r="A907" s="266"/>
      <c r="B907" s="191"/>
      <c r="C907" s="651"/>
      <c r="D907" s="652"/>
      <c r="E907" s="344"/>
      <c r="F907" s="396"/>
      <c r="G907" s="396"/>
      <c r="H907" s="397">
        <f t="shared" si="58"/>
        <v>0</v>
      </c>
      <c r="I907" s="398"/>
      <c r="J907" s="56"/>
      <c r="K907" s="265"/>
      <c r="L907" s="394" t="str">
        <f t="shared" si="61"/>
        <v/>
      </c>
      <c r="M907" s="29"/>
    </row>
    <row r="908" spans="1:13" ht="14.25" hidden="1" customHeight="1" outlineLevel="1">
      <c r="A908" s="266"/>
      <c r="B908" s="191"/>
      <c r="C908" s="651"/>
      <c r="D908" s="652"/>
      <c r="E908" s="344"/>
      <c r="F908" s="396"/>
      <c r="G908" s="396"/>
      <c r="H908" s="397">
        <f t="shared" si="58"/>
        <v>0</v>
      </c>
      <c r="I908" s="398"/>
      <c r="J908" s="56"/>
      <c r="K908" s="265"/>
      <c r="L908" s="394" t="str">
        <f t="shared" si="61"/>
        <v/>
      </c>
      <c r="M908" s="29"/>
    </row>
    <row r="909" spans="1:13" ht="14.25" hidden="1" customHeight="1" outlineLevel="1">
      <c r="A909" s="266"/>
      <c r="B909" s="191"/>
      <c r="C909" s="651"/>
      <c r="D909" s="652"/>
      <c r="E909" s="344"/>
      <c r="F909" s="396"/>
      <c r="G909" s="396"/>
      <c r="H909" s="397">
        <f t="shared" si="58"/>
        <v>0</v>
      </c>
      <c r="I909" s="398"/>
      <c r="J909" s="56"/>
      <c r="K909" s="265"/>
      <c r="L909" s="394" t="str">
        <f t="shared" si="61"/>
        <v/>
      </c>
      <c r="M909" s="29"/>
    </row>
    <row r="910" spans="1:13" ht="14.25" hidden="1" customHeight="1" outlineLevel="1">
      <c r="A910" s="266"/>
      <c r="B910" s="191"/>
      <c r="C910" s="651"/>
      <c r="D910" s="652"/>
      <c r="E910" s="344"/>
      <c r="F910" s="396"/>
      <c r="G910" s="396"/>
      <c r="H910" s="397">
        <f t="shared" si="58"/>
        <v>0</v>
      </c>
      <c r="I910" s="398"/>
      <c r="J910" s="56"/>
      <c r="K910" s="265"/>
      <c r="L910" s="394" t="str">
        <f t="shared" si="61"/>
        <v/>
      </c>
      <c r="M910" s="29"/>
    </row>
    <row r="911" spans="1:13" ht="14.25" hidden="1" customHeight="1" outlineLevel="1">
      <c r="A911" s="266"/>
      <c r="B911" s="191"/>
      <c r="C911" s="651"/>
      <c r="D911" s="652"/>
      <c r="E911" s="344"/>
      <c r="F911" s="396"/>
      <c r="G911" s="396"/>
      <c r="H911" s="397">
        <f t="shared" si="58"/>
        <v>0</v>
      </c>
      <c r="I911" s="398"/>
      <c r="J911" s="56"/>
      <c r="K911" s="265"/>
      <c r="L911" s="394" t="str">
        <f t="shared" si="61"/>
        <v/>
      </c>
      <c r="M911" s="29"/>
    </row>
    <row r="912" spans="1:13" ht="14.25" hidden="1" customHeight="1" outlineLevel="1">
      <c r="A912" s="266"/>
      <c r="B912" s="191"/>
      <c r="C912" s="651"/>
      <c r="D912" s="652"/>
      <c r="E912" s="344"/>
      <c r="F912" s="396"/>
      <c r="G912" s="396"/>
      <c r="H912" s="397">
        <f t="shared" si="58"/>
        <v>0</v>
      </c>
      <c r="I912" s="398"/>
      <c r="J912" s="56"/>
      <c r="K912" s="265"/>
      <c r="L912" s="394" t="str">
        <f t="shared" si="61"/>
        <v/>
      </c>
      <c r="M912" s="29"/>
    </row>
    <row r="913" spans="1:13" ht="14.25" hidden="1" customHeight="1" outlineLevel="1">
      <c r="A913" s="266"/>
      <c r="B913" s="191"/>
      <c r="C913" s="651"/>
      <c r="D913" s="652"/>
      <c r="E913" s="344"/>
      <c r="F913" s="396"/>
      <c r="G913" s="396"/>
      <c r="H913" s="397">
        <f t="shared" si="58"/>
        <v>0</v>
      </c>
      <c r="I913" s="398"/>
      <c r="J913" s="56"/>
      <c r="K913" s="265"/>
      <c r="L913" s="394" t="str">
        <f t="shared" si="61"/>
        <v/>
      </c>
      <c r="M913" s="29"/>
    </row>
    <row r="914" spans="1:13" ht="14.25" hidden="1" customHeight="1" outlineLevel="1">
      <c r="A914" s="266"/>
      <c r="B914" s="191"/>
      <c r="C914" s="651"/>
      <c r="D914" s="652"/>
      <c r="E914" s="344"/>
      <c r="F914" s="396"/>
      <c r="G914" s="396"/>
      <c r="H914" s="397">
        <f t="shared" si="58"/>
        <v>0</v>
      </c>
      <c r="I914" s="398"/>
      <c r="J914" s="56"/>
      <c r="K914" s="265"/>
      <c r="L914" s="394" t="str">
        <f t="shared" si="61"/>
        <v/>
      </c>
      <c r="M914" s="29"/>
    </row>
    <row r="915" spans="1:13" ht="14.25" hidden="1" customHeight="1" outlineLevel="1">
      <c r="A915" s="266"/>
      <c r="B915" s="191"/>
      <c r="C915" s="651"/>
      <c r="D915" s="652"/>
      <c r="E915" s="344"/>
      <c r="F915" s="396"/>
      <c r="G915" s="396"/>
      <c r="H915" s="397">
        <f t="shared" si="58"/>
        <v>0</v>
      </c>
      <c r="I915" s="398"/>
      <c r="J915" s="56"/>
      <c r="K915" s="265"/>
      <c r="L915" s="394" t="str">
        <f t="shared" si="61"/>
        <v/>
      </c>
      <c r="M915" s="29"/>
    </row>
    <row r="916" spans="1:13" ht="14.25" hidden="1" customHeight="1" outlineLevel="1">
      <c r="A916" s="266"/>
      <c r="B916" s="191"/>
      <c r="C916" s="651"/>
      <c r="D916" s="652"/>
      <c r="E916" s="344"/>
      <c r="F916" s="396"/>
      <c r="G916" s="396"/>
      <c r="H916" s="397">
        <f t="shared" ref="H916:H925" si="62">SUM(C916:G916)</f>
        <v>0</v>
      </c>
      <c r="I916" s="398"/>
      <c r="J916" s="56"/>
      <c r="K916" s="265"/>
      <c r="L916" s="394" t="str">
        <f t="shared" si="61"/>
        <v/>
      </c>
      <c r="M916" s="29"/>
    </row>
    <row r="917" spans="1:13" ht="14.25" hidden="1" customHeight="1" outlineLevel="1">
      <c r="A917" s="266"/>
      <c r="B917" s="191"/>
      <c r="C917" s="651"/>
      <c r="D917" s="652"/>
      <c r="E917" s="344"/>
      <c r="F917" s="396"/>
      <c r="G917" s="396"/>
      <c r="H917" s="397">
        <f t="shared" si="62"/>
        <v>0</v>
      </c>
      <c r="I917" s="398"/>
      <c r="J917" s="56"/>
      <c r="K917" s="265"/>
      <c r="L917" s="394" t="str">
        <f t="shared" si="61"/>
        <v/>
      </c>
      <c r="M917" s="29"/>
    </row>
    <row r="918" spans="1:13" ht="14.25" hidden="1" customHeight="1" outlineLevel="1">
      <c r="A918" s="266"/>
      <c r="B918" s="191"/>
      <c r="C918" s="651"/>
      <c r="D918" s="652"/>
      <c r="E918" s="344"/>
      <c r="F918" s="396"/>
      <c r="G918" s="396"/>
      <c r="H918" s="397">
        <f t="shared" si="62"/>
        <v>0</v>
      </c>
      <c r="I918" s="398"/>
      <c r="J918" s="56"/>
      <c r="K918" s="265"/>
      <c r="L918" s="394" t="str">
        <f t="shared" si="61"/>
        <v/>
      </c>
      <c r="M918" s="29"/>
    </row>
    <row r="919" spans="1:13" ht="14.25" hidden="1" customHeight="1" outlineLevel="1">
      <c r="A919" s="266"/>
      <c r="B919" s="191"/>
      <c r="C919" s="651"/>
      <c r="D919" s="652"/>
      <c r="E919" s="344"/>
      <c r="F919" s="396"/>
      <c r="G919" s="396"/>
      <c r="H919" s="397">
        <f t="shared" si="62"/>
        <v>0</v>
      </c>
      <c r="I919" s="398"/>
      <c r="J919" s="56"/>
      <c r="K919" s="265"/>
      <c r="L919" s="394" t="str">
        <f t="shared" si="61"/>
        <v/>
      </c>
      <c r="M919" s="29"/>
    </row>
    <row r="920" spans="1:13" ht="14.25" hidden="1" customHeight="1" outlineLevel="1">
      <c r="A920" s="266"/>
      <c r="B920" s="191"/>
      <c r="C920" s="651"/>
      <c r="D920" s="652"/>
      <c r="E920" s="344"/>
      <c r="F920" s="396"/>
      <c r="G920" s="396"/>
      <c r="H920" s="397">
        <f t="shared" si="62"/>
        <v>0</v>
      </c>
      <c r="I920" s="398"/>
      <c r="J920" s="56"/>
      <c r="K920" s="265"/>
      <c r="L920" s="394" t="str">
        <f t="shared" si="61"/>
        <v/>
      </c>
      <c r="M920" s="29"/>
    </row>
    <row r="921" spans="1:13" ht="14.25" hidden="1" customHeight="1" outlineLevel="1">
      <c r="A921" s="266"/>
      <c r="B921" s="191"/>
      <c r="C921" s="651"/>
      <c r="D921" s="652"/>
      <c r="E921" s="344"/>
      <c r="F921" s="396"/>
      <c r="G921" s="396"/>
      <c r="H921" s="397">
        <f t="shared" si="62"/>
        <v>0</v>
      </c>
      <c r="I921" s="398"/>
      <c r="J921" s="56"/>
      <c r="K921" s="265"/>
      <c r="L921" s="394" t="str">
        <f t="shared" si="61"/>
        <v/>
      </c>
      <c r="M921" s="29"/>
    </row>
    <row r="922" spans="1:13" ht="14.25" hidden="1" customHeight="1" outlineLevel="1">
      <c r="A922" s="266"/>
      <c r="B922" s="191"/>
      <c r="C922" s="651"/>
      <c r="D922" s="652"/>
      <c r="E922" s="344"/>
      <c r="F922" s="396"/>
      <c r="G922" s="396"/>
      <c r="H922" s="397">
        <f t="shared" si="62"/>
        <v>0</v>
      </c>
      <c r="I922" s="398"/>
      <c r="J922" s="56"/>
      <c r="K922" s="265"/>
      <c r="L922" s="394" t="str">
        <f t="shared" si="61"/>
        <v/>
      </c>
      <c r="M922" s="29"/>
    </row>
    <row r="923" spans="1:13" ht="14.25" hidden="1" customHeight="1" outlineLevel="1">
      <c r="A923" s="266"/>
      <c r="B923" s="191"/>
      <c r="C923" s="651"/>
      <c r="D923" s="652"/>
      <c r="E923" s="344"/>
      <c r="F923" s="396"/>
      <c r="G923" s="396"/>
      <c r="H923" s="397">
        <f t="shared" si="62"/>
        <v>0</v>
      </c>
      <c r="I923" s="398"/>
      <c r="J923" s="56"/>
      <c r="K923" s="265"/>
      <c r="L923" s="394" t="str">
        <f t="shared" si="61"/>
        <v/>
      </c>
      <c r="M923" s="29"/>
    </row>
    <row r="924" spans="1:13" ht="14.25" hidden="1" customHeight="1" outlineLevel="1">
      <c r="A924" s="266"/>
      <c r="B924" s="191"/>
      <c r="C924" s="651"/>
      <c r="D924" s="652"/>
      <c r="E924" s="344"/>
      <c r="F924" s="396"/>
      <c r="G924" s="396"/>
      <c r="H924" s="397">
        <f t="shared" si="62"/>
        <v>0</v>
      </c>
      <c r="I924" s="398"/>
      <c r="J924" s="56"/>
      <c r="K924" s="265"/>
      <c r="L924" s="394" t="str">
        <f t="shared" si="61"/>
        <v/>
      </c>
      <c r="M924" s="29"/>
    </row>
    <row r="925" spans="1:13" ht="14.25" hidden="1" customHeight="1" outlineLevel="1">
      <c r="A925" s="266"/>
      <c r="B925" s="191"/>
      <c r="C925" s="651"/>
      <c r="D925" s="652"/>
      <c r="E925" s="344"/>
      <c r="F925" s="396"/>
      <c r="G925" s="396"/>
      <c r="H925" s="397">
        <f t="shared" si="62"/>
        <v>0</v>
      </c>
      <c r="I925" s="398"/>
      <c r="J925" s="56"/>
      <c r="K925" s="265"/>
      <c r="L925" s="394" t="str">
        <f t="shared" si="61"/>
        <v/>
      </c>
      <c r="M925" s="29"/>
    </row>
    <row r="926" spans="1:13" ht="14.25" hidden="1" customHeight="1" outlineLevel="1">
      <c r="A926" s="266"/>
      <c r="B926" s="191"/>
      <c r="C926" s="651"/>
      <c r="D926" s="652"/>
      <c r="E926" s="344"/>
      <c r="F926" s="396"/>
      <c r="G926" s="396"/>
      <c r="H926" s="397">
        <f t="shared" si="58"/>
        <v>0</v>
      </c>
      <c r="I926" s="398"/>
      <c r="J926" s="56"/>
      <c r="K926" s="265"/>
      <c r="L926" s="394" t="str">
        <f t="shared" si="61"/>
        <v/>
      </c>
      <c r="M926" s="29"/>
    </row>
    <row r="927" spans="1:13" ht="14.25" hidden="1" customHeight="1" outlineLevel="1">
      <c r="A927" s="266"/>
      <c r="B927" s="191"/>
      <c r="C927" s="651"/>
      <c r="D927" s="652"/>
      <c r="E927" s="344"/>
      <c r="F927" s="396"/>
      <c r="G927" s="396"/>
      <c r="H927" s="397">
        <f t="shared" si="58"/>
        <v>0</v>
      </c>
      <c r="I927" s="398"/>
      <c r="J927" s="56"/>
      <c r="K927" s="265"/>
      <c r="L927" s="394" t="str">
        <f t="shared" si="61"/>
        <v/>
      </c>
      <c r="M927" s="29"/>
    </row>
    <row r="928" spans="1:13" ht="14.25" hidden="1" customHeight="1" outlineLevel="1">
      <c r="A928" s="266"/>
      <c r="B928" s="191"/>
      <c r="C928" s="651"/>
      <c r="D928" s="652"/>
      <c r="E928" s="344"/>
      <c r="F928" s="396"/>
      <c r="G928" s="396"/>
      <c r="H928" s="397">
        <f t="shared" si="58"/>
        <v>0</v>
      </c>
      <c r="I928" s="398"/>
      <c r="J928" s="56"/>
      <c r="K928" s="265"/>
      <c r="L928" s="394" t="str">
        <f t="shared" si="61"/>
        <v/>
      </c>
      <c r="M928" s="29"/>
    </row>
    <row r="929" spans="1:13" ht="14.25" hidden="1" customHeight="1" outlineLevel="1">
      <c r="A929" s="266"/>
      <c r="B929" s="191"/>
      <c r="C929" s="651"/>
      <c r="D929" s="652"/>
      <c r="E929" s="344"/>
      <c r="F929" s="396"/>
      <c r="G929" s="396"/>
      <c r="H929" s="397">
        <f t="shared" si="58"/>
        <v>0</v>
      </c>
      <c r="I929" s="398"/>
      <c r="J929" s="56"/>
      <c r="K929" s="265"/>
      <c r="L929" s="394" t="str">
        <f t="shared" si="61"/>
        <v/>
      </c>
      <c r="M929" s="29"/>
    </row>
    <row r="930" spans="1:13" ht="14.25" hidden="1" customHeight="1" outlineLevel="1">
      <c r="A930" s="266"/>
      <c r="B930" s="191"/>
      <c r="C930" s="651"/>
      <c r="D930" s="652"/>
      <c r="E930" s="344"/>
      <c r="F930" s="396"/>
      <c r="G930" s="396"/>
      <c r="H930" s="397">
        <f t="shared" si="58"/>
        <v>0</v>
      </c>
      <c r="I930" s="398"/>
      <c r="J930" s="56"/>
      <c r="K930" s="265"/>
      <c r="L930" s="394" t="str">
        <f t="shared" si="61"/>
        <v/>
      </c>
      <c r="M930" s="29"/>
    </row>
    <row r="931" spans="1:13" ht="14.25" hidden="1" customHeight="1" outlineLevel="1">
      <c r="A931" s="266"/>
      <c r="B931" s="191"/>
      <c r="C931" s="651"/>
      <c r="D931" s="652"/>
      <c r="E931" s="344"/>
      <c r="F931" s="396"/>
      <c r="G931" s="396"/>
      <c r="H931" s="397">
        <f t="shared" si="58"/>
        <v>0</v>
      </c>
      <c r="I931" s="398"/>
      <c r="J931" s="56"/>
      <c r="K931" s="265"/>
      <c r="L931" s="394" t="str">
        <f t="shared" ref="L931:L1066" si="63">IF(AND(C931="",OR(E931&lt;&gt;"",F931&lt;&gt;"",G931&lt;&gt;"")),-1,IF(C931="","",IF(ISERROR(VLOOKUP(C931,CurrencyWithCodes,2,FALSE)),-2,VLOOKUP(C931,CurrencyWithCodes,2,FALSE))))</f>
        <v/>
      </c>
      <c r="M931" s="29"/>
    </row>
    <row r="932" spans="1:13" ht="14.25" hidden="1" customHeight="1" outlineLevel="1">
      <c r="A932" s="266"/>
      <c r="B932" s="191"/>
      <c r="C932" s="651"/>
      <c r="D932" s="652"/>
      <c r="E932" s="344"/>
      <c r="F932" s="396"/>
      <c r="G932" s="396"/>
      <c r="H932" s="397">
        <f t="shared" si="58"/>
        <v>0</v>
      </c>
      <c r="I932" s="398"/>
      <c r="J932" s="56"/>
      <c r="K932" s="265"/>
      <c r="L932" s="394" t="str">
        <f t="shared" si="63"/>
        <v/>
      </c>
      <c r="M932" s="29"/>
    </row>
    <row r="933" spans="1:13" ht="14.25" hidden="1" customHeight="1" outlineLevel="1">
      <c r="A933" s="266"/>
      <c r="B933" s="191"/>
      <c r="C933" s="651"/>
      <c r="D933" s="652"/>
      <c r="E933" s="344"/>
      <c r="F933" s="396"/>
      <c r="G933" s="396"/>
      <c r="H933" s="397">
        <f t="shared" si="58"/>
        <v>0</v>
      </c>
      <c r="I933" s="398"/>
      <c r="J933" s="56"/>
      <c r="K933" s="265"/>
      <c r="L933" s="394" t="str">
        <f t="shared" si="63"/>
        <v/>
      </c>
      <c r="M933" s="29"/>
    </row>
    <row r="934" spans="1:13" ht="14.25" hidden="1" customHeight="1" outlineLevel="1">
      <c r="A934" s="266"/>
      <c r="B934" s="191"/>
      <c r="C934" s="651"/>
      <c r="D934" s="652"/>
      <c r="E934" s="344"/>
      <c r="F934" s="396"/>
      <c r="G934" s="396"/>
      <c r="H934" s="397">
        <f t="shared" si="58"/>
        <v>0</v>
      </c>
      <c r="I934" s="398"/>
      <c r="J934" s="56"/>
      <c r="K934" s="265"/>
      <c r="L934" s="394" t="str">
        <f t="shared" si="63"/>
        <v/>
      </c>
      <c r="M934" s="29"/>
    </row>
    <row r="935" spans="1:13" ht="14.25" hidden="1" customHeight="1" outlineLevel="1">
      <c r="A935" s="266"/>
      <c r="B935" s="191"/>
      <c r="C935" s="651"/>
      <c r="D935" s="652"/>
      <c r="E935" s="344"/>
      <c r="F935" s="396"/>
      <c r="G935" s="396"/>
      <c r="H935" s="397">
        <f t="shared" si="58"/>
        <v>0</v>
      </c>
      <c r="I935" s="398"/>
      <c r="J935" s="56"/>
      <c r="K935" s="265"/>
      <c r="L935" s="394" t="str">
        <f t="shared" si="63"/>
        <v/>
      </c>
      <c r="M935" s="29"/>
    </row>
    <row r="936" spans="1:13" ht="14.25" hidden="1" customHeight="1" outlineLevel="1">
      <c r="A936" s="266"/>
      <c r="B936" s="191"/>
      <c r="C936" s="651"/>
      <c r="D936" s="652"/>
      <c r="E936" s="344"/>
      <c r="F936" s="396"/>
      <c r="G936" s="396"/>
      <c r="H936" s="397">
        <f t="shared" ref="H936:H945" si="64">SUM(C936:G936)</f>
        <v>0</v>
      </c>
      <c r="I936" s="398"/>
      <c r="J936" s="56"/>
      <c r="K936" s="265"/>
      <c r="L936" s="394" t="str">
        <f t="shared" si="63"/>
        <v/>
      </c>
      <c r="M936" s="29"/>
    </row>
    <row r="937" spans="1:13" ht="14.25" hidden="1" customHeight="1" outlineLevel="1">
      <c r="A937" s="266"/>
      <c r="B937" s="191"/>
      <c r="C937" s="651"/>
      <c r="D937" s="652"/>
      <c r="E937" s="344"/>
      <c r="F937" s="396"/>
      <c r="G937" s="396"/>
      <c r="H937" s="397">
        <f t="shared" si="64"/>
        <v>0</v>
      </c>
      <c r="I937" s="398"/>
      <c r="J937" s="56"/>
      <c r="K937" s="265"/>
      <c r="L937" s="394" t="str">
        <f t="shared" si="63"/>
        <v/>
      </c>
      <c r="M937" s="29"/>
    </row>
    <row r="938" spans="1:13" ht="14.25" hidden="1" customHeight="1" outlineLevel="1">
      <c r="A938" s="266"/>
      <c r="B938" s="191"/>
      <c r="C938" s="651"/>
      <c r="D938" s="652"/>
      <c r="E938" s="344"/>
      <c r="F938" s="396"/>
      <c r="G938" s="396"/>
      <c r="H938" s="397">
        <f t="shared" si="64"/>
        <v>0</v>
      </c>
      <c r="I938" s="398"/>
      <c r="J938" s="56"/>
      <c r="K938" s="265"/>
      <c r="L938" s="394" t="str">
        <f t="shared" si="63"/>
        <v/>
      </c>
      <c r="M938" s="29"/>
    </row>
    <row r="939" spans="1:13" ht="14.25" hidden="1" customHeight="1" outlineLevel="1">
      <c r="A939" s="266"/>
      <c r="B939" s="191"/>
      <c r="C939" s="651"/>
      <c r="D939" s="652"/>
      <c r="E939" s="344"/>
      <c r="F939" s="396"/>
      <c r="G939" s="396"/>
      <c r="H939" s="397">
        <f t="shared" si="64"/>
        <v>0</v>
      </c>
      <c r="I939" s="398"/>
      <c r="J939" s="56"/>
      <c r="K939" s="265"/>
      <c r="L939" s="394" t="str">
        <f t="shared" si="63"/>
        <v/>
      </c>
      <c r="M939" s="29"/>
    </row>
    <row r="940" spans="1:13" ht="14.25" hidden="1" customHeight="1" outlineLevel="1">
      <c r="A940" s="266"/>
      <c r="B940" s="191"/>
      <c r="C940" s="651"/>
      <c r="D940" s="652"/>
      <c r="E940" s="344"/>
      <c r="F940" s="396"/>
      <c r="G940" s="396"/>
      <c r="H940" s="397">
        <f t="shared" si="64"/>
        <v>0</v>
      </c>
      <c r="I940" s="398"/>
      <c r="J940" s="56"/>
      <c r="K940" s="265"/>
      <c r="L940" s="394" t="str">
        <f t="shared" si="63"/>
        <v/>
      </c>
      <c r="M940" s="29"/>
    </row>
    <row r="941" spans="1:13" ht="14.25" hidden="1" customHeight="1" outlineLevel="1">
      <c r="A941" s="266"/>
      <c r="B941" s="191"/>
      <c r="C941" s="651"/>
      <c r="D941" s="652"/>
      <c r="E941" s="344"/>
      <c r="F941" s="396"/>
      <c r="G941" s="396"/>
      <c r="H941" s="397">
        <f t="shared" si="64"/>
        <v>0</v>
      </c>
      <c r="I941" s="398"/>
      <c r="J941" s="56"/>
      <c r="K941" s="265"/>
      <c r="L941" s="394" t="str">
        <f t="shared" si="63"/>
        <v/>
      </c>
      <c r="M941" s="29"/>
    </row>
    <row r="942" spans="1:13" ht="14.25" hidden="1" customHeight="1" outlineLevel="1">
      <c r="A942" s="266"/>
      <c r="B942" s="191"/>
      <c r="C942" s="651"/>
      <c r="D942" s="652"/>
      <c r="E942" s="344"/>
      <c r="F942" s="396"/>
      <c r="G942" s="396"/>
      <c r="H942" s="397">
        <f t="shared" si="64"/>
        <v>0</v>
      </c>
      <c r="I942" s="398"/>
      <c r="J942" s="56"/>
      <c r="K942" s="265"/>
      <c r="L942" s="394" t="str">
        <f t="shared" si="63"/>
        <v/>
      </c>
      <c r="M942" s="29"/>
    </row>
    <row r="943" spans="1:13" ht="14.25" hidden="1" customHeight="1" outlineLevel="1">
      <c r="A943" s="266"/>
      <c r="B943" s="191"/>
      <c r="C943" s="651"/>
      <c r="D943" s="652"/>
      <c r="E943" s="344"/>
      <c r="F943" s="396"/>
      <c r="G943" s="396"/>
      <c r="H943" s="397">
        <f t="shared" si="64"/>
        <v>0</v>
      </c>
      <c r="I943" s="398"/>
      <c r="J943" s="56"/>
      <c r="K943" s="265"/>
      <c r="L943" s="394" t="str">
        <f t="shared" si="63"/>
        <v/>
      </c>
      <c r="M943" s="29"/>
    </row>
    <row r="944" spans="1:13" ht="14.25" hidden="1" customHeight="1" outlineLevel="1">
      <c r="A944" s="266"/>
      <c r="B944" s="191"/>
      <c r="C944" s="651"/>
      <c r="D944" s="652"/>
      <c r="E944" s="344"/>
      <c r="F944" s="396"/>
      <c r="G944" s="396"/>
      <c r="H944" s="397">
        <f t="shared" si="64"/>
        <v>0</v>
      </c>
      <c r="I944" s="398"/>
      <c r="J944" s="56"/>
      <c r="K944" s="265"/>
      <c r="L944" s="394" t="str">
        <f t="shared" si="63"/>
        <v/>
      </c>
      <c r="M944" s="29"/>
    </row>
    <row r="945" spans="1:13" ht="14.25" hidden="1" customHeight="1" outlineLevel="1">
      <c r="A945" s="266"/>
      <c r="B945" s="191"/>
      <c r="C945" s="651"/>
      <c r="D945" s="652"/>
      <c r="E945" s="344"/>
      <c r="F945" s="396"/>
      <c r="G945" s="396"/>
      <c r="H945" s="397">
        <f t="shared" si="64"/>
        <v>0</v>
      </c>
      <c r="I945" s="398"/>
      <c r="J945" s="56"/>
      <c r="K945" s="265"/>
      <c r="L945" s="394" t="str">
        <f t="shared" si="63"/>
        <v/>
      </c>
      <c r="M945" s="29"/>
    </row>
    <row r="946" spans="1:13" ht="14.25" hidden="1" customHeight="1" outlineLevel="1">
      <c r="A946" s="266"/>
      <c r="B946" s="191"/>
      <c r="C946" s="651"/>
      <c r="D946" s="652"/>
      <c r="E946" s="344"/>
      <c r="F946" s="396"/>
      <c r="G946" s="396"/>
      <c r="H946" s="397">
        <f t="shared" si="58"/>
        <v>0</v>
      </c>
      <c r="I946" s="398"/>
      <c r="J946" s="56"/>
      <c r="K946" s="265"/>
      <c r="L946" s="394" t="str">
        <f t="shared" si="63"/>
        <v/>
      </c>
      <c r="M946" s="29"/>
    </row>
    <row r="947" spans="1:13" ht="14.25" hidden="1" customHeight="1" outlineLevel="1">
      <c r="A947" s="266"/>
      <c r="B947" s="191"/>
      <c r="C947" s="651"/>
      <c r="D947" s="652"/>
      <c r="E947" s="344"/>
      <c r="F947" s="396"/>
      <c r="G947" s="396"/>
      <c r="H947" s="397">
        <f t="shared" si="58"/>
        <v>0</v>
      </c>
      <c r="I947" s="398"/>
      <c r="J947" s="56"/>
      <c r="K947" s="265"/>
      <c r="L947" s="394" t="str">
        <f t="shared" si="63"/>
        <v/>
      </c>
      <c r="M947" s="29"/>
    </row>
    <row r="948" spans="1:13" ht="14.25" hidden="1" customHeight="1" outlineLevel="1">
      <c r="A948" s="266"/>
      <c r="B948" s="191"/>
      <c r="C948" s="651"/>
      <c r="D948" s="652"/>
      <c r="E948" s="344"/>
      <c r="F948" s="396"/>
      <c r="G948" s="396"/>
      <c r="H948" s="397">
        <f t="shared" si="58"/>
        <v>0</v>
      </c>
      <c r="I948" s="398"/>
      <c r="J948" s="56"/>
      <c r="K948" s="265"/>
      <c r="L948" s="394" t="str">
        <f t="shared" si="63"/>
        <v/>
      </c>
      <c r="M948" s="29"/>
    </row>
    <row r="949" spans="1:13" ht="14.25" hidden="1" customHeight="1" outlineLevel="1">
      <c r="A949" s="266"/>
      <c r="B949" s="191"/>
      <c r="C949" s="651"/>
      <c r="D949" s="652"/>
      <c r="E949" s="344"/>
      <c r="F949" s="396"/>
      <c r="G949" s="396"/>
      <c r="H949" s="397">
        <f t="shared" si="58"/>
        <v>0</v>
      </c>
      <c r="I949" s="398"/>
      <c r="J949" s="56"/>
      <c r="K949" s="265"/>
      <c r="L949" s="394" t="str">
        <f t="shared" si="63"/>
        <v/>
      </c>
      <c r="M949" s="29"/>
    </row>
    <row r="950" spans="1:13" ht="14.25" hidden="1" customHeight="1" outlineLevel="1">
      <c r="A950" s="266"/>
      <c r="B950" s="191"/>
      <c r="C950" s="651"/>
      <c r="D950" s="652"/>
      <c r="E950" s="344"/>
      <c r="F950" s="396"/>
      <c r="G950" s="396"/>
      <c r="H950" s="397">
        <f t="shared" si="58"/>
        <v>0</v>
      </c>
      <c r="I950" s="398"/>
      <c r="J950" s="56"/>
      <c r="K950" s="265"/>
      <c r="L950" s="394" t="str">
        <f t="shared" si="63"/>
        <v/>
      </c>
      <c r="M950" s="29"/>
    </row>
    <row r="951" spans="1:13" ht="14.25" hidden="1" customHeight="1" outlineLevel="1">
      <c r="A951" s="266"/>
      <c r="B951" s="191"/>
      <c r="C951" s="651"/>
      <c r="D951" s="652"/>
      <c r="E951" s="344"/>
      <c r="F951" s="396"/>
      <c r="G951" s="396"/>
      <c r="H951" s="397">
        <f t="shared" si="58"/>
        <v>0</v>
      </c>
      <c r="I951" s="398"/>
      <c r="J951" s="56"/>
      <c r="K951" s="265"/>
      <c r="L951" s="394" t="str">
        <f t="shared" si="63"/>
        <v/>
      </c>
      <c r="M951" s="29"/>
    </row>
    <row r="952" spans="1:13" ht="14.25" hidden="1" customHeight="1" outlineLevel="1">
      <c r="A952" s="266"/>
      <c r="B952" s="191"/>
      <c r="C952" s="651"/>
      <c r="D952" s="652"/>
      <c r="E952" s="344"/>
      <c r="F952" s="396"/>
      <c r="G952" s="396"/>
      <c r="H952" s="397">
        <f t="shared" si="58"/>
        <v>0</v>
      </c>
      <c r="I952" s="398"/>
      <c r="J952" s="56"/>
      <c r="K952" s="265"/>
      <c r="L952" s="394" t="str">
        <f t="shared" si="63"/>
        <v/>
      </c>
      <c r="M952" s="29"/>
    </row>
    <row r="953" spans="1:13" ht="14.25" hidden="1" customHeight="1" outlineLevel="1">
      <c r="A953" s="266"/>
      <c r="B953" s="191"/>
      <c r="C953" s="651"/>
      <c r="D953" s="652"/>
      <c r="E953" s="344"/>
      <c r="F953" s="396"/>
      <c r="G953" s="396"/>
      <c r="H953" s="397">
        <f t="shared" si="58"/>
        <v>0</v>
      </c>
      <c r="I953" s="398"/>
      <c r="J953" s="56"/>
      <c r="K953" s="265"/>
      <c r="L953" s="394" t="str">
        <f t="shared" si="63"/>
        <v/>
      </c>
      <c r="M953" s="29"/>
    </row>
    <row r="954" spans="1:13" ht="14.25" hidden="1" customHeight="1" outlineLevel="1">
      <c r="A954" s="266"/>
      <c r="B954" s="191"/>
      <c r="C954" s="651"/>
      <c r="D954" s="652"/>
      <c r="E954" s="344"/>
      <c r="F954" s="396"/>
      <c r="G954" s="396"/>
      <c r="H954" s="397">
        <f t="shared" si="58"/>
        <v>0</v>
      </c>
      <c r="I954" s="398"/>
      <c r="J954" s="56"/>
      <c r="K954" s="265"/>
      <c r="L954" s="394" t="str">
        <f t="shared" si="63"/>
        <v/>
      </c>
      <c r="M954" s="29"/>
    </row>
    <row r="955" spans="1:13" ht="14.25" hidden="1" customHeight="1" outlineLevel="1">
      <c r="A955" s="266"/>
      <c r="B955" s="191"/>
      <c r="C955" s="651"/>
      <c r="D955" s="652"/>
      <c r="E955" s="344"/>
      <c r="F955" s="396"/>
      <c r="G955" s="396"/>
      <c r="H955" s="397">
        <f t="shared" si="58"/>
        <v>0</v>
      </c>
      <c r="I955" s="398"/>
      <c r="J955" s="56"/>
      <c r="K955" s="265"/>
      <c r="L955" s="394" t="str">
        <f t="shared" si="63"/>
        <v/>
      </c>
      <c r="M955" s="29"/>
    </row>
    <row r="956" spans="1:13" ht="14.25" hidden="1" customHeight="1" outlineLevel="1">
      <c r="A956" s="266"/>
      <c r="B956" s="191"/>
      <c r="C956" s="651"/>
      <c r="D956" s="652"/>
      <c r="E956" s="344"/>
      <c r="F956" s="396"/>
      <c r="G956" s="396"/>
      <c r="H956" s="397">
        <f t="shared" si="53"/>
        <v>0</v>
      </c>
      <c r="I956" s="398"/>
      <c r="J956" s="56"/>
      <c r="K956" s="265"/>
      <c r="L956" s="394" t="str">
        <f t="shared" si="63"/>
        <v/>
      </c>
      <c r="M956" s="29"/>
    </row>
    <row r="957" spans="1:13" ht="14.25" hidden="1" customHeight="1" outlineLevel="1">
      <c r="A957" s="266"/>
      <c r="B957" s="191"/>
      <c r="C957" s="651"/>
      <c r="D957" s="652"/>
      <c r="E957" s="344"/>
      <c r="F957" s="396"/>
      <c r="G957" s="396"/>
      <c r="H957" s="397">
        <f t="shared" ref="H957:H960" si="65">SUM(C957:G957)</f>
        <v>0</v>
      </c>
      <c r="I957" s="398"/>
      <c r="J957" s="56"/>
      <c r="K957" s="265"/>
      <c r="L957" s="394" t="str">
        <f t="shared" si="63"/>
        <v/>
      </c>
      <c r="M957" s="29"/>
    </row>
    <row r="958" spans="1:13" ht="14.25" hidden="1" customHeight="1" outlineLevel="1">
      <c r="A958" s="266"/>
      <c r="B958" s="191"/>
      <c r="C958" s="651"/>
      <c r="D958" s="652"/>
      <c r="E958" s="344"/>
      <c r="F958" s="396"/>
      <c r="G958" s="396"/>
      <c r="H958" s="397">
        <f t="shared" si="65"/>
        <v>0</v>
      </c>
      <c r="I958" s="398"/>
      <c r="J958" s="56"/>
      <c r="K958" s="265"/>
      <c r="L958" s="394" t="str">
        <f t="shared" si="63"/>
        <v/>
      </c>
      <c r="M958" s="29"/>
    </row>
    <row r="959" spans="1:13" ht="14.25" hidden="1" customHeight="1" outlineLevel="1">
      <c r="A959" s="266"/>
      <c r="B959" s="191"/>
      <c r="C959" s="651"/>
      <c r="D959" s="652"/>
      <c r="E959" s="344"/>
      <c r="F959" s="396"/>
      <c r="G959" s="396"/>
      <c r="H959" s="397">
        <f t="shared" si="65"/>
        <v>0</v>
      </c>
      <c r="I959" s="398"/>
      <c r="J959" s="56"/>
      <c r="K959" s="265"/>
      <c r="L959" s="394" t="str">
        <f t="shared" si="63"/>
        <v/>
      </c>
      <c r="M959" s="29"/>
    </row>
    <row r="960" spans="1:13" ht="14.25" hidden="1" customHeight="1" outlineLevel="1">
      <c r="A960" s="266"/>
      <c r="B960" s="191"/>
      <c r="C960" s="651"/>
      <c r="D960" s="652"/>
      <c r="E960" s="344"/>
      <c r="F960" s="396"/>
      <c r="G960" s="396"/>
      <c r="H960" s="397">
        <f t="shared" si="65"/>
        <v>0</v>
      </c>
      <c r="I960" s="398"/>
      <c r="J960" s="56"/>
      <c r="K960" s="265"/>
      <c r="L960" s="394" t="str">
        <f t="shared" si="63"/>
        <v/>
      </c>
      <c r="M960" s="29"/>
    </row>
    <row r="961" spans="1:13" ht="14.25" hidden="1" customHeight="1" outlineLevel="1">
      <c r="A961" s="266"/>
      <c r="B961" s="191"/>
      <c r="C961" s="651"/>
      <c r="D961" s="652"/>
      <c r="E961" s="344"/>
      <c r="F961" s="396"/>
      <c r="G961" s="396"/>
      <c r="H961" s="397">
        <f t="shared" ref="H961" si="66">SUM(C961:G961)</f>
        <v>0</v>
      </c>
      <c r="I961" s="398"/>
      <c r="J961" s="56"/>
      <c r="K961" s="265"/>
      <c r="L961" s="394" t="str">
        <f t="shared" si="63"/>
        <v/>
      </c>
      <c r="M961" s="29"/>
    </row>
    <row r="962" spans="1:13" ht="14.25" hidden="1" customHeight="1" outlineLevel="1">
      <c r="A962" s="266"/>
      <c r="B962" s="191"/>
      <c r="C962" s="651"/>
      <c r="D962" s="652"/>
      <c r="E962" s="344"/>
      <c r="F962" s="396"/>
      <c r="G962" s="396"/>
      <c r="H962" s="397">
        <f t="shared" si="53"/>
        <v>0</v>
      </c>
      <c r="I962" s="398"/>
      <c r="J962" s="56"/>
      <c r="K962" s="265"/>
      <c r="L962" s="394" t="str">
        <f t="shared" si="63"/>
        <v/>
      </c>
      <c r="M962" s="29"/>
    </row>
    <row r="963" spans="1:13" ht="14.25" hidden="1" customHeight="1" outlineLevel="1">
      <c r="A963" s="266"/>
      <c r="B963" s="191"/>
      <c r="C963" s="651"/>
      <c r="D963" s="652"/>
      <c r="E963" s="344"/>
      <c r="F963" s="396"/>
      <c r="G963" s="396"/>
      <c r="H963" s="397">
        <f t="shared" ref="H963" si="67">SUM(C963:G963)</f>
        <v>0</v>
      </c>
      <c r="I963" s="398"/>
      <c r="J963" s="56"/>
      <c r="K963" s="265"/>
      <c r="L963" s="394" t="str">
        <f t="shared" si="63"/>
        <v/>
      </c>
      <c r="M963" s="29"/>
    </row>
    <row r="964" spans="1:13" ht="14.25" hidden="1" customHeight="1" outlineLevel="1">
      <c r="A964" s="266"/>
      <c r="B964" s="191"/>
      <c r="C964" s="651"/>
      <c r="D964" s="652"/>
      <c r="E964" s="344"/>
      <c r="F964" s="396"/>
      <c r="G964" s="396"/>
      <c r="H964" s="397">
        <f t="shared" si="53"/>
        <v>0</v>
      </c>
      <c r="I964" s="398"/>
      <c r="J964" s="56"/>
      <c r="K964" s="265"/>
      <c r="L964" s="394" t="str">
        <f t="shared" si="63"/>
        <v/>
      </c>
      <c r="M964" s="29"/>
    </row>
    <row r="965" spans="1:13" ht="14.25" hidden="1" customHeight="1" outlineLevel="1">
      <c r="A965" s="266"/>
      <c r="B965" s="191"/>
      <c r="C965" s="651"/>
      <c r="D965" s="652"/>
      <c r="E965" s="344"/>
      <c r="F965" s="396"/>
      <c r="G965" s="396"/>
      <c r="H965" s="397">
        <f t="shared" ref="H965:H1002" si="68">SUM(C965:G965)</f>
        <v>0</v>
      </c>
      <c r="I965" s="398"/>
      <c r="J965" s="56"/>
      <c r="K965" s="265"/>
      <c r="L965" s="394" t="str">
        <f t="shared" si="63"/>
        <v/>
      </c>
      <c r="M965" s="29"/>
    </row>
    <row r="966" spans="1:13" ht="14.25" hidden="1" customHeight="1" outlineLevel="1">
      <c r="A966" s="266"/>
      <c r="B966" s="191"/>
      <c r="C966" s="651"/>
      <c r="D966" s="652"/>
      <c r="E966" s="344"/>
      <c r="F966" s="396"/>
      <c r="G966" s="396"/>
      <c r="H966" s="397">
        <f t="shared" si="68"/>
        <v>0</v>
      </c>
      <c r="I966" s="398"/>
      <c r="J966" s="56"/>
      <c r="K966" s="265"/>
      <c r="L966" s="394" t="str">
        <f t="shared" si="63"/>
        <v/>
      </c>
      <c r="M966" s="29"/>
    </row>
    <row r="967" spans="1:13" ht="14.25" hidden="1" customHeight="1" outlineLevel="1">
      <c r="A967" s="266"/>
      <c r="B967" s="191"/>
      <c r="C967" s="651"/>
      <c r="D967" s="652"/>
      <c r="E967" s="344"/>
      <c r="F967" s="396"/>
      <c r="G967" s="396"/>
      <c r="H967" s="397">
        <f t="shared" si="68"/>
        <v>0</v>
      </c>
      <c r="I967" s="398"/>
      <c r="J967" s="56"/>
      <c r="K967" s="265"/>
      <c r="L967" s="394" t="str">
        <f t="shared" si="63"/>
        <v/>
      </c>
      <c r="M967" s="29"/>
    </row>
    <row r="968" spans="1:13" ht="14.25" hidden="1" customHeight="1" outlineLevel="1">
      <c r="A968" s="266"/>
      <c r="B968" s="191"/>
      <c r="C968" s="651"/>
      <c r="D968" s="652"/>
      <c r="E968" s="344"/>
      <c r="F968" s="396"/>
      <c r="G968" s="396"/>
      <c r="H968" s="397">
        <f t="shared" si="68"/>
        <v>0</v>
      </c>
      <c r="I968" s="398"/>
      <c r="J968" s="56"/>
      <c r="K968" s="265"/>
      <c r="L968" s="394" t="str">
        <f t="shared" si="63"/>
        <v/>
      </c>
      <c r="M968" s="29"/>
    </row>
    <row r="969" spans="1:13" ht="14.25" hidden="1" customHeight="1" outlineLevel="1">
      <c r="A969" s="266"/>
      <c r="B969" s="191"/>
      <c r="C969" s="651"/>
      <c r="D969" s="652"/>
      <c r="E969" s="344"/>
      <c r="F969" s="396"/>
      <c r="G969" s="396"/>
      <c r="H969" s="397">
        <f t="shared" si="68"/>
        <v>0</v>
      </c>
      <c r="I969" s="398"/>
      <c r="J969" s="56"/>
      <c r="K969" s="265"/>
      <c r="L969" s="394" t="str">
        <f t="shared" si="63"/>
        <v/>
      </c>
      <c r="M969" s="29"/>
    </row>
    <row r="970" spans="1:13" ht="14.25" hidden="1" customHeight="1" outlineLevel="1">
      <c r="A970" s="266"/>
      <c r="B970" s="191"/>
      <c r="C970" s="651"/>
      <c r="D970" s="652"/>
      <c r="E970" s="344"/>
      <c r="F970" s="396"/>
      <c r="G970" s="396"/>
      <c r="H970" s="397">
        <f t="shared" si="68"/>
        <v>0</v>
      </c>
      <c r="I970" s="398"/>
      <c r="J970" s="56"/>
      <c r="K970" s="265"/>
      <c r="L970" s="394" t="str">
        <f t="shared" si="63"/>
        <v/>
      </c>
      <c r="M970" s="29"/>
    </row>
    <row r="971" spans="1:13" ht="14.25" hidden="1" customHeight="1" outlineLevel="1">
      <c r="A971" s="266"/>
      <c r="B971" s="191"/>
      <c r="C971" s="651"/>
      <c r="D971" s="652"/>
      <c r="E971" s="344"/>
      <c r="F971" s="396"/>
      <c r="G971" s="396"/>
      <c r="H971" s="397">
        <f t="shared" si="68"/>
        <v>0</v>
      </c>
      <c r="I971" s="398"/>
      <c r="J971" s="56"/>
      <c r="K971" s="265"/>
      <c r="L971" s="394" t="str">
        <f t="shared" si="63"/>
        <v/>
      </c>
      <c r="M971" s="29"/>
    </row>
    <row r="972" spans="1:13" ht="14.25" hidden="1" customHeight="1" outlineLevel="1">
      <c r="A972" s="266"/>
      <c r="B972" s="191"/>
      <c r="C972" s="651"/>
      <c r="D972" s="652"/>
      <c r="E972" s="344"/>
      <c r="F972" s="396"/>
      <c r="G972" s="396"/>
      <c r="H972" s="397">
        <f t="shared" si="68"/>
        <v>0</v>
      </c>
      <c r="I972" s="398"/>
      <c r="J972" s="56"/>
      <c r="K972" s="265"/>
      <c r="L972" s="394" t="str">
        <f t="shared" si="63"/>
        <v/>
      </c>
      <c r="M972" s="29"/>
    </row>
    <row r="973" spans="1:13" ht="14.25" hidden="1" customHeight="1" outlineLevel="1">
      <c r="A973" s="266"/>
      <c r="B973" s="191"/>
      <c r="C973" s="651"/>
      <c r="D973" s="652"/>
      <c r="E973" s="344"/>
      <c r="F973" s="396"/>
      <c r="G973" s="396"/>
      <c r="H973" s="397">
        <f t="shared" si="68"/>
        <v>0</v>
      </c>
      <c r="I973" s="398"/>
      <c r="J973" s="56"/>
      <c r="K973" s="265"/>
      <c r="L973" s="394" t="str">
        <f t="shared" si="63"/>
        <v/>
      </c>
      <c r="M973" s="29"/>
    </row>
    <row r="974" spans="1:13" ht="14.25" hidden="1" customHeight="1" outlineLevel="1">
      <c r="A974" s="266"/>
      <c r="B974" s="191"/>
      <c r="C974" s="651"/>
      <c r="D974" s="652"/>
      <c r="E974" s="344"/>
      <c r="F974" s="396"/>
      <c r="G974" s="396"/>
      <c r="H974" s="397">
        <f t="shared" si="68"/>
        <v>0</v>
      </c>
      <c r="I974" s="398"/>
      <c r="J974" s="56"/>
      <c r="K974" s="265"/>
      <c r="L974" s="394" t="str">
        <f t="shared" si="63"/>
        <v/>
      </c>
      <c r="M974" s="29"/>
    </row>
    <row r="975" spans="1:13" ht="14.25" hidden="1" customHeight="1" outlineLevel="1">
      <c r="A975" s="266"/>
      <c r="B975" s="191"/>
      <c r="C975" s="651"/>
      <c r="D975" s="652"/>
      <c r="E975" s="344"/>
      <c r="F975" s="396"/>
      <c r="G975" s="396"/>
      <c r="H975" s="397">
        <f t="shared" si="68"/>
        <v>0</v>
      </c>
      <c r="I975" s="398"/>
      <c r="J975" s="56"/>
      <c r="K975" s="265"/>
      <c r="L975" s="394" t="str">
        <f t="shared" si="63"/>
        <v/>
      </c>
      <c r="M975" s="29"/>
    </row>
    <row r="976" spans="1:13" ht="14.25" hidden="1" customHeight="1" outlineLevel="1">
      <c r="A976" s="266"/>
      <c r="B976" s="191"/>
      <c r="C976" s="651"/>
      <c r="D976" s="652"/>
      <c r="E976" s="344"/>
      <c r="F976" s="396"/>
      <c r="G976" s="396"/>
      <c r="H976" s="397">
        <f t="shared" si="68"/>
        <v>0</v>
      </c>
      <c r="I976" s="398"/>
      <c r="J976" s="56"/>
      <c r="K976" s="265"/>
      <c r="L976" s="394" t="str">
        <f t="shared" si="63"/>
        <v/>
      </c>
      <c r="M976" s="29"/>
    </row>
    <row r="977" spans="1:13" ht="14.25" hidden="1" customHeight="1" outlineLevel="1">
      <c r="A977" s="266"/>
      <c r="B977" s="191"/>
      <c r="C977" s="651"/>
      <c r="D977" s="652"/>
      <c r="E977" s="344"/>
      <c r="F977" s="396"/>
      <c r="G977" s="396"/>
      <c r="H977" s="397">
        <f t="shared" si="68"/>
        <v>0</v>
      </c>
      <c r="I977" s="398"/>
      <c r="J977" s="56"/>
      <c r="K977" s="265"/>
      <c r="L977" s="394" t="str">
        <f t="shared" si="63"/>
        <v/>
      </c>
      <c r="M977" s="29"/>
    </row>
    <row r="978" spans="1:13" ht="14.25" hidden="1" customHeight="1" outlineLevel="1">
      <c r="A978" s="266"/>
      <c r="B978" s="191"/>
      <c r="C978" s="651"/>
      <c r="D978" s="652"/>
      <c r="E978" s="344"/>
      <c r="F978" s="396"/>
      <c r="G978" s="396"/>
      <c r="H978" s="397">
        <f t="shared" si="68"/>
        <v>0</v>
      </c>
      <c r="I978" s="398"/>
      <c r="J978" s="56"/>
      <c r="K978" s="265"/>
      <c r="L978" s="394" t="str">
        <f t="shared" si="63"/>
        <v/>
      </c>
      <c r="M978" s="29"/>
    </row>
    <row r="979" spans="1:13" ht="14.25" hidden="1" customHeight="1" outlineLevel="1">
      <c r="A979" s="266"/>
      <c r="B979" s="191"/>
      <c r="C979" s="651"/>
      <c r="D979" s="652"/>
      <c r="E979" s="344"/>
      <c r="F979" s="396"/>
      <c r="G979" s="396"/>
      <c r="H979" s="397">
        <f t="shared" si="68"/>
        <v>0</v>
      </c>
      <c r="I979" s="398"/>
      <c r="J979" s="56"/>
      <c r="K979" s="265"/>
      <c r="L979" s="394" t="str">
        <f t="shared" si="63"/>
        <v/>
      </c>
      <c r="M979" s="29"/>
    </row>
    <row r="980" spans="1:13" ht="14.25" hidden="1" customHeight="1" outlineLevel="1">
      <c r="A980" s="266"/>
      <c r="B980" s="191"/>
      <c r="C980" s="651"/>
      <c r="D980" s="652"/>
      <c r="E980" s="344"/>
      <c r="F980" s="396"/>
      <c r="G980" s="396"/>
      <c r="H980" s="397">
        <f t="shared" si="68"/>
        <v>0</v>
      </c>
      <c r="I980" s="398"/>
      <c r="J980" s="56"/>
      <c r="K980" s="265"/>
      <c r="L980" s="394" t="str">
        <f t="shared" si="63"/>
        <v/>
      </c>
      <c r="M980" s="29"/>
    </row>
    <row r="981" spans="1:13" ht="14.25" hidden="1" customHeight="1" outlineLevel="1">
      <c r="A981" s="266"/>
      <c r="B981" s="191"/>
      <c r="C981" s="651"/>
      <c r="D981" s="652"/>
      <c r="E981" s="344"/>
      <c r="F981" s="396"/>
      <c r="G981" s="396"/>
      <c r="H981" s="397">
        <f t="shared" si="68"/>
        <v>0</v>
      </c>
      <c r="I981" s="398"/>
      <c r="J981" s="56"/>
      <c r="K981" s="265"/>
      <c r="L981" s="394" t="str">
        <f t="shared" si="63"/>
        <v/>
      </c>
      <c r="M981" s="29"/>
    </row>
    <row r="982" spans="1:13" ht="14.25" hidden="1" customHeight="1" outlineLevel="1">
      <c r="A982" s="266"/>
      <c r="B982" s="191"/>
      <c r="C982" s="651"/>
      <c r="D982" s="652"/>
      <c r="E982" s="344"/>
      <c r="F982" s="396"/>
      <c r="G982" s="396"/>
      <c r="H982" s="397">
        <f t="shared" si="68"/>
        <v>0</v>
      </c>
      <c r="I982" s="398"/>
      <c r="J982" s="56"/>
      <c r="K982" s="265"/>
      <c r="L982" s="394" t="str">
        <f t="shared" si="63"/>
        <v/>
      </c>
      <c r="M982" s="29"/>
    </row>
    <row r="983" spans="1:13" ht="14.25" hidden="1" customHeight="1" outlineLevel="1">
      <c r="A983" s="266"/>
      <c r="B983" s="191"/>
      <c r="C983" s="651"/>
      <c r="D983" s="652"/>
      <c r="E983" s="344"/>
      <c r="F983" s="396"/>
      <c r="G983" s="396"/>
      <c r="H983" s="397">
        <f t="shared" si="68"/>
        <v>0</v>
      </c>
      <c r="I983" s="398"/>
      <c r="J983" s="56"/>
      <c r="K983" s="265"/>
      <c r="L983" s="394" t="str">
        <f t="shared" si="63"/>
        <v/>
      </c>
      <c r="M983" s="29"/>
    </row>
    <row r="984" spans="1:13" ht="14.25" hidden="1" customHeight="1" outlineLevel="1">
      <c r="A984" s="266"/>
      <c r="B984" s="191"/>
      <c r="C984" s="651"/>
      <c r="D984" s="652"/>
      <c r="E984" s="344"/>
      <c r="F984" s="396"/>
      <c r="G984" s="396"/>
      <c r="H984" s="397">
        <f t="shared" si="68"/>
        <v>0</v>
      </c>
      <c r="I984" s="398"/>
      <c r="J984" s="56"/>
      <c r="K984" s="265"/>
      <c r="L984" s="394" t="str">
        <f t="shared" si="63"/>
        <v/>
      </c>
      <c r="M984" s="29"/>
    </row>
    <row r="985" spans="1:13" ht="14.25" hidden="1" customHeight="1" outlineLevel="1">
      <c r="A985" s="266"/>
      <c r="B985" s="191"/>
      <c r="C985" s="651"/>
      <c r="D985" s="652"/>
      <c r="E985" s="344"/>
      <c r="F985" s="396"/>
      <c r="G985" s="396"/>
      <c r="H985" s="397">
        <f t="shared" si="68"/>
        <v>0</v>
      </c>
      <c r="I985" s="398"/>
      <c r="J985" s="56"/>
      <c r="K985" s="265"/>
      <c r="L985" s="394" t="str">
        <f t="shared" si="63"/>
        <v/>
      </c>
      <c r="M985" s="29"/>
    </row>
    <row r="986" spans="1:13" ht="14.25" hidden="1" customHeight="1" outlineLevel="1">
      <c r="A986" s="266"/>
      <c r="B986" s="191"/>
      <c r="C986" s="651"/>
      <c r="D986" s="652"/>
      <c r="E986" s="344"/>
      <c r="F986" s="396"/>
      <c r="G986" s="396"/>
      <c r="H986" s="397">
        <f t="shared" si="68"/>
        <v>0</v>
      </c>
      <c r="I986" s="398"/>
      <c r="J986" s="56"/>
      <c r="K986" s="265"/>
      <c r="L986" s="394" t="str">
        <f t="shared" si="63"/>
        <v/>
      </c>
      <c r="M986" s="29"/>
    </row>
    <row r="987" spans="1:13" ht="14.25" hidden="1" customHeight="1" outlineLevel="1">
      <c r="A987" s="266"/>
      <c r="B987" s="191"/>
      <c r="C987" s="651"/>
      <c r="D987" s="652"/>
      <c r="E987" s="344"/>
      <c r="F987" s="396"/>
      <c r="G987" s="396"/>
      <c r="H987" s="397">
        <f t="shared" si="68"/>
        <v>0</v>
      </c>
      <c r="I987" s="398"/>
      <c r="J987" s="56"/>
      <c r="K987" s="265"/>
      <c r="L987" s="394" t="str">
        <f t="shared" si="63"/>
        <v/>
      </c>
      <c r="M987" s="29"/>
    </row>
    <row r="988" spans="1:13" ht="14.25" hidden="1" customHeight="1" outlineLevel="1">
      <c r="A988" s="266"/>
      <c r="B988" s="191"/>
      <c r="C988" s="651"/>
      <c r="D988" s="652"/>
      <c r="E988" s="344"/>
      <c r="F988" s="396"/>
      <c r="G988" s="396"/>
      <c r="H988" s="397">
        <f t="shared" si="68"/>
        <v>0</v>
      </c>
      <c r="I988" s="398"/>
      <c r="J988" s="56"/>
      <c r="K988" s="265"/>
      <c r="L988" s="394" t="str">
        <f t="shared" si="63"/>
        <v/>
      </c>
      <c r="M988" s="29"/>
    </row>
    <row r="989" spans="1:13" ht="14.25" hidden="1" customHeight="1" outlineLevel="1">
      <c r="A989" s="266"/>
      <c r="B989" s="191"/>
      <c r="C989" s="651"/>
      <c r="D989" s="652"/>
      <c r="E989" s="344"/>
      <c r="F989" s="396"/>
      <c r="G989" s="396"/>
      <c r="H989" s="397">
        <f t="shared" si="68"/>
        <v>0</v>
      </c>
      <c r="I989" s="398"/>
      <c r="J989" s="56"/>
      <c r="K989" s="265"/>
      <c r="L989" s="394" t="str">
        <f t="shared" si="63"/>
        <v/>
      </c>
      <c r="M989" s="29"/>
    </row>
    <row r="990" spans="1:13" ht="14.25" hidden="1" customHeight="1" outlineLevel="1">
      <c r="A990" s="266"/>
      <c r="B990" s="191"/>
      <c r="C990" s="651"/>
      <c r="D990" s="652"/>
      <c r="E990" s="344"/>
      <c r="F990" s="396"/>
      <c r="G990" s="396"/>
      <c r="H990" s="397">
        <f t="shared" si="68"/>
        <v>0</v>
      </c>
      <c r="I990" s="398"/>
      <c r="J990" s="56"/>
      <c r="K990" s="265"/>
      <c r="L990" s="394" t="str">
        <f t="shared" si="63"/>
        <v/>
      </c>
      <c r="M990" s="29"/>
    </row>
    <row r="991" spans="1:13" ht="14.25" hidden="1" customHeight="1" outlineLevel="1">
      <c r="A991" s="266"/>
      <c r="B991" s="191"/>
      <c r="C991" s="651"/>
      <c r="D991" s="652"/>
      <c r="E991" s="344"/>
      <c r="F991" s="396"/>
      <c r="G991" s="396"/>
      <c r="H991" s="397">
        <f t="shared" si="68"/>
        <v>0</v>
      </c>
      <c r="I991" s="398"/>
      <c r="J991" s="56"/>
      <c r="K991" s="265"/>
      <c r="L991" s="394" t="str">
        <f t="shared" si="63"/>
        <v/>
      </c>
      <c r="M991" s="29"/>
    </row>
    <row r="992" spans="1:13" ht="14.25" hidden="1" customHeight="1" outlineLevel="1">
      <c r="A992" s="266"/>
      <c r="B992" s="191"/>
      <c r="C992" s="651"/>
      <c r="D992" s="652"/>
      <c r="E992" s="344"/>
      <c r="F992" s="396"/>
      <c r="G992" s="396"/>
      <c r="H992" s="397">
        <f t="shared" si="68"/>
        <v>0</v>
      </c>
      <c r="I992" s="398"/>
      <c r="J992" s="56"/>
      <c r="K992" s="265"/>
      <c r="L992" s="394" t="str">
        <f t="shared" si="63"/>
        <v/>
      </c>
      <c r="M992" s="29"/>
    </row>
    <row r="993" spans="1:13" ht="14.25" hidden="1" customHeight="1" outlineLevel="1">
      <c r="A993" s="266"/>
      <c r="B993" s="191"/>
      <c r="C993" s="651"/>
      <c r="D993" s="652"/>
      <c r="E993" s="344"/>
      <c r="F993" s="396"/>
      <c r="G993" s="396"/>
      <c r="H993" s="397">
        <f t="shared" si="68"/>
        <v>0</v>
      </c>
      <c r="I993" s="398"/>
      <c r="J993" s="56"/>
      <c r="K993" s="265"/>
      <c r="L993" s="394" t="str">
        <f t="shared" si="63"/>
        <v/>
      </c>
      <c r="M993" s="29"/>
    </row>
    <row r="994" spans="1:13" ht="14.25" hidden="1" customHeight="1" outlineLevel="1">
      <c r="A994" s="266"/>
      <c r="B994" s="191"/>
      <c r="C994" s="651"/>
      <c r="D994" s="652"/>
      <c r="E994" s="344"/>
      <c r="F994" s="396"/>
      <c r="G994" s="396"/>
      <c r="H994" s="397">
        <f t="shared" si="68"/>
        <v>0</v>
      </c>
      <c r="I994" s="398"/>
      <c r="J994" s="56"/>
      <c r="K994" s="265"/>
      <c r="L994" s="394" t="str">
        <f t="shared" si="63"/>
        <v/>
      </c>
      <c r="M994" s="29"/>
    </row>
    <row r="995" spans="1:13" ht="14.25" hidden="1" customHeight="1" outlineLevel="1">
      <c r="A995" s="266"/>
      <c r="B995" s="191"/>
      <c r="C995" s="651"/>
      <c r="D995" s="652"/>
      <c r="E995" s="344"/>
      <c r="F995" s="396"/>
      <c r="G995" s="396"/>
      <c r="H995" s="397">
        <f t="shared" si="68"/>
        <v>0</v>
      </c>
      <c r="I995" s="398"/>
      <c r="J995" s="56"/>
      <c r="K995" s="265"/>
      <c r="L995" s="394" t="str">
        <f t="shared" si="63"/>
        <v/>
      </c>
      <c r="M995" s="29"/>
    </row>
    <row r="996" spans="1:13" ht="14.25" hidden="1" customHeight="1" outlineLevel="1">
      <c r="A996" s="266"/>
      <c r="B996" s="191"/>
      <c r="C996" s="651"/>
      <c r="D996" s="652"/>
      <c r="E996" s="344"/>
      <c r="F996" s="396"/>
      <c r="G996" s="396"/>
      <c r="H996" s="397">
        <f t="shared" si="68"/>
        <v>0</v>
      </c>
      <c r="I996" s="398"/>
      <c r="J996" s="56"/>
      <c r="K996" s="265"/>
      <c r="L996" s="394" t="str">
        <f t="shared" si="63"/>
        <v/>
      </c>
      <c r="M996" s="29"/>
    </row>
    <row r="997" spans="1:13" ht="14.25" hidden="1" customHeight="1" outlineLevel="1">
      <c r="A997" s="266"/>
      <c r="B997" s="191"/>
      <c r="C997" s="651"/>
      <c r="D997" s="652"/>
      <c r="E997" s="344"/>
      <c r="F997" s="396"/>
      <c r="G997" s="396"/>
      <c r="H997" s="397">
        <f t="shared" si="68"/>
        <v>0</v>
      </c>
      <c r="I997" s="398"/>
      <c r="J997" s="56"/>
      <c r="K997" s="265"/>
      <c r="L997" s="394" t="str">
        <f t="shared" si="63"/>
        <v/>
      </c>
      <c r="M997" s="29"/>
    </row>
    <row r="998" spans="1:13" ht="14.25" hidden="1" customHeight="1" outlineLevel="1">
      <c r="A998" s="266"/>
      <c r="B998" s="191"/>
      <c r="C998" s="651"/>
      <c r="D998" s="652"/>
      <c r="E998" s="344"/>
      <c r="F998" s="396"/>
      <c r="G998" s="396"/>
      <c r="H998" s="397">
        <f t="shared" si="68"/>
        <v>0</v>
      </c>
      <c r="I998" s="398"/>
      <c r="J998" s="56"/>
      <c r="K998" s="265"/>
      <c r="L998" s="394" t="str">
        <f t="shared" si="63"/>
        <v/>
      </c>
      <c r="M998" s="29"/>
    </row>
    <row r="999" spans="1:13" ht="14.25" hidden="1" customHeight="1" outlineLevel="1">
      <c r="A999" s="266"/>
      <c r="B999" s="191"/>
      <c r="C999" s="651"/>
      <c r="D999" s="652"/>
      <c r="E999" s="344"/>
      <c r="F999" s="396"/>
      <c r="G999" s="396"/>
      <c r="H999" s="397">
        <f t="shared" si="68"/>
        <v>0</v>
      </c>
      <c r="I999" s="398"/>
      <c r="J999" s="56"/>
      <c r="K999" s="265"/>
      <c r="L999" s="394" t="str">
        <f t="shared" si="63"/>
        <v/>
      </c>
      <c r="M999" s="29"/>
    </row>
    <row r="1000" spans="1:13" ht="14.25" hidden="1" customHeight="1" outlineLevel="1">
      <c r="A1000" s="266"/>
      <c r="B1000" s="191"/>
      <c r="C1000" s="651"/>
      <c r="D1000" s="652"/>
      <c r="E1000" s="344"/>
      <c r="F1000" s="396"/>
      <c r="G1000" s="396"/>
      <c r="H1000" s="397">
        <f t="shared" si="68"/>
        <v>0</v>
      </c>
      <c r="I1000" s="398"/>
      <c r="J1000" s="56"/>
      <c r="K1000" s="265"/>
      <c r="L1000" s="394" t="str">
        <f t="shared" si="63"/>
        <v/>
      </c>
      <c r="M1000" s="29"/>
    </row>
    <row r="1001" spans="1:13" ht="14.25" hidden="1" customHeight="1" outlineLevel="1">
      <c r="A1001" s="266"/>
      <c r="B1001" s="191"/>
      <c r="C1001" s="651"/>
      <c r="D1001" s="652"/>
      <c r="E1001" s="344"/>
      <c r="F1001" s="396"/>
      <c r="G1001" s="396"/>
      <c r="H1001" s="397">
        <f t="shared" si="68"/>
        <v>0</v>
      </c>
      <c r="I1001" s="398"/>
      <c r="J1001" s="56"/>
      <c r="K1001" s="265"/>
      <c r="L1001" s="394" t="str">
        <f t="shared" si="63"/>
        <v/>
      </c>
      <c r="M1001" s="29"/>
    </row>
    <row r="1002" spans="1:13" ht="14.25" hidden="1" customHeight="1" outlineLevel="1">
      <c r="A1002" s="266"/>
      <c r="B1002" s="191"/>
      <c r="C1002" s="651"/>
      <c r="D1002" s="652"/>
      <c r="E1002" s="344"/>
      <c r="F1002" s="396"/>
      <c r="G1002" s="396"/>
      <c r="H1002" s="397">
        <f t="shared" si="68"/>
        <v>0</v>
      </c>
      <c r="I1002" s="398"/>
      <c r="J1002" s="56"/>
      <c r="K1002" s="265"/>
      <c r="L1002" s="394" t="str">
        <f t="shared" si="63"/>
        <v/>
      </c>
      <c r="M1002" s="29"/>
    </row>
    <row r="1003" spans="1:13" ht="14.25" hidden="1" customHeight="1" outlineLevel="1">
      <c r="A1003" s="266"/>
      <c r="B1003" s="191"/>
      <c r="C1003" s="651"/>
      <c r="D1003" s="652"/>
      <c r="E1003" s="344"/>
      <c r="F1003" s="396"/>
      <c r="G1003" s="396"/>
      <c r="H1003" s="397">
        <f t="shared" ref="H1003:H1012" si="69">SUM(C1003:G1003)</f>
        <v>0</v>
      </c>
      <c r="I1003" s="398"/>
      <c r="J1003" s="56"/>
      <c r="K1003" s="265"/>
      <c r="L1003" s="394" t="str">
        <f t="shared" si="63"/>
        <v/>
      </c>
      <c r="M1003" s="29"/>
    </row>
    <row r="1004" spans="1:13" ht="14.25" hidden="1" customHeight="1" outlineLevel="1">
      <c r="A1004" s="266"/>
      <c r="B1004" s="191"/>
      <c r="C1004" s="651"/>
      <c r="D1004" s="652"/>
      <c r="E1004" s="344"/>
      <c r="F1004" s="396"/>
      <c r="G1004" s="396"/>
      <c r="H1004" s="397">
        <f t="shared" si="69"/>
        <v>0</v>
      </c>
      <c r="I1004" s="398"/>
      <c r="J1004" s="56"/>
      <c r="K1004" s="265"/>
      <c r="L1004" s="394" t="str">
        <f t="shared" si="63"/>
        <v/>
      </c>
      <c r="M1004" s="29"/>
    </row>
    <row r="1005" spans="1:13" ht="14.25" hidden="1" customHeight="1" outlineLevel="1">
      <c r="A1005" s="266"/>
      <c r="B1005" s="191"/>
      <c r="C1005" s="651"/>
      <c r="D1005" s="652"/>
      <c r="E1005" s="344"/>
      <c r="F1005" s="396"/>
      <c r="G1005" s="396"/>
      <c r="H1005" s="397">
        <f t="shared" si="69"/>
        <v>0</v>
      </c>
      <c r="I1005" s="398"/>
      <c r="J1005" s="56"/>
      <c r="K1005" s="265"/>
      <c r="L1005" s="394" t="str">
        <f t="shared" si="63"/>
        <v/>
      </c>
      <c r="M1005" s="29"/>
    </row>
    <row r="1006" spans="1:13" ht="14.25" hidden="1" customHeight="1" outlineLevel="1">
      <c r="A1006" s="266"/>
      <c r="B1006" s="191"/>
      <c r="C1006" s="651"/>
      <c r="D1006" s="652"/>
      <c r="E1006" s="344"/>
      <c r="F1006" s="396"/>
      <c r="G1006" s="396"/>
      <c r="H1006" s="397">
        <f t="shared" si="69"/>
        <v>0</v>
      </c>
      <c r="I1006" s="398"/>
      <c r="J1006" s="56"/>
      <c r="K1006" s="265"/>
      <c r="L1006" s="394" t="str">
        <f t="shared" si="63"/>
        <v/>
      </c>
      <c r="M1006" s="29"/>
    </row>
    <row r="1007" spans="1:13" ht="14.25" hidden="1" customHeight="1" outlineLevel="1">
      <c r="A1007" s="266"/>
      <c r="B1007" s="191"/>
      <c r="C1007" s="651"/>
      <c r="D1007" s="652"/>
      <c r="E1007" s="344"/>
      <c r="F1007" s="396"/>
      <c r="G1007" s="396"/>
      <c r="H1007" s="397">
        <f t="shared" si="69"/>
        <v>0</v>
      </c>
      <c r="I1007" s="398"/>
      <c r="J1007" s="56"/>
      <c r="K1007" s="265"/>
      <c r="L1007" s="394" t="str">
        <f t="shared" si="63"/>
        <v/>
      </c>
      <c r="M1007" s="29"/>
    </row>
    <row r="1008" spans="1:13" ht="14.25" hidden="1" customHeight="1" outlineLevel="1">
      <c r="A1008" s="266"/>
      <c r="B1008" s="191"/>
      <c r="C1008" s="651"/>
      <c r="D1008" s="652"/>
      <c r="E1008" s="344"/>
      <c r="F1008" s="396"/>
      <c r="G1008" s="396"/>
      <c r="H1008" s="397">
        <f t="shared" si="69"/>
        <v>0</v>
      </c>
      <c r="I1008" s="398"/>
      <c r="J1008" s="56"/>
      <c r="K1008" s="265"/>
      <c r="L1008" s="394" t="str">
        <f t="shared" si="63"/>
        <v/>
      </c>
      <c r="M1008" s="29"/>
    </row>
    <row r="1009" spans="1:13" ht="14.25" hidden="1" customHeight="1" outlineLevel="1">
      <c r="A1009" s="266"/>
      <c r="B1009" s="191"/>
      <c r="C1009" s="651"/>
      <c r="D1009" s="652"/>
      <c r="E1009" s="344"/>
      <c r="F1009" s="396"/>
      <c r="G1009" s="396"/>
      <c r="H1009" s="397">
        <f t="shared" si="69"/>
        <v>0</v>
      </c>
      <c r="I1009" s="398"/>
      <c r="J1009" s="56"/>
      <c r="K1009" s="265"/>
      <c r="L1009" s="394" t="str">
        <f t="shared" si="63"/>
        <v/>
      </c>
      <c r="M1009" s="29"/>
    </row>
    <row r="1010" spans="1:13" ht="14.25" hidden="1" customHeight="1" outlineLevel="1">
      <c r="A1010" s="266"/>
      <c r="B1010" s="191"/>
      <c r="C1010" s="651"/>
      <c r="D1010" s="652"/>
      <c r="E1010" s="344"/>
      <c r="F1010" s="396"/>
      <c r="G1010" s="396"/>
      <c r="H1010" s="397">
        <f t="shared" si="69"/>
        <v>0</v>
      </c>
      <c r="I1010" s="398"/>
      <c r="J1010" s="56"/>
      <c r="K1010" s="265"/>
      <c r="L1010" s="394" t="str">
        <f t="shared" si="63"/>
        <v/>
      </c>
      <c r="M1010" s="29"/>
    </row>
    <row r="1011" spans="1:13" ht="14.25" hidden="1" customHeight="1" outlineLevel="1">
      <c r="A1011" s="266"/>
      <c r="B1011" s="191"/>
      <c r="C1011" s="651"/>
      <c r="D1011" s="652"/>
      <c r="E1011" s="344"/>
      <c r="F1011" s="396"/>
      <c r="G1011" s="396"/>
      <c r="H1011" s="397">
        <f t="shared" si="69"/>
        <v>0</v>
      </c>
      <c r="I1011" s="398"/>
      <c r="J1011" s="56"/>
      <c r="K1011" s="265"/>
      <c r="L1011" s="394" t="str">
        <f t="shared" si="63"/>
        <v/>
      </c>
      <c r="M1011" s="29"/>
    </row>
    <row r="1012" spans="1:13" ht="14.25" hidden="1" customHeight="1" outlineLevel="1">
      <c r="A1012" s="266"/>
      <c r="B1012" s="191"/>
      <c r="C1012" s="651"/>
      <c r="D1012" s="652"/>
      <c r="E1012" s="344"/>
      <c r="F1012" s="396"/>
      <c r="G1012" s="396"/>
      <c r="H1012" s="397">
        <f t="shared" si="69"/>
        <v>0</v>
      </c>
      <c r="I1012" s="398"/>
      <c r="J1012" s="56"/>
      <c r="K1012" s="265"/>
      <c r="L1012" s="394" t="str">
        <f t="shared" si="63"/>
        <v/>
      </c>
      <c r="M1012" s="29"/>
    </row>
    <row r="1013" spans="1:13" ht="14.25" hidden="1" customHeight="1" outlineLevel="1">
      <c r="A1013" s="266"/>
      <c r="B1013" s="191"/>
      <c r="C1013" s="651"/>
      <c r="D1013" s="652"/>
      <c r="E1013" s="344"/>
      <c r="F1013" s="396"/>
      <c r="G1013" s="396"/>
      <c r="H1013" s="397">
        <f t="shared" ref="H1013:H1052" si="70">SUM(C1013:G1013)</f>
        <v>0</v>
      </c>
      <c r="I1013" s="398"/>
      <c r="J1013" s="56"/>
      <c r="K1013" s="265"/>
      <c r="L1013" s="394" t="str">
        <f t="shared" si="63"/>
        <v/>
      </c>
      <c r="M1013" s="29"/>
    </row>
    <row r="1014" spans="1:13" ht="14.25" hidden="1" customHeight="1" outlineLevel="1">
      <c r="A1014" s="266"/>
      <c r="B1014" s="191"/>
      <c r="C1014" s="651"/>
      <c r="D1014" s="652"/>
      <c r="E1014" s="344"/>
      <c r="F1014" s="396"/>
      <c r="G1014" s="396"/>
      <c r="H1014" s="397">
        <f t="shared" si="70"/>
        <v>0</v>
      </c>
      <c r="I1014" s="398"/>
      <c r="J1014" s="56"/>
      <c r="K1014" s="265"/>
      <c r="L1014" s="394" t="str">
        <f t="shared" si="63"/>
        <v/>
      </c>
      <c r="M1014" s="29"/>
    </row>
    <row r="1015" spans="1:13" ht="14.25" hidden="1" customHeight="1" outlineLevel="1">
      <c r="A1015" s="266"/>
      <c r="B1015" s="191"/>
      <c r="C1015" s="651"/>
      <c r="D1015" s="652"/>
      <c r="E1015" s="344"/>
      <c r="F1015" s="396"/>
      <c r="G1015" s="396"/>
      <c r="H1015" s="397">
        <f t="shared" si="70"/>
        <v>0</v>
      </c>
      <c r="I1015" s="398"/>
      <c r="J1015" s="56"/>
      <c r="K1015" s="265"/>
      <c r="L1015" s="394" t="str">
        <f t="shared" ref="L1015:L1064" si="71">IF(AND(C1015="",OR(E1015&lt;&gt;"",F1015&lt;&gt;"",G1015&lt;&gt;"")),-1,IF(C1015="","",IF(ISERROR(VLOOKUP(C1015,CurrencyWithCodes,2,FALSE)),-2,VLOOKUP(C1015,CurrencyWithCodes,2,FALSE))))</f>
        <v/>
      </c>
      <c r="M1015" s="29"/>
    </row>
    <row r="1016" spans="1:13" ht="14.25" hidden="1" customHeight="1" outlineLevel="1">
      <c r="A1016" s="266"/>
      <c r="B1016" s="191"/>
      <c r="C1016" s="651"/>
      <c r="D1016" s="652"/>
      <c r="E1016" s="344"/>
      <c r="F1016" s="396"/>
      <c r="G1016" s="396"/>
      <c r="H1016" s="397">
        <f t="shared" si="70"/>
        <v>0</v>
      </c>
      <c r="I1016" s="398"/>
      <c r="J1016" s="56"/>
      <c r="K1016" s="265"/>
      <c r="L1016" s="394" t="str">
        <f t="shared" si="71"/>
        <v/>
      </c>
      <c r="M1016" s="29"/>
    </row>
    <row r="1017" spans="1:13" ht="14.25" hidden="1" customHeight="1" outlineLevel="1">
      <c r="A1017" s="266"/>
      <c r="B1017" s="191"/>
      <c r="C1017" s="651"/>
      <c r="D1017" s="652"/>
      <c r="E1017" s="344"/>
      <c r="F1017" s="396"/>
      <c r="G1017" s="396"/>
      <c r="H1017" s="397">
        <f t="shared" si="70"/>
        <v>0</v>
      </c>
      <c r="I1017" s="398"/>
      <c r="J1017" s="56"/>
      <c r="K1017" s="265"/>
      <c r="L1017" s="394" t="str">
        <f t="shared" si="71"/>
        <v/>
      </c>
      <c r="M1017" s="29"/>
    </row>
    <row r="1018" spans="1:13" ht="14.25" hidden="1" customHeight="1" outlineLevel="1">
      <c r="A1018" s="266"/>
      <c r="B1018" s="191"/>
      <c r="C1018" s="651"/>
      <c r="D1018" s="652"/>
      <c r="E1018" s="344"/>
      <c r="F1018" s="396"/>
      <c r="G1018" s="396"/>
      <c r="H1018" s="397">
        <f t="shared" si="70"/>
        <v>0</v>
      </c>
      <c r="I1018" s="398"/>
      <c r="J1018" s="56"/>
      <c r="K1018" s="265"/>
      <c r="L1018" s="394" t="str">
        <f t="shared" si="71"/>
        <v/>
      </c>
      <c r="M1018" s="29"/>
    </row>
    <row r="1019" spans="1:13" ht="14.25" hidden="1" customHeight="1" outlineLevel="1">
      <c r="A1019" s="266"/>
      <c r="B1019" s="191"/>
      <c r="C1019" s="651"/>
      <c r="D1019" s="652"/>
      <c r="E1019" s="344"/>
      <c r="F1019" s="396"/>
      <c r="G1019" s="396"/>
      <c r="H1019" s="397">
        <f t="shared" si="70"/>
        <v>0</v>
      </c>
      <c r="I1019" s="398"/>
      <c r="J1019" s="56"/>
      <c r="K1019" s="265"/>
      <c r="L1019" s="394" t="str">
        <f t="shared" si="71"/>
        <v/>
      </c>
      <c r="M1019" s="29"/>
    </row>
    <row r="1020" spans="1:13" ht="14.25" hidden="1" customHeight="1" outlineLevel="1">
      <c r="A1020" s="266"/>
      <c r="B1020" s="191"/>
      <c r="C1020" s="651"/>
      <c r="D1020" s="652"/>
      <c r="E1020" s="344"/>
      <c r="F1020" s="396"/>
      <c r="G1020" s="396"/>
      <c r="H1020" s="397">
        <f t="shared" si="70"/>
        <v>0</v>
      </c>
      <c r="I1020" s="398"/>
      <c r="J1020" s="56"/>
      <c r="K1020" s="265"/>
      <c r="L1020" s="394" t="str">
        <f t="shared" si="71"/>
        <v/>
      </c>
      <c r="M1020" s="29"/>
    </row>
    <row r="1021" spans="1:13" ht="14.25" hidden="1" customHeight="1" outlineLevel="1">
      <c r="A1021" s="266"/>
      <c r="B1021" s="191"/>
      <c r="C1021" s="651"/>
      <c r="D1021" s="652"/>
      <c r="E1021" s="344"/>
      <c r="F1021" s="396"/>
      <c r="G1021" s="396"/>
      <c r="H1021" s="397">
        <f t="shared" si="70"/>
        <v>0</v>
      </c>
      <c r="I1021" s="398"/>
      <c r="J1021" s="56"/>
      <c r="K1021" s="265"/>
      <c r="L1021" s="394" t="str">
        <f t="shared" si="71"/>
        <v/>
      </c>
      <c r="M1021" s="29"/>
    </row>
    <row r="1022" spans="1:13" ht="14.25" hidden="1" customHeight="1" outlineLevel="1">
      <c r="A1022" s="266"/>
      <c r="B1022" s="191"/>
      <c r="C1022" s="651"/>
      <c r="D1022" s="652"/>
      <c r="E1022" s="344"/>
      <c r="F1022" s="396"/>
      <c r="G1022" s="396"/>
      <c r="H1022" s="397">
        <f t="shared" si="70"/>
        <v>0</v>
      </c>
      <c r="I1022" s="398"/>
      <c r="J1022" s="56"/>
      <c r="K1022" s="265"/>
      <c r="L1022" s="394" t="str">
        <f t="shared" si="71"/>
        <v/>
      </c>
      <c r="M1022" s="29"/>
    </row>
    <row r="1023" spans="1:13" ht="14.25" hidden="1" customHeight="1" outlineLevel="1">
      <c r="A1023" s="266"/>
      <c r="B1023" s="191"/>
      <c r="C1023" s="651"/>
      <c r="D1023" s="652"/>
      <c r="E1023" s="344"/>
      <c r="F1023" s="396"/>
      <c r="G1023" s="396"/>
      <c r="H1023" s="397">
        <f t="shared" si="70"/>
        <v>0</v>
      </c>
      <c r="I1023" s="398"/>
      <c r="J1023" s="56"/>
      <c r="K1023" s="265"/>
      <c r="L1023" s="394" t="str">
        <f t="shared" si="71"/>
        <v/>
      </c>
      <c r="M1023" s="29"/>
    </row>
    <row r="1024" spans="1:13" ht="14.25" hidden="1" customHeight="1" outlineLevel="1">
      <c r="A1024" s="266"/>
      <c r="B1024" s="191"/>
      <c r="C1024" s="651"/>
      <c r="D1024" s="652"/>
      <c r="E1024" s="344"/>
      <c r="F1024" s="396"/>
      <c r="G1024" s="396"/>
      <c r="H1024" s="397">
        <f t="shared" si="70"/>
        <v>0</v>
      </c>
      <c r="I1024" s="398"/>
      <c r="J1024" s="56"/>
      <c r="K1024" s="265"/>
      <c r="L1024" s="394" t="str">
        <f t="shared" si="71"/>
        <v/>
      </c>
      <c r="M1024" s="29"/>
    </row>
    <row r="1025" spans="1:13" ht="14.25" hidden="1" customHeight="1" outlineLevel="1">
      <c r="A1025" s="266"/>
      <c r="B1025" s="191"/>
      <c r="C1025" s="651"/>
      <c r="D1025" s="652"/>
      <c r="E1025" s="344"/>
      <c r="F1025" s="396"/>
      <c r="G1025" s="396"/>
      <c r="H1025" s="397">
        <f t="shared" si="70"/>
        <v>0</v>
      </c>
      <c r="I1025" s="398"/>
      <c r="J1025" s="56"/>
      <c r="K1025" s="265"/>
      <c r="L1025" s="394" t="str">
        <f t="shared" si="71"/>
        <v/>
      </c>
      <c r="M1025" s="29"/>
    </row>
    <row r="1026" spans="1:13" ht="14.25" hidden="1" customHeight="1" outlineLevel="1">
      <c r="A1026" s="266"/>
      <c r="B1026" s="191"/>
      <c r="C1026" s="651"/>
      <c r="D1026" s="652"/>
      <c r="E1026" s="344"/>
      <c r="F1026" s="396"/>
      <c r="G1026" s="396"/>
      <c r="H1026" s="397">
        <f t="shared" si="70"/>
        <v>0</v>
      </c>
      <c r="I1026" s="398"/>
      <c r="J1026" s="56"/>
      <c r="K1026" s="265"/>
      <c r="L1026" s="394" t="str">
        <f t="shared" si="71"/>
        <v/>
      </c>
      <c r="M1026" s="29"/>
    </row>
    <row r="1027" spans="1:13" ht="14.25" hidden="1" customHeight="1" outlineLevel="1">
      <c r="A1027" s="266"/>
      <c r="B1027" s="191"/>
      <c r="C1027" s="651"/>
      <c r="D1027" s="652"/>
      <c r="E1027" s="344"/>
      <c r="F1027" s="396"/>
      <c r="G1027" s="396"/>
      <c r="H1027" s="397">
        <f t="shared" si="70"/>
        <v>0</v>
      </c>
      <c r="I1027" s="398"/>
      <c r="J1027" s="56"/>
      <c r="K1027" s="265"/>
      <c r="L1027" s="394" t="str">
        <f t="shared" si="71"/>
        <v/>
      </c>
      <c r="M1027" s="29"/>
    </row>
    <row r="1028" spans="1:13" ht="14.25" hidden="1" customHeight="1" outlineLevel="1">
      <c r="A1028" s="266"/>
      <c r="B1028" s="191"/>
      <c r="C1028" s="651"/>
      <c r="D1028" s="652"/>
      <c r="E1028" s="344"/>
      <c r="F1028" s="396"/>
      <c r="G1028" s="396"/>
      <c r="H1028" s="397">
        <f t="shared" si="70"/>
        <v>0</v>
      </c>
      <c r="I1028" s="398"/>
      <c r="J1028" s="56"/>
      <c r="K1028" s="265"/>
      <c r="L1028" s="394" t="str">
        <f t="shared" si="71"/>
        <v/>
      </c>
      <c r="M1028" s="29"/>
    </row>
    <row r="1029" spans="1:13" ht="14.25" hidden="1" customHeight="1" outlineLevel="1">
      <c r="A1029" s="266"/>
      <c r="B1029" s="191"/>
      <c r="C1029" s="651"/>
      <c r="D1029" s="652"/>
      <c r="E1029" s="344"/>
      <c r="F1029" s="396"/>
      <c r="G1029" s="396"/>
      <c r="H1029" s="397">
        <f t="shared" si="70"/>
        <v>0</v>
      </c>
      <c r="I1029" s="398"/>
      <c r="J1029" s="56"/>
      <c r="K1029" s="265"/>
      <c r="L1029" s="394" t="str">
        <f t="shared" si="71"/>
        <v/>
      </c>
      <c r="M1029" s="29"/>
    </row>
    <row r="1030" spans="1:13" ht="14.25" hidden="1" customHeight="1" outlineLevel="1">
      <c r="A1030" s="266"/>
      <c r="B1030" s="191"/>
      <c r="C1030" s="651"/>
      <c r="D1030" s="652"/>
      <c r="E1030" s="344"/>
      <c r="F1030" s="396"/>
      <c r="G1030" s="396"/>
      <c r="H1030" s="397">
        <f t="shared" si="70"/>
        <v>0</v>
      </c>
      <c r="I1030" s="398"/>
      <c r="J1030" s="56"/>
      <c r="K1030" s="265"/>
      <c r="L1030" s="394" t="str">
        <f t="shared" si="71"/>
        <v/>
      </c>
      <c r="M1030" s="29"/>
    </row>
    <row r="1031" spans="1:13" ht="14.25" hidden="1" customHeight="1" outlineLevel="1">
      <c r="A1031" s="266"/>
      <c r="B1031" s="191"/>
      <c r="C1031" s="651"/>
      <c r="D1031" s="652"/>
      <c r="E1031" s="344"/>
      <c r="F1031" s="396"/>
      <c r="G1031" s="396"/>
      <c r="H1031" s="397">
        <f t="shared" si="70"/>
        <v>0</v>
      </c>
      <c r="I1031" s="398"/>
      <c r="J1031" s="56"/>
      <c r="K1031" s="265"/>
      <c r="L1031" s="394" t="str">
        <f t="shared" si="71"/>
        <v/>
      </c>
      <c r="M1031" s="29"/>
    </row>
    <row r="1032" spans="1:13" ht="14.25" hidden="1" customHeight="1" outlineLevel="1">
      <c r="A1032" s="266"/>
      <c r="B1032" s="191"/>
      <c r="C1032" s="651"/>
      <c r="D1032" s="652"/>
      <c r="E1032" s="344"/>
      <c r="F1032" s="396"/>
      <c r="G1032" s="396"/>
      <c r="H1032" s="397">
        <f t="shared" si="70"/>
        <v>0</v>
      </c>
      <c r="I1032" s="398"/>
      <c r="J1032" s="56"/>
      <c r="K1032" s="265"/>
      <c r="L1032" s="394" t="str">
        <f t="shared" si="71"/>
        <v/>
      </c>
      <c r="M1032" s="29"/>
    </row>
    <row r="1033" spans="1:13" ht="14.25" hidden="1" customHeight="1" outlineLevel="1">
      <c r="A1033" s="266"/>
      <c r="B1033" s="191"/>
      <c r="C1033" s="651"/>
      <c r="D1033" s="652"/>
      <c r="E1033" s="344"/>
      <c r="F1033" s="396"/>
      <c r="G1033" s="396"/>
      <c r="H1033" s="397">
        <f t="shared" si="70"/>
        <v>0</v>
      </c>
      <c r="I1033" s="398"/>
      <c r="J1033" s="56"/>
      <c r="K1033" s="265"/>
      <c r="L1033" s="394" t="str">
        <f t="shared" si="71"/>
        <v/>
      </c>
      <c r="M1033" s="29"/>
    </row>
    <row r="1034" spans="1:13" ht="14.25" hidden="1" customHeight="1" outlineLevel="1">
      <c r="A1034" s="266"/>
      <c r="B1034" s="191"/>
      <c r="C1034" s="651"/>
      <c r="D1034" s="652"/>
      <c r="E1034" s="344"/>
      <c r="F1034" s="396"/>
      <c r="G1034" s="396"/>
      <c r="H1034" s="397">
        <f t="shared" si="70"/>
        <v>0</v>
      </c>
      <c r="I1034" s="398"/>
      <c r="J1034" s="56"/>
      <c r="K1034" s="265"/>
      <c r="L1034" s="394" t="str">
        <f t="shared" si="71"/>
        <v/>
      </c>
      <c r="M1034" s="29"/>
    </row>
    <row r="1035" spans="1:13" ht="14.25" hidden="1" customHeight="1" outlineLevel="1">
      <c r="A1035" s="266"/>
      <c r="B1035" s="191"/>
      <c r="C1035" s="651"/>
      <c r="D1035" s="652"/>
      <c r="E1035" s="344"/>
      <c r="F1035" s="396"/>
      <c r="G1035" s="396"/>
      <c r="H1035" s="397">
        <f t="shared" si="70"/>
        <v>0</v>
      </c>
      <c r="I1035" s="398"/>
      <c r="J1035" s="56"/>
      <c r="K1035" s="265"/>
      <c r="L1035" s="394" t="str">
        <f t="shared" si="71"/>
        <v/>
      </c>
      <c r="M1035" s="29"/>
    </row>
    <row r="1036" spans="1:13" ht="14.25" hidden="1" customHeight="1" outlineLevel="1">
      <c r="A1036" s="266"/>
      <c r="B1036" s="191"/>
      <c r="C1036" s="651"/>
      <c r="D1036" s="652"/>
      <c r="E1036" s="344"/>
      <c r="F1036" s="396"/>
      <c r="G1036" s="396"/>
      <c r="H1036" s="397">
        <f t="shared" si="70"/>
        <v>0</v>
      </c>
      <c r="I1036" s="398"/>
      <c r="J1036" s="56"/>
      <c r="K1036" s="265"/>
      <c r="L1036" s="394" t="str">
        <f t="shared" si="71"/>
        <v/>
      </c>
      <c r="M1036" s="29"/>
    </row>
    <row r="1037" spans="1:13" ht="14.25" hidden="1" customHeight="1" outlineLevel="1">
      <c r="A1037" s="266"/>
      <c r="B1037" s="191"/>
      <c r="C1037" s="651"/>
      <c r="D1037" s="652"/>
      <c r="E1037" s="344"/>
      <c r="F1037" s="396"/>
      <c r="G1037" s="396"/>
      <c r="H1037" s="397">
        <f t="shared" si="70"/>
        <v>0</v>
      </c>
      <c r="I1037" s="398"/>
      <c r="J1037" s="56"/>
      <c r="K1037" s="265"/>
      <c r="L1037" s="394" t="str">
        <f t="shared" si="71"/>
        <v/>
      </c>
      <c r="M1037" s="29"/>
    </row>
    <row r="1038" spans="1:13" ht="14.25" hidden="1" customHeight="1" outlineLevel="1">
      <c r="A1038" s="266"/>
      <c r="B1038" s="191"/>
      <c r="C1038" s="651"/>
      <c r="D1038" s="652"/>
      <c r="E1038" s="344"/>
      <c r="F1038" s="396"/>
      <c r="G1038" s="396"/>
      <c r="H1038" s="397">
        <f t="shared" si="70"/>
        <v>0</v>
      </c>
      <c r="I1038" s="398"/>
      <c r="J1038" s="56"/>
      <c r="K1038" s="265"/>
      <c r="L1038" s="394" t="str">
        <f t="shared" si="71"/>
        <v/>
      </c>
      <c r="M1038" s="29"/>
    </row>
    <row r="1039" spans="1:13" ht="14.25" hidden="1" customHeight="1" outlineLevel="1">
      <c r="A1039" s="266"/>
      <c r="B1039" s="191"/>
      <c r="C1039" s="651"/>
      <c r="D1039" s="652"/>
      <c r="E1039" s="344"/>
      <c r="F1039" s="396"/>
      <c r="G1039" s="396"/>
      <c r="H1039" s="397">
        <f t="shared" si="70"/>
        <v>0</v>
      </c>
      <c r="I1039" s="398"/>
      <c r="J1039" s="56"/>
      <c r="K1039" s="265"/>
      <c r="L1039" s="394" t="str">
        <f t="shared" si="71"/>
        <v/>
      </c>
      <c r="M1039" s="29"/>
    </row>
    <row r="1040" spans="1:13" ht="14.25" hidden="1" customHeight="1" outlineLevel="1">
      <c r="A1040" s="266"/>
      <c r="B1040" s="191"/>
      <c r="C1040" s="651"/>
      <c r="D1040" s="652"/>
      <c r="E1040" s="344"/>
      <c r="F1040" s="396"/>
      <c r="G1040" s="396"/>
      <c r="H1040" s="397">
        <f t="shared" si="70"/>
        <v>0</v>
      </c>
      <c r="I1040" s="398"/>
      <c r="J1040" s="56"/>
      <c r="K1040" s="265"/>
      <c r="L1040" s="394" t="str">
        <f t="shared" si="71"/>
        <v/>
      </c>
      <c r="M1040" s="29"/>
    </row>
    <row r="1041" spans="1:13" ht="14.25" hidden="1" customHeight="1" outlineLevel="1">
      <c r="A1041" s="266"/>
      <c r="B1041" s="191"/>
      <c r="C1041" s="651"/>
      <c r="D1041" s="652"/>
      <c r="E1041" s="344"/>
      <c r="F1041" s="396"/>
      <c r="G1041" s="396"/>
      <c r="H1041" s="397">
        <f t="shared" si="70"/>
        <v>0</v>
      </c>
      <c r="I1041" s="398"/>
      <c r="J1041" s="56"/>
      <c r="K1041" s="265"/>
      <c r="L1041" s="394" t="str">
        <f t="shared" si="71"/>
        <v/>
      </c>
      <c r="M1041" s="29"/>
    </row>
    <row r="1042" spans="1:13" ht="14.25" hidden="1" customHeight="1" outlineLevel="1">
      <c r="A1042" s="266"/>
      <c r="B1042" s="191"/>
      <c r="C1042" s="651"/>
      <c r="D1042" s="652"/>
      <c r="E1042" s="344"/>
      <c r="F1042" s="396"/>
      <c r="G1042" s="396"/>
      <c r="H1042" s="397">
        <f t="shared" si="70"/>
        <v>0</v>
      </c>
      <c r="I1042" s="398"/>
      <c r="J1042" s="56"/>
      <c r="K1042" s="265"/>
      <c r="L1042" s="394" t="str">
        <f t="shared" si="71"/>
        <v/>
      </c>
      <c r="M1042" s="29"/>
    </row>
    <row r="1043" spans="1:13" ht="14.25" hidden="1" customHeight="1" outlineLevel="1">
      <c r="A1043" s="266"/>
      <c r="B1043" s="191"/>
      <c r="C1043" s="651"/>
      <c r="D1043" s="652"/>
      <c r="E1043" s="344"/>
      <c r="F1043" s="396"/>
      <c r="G1043" s="396"/>
      <c r="H1043" s="397">
        <f t="shared" si="70"/>
        <v>0</v>
      </c>
      <c r="I1043" s="398"/>
      <c r="J1043" s="56"/>
      <c r="K1043" s="265"/>
      <c r="L1043" s="394" t="str">
        <f t="shared" si="71"/>
        <v/>
      </c>
      <c r="M1043" s="29"/>
    </row>
    <row r="1044" spans="1:13" ht="14.25" hidden="1" customHeight="1" outlineLevel="1">
      <c r="A1044" s="266"/>
      <c r="B1044" s="191"/>
      <c r="C1044" s="651"/>
      <c r="D1044" s="652"/>
      <c r="E1044" s="344"/>
      <c r="F1044" s="396"/>
      <c r="G1044" s="396"/>
      <c r="H1044" s="397">
        <f t="shared" si="70"/>
        <v>0</v>
      </c>
      <c r="I1044" s="398"/>
      <c r="J1044" s="56"/>
      <c r="K1044" s="265"/>
      <c r="L1044" s="394" t="str">
        <f t="shared" si="71"/>
        <v/>
      </c>
      <c r="M1044" s="29"/>
    </row>
    <row r="1045" spans="1:13" ht="14.25" hidden="1" customHeight="1" outlineLevel="1">
      <c r="A1045" s="266"/>
      <c r="B1045" s="191"/>
      <c r="C1045" s="651"/>
      <c r="D1045" s="652"/>
      <c r="E1045" s="344"/>
      <c r="F1045" s="396"/>
      <c r="G1045" s="396"/>
      <c r="H1045" s="397">
        <f t="shared" si="70"/>
        <v>0</v>
      </c>
      <c r="I1045" s="398"/>
      <c r="J1045" s="56"/>
      <c r="K1045" s="265"/>
      <c r="L1045" s="394" t="str">
        <f t="shared" si="71"/>
        <v/>
      </c>
      <c r="M1045" s="29"/>
    </row>
    <row r="1046" spans="1:13" ht="14.25" hidden="1" customHeight="1" outlineLevel="1">
      <c r="A1046" s="266"/>
      <c r="B1046" s="191"/>
      <c r="C1046" s="651"/>
      <c r="D1046" s="652"/>
      <c r="E1046" s="344"/>
      <c r="F1046" s="396"/>
      <c r="G1046" s="396"/>
      <c r="H1046" s="397">
        <f t="shared" si="70"/>
        <v>0</v>
      </c>
      <c r="I1046" s="398"/>
      <c r="J1046" s="56"/>
      <c r="K1046" s="265"/>
      <c r="L1046" s="394" t="str">
        <f t="shared" si="71"/>
        <v/>
      </c>
      <c r="M1046" s="29"/>
    </row>
    <row r="1047" spans="1:13" ht="14.25" hidden="1" customHeight="1" outlineLevel="1">
      <c r="A1047" s="266"/>
      <c r="B1047" s="191"/>
      <c r="C1047" s="651"/>
      <c r="D1047" s="652"/>
      <c r="E1047" s="344"/>
      <c r="F1047" s="396"/>
      <c r="G1047" s="396"/>
      <c r="H1047" s="397">
        <f t="shared" si="70"/>
        <v>0</v>
      </c>
      <c r="I1047" s="398"/>
      <c r="J1047" s="56"/>
      <c r="K1047" s="265"/>
      <c r="L1047" s="394" t="str">
        <f t="shared" si="71"/>
        <v/>
      </c>
      <c r="M1047" s="29"/>
    </row>
    <row r="1048" spans="1:13" ht="14.25" hidden="1" customHeight="1" outlineLevel="1">
      <c r="A1048" s="266"/>
      <c r="B1048" s="191"/>
      <c r="C1048" s="651"/>
      <c r="D1048" s="652"/>
      <c r="E1048" s="344"/>
      <c r="F1048" s="396"/>
      <c r="G1048" s="396"/>
      <c r="H1048" s="397">
        <f t="shared" si="70"/>
        <v>0</v>
      </c>
      <c r="I1048" s="398"/>
      <c r="J1048" s="56"/>
      <c r="K1048" s="265"/>
      <c r="L1048" s="394" t="str">
        <f t="shared" si="71"/>
        <v/>
      </c>
      <c r="M1048" s="29"/>
    </row>
    <row r="1049" spans="1:13" ht="14.25" hidden="1" customHeight="1" outlineLevel="1">
      <c r="A1049" s="266"/>
      <c r="B1049" s="191"/>
      <c r="C1049" s="651"/>
      <c r="D1049" s="652"/>
      <c r="E1049" s="344"/>
      <c r="F1049" s="396"/>
      <c r="G1049" s="396"/>
      <c r="H1049" s="397">
        <f t="shared" si="70"/>
        <v>0</v>
      </c>
      <c r="I1049" s="398"/>
      <c r="J1049" s="56"/>
      <c r="K1049" s="265"/>
      <c r="L1049" s="394" t="str">
        <f t="shared" si="71"/>
        <v/>
      </c>
      <c r="M1049" s="29"/>
    </row>
    <row r="1050" spans="1:13" ht="14.25" hidden="1" customHeight="1" outlineLevel="1">
      <c r="A1050" s="266"/>
      <c r="B1050" s="191"/>
      <c r="C1050" s="651"/>
      <c r="D1050" s="652"/>
      <c r="E1050" s="344"/>
      <c r="F1050" s="396"/>
      <c r="G1050" s="396"/>
      <c r="H1050" s="397">
        <f t="shared" si="70"/>
        <v>0</v>
      </c>
      <c r="I1050" s="398"/>
      <c r="J1050" s="56"/>
      <c r="K1050" s="265"/>
      <c r="L1050" s="394" t="str">
        <f t="shared" si="71"/>
        <v/>
      </c>
      <c r="M1050" s="29"/>
    </row>
    <row r="1051" spans="1:13" ht="14.25" hidden="1" customHeight="1" outlineLevel="1">
      <c r="A1051" s="266"/>
      <c r="B1051" s="191"/>
      <c r="C1051" s="651"/>
      <c r="D1051" s="652"/>
      <c r="E1051" s="344"/>
      <c r="F1051" s="396"/>
      <c r="G1051" s="396"/>
      <c r="H1051" s="397">
        <f t="shared" si="70"/>
        <v>0</v>
      </c>
      <c r="I1051" s="398"/>
      <c r="J1051" s="56"/>
      <c r="K1051" s="265"/>
      <c r="L1051" s="394" t="str">
        <f t="shared" si="71"/>
        <v/>
      </c>
      <c r="M1051" s="29"/>
    </row>
    <row r="1052" spans="1:13" ht="14.25" hidden="1" customHeight="1" outlineLevel="1">
      <c r="A1052" s="266"/>
      <c r="B1052" s="191"/>
      <c r="C1052" s="651"/>
      <c r="D1052" s="652"/>
      <c r="E1052" s="344"/>
      <c r="F1052" s="396"/>
      <c r="G1052" s="396"/>
      <c r="H1052" s="397">
        <f t="shared" si="70"/>
        <v>0</v>
      </c>
      <c r="I1052" s="398"/>
      <c r="J1052" s="56"/>
      <c r="K1052" s="265"/>
      <c r="L1052" s="394" t="str">
        <f t="shared" si="71"/>
        <v/>
      </c>
      <c r="M1052" s="29"/>
    </row>
    <row r="1053" spans="1:13" ht="14.25" hidden="1" customHeight="1" outlineLevel="1">
      <c r="A1053" s="266"/>
      <c r="B1053" s="191"/>
      <c r="C1053" s="651"/>
      <c r="D1053" s="652"/>
      <c r="E1053" s="344"/>
      <c r="F1053" s="396"/>
      <c r="G1053" s="396"/>
      <c r="H1053" s="397">
        <f t="shared" ref="H1053:H1062" si="72">SUM(C1053:G1053)</f>
        <v>0</v>
      </c>
      <c r="I1053" s="398"/>
      <c r="J1053" s="56"/>
      <c r="K1053" s="265"/>
      <c r="L1053" s="394" t="str">
        <f t="shared" si="71"/>
        <v/>
      </c>
      <c r="M1053" s="29"/>
    </row>
    <row r="1054" spans="1:13" ht="14.25" hidden="1" customHeight="1" outlineLevel="1">
      <c r="A1054" s="266"/>
      <c r="B1054" s="191"/>
      <c r="C1054" s="651"/>
      <c r="D1054" s="652"/>
      <c r="E1054" s="344"/>
      <c r="F1054" s="396"/>
      <c r="G1054" s="396"/>
      <c r="H1054" s="397">
        <f t="shared" si="72"/>
        <v>0</v>
      </c>
      <c r="I1054" s="398"/>
      <c r="J1054" s="56"/>
      <c r="K1054" s="265"/>
      <c r="L1054" s="394" t="str">
        <f t="shared" si="71"/>
        <v/>
      </c>
      <c r="M1054" s="29"/>
    </row>
    <row r="1055" spans="1:13" ht="14.25" hidden="1" customHeight="1" outlineLevel="1">
      <c r="A1055" s="266"/>
      <c r="B1055" s="191"/>
      <c r="C1055" s="651"/>
      <c r="D1055" s="652"/>
      <c r="E1055" s="344"/>
      <c r="F1055" s="396"/>
      <c r="G1055" s="396"/>
      <c r="H1055" s="397">
        <f t="shared" si="72"/>
        <v>0</v>
      </c>
      <c r="I1055" s="398"/>
      <c r="J1055" s="56"/>
      <c r="K1055" s="265"/>
      <c r="L1055" s="394" t="str">
        <f t="shared" si="71"/>
        <v/>
      </c>
      <c r="M1055" s="29"/>
    </row>
    <row r="1056" spans="1:13" ht="14.25" hidden="1" customHeight="1" outlineLevel="1">
      <c r="A1056" s="266"/>
      <c r="B1056" s="191"/>
      <c r="C1056" s="651"/>
      <c r="D1056" s="652"/>
      <c r="E1056" s="344"/>
      <c r="F1056" s="396"/>
      <c r="G1056" s="396"/>
      <c r="H1056" s="397">
        <f t="shared" si="72"/>
        <v>0</v>
      </c>
      <c r="I1056" s="398"/>
      <c r="J1056" s="56"/>
      <c r="K1056" s="265"/>
      <c r="L1056" s="394" t="str">
        <f t="shared" si="71"/>
        <v/>
      </c>
      <c r="M1056" s="29"/>
    </row>
    <row r="1057" spans="1:13" ht="14.25" hidden="1" customHeight="1" outlineLevel="1">
      <c r="A1057" s="266"/>
      <c r="B1057" s="191"/>
      <c r="C1057" s="651"/>
      <c r="D1057" s="652"/>
      <c r="E1057" s="344"/>
      <c r="F1057" s="396"/>
      <c r="G1057" s="396"/>
      <c r="H1057" s="397">
        <f t="shared" si="72"/>
        <v>0</v>
      </c>
      <c r="I1057" s="398"/>
      <c r="J1057" s="56"/>
      <c r="K1057" s="265"/>
      <c r="L1057" s="394" t="str">
        <f t="shared" si="71"/>
        <v/>
      </c>
      <c r="M1057" s="29"/>
    </row>
    <row r="1058" spans="1:13" ht="14.25" hidden="1" customHeight="1" outlineLevel="1">
      <c r="A1058" s="266"/>
      <c r="B1058" s="191"/>
      <c r="C1058" s="651"/>
      <c r="D1058" s="652"/>
      <c r="E1058" s="344"/>
      <c r="F1058" s="396"/>
      <c r="G1058" s="396"/>
      <c r="H1058" s="397">
        <f t="shared" si="72"/>
        <v>0</v>
      </c>
      <c r="I1058" s="398"/>
      <c r="J1058" s="56"/>
      <c r="K1058" s="265"/>
      <c r="L1058" s="394" t="str">
        <f t="shared" si="71"/>
        <v/>
      </c>
      <c r="M1058" s="29"/>
    </row>
    <row r="1059" spans="1:13" ht="14.25" hidden="1" customHeight="1" outlineLevel="1">
      <c r="A1059" s="266"/>
      <c r="B1059" s="191"/>
      <c r="C1059" s="651"/>
      <c r="D1059" s="652"/>
      <c r="E1059" s="344"/>
      <c r="F1059" s="396"/>
      <c r="G1059" s="396"/>
      <c r="H1059" s="397">
        <f t="shared" si="72"/>
        <v>0</v>
      </c>
      <c r="I1059" s="398"/>
      <c r="J1059" s="56"/>
      <c r="K1059" s="265"/>
      <c r="L1059" s="394" t="str">
        <f t="shared" si="71"/>
        <v/>
      </c>
      <c r="M1059" s="29"/>
    </row>
    <row r="1060" spans="1:13" ht="14.25" hidden="1" customHeight="1" outlineLevel="1">
      <c r="A1060" s="266"/>
      <c r="B1060" s="191"/>
      <c r="C1060" s="651"/>
      <c r="D1060" s="652"/>
      <c r="E1060" s="344"/>
      <c r="F1060" s="396"/>
      <c r="G1060" s="396"/>
      <c r="H1060" s="397">
        <f t="shared" si="72"/>
        <v>0</v>
      </c>
      <c r="I1060" s="398"/>
      <c r="J1060" s="56"/>
      <c r="K1060" s="265"/>
      <c r="L1060" s="394" t="str">
        <f t="shared" si="71"/>
        <v/>
      </c>
      <c r="M1060" s="29"/>
    </row>
    <row r="1061" spans="1:13" ht="14.25" hidden="1" customHeight="1" outlineLevel="1">
      <c r="A1061" s="266"/>
      <c r="B1061" s="191"/>
      <c r="C1061" s="651"/>
      <c r="D1061" s="652"/>
      <c r="E1061" s="344"/>
      <c r="F1061" s="396"/>
      <c r="G1061" s="396"/>
      <c r="H1061" s="397">
        <f t="shared" si="72"/>
        <v>0</v>
      </c>
      <c r="I1061" s="398"/>
      <c r="J1061" s="56"/>
      <c r="K1061" s="265"/>
      <c r="L1061" s="394" t="str">
        <f t="shared" si="71"/>
        <v/>
      </c>
      <c r="M1061" s="29"/>
    </row>
    <row r="1062" spans="1:13" ht="14.25" hidden="1" customHeight="1" outlineLevel="1">
      <c r="A1062" s="266"/>
      <c r="B1062" s="191"/>
      <c r="C1062" s="651"/>
      <c r="D1062" s="652"/>
      <c r="E1062" s="344"/>
      <c r="F1062" s="396"/>
      <c r="G1062" s="396"/>
      <c r="H1062" s="397">
        <f t="shared" si="72"/>
        <v>0</v>
      </c>
      <c r="I1062" s="398"/>
      <c r="J1062" s="56"/>
      <c r="K1062" s="265"/>
      <c r="L1062" s="394" t="str">
        <f t="shared" si="71"/>
        <v/>
      </c>
      <c r="M1062" s="29"/>
    </row>
    <row r="1063" spans="1:13" ht="14.25" hidden="1" customHeight="1" outlineLevel="1">
      <c r="A1063" s="266"/>
      <c r="B1063" s="191"/>
      <c r="C1063" s="651"/>
      <c r="D1063" s="652"/>
      <c r="E1063" s="344"/>
      <c r="F1063" s="396"/>
      <c r="G1063" s="396"/>
      <c r="H1063" s="397">
        <f t="shared" ref="H1063:H1064" si="73">SUM(C1063:G1063)</f>
        <v>0</v>
      </c>
      <c r="I1063" s="398"/>
      <c r="J1063" s="56"/>
      <c r="K1063" s="265"/>
      <c r="L1063" s="394" t="str">
        <f t="shared" si="71"/>
        <v/>
      </c>
      <c r="M1063" s="29"/>
    </row>
    <row r="1064" spans="1:13" ht="14.25" hidden="1" customHeight="1" outlineLevel="1">
      <c r="A1064" s="266"/>
      <c r="B1064" s="191"/>
      <c r="C1064" s="651"/>
      <c r="D1064" s="652"/>
      <c r="E1064" s="344"/>
      <c r="F1064" s="396"/>
      <c r="G1064" s="396"/>
      <c r="H1064" s="397">
        <f t="shared" si="73"/>
        <v>0</v>
      </c>
      <c r="I1064" s="398"/>
      <c r="J1064" s="56"/>
      <c r="K1064" s="265"/>
      <c r="L1064" s="394" t="str">
        <f t="shared" si="71"/>
        <v/>
      </c>
      <c r="M1064" s="29"/>
    </row>
    <row r="1065" spans="1:13" ht="14.25" hidden="1" customHeight="1" outlineLevel="1">
      <c r="A1065" s="266"/>
      <c r="B1065" s="191"/>
      <c r="C1065" s="651"/>
      <c r="D1065" s="652"/>
      <c r="E1065" s="344"/>
      <c r="F1065" s="396"/>
      <c r="G1065" s="396"/>
      <c r="H1065" s="397">
        <f t="shared" ref="H1065" si="74">SUM(C1065:G1065)</f>
        <v>0</v>
      </c>
      <c r="I1065" s="398"/>
      <c r="J1065" s="56"/>
      <c r="K1065" s="265"/>
      <c r="L1065" s="394" t="str">
        <f t="shared" si="63"/>
        <v/>
      </c>
      <c r="M1065" s="29"/>
    </row>
    <row r="1066" spans="1:13" ht="14.25" hidden="1" customHeight="1" outlineLevel="1">
      <c r="A1066" s="266"/>
      <c r="B1066" s="191"/>
      <c r="C1066" s="651"/>
      <c r="D1066" s="652"/>
      <c r="E1066" s="344"/>
      <c r="F1066" s="396"/>
      <c r="G1066" s="396"/>
      <c r="H1066" s="397">
        <f t="shared" si="53"/>
        <v>0</v>
      </c>
      <c r="I1066" s="398"/>
      <c r="J1066" s="56"/>
      <c r="K1066" s="265"/>
      <c r="L1066" s="394" t="str">
        <f t="shared" si="63"/>
        <v/>
      </c>
      <c r="M1066" s="29"/>
    </row>
    <row r="1067" spans="1:13" ht="21.75" customHeight="1" collapsed="1">
      <c r="A1067" s="192"/>
      <c r="B1067" s="191"/>
      <c r="C1067" s="162" t="s">
        <v>2270</v>
      </c>
      <c r="D1067" s="134"/>
      <c r="E1067" s="134"/>
      <c r="F1067" s="134"/>
      <c r="G1067" s="134"/>
      <c r="H1067" s="134"/>
      <c r="I1067" s="134"/>
      <c r="J1067" s="193"/>
      <c r="K1067" s="193"/>
      <c r="L1067" s="193"/>
      <c r="M1067" s="135"/>
    </row>
    <row r="1068" spans="1:13" ht="18">
      <c r="A1068" s="29"/>
      <c r="B1068" s="188"/>
      <c r="C1068" s="212"/>
      <c r="D1068" s="212"/>
      <c r="E1068" s="212"/>
      <c r="F1068" s="212"/>
      <c r="G1068" s="212"/>
      <c r="H1068" s="212"/>
      <c r="I1068" s="212"/>
      <c r="J1068" s="212"/>
      <c r="K1068" s="155"/>
      <c r="L1068" s="155"/>
      <c r="M1068" s="135"/>
    </row>
    <row r="1069" spans="1:13" ht="18">
      <c r="A1069" s="29"/>
      <c r="B1069" s="196" t="s">
        <v>349</v>
      </c>
      <c r="C1069" s="213" t="s">
        <v>814</v>
      </c>
      <c r="D1069" s="212"/>
      <c r="E1069" s="212"/>
      <c r="F1069" s="212"/>
      <c r="G1069" s="212"/>
      <c r="H1069" s="212"/>
      <c r="I1069" s="212"/>
      <c r="J1069" s="212"/>
      <c r="K1069" s="155"/>
      <c r="L1069" s="155"/>
      <c r="M1069" s="29"/>
    </row>
    <row r="1070" spans="1:13" ht="47.25" customHeight="1">
      <c r="A1070" s="28"/>
      <c r="B1070" s="196"/>
      <c r="C1070" s="579" t="s">
        <v>2161</v>
      </c>
      <c r="D1070" s="579"/>
      <c r="E1070" s="579"/>
      <c r="F1070" s="579"/>
      <c r="G1070" s="579"/>
      <c r="H1070" s="579"/>
      <c r="I1070" s="162"/>
      <c r="J1070" s="162"/>
      <c r="K1070" s="162"/>
      <c r="L1070" s="30"/>
      <c r="M1070" s="29"/>
    </row>
    <row r="1071" spans="1:13" ht="6" customHeight="1" thickBot="1">
      <c r="A1071" s="29"/>
      <c r="B1071" s="211"/>
      <c r="C1071" s="212"/>
      <c r="D1071" s="212"/>
      <c r="E1071" s="212"/>
      <c r="F1071" s="212"/>
      <c r="G1071" s="212"/>
      <c r="H1071" s="212"/>
      <c r="I1071" s="212"/>
      <c r="J1071" s="212"/>
      <c r="K1071" s="212"/>
      <c r="L1071" s="155"/>
      <c r="M1071" s="29"/>
    </row>
    <row r="1072" spans="1:13" ht="123" customHeight="1" thickTop="1" thickBot="1">
      <c r="A1072" s="135"/>
      <c r="B1072" s="211"/>
      <c r="C1072" s="678" t="s">
        <v>2165</v>
      </c>
      <c r="D1072" s="679"/>
      <c r="E1072" s="679"/>
      <c r="F1072" s="679"/>
      <c r="G1072" s="679"/>
      <c r="H1072" s="529"/>
      <c r="I1072" s="212"/>
      <c r="J1072" s="212"/>
      <c r="K1072" s="212"/>
      <c r="L1072" s="162"/>
      <c r="M1072" s="29"/>
    </row>
    <row r="1073" spans="1:13" ht="95.25" customHeight="1" thickTop="1" thickBot="1">
      <c r="A1073" s="135"/>
      <c r="B1073" s="211"/>
      <c r="C1073" s="680" t="s">
        <v>2184</v>
      </c>
      <c r="D1073" s="681"/>
      <c r="E1073" s="681"/>
      <c r="F1073" s="682" t="s">
        <v>2183</v>
      </c>
      <c r="G1073" s="683"/>
      <c r="H1073" s="684"/>
      <c r="I1073" s="212"/>
      <c r="J1073" s="212"/>
      <c r="K1073" s="212"/>
      <c r="L1073" s="162"/>
      <c r="M1073" s="192"/>
    </row>
    <row r="1074" spans="1:13" ht="13.5" thickTop="1" thickBot="1">
      <c r="A1074" s="29"/>
      <c r="B1074" s="202"/>
      <c r="C1074" s="155"/>
      <c r="D1074" s="155"/>
      <c r="E1074" s="155"/>
      <c r="F1074" s="155"/>
      <c r="G1074" s="155"/>
      <c r="H1074" s="155"/>
      <c r="I1074" s="212"/>
      <c r="J1074" s="212"/>
      <c r="K1074" s="212"/>
      <c r="L1074" s="162"/>
      <c r="M1074" s="192"/>
    </row>
    <row r="1075" spans="1:13" ht="16.5" thickTop="1" thickBot="1">
      <c r="A1075" s="28"/>
      <c r="B1075" s="198"/>
      <c r="C1075" s="160"/>
      <c r="D1075" s="178"/>
      <c r="E1075" s="581" t="s">
        <v>350</v>
      </c>
      <c r="F1075" s="582"/>
      <c r="G1075" s="582"/>
      <c r="H1075" s="582"/>
      <c r="I1075" s="583"/>
      <c r="J1075" s="178"/>
      <c r="K1075" s="178"/>
      <c r="L1075" s="30"/>
      <c r="M1075" s="192"/>
    </row>
    <row r="1076" spans="1:13" ht="16" thickTop="1">
      <c r="A1076" s="28"/>
      <c r="B1076" s="198"/>
      <c r="C1076" s="176"/>
      <c r="D1076" s="142"/>
      <c r="E1076" s="584" t="s">
        <v>298</v>
      </c>
      <c r="F1076" s="585"/>
      <c r="G1076" s="584" t="s">
        <v>299</v>
      </c>
      <c r="H1076" s="663"/>
      <c r="I1076" s="585"/>
      <c r="J1076" s="142" t="s">
        <v>300</v>
      </c>
      <c r="K1076" s="142"/>
      <c r="L1076" s="30"/>
      <c r="M1076" s="192"/>
    </row>
    <row r="1077" spans="1:13" ht="15" customHeight="1" thickBot="1">
      <c r="A1077" s="28"/>
      <c r="B1077" s="198"/>
      <c r="C1077" s="176"/>
      <c r="D1077" s="142"/>
      <c r="E1077" s="575"/>
      <c r="F1077" s="576"/>
      <c r="G1077" s="575" t="s">
        <v>301</v>
      </c>
      <c r="H1077" s="664"/>
      <c r="I1077" s="576"/>
      <c r="J1077" s="142" t="s">
        <v>302</v>
      </c>
      <c r="K1077" s="142"/>
      <c r="L1077" s="30"/>
      <c r="M1077" s="192"/>
    </row>
    <row r="1078" spans="1:13" ht="15" customHeight="1">
      <c r="A1078" s="28"/>
      <c r="B1078" s="198"/>
      <c r="C1078" s="176" t="s">
        <v>338</v>
      </c>
      <c r="D1078" s="142" t="s">
        <v>367</v>
      </c>
      <c r="E1078" s="214" t="s">
        <v>392</v>
      </c>
      <c r="F1078" s="178" t="s">
        <v>393</v>
      </c>
      <c r="G1078" s="178" t="s">
        <v>352</v>
      </c>
      <c r="H1078" s="178" t="s">
        <v>340</v>
      </c>
      <c r="I1078" s="178"/>
      <c r="J1078" s="179" t="str">
        <f>Closing</f>
        <v>31/12/2024</v>
      </c>
      <c r="K1078" s="142"/>
      <c r="L1078" s="30"/>
      <c r="M1078" s="192"/>
    </row>
    <row r="1079" spans="1:13" ht="15" customHeight="1">
      <c r="A1079" s="28"/>
      <c r="B1079" s="198"/>
      <c r="C1079" s="176" t="s">
        <v>351</v>
      </c>
      <c r="D1079" s="142" t="s">
        <v>302</v>
      </c>
      <c r="E1079" s="215" t="s">
        <v>305</v>
      </c>
      <c r="F1079" s="142" t="s">
        <v>305</v>
      </c>
      <c r="G1079" s="142" t="s">
        <v>353</v>
      </c>
      <c r="H1079" s="142" t="s">
        <v>341</v>
      </c>
      <c r="I1079" s="427" t="s">
        <v>394</v>
      </c>
      <c r="J1079" s="180" t="s">
        <v>240</v>
      </c>
      <c r="K1079" s="142" t="s">
        <v>366</v>
      </c>
      <c r="L1079" s="30"/>
      <c r="M1079" s="29"/>
    </row>
    <row r="1080" spans="1:13" ht="15" customHeight="1">
      <c r="A1080" s="28"/>
      <c r="B1080" s="198"/>
      <c r="C1080" s="176" t="s">
        <v>339</v>
      </c>
      <c r="D1080" s="179" t="str">
        <f>Opening</f>
        <v>30/9/2024</v>
      </c>
      <c r="E1080" s="215" t="s">
        <v>239</v>
      </c>
      <c r="F1080" s="142" t="s">
        <v>239</v>
      </c>
      <c r="G1080" s="142" t="s">
        <v>301</v>
      </c>
      <c r="H1080" s="142" t="s">
        <v>342</v>
      </c>
      <c r="I1080" s="142" t="s">
        <v>301</v>
      </c>
      <c r="J1080" s="180" t="s">
        <v>230</v>
      </c>
      <c r="K1080" s="142" t="s">
        <v>816</v>
      </c>
      <c r="L1080" s="30"/>
      <c r="M1080" s="29"/>
    </row>
    <row r="1081" spans="1:13" ht="26.5">
      <c r="A1081" s="28"/>
      <c r="B1081" s="198"/>
      <c r="C1081" s="84" t="s">
        <v>28</v>
      </c>
      <c r="D1081" s="114" t="s">
        <v>29</v>
      </c>
      <c r="E1081" s="399" t="s">
        <v>2193</v>
      </c>
      <c r="F1081" s="114" t="s">
        <v>2193</v>
      </c>
      <c r="G1081" s="114" t="s">
        <v>32</v>
      </c>
      <c r="H1081" s="114" t="s">
        <v>2189</v>
      </c>
      <c r="I1081" s="114" t="s">
        <v>26</v>
      </c>
      <c r="J1081" s="114" t="s">
        <v>29</v>
      </c>
      <c r="K1081" s="114" t="s">
        <v>2194</v>
      </c>
      <c r="L1081" s="30"/>
      <c r="M1081" s="29"/>
    </row>
    <row r="1082" spans="1:13" ht="15" customHeight="1">
      <c r="A1082" s="28"/>
      <c r="B1082" s="198"/>
      <c r="C1082" s="176"/>
      <c r="D1082" s="216" t="s">
        <v>307</v>
      </c>
      <c r="E1082" s="215" t="s">
        <v>308</v>
      </c>
      <c r="F1082" s="142" t="s">
        <v>309</v>
      </c>
      <c r="G1082" s="142" t="s">
        <v>310</v>
      </c>
      <c r="H1082" s="180" t="s">
        <v>354</v>
      </c>
      <c r="I1082" s="142" t="s">
        <v>311</v>
      </c>
      <c r="J1082" s="142" t="s">
        <v>312</v>
      </c>
      <c r="K1082" s="142" t="s">
        <v>313</v>
      </c>
      <c r="L1082" s="30"/>
      <c r="M1082" s="29"/>
    </row>
    <row r="1083" spans="1:13" ht="15" customHeight="1" thickBot="1">
      <c r="A1083" s="28"/>
      <c r="B1083" s="198"/>
      <c r="C1083" s="182"/>
      <c r="D1083" s="151" t="s">
        <v>2158</v>
      </c>
      <c r="E1083" s="217" t="s">
        <v>2158</v>
      </c>
      <c r="F1083" s="151" t="s">
        <v>2158</v>
      </c>
      <c r="G1083" s="151" t="s">
        <v>2158</v>
      </c>
      <c r="H1083" s="151" t="s">
        <v>2158</v>
      </c>
      <c r="I1083" s="151" t="s">
        <v>2158</v>
      </c>
      <c r="J1083" s="151" t="s">
        <v>2158</v>
      </c>
      <c r="K1083" s="151" t="s">
        <v>2158</v>
      </c>
      <c r="L1083" s="30"/>
      <c r="M1083" s="192"/>
    </row>
    <row r="1084" spans="1:13" ht="15.5">
      <c r="A1084" s="28"/>
      <c r="B1084" s="202"/>
      <c r="C1084" s="30"/>
      <c r="D1084" s="30"/>
      <c r="E1084" s="30"/>
      <c r="F1084" s="30"/>
      <c r="G1084" s="30"/>
      <c r="H1084" s="30"/>
      <c r="I1084" s="30"/>
      <c r="J1084" s="30"/>
      <c r="K1084" s="30"/>
      <c r="L1084" s="30"/>
      <c r="M1084" s="192"/>
    </row>
    <row r="1085" spans="1:13" ht="15.5">
      <c r="A1085" s="28"/>
      <c r="B1085" s="175"/>
      <c r="C1085" s="60" t="s">
        <v>346</v>
      </c>
      <c r="D1085" s="60"/>
      <c r="E1085" s="60"/>
      <c r="F1085" s="60"/>
      <c r="G1085" s="60"/>
      <c r="H1085" s="60"/>
      <c r="I1085" s="30"/>
      <c r="J1085" s="30"/>
      <c r="K1085" s="30"/>
      <c r="L1085" s="30"/>
      <c r="M1085" s="192"/>
    </row>
    <row r="1086" spans="1:13" ht="45" customHeight="1">
      <c r="A1086" s="28"/>
      <c r="B1086" s="175"/>
      <c r="C1086" s="613" t="s">
        <v>221</v>
      </c>
      <c r="D1086" s="677"/>
      <c r="E1086" s="677"/>
      <c r="F1086" s="677"/>
      <c r="G1086" s="677"/>
      <c r="H1086" s="677"/>
      <c r="I1086" s="30"/>
      <c r="J1086" s="30"/>
      <c r="K1086" s="30"/>
      <c r="L1086" s="30"/>
      <c r="M1086" s="192"/>
    </row>
    <row r="1087" spans="1:13" ht="7.5" customHeight="1">
      <c r="A1087" s="28"/>
      <c r="B1087" s="175"/>
      <c r="C1087" s="204"/>
      <c r="D1087" s="204"/>
      <c r="E1087" s="204"/>
      <c r="F1087" s="204"/>
      <c r="G1087" s="204"/>
      <c r="H1087" s="204"/>
      <c r="I1087" s="204"/>
      <c r="J1087" s="204"/>
      <c r="K1087" s="204"/>
      <c r="L1087" s="30"/>
      <c r="M1087" s="192"/>
    </row>
    <row r="1088" spans="1:13" ht="15" customHeight="1">
      <c r="A1088" s="190"/>
      <c r="B1088" s="175"/>
      <c r="C1088" s="59"/>
      <c r="D1088" s="371"/>
      <c r="E1088" s="368"/>
      <c r="F1088" s="368"/>
      <c r="G1088" s="368"/>
      <c r="H1088" s="368"/>
      <c r="I1088" s="368"/>
      <c r="J1088" s="366">
        <f t="shared" ref="J1088:J1155" si="75">D1088+E1088-F1088+G1088+H1088+I1088</f>
        <v>0</v>
      </c>
      <c r="K1088" s="368"/>
      <c r="L1088" s="92" t="str">
        <f t="shared" ref="L1088:L1155" si="76">IF(AND(C1088="",OR(D1088&lt;&gt;"",E1088&lt;&gt;"",F1088&lt;&gt;"",G1088&lt;&gt;"",H1088&lt;&gt;"",I1088&lt;&gt;"",K1088&lt;&gt;"")),-1,IF(C1088="","",IF(ISERROR(VLOOKUP(C1088,CountryWithCodes,2,FALSE)),-2,VLOOKUP(C1088,CountryWithCodes,2,FALSE))))</f>
        <v/>
      </c>
      <c r="M1088" s="192"/>
    </row>
    <row r="1089" spans="1:13" ht="15" customHeight="1">
      <c r="A1089" s="190"/>
      <c r="B1089" s="175"/>
      <c r="C1089" s="59"/>
      <c r="D1089" s="371"/>
      <c r="E1089" s="368"/>
      <c r="F1089" s="368"/>
      <c r="G1089" s="368"/>
      <c r="H1089" s="368"/>
      <c r="I1089" s="368"/>
      <c r="J1089" s="366">
        <f t="shared" si="75"/>
        <v>0</v>
      </c>
      <c r="K1089" s="368"/>
      <c r="L1089" s="92" t="str">
        <f t="shared" si="76"/>
        <v/>
      </c>
      <c r="M1089" s="29"/>
    </row>
    <row r="1090" spans="1:13" ht="15" customHeight="1">
      <c r="A1090" s="190"/>
      <c r="B1090" s="175"/>
      <c r="C1090" s="59"/>
      <c r="D1090" s="371"/>
      <c r="E1090" s="368"/>
      <c r="F1090" s="368"/>
      <c r="G1090" s="368"/>
      <c r="H1090" s="368"/>
      <c r="I1090" s="368"/>
      <c r="J1090" s="366">
        <f t="shared" si="75"/>
        <v>0</v>
      </c>
      <c r="K1090" s="368"/>
      <c r="L1090" s="92" t="str">
        <f t="shared" si="76"/>
        <v/>
      </c>
      <c r="M1090" s="219"/>
    </row>
    <row r="1091" spans="1:13" ht="15" customHeight="1">
      <c r="A1091" s="190"/>
      <c r="B1091" s="175"/>
      <c r="C1091" s="59"/>
      <c r="D1091" s="371"/>
      <c r="E1091" s="368"/>
      <c r="F1091" s="368"/>
      <c r="G1091" s="368"/>
      <c r="H1091" s="368"/>
      <c r="I1091" s="368"/>
      <c r="J1091" s="366">
        <f t="shared" si="75"/>
        <v>0</v>
      </c>
      <c r="K1091" s="368"/>
      <c r="L1091" s="92" t="str">
        <f t="shared" si="76"/>
        <v/>
      </c>
      <c r="M1091" s="135"/>
    </row>
    <row r="1092" spans="1:13" ht="15" customHeight="1">
      <c r="A1092" s="190"/>
      <c r="B1092" s="175"/>
      <c r="C1092" s="59"/>
      <c r="D1092" s="371"/>
      <c r="E1092" s="368"/>
      <c r="F1092" s="368"/>
      <c r="G1092" s="368"/>
      <c r="H1092" s="368"/>
      <c r="I1092" s="368"/>
      <c r="J1092" s="366">
        <f t="shared" ref="J1092:J1095" si="77">D1092+E1092-F1092+G1092+H1092+I1092</f>
        <v>0</v>
      </c>
      <c r="K1092" s="368"/>
      <c r="L1092" s="92" t="str">
        <f t="shared" ref="L1092:L1095" si="78">IF(AND(C1092="",OR(D1092&lt;&gt;"",E1092&lt;&gt;"",F1092&lt;&gt;"",G1092&lt;&gt;"",H1092&lt;&gt;"",I1092&lt;&gt;"",K1092&lt;&gt;"")),-1,IF(C1092="","",IF(ISERROR(VLOOKUP(C1092,CountryWithCodes,2,FALSE)),-2,VLOOKUP(C1092,CountryWithCodes,2,FALSE))))</f>
        <v/>
      </c>
      <c r="M1092" s="135"/>
    </row>
    <row r="1093" spans="1:13" ht="15" customHeight="1">
      <c r="A1093" s="190"/>
      <c r="B1093" s="175"/>
      <c r="C1093" s="59"/>
      <c r="D1093" s="371"/>
      <c r="E1093" s="368"/>
      <c r="F1093" s="368"/>
      <c r="G1093" s="368"/>
      <c r="H1093" s="368"/>
      <c r="I1093" s="368"/>
      <c r="J1093" s="366">
        <f t="shared" si="77"/>
        <v>0</v>
      </c>
      <c r="K1093" s="368"/>
      <c r="L1093" s="92" t="str">
        <f t="shared" si="78"/>
        <v/>
      </c>
      <c r="M1093" s="135"/>
    </row>
    <row r="1094" spans="1:13" ht="15" customHeight="1">
      <c r="A1094" s="190"/>
      <c r="B1094" s="175"/>
      <c r="C1094" s="59"/>
      <c r="D1094" s="371"/>
      <c r="E1094" s="368"/>
      <c r="F1094" s="368"/>
      <c r="G1094" s="368"/>
      <c r="H1094" s="368"/>
      <c r="I1094" s="368"/>
      <c r="J1094" s="366">
        <f t="shared" si="77"/>
        <v>0</v>
      </c>
      <c r="K1094" s="368"/>
      <c r="L1094" s="92" t="str">
        <f t="shared" si="78"/>
        <v/>
      </c>
      <c r="M1094" s="135"/>
    </row>
    <row r="1095" spans="1:13" ht="15" customHeight="1">
      <c r="A1095" s="190"/>
      <c r="B1095" s="175"/>
      <c r="C1095" s="59"/>
      <c r="D1095" s="371"/>
      <c r="E1095" s="368"/>
      <c r="F1095" s="368"/>
      <c r="G1095" s="368"/>
      <c r="H1095" s="368"/>
      <c r="I1095" s="368"/>
      <c r="J1095" s="366">
        <f t="shared" si="77"/>
        <v>0</v>
      </c>
      <c r="K1095" s="368"/>
      <c r="L1095" s="92" t="str">
        <f t="shared" si="78"/>
        <v/>
      </c>
      <c r="M1095" s="135"/>
    </row>
    <row r="1096" spans="1:13" ht="15" customHeight="1">
      <c r="A1096" s="190"/>
      <c r="B1096" s="175"/>
      <c r="C1096" s="59"/>
      <c r="D1096" s="371"/>
      <c r="E1096" s="368"/>
      <c r="F1096" s="368"/>
      <c r="G1096" s="368"/>
      <c r="H1096" s="368"/>
      <c r="I1096" s="368"/>
      <c r="J1096" s="366">
        <f t="shared" si="75"/>
        <v>0</v>
      </c>
      <c r="K1096" s="368"/>
      <c r="L1096" s="92" t="str">
        <f t="shared" si="76"/>
        <v/>
      </c>
      <c r="M1096" s="29"/>
    </row>
    <row r="1097" spans="1:13" ht="15" customHeight="1">
      <c r="A1097" s="190"/>
      <c r="B1097" s="175"/>
      <c r="C1097" s="59"/>
      <c r="D1097" s="371"/>
      <c r="E1097" s="368"/>
      <c r="F1097" s="368"/>
      <c r="G1097" s="368"/>
      <c r="H1097" s="368"/>
      <c r="I1097" s="368"/>
      <c r="J1097" s="366">
        <f t="shared" si="75"/>
        <v>0</v>
      </c>
      <c r="K1097" s="368"/>
      <c r="L1097" s="92" t="str">
        <f t="shared" si="76"/>
        <v/>
      </c>
      <c r="M1097" s="192"/>
    </row>
    <row r="1098" spans="1:13" ht="15.5" hidden="1" outlineLevel="1">
      <c r="A1098" s="190"/>
      <c r="B1098" s="175"/>
      <c r="C1098" s="59"/>
      <c r="D1098" s="371"/>
      <c r="E1098" s="368"/>
      <c r="F1098" s="368"/>
      <c r="G1098" s="368"/>
      <c r="H1098" s="368"/>
      <c r="I1098" s="368"/>
      <c r="J1098" s="366">
        <f t="shared" si="75"/>
        <v>0</v>
      </c>
      <c r="K1098" s="368"/>
      <c r="L1098" s="92" t="str">
        <f t="shared" si="76"/>
        <v/>
      </c>
      <c r="M1098" s="192"/>
    </row>
    <row r="1099" spans="1:13" ht="15.5" hidden="1" outlineLevel="1">
      <c r="A1099" s="190"/>
      <c r="B1099" s="175"/>
      <c r="C1099" s="59"/>
      <c r="D1099" s="371"/>
      <c r="E1099" s="368"/>
      <c r="F1099" s="368"/>
      <c r="G1099" s="368"/>
      <c r="H1099" s="368"/>
      <c r="I1099" s="368"/>
      <c r="J1099" s="366">
        <f t="shared" si="75"/>
        <v>0</v>
      </c>
      <c r="K1099" s="368"/>
      <c r="L1099" s="92" t="str">
        <f t="shared" si="76"/>
        <v/>
      </c>
      <c r="M1099" s="192"/>
    </row>
    <row r="1100" spans="1:13" ht="15.5" hidden="1" outlineLevel="1">
      <c r="A1100" s="190"/>
      <c r="B1100" s="175"/>
      <c r="C1100" s="59"/>
      <c r="D1100" s="371"/>
      <c r="E1100" s="368"/>
      <c r="F1100" s="368"/>
      <c r="G1100" s="368"/>
      <c r="H1100" s="368"/>
      <c r="I1100" s="368"/>
      <c r="J1100" s="366">
        <f t="shared" si="75"/>
        <v>0</v>
      </c>
      <c r="K1100" s="368"/>
      <c r="L1100" s="92" t="str">
        <f t="shared" si="76"/>
        <v/>
      </c>
      <c r="M1100" s="192"/>
    </row>
    <row r="1101" spans="1:13" ht="15.5" hidden="1" outlineLevel="1">
      <c r="A1101" s="190"/>
      <c r="B1101" s="175"/>
      <c r="C1101" s="59"/>
      <c r="D1101" s="371"/>
      <c r="E1101" s="368"/>
      <c r="F1101" s="368"/>
      <c r="G1101" s="368"/>
      <c r="H1101" s="368"/>
      <c r="I1101" s="368"/>
      <c r="J1101" s="366">
        <f t="shared" si="75"/>
        <v>0</v>
      </c>
      <c r="K1101" s="368"/>
      <c r="L1101" s="92" t="str">
        <f t="shared" si="76"/>
        <v/>
      </c>
      <c r="M1101" s="192"/>
    </row>
    <row r="1102" spans="1:13" ht="15.5" hidden="1" outlineLevel="1">
      <c r="A1102" s="190"/>
      <c r="B1102" s="175"/>
      <c r="C1102" s="59"/>
      <c r="D1102" s="371"/>
      <c r="E1102" s="368"/>
      <c r="F1102" s="368"/>
      <c r="G1102" s="368"/>
      <c r="H1102" s="368"/>
      <c r="I1102" s="368"/>
      <c r="J1102" s="366">
        <f t="shared" si="75"/>
        <v>0</v>
      </c>
      <c r="K1102" s="368"/>
      <c r="L1102" s="92" t="str">
        <f t="shared" si="76"/>
        <v/>
      </c>
      <c r="M1102" s="192"/>
    </row>
    <row r="1103" spans="1:13" ht="15.5" hidden="1" outlineLevel="1">
      <c r="A1103" s="190"/>
      <c r="B1103" s="175"/>
      <c r="C1103" s="59"/>
      <c r="D1103" s="371"/>
      <c r="E1103" s="368"/>
      <c r="F1103" s="368"/>
      <c r="G1103" s="368"/>
      <c r="H1103" s="368"/>
      <c r="I1103" s="368"/>
      <c r="J1103" s="366">
        <f t="shared" si="75"/>
        <v>0</v>
      </c>
      <c r="K1103" s="368"/>
      <c r="L1103" s="92" t="str">
        <f t="shared" si="76"/>
        <v/>
      </c>
      <c r="M1103" s="192"/>
    </row>
    <row r="1104" spans="1:13" ht="15.5" hidden="1" outlineLevel="1">
      <c r="A1104" s="190"/>
      <c r="B1104" s="175"/>
      <c r="C1104" s="59"/>
      <c r="D1104" s="371"/>
      <c r="E1104" s="368"/>
      <c r="F1104" s="368"/>
      <c r="G1104" s="368"/>
      <c r="H1104" s="368"/>
      <c r="I1104" s="368"/>
      <c r="J1104" s="366">
        <f t="shared" si="75"/>
        <v>0</v>
      </c>
      <c r="K1104" s="368"/>
      <c r="L1104" s="92" t="str">
        <f t="shared" si="76"/>
        <v/>
      </c>
      <c r="M1104" s="192"/>
    </row>
    <row r="1105" spans="1:13" ht="15.5" hidden="1" outlineLevel="1">
      <c r="A1105" s="190"/>
      <c r="B1105" s="175"/>
      <c r="C1105" s="59"/>
      <c r="D1105" s="371"/>
      <c r="E1105" s="368"/>
      <c r="F1105" s="368"/>
      <c r="G1105" s="368"/>
      <c r="H1105" s="368"/>
      <c r="I1105" s="368"/>
      <c r="J1105" s="366">
        <f t="shared" si="75"/>
        <v>0</v>
      </c>
      <c r="K1105" s="368"/>
      <c r="L1105" s="92" t="str">
        <f t="shared" si="76"/>
        <v/>
      </c>
      <c r="M1105" s="192"/>
    </row>
    <row r="1106" spans="1:13" ht="15.5" hidden="1" outlineLevel="1">
      <c r="A1106" s="190"/>
      <c r="B1106" s="175"/>
      <c r="C1106" s="59"/>
      <c r="D1106" s="371"/>
      <c r="E1106" s="368"/>
      <c r="F1106" s="368"/>
      <c r="G1106" s="368"/>
      <c r="H1106" s="368"/>
      <c r="I1106" s="368"/>
      <c r="J1106" s="366">
        <f t="shared" si="75"/>
        <v>0</v>
      </c>
      <c r="K1106" s="368"/>
      <c r="L1106" s="92" t="str">
        <f t="shared" si="76"/>
        <v/>
      </c>
      <c r="M1106" s="192"/>
    </row>
    <row r="1107" spans="1:13" ht="15.5" hidden="1" outlineLevel="1">
      <c r="A1107" s="190"/>
      <c r="B1107" s="175"/>
      <c r="C1107" s="59"/>
      <c r="D1107" s="371"/>
      <c r="E1107" s="368"/>
      <c r="F1107" s="368"/>
      <c r="G1107" s="368"/>
      <c r="H1107" s="368"/>
      <c r="I1107" s="368"/>
      <c r="J1107" s="366">
        <f t="shared" si="75"/>
        <v>0</v>
      </c>
      <c r="K1107" s="368"/>
      <c r="L1107" s="92" t="str">
        <f t="shared" si="76"/>
        <v/>
      </c>
      <c r="M1107" s="192"/>
    </row>
    <row r="1108" spans="1:13" ht="15.5" hidden="1" outlineLevel="1">
      <c r="A1108" s="190"/>
      <c r="B1108" s="175"/>
      <c r="C1108" s="59"/>
      <c r="D1108" s="371"/>
      <c r="E1108" s="368"/>
      <c r="F1108" s="368"/>
      <c r="G1108" s="368"/>
      <c r="H1108" s="368"/>
      <c r="I1108" s="368"/>
      <c r="J1108" s="366">
        <f t="shared" si="75"/>
        <v>0</v>
      </c>
      <c r="K1108" s="368"/>
      <c r="L1108" s="92" t="str">
        <f t="shared" si="76"/>
        <v/>
      </c>
      <c r="M1108" s="192"/>
    </row>
    <row r="1109" spans="1:13" ht="15.5" hidden="1" outlineLevel="1">
      <c r="A1109" s="190"/>
      <c r="B1109" s="175"/>
      <c r="C1109" s="59"/>
      <c r="D1109" s="371"/>
      <c r="E1109" s="368"/>
      <c r="F1109" s="368"/>
      <c r="G1109" s="368"/>
      <c r="H1109" s="368"/>
      <c r="I1109" s="368"/>
      <c r="J1109" s="366">
        <f t="shared" si="75"/>
        <v>0</v>
      </c>
      <c r="K1109" s="368"/>
      <c r="L1109" s="92" t="str">
        <f t="shared" si="76"/>
        <v/>
      </c>
      <c r="M1109" s="192"/>
    </row>
    <row r="1110" spans="1:13" ht="15.5" hidden="1" outlineLevel="1">
      <c r="A1110" s="190"/>
      <c r="B1110" s="175"/>
      <c r="C1110" s="59"/>
      <c r="D1110" s="371"/>
      <c r="E1110" s="368"/>
      <c r="F1110" s="368"/>
      <c r="G1110" s="368"/>
      <c r="H1110" s="368"/>
      <c r="I1110" s="368"/>
      <c r="J1110" s="366">
        <f t="shared" si="75"/>
        <v>0</v>
      </c>
      <c r="K1110" s="368"/>
      <c r="L1110" s="92" t="str">
        <f t="shared" si="76"/>
        <v/>
      </c>
      <c r="M1110" s="192"/>
    </row>
    <row r="1111" spans="1:13" ht="15.5" hidden="1" outlineLevel="1">
      <c r="A1111" s="190"/>
      <c r="B1111" s="175"/>
      <c r="C1111" s="59"/>
      <c r="D1111" s="371"/>
      <c r="E1111" s="368"/>
      <c r="F1111" s="368"/>
      <c r="G1111" s="368"/>
      <c r="H1111" s="368"/>
      <c r="I1111" s="368"/>
      <c r="J1111" s="366">
        <f t="shared" si="75"/>
        <v>0</v>
      </c>
      <c r="K1111" s="368"/>
      <c r="L1111" s="92" t="str">
        <f t="shared" si="76"/>
        <v/>
      </c>
      <c r="M1111" s="192"/>
    </row>
    <row r="1112" spans="1:13" ht="15.5" hidden="1" outlineLevel="1">
      <c r="A1112" s="190"/>
      <c r="B1112" s="175"/>
      <c r="C1112" s="59"/>
      <c r="D1112" s="371"/>
      <c r="E1112" s="368"/>
      <c r="F1112" s="368"/>
      <c r="G1112" s="368"/>
      <c r="H1112" s="368"/>
      <c r="I1112" s="368"/>
      <c r="J1112" s="366">
        <f t="shared" si="75"/>
        <v>0</v>
      </c>
      <c r="K1112" s="368"/>
      <c r="L1112" s="92" t="str">
        <f t="shared" si="76"/>
        <v/>
      </c>
      <c r="M1112" s="192"/>
    </row>
    <row r="1113" spans="1:13" ht="15.5" hidden="1" outlineLevel="1">
      <c r="A1113" s="190"/>
      <c r="B1113" s="175"/>
      <c r="C1113" s="59"/>
      <c r="D1113" s="371"/>
      <c r="E1113" s="368"/>
      <c r="F1113" s="368"/>
      <c r="G1113" s="368"/>
      <c r="H1113" s="368"/>
      <c r="I1113" s="368"/>
      <c r="J1113" s="366">
        <f t="shared" si="75"/>
        <v>0</v>
      </c>
      <c r="K1113" s="368"/>
      <c r="L1113" s="92" t="str">
        <f t="shared" si="76"/>
        <v/>
      </c>
      <c r="M1113" s="192"/>
    </row>
    <row r="1114" spans="1:13" ht="15.5" hidden="1" outlineLevel="1">
      <c r="A1114" s="190"/>
      <c r="B1114" s="175"/>
      <c r="C1114" s="59"/>
      <c r="D1114" s="371"/>
      <c r="E1114" s="368"/>
      <c r="F1114" s="368"/>
      <c r="G1114" s="368"/>
      <c r="H1114" s="368"/>
      <c r="I1114" s="368"/>
      <c r="J1114" s="366">
        <f t="shared" si="75"/>
        <v>0</v>
      </c>
      <c r="K1114" s="368"/>
      <c r="L1114" s="92" t="str">
        <f t="shared" si="76"/>
        <v/>
      </c>
      <c r="M1114" s="192"/>
    </row>
    <row r="1115" spans="1:13" ht="15.5" hidden="1" outlineLevel="1">
      <c r="A1115" s="190"/>
      <c r="B1115" s="175"/>
      <c r="C1115" s="59"/>
      <c r="D1115" s="371"/>
      <c r="E1115" s="368"/>
      <c r="F1115" s="368"/>
      <c r="G1115" s="368"/>
      <c r="H1115" s="368"/>
      <c r="I1115" s="368"/>
      <c r="J1115" s="366">
        <f t="shared" si="75"/>
        <v>0</v>
      </c>
      <c r="K1115" s="368"/>
      <c r="L1115" s="92" t="str">
        <f t="shared" si="76"/>
        <v/>
      </c>
      <c r="M1115" s="192"/>
    </row>
    <row r="1116" spans="1:13" ht="15.5" hidden="1" outlineLevel="1">
      <c r="A1116" s="190"/>
      <c r="B1116" s="175"/>
      <c r="C1116" s="59"/>
      <c r="D1116" s="371"/>
      <c r="E1116" s="368"/>
      <c r="F1116" s="368"/>
      <c r="G1116" s="368"/>
      <c r="H1116" s="368"/>
      <c r="I1116" s="368"/>
      <c r="J1116" s="366">
        <f t="shared" si="75"/>
        <v>0</v>
      </c>
      <c r="K1116" s="368"/>
      <c r="L1116" s="92" t="str">
        <f t="shared" si="76"/>
        <v/>
      </c>
      <c r="M1116" s="192"/>
    </row>
    <row r="1117" spans="1:13" ht="15.5" hidden="1" outlineLevel="1">
      <c r="A1117" s="190"/>
      <c r="B1117" s="175"/>
      <c r="C1117" s="59"/>
      <c r="D1117" s="371"/>
      <c r="E1117" s="368"/>
      <c r="F1117" s="368"/>
      <c r="G1117" s="368"/>
      <c r="H1117" s="368"/>
      <c r="I1117" s="368"/>
      <c r="J1117" s="366">
        <f t="shared" si="75"/>
        <v>0</v>
      </c>
      <c r="K1117" s="368"/>
      <c r="L1117" s="92" t="str">
        <f t="shared" si="76"/>
        <v/>
      </c>
      <c r="M1117" s="192"/>
    </row>
    <row r="1118" spans="1:13" ht="15.5" hidden="1" outlineLevel="1">
      <c r="A1118" s="190"/>
      <c r="B1118" s="175"/>
      <c r="C1118" s="59"/>
      <c r="D1118" s="371"/>
      <c r="E1118" s="368"/>
      <c r="F1118" s="368"/>
      <c r="G1118" s="368"/>
      <c r="H1118" s="368"/>
      <c r="I1118" s="368"/>
      <c r="J1118" s="366">
        <f t="shared" si="75"/>
        <v>0</v>
      </c>
      <c r="K1118" s="368"/>
      <c r="L1118" s="92" t="str">
        <f t="shared" si="76"/>
        <v/>
      </c>
      <c r="M1118" s="192"/>
    </row>
    <row r="1119" spans="1:13" ht="15.5" hidden="1" outlineLevel="1">
      <c r="A1119" s="190"/>
      <c r="B1119" s="175"/>
      <c r="C1119" s="59"/>
      <c r="D1119" s="371"/>
      <c r="E1119" s="368"/>
      <c r="F1119" s="368"/>
      <c r="G1119" s="368"/>
      <c r="H1119" s="368"/>
      <c r="I1119" s="368"/>
      <c r="J1119" s="366">
        <f t="shared" si="75"/>
        <v>0</v>
      </c>
      <c r="K1119" s="368"/>
      <c r="L1119" s="92" t="str">
        <f t="shared" si="76"/>
        <v/>
      </c>
      <c r="M1119" s="192"/>
    </row>
    <row r="1120" spans="1:13" ht="15.5" hidden="1" outlineLevel="1">
      <c r="A1120" s="190"/>
      <c r="B1120" s="175"/>
      <c r="C1120" s="59"/>
      <c r="D1120" s="371"/>
      <c r="E1120" s="368"/>
      <c r="F1120" s="368"/>
      <c r="G1120" s="368"/>
      <c r="H1120" s="368"/>
      <c r="I1120" s="368"/>
      <c r="J1120" s="366">
        <f t="shared" si="75"/>
        <v>0</v>
      </c>
      <c r="K1120" s="368"/>
      <c r="L1120" s="92" t="str">
        <f t="shared" si="76"/>
        <v/>
      </c>
      <c r="M1120" s="192"/>
    </row>
    <row r="1121" spans="1:13" ht="15.5" hidden="1" outlineLevel="1">
      <c r="A1121" s="190"/>
      <c r="B1121" s="175"/>
      <c r="C1121" s="59"/>
      <c r="D1121" s="371"/>
      <c r="E1121" s="368"/>
      <c r="F1121" s="368"/>
      <c r="G1121" s="368"/>
      <c r="H1121" s="368"/>
      <c r="I1121" s="368"/>
      <c r="J1121" s="366">
        <f t="shared" si="75"/>
        <v>0</v>
      </c>
      <c r="K1121" s="368"/>
      <c r="L1121" s="92" t="str">
        <f t="shared" si="76"/>
        <v/>
      </c>
      <c r="M1121" s="192"/>
    </row>
    <row r="1122" spans="1:13" ht="15.5" hidden="1" outlineLevel="1">
      <c r="A1122" s="190"/>
      <c r="B1122" s="175"/>
      <c r="C1122" s="59"/>
      <c r="D1122" s="371"/>
      <c r="E1122" s="368"/>
      <c r="F1122" s="368"/>
      <c r="G1122" s="368"/>
      <c r="H1122" s="368"/>
      <c r="I1122" s="368"/>
      <c r="J1122" s="366">
        <f t="shared" si="75"/>
        <v>0</v>
      </c>
      <c r="K1122" s="368"/>
      <c r="L1122" s="92" t="str">
        <f t="shared" si="76"/>
        <v/>
      </c>
      <c r="M1122" s="192"/>
    </row>
    <row r="1123" spans="1:13" ht="15.5" hidden="1" outlineLevel="1">
      <c r="A1123" s="190"/>
      <c r="B1123" s="175"/>
      <c r="C1123" s="59"/>
      <c r="D1123" s="371"/>
      <c r="E1123" s="368"/>
      <c r="F1123" s="368"/>
      <c r="G1123" s="368"/>
      <c r="H1123" s="368"/>
      <c r="I1123" s="368"/>
      <c r="J1123" s="366">
        <f t="shared" si="75"/>
        <v>0</v>
      </c>
      <c r="K1123" s="368"/>
      <c r="L1123" s="92" t="str">
        <f t="shared" si="76"/>
        <v/>
      </c>
      <c r="M1123" s="192"/>
    </row>
    <row r="1124" spans="1:13" ht="15.5" hidden="1" outlineLevel="1">
      <c r="A1124" s="190"/>
      <c r="B1124" s="175"/>
      <c r="C1124" s="59"/>
      <c r="D1124" s="371"/>
      <c r="E1124" s="368"/>
      <c r="F1124" s="368"/>
      <c r="G1124" s="368"/>
      <c r="H1124" s="368"/>
      <c r="I1124" s="368"/>
      <c r="J1124" s="366">
        <f t="shared" si="75"/>
        <v>0</v>
      </c>
      <c r="K1124" s="368"/>
      <c r="L1124" s="92" t="str">
        <f t="shared" si="76"/>
        <v/>
      </c>
      <c r="M1124" s="192"/>
    </row>
    <row r="1125" spans="1:13" ht="15.5" hidden="1" outlineLevel="1">
      <c r="A1125" s="190"/>
      <c r="B1125" s="175"/>
      <c r="C1125" s="59"/>
      <c r="D1125" s="371"/>
      <c r="E1125" s="368"/>
      <c r="F1125" s="368"/>
      <c r="G1125" s="368"/>
      <c r="H1125" s="368"/>
      <c r="I1125" s="368"/>
      <c r="J1125" s="366">
        <f t="shared" si="75"/>
        <v>0</v>
      </c>
      <c r="K1125" s="368"/>
      <c r="L1125" s="92" t="str">
        <f t="shared" si="76"/>
        <v/>
      </c>
      <c r="M1125" s="192"/>
    </row>
    <row r="1126" spans="1:13" ht="15.5" hidden="1" outlineLevel="1">
      <c r="A1126" s="190"/>
      <c r="B1126" s="175"/>
      <c r="C1126" s="59"/>
      <c r="D1126" s="371"/>
      <c r="E1126" s="368"/>
      <c r="F1126" s="368"/>
      <c r="G1126" s="368"/>
      <c r="H1126" s="368"/>
      <c r="I1126" s="368"/>
      <c r="J1126" s="366">
        <f t="shared" si="75"/>
        <v>0</v>
      </c>
      <c r="K1126" s="368"/>
      <c r="L1126" s="92" t="str">
        <f t="shared" si="76"/>
        <v/>
      </c>
      <c r="M1126" s="192"/>
    </row>
    <row r="1127" spans="1:13" ht="15.5" hidden="1" outlineLevel="1">
      <c r="A1127" s="190"/>
      <c r="B1127" s="175"/>
      <c r="C1127" s="59"/>
      <c r="D1127" s="371"/>
      <c r="E1127" s="368"/>
      <c r="F1127" s="368"/>
      <c r="G1127" s="368"/>
      <c r="H1127" s="368"/>
      <c r="I1127" s="368"/>
      <c r="J1127" s="366">
        <f t="shared" si="75"/>
        <v>0</v>
      </c>
      <c r="K1127" s="368"/>
      <c r="L1127" s="92" t="str">
        <f t="shared" si="76"/>
        <v/>
      </c>
      <c r="M1127" s="192"/>
    </row>
    <row r="1128" spans="1:13" ht="15.5" hidden="1" outlineLevel="1">
      <c r="A1128" s="190"/>
      <c r="B1128" s="175"/>
      <c r="C1128" s="59"/>
      <c r="D1128" s="371"/>
      <c r="E1128" s="368"/>
      <c r="F1128" s="368"/>
      <c r="G1128" s="368"/>
      <c r="H1128" s="368"/>
      <c r="I1128" s="368"/>
      <c r="J1128" s="366">
        <f t="shared" si="75"/>
        <v>0</v>
      </c>
      <c r="K1128" s="368"/>
      <c r="L1128" s="92" t="str">
        <f t="shared" si="76"/>
        <v/>
      </c>
      <c r="M1128" s="192"/>
    </row>
    <row r="1129" spans="1:13" ht="15.5" hidden="1" outlineLevel="1">
      <c r="A1129" s="190"/>
      <c r="B1129" s="175"/>
      <c r="C1129" s="59"/>
      <c r="D1129" s="371"/>
      <c r="E1129" s="368"/>
      <c r="F1129" s="368"/>
      <c r="G1129" s="368"/>
      <c r="H1129" s="368"/>
      <c r="I1129" s="368"/>
      <c r="J1129" s="366">
        <f t="shared" si="75"/>
        <v>0</v>
      </c>
      <c r="K1129" s="368"/>
      <c r="L1129" s="92" t="str">
        <f t="shared" si="76"/>
        <v/>
      </c>
      <c r="M1129" s="192"/>
    </row>
    <row r="1130" spans="1:13" ht="15.5" hidden="1" outlineLevel="1">
      <c r="A1130" s="190"/>
      <c r="B1130" s="175"/>
      <c r="C1130" s="59"/>
      <c r="D1130" s="371"/>
      <c r="E1130" s="368"/>
      <c r="F1130" s="368"/>
      <c r="G1130" s="368"/>
      <c r="H1130" s="368"/>
      <c r="I1130" s="368"/>
      <c r="J1130" s="366">
        <f t="shared" si="75"/>
        <v>0</v>
      </c>
      <c r="K1130" s="368"/>
      <c r="L1130" s="92" t="str">
        <f t="shared" si="76"/>
        <v/>
      </c>
      <c r="M1130" s="192"/>
    </row>
    <row r="1131" spans="1:13" ht="15.5" hidden="1" outlineLevel="1">
      <c r="A1131" s="190"/>
      <c r="B1131" s="175"/>
      <c r="C1131" s="59"/>
      <c r="D1131" s="371"/>
      <c r="E1131" s="368"/>
      <c r="F1131" s="368"/>
      <c r="G1131" s="368"/>
      <c r="H1131" s="368"/>
      <c r="I1131" s="368"/>
      <c r="J1131" s="366">
        <f t="shared" si="75"/>
        <v>0</v>
      </c>
      <c r="K1131" s="368"/>
      <c r="L1131" s="92" t="str">
        <f t="shared" si="76"/>
        <v/>
      </c>
      <c r="M1131" s="192"/>
    </row>
    <row r="1132" spans="1:13" ht="15.5" hidden="1" outlineLevel="1">
      <c r="A1132" s="190"/>
      <c r="B1132" s="175"/>
      <c r="C1132" s="59"/>
      <c r="D1132" s="371"/>
      <c r="E1132" s="368"/>
      <c r="F1132" s="368"/>
      <c r="G1132" s="368"/>
      <c r="H1132" s="368"/>
      <c r="I1132" s="368"/>
      <c r="J1132" s="366">
        <f t="shared" si="75"/>
        <v>0</v>
      </c>
      <c r="K1132" s="368"/>
      <c r="L1132" s="92" t="str">
        <f t="shared" si="76"/>
        <v/>
      </c>
      <c r="M1132" s="192"/>
    </row>
    <row r="1133" spans="1:13" ht="15.5" hidden="1" outlineLevel="1">
      <c r="A1133" s="190"/>
      <c r="B1133" s="175"/>
      <c r="C1133" s="59"/>
      <c r="D1133" s="371"/>
      <c r="E1133" s="368"/>
      <c r="F1133" s="368"/>
      <c r="G1133" s="368"/>
      <c r="H1133" s="368"/>
      <c r="I1133" s="368"/>
      <c r="J1133" s="366">
        <f t="shared" si="75"/>
        <v>0</v>
      </c>
      <c r="K1133" s="368"/>
      <c r="L1133" s="92" t="str">
        <f t="shared" si="76"/>
        <v/>
      </c>
      <c r="M1133" s="192"/>
    </row>
    <row r="1134" spans="1:13" ht="15.5" hidden="1" outlineLevel="1">
      <c r="A1134" s="190"/>
      <c r="B1134" s="175"/>
      <c r="C1134" s="59"/>
      <c r="D1134" s="371"/>
      <c r="E1134" s="368"/>
      <c r="F1134" s="368"/>
      <c r="G1134" s="368"/>
      <c r="H1134" s="368"/>
      <c r="I1134" s="368"/>
      <c r="J1134" s="366">
        <f t="shared" si="75"/>
        <v>0</v>
      </c>
      <c r="K1134" s="368"/>
      <c r="L1134" s="92" t="str">
        <f t="shared" si="76"/>
        <v/>
      </c>
      <c r="M1134" s="192"/>
    </row>
    <row r="1135" spans="1:13" ht="15.5" hidden="1" outlineLevel="1">
      <c r="A1135" s="190"/>
      <c r="B1135" s="175"/>
      <c r="C1135" s="59"/>
      <c r="D1135" s="371"/>
      <c r="E1135" s="368"/>
      <c r="F1135" s="368"/>
      <c r="G1135" s="368"/>
      <c r="H1135" s="368"/>
      <c r="I1135" s="368"/>
      <c r="J1135" s="366">
        <f t="shared" si="75"/>
        <v>0</v>
      </c>
      <c r="K1135" s="368"/>
      <c r="L1135" s="92" t="str">
        <f t="shared" si="76"/>
        <v/>
      </c>
      <c r="M1135" s="192"/>
    </row>
    <row r="1136" spans="1:13" ht="15.5" hidden="1" outlineLevel="1">
      <c r="A1136" s="190"/>
      <c r="B1136" s="175"/>
      <c r="C1136" s="59"/>
      <c r="D1136" s="371"/>
      <c r="E1136" s="368"/>
      <c r="F1136" s="368"/>
      <c r="G1136" s="368"/>
      <c r="H1136" s="368"/>
      <c r="I1136" s="368"/>
      <c r="J1136" s="366">
        <f t="shared" si="75"/>
        <v>0</v>
      </c>
      <c r="K1136" s="368"/>
      <c r="L1136" s="92" t="str">
        <f t="shared" si="76"/>
        <v/>
      </c>
      <c r="M1136" s="192"/>
    </row>
    <row r="1137" spans="1:13" ht="15.5" hidden="1" outlineLevel="1">
      <c r="A1137" s="190"/>
      <c r="B1137" s="175"/>
      <c r="C1137" s="59"/>
      <c r="D1137" s="371"/>
      <c r="E1137" s="368"/>
      <c r="F1137" s="368"/>
      <c r="G1137" s="368"/>
      <c r="H1137" s="368"/>
      <c r="I1137" s="368"/>
      <c r="J1137" s="366">
        <f t="shared" si="75"/>
        <v>0</v>
      </c>
      <c r="K1137" s="368"/>
      <c r="L1137" s="92" t="str">
        <f t="shared" si="76"/>
        <v/>
      </c>
      <c r="M1137" s="192"/>
    </row>
    <row r="1138" spans="1:13" ht="15.5" hidden="1" outlineLevel="1">
      <c r="A1138" s="190"/>
      <c r="B1138" s="175"/>
      <c r="C1138" s="59"/>
      <c r="D1138" s="371"/>
      <c r="E1138" s="368"/>
      <c r="F1138" s="368"/>
      <c r="G1138" s="368"/>
      <c r="H1138" s="368"/>
      <c r="I1138" s="368"/>
      <c r="J1138" s="366">
        <f t="shared" si="75"/>
        <v>0</v>
      </c>
      <c r="K1138" s="368"/>
      <c r="L1138" s="92" t="str">
        <f t="shared" si="76"/>
        <v/>
      </c>
      <c r="M1138" s="192"/>
    </row>
    <row r="1139" spans="1:13" ht="15.5" hidden="1" outlineLevel="1">
      <c r="A1139" s="190"/>
      <c r="B1139" s="175"/>
      <c r="C1139" s="59"/>
      <c r="D1139" s="371"/>
      <c r="E1139" s="368"/>
      <c r="F1139" s="368"/>
      <c r="G1139" s="368"/>
      <c r="H1139" s="368"/>
      <c r="I1139" s="368"/>
      <c r="J1139" s="366">
        <f t="shared" si="75"/>
        <v>0</v>
      </c>
      <c r="K1139" s="368"/>
      <c r="L1139" s="92" t="str">
        <f t="shared" si="76"/>
        <v/>
      </c>
      <c r="M1139" s="192"/>
    </row>
    <row r="1140" spans="1:13" ht="15.5" hidden="1" outlineLevel="1">
      <c r="A1140" s="190"/>
      <c r="B1140" s="175"/>
      <c r="C1140" s="59"/>
      <c r="D1140" s="371"/>
      <c r="E1140" s="368"/>
      <c r="F1140" s="368"/>
      <c r="G1140" s="368"/>
      <c r="H1140" s="368"/>
      <c r="I1140" s="368"/>
      <c r="J1140" s="366">
        <f t="shared" si="75"/>
        <v>0</v>
      </c>
      <c r="K1140" s="368"/>
      <c r="L1140" s="92" t="str">
        <f t="shared" si="76"/>
        <v/>
      </c>
      <c r="M1140" s="192"/>
    </row>
    <row r="1141" spans="1:13" ht="15.5" hidden="1" outlineLevel="1">
      <c r="A1141" s="190"/>
      <c r="B1141" s="175"/>
      <c r="C1141" s="59"/>
      <c r="D1141" s="371"/>
      <c r="E1141" s="368"/>
      <c r="F1141" s="368"/>
      <c r="G1141" s="368"/>
      <c r="H1141" s="368"/>
      <c r="I1141" s="368"/>
      <c r="J1141" s="366">
        <f t="shared" si="75"/>
        <v>0</v>
      </c>
      <c r="K1141" s="368"/>
      <c r="L1141" s="92" t="str">
        <f t="shared" si="76"/>
        <v/>
      </c>
      <c r="M1141" s="192"/>
    </row>
    <row r="1142" spans="1:13" ht="15.5" hidden="1" outlineLevel="1">
      <c r="A1142" s="190"/>
      <c r="B1142" s="175"/>
      <c r="C1142" s="59"/>
      <c r="D1142" s="371"/>
      <c r="E1142" s="368"/>
      <c r="F1142" s="368"/>
      <c r="G1142" s="368"/>
      <c r="H1142" s="368"/>
      <c r="I1142" s="368"/>
      <c r="J1142" s="366">
        <f t="shared" si="75"/>
        <v>0</v>
      </c>
      <c r="K1142" s="368"/>
      <c r="L1142" s="92" t="str">
        <f t="shared" si="76"/>
        <v/>
      </c>
      <c r="M1142" s="192"/>
    </row>
    <row r="1143" spans="1:13" ht="15.5" hidden="1" outlineLevel="1">
      <c r="A1143" s="190"/>
      <c r="B1143" s="175"/>
      <c r="C1143" s="59"/>
      <c r="D1143" s="371"/>
      <c r="E1143" s="368"/>
      <c r="F1143" s="368"/>
      <c r="G1143" s="368"/>
      <c r="H1143" s="368"/>
      <c r="I1143" s="368"/>
      <c r="J1143" s="366">
        <f t="shared" si="75"/>
        <v>0</v>
      </c>
      <c r="K1143" s="368"/>
      <c r="L1143" s="92" t="str">
        <f t="shared" si="76"/>
        <v/>
      </c>
      <c r="M1143" s="192"/>
    </row>
    <row r="1144" spans="1:13" ht="15.5" hidden="1" outlineLevel="1">
      <c r="A1144" s="190"/>
      <c r="B1144" s="175"/>
      <c r="C1144" s="59"/>
      <c r="D1144" s="371"/>
      <c r="E1144" s="368"/>
      <c r="F1144" s="368"/>
      <c r="G1144" s="368"/>
      <c r="H1144" s="368"/>
      <c r="I1144" s="368"/>
      <c r="J1144" s="366">
        <f t="shared" si="75"/>
        <v>0</v>
      </c>
      <c r="K1144" s="368"/>
      <c r="L1144" s="92" t="str">
        <f t="shared" si="76"/>
        <v/>
      </c>
      <c r="M1144" s="192"/>
    </row>
    <row r="1145" spans="1:13" ht="15.5" hidden="1" outlineLevel="1">
      <c r="A1145" s="190"/>
      <c r="B1145" s="175"/>
      <c r="C1145" s="59"/>
      <c r="D1145" s="371"/>
      <c r="E1145" s="368"/>
      <c r="F1145" s="368"/>
      <c r="G1145" s="368"/>
      <c r="H1145" s="368"/>
      <c r="I1145" s="368"/>
      <c r="J1145" s="366">
        <f t="shared" si="75"/>
        <v>0</v>
      </c>
      <c r="K1145" s="368"/>
      <c r="L1145" s="92" t="str">
        <f t="shared" si="76"/>
        <v/>
      </c>
      <c r="M1145" s="192"/>
    </row>
    <row r="1146" spans="1:13" ht="15.5" hidden="1" outlineLevel="1">
      <c r="A1146" s="190"/>
      <c r="B1146" s="175"/>
      <c r="C1146" s="59"/>
      <c r="D1146" s="371"/>
      <c r="E1146" s="368"/>
      <c r="F1146" s="368"/>
      <c r="G1146" s="368"/>
      <c r="H1146" s="368"/>
      <c r="I1146" s="368"/>
      <c r="J1146" s="366">
        <f t="shared" si="75"/>
        <v>0</v>
      </c>
      <c r="K1146" s="368"/>
      <c r="L1146" s="92" t="str">
        <f t="shared" si="76"/>
        <v/>
      </c>
      <c r="M1146" s="192"/>
    </row>
    <row r="1147" spans="1:13" ht="15.5" hidden="1" outlineLevel="1">
      <c r="A1147" s="190"/>
      <c r="B1147" s="175"/>
      <c r="C1147" s="59"/>
      <c r="D1147" s="371"/>
      <c r="E1147" s="368"/>
      <c r="F1147" s="368"/>
      <c r="G1147" s="368"/>
      <c r="H1147" s="368"/>
      <c r="I1147" s="368"/>
      <c r="J1147" s="366">
        <f t="shared" si="75"/>
        <v>0</v>
      </c>
      <c r="K1147" s="368"/>
      <c r="L1147" s="92" t="str">
        <f t="shared" si="76"/>
        <v/>
      </c>
      <c r="M1147" s="192"/>
    </row>
    <row r="1148" spans="1:13" ht="15.5" hidden="1" outlineLevel="1">
      <c r="A1148" s="190"/>
      <c r="B1148" s="175"/>
      <c r="C1148" s="59"/>
      <c r="D1148" s="371"/>
      <c r="E1148" s="368"/>
      <c r="F1148" s="368"/>
      <c r="G1148" s="368"/>
      <c r="H1148" s="368"/>
      <c r="I1148" s="368"/>
      <c r="J1148" s="366">
        <f t="shared" si="75"/>
        <v>0</v>
      </c>
      <c r="K1148" s="368"/>
      <c r="L1148" s="92" t="str">
        <f t="shared" si="76"/>
        <v/>
      </c>
      <c r="M1148" s="192"/>
    </row>
    <row r="1149" spans="1:13" ht="15.5" hidden="1" outlineLevel="1">
      <c r="A1149" s="190"/>
      <c r="B1149" s="175"/>
      <c r="C1149" s="59"/>
      <c r="D1149" s="371"/>
      <c r="E1149" s="368"/>
      <c r="F1149" s="368"/>
      <c r="G1149" s="368"/>
      <c r="H1149" s="368"/>
      <c r="I1149" s="368"/>
      <c r="J1149" s="366">
        <f t="shared" si="75"/>
        <v>0</v>
      </c>
      <c r="K1149" s="368"/>
      <c r="L1149" s="92" t="str">
        <f t="shared" si="76"/>
        <v/>
      </c>
      <c r="M1149" s="192"/>
    </row>
    <row r="1150" spans="1:13" ht="15.5" hidden="1" outlineLevel="1">
      <c r="A1150" s="190"/>
      <c r="B1150" s="175"/>
      <c r="C1150" s="59"/>
      <c r="D1150" s="371"/>
      <c r="E1150" s="368"/>
      <c r="F1150" s="368"/>
      <c r="G1150" s="368"/>
      <c r="H1150" s="368"/>
      <c r="I1150" s="368"/>
      <c r="J1150" s="366">
        <f t="shared" si="75"/>
        <v>0</v>
      </c>
      <c r="K1150" s="368"/>
      <c r="L1150" s="92" t="str">
        <f t="shared" si="76"/>
        <v/>
      </c>
      <c r="M1150" s="192"/>
    </row>
    <row r="1151" spans="1:13" ht="15.5" hidden="1" outlineLevel="1">
      <c r="A1151" s="190"/>
      <c r="B1151" s="175"/>
      <c r="C1151" s="59"/>
      <c r="D1151" s="371"/>
      <c r="E1151" s="368"/>
      <c r="F1151" s="368"/>
      <c r="G1151" s="368"/>
      <c r="H1151" s="368"/>
      <c r="I1151" s="368"/>
      <c r="J1151" s="366">
        <f t="shared" si="75"/>
        <v>0</v>
      </c>
      <c r="K1151" s="368"/>
      <c r="L1151" s="92" t="str">
        <f t="shared" si="76"/>
        <v/>
      </c>
      <c r="M1151" s="192"/>
    </row>
    <row r="1152" spans="1:13" ht="15.5" hidden="1" outlineLevel="1">
      <c r="A1152" s="190"/>
      <c r="B1152" s="175"/>
      <c r="C1152" s="59"/>
      <c r="D1152" s="371"/>
      <c r="E1152" s="368"/>
      <c r="F1152" s="368"/>
      <c r="G1152" s="368"/>
      <c r="H1152" s="368"/>
      <c r="I1152" s="368"/>
      <c r="J1152" s="366">
        <f t="shared" si="75"/>
        <v>0</v>
      </c>
      <c r="K1152" s="368"/>
      <c r="L1152" s="92" t="str">
        <f t="shared" si="76"/>
        <v/>
      </c>
      <c r="M1152" s="192"/>
    </row>
    <row r="1153" spans="1:13" ht="15.5" hidden="1" outlineLevel="1">
      <c r="A1153" s="190"/>
      <c r="B1153" s="175"/>
      <c r="C1153" s="59"/>
      <c r="D1153" s="371"/>
      <c r="E1153" s="368"/>
      <c r="F1153" s="368"/>
      <c r="G1153" s="368"/>
      <c r="H1153" s="368"/>
      <c r="I1153" s="368"/>
      <c r="J1153" s="366">
        <f t="shared" si="75"/>
        <v>0</v>
      </c>
      <c r="K1153" s="368"/>
      <c r="L1153" s="92" t="str">
        <f t="shared" si="76"/>
        <v/>
      </c>
      <c r="M1153" s="192"/>
    </row>
    <row r="1154" spans="1:13" ht="15.5" hidden="1" outlineLevel="1">
      <c r="A1154" s="190"/>
      <c r="B1154" s="175"/>
      <c r="C1154" s="59"/>
      <c r="D1154" s="371"/>
      <c r="E1154" s="368"/>
      <c r="F1154" s="368"/>
      <c r="G1154" s="368"/>
      <c r="H1154" s="368"/>
      <c r="I1154" s="368"/>
      <c r="J1154" s="366">
        <f t="shared" si="75"/>
        <v>0</v>
      </c>
      <c r="K1154" s="368"/>
      <c r="L1154" s="92" t="str">
        <f t="shared" si="76"/>
        <v/>
      </c>
      <c r="M1154" s="192"/>
    </row>
    <row r="1155" spans="1:13" ht="15.5" hidden="1" outlineLevel="1">
      <c r="A1155" s="190"/>
      <c r="B1155" s="175"/>
      <c r="C1155" s="59"/>
      <c r="D1155" s="371"/>
      <c r="E1155" s="368"/>
      <c r="F1155" s="368"/>
      <c r="G1155" s="368"/>
      <c r="H1155" s="368"/>
      <c r="I1155" s="368"/>
      <c r="J1155" s="366">
        <f t="shared" si="75"/>
        <v>0</v>
      </c>
      <c r="K1155" s="368"/>
      <c r="L1155" s="92" t="str">
        <f t="shared" si="76"/>
        <v/>
      </c>
      <c r="M1155" s="192"/>
    </row>
    <row r="1156" spans="1:13" ht="15.5" hidden="1" outlineLevel="1">
      <c r="A1156" s="190"/>
      <c r="B1156" s="175"/>
      <c r="C1156" s="59"/>
      <c r="D1156" s="371"/>
      <c r="E1156" s="368"/>
      <c r="F1156" s="368"/>
      <c r="G1156" s="368"/>
      <c r="H1156" s="368"/>
      <c r="I1156" s="368"/>
      <c r="J1156" s="366">
        <f t="shared" ref="J1156:J1287" si="79">D1156+E1156-F1156+G1156+H1156+I1156</f>
        <v>0</v>
      </c>
      <c r="K1156" s="368"/>
      <c r="L1156" s="92" t="str">
        <f t="shared" ref="L1156:L1287" si="80">IF(AND(C1156="",OR(D1156&lt;&gt;"",E1156&lt;&gt;"",F1156&lt;&gt;"",G1156&lt;&gt;"",H1156&lt;&gt;"",I1156&lt;&gt;"",K1156&lt;&gt;"")),-1,IF(C1156="","",IF(ISERROR(VLOOKUP(C1156,CountryWithCodes,2,FALSE)),-2,VLOOKUP(C1156,CountryWithCodes,2,FALSE))))</f>
        <v/>
      </c>
      <c r="M1156" s="192"/>
    </row>
    <row r="1157" spans="1:13" ht="15.5" hidden="1" outlineLevel="1">
      <c r="A1157" s="190"/>
      <c r="B1157" s="175"/>
      <c r="C1157" s="59"/>
      <c r="D1157" s="371"/>
      <c r="E1157" s="368"/>
      <c r="F1157" s="368"/>
      <c r="G1157" s="368"/>
      <c r="H1157" s="368"/>
      <c r="I1157" s="368"/>
      <c r="J1157" s="366">
        <f t="shared" si="79"/>
        <v>0</v>
      </c>
      <c r="K1157" s="368"/>
      <c r="L1157" s="92" t="str">
        <f t="shared" si="80"/>
        <v/>
      </c>
      <c r="M1157" s="192"/>
    </row>
    <row r="1158" spans="1:13" ht="15.5" hidden="1" outlineLevel="1">
      <c r="A1158" s="190"/>
      <c r="B1158" s="175"/>
      <c r="C1158" s="59"/>
      <c r="D1158" s="371"/>
      <c r="E1158" s="368"/>
      <c r="F1158" s="368"/>
      <c r="G1158" s="368"/>
      <c r="H1158" s="368"/>
      <c r="I1158" s="368"/>
      <c r="J1158" s="366">
        <f t="shared" si="79"/>
        <v>0</v>
      </c>
      <c r="K1158" s="368"/>
      <c r="L1158" s="92" t="str">
        <f t="shared" si="80"/>
        <v/>
      </c>
      <c r="M1158" s="192"/>
    </row>
    <row r="1159" spans="1:13" ht="15.5" hidden="1" outlineLevel="1">
      <c r="A1159" s="190"/>
      <c r="B1159" s="175"/>
      <c r="C1159" s="59"/>
      <c r="D1159" s="371"/>
      <c r="E1159" s="368"/>
      <c r="F1159" s="368"/>
      <c r="G1159" s="368"/>
      <c r="H1159" s="368"/>
      <c r="I1159" s="368"/>
      <c r="J1159" s="366">
        <f t="shared" ref="J1159:J1168" si="81">D1159+E1159-F1159+G1159+H1159+I1159</f>
        <v>0</v>
      </c>
      <c r="K1159" s="368"/>
      <c r="L1159" s="92" t="str">
        <f t="shared" ref="L1159:L1168" si="82">IF(AND(C1159="",OR(D1159&lt;&gt;"",E1159&lt;&gt;"",F1159&lt;&gt;"",G1159&lt;&gt;"",H1159&lt;&gt;"",I1159&lt;&gt;"",K1159&lt;&gt;"")),-1,IF(C1159="","",IF(ISERROR(VLOOKUP(C1159,CountryWithCodes,2,FALSE)),-2,VLOOKUP(C1159,CountryWithCodes,2,FALSE))))</f>
        <v/>
      </c>
      <c r="M1159" s="192"/>
    </row>
    <row r="1160" spans="1:13" ht="15.5" hidden="1" outlineLevel="1">
      <c r="A1160" s="190"/>
      <c r="B1160" s="175"/>
      <c r="C1160" s="59"/>
      <c r="D1160" s="371"/>
      <c r="E1160" s="368"/>
      <c r="F1160" s="368"/>
      <c r="G1160" s="368"/>
      <c r="H1160" s="368"/>
      <c r="I1160" s="368"/>
      <c r="J1160" s="366">
        <f t="shared" si="81"/>
        <v>0</v>
      </c>
      <c r="K1160" s="368"/>
      <c r="L1160" s="92" t="str">
        <f t="shared" si="82"/>
        <v/>
      </c>
      <c r="M1160" s="192"/>
    </row>
    <row r="1161" spans="1:13" ht="15.5" hidden="1" outlineLevel="1">
      <c r="A1161" s="190"/>
      <c r="B1161" s="175"/>
      <c r="C1161" s="59"/>
      <c r="D1161" s="371"/>
      <c r="E1161" s="368"/>
      <c r="F1161" s="368"/>
      <c r="G1161" s="368"/>
      <c r="H1161" s="368"/>
      <c r="I1161" s="368"/>
      <c r="J1161" s="366">
        <f t="shared" si="81"/>
        <v>0</v>
      </c>
      <c r="K1161" s="368"/>
      <c r="L1161" s="92" t="str">
        <f t="shared" si="82"/>
        <v/>
      </c>
      <c r="M1161" s="192"/>
    </row>
    <row r="1162" spans="1:13" ht="15.5" hidden="1" outlineLevel="1">
      <c r="A1162" s="190"/>
      <c r="B1162" s="175"/>
      <c r="C1162" s="59"/>
      <c r="D1162" s="371"/>
      <c r="E1162" s="368"/>
      <c r="F1162" s="368"/>
      <c r="G1162" s="368"/>
      <c r="H1162" s="368"/>
      <c r="I1162" s="368"/>
      <c r="J1162" s="366">
        <f t="shared" si="81"/>
        <v>0</v>
      </c>
      <c r="K1162" s="368"/>
      <c r="L1162" s="92" t="str">
        <f t="shared" si="82"/>
        <v/>
      </c>
      <c r="M1162" s="192"/>
    </row>
    <row r="1163" spans="1:13" ht="15.5" hidden="1" outlineLevel="1">
      <c r="A1163" s="190"/>
      <c r="B1163" s="175"/>
      <c r="C1163" s="59"/>
      <c r="D1163" s="371"/>
      <c r="E1163" s="368"/>
      <c r="F1163" s="368"/>
      <c r="G1163" s="368"/>
      <c r="H1163" s="368"/>
      <c r="I1163" s="368"/>
      <c r="J1163" s="366">
        <f t="shared" si="81"/>
        <v>0</v>
      </c>
      <c r="K1163" s="368"/>
      <c r="L1163" s="92" t="str">
        <f t="shared" si="82"/>
        <v/>
      </c>
      <c r="M1163" s="192"/>
    </row>
    <row r="1164" spans="1:13" ht="15.5" hidden="1" outlineLevel="1">
      <c r="A1164" s="190"/>
      <c r="B1164" s="175"/>
      <c r="C1164" s="59"/>
      <c r="D1164" s="371"/>
      <c r="E1164" s="368"/>
      <c r="F1164" s="368"/>
      <c r="G1164" s="368"/>
      <c r="H1164" s="368"/>
      <c r="I1164" s="368"/>
      <c r="J1164" s="366">
        <f t="shared" si="81"/>
        <v>0</v>
      </c>
      <c r="K1164" s="368"/>
      <c r="L1164" s="92" t="str">
        <f t="shared" si="82"/>
        <v/>
      </c>
      <c r="M1164" s="192"/>
    </row>
    <row r="1165" spans="1:13" ht="15.5" hidden="1" outlineLevel="1">
      <c r="A1165" s="190"/>
      <c r="B1165" s="175"/>
      <c r="C1165" s="59"/>
      <c r="D1165" s="371"/>
      <c r="E1165" s="368"/>
      <c r="F1165" s="368"/>
      <c r="G1165" s="368"/>
      <c r="H1165" s="368"/>
      <c r="I1165" s="368"/>
      <c r="J1165" s="366">
        <f t="shared" si="81"/>
        <v>0</v>
      </c>
      <c r="K1165" s="368"/>
      <c r="L1165" s="92" t="str">
        <f t="shared" si="82"/>
        <v/>
      </c>
      <c r="M1165" s="192"/>
    </row>
    <row r="1166" spans="1:13" ht="15.5" hidden="1" outlineLevel="1">
      <c r="A1166" s="190"/>
      <c r="B1166" s="175"/>
      <c r="C1166" s="59"/>
      <c r="D1166" s="371"/>
      <c r="E1166" s="368"/>
      <c r="F1166" s="368"/>
      <c r="G1166" s="368"/>
      <c r="H1166" s="368"/>
      <c r="I1166" s="368"/>
      <c r="J1166" s="366">
        <f t="shared" si="81"/>
        <v>0</v>
      </c>
      <c r="K1166" s="368"/>
      <c r="L1166" s="92" t="str">
        <f t="shared" si="82"/>
        <v/>
      </c>
      <c r="M1166" s="192"/>
    </row>
    <row r="1167" spans="1:13" ht="15.5" hidden="1" outlineLevel="1">
      <c r="A1167" s="190"/>
      <c r="B1167" s="175"/>
      <c r="C1167" s="59"/>
      <c r="D1167" s="371"/>
      <c r="E1167" s="368"/>
      <c r="F1167" s="368"/>
      <c r="G1167" s="368"/>
      <c r="H1167" s="368"/>
      <c r="I1167" s="368"/>
      <c r="J1167" s="366">
        <f t="shared" si="81"/>
        <v>0</v>
      </c>
      <c r="K1167" s="368"/>
      <c r="L1167" s="92" t="str">
        <f t="shared" si="82"/>
        <v/>
      </c>
      <c r="M1167" s="192"/>
    </row>
    <row r="1168" spans="1:13" ht="15.5" hidden="1" outlineLevel="1">
      <c r="A1168" s="190"/>
      <c r="B1168" s="175"/>
      <c r="C1168" s="59"/>
      <c r="D1168" s="371"/>
      <c r="E1168" s="368"/>
      <c r="F1168" s="368"/>
      <c r="G1168" s="368"/>
      <c r="H1168" s="368"/>
      <c r="I1168" s="368"/>
      <c r="J1168" s="366">
        <f t="shared" si="81"/>
        <v>0</v>
      </c>
      <c r="K1168" s="368"/>
      <c r="L1168" s="92" t="str">
        <f t="shared" si="82"/>
        <v/>
      </c>
      <c r="M1168" s="192"/>
    </row>
    <row r="1169" spans="1:13" ht="15.5" hidden="1" outlineLevel="1">
      <c r="A1169" s="190"/>
      <c r="B1169" s="175"/>
      <c r="C1169" s="59"/>
      <c r="D1169" s="371"/>
      <c r="E1169" s="368"/>
      <c r="F1169" s="368"/>
      <c r="G1169" s="368"/>
      <c r="H1169" s="368"/>
      <c r="I1169" s="368"/>
      <c r="J1169" s="366">
        <f t="shared" si="79"/>
        <v>0</v>
      </c>
      <c r="K1169" s="368"/>
      <c r="L1169" s="92" t="str">
        <f t="shared" si="80"/>
        <v/>
      </c>
      <c r="M1169" s="192"/>
    </row>
    <row r="1170" spans="1:13" ht="15.5" hidden="1" outlineLevel="1">
      <c r="A1170" s="190"/>
      <c r="B1170" s="175"/>
      <c r="C1170" s="59"/>
      <c r="D1170" s="371"/>
      <c r="E1170" s="368"/>
      <c r="F1170" s="368"/>
      <c r="G1170" s="368"/>
      <c r="H1170" s="368"/>
      <c r="I1170" s="368"/>
      <c r="J1170" s="366">
        <f t="shared" si="79"/>
        <v>0</v>
      </c>
      <c r="K1170" s="368"/>
      <c r="L1170" s="92" t="str">
        <f t="shared" si="80"/>
        <v/>
      </c>
      <c r="M1170" s="192"/>
    </row>
    <row r="1171" spans="1:13" ht="15.5" hidden="1" outlineLevel="1">
      <c r="A1171" s="190"/>
      <c r="B1171" s="175"/>
      <c r="C1171" s="59"/>
      <c r="D1171" s="371"/>
      <c r="E1171" s="368"/>
      <c r="F1171" s="368"/>
      <c r="G1171" s="368"/>
      <c r="H1171" s="368"/>
      <c r="I1171" s="368"/>
      <c r="J1171" s="366">
        <f t="shared" si="79"/>
        <v>0</v>
      </c>
      <c r="K1171" s="368"/>
      <c r="L1171" s="92" t="str">
        <f t="shared" si="80"/>
        <v/>
      </c>
      <c r="M1171" s="192"/>
    </row>
    <row r="1172" spans="1:13" ht="15.5" hidden="1" outlineLevel="1">
      <c r="A1172" s="190"/>
      <c r="B1172" s="175"/>
      <c r="C1172" s="59"/>
      <c r="D1172" s="371"/>
      <c r="E1172" s="368"/>
      <c r="F1172" s="368"/>
      <c r="G1172" s="368"/>
      <c r="H1172" s="368"/>
      <c r="I1172" s="368"/>
      <c r="J1172" s="366">
        <f t="shared" si="79"/>
        <v>0</v>
      </c>
      <c r="K1172" s="368"/>
      <c r="L1172" s="92" t="str">
        <f t="shared" si="80"/>
        <v/>
      </c>
      <c r="M1172" s="192"/>
    </row>
    <row r="1173" spans="1:13" ht="15.5" hidden="1" outlineLevel="1">
      <c r="A1173" s="190"/>
      <c r="B1173" s="175"/>
      <c r="C1173" s="59"/>
      <c r="D1173" s="371"/>
      <c r="E1173" s="368"/>
      <c r="F1173" s="368"/>
      <c r="G1173" s="368"/>
      <c r="H1173" s="368"/>
      <c r="I1173" s="368"/>
      <c r="J1173" s="366">
        <f t="shared" si="79"/>
        <v>0</v>
      </c>
      <c r="K1173" s="368"/>
      <c r="L1173" s="92" t="str">
        <f t="shared" si="80"/>
        <v/>
      </c>
      <c r="M1173" s="192"/>
    </row>
    <row r="1174" spans="1:13" ht="15.5" hidden="1" outlineLevel="1">
      <c r="A1174" s="190"/>
      <c r="B1174" s="175"/>
      <c r="C1174" s="59"/>
      <c r="D1174" s="371"/>
      <c r="E1174" s="368"/>
      <c r="F1174" s="368"/>
      <c r="G1174" s="368"/>
      <c r="H1174" s="368"/>
      <c r="I1174" s="368"/>
      <c r="J1174" s="366">
        <f t="shared" si="79"/>
        <v>0</v>
      </c>
      <c r="K1174" s="368"/>
      <c r="L1174" s="92" t="str">
        <f t="shared" si="80"/>
        <v/>
      </c>
      <c r="M1174" s="192"/>
    </row>
    <row r="1175" spans="1:13" ht="15.5" hidden="1" outlineLevel="1">
      <c r="A1175" s="190"/>
      <c r="B1175" s="175"/>
      <c r="C1175" s="59"/>
      <c r="D1175" s="371"/>
      <c r="E1175" s="368"/>
      <c r="F1175" s="368"/>
      <c r="G1175" s="368"/>
      <c r="H1175" s="368"/>
      <c r="I1175" s="368"/>
      <c r="J1175" s="366">
        <f t="shared" si="79"/>
        <v>0</v>
      </c>
      <c r="K1175" s="368"/>
      <c r="L1175" s="92" t="str">
        <f t="shared" si="80"/>
        <v/>
      </c>
      <c r="M1175" s="192"/>
    </row>
    <row r="1176" spans="1:13" ht="15.5" hidden="1" outlineLevel="1">
      <c r="A1176" s="190"/>
      <c r="B1176" s="175"/>
      <c r="C1176" s="59"/>
      <c r="D1176" s="371"/>
      <c r="E1176" s="368"/>
      <c r="F1176" s="368"/>
      <c r="G1176" s="368"/>
      <c r="H1176" s="368"/>
      <c r="I1176" s="368"/>
      <c r="J1176" s="366">
        <f t="shared" si="79"/>
        <v>0</v>
      </c>
      <c r="K1176" s="368"/>
      <c r="L1176" s="92" t="str">
        <f t="shared" si="80"/>
        <v/>
      </c>
      <c r="M1176" s="192"/>
    </row>
    <row r="1177" spans="1:13" ht="15.5" hidden="1" outlineLevel="1">
      <c r="A1177" s="190"/>
      <c r="B1177" s="175"/>
      <c r="C1177" s="59"/>
      <c r="D1177" s="371"/>
      <c r="E1177" s="368"/>
      <c r="F1177" s="368"/>
      <c r="G1177" s="368"/>
      <c r="H1177" s="368"/>
      <c r="I1177" s="368"/>
      <c r="J1177" s="366">
        <f t="shared" si="79"/>
        <v>0</v>
      </c>
      <c r="K1177" s="368"/>
      <c r="L1177" s="92" t="str">
        <f t="shared" si="80"/>
        <v/>
      </c>
      <c r="M1177" s="192"/>
    </row>
    <row r="1178" spans="1:13" ht="15.5" hidden="1" outlineLevel="1">
      <c r="A1178" s="190"/>
      <c r="B1178" s="175"/>
      <c r="C1178" s="59"/>
      <c r="D1178" s="371"/>
      <c r="E1178" s="368"/>
      <c r="F1178" s="368"/>
      <c r="G1178" s="368"/>
      <c r="H1178" s="368"/>
      <c r="I1178" s="368"/>
      <c r="J1178" s="366">
        <f t="shared" si="79"/>
        <v>0</v>
      </c>
      <c r="K1178" s="368"/>
      <c r="L1178" s="92" t="str">
        <f t="shared" si="80"/>
        <v/>
      </c>
      <c r="M1178" s="192"/>
    </row>
    <row r="1179" spans="1:13" ht="15.5" hidden="1" outlineLevel="1">
      <c r="A1179" s="190"/>
      <c r="B1179" s="175"/>
      <c r="C1179" s="59"/>
      <c r="D1179" s="371"/>
      <c r="E1179" s="368"/>
      <c r="F1179" s="368"/>
      <c r="G1179" s="368"/>
      <c r="H1179" s="368"/>
      <c r="I1179" s="368"/>
      <c r="J1179" s="366">
        <f t="shared" si="79"/>
        <v>0</v>
      </c>
      <c r="K1179" s="368"/>
      <c r="L1179" s="92" t="str">
        <f t="shared" si="80"/>
        <v/>
      </c>
      <c r="M1179" s="192"/>
    </row>
    <row r="1180" spans="1:13" ht="15.5" hidden="1" outlineLevel="1">
      <c r="A1180" s="190"/>
      <c r="B1180" s="175"/>
      <c r="C1180" s="59"/>
      <c r="D1180" s="371"/>
      <c r="E1180" s="368"/>
      <c r="F1180" s="368"/>
      <c r="G1180" s="368"/>
      <c r="H1180" s="368"/>
      <c r="I1180" s="368"/>
      <c r="J1180" s="366">
        <f t="shared" si="79"/>
        <v>0</v>
      </c>
      <c r="K1180" s="368"/>
      <c r="L1180" s="92" t="str">
        <f t="shared" si="80"/>
        <v/>
      </c>
      <c r="M1180" s="192"/>
    </row>
    <row r="1181" spans="1:13" ht="15.5" hidden="1" outlineLevel="1">
      <c r="A1181" s="190"/>
      <c r="B1181" s="175"/>
      <c r="C1181" s="59"/>
      <c r="D1181" s="371"/>
      <c r="E1181" s="368"/>
      <c r="F1181" s="368"/>
      <c r="G1181" s="368"/>
      <c r="H1181" s="368"/>
      <c r="I1181" s="368"/>
      <c r="J1181" s="366">
        <f t="shared" si="79"/>
        <v>0</v>
      </c>
      <c r="K1181" s="368"/>
      <c r="L1181" s="92" t="str">
        <f t="shared" si="80"/>
        <v/>
      </c>
      <c r="M1181" s="192"/>
    </row>
    <row r="1182" spans="1:13" ht="15.5" hidden="1" outlineLevel="1">
      <c r="A1182" s="190"/>
      <c r="B1182" s="175"/>
      <c r="C1182" s="59"/>
      <c r="D1182" s="371"/>
      <c r="E1182" s="368"/>
      <c r="F1182" s="368"/>
      <c r="G1182" s="368"/>
      <c r="H1182" s="368"/>
      <c r="I1182" s="368"/>
      <c r="J1182" s="366">
        <f t="shared" si="79"/>
        <v>0</v>
      </c>
      <c r="K1182" s="368"/>
      <c r="L1182" s="92" t="str">
        <f t="shared" si="80"/>
        <v/>
      </c>
      <c r="M1182" s="192"/>
    </row>
    <row r="1183" spans="1:13" ht="15.5" hidden="1" outlineLevel="1">
      <c r="A1183" s="190"/>
      <c r="B1183" s="175"/>
      <c r="C1183" s="59"/>
      <c r="D1183" s="371"/>
      <c r="E1183" s="368"/>
      <c r="F1183" s="368"/>
      <c r="G1183" s="368"/>
      <c r="H1183" s="368"/>
      <c r="I1183" s="368"/>
      <c r="J1183" s="366">
        <f t="shared" si="79"/>
        <v>0</v>
      </c>
      <c r="K1183" s="368"/>
      <c r="L1183" s="92" t="str">
        <f t="shared" si="80"/>
        <v/>
      </c>
      <c r="M1183" s="192"/>
    </row>
    <row r="1184" spans="1:13" ht="15.5" hidden="1" outlineLevel="1">
      <c r="A1184" s="190"/>
      <c r="B1184" s="175"/>
      <c r="C1184" s="59"/>
      <c r="D1184" s="371"/>
      <c r="E1184" s="368"/>
      <c r="F1184" s="368"/>
      <c r="G1184" s="368"/>
      <c r="H1184" s="368"/>
      <c r="I1184" s="368"/>
      <c r="J1184" s="366">
        <f t="shared" si="79"/>
        <v>0</v>
      </c>
      <c r="K1184" s="368"/>
      <c r="L1184" s="92" t="str">
        <f t="shared" si="80"/>
        <v/>
      </c>
      <c r="M1184" s="192"/>
    </row>
    <row r="1185" spans="1:13" ht="15.5" hidden="1" outlineLevel="1">
      <c r="A1185" s="190"/>
      <c r="B1185" s="175"/>
      <c r="C1185" s="59"/>
      <c r="D1185" s="371"/>
      <c r="E1185" s="368"/>
      <c r="F1185" s="368"/>
      <c r="G1185" s="368"/>
      <c r="H1185" s="368"/>
      <c r="I1185" s="368"/>
      <c r="J1185" s="366">
        <f t="shared" si="79"/>
        <v>0</v>
      </c>
      <c r="K1185" s="368"/>
      <c r="L1185" s="92" t="str">
        <f t="shared" si="80"/>
        <v/>
      </c>
      <c r="M1185" s="192"/>
    </row>
    <row r="1186" spans="1:13" ht="15.5" hidden="1" outlineLevel="1">
      <c r="A1186" s="190"/>
      <c r="B1186" s="175"/>
      <c r="C1186" s="59"/>
      <c r="D1186" s="371"/>
      <c r="E1186" s="368"/>
      <c r="F1186" s="368"/>
      <c r="G1186" s="368"/>
      <c r="H1186" s="368"/>
      <c r="I1186" s="368"/>
      <c r="J1186" s="366">
        <f t="shared" si="79"/>
        <v>0</v>
      </c>
      <c r="K1186" s="368"/>
      <c r="L1186" s="92" t="str">
        <f t="shared" si="80"/>
        <v/>
      </c>
      <c r="M1186" s="192"/>
    </row>
    <row r="1187" spans="1:13" ht="15.5" hidden="1" outlineLevel="1">
      <c r="A1187" s="190"/>
      <c r="B1187" s="175"/>
      <c r="C1187" s="59"/>
      <c r="D1187" s="371"/>
      <c r="E1187" s="368"/>
      <c r="F1187" s="368"/>
      <c r="G1187" s="368"/>
      <c r="H1187" s="368"/>
      <c r="I1187" s="368"/>
      <c r="J1187" s="366">
        <f t="shared" si="79"/>
        <v>0</v>
      </c>
      <c r="K1187" s="368"/>
      <c r="L1187" s="92" t="str">
        <f t="shared" si="80"/>
        <v/>
      </c>
      <c r="M1187" s="192"/>
    </row>
    <row r="1188" spans="1:13" ht="15.5" hidden="1" outlineLevel="1">
      <c r="A1188" s="190"/>
      <c r="B1188" s="175"/>
      <c r="C1188" s="59"/>
      <c r="D1188" s="371"/>
      <c r="E1188" s="368"/>
      <c r="F1188" s="368"/>
      <c r="G1188" s="368"/>
      <c r="H1188" s="368"/>
      <c r="I1188" s="368"/>
      <c r="J1188" s="366">
        <f t="shared" si="79"/>
        <v>0</v>
      </c>
      <c r="K1188" s="368"/>
      <c r="L1188" s="92" t="str">
        <f t="shared" si="80"/>
        <v/>
      </c>
      <c r="M1188" s="192"/>
    </row>
    <row r="1189" spans="1:13" ht="15.5" hidden="1" outlineLevel="1">
      <c r="A1189" s="190"/>
      <c r="B1189" s="175"/>
      <c r="C1189" s="59"/>
      <c r="D1189" s="371"/>
      <c r="E1189" s="368"/>
      <c r="F1189" s="368"/>
      <c r="G1189" s="368"/>
      <c r="H1189" s="368"/>
      <c r="I1189" s="368"/>
      <c r="J1189" s="366">
        <f t="shared" si="79"/>
        <v>0</v>
      </c>
      <c r="K1189" s="368"/>
      <c r="L1189" s="92" t="str">
        <f t="shared" si="80"/>
        <v/>
      </c>
      <c r="M1189" s="192"/>
    </row>
    <row r="1190" spans="1:13" ht="15.5" hidden="1" outlineLevel="1">
      <c r="A1190" s="190"/>
      <c r="B1190" s="175"/>
      <c r="C1190" s="59"/>
      <c r="D1190" s="371"/>
      <c r="E1190" s="368"/>
      <c r="F1190" s="368"/>
      <c r="G1190" s="368"/>
      <c r="H1190" s="368"/>
      <c r="I1190" s="368"/>
      <c r="J1190" s="366">
        <f t="shared" si="79"/>
        <v>0</v>
      </c>
      <c r="K1190" s="368"/>
      <c r="L1190" s="92" t="str">
        <f t="shared" si="80"/>
        <v/>
      </c>
      <c r="M1190" s="192"/>
    </row>
    <row r="1191" spans="1:13" ht="15.5" hidden="1" outlineLevel="1">
      <c r="A1191" s="190"/>
      <c r="B1191" s="175"/>
      <c r="C1191" s="59"/>
      <c r="D1191" s="371"/>
      <c r="E1191" s="368"/>
      <c r="F1191" s="368"/>
      <c r="G1191" s="368"/>
      <c r="H1191" s="368"/>
      <c r="I1191" s="368"/>
      <c r="J1191" s="366">
        <f t="shared" si="79"/>
        <v>0</v>
      </c>
      <c r="K1191" s="368"/>
      <c r="L1191" s="92" t="str">
        <f t="shared" si="80"/>
        <v/>
      </c>
      <c r="M1191" s="192"/>
    </row>
    <row r="1192" spans="1:13" ht="15.5" hidden="1" outlineLevel="1">
      <c r="A1192" s="190"/>
      <c r="B1192" s="175"/>
      <c r="C1192" s="59"/>
      <c r="D1192" s="371"/>
      <c r="E1192" s="368"/>
      <c r="F1192" s="368"/>
      <c r="G1192" s="368"/>
      <c r="H1192" s="368"/>
      <c r="I1192" s="368"/>
      <c r="J1192" s="366">
        <f t="shared" si="79"/>
        <v>0</v>
      </c>
      <c r="K1192" s="368"/>
      <c r="L1192" s="92" t="str">
        <f t="shared" si="80"/>
        <v/>
      </c>
      <c r="M1192" s="192"/>
    </row>
    <row r="1193" spans="1:13" ht="15.5" hidden="1" outlineLevel="1">
      <c r="A1193" s="190"/>
      <c r="B1193" s="175"/>
      <c r="C1193" s="59"/>
      <c r="D1193" s="371"/>
      <c r="E1193" s="368"/>
      <c r="F1193" s="368"/>
      <c r="G1193" s="368"/>
      <c r="H1193" s="368"/>
      <c r="I1193" s="368"/>
      <c r="J1193" s="366">
        <f t="shared" si="79"/>
        <v>0</v>
      </c>
      <c r="K1193" s="368"/>
      <c r="L1193" s="92" t="str">
        <f t="shared" si="80"/>
        <v/>
      </c>
      <c r="M1193" s="192"/>
    </row>
    <row r="1194" spans="1:13" ht="15.5" hidden="1" outlineLevel="1">
      <c r="A1194" s="190"/>
      <c r="B1194" s="175"/>
      <c r="C1194" s="59"/>
      <c r="D1194" s="371"/>
      <c r="E1194" s="368"/>
      <c r="F1194" s="368"/>
      <c r="G1194" s="368"/>
      <c r="H1194" s="368"/>
      <c r="I1194" s="368"/>
      <c r="J1194" s="366">
        <f t="shared" si="79"/>
        <v>0</v>
      </c>
      <c r="K1194" s="368"/>
      <c r="L1194" s="92" t="str">
        <f t="shared" si="80"/>
        <v/>
      </c>
      <c r="M1194" s="192"/>
    </row>
    <row r="1195" spans="1:13" ht="15.5" hidden="1" outlineLevel="1">
      <c r="A1195" s="190"/>
      <c r="B1195" s="175"/>
      <c r="C1195" s="59"/>
      <c r="D1195" s="371"/>
      <c r="E1195" s="368"/>
      <c r="F1195" s="368"/>
      <c r="G1195" s="368"/>
      <c r="H1195" s="368"/>
      <c r="I1195" s="368"/>
      <c r="J1195" s="366">
        <f t="shared" si="79"/>
        <v>0</v>
      </c>
      <c r="K1195" s="368"/>
      <c r="L1195" s="92" t="str">
        <f t="shared" si="80"/>
        <v/>
      </c>
      <c r="M1195" s="192"/>
    </row>
    <row r="1196" spans="1:13" ht="15.5" hidden="1" outlineLevel="1">
      <c r="A1196" s="190"/>
      <c r="B1196" s="175"/>
      <c r="C1196" s="59"/>
      <c r="D1196" s="371"/>
      <c r="E1196" s="368"/>
      <c r="F1196" s="368"/>
      <c r="G1196" s="368"/>
      <c r="H1196" s="368"/>
      <c r="I1196" s="368"/>
      <c r="J1196" s="366">
        <f t="shared" si="79"/>
        <v>0</v>
      </c>
      <c r="K1196" s="368"/>
      <c r="L1196" s="92" t="str">
        <f t="shared" si="80"/>
        <v/>
      </c>
      <c r="M1196" s="192"/>
    </row>
    <row r="1197" spans="1:13" ht="15.5" hidden="1" outlineLevel="1">
      <c r="A1197" s="190"/>
      <c r="B1197" s="175"/>
      <c r="C1197" s="59"/>
      <c r="D1197" s="371"/>
      <c r="E1197" s="368"/>
      <c r="F1197" s="368"/>
      <c r="G1197" s="368"/>
      <c r="H1197" s="368"/>
      <c r="I1197" s="368"/>
      <c r="J1197" s="366">
        <f t="shared" si="79"/>
        <v>0</v>
      </c>
      <c r="K1197" s="368"/>
      <c r="L1197" s="92" t="str">
        <f t="shared" si="80"/>
        <v/>
      </c>
      <c r="M1197" s="192"/>
    </row>
    <row r="1198" spans="1:13" ht="15.5" hidden="1" outlineLevel="1">
      <c r="A1198" s="190"/>
      <c r="B1198" s="175"/>
      <c r="C1198" s="59"/>
      <c r="D1198" s="371"/>
      <c r="E1198" s="368"/>
      <c r="F1198" s="368"/>
      <c r="G1198" s="368"/>
      <c r="H1198" s="368"/>
      <c r="I1198" s="368"/>
      <c r="J1198" s="366">
        <f t="shared" si="79"/>
        <v>0</v>
      </c>
      <c r="K1198" s="368"/>
      <c r="L1198" s="92" t="str">
        <f t="shared" si="80"/>
        <v/>
      </c>
      <c r="M1198" s="192"/>
    </row>
    <row r="1199" spans="1:13" ht="15.5" hidden="1" outlineLevel="1">
      <c r="A1199" s="190"/>
      <c r="B1199" s="175"/>
      <c r="C1199" s="59"/>
      <c r="D1199" s="371"/>
      <c r="E1199" s="368"/>
      <c r="F1199" s="368"/>
      <c r="G1199" s="368"/>
      <c r="H1199" s="368"/>
      <c r="I1199" s="368"/>
      <c r="J1199" s="366">
        <f t="shared" si="79"/>
        <v>0</v>
      </c>
      <c r="K1199" s="368"/>
      <c r="L1199" s="92" t="str">
        <f t="shared" si="80"/>
        <v/>
      </c>
      <c r="M1199" s="192"/>
    </row>
    <row r="1200" spans="1:13" ht="15.5" hidden="1" outlineLevel="1">
      <c r="A1200" s="190"/>
      <c r="B1200" s="175"/>
      <c r="C1200" s="59"/>
      <c r="D1200" s="371"/>
      <c r="E1200" s="368"/>
      <c r="F1200" s="368"/>
      <c r="G1200" s="368"/>
      <c r="H1200" s="368"/>
      <c r="I1200" s="368"/>
      <c r="J1200" s="366">
        <f t="shared" si="79"/>
        <v>0</v>
      </c>
      <c r="K1200" s="368"/>
      <c r="L1200" s="92" t="str">
        <f t="shared" si="80"/>
        <v/>
      </c>
      <c r="M1200" s="192"/>
    </row>
    <row r="1201" spans="1:13" ht="15.5" hidden="1" outlineLevel="1">
      <c r="A1201" s="190"/>
      <c r="B1201" s="175"/>
      <c r="C1201" s="59"/>
      <c r="D1201" s="371"/>
      <c r="E1201" s="368"/>
      <c r="F1201" s="368"/>
      <c r="G1201" s="368"/>
      <c r="H1201" s="368"/>
      <c r="I1201" s="368"/>
      <c r="J1201" s="366">
        <f t="shared" si="79"/>
        <v>0</v>
      </c>
      <c r="K1201" s="368"/>
      <c r="L1201" s="92" t="str">
        <f t="shared" si="80"/>
        <v/>
      </c>
      <c r="M1201" s="192"/>
    </row>
    <row r="1202" spans="1:13" ht="15.5" hidden="1" outlineLevel="1">
      <c r="A1202" s="190"/>
      <c r="B1202" s="175"/>
      <c r="C1202" s="59"/>
      <c r="D1202" s="371"/>
      <c r="E1202" s="368"/>
      <c r="F1202" s="368"/>
      <c r="G1202" s="368"/>
      <c r="H1202" s="368"/>
      <c r="I1202" s="368"/>
      <c r="J1202" s="366">
        <f t="shared" si="79"/>
        <v>0</v>
      </c>
      <c r="K1202" s="368"/>
      <c r="L1202" s="92" t="str">
        <f t="shared" si="80"/>
        <v/>
      </c>
      <c r="M1202" s="192"/>
    </row>
    <row r="1203" spans="1:13" ht="15.5" hidden="1" outlineLevel="1">
      <c r="A1203" s="190"/>
      <c r="B1203" s="175"/>
      <c r="C1203" s="59"/>
      <c r="D1203" s="371"/>
      <c r="E1203" s="368"/>
      <c r="F1203" s="368"/>
      <c r="G1203" s="368"/>
      <c r="H1203" s="368"/>
      <c r="I1203" s="368"/>
      <c r="J1203" s="366">
        <f t="shared" si="79"/>
        <v>0</v>
      </c>
      <c r="K1203" s="368"/>
      <c r="L1203" s="92" t="str">
        <f t="shared" si="80"/>
        <v/>
      </c>
      <c r="M1203" s="192"/>
    </row>
    <row r="1204" spans="1:13" ht="15.5" hidden="1" outlineLevel="1">
      <c r="A1204" s="190"/>
      <c r="B1204" s="175"/>
      <c r="C1204" s="59"/>
      <c r="D1204" s="371"/>
      <c r="E1204" s="368"/>
      <c r="F1204" s="368"/>
      <c r="G1204" s="368"/>
      <c r="H1204" s="368"/>
      <c r="I1204" s="368"/>
      <c r="J1204" s="366">
        <f t="shared" si="79"/>
        <v>0</v>
      </c>
      <c r="K1204" s="368"/>
      <c r="L1204" s="92" t="str">
        <f t="shared" si="80"/>
        <v/>
      </c>
      <c r="M1204" s="192"/>
    </row>
    <row r="1205" spans="1:13" ht="15.5" hidden="1" outlineLevel="1">
      <c r="A1205" s="190"/>
      <c r="B1205" s="175"/>
      <c r="C1205" s="59"/>
      <c r="D1205" s="371"/>
      <c r="E1205" s="368"/>
      <c r="F1205" s="368"/>
      <c r="G1205" s="368"/>
      <c r="H1205" s="368"/>
      <c r="I1205" s="368"/>
      <c r="J1205" s="366">
        <f t="shared" si="79"/>
        <v>0</v>
      </c>
      <c r="K1205" s="368"/>
      <c r="L1205" s="92" t="str">
        <f t="shared" si="80"/>
        <v/>
      </c>
      <c r="M1205" s="192"/>
    </row>
    <row r="1206" spans="1:13" ht="15.5" hidden="1" outlineLevel="1">
      <c r="A1206" s="190"/>
      <c r="B1206" s="175"/>
      <c r="C1206" s="59"/>
      <c r="D1206" s="371"/>
      <c r="E1206" s="368"/>
      <c r="F1206" s="368"/>
      <c r="G1206" s="368"/>
      <c r="H1206" s="368"/>
      <c r="I1206" s="368"/>
      <c r="J1206" s="366">
        <f t="shared" si="79"/>
        <v>0</v>
      </c>
      <c r="K1206" s="368"/>
      <c r="L1206" s="92" t="str">
        <f t="shared" si="80"/>
        <v/>
      </c>
      <c r="M1206" s="192"/>
    </row>
    <row r="1207" spans="1:13" ht="15.5" hidden="1" outlineLevel="1">
      <c r="A1207" s="190"/>
      <c r="B1207" s="175"/>
      <c r="C1207" s="59"/>
      <c r="D1207" s="371"/>
      <c r="E1207" s="368"/>
      <c r="F1207" s="368"/>
      <c r="G1207" s="368"/>
      <c r="H1207" s="368"/>
      <c r="I1207" s="368"/>
      <c r="J1207" s="366">
        <f t="shared" si="79"/>
        <v>0</v>
      </c>
      <c r="K1207" s="368"/>
      <c r="L1207" s="92" t="str">
        <f t="shared" si="80"/>
        <v/>
      </c>
      <c r="M1207" s="192"/>
    </row>
    <row r="1208" spans="1:13" ht="15.5" hidden="1" outlineLevel="1">
      <c r="A1208" s="190"/>
      <c r="B1208" s="175"/>
      <c r="C1208" s="59"/>
      <c r="D1208" s="371"/>
      <c r="E1208" s="368"/>
      <c r="F1208" s="368"/>
      <c r="G1208" s="368"/>
      <c r="H1208" s="368"/>
      <c r="I1208" s="368"/>
      <c r="J1208" s="366">
        <f t="shared" si="79"/>
        <v>0</v>
      </c>
      <c r="K1208" s="368"/>
      <c r="L1208" s="92" t="str">
        <f t="shared" si="80"/>
        <v/>
      </c>
      <c r="M1208" s="192"/>
    </row>
    <row r="1209" spans="1:13" ht="15.5" hidden="1" outlineLevel="1">
      <c r="A1209" s="190"/>
      <c r="B1209" s="175"/>
      <c r="C1209" s="59"/>
      <c r="D1209" s="371"/>
      <c r="E1209" s="368"/>
      <c r="F1209" s="368"/>
      <c r="G1209" s="368"/>
      <c r="H1209" s="368"/>
      <c r="I1209" s="368"/>
      <c r="J1209" s="366">
        <f t="shared" si="79"/>
        <v>0</v>
      </c>
      <c r="K1209" s="368"/>
      <c r="L1209" s="92" t="str">
        <f t="shared" si="80"/>
        <v/>
      </c>
      <c r="M1209" s="192"/>
    </row>
    <row r="1210" spans="1:13" ht="15.5" hidden="1" outlineLevel="1">
      <c r="A1210" s="190"/>
      <c r="B1210" s="175"/>
      <c r="C1210" s="59"/>
      <c r="D1210" s="371"/>
      <c r="E1210" s="368"/>
      <c r="F1210" s="368"/>
      <c r="G1210" s="368"/>
      <c r="H1210" s="368"/>
      <c r="I1210" s="368"/>
      <c r="J1210" s="366">
        <f t="shared" si="79"/>
        <v>0</v>
      </c>
      <c r="K1210" s="368"/>
      <c r="L1210" s="92" t="str">
        <f t="shared" si="80"/>
        <v/>
      </c>
      <c r="M1210" s="192"/>
    </row>
    <row r="1211" spans="1:13" ht="15.5" hidden="1" outlineLevel="1">
      <c r="A1211" s="190"/>
      <c r="B1211" s="175"/>
      <c r="C1211" s="59"/>
      <c r="D1211" s="371"/>
      <c r="E1211" s="368"/>
      <c r="F1211" s="368"/>
      <c r="G1211" s="368"/>
      <c r="H1211" s="368"/>
      <c r="I1211" s="368"/>
      <c r="J1211" s="366">
        <f t="shared" si="79"/>
        <v>0</v>
      </c>
      <c r="K1211" s="368"/>
      <c r="L1211" s="92" t="str">
        <f t="shared" si="80"/>
        <v/>
      </c>
      <c r="M1211" s="192"/>
    </row>
    <row r="1212" spans="1:13" ht="15.5" hidden="1" outlineLevel="1">
      <c r="A1212" s="190"/>
      <c r="B1212" s="175"/>
      <c r="C1212" s="59"/>
      <c r="D1212" s="371"/>
      <c r="E1212" s="368"/>
      <c r="F1212" s="368"/>
      <c r="G1212" s="368"/>
      <c r="H1212" s="368"/>
      <c r="I1212" s="368"/>
      <c r="J1212" s="366">
        <f t="shared" si="79"/>
        <v>0</v>
      </c>
      <c r="K1212" s="368"/>
      <c r="L1212" s="92" t="str">
        <f t="shared" si="80"/>
        <v/>
      </c>
      <c r="M1212" s="192"/>
    </row>
    <row r="1213" spans="1:13" ht="15.5" hidden="1" outlineLevel="1">
      <c r="A1213" s="190"/>
      <c r="B1213" s="175"/>
      <c r="C1213" s="59"/>
      <c r="D1213" s="371"/>
      <c r="E1213" s="368"/>
      <c r="F1213" s="368"/>
      <c r="G1213" s="368"/>
      <c r="H1213" s="368"/>
      <c r="I1213" s="368"/>
      <c r="J1213" s="366">
        <f t="shared" si="79"/>
        <v>0</v>
      </c>
      <c r="K1213" s="368"/>
      <c r="L1213" s="92" t="str">
        <f t="shared" si="80"/>
        <v/>
      </c>
      <c r="M1213" s="192"/>
    </row>
    <row r="1214" spans="1:13" ht="15.5" hidden="1" outlineLevel="1">
      <c r="A1214" s="190"/>
      <c r="B1214" s="175"/>
      <c r="C1214" s="59"/>
      <c r="D1214" s="371"/>
      <c r="E1214" s="368"/>
      <c r="F1214" s="368"/>
      <c r="G1214" s="368"/>
      <c r="H1214" s="368"/>
      <c r="I1214" s="368"/>
      <c r="J1214" s="366">
        <f t="shared" si="79"/>
        <v>0</v>
      </c>
      <c r="K1214" s="368"/>
      <c r="L1214" s="92" t="str">
        <f t="shared" si="80"/>
        <v/>
      </c>
      <c r="M1214" s="192"/>
    </row>
    <row r="1215" spans="1:13" ht="15.5" hidden="1" outlineLevel="1">
      <c r="A1215" s="190"/>
      <c r="B1215" s="175"/>
      <c r="C1215" s="59"/>
      <c r="D1215" s="371"/>
      <c r="E1215" s="368"/>
      <c r="F1215" s="368"/>
      <c r="G1215" s="368"/>
      <c r="H1215" s="368"/>
      <c r="I1215" s="368"/>
      <c r="J1215" s="366">
        <f t="shared" si="79"/>
        <v>0</v>
      </c>
      <c r="K1215" s="368"/>
      <c r="L1215" s="92" t="str">
        <f t="shared" si="80"/>
        <v/>
      </c>
      <c r="M1215" s="192"/>
    </row>
    <row r="1216" spans="1:13" ht="15.5" hidden="1" outlineLevel="1">
      <c r="A1216" s="190"/>
      <c r="B1216" s="175"/>
      <c r="C1216" s="59"/>
      <c r="D1216" s="371"/>
      <c r="E1216" s="368"/>
      <c r="F1216" s="368"/>
      <c r="G1216" s="368"/>
      <c r="H1216" s="368"/>
      <c r="I1216" s="368"/>
      <c r="J1216" s="366">
        <f t="shared" si="79"/>
        <v>0</v>
      </c>
      <c r="K1216" s="368"/>
      <c r="L1216" s="92" t="str">
        <f t="shared" si="80"/>
        <v/>
      </c>
      <c r="M1216" s="192"/>
    </row>
    <row r="1217" spans="1:13" ht="15.5" hidden="1" outlineLevel="1">
      <c r="A1217" s="190"/>
      <c r="B1217" s="175"/>
      <c r="C1217" s="59"/>
      <c r="D1217" s="371"/>
      <c r="E1217" s="368"/>
      <c r="F1217" s="368"/>
      <c r="G1217" s="368"/>
      <c r="H1217" s="368"/>
      <c r="I1217" s="368"/>
      <c r="J1217" s="366">
        <f t="shared" si="79"/>
        <v>0</v>
      </c>
      <c r="K1217" s="368"/>
      <c r="L1217" s="92" t="str">
        <f t="shared" si="80"/>
        <v/>
      </c>
      <c r="M1217" s="192"/>
    </row>
    <row r="1218" spans="1:13" ht="15.5" hidden="1" outlineLevel="1">
      <c r="A1218" s="190"/>
      <c r="B1218" s="175"/>
      <c r="C1218" s="59"/>
      <c r="D1218" s="371"/>
      <c r="E1218" s="368"/>
      <c r="F1218" s="368"/>
      <c r="G1218" s="368"/>
      <c r="H1218" s="368"/>
      <c r="I1218" s="368"/>
      <c r="J1218" s="366">
        <f t="shared" si="79"/>
        <v>0</v>
      </c>
      <c r="K1218" s="368"/>
      <c r="L1218" s="92" t="str">
        <f t="shared" si="80"/>
        <v/>
      </c>
      <c r="M1218" s="192"/>
    </row>
    <row r="1219" spans="1:13" ht="15.5" hidden="1" outlineLevel="1">
      <c r="A1219" s="190"/>
      <c r="B1219" s="175"/>
      <c r="C1219" s="59"/>
      <c r="D1219" s="371"/>
      <c r="E1219" s="368"/>
      <c r="F1219" s="368"/>
      <c r="G1219" s="368"/>
      <c r="H1219" s="368"/>
      <c r="I1219" s="368"/>
      <c r="J1219" s="366">
        <f t="shared" si="79"/>
        <v>0</v>
      </c>
      <c r="K1219" s="368"/>
      <c r="L1219" s="92" t="str">
        <f t="shared" si="80"/>
        <v/>
      </c>
      <c r="M1219" s="192"/>
    </row>
    <row r="1220" spans="1:13" ht="15.5" hidden="1" outlineLevel="1">
      <c r="A1220" s="190"/>
      <c r="B1220" s="175"/>
      <c r="C1220" s="59"/>
      <c r="D1220" s="371"/>
      <c r="E1220" s="368"/>
      <c r="F1220" s="368"/>
      <c r="G1220" s="368"/>
      <c r="H1220" s="368"/>
      <c r="I1220" s="368"/>
      <c r="J1220" s="366">
        <f t="shared" si="79"/>
        <v>0</v>
      </c>
      <c r="K1220" s="368"/>
      <c r="L1220" s="92" t="str">
        <f t="shared" si="80"/>
        <v/>
      </c>
      <c r="M1220" s="192"/>
    </row>
    <row r="1221" spans="1:13" ht="15.5" hidden="1" outlineLevel="1">
      <c r="A1221" s="190"/>
      <c r="B1221" s="175"/>
      <c r="C1221" s="59"/>
      <c r="D1221" s="371"/>
      <c r="E1221" s="368"/>
      <c r="F1221" s="368"/>
      <c r="G1221" s="368"/>
      <c r="H1221" s="368"/>
      <c r="I1221" s="368"/>
      <c r="J1221" s="366">
        <f t="shared" si="79"/>
        <v>0</v>
      </c>
      <c r="K1221" s="368"/>
      <c r="L1221" s="92" t="str">
        <f t="shared" si="80"/>
        <v/>
      </c>
      <c r="M1221" s="192"/>
    </row>
    <row r="1222" spans="1:13" ht="15.5" hidden="1" outlineLevel="1">
      <c r="A1222" s="190"/>
      <c r="B1222" s="175"/>
      <c r="C1222" s="59"/>
      <c r="D1222" s="371"/>
      <c r="E1222" s="368"/>
      <c r="F1222" s="368"/>
      <c r="G1222" s="368"/>
      <c r="H1222" s="368"/>
      <c r="I1222" s="368"/>
      <c r="J1222" s="366">
        <f t="shared" si="79"/>
        <v>0</v>
      </c>
      <c r="K1222" s="368"/>
      <c r="L1222" s="92" t="str">
        <f t="shared" si="80"/>
        <v/>
      </c>
      <c r="M1222" s="192"/>
    </row>
    <row r="1223" spans="1:13" ht="15.5" hidden="1" outlineLevel="1">
      <c r="A1223" s="190"/>
      <c r="B1223" s="175"/>
      <c r="C1223" s="59"/>
      <c r="D1223" s="371"/>
      <c r="E1223" s="368"/>
      <c r="F1223" s="368"/>
      <c r="G1223" s="368"/>
      <c r="H1223" s="368"/>
      <c r="I1223" s="368"/>
      <c r="J1223" s="366">
        <f t="shared" si="79"/>
        <v>0</v>
      </c>
      <c r="K1223" s="368"/>
      <c r="L1223" s="92" t="str">
        <f t="shared" si="80"/>
        <v/>
      </c>
      <c r="M1223" s="192"/>
    </row>
    <row r="1224" spans="1:13" ht="15.5" hidden="1" outlineLevel="1">
      <c r="A1224" s="190"/>
      <c r="B1224" s="175"/>
      <c r="C1224" s="59"/>
      <c r="D1224" s="371"/>
      <c r="E1224" s="368"/>
      <c r="F1224" s="368"/>
      <c r="G1224" s="368"/>
      <c r="H1224" s="368"/>
      <c r="I1224" s="368"/>
      <c r="J1224" s="366">
        <f t="shared" si="79"/>
        <v>0</v>
      </c>
      <c r="K1224" s="368"/>
      <c r="L1224" s="92" t="str">
        <f t="shared" si="80"/>
        <v/>
      </c>
      <c r="M1224" s="192"/>
    </row>
    <row r="1225" spans="1:13" ht="15.5" hidden="1" outlineLevel="1">
      <c r="A1225" s="190"/>
      <c r="B1225" s="175"/>
      <c r="C1225" s="59"/>
      <c r="D1225" s="371"/>
      <c r="E1225" s="368"/>
      <c r="F1225" s="368"/>
      <c r="G1225" s="368"/>
      <c r="H1225" s="368"/>
      <c r="I1225" s="368"/>
      <c r="J1225" s="366">
        <f t="shared" si="79"/>
        <v>0</v>
      </c>
      <c r="K1225" s="368"/>
      <c r="L1225" s="92" t="str">
        <f t="shared" si="80"/>
        <v/>
      </c>
      <c r="M1225" s="192"/>
    </row>
    <row r="1226" spans="1:13" ht="15.5" hidden="1" outlineLevel="1">
      <c r="A1226" s="190"/>
      <c r="B1226" s="175"/>
      <c r="C1226" s="59"/>
      <c r="D1226" s="371"/>
      <c r="E1226" s="368"/>
      <c r="F1226" s="368"/>
      <c r="G1226" s="368"/>
      <c r="H1226" s="368"/>
      <c r="I1226" s="368"/>
      <c r="J1226" s="366">
        <f t="shared" si="79"/>
        <v>0</v>
      </c>
      <c r="K1226" s="368"/>
      <c r="L1226" s="92" t="str">
        <f t="shared" si="80"/>
        <v/>
      </c>
      <c r="M1226" s="192"/>
    </row>
    <row r="1227" spans="1:13" ht="15.5" hidden="1" outlineLevel="1">
      <c r="A1227" s="190"/>
      <c r="B1227" s="175"/>
      <c r="C1227" s="59"/>
      <c r="D1227" s="371"/>
      <c r="E1227" s="368"/>
      <c r="F1227" s="368"/>
      <c r="G1227" s="368"/>
      <c r="H1227" s="368"/>
      <c r="I1227" s="368"/>
      <c r="J1227" s="366">
        <f t="shared" si="79"/>
        <v>0</v>
      </c>
      <c r="K1227" s="368"/>
      <c r="L1227" s="92" t="str">
        <f t="shared" si="80"/>
        <v/>
      </c>
      <c r="M1227" s="192"/>
    </row>
    <row r="1228" spans="1:13" ht="15.5" hidden="1" outlineLevel="1">
      <c r="A1228" s="190"/>
      <c r="B1228" s="175"/>
      <c r="C1228" s="59"/>
      <c r="D1228" s="371"/>
      <c r="E1228" s="368"/>
      <c r="F1228" s="368"/>
      <c r="G1228" s="368"/>
      <c r="H1228" s="368"/>
      <c r="I1228" s="368"/>
      <c r="J1228" s="366">
        <f t="shared" si="79"/>
        <v>0</v>
      </c>
      <c r="K1228" s="368"/>
      <c r="L1228" s="92" t="str">
        <f t="shared" si="80"/>
        <v/>
      </c>
      <c r="M1228" s="192"/>
    </row>
    <row r="1229" spans="1:13" ht="15.5" hidden="1" outlineLevel="1">
      <c r="A1229" s="190"/>
      <c r="B1229" s="175"/>
      <c r="C1229" s="59"/>
      <c r="D1229" s="371"/>
      <c r="E1229" s="368"/>
      <c r="F1229" s="368"/>
      <c r="G1229" s="368"/>
      <c r="H1229" s="368"/>
      <c r="I1229" s="368"/>
      <c r="J1229" s="366">
        <f t="shared" si="79"/>
        <v>0</v>
      </c>
      <c r="K1229" s="368"/>
      <c r="L1229" s="92" t="str">
        <f t="shared" si="80"/>
        <v/>
      </c>
      <c r="M1229" s="192"/>
    </row>
    <row r="1230" spans="1:13" ht="15.5" hidden="1" outlineLevel="1">
      <c r="A1230" s="190"/>
      <c r="B1230" s="175"/>
      <c r="C1230" s="59"/>
      <c r="D1230" s="371"/>
      <c r="E1230" s="368"/>
      <c r="F1230" s="368"/>
      <c r="G1230" s="368"/>
      <c r="H1230" s="368"/>
      <c r="I1230" s="368"/>
      <c r="J1230" s="366">
        <f t="shared" si="79"/>
        <v>0</v>
      </c>
      <c r="K1230" s="368"/>
      <c r="L1230" s="92" t="str">
        <f t="shared" si="80"/>
        <v/>
      </c>
      <c r="M1230" s="192"/>
    </row>
    <row r="1231" spans="1:13" ht="15.5" hidden="1" outlineLevel="1">
      <c r="A1231" s="190"/>
      <c r="B1231" s="175"/>
      <c r="C1231" s="59"/>
      <c r="D1231" s="371"/>
      <c r="E1231" s="368"/>
      <c r="F1231" s="368"/>
      <c r="G1231" s="368"/>
      <c r="H1231" s="368"/>
      <c r="I1231" s="368"/>
      <c r="J1231" s="366">
        <f t="shared" si="79"/>
        <v>0</v>
      </c>
      <c r="K1231" s="368"/>
      <c r="L1231" s="92" t="str">
        <f t="shared" si="80"/>
        <v/>
      </c>
      <c r="M1231" s="192"/>
    </row>
    <row r="1232" spans="1:13" ht="15.5" hidden="1" outlineLevel="1">
      <c r="A1232" s="190"/>
      <c r="B1232" s="175"/>
      <c r="C1232" s="59"/>
      <c r="D1232" s="371"/>
      <c r="E1232" s="368"/>
      <c r="F1232" s="368"/>
      <c r="G1232" s="368"/>
      <c r="H1232" s="368"/>
      <c r="I1232" s="368"/>
      <c r="J1232" s="366">
        <f t="shared" si="79"/>
        <v>0</v>
      </c>
      <c r="K1232" s="368"/>
      <c r="L1232" s="92" t="str">
        <f t="shared" si="80"/>
        <v/>
      </c>
      <c r="M1232" s="192"/>
    </row>
    <row r="1233" spans="1:13" ht="15.5" hidden="1" outlineLevel="1">
      <c r="A1233" s="190"/>
      <c r="B1233" s="175"/>
      <c r="C1233" s="59"/>
      <c r="D1233" s="371"/>
      <c r="E1233" s="368"/>
      <c r="F1233" s="368"/>
      <c r="G1233" s="368"/>
      <c r="H1233" s="368"/>
      <c r="I1233" s="368"/>
      <c r="J1233" s="366">
        <f t="shared" si="79"/>
        <v>0</v>
      </c>
      <c r="K1233" s="368"/>
      <c r="L1233" s="92" t="str">
        <f t="shared" si="80"/>
        <v/>
      </c>
      <c r="M1233" s="192"/>
    </row>
    <row r="1234" spans="1:13" ht="15.5" hidden="1" outlineLevel="1">
      <c r="A1234" s="190"/>
      <c r="B1234" s="175"/>
      <c r="C1234" s="59"/>
      <c r="D1234" s="371"/>
      <c r="E1234" s="368"/>
      <c r="F1234" s="368"/>
      <c r="G1234" s="368"/>
      <c r="H1234" s="368"/>
      <c r="I1234" s="368"/>
      <c r="J1234" s="366">
        <f t="shared" si="79"/>
        <v>0</v>
      </c>
      <c r="K1234" s="368"/>
      <c r="L1234" s="92" t="str">
        <f t="shared" si="80"/>
        <v/>
      </c>
      <c r="M1234" s="192"/>
    </row>
    <row r="1235" spans="1:13" ht="15.5" hidden="1" outlineLevel="1">
      <c r="A1235" s="190"/>
      <c r="B1235" s="175"/>
      <c r="C1235" s="59"/>
      <c r="D1235" s="371"/>
      <c r="E1235" s="368"/>
      <c r="F1235" s="368"/>
      <c r="G1235" s="368"/>
      <c r="H1235" s="368"/>
      <c r="I1235" s="368"/>
      <c r="J1235" s="366">
        <f t="shared" si="79"/>
        <v>0</v>
      </c>
      <c r="K1235" s="368"/>
      <c r="L1235" s="92" t="str">
        <f t="shared" si="80"/>
        <v/>
      </c>
      <c r="M1235" s="192"/>
    </row>
    <row r="1236" spans="1:13" ht="15.5" hidden="1" outlineLevel="1">
      <c r="A1236" s="190"/>
      <c r="B1236" s="175"/>
      <c r="C1236" s="59"/>
      <c r="D1236" s="371"/>
      <c r="E1236" s="368"/>
      <c r="F1236" s="368"/>
      <c r="G1236" s="368"/>
      <c r="H1236" s="368"/>
      <c r="I1236" s="368"/>
      <c r="J1236" s="366">
        <f t="shared" ref="J1236:J1285" si="83">D1236+E1236-F1236+G1236+H1236+I1236</f>
        <v>0</v>
      </c>
      <c r="K1236" s="368"/>
      <c r="L1236" s="92" t="str">
        <f t="shared" ref="L1236:L1285" si="84">IF(AND(C1236="",OR(D1236&lt;&gt;"",E1236&lt;&gt;"",F1236&lt;&gt;"",G1236&lt;&gt;"",H1236&lt;&gt;"",I1236&lt;&gt;"",K1236&lt;&gt;"")),-1,IF(C1236="","",IF(ISERROR(VLOOKUP(C1236,CountryWithCodes,2,FALSE)),-2,VLOOKUP(C1236,CountryWithCodes,2,FALSE))))</f>
        <v/>
      </c>
      <c r="M1236" s="192"/>
    </row>
    <row r="1237" spans="1:13" ht="15.5" hidden="1" outlineLevel="1">
      <c r="A1237" s="190"/>
      <c r="B1237" s="175"/>
      <c r="C1237" s="59"/>
      <c r="D1237" s="371"/>
      <c r="E1237" s="368"/>
      <c r="F1237" s="368"/>
      <c r="G1237" s="368"/>
      <c r="H1237" s="368"/>
      <c r="I1237" s="368"/>
      <c r="J1237" s="366">
        <f t="shared" si="83"/>
        <v>0</v>
      </c>
      <c r="K1237" s="368"/>
      <c r="L1237" s="92" t="str">
        <f t="shared" si="84"/>
        <v/>
      </c>
      <c r="M1237" s="192"/>
    </row>
    <row r="1238" spans="1:13" ht="15.5" hidden="1" outlineLevel="1">
      <c r="A1238" s="190"/>
      <c r="B1238" s="175"/>
      <c r="C1238" s="59"/>
      <c r="D1238" s="371"/>
      <c r="E1238" s="368"/>
      <c r="F1238" s="368"/>
      <c r="G1238" s="368"/>
      <c r="H1238" s="368"/>
      <c r="I1238" s="368"/>
      <c r="J1238" s="366">
        <f t="shared" si="83"/>
        <v>0</v>
      </c>
      <c r="K1238" s="368"/>
      <c r="L1238" s="92" t="str">
        <f t="shared" si="84"/>
        <v/>
      </c>
      <c r="M1238" s="192"/>
    </row>
    <row r="1239" spans="1:13" ht="15.5" hidden="1" outlineLevel="1">
      <c r="A1239" s="190"/>
      <c r="B1239" s="175"/>
      <c r="C1239" s="59"/>
      <c r="D1239" s="371"/>
      <c r="E1239" s="368"/>
      <c r="F1239" s="368"/>
      <c r="G1239" s="368"/>
      <c r="H1239" s="368"/>
      <c r="I1239" s="368"/>
      <c r="J1239" s="366">
        <f t="shared" si="83"/>
        <v>0</v>
      </c>
      <c r="K1239" s="368"/>
      <c r="L1239" s="92" t="str">
        <f t="shared" si="84"/>
        <v/>
      </c>
      <c r="M1239" s="192"/>
    </row>
    <row r="1240" spans="1:13" ht="15.5" hidden="1" outlineLevel="1">
      <c r="A1240" s="190"/>
      <c r="B1240" s="175"/>
      <c r="C1240" s="59"/>
      <c r="D1240" s="371"/>
      <c r="E1240" s="368"/>
      <c r="F1240" s="368"/>
      <c r="G1240" s="368"/>
      <c r="H1240" s="368"/>
      <c r="I1240" s="368"/>
      <c r="J1240" s="366">
        <f t="shared" si="83"/>
        <v>0</v>
      </c>
      <c r="K1240" s="368"/>
      <c r="L1240" s="92" t="str">
        <f t="shared" si="84"/>
        <v/>
      </c>
      <c r="M1240" s="192"/>
    </row>
    <row r="1241" spans="1:13" ht="15.5" hidden="1" outlineLevel="1">
      <c r="A1241" s="190"/>
      <c r="B1241" s="175"/>
      <c r="C1241" s="59"/>
      <c r="D1241" s="371"/>
      <c r="E1241" s="368"/>
      <c r="F1241" s="368"/>
      <c r="G1241" s="368"/>
      <c r="H1241" s="368"/>
      <c r="I1241" s="368"/>
      <c r="J1241" s="366">
        <f t="shared" si="83"/>
        <v>0</v>
      </c>
      <c r="K1241" s="368"/>
      <c r="L1241" s="92" t="str">
        <f t="shared" si="84"/>
        <v/>
      </c>
      <c r="M1241" s="192"/>
    </row>
    <row r="1242" spans="1:13" ht="15.5" hidden="1" outlineLevel="1">
      <c r="A1242" s="190"/>
      <c r="B1242" s="175"/>
      <c r="C1242" s="59"/>
      <c r="D1242" s="371"/>
      <c r="E1242" s="368"/>
      <c r="F1242" s="368"/>
      <c r="G1242" s="368"/>
      <c r="H1242" s="368"/>
      <c r="I1242" s="368"/>
      <c r="J1242" s="366">
        <f t="shared" si="83"/>
        <v>0</v>
      </c>
      <c r="K1242" s="368"/>
      <c r="L1242" s="92" t="str">
        <f t="shared" si="84"/>
        <v/>
      </c>
      <c r="M1242" s="192"/>
    </row>
    <row r="1243" spans="1:13" ht="15.5" hidden="1" outlineLevel="1">
      <c r="A1243" s="190"/>
      <c r="B1243" s="175"/>
      <c r="C1243" s="59"/>
      <c r="D1243" s="371"/>
      <c r="E1243" s="368"/>
      <c r="F1243" s="368"/>
      <c r="G1243" s="368"/>
      <c r="H1243" s="368"/>
      <c r="I1243" s="368"/>
      <c r="J1243" s="366">
        <f t="shared" si="83"/>
        <v>0</v>
      </c>
      <c r="K1243" s="368"/>
      <c r="L1243" s="92" t="str">
        <f t="shared" si="84"/>
        <v/>
      </c>
      <c r="M1243" s="192"/>
    </row>
    <row r="1244" spans="1:13" ht="15.5" hidden="1" outlineLevel="1">
      <c r="A1244" s="190"/>
      <c r="B1244" s="175"/>
      <c r="C1244" s="59"/>
      <c r="D1244" s="371"/>
      <c r="E1244" s="368"/>
      <c r="F1244" s="368"/>
      <c r="G1244" s="368"/>
      <c r="H1244" s="368"/>
      <c r="I1244" s="368"/>
      <c r="J1244" s="366">
        <f t="shared" si="83"/>
        <v>0</v>
      </c>
      <c r="K1244" s="368"/>
      <c r="L1244" s="92" t="str">
        <f t="shared" si="84"/>
        <v/>
      </c>
      <c r="M1244" s="192"/>
    </row>
    <row r="1245" spans="1:13" ht="15.5" hidden="1" outlineLevel="1">
      <c r="A1245" s="190"/>
      <c r="B1245" s="175"/>
      <c r="C1245" s="59"/>
      <c r="D1245" s="371"/>
      <c r="E1245" s="368"/>
      <c r="F1245" s="368"/>
      <c r="G1245" s="368"/>
      <c r="H1245" s="368"/>
      <c r="I1245" s="368"/>
      <c r="J1245" s="366">
        <f t="shared" si="83"/>
        <v>0</v>
      </c>
      <c r="K1245" s="368"/>
      <c r="L1245" s="92" t="str">
        <f t="shared" si="84"/>
        <v/>
      </c>
      <c r="M1245" s="192"/>
    </row>
    <row r="1246" spans="1:13" ht="15.5" hidden="1" outlineLevel="1">
      <c r="A1246" s="190"/>
      <c r="B1246" s="175"/>
      <c r="C1246" s="59"/>
      <c r="D1246" s="371"/>
      <c r="E1246" s="368"/>
      <c r="F1246" s="368"/>
      <c r="G1246" s="368"/>
      <c r="H1246" s="368"/>
      <c r="I1246" s="368"/>
      <c r="J1246" s="366">
        <f t="shared" si="83"/>
        <v>0</v>
      </c>
      <c r="K1246" s="368"/>
      <c r="L1246" s="92" t="str">
        <f t="shared" si="84"/>
        <v/>
      </c>
      <c r="M1246" s="192"/>
    </row>
    <row r="1247" spans="1:13" ht="15.5" hidden="1" outlineLevel="1">
      <c r="A1247" s="190"/>
      <c r="B1247" s="175"/>
      <c r="C1247" s="59"/>
      <c r="D1247" s="371"/>
      <c r="E1247" s="368"/>
      <c r="F1247" s="368"/>
      <c r="G1247" s="368"/>
      <c r="H1247" s="368"/>
      <c r="I1247" s="368"/>
      <c r="J1247" s="366">
        <f t="shared" si="83"/>
        <v>0</v>
      </c>
      <c r="K1247" s="368"/>
      <c r="L1247" s="92" t="str">
        <f t="shared" si="84"/>
        <v/>
      </c>
      <c r="M1247" s="192"/>
    </row>
    <row r="1248" spans="1:13" ht="15.5" hidden="1" outlineLevel="1">
      <c r="A1248" s="190"/>
      <c r="B1248" s="175"/>
      <c r="C1248" s="59"/>
      <c r="D1248" s="371"/>
      <c r="E1248" s="368"/>
      <c r="F1248" s="368"/>
      <c r="G1248" s="368"/>
      <c r="H1248" s="368"/>
      <c r="I1248" s="368"/>
      <c r="J1248" s="366">
        <f t="shared" si="83"/>
        <v>0</v>
      </c>
      <c r="K1248" s="368"/>
      <c r="L1248" s="92" t="str">
        <f t="shared" si="84"/>
        <v/>
      </c>
      <c r="M1248" s="192"/>
    </row>
    <row r="1249" spans="1:13" ht="15.5" hidden="1" outlineLevel="1">
      <c r="A1249" s="190"/>
      <c r="B1249" s="175"/>
      <c r="C1249" s="59"/>
      <c r="D1249" s="371"/>
      <c r="E1249" s="368"/>
      <c r="F1249" s="368"/>
      <c r="G1249" s="368"/>
      <c r="H1249" s="368"/>
      <c r="I1249" s="368"/>
      <c r="J1249" s="366">
        <f t="shared" si="83"/>
        <v>0</v>
      </c>
      <c r="K1249" s="368"/>
      <c r="L1249" s="92" t="str">
        <f t="shared" si="84"/>
        <v/>
      </c>
      <c r="M1249" s="192"/>
    </row>
    <row r="1250" spans="1:13" ht="15.5" hidden="1" outlineLevel="1">
      <c r="A1250" s="190"/>
      <c r="B1250" s="175"/>
      <c r="C1250" s="59"/>
      <c r="D1250" s="371"/>
      <c r="E1250" s="368"/>
      <c r="F1250" s="368"/>
      <c r="G1250" s="368"/>
      <c r="H1250" s="368"/>
      <c r="I1250" s="368"/>
      <c r="J1250" s="366">
        <f t="shared" si="83"/>
        <v>0</v>
      </c>
      <c r="K1250" s="368"/>
      <c r="L1250" s="92" t="str">
        <f t="shared" si="84"/>
        <v/>
      </c>
      <c r="M1250" s="192"/>
    </row>
    <row r="1251" spans="1:13" ht="15.5" hidden="1" outlineLevel="1">
      <c r="A1251" s="190"/>
      <c r="B1251" s="175"/>
      <c r="C1251" s="59"/>
      <c r="D1251" s="371"/>
      <c r="E1251" s="368"/>
      <c r="F1251" s="368"/>
      <c r="G1251" s="368"/>
      <c r="H1251" s="368"/>
      <c r="I1251" s="368"/>
      <c r="J1251" s="366">
        <f t="shared" si="83"/>
        <v>0</v>
      </c>
      <c r="K1251" s="368"/>
      <c r="L1251" s="92" t="str">
        <f t="shared" si="84"/>
        <v/>
      </c>
      <c r="M1251" s="192"/>
    </row>
    <row r="1252" spans="1:13" ht="15.5" hidden="1" outlineLevel="1">
      <c r="A1252" s="190"/>
      <c r="B1252" s="175"/>
      <c r="C1252" s="59"/>
      <c r="D1252" s="371"/>
      <c r="E1252" s="368"/>
      <c r="F1252" s="368"/>
      <c r="G1252" s="368"/>
      <c r="H1252" s="368"/>
      <c r="I1252" s="368"/>
      <c r="J1252" s="366">
        <f t="shared" si="83"/>
        <v>0</v>
      </c>
      <c r="K1252" s="368"/>
      <c r="L1252" s="92" t="str">
        <f t="shared" si="84"/>
        <v/>
      </c>
      <c r="M1252" s="192"/>
    </row>
    <row r="1253" spans="1:13" ht="15.5" hidden="1" outlineLevel="1">
      <c r="A1253" s="190"/>
      <c r="B1253" s="175"/>
      <c r="C1253" s="59"/>
      <c r="D1253" s="371"/>
      <c r="E1253" s="368"/>
      <c r="F1253" s="368"/>
      <c r="G1253" s="368"/>
      <c r="H1253" s="368"/>
      <c r="I1253" s="368"/>
      <c r="J1253" s="366">
        <f t="shared" si="83"/>
        <v>0</v>
      </c>
      <c r="K1253" s="368"/>
      <c r="L1253" s="92" t="str">
        <f t="shared" si="84"/>
        <v/>
      </c>
      <c r="M1253" s="192"/>
    </row>
    <row r="1254" spans="1:13" ht="15.5" hidden="1" outlineLevel="1">
      <c r="A1254" s="190"/>
      <c r="B1254" s="175"/>
      <c r="C1254" s="59"/>
      <c r="D1254" s="371"/>
      <c r="E1254" s="368"/>
      <c r="F1254" s="368"/>
      <c r="G1254" s="368"/>
      <c r="H1254" s="368"/>
      <c r="I1254" s="368"/>
      <c r="J1254" s="366">
        <f t="shared" si="83"/>
        <v>0</v>
      </c>
      <c r="K1254" s="368"/>
      <c r="L1254" s="92" t="str">
        <f t="shared" si="84"/>
        <v/>
      </c>
      <c r="M1254" s="192"/>
    </row>
    <row r="1255" spans="1:13" ht="15.5" hidden="1" outlineLevel="1">
      <c r="A1255" s="190"/>
      <c r="B1255" s="175"/>
      <c r="C1255" s="59"/>
      <c r="D1255" s="371"/>
      <c r="E1255" s="368"/>
      <c r="F1255" s="368"/>
      <c r="G1255" s="368"/>
      <c r="H1255" s="368"/>
      <c r="I1255" s="368"/>
      <c r="J1255" s="366">
        <f t="shared" si="83"/>
        <v>0</v>
      </c>
      <c r="K1255" s="368"/>
      <c r="L1255" s="92" t="str">
        <f t="shared" si="84"/>
        <v/>
      </c>
      <c r="M1255" s="192"/>
    </row>
    <row r="1256" spans="1:13" ht="15.5" hidden="1" outlineLevel="1">
      <c r="A1256" s="190"/>
      <c r="B1256" s="175"/>
      <c r="C1256" s="59"/>
      <c r="D1256" s="371"/>
      <c r="E1256" s="368"/>
      <c r="F1256" s="368"/>
      <c r="G1256" s="368"/>
      <c r="H1256" s="368"/>
      <c r="I1256" s="368"/>
      <c r="J1256" s="366">
        <f t="shared" si="83"/>
        <v>0</v>
      </c>
      <c r="K1256" s="368"/>
      <c r="L1256" s="92" t="str">
        <f t="shared" si="84"/>
        <v/>
      </c>
      <c r="M1256" s="192"/>
    </row>
    <row r="1257" spans="1:13" ht="15.5" hidden="1" outlineLevel="1">
      <c r="A1257" s="190"/>
      <c r="B1257" s="175"/>
      <c r="C1257" s="59"/>
      <c r="D1257" s="371"/>
      <c r="E1257" s="368"/>
      <c r="F1257" s="368"/>
      <c r="G1257" s="368"/>
      <c r="H1257" s="368"/>
      <c r="I1257" s="368"/>
      <c r="J1257" s="366">
        <f t="shared" si="83"/>
        <v>0</v>
      </c>
      <c r="K1257" s="368"/>
      <c r="L1257" s="92" t="str">
        <f t="shared" si="84"/>
        <v/>
      </c>
      <c r="M1257" s="192"/>
    </row>
    <row r="1258" spans="1:13" ht="15.5" hidden="1" outlineLevel="1">
      <c r="A1258" s="190"/>
      <c r="B1258" s="175"/>
      <c r="C1258" s="59"/>
      <c r="D1258" s="371"/>
      <c r="E1258" s="368"/>
      <c r="F1258" s="368"/>
      <c r="G1258" s="368"/>
      <c r="H1258" s="368"/>
      <c r="I1258" s="368"/>
      <c r="J1258" s="366">
        <f t="shared" si="83"/>
        <v>0</v>
      </c>
      <c r="K1258" s="368"/>
      <c r="L1258" s="92" t="str">
        <f t="shared" si="84"/>
        <v/>
      </c>
      <c r="M1258" s="192"/>
    </row>
    <row r="1259" spans="1:13" ht="15.5" hidden="1" outlineLevel="1">
      <c r="A1259" s="190"/>
      <c r="B1259" s="175"/>
      <c r="C1259" s="59"/>
      <c r="D1259" s="371"/>
      <c r="E1259" s="368"/>
      <c r="F1259" s="368"/>
      <c r="G1259" s="368"/>
      <c r="H1259" s="368"/>
      <c r="I1259" s="368"/>
      <c r="J1259" s="366">
        <f t="shared" si="83"/>
        <v>0</v>
      </c>
      <c r="K1259" s="368"/>
      <c r="L1259" s="92" t="str">
        <f t="shared" si="84"/>
        <v/>
      </c>
      <c r="M1259" s="192"/>
    </row>
    <row r="1260" spans="1:13" ht="15.5" hidden="1" outlineLevel="1">
      <c r="A1260" s="190"/>
      <c r="B1260" s="175"/>
      <c r="C1260" s="59"/>
      <c r="D1260" s="371"/>
      <c r="E1260" s="368"/>
      <c r="F1260" s="368"/>
      <c r="G1260" s="368"/>
      <c r="H1260" s="368"/>
      <c r="I1260" s="368"/>
      <c r="J1260" s="366">
        <f t="shared" si="83"/>
        <v>0</v>
      </c>
      <c r="K1260" s="368"/>
      <c r="L1260" s="92" t="str">
        <f t="shared" si="84"/>
        <v/>
      </c>
      <c r="M1260" s="192"/>
    </row>
    <row r="1261" spans="1:13" ht="15.5" hidden="1" outlineLevel="1">
      <c r="A1261" s="190"/>
      <c r="B1261" s="175"/>
      <c r="C1261" s="59"/>
      <c r="D1261" s="371"/>
      <c r="E1261" s="368"/>
      <c r="F1261" s="368"/>
      <c r="G1261" s="368"/>
      <c r="H1261" s="368"/>
      <c r="I1261" s="368"/>
      <c r="J1261" s="366">
        <f t="shared" si="83"/>
        <v>0</v>
      </c>
      <c r="K1261" s="368"/>
      <c r="L1261" s="92" t="str">
        <f t="shared" si="84"/>
        <v/>
      </c>
      <c r="M1261" s="192"/>
    </row>
    <row r="1262" spans="1:13" ht="15.5" hidden="1" outlineLevel="1">
      <c r="A1262" s="190"/>
      <c r="B1262" s="175"/>
      <c r="C1262" s="59"/>
      <c r="D1262" s="371"/>
      <c r="E1262" s="368"/>
      <c r="F1262" s="368"/>
      <c r="G1262" s="368"/>
      <c r="H1262" s="368"/>
      <c r="I1262" s="368"/>
      <c r="J1262" s="366">
        <f t="shared" si="83"/>
        <v>0</v>
      </c>
      <c r="K1262" s="368"/>
      <c r="L1262" s="92" t="str">
        <f t="shared" si="84"/>
        <v/>
      </c>
      <c r="M1262" s="192"/>
    </row>
    <row r="1263" spans="1:13" ht="15.5" hidden="1" outlineLevel="1">
      <c r="A1263" s="190"/>
      <c r="B1263" s="175"/>
      <c r="C1263" s="59"/>
      <c r="D1263" s="371"/>
      <c r="E1263" s="368"/>
      <c r="F1263" s="368"/>
      <c r="G1263" s="368"/>
      <c r="H1263" s="368"/>
      <c r="I1263" s="368"/>
      <c r="J1263" s="366">
        <f t="shared" si="83"/>
        <v>0</v>
      </c>
      <c r="K1263" s="368"/>
      <c r="L1263" s="92" t="str">
        <f t="shared" si="84"/>
        <v/>
      </c>
      <c r="M1263" s="192"/>
    </row>
    <row r="1264" spans="1:13" ht="15.5" hidden="1" outlineLevel="1">
      <c r="A1264" s="190"/>
      <c r="B1264" s="175"/>
      <c r="C1264" s="59"/>
      <c r="D1264" s="371"/>
      <c r="E1264" s="368"/>
      <c r="F1264" s="368"/>
      <c r="G1264" s="368"/>
      <c r="H1264" s="368"/>
      <c r="I1264" s="368"/>
      <c r="J1264" s="366">
        <f t="shared" si="83"/>
        <v>0</v>
      </c>
      <c r="K1264" s="368"/>
      <c r="L1264" s="92" t="str">
        <f t="shared" si="84"/>
        <v/>
      </c>
      <c r="M1264" s="192"/>
    </row>
    <row r="1265" spans="1:13" ht="15.5" hidden="1" outlineLevel="1">
      <c r="A1265" s="190"/>
      <c r="B1265" s="175"/>
      <c r="C1265" s="59"/>
      <c r="D1265" s="371"/>
      <c r="E1265" s="368"/>
      <c r="F1265" s="368"/>
      <c r="G1265" s="368"/>
      <c r="H1265" s="368"/>
      <c r="I1265" s="368"/>
      <c r="J1265" s="366">
        <f t="shared" si="83"/>
        <v>0</v>
      </c>
      <c r="K1265" s="368"/>
      <c r="L1265" s="92" t="str">
        <f t="shared" si="84"/>
        <v/>
      </c>
      <c r="M1265" s="192"/>
    </row>
    <row r="1266" spans="1:13" ht="15.5" hidden="1" outlineLevel="1">
      <c r="A1266" s="190"/>
      <c r="B1266" s="175"/>
      <c r="C1266" s="59"/>
      <c r="D1266" s="371"/>
      <c r="E1266" s="368"/>
      <c r="F1266" s="368"/>
      <c r="G1266" s="368"/>
      <c r="H1266" s="368"/>
      <c r="I1266" s="368"/>
      <c r="J1266" s="366">
        <f t="shared" si="83"/>
        <v>0</v>
      </c>
      <c r="K1266" s="368"/>
      <c r="L1266" s="92" t="str">
        <f t="shared" si="84"/>
        <v/>
      </c>
      <c r="M1266" s="192"/>
    </row>
    <row r="1267" spans="1:13" ht="15.5" hidden="1" outlineLevel="1">
      <c r="A1267" s="190"/>
      <c r="B1267" s="175"/>
      <c r="C1267" s="59"/>
      <c r="D1267" s="371"/>
      <c r="E1267" s="368"/>
      <c r="F1267" s="368"/>
      <c r="G1267" s="368"/>
      <c r="H1267" s="368"/>
      <c r="I1267" s="368"/>
      <c r="J1267" s="366">
        <f t="shared" si="83"/>
        <v>0</v>
      </c>
      <c r="K1267" s="368"/>
      <c r="L1267" s="92" t="str">
        <f t="shared" si="84"/>
        <v/>
      </c>
      <c r="M1267" s="192"/>
    </row>
    <row r="1268" spans="1:13" ht="15.5" hidden="1" outlineLevel="1">
      <c r="A1268" s="190"/>
      <c r="B1268" s="175"/>
      <c r="C1268" s="59"/>
      <c r="D1268" s="371"/>
      <c r="E1268" s="368"/>
      <c r="F1268" s="368"/>
      <c r="G1268" s="368"/>
      <c r="H1268" s="368"/>
      <c r="I1268" s="368"/>
      <c r="J1268" s="366">
        <f t="shared" si="83"/>
        <v>0</v>
      </c>
      <c r="K1268" s="368"/>
      <c r="L1268" s="92" t="str">
        <f t="shared" si="84"/>
        <v/>
      </c>
      <c r="M1268" s="192"/>
    </row>
    <row r="1269" spans="1:13" ht="15.5" hidden="1" outlineLevel="1">
      <c r="A1269" s="190"/>
      <c r="B1269" s="175"/>
      <c r="C1269" s="59"/>
      <c r="D1269" s="371"/>
      <c r="E1269" s="368"/>
      <c r="F1269" s="368"/>
      <c r="G1269" s="368"/>
      <c r="H1269" s="368"/>
      <c r="I1269" s="368"/>
      <c r="J1269" s="366">
        <f t="shared" si="83"/>
        <v>0</v>
      </c>
      <c r="K1269" s="368"/>
      <c r="L1269" s="92" t="str">
        <f t="shared" si="84"/>
        <v/>
      </c>
      <c r="M1269" s="192"/>
    </row>
    <row r="1270" spans="1:13" ht="15.5" hidden="1" outlineLevel="1">
      <c r="A1270" s="190"/>
      <c r="B1270" s="175"/>
      <c r="C1270" s="59"/>
      <c r="D1270" s="371"/>
      <c r="E1270" s="368"/>
      <c r="F1270" s="368"/>
      <c r="G1270" s="368"/>
      <c r="H1270" s="368"/>
      <c r="I1270" s="368"/>
      <c r="J1270" s="366">
        <f t="shared" si="83"/>
        <v>0</v>
      </c>
      <c r="K1270" s="368"/>
      <c r="L1270" s="92" t="str">
        <f t="shared" si="84"/>
        <v/>
      </c>
      <c r="M1270" s="192"/>
    </row>
    <row r="1271" spans="1:13" ht="15.5" hidden="1" outlineLevel="1">
      <c r="A1271" s="190"/>
      <c r="B1271" s="175"/>
      <c r="C1271" s="59"/>
      <c r="D1271" s="371"/>
      <c r="E1271" s="368"/>
      <c r="F1271" s="368"/>
      <c r="G1271" s="368"/>
      <c r="H1271" s="368"/>
      <c r="I1271" s="368"/>
      <c r="J1271" s="366">
        <f t="shared" si="83"/>
        <v>0</v>
      </c>
      <c r="K1271" s="368"/>
      <c r="L1271" s="92" t="str">
        <f t="shared" si="84"/>
        <v/>
      </c>
      <c r="M1271" s="192"/>
    </row>
    <row r="1272" spans="1:13" ht="15.5" hidden="1" outlineLevel="1">
      <c r="A1272" s="190"/>
      <c r="B1272" s="175"/>
      <c r="C1272" s="59"/>
      <c r="D1272" s="371"/>
      <c r="E1272" s="368"/>
      <c r="F1272" s="368"/>
      <c r="G1272" s="368"/>
      <c r="H1272" s="368"/>
      <c r="I1272" s="368"/>
      <c r="J1272" s="366">
        <f t="shared" si="83"/>
        <v>0</v>
      </c>
      <c r="K1272" s="368"/>
      <c r="L1272" s="92" t="str">
        <f t="shared" si="84"/>
        <v/>
      </c>
      <c r="M1272" s="192"/>
    </row>
    <row r="1273" spans="1:13" ht="15.5" hidden="1" outlineLevel="1">
      <c r="A1273" s="190"/>
      <c r="B1273" s="175"/>
      <c r="C1273" s="59"/>
      <c r="D1273" s="371"/>
      <c r="E1273" s="368"/>
      <c r="F1273" s="368"/>
      <c r="G1273" s="368"/>
      <c r="H1273" s="368"/>
      <c r="I1273" s="368"/>
      <c r="J1273" s="366">
        <f t="shared" si="83"/>
        <v>0</v>
      </c>
      <c r="K1273" s="368"/>
      <c r="L1273" s="92" t="str">
        <f t="shared" si="84"/>
        <v/>
      </c>
      <c r="M1273" s="192"/>
    </row>
    <row r="1274" spans="1:13" ht="15.5" hidden="1" outlineLevel="1">
      <c r="A1274" s="190"/>
      <c r="B1274" s="175"/>
      <c r="C1274" s="59"/>
      <c r="D1274" s="371"/>
      <c r="E1274" s="368"/>
      <c r="F1274" s="368"/>
      <c r="G1274" s="368"/>
      <c r="H1274" s="368"/>
      <c r="I1274" s="368"/>
      <c r="J1274" s="366">
        <f t="shared" si="83"/>
        <v>0</v>
      </c>
      <c r="K1274" s="368"/>
      <c r="L1274" s="92" t="str">
        <f t="shared" si="84"/>
        <v/>
      </c>
      <c r="M1274" s="192"/>
    </row>
    <row r="1275" spans="1:13" ht="15.5" hidden="1" outlineLevel="1">
      <c r="A1275" s="190"/>
      <c r="B1275" s="175"/>
      <c r="C1275" s="59"/>
      <c r="D1275" s="371"/>
      <c r="E1275" s="368"/>
      <c r="F1275" s="368"/>
      <c r="G1275" s="368"/>
      <c r="H1275" s="368"/>
      <c r="I1275" s="368"/>
      <c r="J1275" s="366">
        <f t="shared" si="83"/>
        <v>0</v>
      </c>
      <c r="K1275" s="368"/>
      <c r="L1275" s="92" t="str">
        <f t="shared" si="84"/>
        <v/>
      </c>
      <c r="M1275" s="192"/>
    </row>
    <row r="1276" spans="1:13" ht="15.5" hidden="1" outlineLevel="1">
      <c r="A1276" s="190"/>
      <c r="B1276" s="175"/>
      <c r="C1276" s="59"/>
      <c r="D1276" s="371"/>
      <c r="E1276" s="368"/>
      <c r="F1276" s="368"/>
      <c r="G1276" s="368"/>
      <c r="H1276" s="368"/>
      <c r="I1276" s="368"/>
      <c r="J1276" s="366">
        <f t="shared" si="83"/>
        <v>0</v>
      </c>
      <c r="K1276" s="368"/>
      <c r="L1276" s="92" t="str">
        <f t="shared" si="84"/>
        <v/>
      </c>
      <c r="M1276" s="192"/>
    </row>
    <row r="1277" spans="1:13" ht="15.5" hidden="1" outlineLevel="1">
      <c r="A1277" s="190"/>
      <c r="B1277" s="175"/>
      <c r="C1277" s="59"/>
      <c r="D1277" s="371"/>
      <c r="E1277" s="368"/>
      <c r="F1277" s="368"/>
      <c r="G1277" s="368"/>
      <c r="H1277" s="368"/>
      <c r="I1277" s="368"/>
      <c r="J1277" s="366">
        <f t="shared" si="83"/>
        <v>0</v>
      </c>
      <c r="K1277" s="368"/>
      <c r="L1277" s="92" t="str">
        <f t="shared" si="84"/>
        <v/>
      </c>
      <c r="M1277" s="192"/>
    </row>
    <row r="1278" spans="1:13" ht="15.5" hidden="1" outlineLevel="1">
      <c r="A1278" s="190"/>
      <c r="B1278" s="175"/>
      <c r="C1278" s="59"/>
      <c r="D1278" s="371"/>
      <c r="E1278" s="368"/>
      <c r="F1278" s="368"/>
      <c r="G1278" s="368"/>
      <c r="H1278" s="368"/>
      <c r="I1278" s="368"/>
      <c r="J1278" s="366">
        <f t="shared" si="83"/>
        <v>0</v>
      </c>
      <c r="K1278" s="368"/>
      <c r="L1278" s="92" t="str">
        <f t="shared" si="84"/>
        <v/>
      </c>
      <c r="M1278" s="192"/>
    </row>
    <row r="1279" spans="1:13" ht="15.5" hidden="1" outlineLevel="1">
      <c r="A1279" s="190"/>
      <c r="B1279" s="175"/>
      <c r="C1279" s="59"/>
      <c r="D1279" s="371"/>
      <c r="E1279" s="368"/>
      <c r="F1279" s="368"/>
      <c r="G1279" s="368"/>
      <c r="H1279" s="368"/>
      <c r="I1279" s="368"/>
      <c r="J1279" s="366">
        <f t="shared" si="83"/>
        <v>0</v>
      </c>
      <c r="K1279" s="368"/>
      <c r="L1279" s="92" t="str">
        <f t="shared" si="84"/>
        <v/>
      </c>
      <c r="M1279" s="192"/>
    </row>
    <row r="1280" spans="1:13" ht="15.5" hidden="1" outlineLevel="1">
      <c r="A1280" s="190"/>
      <c r="B1280" s="175"/>
      <c r="C1280" s="59"/>
      <c r="D1280" s="371"/>
      <c r="E1280" s="368"/>
      <c r="F1280" s="368"/>
      <c r="G1280" s="368"/>
      <c r="H1280" s="368"/>
      <c r="I1280" s="368"/>
      <c r="J1280" s="366">
        <f t="shared" si="83"/>
        <v>0</v>
      </c>
      <c r="K1280" s="368"/>
      <c r="L1280" s="92" t="str">
        <f t="shared" si="84"/>
        <v/>
      </c>
      <c r="M1280" s="192"/>
    </row>
    <row r="1281" spans="1:13" ht="15.5" hidden="1" outlineLevel="1">
      <c r="A1281" s="190"/>
      <c r="B1281" s="175"/>
      <c r="C1281" s="59"/>
      <c r="D1281" s="371"/>
      <c r="E1281" s="368"/>
      <c r="F1281" s="368"/>
      <c r="G1281" s="368"/>
      <c r="H1281" s="368"/>
      <c r="I1281" s="368"/>
      <c r="J1281" s="366">
        <f t="shared" si="83"/>
        <v>0</v>
      </c>
      <c r="K1281" s="368"/>
      <c r="L1281" s="92" t="str">
        <f t="shared" si="84"/>
        <v/>
      </c>
      <c r="M1281" s="192"/>
    </row>
    <row r="1282" spans="1:13" ht="15.5" hidden="1" outlineLevel="1">
      <c r="A1282" s="190"/>
      <c r="B1282" s="175"/>
      <c r="C1282" s="59"/>
      <c r="D1282" s="371"/>
      <c r="E1282" s="368"/>
      <c r="F1282" s="368"/>
      <c r="G1282" s="368"/>
      <c r="H1282" s="368"/>
      <c r="I1282" s="368"/>
      <c r="J1282" s="366">
        <f t="shared" si="83"/>
        <v>0</v>
      </c>
      <c r="K1282" s="368"/>
      <c r="L1282" s="92" t="str">
        <f t="shared" si="84"/>
        <v/>
      </c>
      <c r="M1282" s="192"/>
    </row>
    <row r="1283" spans="1:13" ht="15.5" hidden="1" outlineLevel="1">
      <c r="A1283" s="190"/>
      <c r="B1283" s="175"/>
      <c r="C1283" s="59"/>
      <c r="D1283" s="371"/>
      <c r="E1283" s="368"/>
      <c r="F1283" s="368"/>
      <c r="G1283" s="368"/>
      <c r="H1283" s="368"/>
      <c r="I1283" s="368"/>
      <c r="J1283" s="366">
        <f t="shared" si="83"/>
        <v>0</v>
      </c>
      <c r="K1283" s="368"/>
      <c r="L1283" s="92" t="str">
        <f t="shared" si="84"/>
        <v/>
      </c>
      <c r="M1283" s="192"/>
    </row>
    <row r="1284" spans="1:13" ht="15.5" hidden="1" outlineLevel="1">
      <c r="A1284" s="190"/>
      <c r="B1284" s="175"/>
      <c r="C1284" s="59"/>
      <c r="D1284" s="371"/>
      <c r="E1284" s="368"/>
      <c r="F1284" s="368"/>
      <c r="G1284" s="368"/>
      <c r="H1284" s="368"/>
      <c r="I1284" s="368"/>
      <c r="J1284" s="366">
        <f t="shared" si="83"/>
        <v>0</v>
      </c>
      <c r="K1284" s="368"/>
      <c r="L1284" s="92" t="str">
        <f t="shared" si="84"/>
        <v/>
      </c>
      <c r="M1284" s="192"/>
    </row>
    <row r="1285" spans="1:13" ht="15.5" hidden="1" outlineLevel="1">
      <c r="A1285" s="190"/>
      <c r="B1285" s="175"/>
      <c r="C1285" s="59"/>
      <c r="D1285" s="371"/>
      <c r="E1285" s="368"/>
      <c r="F1285" s="368"/>
      <c r="G1285" s="368"/>
      <c r="H1285" s="368"/>
      <c r="I1285" s="368"/>
      <c r="J1285" s="366">
        <f t="shared" si="83"/>
        <v>0</v>
      </c>
      <c r="K1285" s="368"/>
      <c r="L1285" s="92" t="str">
        <f t="shared" si="84"/>
        <v/>
      </c>
      <c r="M1285" s="192"/>
    </row>
    <row r="1286" spans="1:13" ht="15.5" hidden="1" outlineLevel="1">
      <c r="A1286" s="190"/>
      <c r="B1286" s="175"/>
      <c r="C1286" s="59"/>
      <c r="D1286" s="371"/>
      <c r="E1286" s="368"/>
      <c r="F1286" s="368"/>
      <c r="G1286" s="368"/>
      <c r="H1286" s="368"/>
      <c r="I1286" s="368"/>
      <c r="J1286" s="366">
        <f t="shared" si="79"/>
        <v>0</v>
      </c>
      <c r="K1286" s="368"/>
      <c r="L1286" s="92" t="str">
        <f t="shared" si="80"/>
        <v/>
      </c>
      <c r="M1286" s="192"/>
    </row>
    <row r="1287" spans="1:13" ht="15.5" hidden="1" outlineLevel="1">
      <c r="A1287" s="190"/>
      <c r="B1287" s="175"/>
      <c r="C1287" s="59"/>
      <c r="D1287" s="371"/>
      <c r="E1287" s="368"/>
      <c r="F1287" s="368"/>
      <c r="G1287" s="368"/>
      <c r="H1287" s="368"/>
      <c r="I1287" s="368"/>
      <c r="J1287" s="366">
        <f t="shared" si="79"/>
        <v>0</v>
      </c>
      <c r="K1287" s="368"/>
      <c r="L1287" s="92" t="str">
        <f t="shared" si="80"/>
        <v/>
      </c>
      <c r="M1287" s="192"/>
    </row>
    <row r="1288" spans="1:13" ht="16.5" customHeight="1" collapsed="1">
      <c r="A1288" s="192"/>
      <c r="B1288" s="175"/>
      <c r="C1288" s="162" t="s">
        <v>2270</v>
      </c>
      <c r="D1288" s="175"/>
      <c r="E1288" s="175"/>
      <c r="F1288" s="175"/>
      <c r="G1288" s="155"/>
      <c r="H1288" s="30"/>
      <c r="I1288" s="30"/>
      <c r="J1288" s="30"/>
      <c r="K1288" s="30"/>
      <c r="L1288" s="193"/>
      <c r="M1288" s="192"/>
    </row>
    <row r="1289" spans="1:13" ht="21.75" customHeight="1">
      <c r="A1289" s="28"/>
      <c r="B1289" s="175"/>
      <c r="C1289" s="175"/>
      <c r="D1289" s="155"/>
      <c r="E1289" s="30"/>
      <c r="F1289" s="30"/>
      <c r="G1289" s="175"/>
      <c r="H1289" s="155"/>
      <c r="I1289" s="30"/>
      <c r="J1289" s="30"/>
      <c r="K1289" s="30"/>
      <c r="L1289" s="30"/>
      <c r="M1289" s="192"/>
    </row>
    <row r="1290" spans="1:13" ht="15.5">
      <c r="A1290" s="28"/>
      <c r="B1290" s="175"/>
      <c r="C1290" s="60" t="s">
        <v>315</v>
      </c>
      <c r="D1290" s="203"/>
      <c r="E1290" s="203"/>
      <c r="F1290" s="203"/>
      <c r="G1290" s="60"/>
      <c r="H1290" s="60"/>
      <c r="I1290" s="30"/>
      <c r="J1290" s="30"/>
      <c r="K1290" s="30"/>
      <c r="L1290" s="30"/>
      <c r="M1290" s="192"/>
    </row>
    <row r="1291" spans="1:13" ht="31.5" customHeight="1">
      <c r="A1291" s="28"/>
      <c r="B1291" s="175"/>
      <c r="C1291" s="578" t="s">
        <v>463</v>
      </c>
      <c r="D1291" s="638"/>
      <c r="E1291" s="638"/>
      <c r="F1291" s="638"/>
      <c r="G1291" s="638"/>
      <c r="H1291" s="638"/>
      <c r="I1291" s="30"/>
      <c r="J1291" s="30"/>
      <c r="K1291" s="30"/>
      <c r="L1291" s="30"/>
      <c r="M1291" s="192"/>
    </row>
    <row r="1292" spans="1:13" ht="7.5" customHeight="1">
      <c r="A1292" s="28"/>
      <c r="B1292" s="175"/>
      <c r="C1292" s="204"/>
      <c r="D1292" s="204"/>
      <c r="E1292" s="204"/>
      <c r="F1292" s="204"/>
      <c r="G1292" s="204"/>
      <c r="H1292" s="204"/>
      <c r="I1292" s="204"/>
      <c r="J1292" s="204"/>
      <c r="K1292" s="30"/>
      <c r="L1292" s="30"/>
      <c r="M1292" s="192"/>
    </row>
    <row r="1293" spans="1:13" ht="15" customHeight="1">
      <c r="A1293" s="190"/>
      <c r="B1293" s="175"/>
      <c r="C1293" s="59"/>
      <c r="D1293" s="371"/>
      <c r="E1293" s="368"/>
      <c r="F1293" s="368"/>
      <c r="G1293" s="368"/>
      <c r="H1293" s="368"/>
      <c r="I1293" s="368"/>
      <c r="J1293" s="366">
        <f t="shared" ref="J1293:J1360" si="85">D1293+E1293-F1293+G1293+H1293+I1293</f>
        <v>0</v>
      </c>
      <c r="K1293" s="368"/>
      <c r="L1293" s="92" t="str">
        <f t="shared" ref="L1293:L1360" si="86">IF(AND(C1293="",OR(D1293&lt;&gt;"",E1293&lt;&gt;"",F1293&lt;&gt;"",G1293&lt;&gt;"",H1293&lt;&gt;"",I1293&lt;&gt;"",K1293&lt;&gt;"")),-1,IF(C1293="","",IF(ISERROR(VLOOKUP(C1293,CountryWithCodes,2,FALSE)),-2,VLOOKUP(C1293,CountryWithCodes,2,FALSE))))</f>
        <v/>
      </c>
      <c r="M1293" s="192"/>
    </row>
    <row r="1294" spans="1:13" ht="15" customHeight="1">
      <c r="A1294" s="190"/>
      <c r="B1294" s="175"/>
      <c r="C1294" s="59"/>
      <c r="D1294" s="371"/>
      <c r="E1294" s="368"/>
      <c r="F1294" s="368"/>
      <c r="G1294" s="368"/>
      <c r="H1294" s="368"/>
      <c r="I1294" s="368"/>
      <c r="J1294" s="366">
        <f t="shared" si="85"/>
        <v>0</v>
      </c>
      <c r="K1294" s="368"/>
      <c r="L1294" s="92" t="str">
        <f t="shared" si="86"/>
        <v/>
      </c>
      <c r="M1294" s="29"/>
    </row>
    <row r="1295" spans="1:13" ht="15" customHeight="1">
      <c r="A1295" s="190"/>
      <c r="B1295" s="175"/>
      <c r="C1295" s="59"/>
      <c r="D1295" s="371"/>
      <c r="E1295" s="368"/>
      <c r="F1295" s="368"/>
      <c r="G1295" s="368"/>
      <c r="H1295" s="368"/>
      <c r="I1295" s="368"/>
      <c r="J1295" s="366">
        <f t="shared" si="85"/>
        <v>0</v>
      </c>
      <c r="K1295" s="368"/>
      <c r="L1295" s="92" t="str">
        <f t="shared" si="86"/>
        <v/>
      </c>
      <c r="M1295" s="29"/>
    </row>
    <row r="1296" spans="1:13" ht="15" customHeight="1">
      <c r="A1296" s="190"/>
      <c r="B1296" s="175"/>
      <c r="C1296" s="59"/>
      <c r="D1296" s="371"/>
      <c r="E1296" s="368"/>
      <c r="F1296" s="368"/>
      <c r="G1296" s="368"/>
      <c r="H1296" s="368"/>
      <c r="I1296" s="368"/>
      <c r="J1296" s="366">
        <f t="shared" ref="J1296:J1299" si="87">D1296+E1296-F1296+G1296+H1296+I1296</f>
        <v>0</v>
      </c>
      <c r="K1296" s="368"/>
      <c r="L1296" s="92" t="str">
        <f t="shared" ref="L1296:L1299" si="88">IF(AND(C1296="",OR(D1296&lt;&gt;"",E1296&lt;&gt;"",F1296&lt;&gt;"",G1296&lt;&gt;"",H1296&lt;&gt;"",I1296&lt;&gt;"",K1296&lt;&gt;"")),-1,IF(C1296="","",IF(ISERROR(VLOOKUP(C1296,CountryWithCodes,2,FALSE)),-2,VLOOKUP(C1296,CountryWithCodes,2,FALSE))))</f>
        <v/>
      </c>
      <c r="M1296" s="29"/>
    </row>
    <row r="1297" spans="1:13" ht="15" customHeight="1">
      <c r="A1297" s="190"/>
      <c r="B1297" s="175"/>
      <c r="C1297" s="59"/>
      <c r="D1297" s="371"/>
      <c r="E1297" s="368"/>
      <c r="F1297" s="368"/>
      <c r="G1297" s="368"/>
      <c r="H1297" s="368"/>
      <c r="I1297" s="368"/>
      <c r="J1297" s="366">
        <f t="shared" si="87"/>
        <v>0</v>
      </c>
      <c r="K1297" s="368"/>
      <c r="L1297" s="92" t="str">
        <f t="shared" si="88"/>
        <v/>
      </c>
      <c r="M1297" s="29"/>
    </row>
    <row r="1298" spans="1:13" ht="15" customHeight="1">
      <c r="A1298" s="190"/>
      <c r="B1298" s="175"/>
      <c r="C1298" s="59"/>
      <c r="D1298" s="371"/>
      <c r="E1298" s="368"/>
      <c r="F1298" s="368"/>
      <c r="G1298" s="368"/>
      <c r="H1298" s="368"/>
      <c r="I1298" s="368"/>
      <c r="J1298" s="366">
        <f t="shared" si="87"/>
        <v>0</v>
      </c>
      <c r="K1298" s="368"/>
      <c r="L1298" s="92" t="str">
        <f t="shared" si="88"/>
        <v/>
      </c>
      <c r="M1298" s="29"/>
    </row>
    <row r="1299" spans="1:13" ht="15" customHeight="1">
      <c r="A1299" s="190"/>
      <c r="B1299" s="175"/>
      <c r="C1299" s="59"/>
      <c r="D1299" s="371"/>
      <c r="E1299" s="368"/>
      <c r="F1299" s="368"/>
      <c r="G1299" s="368"/>
      <c r="H1299" s="368"/>
      <c r="I1299" s="368"/>
      <c r="J1299" s="366">
        <f t="shared" si="87"/>
        <v>0</v>
      </c>
      <c r="K1299" s="368"/>
      <c r="L1299" s="92" t="str">
        <f t="shared" si="88"/>
        <v/>
      </c>
      <c r="M1299" s="29"/>
    </row>
    <row r="1300" spans="1:13" ht="15" customHeight="1">
      <c r="A1300" s="190"/>
      <c r="B1300" s="175"/>
      <c r="C1300" s="59"/>
      <c r="D1300" s="371"/>
      <c r="E1300" s="368"/>
      <c r="F1300" s="368"/>
      <c r="G1300" s="368"/>
      <c r="H1300" s="368"/>
      <c r="I1300" s="368"/>
      <c r="J1300" s="366">
        <f t="shared" si="85"/>
        <v>0</v>
      </c>
      <c r="K1300" s="368"/>
      <c r="L1300" s="92" t="str">
        <f t="shared" si="86"/>
        <v/>
      </c>
      <c r="M1300" s="29"/>
    </row>
    <row r="1301" spans="1:13" ht="15" customHeight="1">
      <c r="A1301" s="190"/>
      <c r="B1301" s="175"/>
      <c r="C1301" s="59"/>
      <c r="D1301" s="371"/>
      <c r="E1301" s="368"/>
      <c r="F1301" s="368"/>
      <c r="G1301" s="368"/>
      <c r="H1301" s="368"/>
      <c r="I1301" s="368"/>
      <c r="J1301" s="366">
        <f t="shared" si="85"/>
        <v>0</v>
      </c>
      <c r="K1301" s="368"/>
      <c r="L1301" s="92" t="str">
        <f t="shared" si="86"/>
        <v/>
      </c>
      <c r="M1301" s="29"/>
    </row>
    <row r="1302" spans="1:13" ht="15" customHeight="1">
      <c r="A1302" s="190"/>
      <c r="B1302" s="175"/>
      <c r="C1302" s="59"/>
      <c r="D1302" s="371"/>
      <c r="E1302" s="368"/>
      <c r="F1302" s="368"/>
      <c r="G1302" s="368"/>
      <c r="H1302" s="368"/>
      <c r="I1302" s="368"/>
      <c r="J1302" s="366">
        <f t="shared" si="85"/>
        <v>0</v>
      </c>
      <c r="K1302" s="368"/>
      <c r="L1302" s="92" t="str">
        <f t="shared" si="86"/>
        <v/>
      </c>
      <c r="M1302" s="192"/>
    </row>
    <row r="1303" spans="1:13" ht="15.5" hidden="1" outlineLevel="1">
      <c r="A1303" s="190"/>
      <c r="B1303" s="175"/>
      <c r="C1303" s="59"/>
      <c r="D1303" s="371"/>
      <c r="E1303" s="368"/>
      <c r="F1303" s="368"/>
      <c r="G1303" s="368"/>
      <c r="H1303" s="368"/>
      <c r="I1303" s="368"/>
      <c r="J1303" s="366">
        <f t="shared" si="85"/>
        <v>0</v>
      </c>
      <c r="K1303" s="368"/>
      <c r="L1303" s="92" t="str">
        <f t="shared" si="86"/>
        <v/>
      </c>
      <c r="M1303" s="192"/>
    </row>
    <row r="1304" spans="1:13" ht="15.5" hidden="1" outlineLevel="1">
      <c r="A1304" s="190"/>
      <c r="B1304" s="175"/>
      <c r="C1304" s="59"/>
      <c r="D1304" s="371"/>
      <c r="E1304" s="368"/>
      <c r="F1304" s="368"/>
      <c r="G1304" s="368"/>
      <c r="H1304" s="368"/>
      <c r="I1304" s="368"/>
      <c r="J1304" s="366">
        <f t="shared" si="85"/>
        <v>0</v>
      </c>
      <c r="K1304" s="368"/>
      <c r="L1304" s="92" t="str">
        <f t="shared" si="86"/>
        <v/>
      </c>
      <c r="M1304" s="192"/>
    </row>
    <row r="1305" spans="1:13" ht="15.5" hidden="1" outlineLevel="1">
      <c r="A1305" s="190"/>
      <c r="B1305" s="175"/>
      <c r="C1305" s="59"/>
      <c r="D1305" s="371"/>
      <c r="E1305" s="368"/>
      <c r="F1305" s="368"/>
      <c r="G1305" s="368"/>
      <c r="H1305" s="368"/>
      <c r="I1305" s="368"/>
      <c r="J1305" s="366">
        <f t="shared" si="85"/>
        <v>0</v>
      </c>
      <c r="K1305" s="368"/>
      <c r="L1305" s="92" t="str">
        <f t="shared" si="86"/>
        <v/>
      </c>
      <c r="M1305" s="192"/>
    </row>
    <row r="1306" spans="1:13" ht="15.5" hidden="1" outlineLevel="1">
      <c r="A1306" s="190"/>
      <c r="B1306" s="175"/>
      <c r="C1306" s="59"/>
      <c r="D1306" s="371"/>
      <c r="E1306" s="368"/>
      <c r="F1306" s="368"/>
      <c r="G1306" s="368"/>
      <c r="H1306" s="368"/>
      <c r="I1306" s="368"/>
      <c r="J1306" s="366">
        <f t="shared" si="85"/>
        <v>0</v>
      </c>
      <c r="K1306" s="368"/>
      <c r="L1306" s="92" t="str">
        <f t="shared" si="86"/>
        <v/>
      </c>
      <c r="M1306" s="192"/>
    </row>
    <row r="1307" spans="1:13" ht="15.5" hidden="1" outlineLevel="1">
      <c r="A1307" s="190"/>
      <c r="B1307" s="175"/>
      <c r="C1307" s="59"/>
      <c r="D1307" s="371"/>
      <c r="E1307" s="368"/>
      <c r="F1307" s="368"/>
      <c r="G1307" s="368"/>
      <c r="H1307" s="368"/>
      <c r="I1307" s="368"/>
      <c r="J1307" s="366">
        <f t="shared" si="85"/>
        <v>0</v>
      </c>
      <c r="K1307" s="368"/>
      <c r="L1307" s="92" t="str">
        <f t="shared" si="86"/>
        <v/>
      </c>
      <c r="M1307" s="192"/>
    </row>
    <row r="1308" spans="1:13" ht="15.5" hidden="1" outlineLevel="1">
      <c r="A1308" s="190"/>
      <c r="B1308" s="175"/>
      <c r="C1308" s="59"/>
      <c r="D1308" s="371"/>
      <c r="E1308" s="368"/>
      <c r="F1308" s="368"/>
      <c r="G1308" s="368"/>
      <c r="H1308" s="368"/>
      <c r="I1308" s="368"/>
      <c r="J1308" s="366">
        <f t="shared" si="85"/>
        <v>0</v>
      </c>
      <c r="K1308" s="368"/>
      <c r="L1308" s="92" t="str">
        <f t="shared" si="86"/>
        <v/>
      </c>
      <c r="M1308" s="192"/>
    </row>
    <row r="1309" spans="1:13" ht="15.5" hidden="1" outlineLevel="1">
      <c r="A1309" s="190"/>
      <c r="B1309" s="175"/>
      <c r="C1309" s="59"/>
      <c r="D1309" s="371"/>
      <c r="E1309" s="368"/>
      <c r="F1309" s="368"/>
      <c r="G1309" s="368"/>
      <c r="H1309" s="368"/>
      <c r="I1309" s="368"/>
      <c r="J1309" s="366">
        <f t="shared" si="85"/>
        <v>0</v>
      </c>
      <c r="K1309" s="368"/>
      <c r="L1309" s="92" t="str">
        <f t="shared" si="86"/>
        <v/>
      </c>
      <c r="M1309" s="192"/>
    </row>
    <row r="1310" spans="1:13" ht="15.5" hidden="1" outlineLevel="1">
      <c r="A1310" s="190"/>
      <c r="B1310" s="175"/>
      <c r="C1310" s="59"/>
      <c r="D1310" s="371"/>
      <c r="E1310" s="368"/>
      <c r="F1310" s="368"/>
      <c r="G1310" s="368"/>
      <c r="H1310" s="368"/>
      <c r="I1310" s="368"/>
      <c r="J1310" s="366">
        <f t="shared" si="85"/>
        <v>0</v>
      </c>
      <c r="K1310" s="368"/>
      <c r="L1310" s="92" t="str">
        <f t="shared" si="86"/>
        <v/>
      </c>
      <c r="M1310" s="192"/>
    </row>
    <row r="1311" spans="1:13" ht="15.5" hidden="1" outlineLevel="1">
      <c r="A1311" s="190"/>
      <c r="B1311" s="175"/>
      <c r="C1311" s="59"/>
      <c r="D1311" s="371"/>
      <c r="E1311" s="368"/>
      <c r="F1311" s="368"/>
      <c r="G1311" s="368"/>
      <c r="H1311" s="368"/>
      <c r="I1311" s="368"/>
      <c r="J1311" s="366">
        <f t="shared" si="85"/>
        <v>0</v>
      </c>
      <c r="K1311" s="368"/>
      <c r="L1311" s="92" t="str">
        <f t="shared" si="86"/>
        <v/>
      </c>
      <c r="M1311" s="192"/>
    </row>
    <row r="1312" spans="1:13" ht="15.5" hidden="1" outlineLevel="1">
      <c r="A1312" s="190"/>
      <c r="B1312" s="175"/>
      <c r="C1312" s="59"/>
      <c r="D1312" s="371"/>
      <c r="E1312" s="368"/>
      <c r="F1312" s="368"/>
      <c r="G1312" s="368"/>
      <c r="H1312" s="368"/>
      <c r="I1312" s="368"/>
      <c r="J1312" s="366">
        <f t="shared" si="85"/>
        <v>0</v>
      </c>
      <c r="K1312" s="368"/>
      <c r="L1312" s="92" t="str">
        <f t="shared" si="86"/>
        <v/>
      </c>
      <c r="M1312" s="192"/>
    </row>
    <row r="1313" spans="1:13" ht="15.5" hidden="1" outlineLevel="1">
      <c r="A1313" s="190"/>
      <c r="B1313" s="175"/>
      <c r="C1313" s="59"/>
      <c r="D1313" s="371"/>
      <c r="E1313" s="368"/>
      <c r="F1313" s="368"/>
      <c r="G1313" s="368"/>
      <c r="H1313" s="368"/>
      <c r="I1313" s="368"/>
      <c r="J1313" s="366">
        <f t="shared" si="85"/>
        <v>0</v>
      </c>
      <c r="K1313" s="368"/>
      <c r="L1313" s="92" t="str">
        <f t="shared" si="86"/>
        <v/>
      </c>
      <c r="M1313" s="192"/>
    </row>
    <row r="1314" spans="1:13" ht="15.5" hidden="1" outlineLevel="1">
      <c r="A1314" s="190"/>
      <c r="B1314" s="175"/>
      <c r="C1314" s="59"/>
      <c r="D1314" s="371"/>
      <c r="E1314" s="368"/>
      <c r="F1314" s="368"/>
      <c r="G1314" s="368"/>
      <c r="H1314" s="368"/>
      <c r="I1314" s="368"/>
      <c r="J1314" s="366">
        <f t="shared" si="85"/>
        <v>0</v>
      </c>
      <c r="K1314" s="368"/>
      <c r="L1314" s="92" t="str">
        <f t="shared" si="86"/>
        <v/>
      </c>
      <c r="M1314" s="192"/>
    </row>
    <row r="1315" spans="1:13" ht="15.5" hidden="1" outlineLevel="1">
      <c r="A1315" s="190"/>
      <c r="B1315" s="175"/>
      <c r="C1315" s="59"/>
      <c r="D1315" s="371"/>
      <c r="E1315" s="368"/>
      <c r="F1315" s="368"/>
      <c r="G1315" s="368"/>
      <c r="H1315" s="368"/>
      <c r="I1315" s="368"/>
      <c r="J1315" s="366">
        <f t="shared" si="85"/>
        <v>0</v>
      </c>
      <c r="K1315" s="368"/>
      <c r="L1315" s="92" t="str">
        <f t="shared" si="86"/>
        <v/>
      </c>
      <c r="M1315" s="192"/>
    </row>
    <row r="1316" spans="1:13" ht="15.5" hidden="1" outlineLevel="1">
      <c r="A1316" s="190"/>
      <c r="B1316" s="175"/>
      <c r="C1316" s="59"/>
      <c r="D1316" s="371"/>
      <c r="E1316" s="368"/>
      <c r="F1316" s="368"/>
      <c r="G1316" s="368"/>
      <c r="H1316" s="368"/>
      <c r="I1316" s="368"/>
      <c r="J1316" s="366">
        <f t="shared" si="85"/>
        <v>0</v>
      </c>
      <c r="K1316" s="368"/>
      <c r="L1316" s="92" t="str">
        <f t="shared" si="86"/>
        <v/>
      </c>
      <c r="M1316" s="192"/>
    </row>
    <row r="1317" spans="1:13" ht="15.5" hidden="1" outlineLevel="1">
      <c r="A1317" s="190"/>
      <c r="B1317" s="175"/>
      <c r="C1317" s="59"/>
      <c r="D1317" s="371"/>
      <c r="E1317" s="368"/>
      <c r="F1317" s="368"/>
      <c r="G1317" s="368"/>
      <c r="H1317" s="368"/>
      <c r="I1317" s="368"/>
      <c r="J1317" s="366">
        <f t="shared" si="85"/>
        <v>0</v>
      </c>
      <c r="K1317" s="368"/>
      <c r="L1317" s="92" t="str">
        <f t="shared" si="86"/>
        <v/>
      </c>
      <c r="M1317" s="192"/>
    </row>
    <row r="1318" spans="1:13" ht="15.5" hidden="1" outlineLevel="1">
      <c r="A1318" s="190"/>
      <c r="B1318" s="175"/>
      <c r="C1318" s="59"/>
      <c r="D1318" s="371"/>
      <c r="E1318" s="368"/>
      <c r="F1318" s="368"/>
      <c r="G1318" s="368"/>
      <c r="H1318" s="368"/>
      <c r="I1318" s="368"/>
      <c r="J1318" s="366">
        <f t="shared" si="85"/>
        <v>0</v>
      </c>
      <c r="K1318" s="368"/>
      <c r="L1318" s="92" t="str">
        <f t="shared" si="86"/>
        <v/>
      </c>
      <c r="M1318" s="192"/>
    </row>
    <row r="1319" spans="1:13" ht="15.5" hidden="1" outlineLevel="1">
      <c r="A1319" s="190"/>
      <c r="B1319" s="175"/>
      <c r="C1319" s="59"/>
      <c r="D1319" s="371"/>
      <c r="E1319" s="368"/>
      <c r="F1319" s="368"/>
      <c r="G1319" s="368"/>
      <c r="H1319" s="368"/>
      <c r="I1319" s="368"/>
      <c r="J1319" s="366">
        <f t="shared" si="85"/>
        <v>0</v>
      </c>
      <c r="K1319" s="368"/>
      <c r="L1319" s="92" t="str">
        <f t="shared" si="86"/>
        <v/>
      </c>
      <c r="M1319" s="192"/>
    </row>
    <row r="1320" spans="1:13" ht="15.5" hidden="1" outlineLevel="1">
      <c r="A1320" s="190"/>
      <c r="B1320" s="175"/>
      <c r="C1320" s="59"/>
      <c r="D1320" s="371"/>
      <c r="E1320" s="368"/>
      <c r="F1320" s="368"/>
      <c r="G1320" s="368"/>
      <c r="H1320" s="368"/>
      <c r="I1320" s="368"/>
      <c r="J1320" s="366">
        <f t="shared" si="85"/>
        <v>0</v>
      </c>
      <c r="K1320" s="368"/>
      <c r="L1320" s="92" t="str">
        <f t="shared" si="86"/>
        <v/>
      </c>
      <c r="M1320" s="192"/>
    </row>
    <row r="1321" spans="1:13" ht="15.5" hidden="1" outlineLevel="1">
      <c r="A1321" s="190"/>
      <c r="B1321" s="175"/>
      <c r="C1321" s="59"/>
      <c r="D1321" s="371"/>
      <c r="E1321" s="368"/>
      <c r="F1321" s="368"/>
      <c r="G1321" s="368"/>
      <c r="H1321" s="368"/>
      <c r="I1321" s="368"/>
      <c r="J1321" s="366">
        <f t="shared" si="85"/>
        <v>0</v>
      </c>
      <c r="K1321" s="368"/>
      <c r="L1321" s="92" t="str">
        <f t="shared" si="86"/>
        <v/>
      </c>
      <c r="M1321" s="192"/>
    </row>
    <row r="1322" spans="1:13" ht="15.5" hidden="1" outlineLevel="1">
      <c r="A1322" s="190"/>
      <c r="B1322" s="175"/>
      <c r="C1322" s="59"/>
      <c r="D1322" s="371"/>
      <c r="E1322" s="368"/>
      <c r="F1322" s="368"/>
      <c r="G1322" s="368"/>
      <c r="H1322" s="368"/>
      <c r="I1322" s="368"/>
      <c r="J1322" s="366">
        <f t="shared" si="85"/>
        <v>0</v>
      </c>
      <c r="K1322" s="368"/>
      <c r="L1322" s="92" t="str">
        <f t="shared" si="86"/>
        <v/>
      </c>
      <c r="M1322" s="192"/>
    </row>
    <row r="1323" spans="1:13" ht="15.5" hidden="1" outlineLevel="1">
      <c r="A1323" s="190"/>
      <c r="B1323" s="175"/>
      <c r="C1323" s="59"/>
      <c r="D1323" s="371"/>
      <c r="E1323" s="368"/>
      <c r="F1323" s="368"/>
      <c r="G1323" s="368"/>
      <c r="H1323" s="368"/>
      <c r="I1323" s="368"/>
      <c r="J1323" s="366">
        <f t="shared" si="85"/>
        <v>0</v>
      </c>
      <c r="K1323" s="368"/>
      <c r="L1323" s="92" t="str">
        <f t="shared" si="86"/>
        <v/>
      </c>
      <c r="M1323" s="192"/>
    </row>
    <row r="1324" spans="1:13" ht="15.5" hidden="1" outlineLevel="1">
      <c r="A1324" s="190"/>
      <c r="B1324" s="175"/>
      <c r="C1324" s="59"/>
      <c r="D1324" s="371"/>
      <c r="E1324" s="368"/>
      <c r="F1324" s="368"/>
      <c r="G1324" s="368"/>
      <c r="H1324" s="368"/>
      <c r="I1324" s="368"/>
      <c r="J1324" s="366">
        <f t="shared" si="85"/>
        <v>0</v>
      </c>
      <c r="K1324" s="368"/>
      <c r="L1324" s="92" t="str">
        <f t="shared" si="86"/>
        <v/>
      </c>
      <c r="M1324" s="192"/>
    </row>
    <row r="1325" spans="1:13" ht="15.5" hidden="1" outlineLevel="1">
      <c r="A1325" s="190"/>
      <c r="B1325" s="175"/>
      <c r="C1325" s="59"/>
      <c r="D1325" s="371"/>
      <c r="E1325" s="368"/>
      <c r="F1325" s="368"/>
      <c r="G1325" s="368"/>
      <c r="H1325" s="368"/>
      <c r="I1325" s="368"/>
      <c r="J1325" s="366">
        <f t="shared" si="85"/>
        <v>0</v>
      </c>
      <c r="K1325" s="368"/>
      <c r="L1325" s="92" t="str">
        <f t="shared" si="86"/>
        <v/>
      </c>
      <c r="M1325" s="192"/>
    </row>
    <row r="1326" spans="1:13" ht="15.5" hidden="1" outlineLevel="1">
      <c r="A1326" s="190"/>
      <c r="B1326" s="175"/>
      <c r="C1326" s="59"/>
      <c r="D1326" s="371"/>
      <c r="E1326" s="368"/>
      <c r="F1326" s="368"/>
      <c r="G1326" s="368"/>
      <c r="H1326" s="368"/>
      <c r="I1326" s="368"/>
      <c r="J1326" s="366">
        <f t="shared" si="85"/>
        <v>0</v>
      </c>
      <c r="K1326" s="368"/>
      <c r="L1326" s="92" t="str">
        <f t="shared" si="86"/>
        <v/>
      </c>
      <c r="M1326" s="192"/>
    </row>
    <row r="1327" spans="1:13" ht="15.5" hidden="1" outlineLevel="1">
      <c r="A1327" s="190"/>
      <c r="B1327" s="175"/>
      <c r="C1327" s="59"/>
      <c r="D1327" s="371"/>
      <c r="E1327" s="368"/>
      <c r="F1327" s="368"/>
      <c r="G1327" s="368"/>
      <c r="H1327" s="368"/>
      <c r="I1327" s="368"/>
      <c r="J1327" s="366">
        <f t="shared" si="85"/>
        <v>0</v>
      </c>
      <c r="K1327" s="368"/>
      <c r="L1327" s="92" t="str">
        <f t="shared" si="86"/>
        <v/>
      </c>
      <c r="M1327" s="192"/>
    </row>
    <row r="1328" spans="1:13" ht="15.5" hidden="1" outlineLevel="1">
      <c r="A1328" s="190"/>
      <c r="B1328" s="175"/>
      <c r="C1328" s="59"/>
      <c r="D1328" s="371"/>
      <c r="E1328" s="368"/>
      <c r="F1328" s="368"/>
      <c r="G1328" s="368"/>
      <c r="H1328" s="368"/>
      <c r="I1328" s="368"/>
      <c r="J1328" s="366">
        <f t="shared" si="85"/>
        <v>0</v>
      </c>
      <c r="K1328" s="368"/>
      <c r="L1328" s="92" t="str">
        <f t="shared" si="86"/>
        <v/>
      </c>
      <c r="M1328" s="192"/>
    </row>
    <row r="1329" spans="1:13" ht="15.5" hidden="1" outlineLevel="1">
      <c r="A1329" s="190"/>
      <c r="B1329" s="175"/>
      <c r="C1329" s="59"/>
      <c r="D1329" s="371"/>
      <c r="E1329" s="368"/>
      <c r="F1329" s="368"/>
      <c r="G1329" s="368"/>
      <c r="H1329" s="368"/>
      <c r="I1329" s="368"/>
      <c r="J1329" s="366">
        <f t="shared" si="85"/>
        <v>0</v>
      </c>
      <c r="K1329" s="368"/>
      <c r="L1329" s="92" t="str">
        <f t="shared" si="86"/>
        <v/>
      </c>
      <c r="M1329" s="192"/>
    </row>
    <row r="1330" spans="1:13" ht="15.5" hidden="1" outlineLevel="1">
      <c r="A1330" s="190"/>
      <c r="B1330" s="175"/>
      <c r="C1330" s="59"/>
      <c r="D1330" s="371"/>
      <c r="E1330" s="368"/>
      <c r="F1330" s="368"/>
      <c r="G1330" s="368"/>
      <c r="H1330" s="368"/>
      <c r="I1330" s="368"/>
      <c r="J1330" s="366">
        <f t="shared" si="85"/>
        <v>0</v>
      </c>
      <c r="K1330" s="368"/>
      <c r="L1330" s="92" t="str">
        <f t="shared" si="86"/>
        <v/>
      </c>
      <c r="M1330" s="192"/>
    </row>
    <row r="1331" spans="1:13" ht="15.5" hidden="1" outlineLevel="1">
      <c r="A1331" s="190"/>
      <c r="B1331" s="175"/>
      <c r="C1331" s="59"/>
      <c r="D1331" s="371"/>
      <c r="E1331" s="368"/>
      <c r="F1331" s="368"/>
      <c r="G1331" s="368"/>
      <c r="H1331" s="368"/>
      <c r="I1331" s="368"/>
      <c r="J1331" s="366">
        <f t="shared" si="85"/>
        <v>0</v>
      </c>
      <c r="K1331" s="368"/>
      <c r="L1331" s="92" t="str">
        <f t="shared" si="86"/>
        <v/>
      </c>
      <c r="M1331" s="192"/>
    </row>
    <row r="1332" spans="1:13" ht="15.5" hidden="1" outlineLevel="1">
      <c r="A1332" s="190"/>
      <c r="B1332" s="175"/>
      <c r="C1332" s="59"/>
      <c r="D1332" s="371"/>
      <c r="E1332" s="368"/>
      <c r="F1332" s="368"/>
      <c r="G1332" s="368"/>
      <c r="H1332" s="368"/>
      <c r="I1332" s="368"/>
      <c r="J1332" s="366">
        <f t="shared" si="85"/>
        <v>0</v>
      </c>
      <c r="K1332" s="368"/>
      <c r="L1332" s="92" t="str">
        <f t="shared" si="86"/>
        <v/>
      </c>
      <c r="M1332" s="192"/>
    </row>
    <row r="1333" spans="1:13" ht="15.5" hidden="1" outlineLevel="1">
      <c r="A1333" s="190"/>
      <c r="B1333" s="175"/>
      <c r="C1333" s="59"/>
      <c r="D1333" s="371"/>
      <c r="E1333" s="368"/>
      <c r="F1333" s="368"/>
      <c r="G1333" s="368"/>
      <c r="H1333" s="368"/>
      <c r="I1333" s="368"/>
      <c r="J1333" s="366">
        <f t="shared" si="85"/>
        <v>0</v>
      </c>
      <c r="K1333" s="368"/>
      <c r="L1333" s="92" t="str">
        <f t="shared" si="86"/>
        <v/>
      </c>
      <c r="M1333" s="192"/>
    </row>
    <row r="1334" spans="1:13" ht="15.5" hidden="1" outlineLevel="1">
      <c r="A1334" s="190"/>
      <c r="B1334" s="175"/>
      <c r="C1334" s="59"/>
      <c r="D1334" s="371"/>
      <c r="E1334" s="368"/>
      <c r="F1334" s="368"/>
      <c r="G1334" s="368"/>
      <c r="H1334" s="368"/>
      <c r="I1334" s="368"/>
      <c r="J1334" s="366">
        <f t="shared" si="85"/>
        <v>0</v>
      </c>
      <c r="K1334" s="368"/>
      <c r="L1334" s="92" t="str">
        <f t="shared" si="86"/>
        <v/>
      </c>
      <c r="M1334" s="192"/>
    </row>
    <row r="1335" spans="1:13" ht="15.5" hidden="1" outlineLevel="1">
      <c r="A1335" s="190"/>
      <c r="B1335" s="175"/>
      <c r="C1335" s="59"/>
      <c r="D1335" s="371"/>
      <c r="E1335" s="368"/>
      <c r="F1335" s="368"/>
      <c r="G1335" s="368"/>
      <c r="H1335" s="368"/>
      <c r="I1335" s="368"/>
      <c r="J1335" s="366">
        <f t="shared" si="85"/>
        <v>0</v>
      </c>
      <c r="K1335" s="368"/>
      <c r="L1335" s="92" t="str">
        <f t="shared" si="86"/>
        <v/>
      </c>
      <c r="M1335" s="192"/>
    </row>
    <row r="1336" spans="1:13" ht="15.5" hidden="1" outlineLevel="1">
      <c r="A1336" s="190"/>
      <c r="B1336" s="175"/>
      <c r="C1336" s="59"/>
      <c r="D1336" s="371"/>
      <c r="E1336" s="368"/>
      <c r="F1336" s="368"/>
      <c r="G1336" s="368"/>
      <c r="H1336" s="368"/>
      <c r="I1336" s="368"/>
      <c r="J1336" s="366">
        <f t="shared" si="85"/>
        <v>0</v>
      </c>
      <c r="K1336" s="368"/>
      <c r="L1336" s="92" t="str">
        <f t="shared" si="86"/>
        <v/>
      </c>
      <c r="M1336" s="192"/>
    </row>
    <row r="1337" spans="1:13" ht="15.5" hidden="1" outlineLevel="1">
      <c r="A1337" s="190"/>
      <c r="B1337" s="175"/>
      <c r="C1337" s="59"/>
      <c r="D1337" s="371"/>
      <c r="E1337" s="368"/>
      <c r="F1337" s="368"/>
      <c r="G1337" s="368"/>
      <c r="H1337" s="368"/>
      <c r="I1337" s="368"/>
      <c r="J1337" s="366">
        <f t="shared" si="85"/>
        <v>0</v>
      </c>
      <c r="K1337" s="368"/>
      <c r="L1337" s="92" t="str">
        <f t="shared" si="86"/>
        <v/>
      </c>
      <c r="M1337" s="192"/>
    </row>
    <row r="1338" spans="1:13" ht="15.5" hidden="1" outlineLevel="1">
      <c r="A1338" s="190"/>
      <c r="B1338" s="175"/>
      <c r="C1338" s="59"/>
      <c r="D1338" s="371"/>
      <c r="E1338" s="368"/>
      <c r="F1338" s="368"/>
      <c r="G1338" s="368"/>
      <c r="H1338" s="368"/>
      <c r="I1338" s="368"/>
      <c r="J1338" s="366">
        <f t="shared" si="85"/>
        <v>0</v>
      </c>
      <c r="K1338" s="368"/>
      <c r="L1338" s="92" t="str">
        <f t="shared" si="86"/>
        <v/>
      </c>
      <c r="M1338" s="192"/>
    </row>
    <row r="1339" spans="1:13" ht="15.5" hidden="1" outlineLevel="1">
      <c r="A1339" s="190"/>
      <c r="B1339" s="175"/>
      <c r="C1339" s="59"/>
      <c r="D1339" s="371"/>
      <c r="E1339" s="368"/>
      <c r="F1339" s="368"/>
      <c r="G1339" s="368"/>
      <c r="H1339" s="368"/>
      <c r="I1339" s="368"/>
      <c r="J1339" s="366">
        <f t="shared" si="85"/>
        <v>0</v>
      </c>
      <c r="K1339" s="368"/>
      <c r="L1339" s="92" t="str">
        <f t="shared" si="86"/>
        <v/>
      </c>
      <c r="M1339" s="192"/>
    </row>
    <row r="1340" spans="1:13" ht="15.5" hidden="1" outlineLevel="1">
      <c r="A1340" s="190"/>
      <c r="B1340" s="175"/>
      <c r="C1340" s="59"/>
      <c r="D1340" s="371"/>
      <c r="E1340" s="368"/>
      <c r="F1340" s="368"/>
      <c r="G1340" s="368"/>
      <c r="H1340" s="368"/>
      <c r="I1340" s="368"/>
      <c r="J1340" s="366">
        <f t="shared" si="85"/>
        <v>0</v>
      </c>
      <c r="K1340" s="368"/>
      <c r="L1340" s="92" t="str">
        <f t="shared" si="86"/>
        <v/>
      </c>
      <c r="M1340" s="192"/>
    </row>
    <row r="1341" spans="1:13" ht="15.5" hidden="1" outlineLevel="1">
      <c r="A1341" s="190"/>
      <c r="B1341" s="175"/>
      <c r="C1341" s="59"/>
      <c r="D1341" s="371"/>
      <c r="E1341" s="368"/>
      <c r="F1341" s="368"/>
      <c r="G1341" s="368"/>
      <c r="H1341" s="368"/>
      <c r="I1341" s="368"/>
      <c r="J1341" s="366">
        <f t="shared" si="85"/>
        <v>0</v>
      </c>
      <c r="K1341" s="368"/>
      <c r="L1341" s="92" t="str">
        <f t="shared" si="86"/>
        <v/>
      </c>
      <c r="M1341" s="192"/>
    </row>
    <row r="1342" spans="1:13" ht="15.5" hidden="1" outlineLevel="1">
      <c r="A1342" s="190"/>
      <c r="B1342" s="175"/>
      <c r="C1342" s="59"/>
      <c r="D1342" s="371"/>
      <c r="E1342" s="368"/>
      <c r="F1342" s="368"/>
      <c r="G1342" s="368"/>
      <c r="H1342" s="368"/>
      <c r="I1342" s="368"/>
      <c r="J1342" s="366">
        <f t="shared" si="85"/>
        <v>0</v>
      </c>
      <c r="K1342" s="368"/>
      <c r="L1342" s="92" t="str">
        <f t="shared" si="86"/>
        <v/>
      </c>
      <c r="M1342" s="192"/>
    </row>
    <row r="1343" spans="1:13" ht="15.5" hidden="1" outlineLevel="1">
      <c r="A1343" s="190"/>
      <c r="B1343" s="175"/>
      <c r="C1343" s="59"/>
      <c r="D1343" s="371"/>
      <c r="E1343" s="368"/>
      <c r="F1343" s="368"/>
      <c r="G1343" s="368"/>
      <c r="H1343" s="368"/>
      <c r="I1343" s="368"/>
      <c r="J1343" s="366">
        <f t="shared" si="85"/>
        <v>0</v>
      </c>
      <c r="K1343" s="368"/>
      <c r="L1343" s="92" t="str">
        <f t="shared" si="86"/>
        <v/>
      </c>
      <c r="M1343" s="192"/>
    </row>
    <row r="1344" spans="1:13" ht="15.5" hidden="1" outlineLevel="1">
      <c r="A1344" s="190"/>
      <c r="B1344" s="175"/>
      <c r="C1344" s="59"/>
      <c r="D1344" s="371"/>
      <c r="E1344" s="368"/>
      <c r="F1344" s="368"/>
      <c r="G1344" s="368"/>
      <c r="H1344" s="368"/>
      <c r="I1344" s="368"/>
      <c r="J1344" s="366">
        <f t="shared" si="85"/>
        <v>0</v>
      </c>
      <c r="K1344" s="368"/>
      <c r="L1344" s="92" t="str">
        <f t="shared" si="86"/>
        <v/>
      </c>
      <c r="M1344" s="192"/>
    </row>
    <row r="1345" spans="1:13" ht="15.5" hidden="1" outlineLevel="1">
      <c r="A1345" s="190"/>
      <c r="B1345" s="175"/>
      <c r="C1345" s="59"/>
      <c r="D1345" s="371"/>
      <c r="E1345" s="368"/>
      <c r="F1345" s="368"/>
      <c r="G1345" s="368"/>
      <c r="H1345" s="368"/>
      <c r="I1345" s="368"/>
      <c r="J1345" s="366">
        <f t="shared" si="85"/>
        <v>0</v>
      </c>
      <c r="K1345" s="368"/>
      <c r="L1345" s="92" t="str">
        <f t="shared" si="86"/>
        <v/>
      </c>
      <c r="M1345" s="192"/>
    </row>
    <row r="1346" spans="1:13" ht="15.5" hidden="1" outlineLevel="1">
      <c r="A1346" s="190"/>
      <c r="B1346" s="175"/>
      <c r="C1346" s="59"/>
      <c r="D1346" s="371"/>
      <c r="E1346" s="368"/>
      <c r="F1346" s="368"/>
      <c r="G1346" s="368"/>
      <c r="H1346" s="368"/>
      <c r="I1346" s="368"/>
      <c r="J1346" s="366">
        <f t="shared" si="85"/>
        <v>0</v>
      </c>
      <c r="K1346" s="368"/>
      <c r="L1346" s="92" t="str">
        <f t="shared" si="86"/>
        <v/>
      </c>
      <c r="M1346" s="192"/>
    </row>
    <row r="1347" spans="1:13" ht="15.5" hidden="1" outlineLevel="1">
      <c r="A1347" s="190"/>
      <c r="B1347" s="175"/>
      <c r="C1347" s="59"/>
      <c r="D1347" s="371"/>
      <c r="E1347" s="368"/>
      <c r="F1347" s="368"/>
      <c r="G1347" s="368"/>
      <c r="H1347" s="368"/>
      <c r="I1347" s="368"/>
      <c r="J1347" s="366">
        <f t="shared" si="85"/>
        <v>0</v>
      </c>
      <c r="K1347" s="368"/>
      <c r="L1347" s="92" t="str">
        <f t="shared" si="86"/>
        <v/>
      </c>
      <c r="M1347" s="192"/>
    </row>
    <row r="1348" spans="1:13" ht="15.5" hidden="1" outlineLevel="1">
      <c r="A1348" s="190"/>
      <c r="B1348" s="175"/>
      <c r="C1348" s="59"/>
      <c r="D1348" s="371"/>
      <c r="E1348" s="368"/>
      <c r="F1348" s="368"/>
      <c r="G1348" s="368"/>
      <c r="H1348" s="368"/>
      <c r="I1348" s="368"/>
      <c r="J1348" s="366">
        <f t="shared" si="85"/>
        <v>0</v>
      </c>
      <c r="K1348" s="368"/>
      <c r="L1348" s="92" t="str">
        <f t="shared" si="86"/>
        <v/>
      </c>
      <c r="M1348" s="192"/>
    </row>
    <row r="1349" spans="1:13" ht="15.5" hidden="1" outlineLevel="1">
      <c r="A1349" s="190"/>
      <c r="B1349" s="175"/>
      <c r="C1349" s="59"/>
      <c r="D1349" s="371"/>
      <c r="E1349" s="368"/>
      <c r="F1349" s="368"/>
      <c r="G1349" s="368"/>
      <c r="H1349" s="368"/>
      <c r="I1349" s="368"/>
      <c r="J1349" s="366">
        <f t="shared" si="85"/>
        <v>0</v>
      </c>
      <c r="K1349" s="368"/>
      <c r="L1349" s="92" t="str">
        <f t="shared" si="86"/>
        <v/>
      </c>
      <c r="M1349" s="192"/>
    </row>
    <row r="1350" spans="1:13" ht="15.5" hidden="1" outlineLevel="1">
      <c r="A1350" s="190"/>
      <c r="B1350" s="175"/>
      <c r="C1350" s="59"/>
      <c r="D1350" s="371"/>
      <c r="E1350" s="368"/>
      <c r="F1350" s="368"/>
      <c r="G1350" s="368"/>
      <c r="H1350" s="368"/>
      <c r="I1350" s="368"/>
      <c r="J1350" s="366">
        <f t="shared" si="85"/>
        <v>0</v>
      </c>
      <c r="K1350" s="368"/>
      <c r="L1350" s="92" t="str">
        <f t="shared" si="86"/>
        <v/>
      </c>
      <c r="M1350" s="192"/>
    </row>
    <row r="1351" spans="1:13" ht="15.5" hidden="1" outlineLevel="1">
      <c r="A1351" s="190"/>
      <c r="B1351" s="175"/>
      <c r="C1351" s="59"/>
      <c r="D1351" s="371"/>
      <c r="E1351" s="368"/>
      <c r="F1351" s="368"/>
      <c r="G1351" s="368"/>
      <c r="H1351" s="368"/>
      <c r="I1351" s="368"/>
      <c r="J1351" s="366">
        <f t="shared" si="85"/>
        <v>0</v>
      </c>
      <c r="K1351" s="368"/>
      <c r="L1351" s="92" t="str">
        <f t="shared" si="86"/>
        <v/>
      </c>
      <c r="M1351" s="192"/>
    </row>
    <row r="1352" spans="1:13" ht="15.5" hidden="1" outlineLevel="1">
      <c r="A1352" s="190"/>
      <c r="B1352" s="175"/>
      <c r="C1352" s="59"/>
      <c r="D1352" s="371"/>
      <c r="E1352" s="368"/>
      <c r="F1352" s="368"/>
      <c r="G1352" s="368"/>
      <c r="H1352" s="368"/>
      <c r="I1352" s="368"/>
      <c r="J1352" s="366">
        <f t="shared" si="85"/>
        <v>0</v>
      </c>
      <c r="K1352" s="368"/>
      <c r="L1352" s="92" t="str">
        <f t="shared" si="86"/>
        <v/>
      </c>
      <c r="M1352" s="192"/>
    </row>
    <row r="1353" spans="1:13" ht="15.5" hidden="1" outlineLevel="1">
      <c r="A1353" s="190"/>
      <c r="B1353" s="175"/>
      <c r="C1353" s="59"/>
      <c r="D1353" s="371"/>
      <c r="E1353" s="368"/>
      <c r="F1353" s="368"/>
      <c r="G1353" s="368"/>
      <c r="H1353" s="368"/>
      <c r="I1353" s="368"/>
      <c r="J1353" s="366">
        <f t="shared" si="85"/>
        <v>0</v>
      </c>
      <c r="K1353" s="368"/>
      <c r="L1353" s="92" t="str">
        <f t="shared" si="86"/>
        <v/>
      </c>
      <c r="M1353" s="192"/>
    </row>
    <row r="1354" spans="1:13" ht="15.5" hidden="1" outlineLevel="1">
      <c r="A1354" s="190"/>
      <c r="B1354" s="175"/>
      <c r="C1354" s="59"/>
      <c r="D1354" s="371"/>
      <c r="E1354" s="368"/>
      <c r="F1354" s="368"/>
      <c r="G1354" s="368"/>
      <c r="H1354" s="368"/>
      <c r="I1354" s="368"/>
      <c r="J1354" s="366">
        <f t="shared" si="85"/>
        <v>0</v>
      </c>
      <c r="K1354" s="368"/>
      <c r="L1354" s="92" t="str">
        <f t="shared" si="86"/>
        <v/>
      </c>
      <c r="M1354" s="192"/>
    </row>
    <row r="1355" spans="1:13" ht="15.5" hidden="1" outlineLevel="1">
      <c r="A1355" s="190"/>
      <c r="B1355" s="175"/>
      <c r="C1355" s="59"/>
      <c r="D1355" s="371"/>
      <c r="E1355" s="368"/>
      <c r="F1355" s="368"/>
      <c r="G1355" s="368"/>
      <c r="H1355" s="368"/>
      <c r="I1355" s="368"/>
      <c r="J1355" s="366">
        <f t="shared" si="85"/>
        <v>0</v>
      </c>
      <c r="K1355" s="368"/>
      <c r="L1355" s="92" t="str">
        <f t="shared" si="86"/>
        <v/>
      </c>
      <c r="M1355" s="192"/>
    </row>
    <row r="1356" spans="1:13" ht="15.5" hidden="1" outlineLevel="1">
      <c r="A1356" s="190"/>
      <c r="B1356" s="175"/>
      <c r="C1356" s="59"/>
      <c r="D1356" s="371"/>
      <c r="E1356" s="368"/>
      <c r="F1356" s="368"/>
      <c r="G1356" s="368"/>
      <c r="H1356" s="368"/>
      <c r="I1356" s="368"/>
      <c r="J1356" s="366">
        <f t="shared" si="85"/>
        <v>0</v>
      </c>
      <c r="K1356" s="368"/>
      <c r="L1356" s="92" t="str">
        <f t="shared" si="86"/>
        <v/>
      </c>
      <c r="M1356" s="192"/>
    </row>
    <row r="1357" spans="1:13" ht="15.5" hidden="1" outlineLevel="1">
      <c r="A1357" s="190"/>
      <c r="B1357" s="175"/>
      <c r="C1357" s="59"/>
      <c r="D1357" s="371"/>
      <c r="E1357" s="368"/>
      <c r="F1357" s="368"/>
      <c r="G1357" s="368"/>
      <c r="H1357" s="368"/>
      <c r="I1357" s="368"/>
      <c r="J1357" s="366">
        <f t="shared" si="85"/>
        <v>0</v>
      </c>
      <c r="K1357" s="368"/>
      <c r="L1357" s="92" t="str">
        <f t="shared" si="86"/>
        <v/>
      </c>
      <c r="M1357" s="192"/>
    </row>
    <row r="1358" spans="1:13" ht="15.5" hidden="1" outlineLevel="1">
      <c r="A1358" s="190"/>
      <c r="B1358" s="175"/>
      <c r="C1358" s="59"/>
      <c r="D1358" s="371"/>
      <c r="E1358" s="368"/>
      <c r="F1358" s="368"/>
      <c r="G1358" s="368"/>
      <c r="H1358" s="368"/>
      <c r="I1358" s="368"/>
      <c r="J1358" s="366">
        <f t="shared" si="85"/>
        <v>0</v>
      </c>
      <c r="K1358" s="368"/>
      <c r="L1358" s="92" t="str">
        <f t="shared" si="86"/>
        <v/>
      </c>
      <c r="M1358" s="192"/>
    </row>
    <row r="1359" spans="1:13" ht="15.5" hidden="1" outlineLevel="1">
      <c r="A1359" s="190"/>
      <c r="B1359" s="175"/>
      <c r="C1359" s="59"/>
      <c r="D1359" s="371"/>
      <c r="E1359" s="368"/>
      <c r="F1359" s="368"/>
      <c r="G1359" s="368"/>
      <c r="H1359" s="368"/>
      <c r="I1359" s="368"/>
      <c r="J1359" s="366">
        <f t="shared" si="85"/>
        <v>0</v>
      </c>
      <c r="K1359" s="368"/>
      <c r="L1359" s="92" t="str">
        <f t="shared" si="86"/>
        <v/>
      </c>
      <c r="M1359" s="192"/>
    </row>
    <row r="1360" spans="1:13" ht="15.5" hidden="1" outlineLevel="1">
      <c r="A1360" s="190"/>
      <c r="B1360" s="175"/>
      <c r="C1360" s="59"/>
      <c r="D1360" s="371"/>
      <c r="E1360" s="368"/>
      <c r="F1360" s="368"/>
      <c r="G1360" s="368"/>
      <c r="H1360" s="368"/>
      <c r="I1360" s="368"/>
      <c r="J1360" s="366">
        <f t="shared" si="85"/>
        <v>0</v>
      </c>
      <c r="K1360" s="368"/>
      <c r="L1360" s="92" t="str">
        <f t="shared" si="86"/>
        <v/>
      </c>
      <c r="M1360" s="192"/>
    </row>
    <row r="1361" spans="1:13" ht="15.5" hidden="1" outlineLevel="1">
      <c r="A1361" s="190"/>
      <c r="B1361" s="175"/>
      <c r="C1361" s="59"/>
      <c r="D1361" s="371"/>
      <c r="E1361" s="368"/>
      <c r="F1361" s="368"/>
      <c r="G1361" s="368"/>
      <c r="H1361" s="368"/>
      <c r="I1361" s="368"/>
      <c r="J1361" s="366">
        <f t="shared" ref="J1361:J1492" si="89">D1361+E1361-F1361+G1361+H1361+I1361</f>
        <v>0</v>
      </c>
      <c r="K1361" s="368"/>
      <c r="L1361" s="92" t="str">
        <f t="shared" ref="L1361:L1492" si="90">IF(AND(C1361="",OR(D1361&lt;&gt;"",E1361&lt;&gt;"",F1361&lt;&gt;"",G1361&lt;&gt;"",H1361&lt;&gt;"",I1361&lt;&gt;"",K1361&lt;&gt;"")),-1,IF(C1361="","",IF(ISERROR(VLOOKUP(C1361,CountryWithCodes,2,FALSE)),-2,VLOOKUP(C1361,CountryWithCodes,2,FALSE))))</f>
        <v/>
      </c>
      <c r="M1361" s="192"/>
    </row>
    <row r="1362" spans="1:13" ht="15.5" hidden="1" outlineLevel="1">
      <c r="A1362" s="190"/>
      <c r="B1362" s="175"/>
      <c r="C1362" s="59"/>
      <c r="D1362" s="371"/>
      <c r="E1362" s="368"/>
      <c r="F1362" s="368"/>
      <c r="G1362" s="368"/>
      <c r="H1362" s="368"/>
      <c r="I1362" s="368"/>
      <c r="J1362" s="366">
        <f t="shared" si="89"/>
        <v>0</v>
      </c>
      <c r="K1362" s="368"/>
      <c r="L1362" s="92" t="str">
        <f t="shared" si="90"/>
        <v/>
      </c>
      <c r="M1362" s="192"/>
    </row>
    <row r="1363" spans="1:13" ht="15.5" hidden="1" outlineLevel="1">
      <c r="A1363" s="190"/>
      <c r="B1363" s="175"/>
      <c r="C1363" s="59"/>
      <c r="D1363" s="371"/>
      <c r="E1363" s="368"/>
      <c r="F1363" s="368"/>
      <c r="G1363" s="368"/>
      <c r="H1363" s="368"/>
      <c r="I1363" s="368"/>
      <c r="J1363" s="366">
        <f t="shared" ref="J1363:J1372" si="91">D1363+E1363-F1363+G1363+H1363+I1363</f>
        <v>0</v>
      </c>
      <c r="K1363" s="368"/>
      <c r="L1363" s="92" t="str">
        <f t="shared" ref="L1363:L1372" si="92">IF(AND(C1363="",OR(D1363&lt;&gt;"",E1363&lt;&gt;"",F1363&lt;&gt;"",G1363&lt;&gt;"",H1363&lt;&gt;"",I1363&lt;&gt;"",K1363&lt;&gt;"")),-1,IF(C1363="","",IF(ISERROR(VLOOKUP(C1363,CountryWithCodes,2,FALSE)),-2,VLOOKUP(C1363,CountryWithCodes,2,FALSE))))</f>
        <v/>
      </c>
      <c r="M1363" s="192"/>
    </row>
    <row r="1364" spans="1:13" ht="15.5" hidden="1" outlineLevel="1">
      <c r="A1364" s="190"/>
      <c r="B1364" s="175"/>
      <c r="C1364" s="59"/>
      <c r="D1364" s="371"/>
      <c r="E1364" s="368"/>
      <c r="F1364" s="368"/>
      <c r="G1364" s="368"/>
      <c r="H1364" s="368"/>
      <c r="I1364" s="368"/>
      <c r="J1364" s="366">
        <f t="shared" si="91"/>
        <v>0</v>
      </c>
      <c r="K1364" s="368"/>
      <c r="L1364" s="92" t="str">
        <f t="shared" si="92"/>
        <v/>
      </c>
      <c r="M1364" s="192"/>
    </row>
    <row r="1365" spans="1:13" ht="15.5" hidden="1" outlineLevel="1">
      <c r="A1365" s="190"/>
      <c r="B1365" s="175"/>
      <c r="C1365" s="59"/>
      <c r="D1365" s="371"/>
      <c r="E1365" s="368"/>
      <c r="F1365" s="368"/>
      <c r="G1365" s="368"/>
      <c r="H1365" s="368"/>
      <c r="I1365" s="368"/>
      <c r="J1365" s="366">
        <f t="shared" si="91"/>
        <v>0</v>
      </c>
      <c r="K1365" s="368"/>
      <c r="L1365" s="92" t="str">
        <f t="shared" si="92"/>
        <v/>
      </c>
      <c r="M1365" s="192"/>
    </row>
    <row r="1366" spans="1:13" ht="15.5" hidden="1" outlineLevel="1">
      <c r="A1366" s="190"/>
      <c r="B1366" s="175"/>
      <c r="C1366" s="59"/>
      <c r="D1366" s="371"/>
      <c r="E1366" s="368"/>
      <c r="F1366" s="368"/>
      <c r="G1366" s="368"/>
      <c r="H1366" s="368"/>
      <c r="I1366" s="368"/>
      <c r="J1366" s="366">
        <f t="shared" si="91"/>
        <v>0</v>
      </c>
      <c r="K1366" s="368"/>
      <c r="L1366" s="92" t="str">
        <f t="shared" si="92"/>
        <v/>
      </c>
      <c r="M1366" s="192"/>
    </row>
    <row r="1367" spans="1:13" ht="15.5" hidden="1" outlineLevel="1">
      <c r="A1367" s="190"/>
      <c r="B1367" s="175"/>
      <c r="C1367" s="59"/>
      <c r="D1367" s="371"/>
      <c r="E1367" s="368"/>
      <c r="F1367" s="368"/>
      <c r="G1367" s="368"/>
      <c r="H1367" s="368"/>
      <c r="I1367" s="368"/>
      <c r="J1367" s="366">
        <f t="shared" si="91"/>
        <v>0</v>
      </c>
      <c r="K1367" s="368"/>
      <c r="L1367" s="92" t="str">
        <f t="shared" si="92"/>
        <v/>
      </c>
      <c r="M1367" s="192"/>
    </row>
    <row r="1368" spans="1:13" ht="15.5" hidden="1" outlineLevel="1">
      <c r="A1368" s="190"/>
      <c r="B1368" s="175"/>
      <c r="C1368" s="59"/>
      <c r="D1368" s="371"/>
      <c r="E1368" s="368"/>
      <c r="F1368" s="368"/>
      <c r="G1368" s="368"/>
      <c r="H1368" s="368"/>
      <c r="I1368" s="368"/>
      <c r="J1368" s="366">
        <f t="shared" si="91"/>
        <v>0</v>
      </c>
      <c r="K1368" s="368"/>
      <c r="L1368" s="92" t="str">
        <f t="shared" si="92"/>
        <v/>
      </c>
      <c r="M1368" s="192"/>
    </row>
    <row r="1369" spans="1:13" ht="15.5" hidden="1" outlineLevel="1">
      <c r="A1369" s="190"/>
      <c r="B1369" s="175"/>
      <c r="C1369" s="59"/>
      <c r="D1369" s="371"/>
      <c r="E1369" s="368"/>
      <c r="F1369" s="368"/>
      <c r="G1369" s="368"/>
      <c r="H1369" s="368"/>
      <c r="I1369" s="368"/>
      <c r="J1369" s="366">
        <f t="shared" si="91"/>
        <v>0</v>
      </c>
      <c r="K1369" s="368"/>
      <c r="L1369" s="92" t="str">
        <f t="shared" si="92"/>
        <v/>
      </c>
      <c r="M1369" s="192"/>
    </row>
    <row r="1370" spans="1:13" ht="15.5" hidden="1" outlineLevel="1">
      <c r="A1370" s="190"/>
      <c r="B1370" s="175"/>
      <c r="C1370" s="59"/>
      <c r="D1370" s="371"/>
      <c r="E1370" s="368"/>
      <c r="F1370" s="368"/>
      <c r="G1370" s="368"/>
      <c r="H1370" s="368"/>
      <c r="I1370" s="368"/>
      <c r="J1370" s="366">
        <f t="shared" si="91"/>
        <v>0</v>
      </c>
      <c r="K1370" s="368"/>
      <c r="L1370" s="92" t="str">
        <f t="shared" si="92"/>
        <v/>
      </c>
      <c r="M1370" s="192"/>
    </row>
    <row r="1371" spans="1:13" ht="15.5" hidden="1" outlineLevel="1">
      <c r="A1371" s="190"/>
      <c r="B1371" s="175"/>
      <c r="C1371" s="59"/>
      <c r="D1371" s="371"/>
      <c r="E1371" s="368"/>
      <c r="F1371" s="368"/>
      <c r="G1371" s="368"/>
      <c r="H1371" s="368"/>
      <c r="I1371" s="368"/>
      <c r="J1371" s="366">
        <f t="shared" si="91"/>
        <v>0</v>
      </c>
      <c r="K1371" s="368"/>
      <c r="L1371" s="92" t="str">
        <f t="shared" si="92"/>
        <v/>
      </c>
      <c r="M1371" s="192"/>
    </row>
    <row r="1372" spans="1:13" ht="15.5" hidden="1" outlineLevel="1">
      <c r="A1372" s="190"/>
      <c r="B1372" s="175"/>
      <c r="C1372" s="59"/>
      <c r="D1372" s="371"/>
      <c r="E1372" s="368"/>
      <c r="F1372" s="368"/>
      <c r="G1372" s="368"/>
      <c r="H1372" s="368"/>
      <c r="I1372" s="368"/>
      <c r="J1372" s="366">
        <f t="shared" si="91"/>
        <v>0</v>
      </c>
      <c r="K1372" s="368"/>
      <c r="L1372" s="92" t="str">
        <f t="shared" si="92"/>
        <v/>
      </c>
      <c r="M1372" s="192"/>
    </row>
    <row r="1373" spans="1:13" ht="15.5" hidden="1" outlineLevel="1">
      <c r="A1373" s="190"/>
      <c r="B1373" s="175"/>
      <c r="C1373" s="59"/>
      <c r="D1373" s="371"/>
      <c r="E1373" s="368"/>
      <c r="F1373" s="368"/>
      <c r="G1373" s="368"/>
      <c r="H1373" s="368"/>
      <c r="I1373" s="368"/>
      <c r="J1373" s="366">
        <f t="shared" si="89"/>
        <v>0</v>
      </c>
      <c r="K1373" s="368"/>
      <c r="L1373" s="92" t="str">
        <f t="shared" si="90"/>
        <v/>
      </c>
      <c r="M1373" s="192"/>
    </row>
    <row r="1374" spans="1:13" ht="15.5" hidden="1" outlineLevel="1">
      <c r="A1374" s="190"/>
      <c r="B1374" s="175"/>
      <c r="C1374" s="59"/>
      <c r="D1374" s="371"/>
      <c r="E1374" s="368"/>
      <c r="F1374" s="368"/>
      <c r="G1374" s="368"/>
      <c r="H1374" s="368"/>
      <c r="I1374" s="368"/>
      <c r="J1374" s="366">
        <f t="shared" si="89"/>
        <v>0</v>
      </c>
      <c r="K1374" s="368"/>
      <c r="L1374" s="92" t="str">
        <f t="shared" si="90"/>
        <v/>
      </c>
      <c r="M1374" s="192"/>
    </row>
    <row r="1375" spans="1:13" ht="15.5" hidden="1" outlineLevel="1">
      <c r="A1375" s="190"/>
      <c r="B1375" s="175"/>
      <c r="C1375" s="59"/>
      <c r="D1375" s="371"/>
      <c r="E1375" s="368"/>
      <c r="F1375" s="368"/>
      <c r="G1375" s="368"/>
      <c r="H1375" s="368"/>
      <c r="I1375" s="368"/>
      <c r="J1375" s="366">
        <f t="shared" si="89"/>
        <v>0</v>
      </c>
      <c r="K1375" s="368"/>
      <c r="L1375" s="92" t="str">
        <f t="shared" si="90"/>
        <v/>
      </c>
      <c r="M1375" s="192"/>
    </row>
    <row r="1376" spans="1:13" ht="15.5" hidden="1" outlineLevel="1">
      <c r="A1376" s="190"/>
      <c r="B1376" s="175"/>
      <c r="C1376" s="59"/>
      <c r="D1376" s="371"/>
      <c r="E1376" s="368"/>
      <c r="F1376" s="368"/>
      <c r="G1376" s="368"/>
      <c r="H1376" s="368"/>
      <c r="I1376" s="368"/>
      <c r="J1376" s="366">
        <f t="shared" si="89"/>
        <v>0</v>
      </c>
      <c r="K1376" s="368"/>
      <c r="L1376" s="92" t="str">
        <f t="shared" si="90"/>
        <v/>
      </c>
      <c r="M1376" s="192"/>
    </row>
    <row r="1377" spans="1:13" ht="15.5" hidden="1" outlineLevel="1">
      <c r="A1377" s="190"/>
      <c r="B1377" s="175"/>
      <c r="C1377" s="59"/>
      <c r="D1377" s="371"/>
      <c r="E1377" s="368"/>
      <c r="F1377" s="368"/>
      <c r="G1377" s="368"/>
      <c r="H1377" s="368"/>
      <c r="I1377" s="368"/>
      <c r="J1377" s="366">
        <f t="shared" si="89"/>
        <v>0</v>
      </c>
      <c r="K1377" s="368"/>
      <c r="L1377" s="92" t="str">
        <f t="shared" si="90"/>
        <v/>
      </c>
      <c r="M1377" s="192"/>
    </row>
    <row r="1378" spans="1:13" ht="15.5" hidden="1" outlineLevel="1">
      <c r="A1378" s="190"/>
      <c r="B1378" s="175"/>
      <c r="C1378" s="59"/>
      <c r="D1378" s="371"/>
      <c r="E1378" s="368"/>
      <c r="F1378" s="368"/>
      <c r="G1378" s="368"/>
      <c r="H1378" s="368"/>
      <c r="I1378" s="368"/>
      <c r="J1378" s="366">
        <f t="shared" si="89"/>
        <v>0</v>
      </c>
      <c r="K1378" s="368"/>
      <c r="L1378" s="92" t="str">
        <f t="shared" si="90"/>
        <v/>
      </c>
      <c r="M1378" s="192"/>
    </row>
    <row r="1379" spans="1:13" ht="15.5" hidden="1" outlineLevel="1">
      <c r="A1379" s="190"/>
      <c r="B1379" s="175"/>
      <c r="C1379" s="59"/>
      <c r="D1379" s="371"/>
      <c r="E1379" s="368"/>
      <c r="F1379" s="368"/>
      <c r="G1379" s="368"/>
      <c r="H1379" s="368"/>
      <c r="I1379" s="368"/>
      <c r="J1379" s="366">
        <f t="shared" si="89"/>
        <v>0</v>
      </c>
      <c r="K1379" s="368"/>
      <c r="L1379" s="92" t="str">
        <f t="shared" si="90"/>
        <v/>
      </c>
      <c r="M1379" s="192"/>
    </row>
    <row r="1380" spans="1:13" ht="15.5" hidden="1" outlineLevel="1">
      <c r="A1380" s="190"/>
      <c r="B1380" s="175"/>
      <c r="C1380" s="59"/>
      <c r="D1380" s="371"/>
      <c r="E1380" s="368"/>
      <c r="F1380" s="368"/>
      <c r="G1380" s="368"/>
      <c r="H1380" s="368"/>
      <c r="I1380" s="368"/>
      <c r="J1380" s="366">
        <f t="shared" si="89"/>
        <v>0</v>
      </c>
      <c r="K1380" s="368"/>
      <c r="L1380" s="92" t="str">
        <f t="shared" si="90"/>
        <v/>
      </c>
      <c r="M1380" s="192"/>
    </row>
    <row r="1381" spans="1:13" ht="15.5" hidden="1" outlineLevel="1">
      <c r="A1381" s="190"/>
      <c r="B1381" s="175"/>
      <c r="C1381" s="59"/>
      <c r="D1381" s="371"/>
      <c r="E1381" s="368"/>
      <c r="F1381" s="368"/>
      <c r="G1381" s="368"/>
      <c r="H1381" s="368"/>
      <c r="I1381" s="368"/>
      <c r="J1381" s="366">
        <f t="shared" si="89"/>
        <v>0</v>
      </c>
      <c r="K1381" s="368"/>
      <c r="L1381" s="92" t="str">
        <f t="shared" si="90"/>
        <v/>
      </c>
      <c r="M1381" s="192"/>
    </row>
    <row r="1382" spans="1:13" ht="15.5" hidden="1" outlineLevel="1">
      <c r="A1382" s="190"/>
      <c r="B1382" s="175"/>
      <c r="C1382" s="59"/>
      <c r="D1382" s="371"/>
      <c r="E1382" s="368"/>
      <c r="F1382" s="368"/>
      <c r="G1382" s="368"/>
      <c r="H1382" s="368"/>
      <c r="I1382" s="368"/>
      <c r="J1382" s="366">
        <f t="shared" si="89"/>
        <v>0</v>
      </c>
      <c r="K1382" s="368"/>
      <c r="L1382" s="92" t="str">
        <f t="shared" si="90"/>
        <v/>
      </c>
      <c r="M1382" s="192"/>
    </row>
    <row r="1383" spans="1:13" ht="15.5" hidden="1" outlineLevel="1">
      <c r="A1383" s="190"/>
      <c r="B1383" s="175"/>
      <c r="C1383" s="59"/>
      <c r="D1383" s="371"/>
      <c r="E1383" s="368"/>
      <c r="F1383" s="368"/>
      <c r="G1383" s="368"/>
      <c r="H1383" s="368"/>
      <c r="I1383" s="368"/>
      <c r="J1383" s="366">
        <f t="shared" si="89"/>
        <v>0</v>
      </c>
      <c r="K1383" s="368"/>
      <c r="L1383" s="92" t="str">
        <f t="shared" si="90"/>
        <v/>
      </c>
      <c r="M1383" s="192"/>
    </row>
    <row r="1384" spans="1:13" ht="15.5" hidden="1" outlineLevel="1">
      <c r="A1384" s="190"/>
      <c r="B1384" s="175"/>
      <c r="C1384" s="59"/>
      <c r="D1384" s="371"/>
      <c r="E1384" s="368"/>
      <c r="F1384" s="368"/>
      <c r="G1384" s="368"/>
      <c r="H1384" s="368"/>
      <c r="I1384" s="368"/>
      <c r="J1384" s="366">
        <f t="shared" si="89"/>
        <v>0</v>
      </c>
      <c r="K1384" s="368"/>
      <c r="L1384" s="92" t="str">
        <f t="shared" si="90"/>
        <v/>
      </c>
      <c r="M1384" s="192"/>
    </row>
    <row r="1385" spans="1:13" ht="15.5" hidden="1" outlineLevel="1">
      <c r="A1385" s="190"/>
      <c r="B1385" s="175"/>
      <c r="C1385" s="59"/>
      <c r="D1385" s="371"/>
      <c r="E1385" s="368"/>
      <c r="F1385" s="368"/>
      <c r="G1385" s="368"/>
      <c r="H1385" s="368"/>
      <c r="I1385" s="368"/>
      <c r="J1385" s="366">
        <f t="shared" si="89"/>
        <v>0</v>
      </c>
      <c r="K1385" s="368"/>
      <c r="L1385" s="92" t="str">
        <f t="shared" si="90"/>
        <v/>
      </c>
      <c r="M1385" s="192"/>
    </row>
    <row r="1386" spans="1:13" ht="15.5" hidden="1" outlineLevel="1">
      <c r="A1386" s="190"/>
      <c r="B1386" s="175"/>
      <c r="C1386" s="59"/>
      <c r="D1386" s="371"/>
      <c r="E1386" s="368"/>
      <c r="F1386" s="368"/>
      <c r="G1386" s="368"/>
      <c r="H1386" s="368"/>
      <c r="I1386" s="368"/>
      <c r="J1386" s="366">
        <f t="shared" si="89"/>
        <v>0</v>
      </c>
      <c r="K1386" s="368"/>
      <c r="L1386" s="92" t="str">
        <f t="shared" si="90"/>
        <v/>
      </c>
      <c r="M1386" s="192"/>
    </row>
    <row r="1387" spans="1:13" ht="15.5" hidden="1" outlineLevel="1">
      <c r="A1387" s="190"/>
      <c r="B1387" s="175"/>
      <c r="C1387" s="59"/>
      <c r="D1387" s="371"/>
      <c r="E1387" s="368"/>
      <c r="F1387" s="368"/>
      <c r="G1387" s="368"/>
      <c r="H1387" s="368"/>
      <c r="I1387" s="368"/>
      <c r="J1387" s="366">
        <f t="shared" si="89"/>
        <v>0</v>
      </c>
      <c r="K1387" s="368"/>
      <c r="L1387" s="92" t="str">
        <f t="shared" si="90"/>
        <v/>
      </c>
      <c r="M1387" s="192"/>
    </row>
    <row r="1388" spans="1:13" ht="15.5" hidden="1" outlineLevel="1">
      <c r="A1388" s="190"/>
      <c r="B1388" s="175"/>
      <c r="C1388" s="59"/>
      <c r="D1388" s="371"/>
      <c r="E1388" s="368"/>
      <c r="F1388" s="368"/>
      <c r="G1388" s="368"/>
      <c r="H1388" s="368"/>
      <c r="I1388" s="368"/>
      <c r="J1388" s="366">
        <f t="shared" si="89"/>
        <v>0</v>
      </c>
      <c r="K1388" s="368"/>
      <c r="L1388" s="92" t="str">
        <f t="shared" si="90"/>
        <v/>
      </c>
      <c r="M1388" s="192"/>
    </row>
    <row r="1389" spans="1:13" ht="15.5" hidden="1" outlineLevel="1">
      <c r="A1389" s="190"/>
      <c r="B1389" s="175"/>
      <c r="C1389" s="59"/>
      <c r="D1389" s="371"/>
      <c r="E1389" s="368"/>
      <c r="F1389" s="368"/>
      <c r="G1389" s="368"/>
      <c r="H1389" s="368"/>
      <c r="I1389" s="368"/>
      <c r="J1389" s="366">
        <f t="shared" si="89"/>
        <v>0</v>
      </c>
      <c r="K1389" s="368"/>
      <c r="L1389" s="92" t="str">
        <f t="shared" si="90"/>
        <v/>
      </c>
      <c r="M1389" s="192"/>
    </row>
    <row r="1390" spans="1:13" ht="15.5" hidden="1" outlineLevel="1">
      <c r="A1390" s="190"/>
      <c r="B1390" s="175"/>
      <c r="C1390" s="59"/>
      <c r="D1390" s="371"/>
      <c r="E1390" s="368"/>
      <c r="F1390" s="368"/>
      <c r="G1390" s="368"/>
      <c r="H1390" s="368"/>
      <c r="I1390" s="368"/>
      <c r="J1390" s="366">
        <f t="shared" si="89"/>
        <v>0</v>
      </c>
      <c r="K1390" s="368"/>
      <c r="L1390" s="92" t="str">
        <f t="shared" si="90"/>
        <v/>
      </c>
      <c r="M1390" s="192"/>
    </row>
    <row r="1391" spans="1:13" ht="15.5" hidden="1" outlineLevel="1">
      <c r="A1391" s="190"/>
      <c r="B1391" s="175"/>
      <c r="C1391" s="59"/>
      <c r="D1391" s="371"/>
      <c r="E1391" s="368"/>
      <c r="F1391" s="368"/>
      <c r="G1391" s="368"/>
      <c r="H1391" s="368"/>
      <c r="I1391" s="368"/>
      <c r="J1391" s="366">
        <f t="shared" si="89"/>
        <v>0</v>
      </c>
      <c r="K1391" s="368"/>
      <c r="L1391" s="92" t="str">
        <f t="shared" si="90"/>
        <v/>
      </c>
      <c r="M1391" s="192"/>
    </row>
    <row r="1392" spans="1:13" ht="15.5" hidden="1" outlineLevel="1">
      <c r="A1392" s="190"/>
      <c r="B1392" s="175"/>
      <c r="C1392" s="59"/>
      <c r="D1392" s="371"/>
      <c r="E1392" s="368"/>
      <c r="F1392" s="368"/>
      <c r="G1392" s="368"/>
      <c r="H1392" s="368"/>
      <c r="I1392" s="368"/>
      <c r="J1392" s="366">
        <f t="shared" si="89"/>
        <v>0</v>
      </c>
      <c r="K1392" s="368"/>
      <c r="L1392" s="92" t="str">
        <f t="shared" si="90"/>
        <v/>
      </c>
      <c r="M1392" s="192"/>
    </row>
    <row r="1393" spans="1:13" ht="15.5" hidden="1" outlineLevel="1">
      <c r="A1393" s="190"/>
      <c r="B1393" s="175"/>
      <c r="C1393" s="59"/>
      <c r="D1393" s="371"/>
      <c r="E1393" s="368"/>
      <c r="F1393" s="368"/>
      <c r="G1393" s="368"/>
      <c r="H1393" s="368"/>
      <c r="I1393" s="368"/>
      <c r="J1393" s="366">
        <f t="shared" si="89"/>
        <v>0</v>
      </c>
      <c r="K1393" s="368"/>
      <c r="L1393" s="92" t="str">
        <f t="shared" si="90"/>
        <v/>
      </c>
      <c r="M1393" s="192"/>
    </row>
    <row r="1394" spans="1:13" ht="15.5" hidden="1" outlineLevel="1">
      <c r="A1394" s="190"/>
      <c r="B1394" s="175"/>
      <c r="C1394" s="59"/>
      <c r="D1394" s="371"/>
      <c r="E1394" s="368"/>
      <c r="F1394" s="368"/>
      <c r="G1394" s="368"/>
      <c r="H1394" s="368"/>
      <c r="I1394" s="368"/>
      <c r="J1394" s="366">
        <f t="shared" si="89"/>
        <v>0</v>
      </c>
      <c r="K1394" s="368"/>
      <c r="L1394" s="92" t="str">
        <f t="shared" si="90"/>
        <v/>
      </c>
      <c r="M1394" s="192"/>
    </row>
    <row r="1395" spans="1:13" ht="15.5" hidden="1" outlineLevel="1">
      <c r="A1395" s="190"/>
      <c r="B1395" s="175"/>
      <c r="C1395" s="59"/>
      <c r="D1395" s="371"/>
      <c r="E1395" s="368"/>
      <c r="F1395" s="368"/>
      <c r="G1395" s="368"/>
      <c r="H1395" s="368"/>
      <c r="I1395" s="368"/>
      <c r="J1395" s="366">
        <f t="shared" si="89"/>
        <v>0</v>
      </c>
      <c r="K1395" s="368"/>
      <c r="L1395" s="92" t="str">
        <f t="shared" si="90"/>
        <v/>
      </c>
      <c r="M1395" s="192"/>
    </row>
    <row r="1396" spans="1:13" ht="15.5" hidden="1" outlineLevel="1">
      <c r="A1396" s="190"/>
      <c r="B1396" s="175"/>
      <c r="C1396" s="59"/>
      <c r="D1396" s="371"/>
      <c r="E1396" s="368"/>
      <c r="F1396" s="368"/>
      <c r="G1396" s="368"/>
      <c r="H1396" s="368"/>
      <c r="I1396" s="368"/>
      <c r="J1396" s="366">
        <f t="shared" si="89"/>
        <v>0</v>
      </c>
      <c r="K1396" s="368"/>
      <c r="L1396" s="92" t="str">
        <f t="shared" si="90"/>
        <v/>
      </c>
      <c r="M1396" s="192"/>
    </row>
    <row r="1397" spans="1:13" ht="15.5" hidden="1" outlineLevel="1">
      <c r="A1397" s="190"/>
      <c r="B1397" s="175"/>
      <c r="C1397" s="59"/>
      <c r="D1397" s="371"/>
      <c r="E1397" s="368"/>
      <c r="F1397" s="368"/>
      <c r="G1397" s="368"/>
      <c r="H1397" s="368"/>
      <c r="I1397" s="368"/>
      <c r="J1397" s="366">
        <f t="shared" si="89"/>
        <v>0</v>
      </c>
      <c r="K1397" s="368"/>
      <c r="L1397" s="92" t="str">
        <f t="shared" si="90"/>
        <v/>
      </c>
      <c r="M1397" s="192"/>
    </row>
    <row r="1398" spans="1:13" ht="15.5" hidden="1" outlineLevel="1">
      <c r="A1398" s="190"/>
      <c r="B1398" s="175"/>
      <c r="C1398" s="59"/>
      <c r="D1398" s="371"/>
      <c r="E1398" s="368"/>
      <c r="F1398" s="368"/>
      <c r="G1398" s="368"/>
      <c r="H1398" s="368"/>
      <c r="I1398" s="368"/>
      <c r="J1398" s="366">
        <f t="shared" si="89"/>
        <v>0</v>
      </c>
      <c r="K1398" s="368"/>
      <c r="L1398" s="92" t="str">
        <f t="shared" si="90"/>
        <v/>
      </c>
      <c r="M1398" s="192"/>
    </row>
    <row r="1399" spans="1:13" ht="15.5" hidden="1" outlineLevel="1">
      <c r="A1399" s="190"/>
      <c r="B1399" s="175"/>
      <c r="C1399" s="59"/>
      <c r="D1399" s="371"/>
      <c r="E1399" s="368"/>
      <c r="F1399" s="368"/>
      <c r="G1399" s="368"/>
      <c r="H1399" s="368"/>
      <c r="I1399" s="368"/>
      <c r="J1399" s="366">
        <f t="shared" si="89"/>
        <v>0</v>
      </c>
      <c r="K1399" s="368"/>
      <c r="L1399" s="92" t="str">
        <f t="shared" si="90"/>
        <v/>
      </c>
      <c r="M1399" s="192"/>
    </row>
    <row r="1400" spans="1:13" ht="15.5" hidden="1" outlineLevel="1">
      <c r="A1400" s="190"/>
      <c r="B1400" s="175"/>
      <c r="C1400" s="59"/>
      <c r="D1400" s="371"/>
      <c r="E1400" s="368"/>
      <c r="F1400" s="368"/>
      <c r="G1400" s="368"/>
      <c r="H1400" s="368"/>
      <c r="I1400" s="368"/>
      <c r="J1400" s="366">
        <f t="shared" si="89"/>
        <v>0</v>
      </c>
      <c r="K1400" s="368"/>
      <c r="L1400" s="92" t="str">
        <f t="shared" si="90"/>
        <v/>
      </c>
      <c r="M1400" s="192"/>
    </row>
    <row r="1401" spans="1:13" ht="15.5" hidden="1" outlineLevel="1">
      <c r="A1401" s="190"/>
      <c r="B1401" s="175"/>
      <c r="C1401" s="59"/>
      <c r="D1401" s="371"/>
      <c r="E1401" s="368"/>
      <c r="F1401" s="368"/>
      <c r="G1401" s="368"/>
      <c r="H1401" s="368"/>
      <c r="I1401" s="368"/>
      <c r="J1401" s="366">
        <f t="shared" si="89"/>
        <v>0</v>
      </c>
      <c r="K1401" s="368"/>
      <c r="L1401" s="92" t="str">
        <f t="shared" si="90"/>
        <v/>
      </c>
      <c r="M1401" s="192"/>
    </row>
    <row r="1402" spans="1:13" ht="15.5" hidden="1" outlineLevel="1">
      <c r="A1402" s="190"/>
      <c r="B1402" s="175"/>
      <c r="C1402" s="59"/>
      <c r="D1402" s="371"/>
      <c r="E1402" s="368"/>
      <c r="F1402" s="368"/>
      <c r="G1402" s="368"/>
      <c r="H1402" s="368"/>
      <c r="I1402" s="368"/>
      <c r="J1402" s="366">
        <f t="shared" si="89"/>
        <v>0</v>
      </c>
      <c r="K1402" s="368"/>
      <c r="L1402" s="92" t="str">
        <f t="shared" si="90"/>
        <v/>
      </c>
      <c r="M1402" s="192"/>
    </row>
    <row r="1403" spans="1:13" ht="15.5" hidden="1" outlineLevel="1">
      <c r="A1403" s="190"/>
      <c r="B1403" s="175"/>
      <c r="C1403" s="59"/>
      <c r="D1403" s="371"/>
      <c r="E1403" s="368"/>
      <c r="F1403" s="368"/>
      <c r="G1403" s="368"/>
      <c r="H1403" s="368"/>
      <c r="I1403" s="368"/>
      <c r="J1403" s="366">
        <f t="shared" si="89"/>
        <v>0</v>
      </c>
      <c r="K1403" s="368"/>
      <c r="L1403" s="92" t="str">
        <f t="shared" si="90"/>
        <v/>
      </c>
      <c r="M1403" s="192"/>
    </row>
    <row r="1404" spans="1:13" ht="15.5" hidden="1" outlineLevel="1">
      <c r="A1404" s="190"/>
      <c r="B1404" s="175"/>
      <c r="C1404" s="59"/>
      <c r="D1404" s="371"/>
      <c r="E1404" s="368"/>
      <c r="F1404" s="368"/>
      <c r="G1404" s="368"/>
      <c r="H1404" s="368"/>
      <c r="I1404" s="368"/>
      <c r="J1404" s="366">
        <f t="shared" si="89"/>
        <v>0</v>
      </c>
      <c r="K1404" s="368"/>
      <c r="L1404" s="92" t="str">
        <f t="shared" si="90"/>
        <v/>
      </c>
      <c r="M1404" s="192"/>
    </row>
    <row r="1405" spans="1:13" ht="15.5" hidden="1" outlineLevel="1">
      <c r="A1405" s="190"/>
      <c r="B1405" s="175"/>
      <c r="C1405" s="59"/>
      <c r="D1405" s="371"/>
      <c r="E1405" s="368"/>
      <c r="F1405" s="368"/>
      <c r="G1405" s="368"/>
      <c r="H1405" s="368"/>
      <c r="I1405" s="368"/>
      <c r="J1405" s="366">
        <f t="shared" si="89"/>
        <v>0</v>
      </c>
      <c r="K1405" s="368"/>
      <c r="L1405" s="92" t="str">
        <f t="shared" si="90"/>
        <v/>
      </c>
      <c r="M1405" s="192"/>
    </row>
    <row r="1406" spans="1:13" ht="15.5" hidden="1" outlineLevel="1">
      <c r="A1406" s="190"/>
      <c r="B1406" s="175"/>
      <c r="C1406" s="59"/>
      <c r="D1406" s="371"/>
      <c r="E1406" s="368"/>
      <c r="F1406" s="368"/>
      <c r="G1406" s="368"/>
      <c r="H1406" s="368"/>
      <c r="I1406" s="368"/>
      <c r="J1406" s="366">
        <f t="shared" si="89"/>
        <v>0</v>
      </c>
      <c r="K1406" s="368"/>
      <c r="L1406" s="92" t="str">
        <f t="shared" si="90"/>
        <v/>
      </c>
      <c r="M1406" s="192"/>
    </row>
    <row r="1407" spans="1:13" ht="15.5" hidden="1" outlineLevel="1">
      <c r="A1407" s="190"/>
      <c r="B1407" s="175"/>
      <c r="C1407" s="59"/>
      <c r="D1407" s="371"/>
      <c r="E1407" s="368"/>
      <c r="F1407" s="368"/>
      <c r="G1407" s="368"/>
      <c r="H1407" s="368"/>
      <c r="I1407" s="368"/>
      <c r="J1407" s="366">
        <f t="shared" si="89"/>
        <v>0</v>
      </c>
      <c r="K1407" s="368"/>
      <c r="L1407" s="92" t="str">
        <f t="shared" si="90"/>
        <v/>
      </c>
      <c r="M1407" s="192"/>
    </row>
    <row r="1408" spans="1:13" ht="15.5" hidden="1" outlineLevel="1">
      <c r="A1408" s="190"/>
      <c r="B1408" s="175"/>
      <c r="C1408" s="59"/>
      <c r="D1408" s="371"/>
      <c r="E1408" s="368"/>
      <c r="F1408" s="368"/>
      <c r="G1408" s="368"/>
      <c r="H1408" s="368"/>
      <c r="I1408" s="368"/>
      <c r="J1408" s="366">
        <f t="shared" si="89"/>
        <v>0</v>
      </c>
      <c r="K1408" s="368"/>
      <c r="L1408" s="92" t="str">
        <f t="shared" si="90"/>
        <v/>
      </c>
      <c r="M1408" s="192"/>
    </row>
    <row r="1409" spans="1:13" ht="15.5" hidden="1" outlineLevel="1">
      <c r="A1409" s="190"/>
      <c r="B1409" s="175"/>
      <c r="C1409" s="59"/>
      <c r="D1409" s="371"/>
      <c r="E1409" s="368"/>
      <c r="F1409" s="368"/>
      <c r="G1409" s="368"/>
      <c r="H1409" s="368"/>
      <c r="I1409" s="368"/>
      <c r="J1409" s="366">
        <f t="shared" si="89"/>
        <v>0</v>
      </c>
      <c r="K1409" s="368"/>
      <c r="L1409" s="92" t="str">
        <f t="shared" si="90"/>
        <v/>
      </c>
      <c r="M1409" s="192"/>
    </row>
    <row r="1410" spans="1:13" ht="15.5" hidden="1" outlineLevel="1">
      <c r="A1410" s="190"/>
      <c r="B1410" s="175"/>
      <c r="C1410" s="59"/>
      <c r="D1410" s="371"/>
      <c r="E1410" s="368"/>
      <c r="F1410" s="368"/>
      <c r="G1410" s="368"/>
      <c r="H1410" s="368"/>
      <c r="I1410" s="368"/>
      <c r="J1410" s="366">
        <f t="shared" si="89"/>
        <v>0</v>
      </c>
      <c r="K1410" s="368"/>
      <c r="L1410" s="92" t="str">
        <f t="shared" si="90"/>
        <v/>
      </c>
      <c r="M1410" s="192"/>
    </row>
    <row r="1411" spans="1:13" ht="15.5" hidden="1" outlineLevel="1">
      <c r="A1411" s="190"/>
      <c r="B1411" s="175"/>
      <c r="C1411" s="59"/>
      <c r="D1411" s="371"/>
      <c r="E1411" s="368"/>
      <c r="F1411" s="368"/>
      <c r="G1411" s="368"/>
      <c r="H1411" s="368"/>
      <c r="I1411" s="368"/>
      <c r="J1411" s="366">
        <f t="shared" si="89"/>
        <v>0</v>
      </c>
      <c r="K1411" s="368"/>
      <c r="L1411" s="92" t="str">
        <f t="shared" si="90"/>
        <v/>
      </c>
      <c r="M1411" s="192"/>
    </row>
    <row r="1412" spans="1:13" ht="15.5" hidden="1" outlineLevel="1">
      <c r="A1412" s="190"/>
      <c r="B1412" s="175"/>
      <c r="C1412" s="59"/>
      <c r="D1412" s="371"/>
      <c r="E1412" s="368"/>
      <c r="F1412" s="368"/>
      <c r="G1412" s="368"/>
      <c r="H1412" s="368"/>
      <c r="I1412" s="368"/>
      <c r="J1412" s="366">
        <f t="shared" si="89"/>
        <v>0</v>
      </c>
      <c r="K1412" s="368"/>
      <c r="L1412" s="92" t="str">
        <f t="shared" si="90"/>
        <v/>
      </c>
      <c r="M1412" s="192"/>
    </row>
    <row r="1413" spans="1:13" ht="15.5" hidden="1" outlineLevel="1">
      <c r="A1413" s="190"/>
      <c r="B1413" s="175"/>
      <c r="C1413" s="59"/>
      <c r="D1413" s="371"/>
      <c r="E1413" s="368"/>
      <c r="F1413" s="368"/>
      <c r="G1413" s="368"/>
      <c r="H1413" s="368"/>
      <c r="I1413" s="368"/>
      <c r="J1413" s="366">
        <f t="shared" si="89"/>
        <v>0</v>
      </c>
      <c r="K1413" s="368"/>
      <c r="L1413" s="92" t="str">
        <f t="shared" si="90"/>
        <v/>
      </c>
      <c r="M1413" s="192"/>
    </row>
    <row r="1414" spans="1:13" ht="15.5" hidden="1" outlineLevel="1">
      <c r="A1414" s="190"/>
      <c r="B1414" s="175"/>
      <c r="C1414" s="59"/>
      <c r="D1414" s="371"/>
      <c r="E1414" s="368"/>
      <c r="F1414" s="368"/>
      <c r="G1414" s="368"/>
      <c r="H1414" s="368"/>
      <c r="I1414" s="368"/>
      <c r="J1414" s="366">
        <f t="shared" si="89"/>
        <v>0</v>
      </c>
      <c r="K1414" s="368"/>
      <c r="L1414" s="92" t="str">
        <f t="shared" si="90"/>
        <v/>
      </c>
      <c r="M1414" s="192"/>
    </row>
    <row r="1415" spans="1:13" ht="15.5" hidden="1" outlineLevel="1">
      <c r="A1415" s="190"/>
      <c r="B1415" s="175"/>
      <c r="C1415" s="59"/>
      <c r="D1415" s="371"/>
      <c r="E1415" s="368"/>
      <c r="F1415" s="368"/>
      <c r="G1415" s="368"/>
      <c r="H1415" s="368"/>
      <c r="I1415" s="368"/>
      <c r="J1415" s="366">
        <f t="shared" si="89"/>
        <v>0</v>
      </c>
      <c r="K1415" s="368"/>
      <c r="L1415" s="92" t="str">
        <f t="shared" si="90"/>
        <v/>
      </c>
      <c r="M1415" s="192"/>
    </row>
    <row r="1416" spans="1:13" ht="15.5" hidden="1" outlineLevel="1">
      <c r="A1416" s="190"/>
      <c r="B1416" s="175"/>
      <c r="C1416" s="59"/>
      <c r="D1416" s="371"/>
      <c r="E1416" s="368"/>
      <c r="F1416" s="368"/>
      <c r="G1416" s="368"/>
      <c r="H1416" s="368"/>
      <c r="I1416" s="368"/>
      <c r="J1416" s="366">
        <f t="shared" si="89"/>
        <v>0</v>
      </c>
      <c r="K1416" s="368"/>
      <c r="L1416" s="92" t="str">
        <f t="shared" si="90"/>
        <v/>
      </c>
      <c r="M1416" s="192"/>
    </row>
    <row r="1417" spans="1:13" ht="15.5" hidden="1" outlineLevel="1">
      <c r="A1417" s="190"/>
      <c r="B1417" s="175"/>
      <c r="C1417" s="59"/>
      <c r="D1417" s="371"/>
      <c r="E1417" s="368"/>
      <c r="F1417" s="368"/>
      <c r="G1417" s="368"/>
      <c r="H1417" s="368"/>
      <c r="I1417" s="368"/>
      <c r="J1417" s="366">
        <f t="shared" si="89"/>
        <v>0</v>
      </c>
      <c r="K1417" s="368"/>
      <c r="L1417" s="92" t="str">
        <f t="shared" si="90"/>
        <v/>
      </c>
      <c r="M1417" s="192"/>
    </row>
    <row r="1418" spans="1:13" ht="15.5" hidden="1" outlineLevel="1">
      <c r="A1418" s="190"/>
      <c r="B1418" s="175"/>
      <c r="C1418" s="59"/>
      <c r="D1418" s="371"/>
      <c r="E1418" s="368"/>
      <c r="F1418" s="368"/>
      <c r="G1418" s="368"/>
      <c r="H1418" s="368"/>
      <c r="I1418" s="368"/>
      <c r="J1418" s="366">
        <f t="shared" si="89"/>
        <v>0</v>
      </c>
      <c r="K1418" s="368"/>
      <c r="L1418" s="92" t="str">
        <f t="shared" si="90"/>
        <v/>
      </c>
      <c r="M1418" s="192"/>
    </row>
    <row r="1419" spans="1:13" ht="15.5" hidden="1" outlineLevel="1">
      <c r="A1419" s="190"/>
      <c r="B1419" s="175"/>
      <c r="C1419" s="59"/>
      <c r="D1419" s="371"/>
      <c r="E1419" s="368"/>
      <c r="F1419" s="368"/>
      <c r="G1419" s="368"/>
      <c r="H1419" s="368"/>
      <c r="I1419" s="368"/>
      <c r="J1419" s="366">
        <f t="shared" si="89"/>
        <v>0</v>
      </c>
      <c r="K1419" s="368"/>
      <c r="L1419" s="92" t="str">
        <f t="shared" si="90"/>
        <v/>
      </c>
      <c r="M1419" s="192"/>
    </row>
    <row r="1420" spans="1:13" ht="15.5" hidden="1" outlineLevel="1">
      <c r="A1420" s="190"/>
      <c r="B1420" s="175"/>
      <c r="C1420" s="59"/>
      <c r="D1420" s="371"/>
      <c r="E1420" s="368"/>
      <c r="F1420" s="368"/>
      <c r="G1420" s="368"/>
      <c r="H1420" s="368"/>
      <c r="I1420" s="368"/>
      <c r="J1420" s="366">
        <f t="shared" si="89"/>
        <v>0</v>
      </c>
      <c r="K1420" s="368"/>
      <c r="L1420" s="92" t="str">
        <f t="shared" si="90"/>
        <v/>
      </c>
      <c r="M1420" s="192"/>
    </row>
    <row r="1421" spans="1:13" ht="15.5" hidden="1" outlineLevel="1">
      <c r="A1421" s="190"/>
      <c r="B1421" s="175"/>
      <c r="C1421" s="59"/>
      <c r="D1421" s="371"/>
      <c r="E1421" s="368"/>
      <c r="F1421" s="368"/>
      <c r="G1421" s="368"/>
      <c r="H1421" s="368"/>
      <c r="I1421" s="368"/>
      <c r="J1421" s="366">
        <f t="shared" si="89"/>
        <v>0</v>
      </c>
      <c r="K1421" s="368"/>
      <c r="L1421" s="92" t="str">
        <f t="shared" si="90"/>
        <v/>
      </c>
      <c r="M1421" s="192"/>
    </row>
    <row r="1422" spans="1:13" ht="15.5" hidden="1" outlineLevel="1">
      <c r="A1422" s="190"/>
      <c r="B1422" s="175"/>
      <c r="C1422" s="59"/>
      <c r="D1422" s="371"/>
      <c r="E1422" s="368"/>
      <c r="F1422" s="368"/>
      <c r="G1422" s="368"/>
      <c r="H1422" s="368"/>
      <c r="I1422" s="368"/>
      <c r="J1422" s="366">
        <f t="shared" si="89"/>
        <v>0</v>
      </c>
      <c r="K1422" s="368"/>
      <c r="L1422" s="92" t="str">
        <f t="shared" si="90"/>
        <v/>
      </c>
      <c r="M1422" s="192"/>
    </row>
    <row r="1423" spans="1:13" ht="15.5" hidden="1" outlineLevel="1">
      <c r="A1423" s="190"/>
      <c r="B1423" s="175"/>
      <c r="C1423" s="59"/>
      <c r="D1423" s="371"/>
      <c r="E1423" s="368"/>
      <c r="F1423" s="368"/>
      <c r="G1423" s="368"/>
      <c r="H1423" s="368"/>
      <c r="I1423" s="368"/>
      <c r="J1423" s="366">
        <f t="shared" si="89"/>
        <v>0</v>
      </c>
      <c r="K1423" s="368"/>
      <c r="L1423" s="92" t="str">
        <f t="shared" si="90"/>
        <v/>
      </c>
      <c r="M1423" s="192"/>
    </row>
    <row r="1424" spans="1:13" ht="15.5" hidden="1" outlineLevel="1">
      <c r="A1424" s="190"/>
      <c r="B1424" s="175"/>
      <c r="C1424" s="59"/>
      <c r="D1424" s="371"/>
      <c r="E1424" s="368"/>
      <c r="F1424" s="368"/>
      <c r="G1424" s="368"/>
      <c r="H1424" s="368"/>
      <c r="I1424" s="368"/>
      <c r="J1424" s="366">
        <f t="shared" si="89"/>
        <v>0</v>
      </c>
      <c r="K1424" s="368"/>
      <c r="L1424" s="92" t="str">
        <f t="shared" si="90"/>
        <v/>
      </c>
      <c r="M1424" s="192"/>
    </row>
    <row r="1425" spans="1:13" ht="15.5" hidden="1" outlineLevel="1">
      <c r="A1425" s="190"/>
      <c r="B1425" s="175"/>
      <c r="C1425" s="59"/>
      <c r="D1425" s="371"/>
      <c r="E1425" s="368"/>
      <c r="F1425" s="368"/>
      <c r="G1425" s="368"/>
      <c r="H1425" s="368"/>
      <c r="I1425" s="368"/>
      <c r="J1425" s="366">
        <f t="shared" si="89"/>
        <v>0</v>
      </c>
      <c r="K1425" s="368"/>
      <c r="L1425" s="92" t="str">
        <f t="shared" si="90"/>
        <v/>
      </c>
      <c r="M1425" s="192"/>
    </row>
    <row r="1426" spans="1:13" ht="15.5" hidden="1" outlineLevel="1">
      <c r="A1426" s="190"/>
      <c r="B1426" s="175"/>
      <c r="C1426" s="59"/>
      <c r="D1426" s="371"/>
      <c r="E1426" s="368"/>
      <c r="F1426" s="368"/>
      <c r="G1426" s="368"/>
      <c r="H1426" s="368"/>
      <c r="I1426" s="368"/>
      <c r="J1426" s="366">
        <f t="shared" si="89"/>
        <v>0</v>
      </c>
      <c r="K1426" s="368"/>
      <c r="L1426" s="92" t="str">
        <f t="shared" si="90"/>
        <v/>
      </c>
      <c r="M1426" s="192"/>
    </row>
    <row r="1427" spans="1:13" ht="15.5" hidden="1" outlineLevel="1">
      <c r="A1427" s="190"/>
      <c r="B1427" s="175"/>
      <c r="C1427" s="59"/>
      <c r="D1427" s="371"/>
      <c r="E1427" s="368"/>
      <c r="F1427" s="368"/>
      <c r="G1427" s="368"/>
      <c r="H1427" s="368"/>
      <c r="I1427" s="368"/>
      <c r="J1427" s="366">
        <f t="shared" si="89"/>
        <v>0</v>
      </c>
      <c r="K1427" s="368"/>
      <c r="L1427" s="92" t="str">
        <f t="shared" si="90"/>
        <v/>
      </c>
      <c r="M1427" s="192"/>
    </row>
    <row r="1428" spans="1:13" ht="15.5" hidden="1" outlineLevel="1">
      <c r="A1428" s="190"/>
      <c r="B1428" s="175"/>
      <c r="C1428" s="59"/>
      <c r="D1428" s="371"/>
      <c r="E1428" s="368"/>
      <c r="F1428" s="368"/>
      <c r="G1428" s="368"/>
      <c r="H1428" s="368"/>
      <c r="I1428" s="368"/>
      <c r="J1428" s="366">
        <f t="shared" si="89"/>
        <v>0</v>
      </c>
      <c r="K1428" s="368"/>
      <c r="L1428" s="92" t="str">
        <f t="shared" si="90"/>
        <v/>
      </c>
      <c r="M1428" s="192"/>
    </row>
    <row r="1429" spans="1:13" ht="15.5" hidden="1" outlineLevel="1">
      <c r="A1429" s="190"/>
      <c r="B1429" s="175"/>
      <c r="C1429" s="59"/>
      <c r="D1429" s="371"/>
      <c r="E1429" s="368"/>
      <c r="F1429" s="368"/>
      <c r="G1429" s="368"/>
      <c r="H1429" s="368"/>
      <c r="I1429" s="368"/>
      <c r="J1429" s="366">
        <f t="shared" si="89"/>
        <v>0</v>
      </c>
      <c r="K1429" s="368"/>
      <c r="L1429" s="92" t="str">
        <f t="shared" si="90"/>
        <v/>
      </c>
      <c r="M1429" s="192"/>
    </row>
    <row r="1430" spans="1:13" ht="15.5" hidden="1" outlineLevel="1">
      <c r="A1430" s="190"/>
      <c r="B1430" s="175"/>
      <c r="C1430" s="59"/>
      <c r="D1430" s="371"/>
      <c r="E1430" s="368"/>
      <c r="F1430" s="368"/>
      <c r="G1430" s="368"/>
      <c r="H1430" s="368"/>
      <c r="I1430" s="368"/>
      <c r="J1430" s="366">
        <f t="shared" si="89"/>
        <v>0</v>
      </c>
      <c r="K1430" s="368"/>
      <c r="L1430" s="92" t="str">
        <f t="shared" si="90"/>
        <v/>
      </c>
      <c r="M1430" s="192"/>
    </row>
    <row r="1431" spans="1:13" ht="15.5" hidden="1" outlineLevel="1">
      <c r="A1431" s="190"/>
      <c r="B1431" s="175"/>
      <c r="C1431" s="59"/>
      <c r="D1431" s="371"/>
      <c r="E1431" s="368"/>
      <c r="F1431" s="368"/>
      <c r="G1431" s="368"/>
      <c r="H1431" s="368"/>
      <c r="I1431" s="368"/>
      <c r="J1431" s="366">
        <f t="shared" si="89"/>
        <v>0</v>
      </c>
      <c r="K1431" s="368"/>
      <c r="L1431" s="92" t="str">
        <f t="shared" si="90"/>
        <v/>
      </c>
      <c r="M1431" s="192"/>
    </row>
    <row r="1432" spans="1:13" ht="15.5" hidden="1" outlineLevel="1">
      <c r="A1432" s="190"/>
      <c r="B1432" s="175"/>
      <c r="C1432" s="59"/>
      <c r="D1432" s="371"/>
      <c r="E1432" s="368"/>
      <c r="F1432" s="368"/>
      <c r="G1432" s="368"/>
      <c r="H1432" s="368"/>
      <c r="I1432" s="368"/>
      <c r="J1432" s="366">
        <f t="shared" si="89"/>
        <v>0</v>
      </c>
      <c r="K1432" s="368"/>
      <c r="L1432" s="92" t="str">
        <f t="shared" si="90"/>
        <v/>
      </c>
      <c r="M1432" s="192"/>
    </row>
    <row r="1433" spans="1:13" ht="15.5" hidden="1" outlineLevel="1">
      <c r="A1433" s="190"/>
      <c r="B1433" s="175"/>
      <c r="C1433" s="59"/>
      <c r="D1433" s="371"/>
      <c r="E1433" s="368"/>
      <c r="F1433" s="368"/>
      <c r="G1433" s="368"/>
      <c r="H1433" s="368"/>
      <c r="I1433" s="368"/>
      <c r="J1433" s="366">
        <f t="shared" si="89"/>
        <v>0</v>
      </c>
      <c r="K1433" s="368"/>
      <c r="L1433" s="92" t="str">
        <f t="shared" si="90"/>
        <v/>
      </c>
      <c r="M1433" s="192"/>
    </row>
    <row r="1434" spans="1:13" ht="15.5" hidden="1" outlineLevel="1">
      <c r="A1434" s="190"/>
      <c r="B1434" s="175"/>
      <c r="C1434" s="59"/>
      <c r="D1434" s="371"/>
      <c r="E1434" s="368"/>
      <c r="F1434" s="368"/>
      <c r="G1434" s="368"/>
      <c r="H1434" s="368"/>
      <c r="I1434" s="368"/>
      <c r="J1434" s="366">
        <f t="shared" si="89"/>
        <v>0</v>
      </c>
      <c r="K1434" s="368"/>
      <c r="L1434" s="92" t="str">
        <f t="shared" si="90"/>
        <v/>
      </c>
      <c r="M1434" s="192"/>
    </row>
    <row r="1435" spans="1:13" ht="15.5" hidden="1" outlineLevel="1">
      <c r="A1435" s="190"/>
      <c r="B1435" s="175"/>
      <c r="C1435" s="59"/>
      <c r="D1435" s="371"/>
      <c r="E1435" s="368"/>
      <c r="F1435" s="368"/>
      <c r="G1435" s="368"/>
      <c r="H1435" s="368"/>
      <c r="I1435" s="368"/>
      <c r="J1435" s="366">
        <f t="shared" si="89"/>
        <v>0</v>
      </c>
      <c r="K1435" s="368"/>
      <c r="L1435" s="92" t="str">
        <f t="shared" si="90"/>
        <v/>
      </c>
      <c r="M1435" s="192"/>
    </row>
    <row r="1436" spans="1:13" ht="15.5" hidden="1" outlineLevel="1">
      <c r="A1436" s="190"/>
      <c r="B1436" s="175"/>
      <c r="C1436" s="59"/>
      <c r="D1436" s="371"/>
      <c r="E1436" s="368"/>
      <c r="F1436" s="368"/>
      <c r="G1436" s="368"/>
      <c r="H1436" s="368"/>
      <c r="I1436" s="368"/>
      <c r="J1436" s="366">
        <f t="shared" si="89"/>
        <v>0</v>
      </c>
      <c r="K1436" s="368"/>
      <c r="L1436" s="92" t="str">
        <f t="shared" si="90"/>
        <v/>
      </c>
      <c r="M1436" s="192"/>
    </row>
    <row r="1437" spans="1:13" ht="15.5" hidden="1" outlineLevel="1">
      <c r="A1437" s="190"/>
      <c r="B1437" s="175"/>
      <c r="C1437" s="59"/>
      <c r="D1437" s="371"/>
      <c r="E1437" s="368"/>
      <c r="F1437" s="368"/>
      <c r="G1437" s="368"/>
      <c r="H1437" s="368"/>
      <c r="I1437" s="368"/>
      <c r="J1437" s="366">
        <f t="shared" si="89"/>
        <v>0</v>
      </c>
      <c r="K1437" s="368"/>
      <c r="L1437" s="92" t="str">
        <f t="shared" si="90"/>
        <v/>
      </c>
      <c r="M1437" s="192"/>
    </row>
    <row r="1438" spans="1:13" ht="15.5" hidden="1" outlineLevel="1">
      <c r="A1438" s="190"/>
      <c r="B1438" s="175"/>
      <c r="C1438" s="59"/>
      <c r="D1438" s="371"/>
      <c r="E1438" s="368"/>
      <c r="F1438" s="368"/>
      <c r="G1438" s="368"/>
      <c r="H1438" s="368"/>
      <c r="I1438" s="368"/>
      <c r="J1438" s="366">
        <f t="shared" si="89"/>
        <v>0</v>
      </c>
      <c r="K1438" s="368"/>
      <c r="L1438" s="92" t="str">
        <f t="shared" si="90"/>
        <v/>
      </c>
      <c r="M1438" s="192"/>
    </row>
    <row r="1439" spans="1:13" ht="15.5" hidden="1" outlineLevel="1">
      <c r="A1439" s="190"/>
      <c r="B1439" s="175"/>
      <c r="C1439" s="59"/>
      <c r="D1439" s="371"/>
      <c r="E1439" s="368"/>
      <c r="F1439" s="368"/>
      <c r="G1439" s="368"/>
      <c r="H1439" s="368"/>
      <c r="I1439" s="368"/>
      <c r="J1439" s="366">
        <f t="shared" si="89"/>
        <v>0</v>
      </c>
      <c r="K1439" s="368"/>
      <c r="L1439" s="92" t="str">
        <f t="shared" si="90"/>
        <v/>
      </c>
      <c r="M1439" s="192"/>
    </row>
    <row r="1440" spans="1:13" ht="15.5" hidden="1" outlineLevel="1">
      <c r="A1440" s="190"/>
      <c r="B1440" s="175"/>
      <c r="C1440" s="59"/>
      <c r="D1440" s="371"/>
      <c r="E1440" s="368"/>
      <c r="F1440" s="368"/>
      <c r="G1440" s="368"/>
      <c r="H1440" s="368"/>
      <c r="I1440" s="368"/>
      <c r="J1440" s="366">
        <f t="shared" si="89"/>
        <v>0</v>
      </c>
      <c r="K1440" s="368"/>
      <c r="L1440" s="92" t="str">
        <f t="shared" si="90"/>
        <v/>
      </c>
      <c r="M1440" s="192"/>
    </row>
    <row r="1441" spans="1:13" ht="15.5" hidden="1" outlineLevel="1">
      <c r="A1441" s="190"/>
      <c r="B1441" s="175"/>
      <c r="C1441" s="59"/>
      <c r="D1441" s="371"/>
      <c r="E1441" s="368"/>
      <c r="F1441" s="368"/>
      <c r="G1441" s="368"/>
      <c r="H1441" s="368"/>
      <c r="I1441" s="368"/>
      <c r="J1441" s="366">
        <f t="shared" ref="J1441:J1490" si="93">D1441+E1441-F1441+G1441+H1441+I1441</f>
        <v>0</v>
      </c>
      <c r="K1441" s="368"/>
      <c r="L1441" s="92" t="str">
        <f t="shared" ref="L1441:L1490" si="94">IF(AND(C1441="",OR(D1441&lt;&gt;"",E1441&lt;&gt;"",F1441&lt;&gt;"",G1441&lt;&gt;"",H1441&lt;&gt;"",I1441&lt;&gt;"",K1441&lt;&gt;"")),-1,IF(C1441="","",IF(ISERROR(VLOOKUP(C1441,CountryWithCodes,2,FALSE)),-2,VLOOKUP(C1441,CountryWithCodes,2,FALSE))))</f>
        <v/>
      </c>
      <c r="M1441" s="192"/>
    </row>
    <row r="1442" spans="1:13" ht="15.5" hidden="1" outlineLevel="1">
      <c r="A1442" s="190"/>
      <c r="B1442" s="175"/>
      <c r="C1442" s="59"/>
      <c r="D1442" s="371"/>
      <c r="E1442" s="368"/>
      <c r="F1442" s="368"/>
      <c r="G1442" s="368"/>
      <c r="H1442" s="368"/>
      <c r="I1442" s="368"/>
      <c r="J1442" s="366">
        <f t="shared" si="93"/>
        <v>0</v>
      </c>
      <c r="K1442" s="368"/>
      <c r="L1442" s="92" t="str">
        <f t="shared" si="94"/>
        <v/>
      </c>
      <c r="M1442" s="192"/>
    </row>
    <row r="1443" spans="1:13" ht="15.5" hidden="1" outlineLevel="1">
      <c r="A1443" s="190"/>
      <c r="B1443" s="175"/>
      <c r="C1443" s="59"/>
      <c r="D1443" s="371"/>
      <c r="E1443" s="368"/>
      <c r="F1443" s="368"/>
      <c r="G1443" s="368"/>
      <c r="H1443" s="368"/>
      <c r="I1443" s="368"/>
      <c r="J1443" s="366">
        <f t="shared" si="93"/>
        <v>0</v>
      </c>
      <c r="K1443" s="368"/>
      <c r="L1443" s="92" t="str">
        <f t="shared" si="94"/>
        <v/>
      </c>
      <c r="M1443" s="192"/>
    </row>
    <row r="1444" spans="1:13" ht="15.5" hidden="1" outlineLevel="1">
      <c r="A1444" s="190"/>
      <c r="B1444" s="175"/>
      <c r="C1444" s="59"/>
      <c r="D1444" s="371"/>
      <c r="E1444" s="368"/>
      <c r="F1444" s="368"/>
      <c r="G1444" s="368"/>
      <c r="H1444" s="368"/>
      <c r="I1444" s="368"/>
      <c r="J1444" s="366">
        <f t="shared" si="93"/>
        <v>0</v>
      </c>
      <c r="K1444" s="368"/>
      <c r="L1444" s="92" t="str">
        <f t="shared" si="94"/>
        <v/>
      </c>
      <c r="M1444" s="192"/>
    </row>
    <row r="1445" spans="1:13" ht="15.5" hidden="1" outlineLevel="1">
      <c r="A1445" s="190"/>
      <c r="B1445" s="175"/>
      <c r="C1445" s="59"/>
      <c r="D1445" s="371"/>
      <c r="E1445" s="368"/>
      <c r="F1445" s="368"/>
      <c r="G1445" s="368"/>
      <c r="H1445" s="368"/>
      <c r="I1445" s="368"/>
      <c r="J1445" s="366">
        <f t="shared" si="93"/>
        <v>0</v>
      </c>
      <c r="K1445" s="368"/>
      <c r="L1445" s="92" t="str">
        <f t="shared" si="94"/>
        <v/>
      </c>
      <c r="M1445" s="192"/>
    </row>
    <row r="1446" spans="1:13" ht="15.5" hidden="1" outlineLevel="1">
      <c r="A1446" s="190"/>
      <c r="B1446" s="175"/>
      <c r="C1446" s="59"/>
      <c r="D1446" s="371"/>
      <c r="E1446" s="368"/>
      <c r="F1446" s="368"/>
      <c r="G1446" s="368"/>
      <c r="H1446" s="368"/>
      <c r="I1446" s="368"/>
      <c r="J1446" s="366">
        <f t="shared" si="93"/>
        <v>0</v>
      </c>
      <c r="K1446" s="368"/>
      <c r="L1446" s="92" t="str">
        <f t="shared" si="94"/>
        <v/>
      </c>
      <c r="M1446" s="192"/>
    </row>
    <row r="1447" spans="1:13" ht="15.5" hidden="1" outlineLevel="1">
      <c r="A1447" s="190"/>
      <c r="B1447" s="175"/>
      <c r="C1447" s="59"/>
      <c r="D1447" s="371"/>
      <c r="E1447" s="368"/>
      <c r="F1447" s="368"/>
      <c r="G1447" s="368"/>
      <c r="H1447" s="368"/>
      <c r="I1447" s="368"/>
      <c r="J1447" s="366">
        <f t="shared" si="93"/>
        <v>0</v>
      </c>
      <c r="K1447" s="368"/>
      <c r="L1447" s="92" t="str">
        <f t="shared" si="94"/>
        <v/>
      </c>
      <c r="M1447" s="192"/>
    </row>
    <row r="1448" spans="1:13" ht="15.5" hidden="1" outlineLevel="1">
      <c r="A1448" s="190"/>
      <c r="B1448" s="175"/>
      <c r="C1448" s="59"/>
      <c r="D1448" s="371"/>
      <c r="E1448" s="368"/>
      <c r="F1448" s="368"/>
      <c r="G1448" s="368"/>
      <c r="H1448" s="368"/>
      <c r="I1448" s="368"/>
      <c r="J1448" s="366">
        <f t="shared" si="93"/>
        <v>0</v>
      </c>
      <c r="K1448" s="368"/>
      <c r="L1448" s="92" t="str">
        <f t="shared" si="94"/>
        <v/>
      </c>
      <c r="M1448" s="192"/>
    </row>
    <row r="1449" spans="1:13" ht="15.5" hidden="1" outlineLevel="1">
      <c r="A1449" s="190"/>
      <c r="B1449" s="175"/>
      <c r="C1449" s="59"/>
      <c r="D1449" s="371"/>
      <c r="E1449" s="368"/>
      <c r="F1449" s="368"/>
      <c r="G1449" s="368"/>
      <c r="H1449" s="368"/>
      <c r="I1449" s="368"/>
      <c r="J1449" s="366">
        <f t="shared" si="93"/>
        <v>0</v>
      </c>
      <c r="K1449" s="368"/>
      <c r="L1449" s="92" t="str">
        <f t="shared" si="94"/>
        <v/>
      </c>
      <c r="M1449" s="192"/>
    </row>
    <row r="1450" spans="1:13" ht="15.5" hidden="1" outlineLevel="1">
      <c r="A1450" s="190"/>
      <c r="B1450" s="175"/>
      <c r="C1450" s="59"/>
      <c r="D1450" s="371"/>
      <c r="E1450" s="368"/>
      <c r="F1450" s="368"/>
      <c r="G1450" s="368"/>
      <c r="H1450" s="368"/>
      <c r="I1450" s="368"/>
      <c r="J1450" s="366">
        <f t="shared" si="93"/>
        <v>0</v>
      </c>
      <c r="K1450" s="368"/>
      <c r="L1450" s="92" t="str">
        <f t="shared" si="94"/>
        <v/>
      </c>
      <c r="M1450" s="192"/>
    </row>
    <row r="1451" spans="1:13" ht="15.5" hidden="1" outlineLevel="1">
      <c r="A1451" s="190"/>
      <c r="B1451" s="175"/>
      <c r="C1451" s="59"/>
      <c r="D1451" s="371"/>
      <c r="E1451" s="368"/>
      <c r="F1451" s="368"/>
      <c r="G1451" s="368"/>
      <c r="H1451" s="368"/>
      <c r="I1451" s="368"/>
      <c r="J1451" s="366">
        <f t="shared" si="93"/>
        <v>0</v>
      </c>
      <c r="K1451" s="368"/>
      <c r="L1451" s="92" t="str">
        <f t="shared" si="94"/>
        <v/>
      </c>
      <c r="M1451" s="192"/>
    </row>
    <row r="1452" spans="1:13" ht="15.5" hidden="1" outlineLevel="1">
      <c r="A1452" s="190"/>
      <c r="B1452" s="175"/>
      <c r="C1452" s="59"/>
      <c r="D1452" s="371"/>
      <c r="E1452" s="368"/>
      <c r="F1452" s="368"/>
      <c r="G1452" s="368"/>
      <c r="H1452" s="368"/>
      <c r="I1452" s="368"/>
      <c r="J1452" s="366">
        <f t="shared" si="93"/>
        <v>0</v>
      </c>
      <c r="K1452" s="368"/>
      <c r="L1452" s="92" t="str">
        <f t="shared" si="94"/>
        <v/>
      </c>
      <c r="M1452" s="192"/>
    </row>
    <row r="1453" spans="1:13" ht="15.5" hidden="1" outlineLevel="1">
      <c r="A1453" s="190"/>
      <c r="B1453" s="175"/>
      <c r="C1453" s="59"/>
      <c r="D1453" s="371"/>
      <c r="E1453" s="368"/>
      <c r="F1453" s="368"/>
      <c r="G1453" s="368"/>
      <c r="H1453" s="368"/>
      <c r="I1453" s="368"/>
      <c r="J1453" s="366">
        <f t="shared" si="93"/>
        <v>0</v>
      </c>
      <c r="K1453" s="368"/>
      <c r="L1453" s="92" t="str">
        <f t="shared" si="94"/>
        <v/>
      </c>
      <c r="M1453" s="192"/>
    </row>
    <row r="1454" spans="1:13" ht="15.5" hidden="1" outlineLevel="1">
      <c r="A1454" s="190"/>
      <c r="B1454" s="175"/>
      <c r="C1454" s="59"/>
      <c r="D1454" s="371"/>
      <c r="E1454" s="368"/>
      <c r="F1454" s="368"/>
      <c r="G1454" s="368"/>
      <c r="H1454" s="368"/>
      <c r="I1454" s="368"/>
      <c r="J1454" s="366">
        <f t="shared" si="93"/>
        <v>0</v>
      </c>
      <c r="K1454" s="368"/>
      <c r="L1454" s="92" t="str">
        <f t="shared" si="94"/>
        <v/>
      </c>
      <c r="M1454" s="192"/>
    </row>
    <row r="1455" spans="1:13" ht="15.5" hidden="1" outlineLevel="1">
      <c r="A1455" s="190"/>
      <c r="B1455" s="175"/>
      <c r="C1455" s="59"/>
      <c r="D1455" s="371"/>
      <c r="E1455" s="368"/>
      <c r="F1455" s="368"/>
      <c r="G1455" s="368"/>
      <c r="H1455" s="368"/>
      <c r="I1455" s="368"/>
      <c r="J1455" s="366">
        <f t="shared" si="93"/>
        <v>0</v>
      </c>
      <c r="K1455" s="368"/>
      <c r="L1455" s="92" t="str">
        <f t="shared" si="94"/>
        <v/>
      </c>
      <c r="M1455" s="192"/>
    </row>
    <row r="1456" spans="1:13" ht="15.5" hidden="1" outlineLevel="1">
      <c r="A1456" s="190"/>
      <c r="B1456" s="175"/>
      <c r="C1456" s="59"/>
      <c r="D1456" s="371"/>
      <c r="E1456" s="368"/>
      <c r="F1456" s="368"/>
      <c r="G1456" s="368"/>
      <c r="H1456" s="368"/>
      <c r="I1456" s="368"/>
      <c r="J1456" s="366">
        <f t="shared" si="93"/>
        <v>0</v>
      </c>
      <c r="K1456" s="368"/>
      <c r="L1456" s="92" t="str">
        <f t="shared" si="94"/>
        <v/>
      </c>
      <c r="M1456" s="192"/>
    </row>
    <row r="1457" spans="1:13" ht="15.5" hidden="1" outlineLevel="1">
      <c r="A1457" s="190"/>
      <c r="B1457" s="175"/>
      <c r="C1457" s="59"/>
      <c r="D1457" s="371"/>
      <c r="E1457" s="368"/>
      <c r="F1457" s="368"/>
      <c r="G1457" s="368"/>
      <c r="H1457" s="368"/>
      <c r="I1457" s="368"/>
      <c r="J1457" s="366">
        <f t="shared" si="93"/>
        <v>0</v>
      </c>
      <c r="K1457" s="368"/>
      <c r="L1457" s="92" t="str">
        <f t="shared" si="94"/>
        <v/>
      </c>
      <c r="M1457" s="192"/>
    </row>
    <row r="1458" spans="1:13" ht="15.5" hidden="1" outlineLevel="1">
      <c r="A1458" s="190"/>
      <c r="B1458" s="175"/>
      <c r="C1458" s="59"/>
      <c r="D1458" s="371"/>
      <c r="E1458" s="368"/>
      <c r="F1458" s="368"/>
      <c r="G1458" s="368"/>
      <c r="H1458" s="368"/>
      <c r="I1458" s="368"/>
      <c r="J1458" s="366">
        <f t="shared" si="93"/>
        <v>0</v>
      </c>
      <c r="K1458" s="368"/>
      <c r="L1458" s="92" t="str">
        <f t="shared" si="94"/>
        <v/>
      </c>
      <c r="M1458" s="192"/>
    </row>
    <row r="1459" spans="1:13" ht="15.5" hidden="1" outlineLevel="1">
      <c r="A1459" s="190"/>
      <c r="B1459" s="175"/>
      <c r="C1459" s="59"/>
      <c r="D1459" s="371"/>
      <c r="E1459" s="368"/>
      <c r="F1459" s="368"/>
      <c r="G1459" s="368"/>
      <c r="H1459" s="368"/>
      <c r="I1459" s="368"/>
      <c r="J1459" s="366">
        <f t="shared" si="93"/>
        <v>0</v>
      </c>
      <c r="K1459" s="368"/>
      <c r="L1459" s="92" t="str">
        <f t="shared" si="94"/>
        <v/>
      </c>
      <c r="M1459" s="192"/>
    </row>
    <row r="1460" spans="1:13" ht="15.5" hidden="1" outlineLevel="1">
      <c r="A1460" s="190"/>
      <c r="B1460" s="175"/>
      <c r="C1460" s="59"/>
      <c r="D1460" s="371"/>
      <c r="E1460" s="368"/>
      <c r="F1460" s="368"/>
      <c r="G1460" s="368"/>
      <c r="H1460" s="368"/>
      <c r="I1460" s="368"/>
      <c r="J1460" s="366">
        <f t="shared" si="93"/>
        <v>0</v>
      </c>
      <c r="K1460" s="368"/>
      <c r="L1460" s="92" t="str">
        <f t="shared" si="94"/>
        <v/>
      </c>
      <c r="M1460" s="192"/>
    </row>
    <row r="1461" spans="1:13" ht="15.5" hidden="1" outlineLevel="1">
      <c r="A1461" s="190"/>
      <c r="B1461" s="175"/>
      <c r="C1461" s="59"/>
      <c r="D1461" s="371"/>
      <c r="E1461" s="368"/>
      <c r="F1461" s="368"/>
      <c r="G1461" s="368"/>
      <c r="H1461" s="368"/>
      <c r="I1461" s="368"/>
      <c r="J1461" s="366">
        <f t="shared" si="93"/>
        <v>0</v>
      </c>
      <c r="K1461" s="368"/>
      <c r="L1461" s="92" t="str">
        <f t="shared" si="94"/>
        <v/>
      </c>
      <c r="M1461" s="192"/>
    </row>
    <row r="1462" spans="1:13" ht="15.5" hidden="1" outlineLevel="1">
      <c r="A1462" s="190"/>
      <c r="B1462" s="175"/>
      <c r="C1462" s="59"/>
      <c r="D1462" s="371"/>
      <c r="E1462" s="368"/>
      <c r="F1462" s="368"/>
      <c r="G1462" s="368"/>
      <c r="H1462" s="368"/>
      <c r="I1462" s="368"/>
      <c r="J1462" s="366">
        <f t="shared" si="93"/>
        <v>0</v>
      </c>
      <c r="K1462" s="368"/>
      <c r="L1462" s="92" t="str">
        <f t="shared" si="94"/>
        <v/>
      </c>
      <c r="M1462" s="192"/>
    </row>
    <row r="1463" spans="1:13" ht="15.5" hidden="1" outlineLevel="1">
      <c r="A1463" s="190"/>
      <c r="B1463" s="175"/>
      <c r="C1463" s="59"/>
      <c r="D1463" s="371"/>
      <c r="E1463" s="368"/>
      <c r="F1463" s="368"/>
      <c r="G1463" s="368"/>
      <c r="H1463" s="368"/>
      <c r="I1463" s="368"/>
      <c r="J1463" s="366">
        <f t="shared" si="93"/>
        <v>0</v>
      </c>
      <c r="K1463" s="368"/>
      <c r="L1463" s="92" t="str">
        <f t="shared" si="94"/>
        <v/>
      </c>
      <c r="M1463" s="192"/>
    </row>
    <row r="1464" spans="1:13" ht="15.5" hidden="1" outlineLevel="1">
      <c r="A1464" s="190"/>
      <c r="B1464" s="175"/>
      <c r="C1464" s="59"/>
      <c r="D1464" s="371"/>
      <c r="E1464" s="368"/>
      <c r="F1464" s="368"/>
      <c r="G1464" s="368"/>
      <c r="H1464" s="368"/>
      <c r="I1464" s="368"/>
      <c r="J1464" s="366">
        <f t="shared" si="93"/>
        <v>0</v>
      </c>
      <c r="K1464" s="368"/>
      <c r="L1464" s="92" t="str">
        <f t="shared" si="94"/>
        <v/>
      </c>
      <c r="M1464" s="192"/>
    </row>
    <row r="1465" spans="1:13" ht="15.5" hidden="1" outlineLevel="1">
      <c r="A1465" s="190"/>
      <c r="B1465" s="175"/>
      <c r="C1465" s="59"/>
      <c r="D1465" s="371"/>
      <c r="E1465" s="368"/>
      <c r="F1465" s="368"/>
      <c r="G1465" s="368"/>
      <c r="H1465" s="368"/>
      <c r="I1465" s="368"/>
      <c r="J1465" s="366">
        <f t="shared" si="93"/>
        <v>0</v>
      </c>
      <c r="K1465" s="368"/>
      <c r="L1465" s="92" t="str">
        <f t="shared" si="94"/>
        <v/>
      </c>
      <c r="M1465" s="192"/>
    </row>
    <row r="1466" spans="1:13" ht="15.5" hidden="1" outlineLevel="1">
      <c r="A1466" s="190"/>
      <c r="B1466" s="175"/>
      <c r="C1466" s="59"/>
      <c r="D1466" s="371"/>
      <c r="E1466" s="368"/>
      <c r="F1466" s="368"/>
      <c r="G1466" s="368"/>
      <c r="H1466" s="368"/>
      <c r="I1466" s="368"/>
      <c r="J1466" s="366">
        <f t="shared" si="93"/>
        <v>0</v>
      </c>
      <c r="K1466" s="368"/>
      <c r="L1466" s="92" t="str">
        <f t="shared" si="94"/>
        <v/>
      </c>
      <c r="M1466" s="192"/>
    </row>
    <row r="1467" spans="1:13" ht="15.5" hidden="1" outlineLevel="1">
      <c r="A1467" s="190"/>
      <c r="B1467" s="175"/>
      <c r="C1467" s="59"/>
      <c r="D1467" s="371"/>
      <c r="E1467" s="368"/>
      <c r="F1467" s="368"/>
      <c r="G1467" s="368"/>
      <c r="H1467" s="368"/>
      <c r="I1467" s="368"/>
      <c r="J1467" s="366">
        <f t="shared" si="93"/>
        <v>0</v>
      </c>
      <c r="K1467" s="368"/>
      <c r="L1467" s="92" t="str">
        <f t="shared" si="94"/>
        <v/>
      </c>
      <c r="M1467" s="192"/>
    </row>
    <row r="1468" spans="1:13" ht="15.5" hidden="1" outlineLevel="1">
      <c r="A1468" s="190"/>
      <c r="B1468" s="175"/>
      <c r="C1468" s="59"/>
      <c r="D1468" s="371"/>
      <c r="E1468" s="368"/>
      <c r="F1468" s="368"/>
      <c r="G1468" s="368"/>
      <c r="H1468" s="368"/>
      <c r="I1468" s="368"/>
      <c r="J1468" s="366">
        <f t="shared" si="93"/>
        <v>0</v>
      </c>
      <c r="K1468" s="368"/>
      <c r="L1468" s="92" t="str">
        <f t="shared" si="94"/>
        <v/>
      </c>
      <c r="M1468" s="192"/>
    </row>
    <row r="1469" spans="1:13" ht="15.5" hidden="1" outlineLevel="1">
      <c r="A1469" s="190"/>
      <c r="B1469" s="175"/>
      <c r="C1469" s="59"/>
      <c r="D1469" s="371"/>
      <c r="E1469" s="368"/>
      <c r="F1469" s="368"/>
      <c r="G1469" s="368"/>
      <c r="H1469" s="368"/>
      <c r="I1469" s="368"/>
      <c r="J1469" s="366">
        <f t="shared" si="93"/>
        <v>0</v>
      </c>
      <c r="K1469" s="368"/>
      <c r="L1469" s="92" t="str">
        <f t="shared" si="94"/>
        <v/>
      </c>
      <c r="M1469" s="192"/>
    </row>
    <row r="1470" spans="1:13" ht="15.5" hidden="1" outlineLevel="1">
      <c r="A1470" s="190"/>
      <c r="B1470" s="175"/>
      <c r="C1470" s="59"/>
      <c r="D1470" s="371"/>
      <c r="E1470" s="368"/>
      <c r="F1470" s="368"/>
      <c r="G1470" s="368"/>
      <c r="H1470" s="368"/>
      <c r="I1470" s="368"/>
      <c r="J1470" s="366">
        <f t="shared" si="93"/>
        <v>0</v>
      </c>
      <c r="K1470" s="368"/>
      <c r="L1470" s="92" t="str">
        <f t="shared" si="94"/>
        <v/>
      </c>
      <c r="M1470" s="192"/>
    </row>
    <row r="1471" spans="1:13" ht="15.5" hidden="1" outlineLevel="1">
      <c r="A1471" s="190"/>
      <c r="B1471" s="175"/>
      <c r="C1471" s="59"/>
      <c r="D1471" s="371"/>
      <c r="E1471" s="368"/>
      <c r="F1471" s="368"/>
      <c r="G1471" s="368"/>
      <c r="H1471" s="368"/>
      <c r="I1471" s="368"/>
      <c r="J1471" s="366">
        <f t="shared" si="93"/>
        <v>0</v>
      </c>
      <c r="K1471" s="368"/>
      <c r="L1471" s="92" t="str">
        <f t="shared" si="94"/>
        <v/>
      </c>
      <c r="M1471" s="192"/>
    </row>
    <row r="1472" spans="1:13" ht="15.5" hidden="1" outlineLevel="1">
      <c r="A1472" s="190"/>
      <c r="B1472" s="175"/>
      <c r="C1472" s="59"/>
      <c r="D1472" s="371"/>
      <c r="E1472" s="368"/>
      <c r="F1472" s="368"/>
      <c r="G1472" s="368"/>
      <c r="H1472" s="368"/>
      <c r="I1472" s="368"/>
      <c r="J1472" s="366">
        <f t="shared" si="93"/>
        <v>0</v>
      </c>
      <c r="K1472" s="368"/>
      <c r="L1472" s="92" t="str">
        <f t="shared" si="94"/>
        <v/>
      </c>
      <c r="M1472" s="192"/>
    </row>
    <row r="1473" spans="1:13" ht="15.5" hidden="1" outlineLevel="1">
      <c r="A1473" s="190"/>
      <c r="B1473" s="175"/>
      <c r="C1473" s="59"/>
      <c r="D1473" s="371"/>
      <c r="E1473" s="368"/>
      <c r="F1473" s="368"/>
      <c r="G1473" s="368"/>
      <c r="H1473" s="368"/>
      <c r="I1473" s="368"/>
      <c r="J1473" s="366">
        <f t="shared" si="93"/>
        <v>0</v>
      </c>
      <c r="K1473" s="368"/>
      <c r="L1473" s="92" t="str">
        <f t="shared" si="94"/>
        <v/>
      </c>
      <c r="M1473" s="192"/>
    </row>
    <row r="1474" spans="1:13" ht="15.5" hidden="1" outlineLevel="1">
      <c r="A1474" s="190"/>
      <c r="B1474" s="175"/>
      <c r="C1474" s="59"/>
      <c r="D1474" s="371"/>
      <c r="E1474" s="368"/>
      <c r="F1474" s="368"/>
      <c r="G1474" s="368"/>
      <c r="H1474" s="368"/>
      <c r="I1474" s="368"/>
      <c r="J1474" s="366">
        <f t="shared" si="93"/>
        <v>0</v>
      </c>
      <c r="K1474" s="368"/>
      <c r="L1474" s="92" t="str">
        <f t="shared" si="94"/>
        <v/>
      </c>
      <c r="M1474" s="192"/>
    </row>
    <row r="1475" spans="1:13" ht="15.5" hidden="1" outlineLevel="1">
      <c r="A1475" s="190"/>
      <c r="B1475" s="175"/>
      <c r="C1475" s="59"/>
      <c r="D1475" s="371"/>
      <c r="E1475" s="368"/>
      <c r="F1475" s="368"/>
      <c r="G1475" s="368"/>
      <c r="H1475" s="368"/>
      <c r="I1475" s="368"/>
      <c r="J1475" s="366">
        <f t="shared" si="93"/>
        <v>0</v>
      </c>
      <c r="K1475" s="368"/>
      <c r="L1475" s="92" t="str">
        <f t="shared" si="94"/>
        <v/>
      </c>
      <c r="M1475" s="192"/>
    </row>
    <row r="1476" spans="1:13" ht="15.5" hidden="1" outlineLevel="1">
      <c r="A1476" s="190"/>
      <c r="B1476" s="175"/>
      <c r="C1476" s="59"/>
      <c r="D1476" s="371"/>
      <c r="E1476" s="368"/>
      <c r="F1476" s="368"/>
      <c r="G1476" s="368"/>
      <c r="H1476" s="368"/>
      <c r="I1476" s="368"/>
      <c r="J1476" s="366">
        <f t="shared" si="93"/>
        <v>0</v>
      </c>
      <c r="K1476" s="368"/>
      <c r="L1476" s="92" t="str">
        <f t="shared" si="94"/>
        <v/>
      </c>
      <c r="M1476" s="192"/>
    </row>
    <row r="1477" spans="1:13" ht="15.5" hidden="1" outlineLevel="1">
      <c r="A1477" s="190"/>
      <c r="B1477" s="175"/>
      <c r="C1477" s="59"/>
      <c r="D1477" s="371"/>
      <c r="E1477" s="368"/>
      <c r="F1477" s="368"/>
      <c r="G1477" s="368"/>
      <c r="H1477" s="368"/>
      <c r="I1477" s="368"/>
      <c r="J1477" s="366">
        <f t="shared" si="93"/>
        <v>0</v>
      </c>
      <c r="K1477" s="368"/>
      <c r="L1477" s="92" t="str">
        <f t="shared" si="94"/>
        <v/>
      </c>
      <c r="M1477" s="192"/>
    </row>
    <row r="1478" spans="1:13" ht="15.5" hidden="1" outlineLevel="1">
      <c r="A1478" s="190"/>
      <c r="B1478" s="175"/>
      <c r="C1478" s="59"/>
      <c r="D1478" s="371"/>
      <c r="E1478" s="368"/>
      <c r="F1478" s="368"/>
      <c r="G1478" s="368"/>
      <c r="H1478" s="368"/>
      <c r="I1478" s="368"/>
      <c r="J1478" s="366">
        <f t="shared" si="93"/>
        <v>0</v>
      </c>
      <c r="K1478" s="368"/>
      <c r="L1478" s="92" t="str">
        <f t="shared" si="94"/>
        <v/>
      </c>
      <c r="M1478" s="192"/>
    </row>
    <row r="1479" spans="1:13" ht="15.5" hidden="1" outlineLevel="1">
      <c r="A1479" s="190"/>
      <c r="B1479" s="175"/>
      <c r="C1479" s="59"/>
      <c r="D1479" s="371"/>
      <c r="E1479" s="368"/>
      <c r="F1479" s="368"/>
      <c r="G1479" s="368"/>
      <c r="H1479" s="368"/>
      <c r="I1479" s="368"/>
      <c r="J1479" s="366">
        <f t="shared" si="93"/>
        <v>0</v>
      </c>
      <c r="K1479" s="368"/>
      <c r="L1479" s="92" t="str">
        <f t="shared" si="94"/>
        <v/>
      </c>
      <c r="M1479" s="192"/>
    </row>
    <row r="1480" spans="1:13" ht="15.5" hidden="1" outlineLevel="1">
      <c r="A1480" s="190"/>
      <c r="B1480" s="175"/>
      <c r="C1480" s="59"/>
      <c r="D1480" s="371"/>
      <c r="E1480" s="368"/>
      <c r="F1480" s="368"/>
      <c r="G1480" s="368"/>
      <c r="H1480" s="368"/>
      <c r="I1480" s="368"/>
      <c r="J1480" s="366">
        <f t="shared" si="93"/>
        <v>0</v>
      </c>
      <c r="K1480" s="368"/>
      <c r="L1480" s="92" t="str">
        <f t="shared" si="94"/>
        <v/>
      </c>
      <c r="M1480" s="192"/>
    </row>
    <row r="1481" spans="1:13" ht="15.5" hidden="1" outlineLevel="1">
      <c r="A1481" s="190"/>
      <c r="B1481" s="175"/>
      <c r="C1481" s="59"/>
      <c r="D1481" s="371"/>
      <c r="E1481" s="368"/>
      <c r="F1481" s="368"/>
      <c r="G1481" s="368"/>
      <c r="H1481" s="368"/>
      <c r="I1481" s="368"/>
      <c r="J1481" s="366">
        <f t="shared" si="93"/>
        <v>0</v>
      </c>
      <c r="K1481" s="368"/>
      <c r="L1481" s="92" t="str">
        <f t="shared" si="94"/>
        <v/>
      </c>
      <c r="M1481" s="192"/>
    </row>
    <row r="1482" spans="1:13" ht="15.5" hidden="1" outlineLevel="1">
      <c r="A1482" s="190"/>
      <c r="B1482" s="175"/>
      <c r="C1482" s="59"/>
      <c r="D1482" s="371"/>
      <c r="E1482" s="368"/>
      <c r="F1482" s="368"/>
      <c r="G1482" s="368"/>
      <c r="H1482" s="368"/>
      <c r="I1482" s="368"/>
      <c r="J1482" s="366">
        <f t="shared" si="93"/>
        <v>0</v>
      </c>
      <c r="K1482" s="368"/>
      <c r="L1482" s="92" t="str">
        <f t="shared" si="94"/>
        <v/>
      </c>
      <c r="M1482" s="192"/>
    </row>
    <row r="1483" spans="1:13" ht="15.5" hidden="1" outlineLevel="1">
      <c r="A1483" s="190"/>
      <c r="B1483" s="175"/>
      <c r="C1483" s="59"/>
      <c r="D1483" s="371"/>
      <c r="E1483" s="368"/>
      <c r="F1483" s="368"/>
      <c r="G1483" s="368"/>
      <c r="H1483" s="368"/>
      <c r="I1483" s="368"/>
      <c r="J1483" s="366">
        <f t="shared" si="93"/>
        <v>0</v>
      </c>
      <c r="K1483" s="368"/>
      <c r="L1483" s="92" t="str">
        <f t="shared" si="94"/>
        <v/>
      </c>
      <c r="M1483" s="192"/>
    </row>
    <row r="1484" spans="1:13" ht="15.5" hidden="1" outlineLevel="1">
      <c r="A1484" s="190"/>
      <c r="B1484" s="175"/>
      <c r="C1484" s="59"/>
      <c r="D1484" s="371"/>
      <c r="E1484" s="368"/>
      <c r="F1484" s="368"/>
      <c r="G1484" s="368"/>
      <c r="H1484" s="368"/>
      <c r="I1484" s="368"/>
      <c r="J1484" s="366">
        <f t="shared" si="93"/>
        <v>0</v>
      </c>
      <c r="K1484" s="368"/>
      <c r="L1484" s="92" t="str">
        <f t="shared" si="94"/>
        <v/>
      </c>
      <c r="M1484" s="192"/>
    </row>
    <row r="1485" spans="1:13" ht="15.5" hidden="1" outlineLevel="1">
      <c r="A1485" s="190"/>
      <c r="B1485" s="175"/>
      <c r="C1485" s="59"/>
      <c r="D1485" s="371"/>
      <c r="E1485" s="368"/>
      <c r="F1485" s="368"/>
      <c r="G1485" s="368"/>
      <c r="H1485" s="368"/>
      <c r="I1485" s="368"/>
      <c r="J1485" s="366">
        <f t="shared" si="93"/>
        <v>0</v>
      </c>
      <c r="K1485" s="368"/>
      <c r="L1485" s="92" t="str">
        <f t="shared" si="94"/>
        <v/>
      </c>
      <c r="M1485" s="192"/>
    </row>
    <row r="1486" spans="1:13" ht="15.5" hidden="1" outlineLevel="1">
      <c r="A1486" s="190"/>
      <c r="B1486" s="175"/>
      <c r="C1486" s="59"/>
      <c r="D1486" s="371"/>
      <c r="E1486" s="368"/>
      <c r="F1486" s="368"/>
      <c r="G1486" s="368"/>
      <c r="H1486" s="368"/>
      <c r="I1486" s="368"/>
      <c r="J1486" s="366">
        <f t="shared" si="93"/>
        <v>0</v>
      </c>
      <c r="K1486" s="368"/>
      <c r="L1486" s="92" t="str">
        <f t="shared" si="94"/>
        <v/>
      </c>
      <c r="M1486" s="192"/>
    </row>
    <row r="1487" spans="1:13" ht="15.5" hidden="1" outlineLevel="1">
      <c r="A1487" s="190"/>
      <c r="B1487" s="175"/>
      <c r="C1487" s="59"/>
      <c r="D1487" s="371"/>
      <c r="E1487" s="368"/>
      <c r="F1487" s="368"/>
      <c r="G1487" s="368"/>
      <c r="H1487" s="368"/>
      <c r="I1487" s="368"/>
      <c r="J1487" s="366">
        <f t="shared" si="93"/>
        <v>0</v>
      </c>
      <c r="K1487" s="368"/>
      <c r="L1487" s="92" t="str">
        <f t="shared" si="94"/>
        <v/>
      </c>
      <c r="M1487" s="192"/>
    </row>
    <row r="1488" spans="1:13" ht="15.5" hidden="1" outlineLevel="1">
      <c r="A1488" s="190"/>
      <c r="B1488" s="175"/>
      <c r="C1488" s="59"/>
      <c r="D1488" s="371"/>
      <c r="E1488" s="368"/>
      <c r="F1488" s="368"/>
      <c r="G1488" s="368"/>
      <c r="H1488" s="368"/>
      <c r="I1488" s="368"/>
      <c r="J1488" s="366">
        <f t="shared" si="93"/>
        <v>0</v>
      </c>
      <c r="K1488" s="368"/>
      <c r="L1488" s="92" t="str">
        <f t="shared" si="94"/>
        <v/>
      </c>
      <c r="M1488" s="192"/>
    </row>
    <row r="1489" spans="1:13" ht="15.5" hidden="1" outlineLevel="1">
      <c r="A1489" s="190"/>
      <c r="B1489" s="175"/>
      <c r="C1489" s="59"/>
      <c r="D1489" s="371"/>
      <c r="E1489" s="368"/>
      <c r="F1489" s="368"/>
      <c r="G1489" s="368"/>
      <c r="H1489" s="368"/>
      <c r="I1489" s="368"/>
      <c r="J1489" s="366">
        <f t="shared" si="93"/>
        <v>0</v>
      </c>
      <c r="K1489" s="368"/>
      <c r="L1489" s="92" t="str">
        <f t="shared" si="94"/>
        <v/>
      </c>
      <c r="M1489" s="192"/>
    </row>
    <row r="1490" spans="1:13" ht="15.5" hidden="1" outlineLevel="1">
      <c r="A1490" s="190"/>
      <c r="B1490" s="175"/>
      <c r="C1490" s="59"/>
      <c r="D1490" s="371"/>
      <c r="E1490" s="368"/>
      <c r="F1490" s="368"/>
      <c r="G1490" s="368"/>
      <c r="H1490" s="368"/>
      <c r="I1490" s="368"/>
      <c r="J1490" s="366">
        <f t="shared" si="93"/>
        <v>0</v>
      </c>
      <c r="K1490" s="368"/>
      <c r="L1490" s="92" t="str">
        <f t="shared" si="94"/>
        <v/>
      </c>
      <c r="M1490" s="192"/>
    </row>
    <row r="1491" spans="1:13" ht="15.5" hidden="1" outlineLevel="1">
      <c r="A1491" s="190"/>
      <c r="B1491" s="175"/>
      <c r="C1491" s="59"/>
      <c r="D1491" s="371"/>
      <c r="E1491" s="368"/>
      <c r="F1491" s="368"/>
      <c r="G1491" s="368"/>
      <c r="H1491" s="368"/>
      <c r="I1491" s="368"/>
      <c r="J1491" s="366">
        <f t="shared" si="89"/>
        <v>0</v>
      </c>
      <c r="K1491" s="368"/>
      <c r="L1491" s="92" t="str">
        <f t="shared" si="90"/>
        <v/>
      </c>
      <c r="M1491" s="192"/>
    </row>
    <row r="1492" spans="1:13" ht="15.5" hidden="1" outlineLevel="1">
      <c r="A1492" s="190"/>
      <c r="B1492" s="175"/>
      <c r="C1492" s="59"/>
      <c r="D1492" s="371"/>
      <c r="E1492" s="368"/>
      <c r="F1492" s="368"/>
      <c r="G1492" s="368"/>
      <c r="H1492" s="368"/>
      <c r="I1492" s="368"/>
      <c r="J1492" s="366">
        <f t="shared" si="89"/>
        <v>0</v>
      </c>
      <c r="K1492" s="368"/>
      <c r="L1492" s="92" t="str">
        <f t="shared" si="90"/>
        <v/>
      </c>
      <c r="M1492" s="192"/>
    </row>
    <row r="1493" spans="1:13" ht="16.5" customHeight="1" collapsed="1">
      <c r="A1493" s="192"/>
      <c r="B1493" s="175"/>
      <c r="C1493" s="162" t="s">
        <v>2270</v>
      </c>
      <c r="D1493" s="175"/>
      <c r="E1493" s="175"/>
      <c r="F1493" s="175"/>
      <c r="G1493" s="155"/>
      <c r="H1493" s="30"/>
      <c r="I1493" s="30"/>
      <c r="J1493" s="30"/>
      <c r="K1493" s="30"/>
      <c r="L1493" s="193"/>
      <c r="M1493" s="192"/>
    </row>
    <row r="1494" spans="1:13" ht="21.75" customHeight="1">
      <c r="A1494" s="28"/>
      <c r="B1494" s="175"/>
      <c r="C1494" s="2" t="s">
        <v>558</v>
      </c>
      <c r="D1494" s="205"/>
      <c r="E1494" s="30"/>
      <c r="F1494" s="30"/>
      <c r="G1494" s="205"/>
      <c r="H1494" s="30"/>
      <c r="I1494" s="30"/>
      <c r="J1494" s="30"/>
      <c r="K1494" s="30"/>
      <c r="L1494" s="30"/>
      <c r="M1494" s="192"/>
    </row>
    <row r="1495" spans="1:13" ht="15.5">
      <c r="A1495" s="75"/>
      <c r="B1495" s="218"/>
      <c r="C1495" s="87" t="s">
        <v>30</v>
      </c>
      <c r="D1495" s="87"/>
      <c r="E1495" s="87"/>
      <c r="F1495" s="88" t="s">
        <v>316</v>
      </c>
      <c r="G1495" s="87"/>
      <c r="H1495" s="87"/>
      <c r="I1495" s="78"/>
      <c r="J1495" s="67"/>
      <c r="K1495" s="67"/>
      <c r="L1495" s="74"/>
      <c r="M1495" s="192"/>
    </row>
    <row r="1496" spans="1:13" ht="47.25" customHeight="1">
      <c r="A1496" s="28"/>
      <c r="B1496" s="175"/>
      <c r="C1496" s="613" t="s">
        <v>571</v>
      </c>
      <c r="D1496" s="613"/>
      <c r="E1496" s="613"/>
      <c r="F1496" s="613"/>
      <c r="G1496" s="613"/>
      <c r="H1496" s="613"/>
      <c r="I1496" s="78"/>
      <c r="J1496" s="41"/>
      <c r="K1496" s="41"/>
      <c r="L1496" s="30"/>
      <c r="M1496" s="192"/>
    </row>
    <row r="1497" spans="1:13" ht="7.5" customHeight="1">
      <c r="A1497" s="28"/>
      <c r="B1497" s="175"/>
      <c r="C1497" s="158"/>
      <c r="D1497" s="158"/>
      <c r="E1497" s="158"/>
      <c r="F1497" s="158"/>
      <c r="G1497" s="158"/>
      <c r="H1497" s="158"/>
      <c r="I1497" s="158"/>
      <c r="J1497" s="158"/>
      <c r="K1497" s="41"/>
      <c r="L1497" s="30"/>
      <c r="M1497" s="192"/>
    </row>
    <row r="1498" spans="1:13" ht="15" customHeight="1">
      <c r="A1498" s="190"/>
      <c r="B1498" s="175"/>
      <c r="C1498" s="59"/>
      <c r="D1498" s="371"/>
      <c r="E1498" s="368"/>
      <c r="F1498" s="368"/>
      <c r="G1498" s="368"/>
      <c r="H1498" s="368"/>
      <c r="I1498" s="368"/>
      <c r="J1498" s="366">
        <f t="shared" ref="J1498:J1565" si="95">D1498+E1498-F1498+G1498+H1498+I1498</f>
        <v>0</v>
      </c>
      <c r="K1498" s="368"/>
      <c r="L1498" s="92" t="str">
        <f t="shared" ref="L1498:L1565" si="96">IF(AND(C1498="",OR(D1498&lt;&gt;"",E1498&lt;&gt;"",F1498&lt;&gt;"",G1498&lt;&gt;"",H1498&lt;&gt;"",I1498&lt;&gt;"",K1498&lt;&gt;"")),-1,IF(C1498="","",IF(ISERROR(VLOOKUP(C1498,CountryWithCodes,2,FALSE)),-2,VLOOKUP(C1498,CountryWithCodes,2,FALSE))))</f>
        <v/>
      </c>
      <c r="M1498" s="192"/>
    </row>
    <row r="1499" spans="1:13" ht="15" customHeight="1">
      <c r="A1499" s="190"/>
      <c r="B1499" s="175"/>
      <c r="C1499" s="59"/>
      <c r="D1499" s="371"/>
      <c r="E1499" s="368"/>
      <c r="F1499" s="368"/>
      <c r="G1499" s="368"/>
      <c r="H1499" s="368"/>
      <c r="I1499" s="368"/>
      <c r="J1499" s="366">
        <f t="shared" si="95"/>
        <v>0</v>
      </c>
      <c r="K1499" s="368"/>
      <c r="L1499" s="92" t="str">
        <f t="shared" si="96"/>
        <v/>
      </c>
      <c r="M1499" s="29"/>
    </row>
    <row r="1500" spans="1:13" ht="15" customHeight="1">
      <c r="A1500" s="190"/>
      <c r="B1500" s="175"/>
      <c r="C1500" s="59"/>
      <c r="D1500" s="371"/>
      <c r="E1500" s="368"/>
      <c r="F1500" s="368"/>
      <c r="G1500" s="368"/>
      <c r="H1500" s="368"/>
      <c r="I1500" s="368"/>
      <c r="J1500" s="366">
        <f t="shared" si="95"/>
        <v>0</v>
      </c>
      <c r="K1500" s="368"/>
      <c r="L1500" s="92" t="str">
        <f t="shared" si="96"/>
        <v/>
      </c>
      <c r="M1500" s="29"/>
    </row>
    <row r="1501" spans="1:13" ht="15" customHeight="1">
      <c r="A1501" s="190"/>
      <c r="B1501" s="175"/>
      <c r="C1501" s="59"/>
      <c r="D1501" s="371"/>
      <c r="E1501" s="368"/>
      <c r="F1501" s="368"/>
      <c r="G1501" s="368"/>
      <c r="H1501" s="368"/>
      <c r="I1501" s="368"/>
      <c r="J1501" s="366">
        <f t="shared" ref="J1501:J1504" si="97">D1501+E1501-F1501+G1501+H1501+I1501</f>
        <v>0</v>
      </c>
      <c r="K1501" s="368"/>
      <c r="L1501" s="92" t="str">
        <f t="shared" ref="L1501:L1504" si="98">IF(AND(C1501="",OR(D1501&lt;&gt;"",E1501&lt;&gt;"",F1501&lt;&gt;"",G1501&lt;&gt;"",H1501&lt;&gt;"",I1501&lt;&gt;"",K1501&lt;&gt;"")),-1,IF(C1501="","",IF(ISERROR(VLOOKUP(C1501,CountryWithCodes,2,FALSE)),-2,VLOOKUP(C1501,CountryWithCodes,2,FALSE))))</f>
        <v/>
      </c>
      <c r="M1501" s="29"/>
    </row>
    <row r="1502" spans="1:13" ht="15" customHeight="1">
      <c r="A1502" s="190"/>
      <c r="B1502" s="175"/>
      <c r="C1502" s="59"/>
      <c r="D1502" s="371"/>
      <c r="E1502" s="368"/>
      <c r="F1502" s="368"/>
      <c r="G1502" s="368"/>
      <c r="H1502" s="368"/>
      <c r="I1502" s="368"/>
      <c r="J1502" s="366">
        <f t="shared" si="97"/>
        <v>0</v>
      </c>
      <c r="K1502" s="368"/>
      <c r="L1502" s="92" t="str">
        <f t="shared" si="98"/>
        <v/>
      </c>
      <c r="M1502" s="29"/>
    </row>
    <row r="1503" spans="1:13" ht="15" customHeight="1">
      <c r="A1503" s="190"/>
      <c r="B1503" s="175"/>
      <c r="C1503" s="59"/>
      <c r="D1503" s="371"/>
      <c r="E1503" s="368"/>
      <c r="F1503" s="368"/>
      <c r="G1503" s="368"/>
      <c r="H1503" s="368"/>
      <c r="I1503" s="368"/>
      <c r="J1503" s="366">
        <f t="shared" si="97"/>
        <v>0</v>
      </c>
      <c r="K1503" s="368"/>
      <c r="L1503" s="92" t="str">
        <f t="shared" si="98"/>
        <v/>
      </c>
      <c r="M1503" s="29"/>
    </row>
    <row r="1504" spans="1:13" ht="15" customHeight="1">
      <c r="A1504" s="190"/>
      <c r="B1504" s="175"/>
      <c r="C1504" s="59"/>
      <c r="D1504" s="371"/>
      <c r="E1504" s="368"/>
      <c r="F1504" s="368"/>
      <c r="G1504" s="368"/>
      <c r="H1504" s="368"/>
      <c r="I1504" s="368"/>
      <c r="J1504" s="366">
        <f t="shared" si="97"/>
        <v>0</v>
      </c>
      <c r="K1504" s="368"/>
      <c r="L1504" s="92" t="str">
        <f t="shared" si="98"/>
        <v/>
      </c>
      <c r="M1504" s="29"/>
    </row>
    <row r="1505" spans="1:13" ht="15" customHeight="1">
      <c r="A1505" s="190"/>
      <c r="B1505" s="175"/>
      <c r="C1505" s="59"/>
      <c r="D1505" s="371"/>
      <c r="E1505" s="368"/>
      <c r="F1505" s="368"/>
      <c r="G1505" s="368"/>
      <c r="H1505" s="368"/>
      <c r="I1505" s="368"/>
      <c r="J1505" s="366">
        <f t="shared" si="95"/>
        <v>0</v>
      </c>
      <c r="K1505" s="368"/>
      <c r="L1505" s="92" t="str">
        <f t="shared" si="96"/>
        <v/>
      </c>
      <c r="M1505" s="29"/>
    </row>
    <row r="1506" spans="1:13" ht="15" customHeight="1">
      <c r="A1506" s="190"/>
      <c r="B1506" s="175"/>
      <c r="C1506" s="59"/>
      <c r="D1506" s="371"/>
      <c r="E1506" s="368"/>
      <c r="F1506" s="368"/>
      <c r="G1506" s="368"/>
      <c r="H1506" s="368"/>
      <c r="I1506" s="368"/>
      <c r="J1506" s="366">
        <f t="shared" si="95"/>
        <v>0</v>
      </c>
      <c r="K1506" s="368"/>
      <c r="L1506" s="92" t="str">
        <f t="shared" si="96"/>
        <v/>
      </c>
      <c r="M1506" s="29"/>
    </row>
    <row r="1507" spans="1:13" ht="15" customHeight="1">
      <c r="A1507" s="190"/>
      <c r="B1507" s="175"/>
      <c r="C1507" s="59"/>
      <c r="D1507" s="371"/>
      <c r="E1507" s="368"/>
      <c r="F1507" s="368"/>
      <c r="G1507" s="368"/>
      <c r="H1507" s="368"/>
      <c r="I1507" s="368"/>
      <c r="J1507" s="366">
        <f t="shared" si="95"/>
        <v>0</v>
      </c>
      <c r="K1507" s="368"/>
      <c r="L1507" s="92" t="str">
        <f t="shared" si="96"/>
        <v/>
      </c>
      <c r="M1507" s="29"/>
    </row>
    <row r="1508" spans="1:13" ht="15.5" hidden="1" outlineLevel="1">
      <c r="A1508" s="190"/>
      <c r="B1508" s="175"/>
      <c r="C1508" s="59"/>
      <c r="D1508" s="371"/>
      <c r="E1508" s="368"/>
      <c r="F1508" s="368"/>
      <c r="G1508" s="368"/>
      <c r="H1508" s="368"/>
      <c r="I1508" s="368"/>
      <c r="J1508" s="366">
        <f t="shared" si="95"/>
        <v>0</v>
      </c>
      <c r="K1508" s="368"/>
      <c r="L1508" s="92" t="str">
        <f t="shared" si="96"/>
        <v/>
      </c>
      <c r="M1508" s="192"/>
    </row>
    <row r="1509" spans="1:13" ht="15.5" hidden="1" outlineLevel="1">
      <c r="A1509" s="190"/>
      <c r="B1509" s="175"/>
      <c r="C1509" s="59"/>
      <c r="D1509" s="371"/>
      <c r="E1509" s="368"/>
      <c r="F1509" s="368"/>
      <c r="G1509" s="368"/>
      <c r="H1509" s="368"/>
      <c r="I1509" s="368"/>
      <c r="J1509" s="366">
        <f t="shared" si="95"/>
        <v>0</v>
      </c>
      <c r="K1509" s="368"/>
      <c r="L1509" s="92" t="str">
        <f t="shared" si="96"/>
        <v/>
      </c>
      <c r="M1509" s="192"/>
    </row>
    <row r="1510" spans="1:13" ht="15.5" hidden="1" outlineLevel="1">
      <c r="A1510" s="190"/>
      <c r="B1510" s="175"/>
      <c r="C1510" s="59"/>
      <c r="D1510" s="371"/>
      <c r="E1510" s="368"/>
      <c r="F1510" s="368"/>
      <c r="G1510" s="368"/>
      <c r="H1510" s="368"/>
      <c r="I1510" s="368"/>
      <c r="J1510" s="366">
        <f t="shared" si="95"/>
        <v>0</v>
      </c>
      <c r="K1510" s="368"/>
      <c r="L1510" s="92" t="str">
        <f t="shared" si="96"/>
        <v/>
      </c>
      <c r="M1510" s="192"/>
    </row>
    <row r="1511" spans="1:13" ht="15.5" hidden="1" outlineLevel="1">
      <c r="A1511" s="190"/>
      <c r="B1511" s="175"/>
      <c r="C1511" s="59"/>
      <c r="D1511" s="371"/>
      <c r="E1511" s="368"/>
      <c r="F1511" s="368"/>
      <c r="G1511" s="368"/>
      <c r="H1511" s="368"/>
      <c r="I1511" s="368"/>
      <c r="J1511" s="366">
        <f t="shared" si="95"/>
        <v>0</v>
      </c>
      <c r="K1511" s="368"/>
      <c r="L1511" s="92" t="str">
        <f t="shared" si="96"/>
        <v/>
      </c>
      <c r="M1511" s="192"/>
    </row>
    <row r="1512" spans="1:13" ht="15.5" hidden="1" outlineLevel="1">
      <c r="A1512" s="190"/>
      <c r="B1512" s="175"/>
      <c r="C1512" s="59"/>
      <c r="D1512" s="371"/>
      <c r="E1512" s="368"/>
      <c r="F1512" s="368"/>
      <c r="G1512" s="368"/>
      <c r="H1512" s="368"/>
      <c r="I1512" s="368"/>
      <c r="J1512" s="366">
        <f t="shared" si="95"/>
        <v>0</v>
      </c>
      <c r="K1512" s="368"/>
      <c r="L1512" s="92" t="str">
        <f t="shared" si="96"/>
        <v/>
      </c>
      <c r="M1512" s="192"/>
    </row>
    <row r="1513" spans="1:13" ht="15.5" hidden="1" outlineLevel="1">
      <c r="A1513" s="190"/>
      <c r="B1513" s="175"/>
      <c r="C1513" s="59"/>
      <c r="D1513" s="371"/>
      <c r="E1513" s="368"/>
      <c r="F1513" s="368"/>
      <c r="G1513" s="368"/>
      <c r="H1513" s="368"/>
      <c r="I1513" s="368"/>
      <c r="J1513" s="366">
        <f t="shared" si="95"/>
        <v>0</v>
      </c>
      <c r="K1513" s="368"/>
      <c r="L1513" s="92" t="str">
        <f t="shared" si="96"/>
        <v/>
      </c>
      <c r="M1513" s="192"/>
    </row>
    <row r="1514" spans="1:13" ht="15.5" hidden="1" outlineLevel="1">
      <c r="A1514" s="190"/>
      <c r="B1514" s="175"/>
      <c r="C1514" s="59"/>
      <c r="D1514" s="371"/>
      <c r="E1514" s="368"/>
      <c r="F1514" s="368"/>
      <c r="G1514" s="368"/>
      <c r="H1514" s="368"/>
      <c r="I1514" s="368"/>
      <c r="J1514" s="366">
        <f t="shared" si="95"/>
        <v>0</v>
      </c>
      <c r="K1514" s="368"/>
      <c r="L1514" s="92" t="str">
        <f t="shared" si="96"/>
        <v/>
      </c>
      <c r="M1514" s="192"/>
    </row>
    <row r="1515" spans="1:13" ht="15.5" hidden="1" outlineLevel="1">
      <c r="A1515" s="190"/>
      <c r="B1515" s="175"/>
      <c r="C1515" s="59"/>
      <c r="D1515" s="371"/>
      <c r="E1515" s="368"/>
      <c r="F1515" s="368"/>
      <c r="G1515" s="368"/>
      <c r="H1515" s="368"/>
      <c r="I1515" s="368"/>
      <c r="J1515" s="366">
        <f t="shared" si="95"/>
        <v>0</v>
      </c>
      <c r="K1515" s="368"/>
      <c r="L1515" s="92" t="str">
        <f t="shared" si="96"/>
        <v/>
      </c>
      <c r="M1515" s="192"/>
    </row>
    <row r="1516" spans="1:13" ht="15.5" hidden="1" outlineLevel="1">
      <c r="A1516" s="190"/>
      <c r="B1516" s="175"/>
      <c r="C1516" s="59"/>
      <c r="D1516" s="371"/>
      <c r="E1516" s="368"/>
      <c r="F1516" s="368"/>
      <c r="G1516" s="368"/>
      <c r="H1516" s="368"/>
      <c r="I1516" s="368"/>
      <c r="J1516" s="366">
        <f t="shared" si="95"/>
        <v>0</v>
      </c>
      <c r="K1516" s="368"/>
      <c r="L1516" s="92" t="str">
        <f t="shared" si="96"/>
        <v/>
      </c>
      <c r="M1516" s="192"/>
    </row>
    <row r="1517" spans="1:13" ht="15.5" hidden="1" outlineLevel="1">
      <c r="A1517" s="190"/>
      <c r="B1517" s="175"/>
      <c r="C1517" s="59"/>
      <c r="D1517" s="371"/>
      <c r="E1517" s="368"/>
      <c r="F1517" s="368"/>
      <c r="G1517" s="368"/>
      <c r="H1517" s="368"/>
      <c r="I1517" s="368"/>
      <c r="J1517" s="366">
        <f t="shared" si="95"/>
        <v>0</v>
      </c>
      <c r="K1517" s="368"/>
      <c r="L1517" s="92" t="str">
        <f t="shared" si="96"/>
        <v/>
      </c>
      <c r="M1517" s="192"/>
    </row>
    <row r="1518" spans="1:13" ht="15.5" hidden="1" outlineLevel="1">
      <c r="A1518" s="190"/>
      <c r="B1518" s="175"/>
      <c r="C1518" s="59"/>
      <c r="D1518" s="371"/>
      <c r="E1518" s="368"/>
      <c r="F1518" s="368"/>
      <c r="G1518" s="368"/>
      <c r="H1518" s="368"/>
      <c r="I1518" s="368"/>
      <c r="J1518" s="366">
        <f t="shared" si="95"/>
        <v>0</v>
      </c>
      <c r="K1518" s="368"/>
      <c r="L1518" s="92" t="str">
        <f t="shared" si="96"/>
        <v/>
      </c>
      <c r="M1518" s="192"/>
    </row>
    <row r="1519" spans="1:13" ht="15.5" hidden="1" outlineLevel="1">
      <c r="A1519" s="190"/>
      <c r="B1519" s="175"/>
      <c r="C1519" s="59"/>
      <c r="D1519" s="371"/>
      <c r="E1519" s="368"/>
      <c r="F1519" s="368"/>
      <c r="G1519" s="368"/>
      <c r="H1519" s="368"/>
      <c r="I1519" s="368"/>
      <c r="J1519" s="366">
        <f t="shared" si="95"/>
        <v>0</v>
      </c>
      <c r="K1519" s="368"/>
      <c r="L1519" s="92" t="str">
        <f t="shared" si="96"/>
        <v/>
      </c>
      <c r="M1519" s="192"/>
    </row>
    <row r="1520" spans="1:13" ht="15.5" hidden="1" outlineLevel="1">
      <c r="A1520" s="190"/>
      <c r="B1520" s="175"/>
      <c r="C1520" s="59"/>
      <c r="D1520" s="371"/>
      <c r="E1520" s="368"/>
      <c r="F1520" s="368"/>
      <c r="G1520" s="368"/>
      <c r="H1520" s="368"/>
      <c r="I1520" s="368"/>
      <c r="J1520" s="366">
        <f t="shared" si="95"/>
        <v>0</v>
      </c>
      <c r="K1520" s="368"/>
      <c r="L1520" s="92" t="str">
        <f t="shared" si="96"/>
        <v/>
      </c>
      <c r="M1520" s="192"/>
    </row>
    <row r="1521" spans="1:13" ht="15.5" hidden="1" outlineLevel="1">
      <c r="A1521" s="190"/>
      <c r="B1521" s="175"/>
      <c r="C1521" s="59"/>
      <c r="D1521" s="371"/>
      <c r="E1521" s="368"/>
      <c r="F1521" s="368"/>
      <c r="G1521" s="368"/>
      <c r="H1521" s="368"/>
      <c r="I1521" s="368"/>
      <c r="J1521" s="366">
        <f t="shared" si="95"/>
        <v>0</v>
      </c>
      <c r="K1521" s="368"/>
      <c r="L1521" s="92" t="str">
        <f t="shared" si="96"/>
        <v/>
      </c>
      <c r="M1521" s="192"/>
    </row>
    <row r="1522" spans="1:13" ht="15.5" hidden="1" outlineLevel="1">
      <c r="A1522" s="190"/>
      <c r="B1522" s="175"/>
      <c r="C1522" s="59"/>
      <c r="D1522" s="371"/>
      <c r="E1522" s="368"/>
      <c r="F1522" s="368"/>
      <c r="G1522" s="368"/>
      <c r="H1522" s="368"/>
      <c r="I1522" s="368"/>
      <c r="J1522" s="366">
        <f t="shared" si="95"/>
        <v>0</v>
      </c>
      <c r="K1522" s="368"/>
      <c r="L1522" s="92" t="str">
        <f t="shared" si="96"/>
        <v/>
      </c>
      <c r="M1522" s="192"/>
    </row>
    <row r="1523" spans="1:13" ht="15.5" hidden="1" outlineLevel="1">
      <c r="A1523" s="190"/>
      <c r="B1523" s="175"/>
      <c r="C1523" s="59"/>
      <c r="D1523" s="371"/>
      <c r="E1523" s="368"/>
      <c r="F1523" s="368"/>
      <c r="G1523" s="368"/>
      <c r="H1523" s="368"/>
      <c r="I1523" s="368"/>
      <c r="J1523" s="366">
        <f t="shared" si="95"/>
        <v>0</v>
      </c>
      <c r="K1523" s="368"/>
      <c r="L1523" s="92" t="str">
        <f t="shared" si="96"/>
        <v/>
      </c>
      <c r="M1523" s="192"/>
    </row>
    <row r="1524" spans="1:13" ht="15.5" hidden="1" outlineLevel="1">
      <c r="A1524" s="190"/>
      <c r="B1524" s="175"/>
      <c r="C1524" s="59"/>
      <c r="D1524" s="371"/>
      <c r="E1524" s="368"/>
      <c r="F1524" s="368"/>
      <c r="G1524" s="368"/>
      <c r="H1524" s="368"/>
      <c r="I1524" s="368"/>
      <c r="J1524" s="366">
        <f t="shared" si="95"/>
        <v>0</v>
      </c>
      <c r="K1524" s="368"/>
      <c r="L1524" s="92" t="str">
        <f t="shared" si="96"/>
        <v/>
      </c>
      <c r="M1524" s="192"/>
    </row>
    <row r="1525" spans="1:13" ht="15.5" hidden="1" outlineLevel="1">
      <c r="A1525" s="190"/>
      <c r="B1525" s="175"/>
      <c r="C1525" s="59"/>
      <c r="D1525" s="371"/>
      <c r="E1525" s="368"/>
      <c r="F1525" s="368"/>
      <c r="G1525" s="368"/>
      <c r="H1525" s="368"/>
      <c r="I1525" s="368"/>
      <c r="J1525" s="366">
        <f t="shared" si="95"/>
        <v>0</v>
      </c>
      <c r="K1525" s="368"/>
      <c r="L1525" s="92" t="str">
        <f t="shared" si="96"/>
        <v/>
      </c>
      <c r="M1525" s="192"/>
    </row>
    <row r="1526" spans="1:13" ht="15.5" hidden="1" outlineLevel="1">
      <c r="A1526" s="190"/>
      <c r="B1526" s="175"/>
      <c r="C1526" s="59"/>
      <c r="D1526" s="371"/>
      <c r="E1526" s="368"/>
      <c r="F1526" s="368"/>
      <c r="G1526" s="368"/>
      <c r="H1526" s="368"/>
      <c r="I1526" s="368"/>
      <c r="J1526" s="366">
        <f t="shared" si="95"/>
        <v>0</v>
      </c>
      <c r="K1526" s="368"/>
      <c r="L1526" s="92" t="str">
        <f t="shared" si="96"/>
        <v/>
      </c>
      <c r="M1526" s="192"/>
    </row>
    <row r="1527" spans="1:13" ht="15.5" hidden="1" outlineLevel="1">
      <c r="A1527" s="190"/>
      <c r="B1527" s="175"/>
      <c r="C1527" s="59"/>
      <c r="D1527" s="371"/>
      <c r="E1527" s="368"/>
      <c r="F1527" s="368"/>
      <c r="G1527" s="368"/>
      <c r="H1527" s="368"/>
      <c r="I1527" s="368"/>
      <c r="J1527" s="366">
        <f t="shared" si="95"/>
        <v>0</v>
      </c>
      <c r="K1527" s="368"/>
      <c r="L1527" s="92" t="str">
        <f t="shared" si="96"/>
        <v/>
      </c>
      <c r="M1527" s="192"/>
    </row>
    <row r="1528" spans="1:13" ht="15.5" hidden="1" outlineLevel="1">
      <c r="A1528" s="190"/>
      <c r="B1528" s="175"/>
      <c r="C1528" s="59"/>
      <c r="D1528" s="371"/>
      <c r="E1528" s="368"/>
      <c r="F1528" s="368"/>
      <c r="G1528" s="368"/>
      <c r="H1528" s="368"/>
      <c r="I1528" s="368"/>
      <c r="J1528" s="366">
        <f t="shared" si="95"/>
        <v>0</v>
      </c>
      <c r="K1528" s="368"/>
      <c r="L1528" s="92" t="str">
        <f t="shared" si="96"/>
        <v/>
      </c>
      <c r="M1528" s="192"/>
    </row>
    <row r="1529" spans="1:13" ht="15.5" hidden="1" outlineLevel="1">
      <c r="A1529" s="190"/>
      <c r="B1529" s="175"/>
      <c r="C1529" s="59"/>
      <c r="D1529" s="371"/>
      <c r="E1529" s="368"/>
      <c r="F1529" s="368"/>
      <c r="G1529" s="368"/>
      <c r="H1529" s="368"/>
      <c r="I1529" s="368"/>
      <c r="J1529" s="366">
        <f t="shared" si="95"/>
        <v>0</v>
      </c>
      <c r="K1529" s="368"/>
      <c r="L1529" s="92" t="str">
        <f t="shared" si="96"/>
        <v/>
      </c>
      <c r="M1529" s="192"/>
    </row>
    <row r="1530" spans="1:13" ht="15.5" hidden="1" outlineLevel="1">
      <c r="A1530" s="190"/>
      <c r="B1530" s="175"/>
      <c r="C1530" s="59"/>
      <c r="D1530" s="371"/>
      <c r="E1530" s="368"/>
      <c r="F1530" s="368"/>
      <c r="G1530" s="368"/>
      <c r="H1530" s="368"/>
      <c r="I1530" s="368"/>
      <c r="J1530" s="366">
        <f t="shared" si="95"/>
        <v>0</v>
      </c>
      <c r="K1530" s="368"/>
      <c r="L1530" s="92" t="str">
        <f t="shared" si="96"/>
        <v/>
      </c>
      <c r="M1530" s="192"/>
    </row>
    <row r="1531" spans="1:13" ht="15.5" hidden="1" outlineLevel="1">
      <c r="A1531" s="190"/>
      <c r="B1531" s="175"/>
      <c r="C1531" s="59"/>
      <c r="D1531" s="371"/>
      <c r="E1531" s="368"/>
      <c r="F1531" s="368"/>
      <c r="G1531" s="368"/>
      <c r="H1531" s="368"/>
      <c r="I1531" s="368"/>
      <c r="J1531" s="366">
        <f t="shared" si="95"/>
        <v>0</v>
      </c>
      <c r="K1531" s="368"/>
      <c r="L1531" s="92" t="str">
        <f t="shared" si="96"/>
        <v/>
      </c>
      <c r="M1531" s="192"/>
    </row>
    <row r="1532" spans="1:13" ht="15.5" hidden="1" outlineLevel="1">
      <c r="A1532" s="190"/>
      <c r="B1532" s="175"/>
      <c r="C1532" s="59"/>
      <c r="D1532" s="371"/>
      <c r="E1532" s="368"/>
      <c r="F1532" s="368"/>
      <c r="G1532" s="368"/>
      <c r="H1532" s="368"/>
      <c r="I1532" s="368"/>
      <c r="J1532" s="366">
        <f t="shared" si="95"/>
        <v>0</v>
      </c>
      <c r="K1532" s="368"/>
      <c r="L1532" s="92" t="str">
        <f t="shared" si="96"/>
        <v/>
      </c>
      <c r="M1532" s="192"/>
    </row>
    <row r="1533" spans="1:13" ht="15.5" hidden="1" outlineLevel="1">
      <c r="A1533" s="190"/>
      <c r="B1533" s="175"/>
      <c r="C1533" s="59"/>
      <c r="D1533" s="371"/>
      <c r="E1533" s="368"/>
      <c r="F1533" s="368"/>
      <c r="G1533" s="368"/>
      <c r="H1533" s="368"/>
      <c r="I1533" s="368"/>
      <c r="J1533" s="366">
        <f t="shared" si="95"/>
        <v>0</v>
      </c>
      <c r="K1533" s="368"/>
      <c r="L1533" s="92" t="str">
        <f t="shared" si="96"/>
        <v/>
      </c>
      <c r="M1533" s="192"/>
    </row>
    <row r="1534" spans="1:13" ht="15.5" hidden="1" outlineLevel="1">
      <c r="A1534" s="190"/>
      <c r="B1534" s="175"/>
      <c r="C1534" s="59"/>
      <c r="D1534" s="371"/>
      <c r="E1534" s="368"/>
      <c r="F1534" s="368"/>
      <c r="G1534" s="368"/>
      <c r="H1534" s="368"/>
      <c r="I1534" s="368"/>
      <c r="J1534" s="366">
        <f t="shared" si="95"/>
        <v>0</v>
      </c>
      <c r="K1534" s="368"/>
      <c r="L1534" s="92" t="str">
        <f t="shared" si="96"/>
        <v/>
      </c>
      <c r="M1534" s="192"/>
    </row>
    <row r="1535" spans="1:13" ht="15.5" hidden="1" outlineLevel="1">
      <c r="A1535" s="190"/>
      <c r="B1535" s="175"/>
      <c r="C1535" s="59"/>
      <c r="D1535" s="371"/>
      <c r="E1535" s="368"/>
      <c r="F1535" s="368"/>
      <c r="G1535" s="368"/>
      <c r="H1535" s="368"/>
      <c r="I1535" s="368"/>
      <c r="J1535" s="366">
        <f t="shared" si="95"/>
        <v>0</v>
      </c>
      <c r="K1535" s="368"/>
      <c r="L1535" s="92" t="str">
        <f t="shared" si="96"/>
        <v/>
      </c>
      <c r="M1535" s="192"/>
    </row>
    <row r="1536" spans="1:13" ht="15.5" hidden="1" outlineLevel="1">
      <c r="A1536" s="190"/>
      <c r="B1536" s="175"/>
      <c r="C1536" s="59"/>
      <c r="D1536" s="371"/>
      <c r="E1536" s="368"/>
      <c r="F1536" s="368"/>
      <c r="G1536" s="368"/>
      <c r="H1536" s="368"/>
      <c r="I1536" s="368"/>
      <c r="J1536" s="366">
        <f t="shared" si="95"/>
        <v>0</v>
      </c>
      <c r="K1536" s="368"/>
      <c r="L1536" s="92" t="str">
        <f t="shared" si="96"/>
        <v/>
      </c>
      <c r="M1536" s="192"/>
    </row>
    <row r="1537" spans="1:13" ht="15.5" hidden="1" outlineLevel="1">
      <c r="A1537" s="190"/>
      <c r="B1537" s="175"/>
      <c r="C1537" s="59"/>
      <c r="D1537" s="371"/>
      <c r="E1537" s="368"/>
      <c r="F1537" s="368"/>
      <c r="G1537" s="368"/>
      <c r="H1537" s="368"/>
      <c r="I1537" s="368"/>
      <c r="J1537" s="366">
        <f t="shared" si="95"/>
        <v>0</v>
      </c>
      <c r="K1537" s="368"/>
      <c r="L1537" s="92" t="str">
        <f t="shared" si="96"/>
        <v/>
      </c>
      <c r="M1537" s="192"/>
    </row>
    <row r="1538" spans="1:13" ht="15.5" hidden="1" outlineLevel="1">
      <c r="A1538" s="190"/>
      <c r="B1538" s="175"/>
      <c r="C1538" s="59"/>
      <c r="D1538" s="371"/>
      <c r="E1538" s="368"/>
      <c r="F1538" s="368"/>
      <c r="G1538" s="368"/>
      <c r="H1538" s="368"/>
      <c r="I1538" s="368"/>
      <c r="J1538" s="366">
        <f t="shared" si="95"/>
        <v>0</v>
      </c>
      <c r="K1538" s="368"/>
      <c r="L1538" s="92" t="str">
        <f t="shared" si="96"/>
        <v/>
      </c>
      <c r="M1538" s="192"/>
    </row>
    <row r="1539" spans="1:13" ht="15.5" hidden="1" outlineLevel="1">
      <c r="A1539" s="190"/>
      <c r="B1539" s="175"/>
      <c r="C1539" s="59"/>
      <c r="D1539" s="371"/>
      <c r="E1539" s="368"/>
      <c r="F1539" s="368"/>
      <c r="G1539" s="368"/>
      <c r="H1539" s="368"/>
      <c r="I1539" s="368"/>
      <c r="J1539" s="366">
        <f t="shared" si="95"/>
        <v>0</v>
      </c>
      <c r="K1539" s="368"/>
      <c r="L1539" s="92" t="str">
        <f t="shared" si="96"/>
        <v/>
      </c>
      <c r="M1539" s="192"/>
    </row>
    <row r="1540" spans="1:13" ht="15.5" hidden="1" outlineLevel="1">
      <c r="A1540" s="190"/>
      <c r="B1540" s="175"/>
      <c r="C1540" s="59"/>
      <c r="D1540" s="371"/>
      <c r="E1540" s="368"/>
      <c r="F1540" s="368"/>
      <c r="G1540" s="368"/>
      <c r="H1540" s="368"/>
      <c r="I1540" s="368"/>
      <c r="J1540" s="366">
        <f t="shared" si="95"/>
        <v>0</v>
      </c>
      <c r="K1540" s="368"/>
      <c r="L1540" s="92" t="str">
        <f t="shared" si="96"/>
        <v/>
      </c>
      <c r="M1540" s="192"/>
    </row>
    <row r="1541" spans="1:13" ht="15.5" hidden="1" outlineLevel="1">
      <c r="A1541" s="190"/>
      <c r="B1541" s="175"/>
      <c r="C1541" s="59"/>
      <c r="D1541" s="371"/>
      <c r="E1541" s="368"/>
      <c r="F1541" s="368"/>
      <c r="G1541" s="368"/>
      <c r="H1541" s="368"/>
      <c r="I1541" s="368"/>
      <c r="J1541" s="366">
        <f t="shared" si="95"/>
        <v>0</v>
      </c>
      <c r="K1541" s="368"/>
      <c r="L1541" s="92" t="str">
        <f t="shared" si="96"/>
        <v/>
      </c>
      <c r="M1541" s="192"/>
    </row>
    <row r="1542" spans="1:13" ht="15.5" hidden="1" outlineLevel="1">
      <c r="A1542" s="190"/>
      <c r="B1542" s="175"/>
      <c r="C1542" s="59"/>
      <c r="D1542" s="371"/>
      <c r="E1542" s="368"/>
      <c r="F1542" s="368"/>
      <c r="G1542" s="368"/>
      <c r="H1542" s="368"/>
      <c r="I1542" s="368"/>
      <c r="J1542" s="366">
        <f t="shared" si="95"/>
        <v>0</v>
      </c>
      <c r="K1542" s="368"/>
      <c r="L1542" s="92" t="str">
        <f t="shared" si="96"/>
        <v/>
      </c>
      <c r="M1542" s="192"/>
    </row>
    <row r="1543" spans="1:13" ht="15.5" hidden="1" outlineLevel="1">
      <c r="A1543" s="190"/>
      <c r="B1543" s="175"/>
      <c r="C1543" s="59"/>
      <c r="D1543" s="371"/>
      <c r="E1543" s="368"/>
      <c r="F1543" s="368"/>
      <c r="G1543" s="368"/>
      <c r="H1543" s="368"/>
      <c r="I1543" s="368"/>
      <c r="J1543" s="366">
        <f t="shared" si="95"/>
        <v>0</v>
      </c>
      <c r="K1543" s="368"/>
      <c r="L1543" s="92" t="str">
        <f t="shared" si="96"/>
        <v/>
      </c>
      <c r="M1543" s="192"/>
    </row>
    <row r="1544" spans="1:13" ht="15.5" hidden="1" outlineLevel="1">
      <c r="A1544" s="190"/>
      <c r="B1544" s="175"/>
      <c r="C1544" s="59"/>
      <c r="D1544" s="371"/>
      <c r="E1544" s="368"/>
      <c r="F1544" s="368"/>
      <c r="G1544" s="368"/>
      <c r="H1544" s="368"/>
      <c r="I1544" s="368"/>
      <c r="J1544" s="366">
        <f t="shared" si="95"/>
        <v>0</v>
      </c>
      <c r="K1544" s="368"/>
      <c r="L1544" s="92" t="str">
        <f t="shared" si="96"/>
        <v/>
      </c>
      <c r="M1544" s="192"/>
    </row>
    <row r="1545" spans="1:13" ht="15.5" hidden="1" outlineLevel="1">
      <c r="A1545" s="190"/>
      <c r="B1545" s="175"/>
      <c r="C1545" s="59"/>
      <c r="D1545" s="371"/>
      <c r="E1545" s="368"/>
      <c r="F1545" s="368"/>
      <c r="G1545" s="368"/>
      <c r="H1545" s="368"/>
      <c r="I1545" s="368"/>
      <c r="J1545" s="366">
        <f t="shared" si="95"/>
        <v>0</v>
      </c>
      <c r="K1545" s="368"/>
      <c r="L1545" s="92" t="str">
        <f t="shared" si="96"/>
        <v/>
      </c>
      <c r="M1545" s="192"/>
    </row>
    <row r="1546" spans="1:13" ht="15.5" hidden="1" outlineLevel="1">
      <c r="A1546" s="190"/>
      <c r="B1546" s="175"/>
      <c r="C1546" s="59"/>
      <c r="D1546" s="371"/>
      <c r="E1546" s="368"/>
      <c r="F1546" s="368"/>
      <c r="G1546" s="368"/>
      <c r="H1546" s="368"/>
      <c r="I1546" s="368"/>
      <c r="J1546" s="366">
        <f t="shared" si="95"/>
        <v>0</v>
      </c>
      <c r="K1546" s="368"/>
      <c r="L1546" s="92" t="str">
        <f t="shared" si="96"/>
        <v/>
      </c>
      <c r="M1546" s="192"/>
    </row>
    <row r="1547" spans="1:13" ht="15.5" hidden="1" outlineLevel="1">
      <c r="A1547" s="190"/>
      <c r="B1547" s="175"/>
      <c r="C1547" s="59"/>
      <c r="D1547" s="371"/>
      <c r="E1547" s="368"/>
      <c r="F1547" s="368"/>
      <c r="G1547" s="368"/>
      <c r="H1547" s="368"/>
      <c r="I1547" s="368"/>
      <c r="J1547" s="366">
        <f t="shared" si="95"/>
        <v>0</v>
      </c>
      <c r="K1547" s="368"/>
      <c r="L1547" s="92" t="str">
        <f t="shared" si="96"/>
        <v/>
      </c>
      <c r="M1547" s="192"/>
    </row>
    <row r="1548" spans="1:13" ht="15.5" hidden="1" outlineLevel="1">
      <c r="A1548" s="190"/>
      <c r="B1548" s="175"/>
      <c r="C1548" s="59"/>
      <c r="D1548" s="371"/>
      <c r="E1548" s="368"/>
      <c r="F1548" s="368"/>
      <c r="G1548" s="368"/>
      <c r="H1548" s="368"/>
      <c r="I1548" s="368"/>
      <c r="J1548" s="366">
        <f t="shared" si="95"/>
        <v>0</v>
      </c>
      <c r="K1548" s="368"/>
      <c r="L1548" s="92" t="str">
        <f t="shared" si="96"/>
        <v/>
      </c>
      <c r="M1548" s="192"/>
    </row>
    <row r="1549" spans="1:13" ht="15.5" hidden="1" outlineLevel="1">
      <c r="A1549" s="190"/>
      <c r="B1549" s="175"/>
      <c r="C1549" s="59"/>
      <c r="D1549" s="371"/>
      <c r="E1549" s="368"/>
      <c r="F1549" s="368"/>
      <c r="G1549" s="368"/>
      <c r="H1549" s="368"/>
      <c r="I1549" s="368"/>
      <c r="J1549" s="366">
        <f t="shared" si="95"/>
        <v>0</v>
      </c>
      <c r="K1549" s="368"/>
      <c r="L1549" s="92" t="str">
        <f t="shared" si="96"/>
        <v/>
      </c>
      <c r="M1549" s="192"/>
    </row>
    <row r="1550" spans="1:13" ht="15.5" hidden="1" outlineLevel="1">
      <c r="A1550" s="190"/>
      <c r="B1550" s="175"/>
      <c r="C1550" s="59"/>
      <c r="D1550" s="371"/>
      <c r="E1550" s="368"/>
      <c r="F1550" s="368"/>
      <c r="G1550" s="368"/>
      <c r="H1550" s="368"/>
      <c r="I1550" s="368"/>
      <c r="J1550" s="366">
        <f t="shared" si="95"/>
        <v>0</v>
      </c>
      <c r="K1550" s="368"/>
      <c r="L1550" s="92" t="str">
        <f t="shared" si="96"/>
        <v/>
      </c>
      <c r="M1550" s="192"/>
    </row>
    <row r="1551" spans="1:13" ht="15.5" hidden="1" outlineLevel="1">
      <c r="A1551" s="190"/>
      <c r="B1551" s="175"/>
      <c r="C1551" s="59"/>
      <c r="D1551" s="371"/>
      <c r="E1551" s="368"/>
      <c r="F1551" s="368"/>
      <c r="G1551" s="368"/>
      <c r="H1551" s="368"/>
      <c r="I1551" s="368"/>
      <c r="J1551" s="366">
        <f t="shared" si="95"/>
        <v>0</v>
      </c>
      <c r="K1551" s="368"/>
      <c r="L1551" s="92" t="str">
        <f t="shared" si="96"/>
        <v/>
      </c>
      <c r="M1551" s="192"/>
    </row>
    <row r="1552" spans="1:13" ht="15.5" hidden="1" outlineLevel="1">
      <c r="A1552" s="190"/>
      <c r="B1552" s="175"/>
      <c r="C1552" s="59"/>
      <c r="D1552" s="371"/>
      <c r="E1552" s="368"/>
      <c r="F1552" s="368"/>
      <c r="G1552" s="368"/>
      <c r="H1552" s="368"/>
      <c r="I1552" s="368"/>
      <c r="J1552" s="366">
        <f t="shared" si="95"/>
        <v>0</v>
      </c>
      <c r="K1552" s="368"/>
      <c r="L1552" s="92" t="str">
        <f t="shared" si="96"/>
        <v/>
      </c>
      <c r="M1552" s="192"/>
    </row>
    <row r="1553" spans="1:13" ht="15.5" hidden="1" outlineLevel="1">
      <c r="A1553" s="190"/>
      <c r="B1553" s="175"/>
      <c r="C1553" s="59"/>
      <c r="D1553" s="371"/>
      <c r="E1553" s="368"/>
      <c r="F1553" s="368"/>
      <c r="G1553" s="368"/>
      <c r="H1553" s="368"/>
      <c r="I1553" s="368"/>
      <c r="J1553" s="366">
        <f t="shared" si="95"/>
        <v>0</v>
      </c>
      <c r="K1553" s="368"/>
      <c r="L1553" s="92" t="str">
        <f t="shared" si="96"/>
        <v/>
      </c>
      <c r="M1553" s="192"/>
    </row>
    <row r="1554" spans="1:13" ht="15.5" hidden="1" outlineLevel="1">
      <c r="A1554" s="190"/>
      <c r="B1554" s="175"/>
      <c r="C1554" s="59"/>
      <c r="D1554" s="371"/>
      <c r="E1554" s="368"/>
      <c r="F1554" s="368"/>
      <c r="G1554" s="368"/>
      <c r="H1554" s="368"/>
      <c r="I1554" s="368"/>
      <c r="J1554" s="366">
        <f t="shared" si="95"/>
        <v>0</v>
      </c>
      <c r="K1554" s="368"/>
      <c r="L1554" s="92" t="str">
        <f t="shared" si="96"/>
        <v/>
      </c>
      <c r="M1554" s="192"/>
    </row>
    <row r="1555" spans="1:13" ht="15.5" hidden="1" outlineLevel="1">
      <c r="A1555" s="190"/>
      <c r="B1555" s="175"/>
      <c r="C1555" s="59"/>
      <c r="D1555" s="371"/>
      <c r="E1555" s="368"/>
      <c r="F1555" s="368"/>
      <c r="G1555" s="368"/>
      <c r="H1555" s="368"/>
      <c r="I1555" s="368"/>
      <c r="J1555" s="366">
        <f t="shared" si="95"/>
        <v>0</v>
      </c>
      <c r="K1555" s="368"/>
      <c r="L1555" s="92" t="str">
        <f t="shared" si="96"/>
        <v/>
      </c>
      <c r="M1555" s="192"/>
    </row>
    <row r="1556" spans="1:13" ht="15.5" hidden="1" outlineLevel="1">
      <c r="A1556" s="190"/>
      <c r="B1556" s="175"/>
      <c r="C1556" s="59"/>
      <c r="D1556" s="371"/>
      <c r="E1556" s="368"/>
      <c r="F1556" s="368"/>
      <c r="G1556" s="368"/>
      <c r="H1556" s="368"/>
      <c r="I1556" s="368"/>
      <c r="J1556" s="366">
        <f t="shared" si="95"/>
        <v>0</v>
      </c>
      <c r="K1556" s="368"/>
      <c r="L1556" s="92" t="str">
        <f t="shared" si="96"/>
        <v/>
      </c>
      <c r="M1556" s="192"/>
    </row>
    <row r="1557" spans="1:13" ht="15.5" hidden="1" outlineLevel="1">
      <c r="A1557" s="190"/>
      <c r="B1557" s="175"/>
      <c r="C1557" s="59"/>
      <c r="D1557" s="371"/>
      <c r="E1557" s="368"/>
      <c r="F1557" s="368"/>
      <c r="G1557" s="368"/>
      <c r="H1557" s="368"/>
      <c r="I1557" s="368"/>
      <c r="J1557" s="366">
        <f t="shared" si="95"/>
        <v>0</v>
      </c>
      <c r="K1557" s="368"/>
      <c r="L1557" s="92" t="str">
        <f t="shared" si="96"/>
        <v/>
      </c>
      <c r="M1557" s="192"/>
    </row>
    <row r="1558" spans="1:13" ht="15.5" hidden="1" outlineLevel="1">
      <c r="A1558" s="190"/>
      <c r="B1558" s="175"/>
      <c r="C1558" s="59"/>
      <c r="D1558" s="371"/>
      <c r="E1558" s="368"/>
      <c r="F1558" s="368"/>
      <c r="G1558" s="368"/>
      <c r="H1558" s="368"/>
      <c r="I1558" s="368"/>
      <c r="J1558" s="366">
        <f t="shared" si="95"/>
        <v>0</v>
      </c>
      <c r="K1558" s="368"/>
      <c r="L1558" s="92" t="str">
        <f t="shared" si="96"/>
        <v/>
      </c>
      <c r="M1558" s="192"/>
    </row>
    <row r="1559" spans="1:13" ht="15.5" hidden="1" outlineLevel="1">
      <c r="A1559" s="190"/>
      <c r="B1559" s="175"/>
      <c r="C1559" s="59"/>
      <c r="D1559" s="371"/>
      <c r="E1559" s="368"/>
      <c r="F1559" s="368"/>
      <c r="G1559" s="368"/>
      <c r="H1559" s="368"/>
      <c r="I1559" s="368"/>
      <c r="J1559" s="366">
        <f t="shared" si="95"/>
        <v>0</v>
      </c>
      <c r="K1559" s="368"/>
      <c r="L1559" s="92" t="str">
        <f t="shared" si="96"/>
        <v/>
      </c>
      <c r="M1559" s="192"/>
    </row>
    <row r="1560" spans="1:13" ht="15.5" hidden="1" outlineLevel="1">
      <c r="A1560" s="190"/>
      <c r="B1560" s="175"/>
      <c r="C1560" s="59"/>
      <c r="D1560" s="371"/>
      <c r="E1560" s="368"/>
      <c r="F1560" s="368"/>
      <c r="G1560" s="368"/>
      <c r="H1560" s="368"/>
      <c r="I1560" s="368"/>
      <c r="J1560" s="366">
        <f t="shared" si="95"/>
        <v>0</v>
      </c>
      <c r="K1560" s="368"/>
      <c r="L1560" s="92" t="str">
        <f t="shared" si="96"/>
        <v/>
      </c>
      <c r="M1560" s="192"/>
    </row>
    <row r="1561" spans="1:13" ht="15.5" hidden="1" outlineLevel="1">
      <c r="A1561" s="190"/>
      <c r="B1561" s="175"/>
      <c r="C1561" s="59"/>
      <c r="D1561" s="371"/>
      <c r="E1561" s="368"/>
      <c r="F1561" s="368"/>
      <c r="G1561" s="368"/>
      <c r="H1561" s="368"/>
      <c r="I1561" s="368"/>
      <c r="J1561" s="366">
        <f t="shared" si="95"/>
        <v>0</v>
      </c>
      <c r="K1561" s="368"/>
      <c r="L1561" s="92" t="str">
        <f t="shared" si="96"/>
        <v/>
      </c>
      <c r="M1561" s="192"/>
    </row>
    <row r="1562" spans="1:13" ht="15.5" hidden="1" outlineLevel="1">
      <c r="A1562" s="190"/>
      <c r="B1562" s="175"/>
      <c r="C1562" s="59"/>
      <c r="D1562" s="371"/>
      <c r="E1562" s="368"/>
      <c r="F1562" s="368"/>
      <c r="G1562" s="368"/>
      <c r="H1562" s="368"/>
      <c r="I1562" s="368"/>
      <c r="J1562" s="366">
        <f t="shared" si="95"/>
        <v>0</v>
      </c>
      <c r="K1562" s="368"/>
      <c r="L1562" s="92" t="str">
        <f t="shared" si="96"/>
        <v/>
      </c>
      <c r="M1562" s="192"/>
    </row>
    <row r="1563" spans="1:13" ht="15.5" hidden="1" outlineLevel="1">
      <c r="A1563" s="190"/>
      <c r="B1563" s="175"/>
      <c r="C1563" s="59"/>
      <c r="D1563" s="371"/>
      <c r="E1563" s="368"/>
      <c r="F1563" s="368"/>
      <c r="G1563" s="368"/>
      <c r="H1563" s="368"/>
      <c r="I1563" s="368"/>
      <c r="J1563" s="366">
        <f t="shared" si="95"/>
        <v>0</v>
      </c>
      <c r="K1563" s="368"/>
      <c r="L1563" s="92" t="str">
        <f t="shared" si="96"/>
        <v/>
      </c>
      <c r="M1563" s="192"/>
    </row>
    <row r="1564" spans="1:13" ht="15.5" hidden="1" outlineLevel="1">
      <c r="A1564" s="190"/>
      <c r="B1564" s="175"/>
      <c r="C1564" s="59"/>
      <c r="D1564" s="371"/>
      <c r="E1564" s="368"/>
      <c r="F1564" s="368"/>
      <c r="G1564" s="368"/>
      <c r="H1564" s="368"/>
      <c r="I1564" s="368"/>
      <c r="J1564" s="366">
        <f t="shared" si="95"/>
        <v>0</v>
      </c>
      <c r="K1564" s="368"/>
      <c r="L1564" s="92" t="str">
        <f t="shared" si="96"/>
        <v/>
      </c>
      <c r="M1564" s="192"/>
    </row>
    <row r="1565" spans="1:13" ht="15.5" hidden="1" outlineLevel="1">
      <c r="A1565" s="190"/>
      <c r="B1565" s="175"/>
      <c r="C1565" s="59"/>
      <c r="D1565" s="371"/>
      <c r="E1565" s="368"/>
      <c r="F1565" s="368"/>
      <c r="G1565" s="368"/>
      <c r="H1565" s="368"/>
      <c r="I1565" s="368"/>
      <c r="J1565" s="366">
        <f t="shared" si="95"/>
        <v>0</v>
      </c>
      <c r="K1565" s="368"/>
      <c r="L1565" s="92" t="str">
        <f t="shared" si="96"/>
        <v/>
      </c>
      <c r="M1565" s="192"/>
    </row>
    <row r="1566" spans="1:13" ht="15.5" hidden="1" outlineLevel="1">
      <c r="A1566" s="190"/>
      <c r="B1566" s="175"/>
      <c r="C1566" s="59"/>
      <c r="D1566" s="371"/>
      <c r="E1566" s="368"/>
      <c r="F1566" s="368"/>
      <c r="G1566" s="368"/>
      <c r="H1566" s="368"/>
      <c r="I1566" s="368"/>
      <c r="J1566" s="366">
        <f t="shared" ref="J1566:J1575" si="99">D1566+E1566-F1566+G1566+H1566+I1566</f>
        <v>0</v>
      </c>
      <c r="K1566" s="368"/>
      <c r="L1566" s="92" t="str">
        <f t="shared" ref="L1566:L1575" si="100">IF(AND(C1566="",OR(D1566&lt;&gt;"",E1566&lt;&gt;"",F1566&lt;&gt;"",G1566&lt;&gt;"",H1566&lt;&gt;"",I1566&lt;&gt;"",K1566&lt;&gt;"")),-1,IF(C1566="","",IF(ISERROR(VLOOKUP(C1566,CountryWithCodes,2,FALSE)),-2,VLOOKUP(C1566,CountryWithCodes,2,FALSE))))</f>
        <v/>
      </c>
      <c r="M1566" s="192"/>
    </row>
    <row r="1567" spans="1:13" ht="15.5" hidden="1" outlineLevel="1">
      <c r="A1567" s="190"/>
      <c r="B1567" s="175"/>
      <c r="C1567" s="59"/>
      <c r="D1567" s="371"/>
      <c r="E1567" s="368"/>
      <c r="F1567" s="368"/>
      <c r="G1567" s="368"/>
      <c r="H1567" s="368"/>
      <c r="I1567" s="368"/>
      <c r="J1567" s="366">
        <f t="shared" si="99"/>
        <v>0</v>
      </c>
      <c r="K1567" s="368"/>
      <c r="L1567" s="92" t="str">
        <f t="shared" si="100"/>
        <v/>
      </c>
      <c r="M1567" s="192"/>
    </row>
    <row r="1568" spans="1:13" ht="15.5" hidden="1" outlineLevel="1">
      <c r="A1568" s="190"/>
      <c r="B1568" s="175"/>
      <c r="C1568" s="59"/>
      <c r="D1568" s="371"/>
      <c r="E1568" s="368"/>
      <c r="F1568" s="368"/>
      <c r="G1568" s="368"/>
      <c r="H1568" s="368"/>
      <c r="I1568" s="368"/>
      <c r="J1568" s="366">
        <f t="shared" si="99"/>
        <v>0</v>
      </c>
      <c r="K1568" s="368"/>
      <c r="L1568" s="92" t="str">
        <f t="shared" si="100"/>
        <v/>
      </c>
      <c r="M1568" s="192"/>
    </row>
    <row r="1569" spans="1:13" ht="15.5" hidden="1" outlineLevel="1">
      <c r="A1569" s="190"/>
      <c r="B1569" s="175"/>
      <c r="C1569" s="59"/>
      <c r="D1569" s="371"/>
      <c r="E1569" s="368"/>
      <c r="F1569" s="368"/>
      <c r="G1569" s="368"/>
      <c r="H1569" s="368"/>
      <c r="I1569" s="368"/>
      <c r="J1569" s="366">
        <f t="shared" si="99"/>
        <v>0</v>
      </c>
      <c r="K1569" s="368"/>
      <c r="L1569" s="92" t="str">
        <f t="shared" si="100"/>
        <v/>
      </c>
      <c r="M1569" s="192"/>
    </row>
    <row r="1570" spans="1:13" ht="15.5" hidden="1" outlineLevel="1">
      <c r="A1570" s="190"/>
      <c r="B1570" s="175"/>
      <c r="C1570" s="59"/>
      <c r="D1570" s="371"/>
      <c r="E1570" s="368"/>
      <c r="F1570" s="368"/>
      <c r="G1570" s="368"/>
      <c r="H1570" s="368"/>
      <c r="I1570" s="368"/>
      <c r="J1570" s="366">
        <f t="shared" si="99"/>
        <v>0</v>
      </c>
      <c r="K1570" s="368"/>
      <c r="L1570" s="92" t="str">
        <f t="shared" si="100"/>
        <v/>
      </c>
      <c r="M1570" s="192"/>
    </row>
    <row r="1571" spans="1:13" ht="15.5" hidden="1" outlineLevel="1">
      <c r="A1571" s="190"/>
      <c r="B1571" s="175"/>
      <c r="C1571" s="59"/>
      <c r="D1571" s="371"/>
      <c r="E1571" s="368"/>
      <c r="F1571" s="368"/>
      <c r="G1571" s="368"/>
      <c r="H1571" s="368"/>
      <c r="I1571" s="368"/>
      <c r="J1571" s="366">
        <f t="shared" si="99"/>
        <v>0</v>
      </c>
      <c r="K1571" s="368"/>
      <c r="L1571" s="92" t="str">
        <f t="shared" si="100"/>
        <v/>
      </c>
      <c r="M1571" s="192"/>
    </row>
    <row r="1572" spans="1:13" ht="15.5" hidden="1" outlineLevel="1">
      <c r="A1572" s="190"/>
      <c r="B1572" s="175"/>
      <c r="C1572" s="59"/>
      <c r="D1572" s="371"/>
      <c r="E1572" s="368"/>
      <c r="F1572" s="368"/>
      <c r="G1572" s="368"/>
      <c r="H1572" s="368"/>
      <c r="I1572" s="368"/>
      <c r="J1572" s="366">
        <f t="shared" si="99"/>
        <v>0</v>
      </c>
      <c r="K1572" s="368"/>
      <c r="L1572" s="92" t="str">
        <f t="shared" si="100"/>
        <v/>
      </c>
      <c r="M1572" s="192"/>
    </row>
    <row r="1573" spans="1:13" ht="15.5" hidden="1" outlineLevel="1">
      <c r="A1573" s="190"/>
      <c r="B1573" s="175"/>
      <c r="C1573" s="59"/>
      <c r="D1573" s="371"/>
      <c r="E1573" s="368"/>
      <c r="F1573" s="368"/>
      <c r="G1573" s="368"/>
      <c r="H1573" s="368"/>
      <c r="I1573" s="368"/>
      <c r="J1573" s="366">
        <f t="shared" si="99"/>
        <v>0</v>
      </c>
      <c r="K1573" s="368"/>
      <c r="L1573" s="92" t="str">
        <f t="shared" si="100"/>
        <v/>
      </c>
      <c r="M1573" s="192"/>
    </row>
    <row r="1574" spans="1:13" ht="15.5" hidden="1" outlineLevel="1">
      <c r="A1574" s="190"/>
      <c r="B1574" s="175"/>
      <c r="C1574" s="59"/>
      <c r="D1574" s="371"/>
      <c r="E1574" s="368"/>
      <c r="F1574" s="368"/>
      <c r="G1574" s="368"/>
      <c r="H1574" s="368"/>
      <c r="I1574" s="368"/>
      <c r="J1574" s="366">
        <f t="shared" si="99"/>
        <v>0</v>
      </c>
      <c r="K1574" s="368"/>
      <c r="L1574" s="92" t="str">
        <f t="shared" si="100"/>
        <v/>
      </c>
      <c r="M1574" s="192"/>
    </row>
    <row r="1575" spans="1:13" ht="15.5" hidden="1" outlineLevel="1">
      <c r="A1575" s="190"/>
      <c r="B1575" s="175"/>
      <c r="C1575" s="59"/>
      <c r="D1575" s="371"/>
      <c r="E1575" s="368"/>
      <c r="F1575" s="368"/>
      <c r="G1575" s="368"/>
      <c r="H1575" s="368"/>
      <c r="I1575" s="368"/>
      <c r="J1575" s="366">
        <f t="shared" si="99"/>
        <v>0</v>
      </c>
      <c r="K1575" s="368"/>
      <c r="L1575" s="92" t="str">
        <f t="shared" si="100"/>
        <v/>
      </c>
      <c r="M1575" s="192"/>
    </row>
    <row r="1576" spans="1:13" ht="15.5" hidden="1" outlineLevel="1">
      <c r="A1576" s="190"/>
      <c r="B1576" s="175"/>
      <c r="C1576" s="59"/>
      <c r="D1576" s="371"/>
      <c r="E1576" s="368"/>
      <c r="F1576" s="368"/>
      <c r="G1576" s="368"/>
      <c r="H1576" s="368"/>
      <c r="I1576" s="368"/>
      <c r="J1576" s="366">
        <f t="shared" ref="J1576:J1697" si="101">D1576+E1576-F1576+G1576+H1576+I1576</f>
        <v>0</v>
      </c>
      <c r="K1576" s="368"/>
      <c r="L1576" s="92" t="str">
        <f t="shared" ref="L1576:L1697" si="102">IF(AND(C1576="",OR(D1576&lt;&gt;"",E1576&lt;&gt;"",F1576&lt;&gt;"",G1576&lt;&gt;"",H1576&lt;&gt;"",I1576&lt;&gt;"",K1576&lt;&gt;"")),-1,IF(C1576="","",IF(ISERROR(VLOOKUP(C1576,CountryWithCodes,2,FALSE)),-2,VLOOKUP(C1576,CountryWithCodes,2,FALSE))))</f>
        <v/>
      </c>
      <c r="M1576" s="192"/>
    </row>
    <row r="1577" spans="1:13" ht="15.5" hidden="1" outlineLevel="1">
      <c r="A1577" s="190"/>
      <c r="B1577" s="175"/>
      <c r="C1577" s="59"/>
      <c r="D1577" s="371"/>
      <c r="E1577" s="368"/>
      <c r="F1577" s="368"/>
      <c r="G1577" s="368"/>
      <c r="H1577" s="368"/>
      <c r="I1577" s="368"/>
      <c r="J1577" s="366">
        <f t="shared" ref="J1577:J1579" si="103">D1577+E1577-F1577+G1577+H1577+I1577</f>
        <v>0</v>
      </c>
      <c r="K1577" s="368"/>
      <c r="L1577" s="92" t="str">
        <f t="shared" ref="L1577:L1579" si="104">IF(AND(C1577="",OR(D1577&lt;&gt;"",E1577&lt;&gt;"",F1577&lt;&gt;"",G1577&lt;&gt;"",H1577&lt;&gt;"",I1577&lt;&gt;"",K1577&lt;&gt;"")),-1,IF(C1577="","",IF(ISERROR(VLOOKUP(C1577,CountryWithCodes,2,FALSE)),-2,VLOOKUP(C1577,CountryWithCodes,2,FALSE))))</f>
        <v/>
      </c>
      <c r="M1577" s="192"/>
    </row>
    <row r="1578" spans="1:13" ht="15.5" hidden="1" outlineLevel="1">
      <c r="A1578" s="190"/>
      <c r="B1578" s="175"/>
      <c r="C1578" s="59"/>
      <c r="D1578" s="371"/>
      <c r="E1578" s="368"/>
      <c r="F1578" s="368"/>
      <c r="G1578" s="368"/>
      <c r="H1578" s="368"/>
      <c r="I1578" s="368"/>
      <c r="J1578" s="366">
        <f t="shared" si="103"/>
        <v>0</v>
      </c>
      <c r="K1578" s="368"/>
      <c r="L1578" s="92" t="str">
        <f t="shared" si="104"/>
        <v/>
      </c>
      <c r="M1578" s="192"/>
    </row>
    <row r="1579" spans="1:13" ht="15.5" hidden="1" outlineLevel="1">
      <c r="A1579" s="190"/>
      <c r="B1579" s="175"/>
      <c r="C1579" s="59"/>
      <c r="D1579" s="371"/>
      <c r="E1579" s="368"/>
      <c r="F1579" s="368"/>
      <c r="G1579" s="368"/>
      <c r="H1579" s="368"/>
      <c r="I1579" s="368"/>
      <c r="J1579" s="366">
        <f t="shared" si="103"/>
        <v>0</v>
      </c>
      <c r="K1579" s="368"/>
      <c r="L1579" s="92" t="str">
        <f t="shared" si="104"/>
        <v/>
      </c>
      <c r="M1579" s="192"/>
    </row>
    <row r="1580" spans="1:13" ht="15.5" hidden="1" outlineLevel="1">
      <c r="A1580" s="190"/>
      <c r="B1580" s="175"/>
      <c r="C1580" s="59"/>
      <c r="D1580" s="371"/>
      <c r="E1580" s="368"/>
      <c r="F1580" s="368"/>
      <c r="G1580" s="368"/>
      <c r="H1580" s="368"/>
      <c r="I1580" s="368"/>
      <c r="J1580" s="366">
        <f t="shared" si="101"/>
        <v>0</v>
      </c>
      <c r="K1580" s="368"/>
      <c r="L1580" s="92" t="str">
        <f t="shared" si="102"/>
        <v/>
      </c>
      <c r="M1580" s="192"/>
    </row>
    <row r="1581" spans="1:13" ht="15.5" hidden="1" outlineLevel="1">
      <c r="A1581" s="190"/>
      <c r="B1581" s="175"/>
      <c r="C1581" s="59"/>
      <c r="D1581" s="371"/>
      <c r="E1581" s="368"/>
      <c r="F1581" s="368"/>
      <c r="G1581" s="368"/>
      <c r="H1581" s="368"/>
      <c r="I1581" s="368"/>
      <c r="J1581" s="366">
        <f t="shared" si="101"/>
        <v>0</v>
      </c>
      <c r="K1581" s="368"/>
      <c r="L1581" s="92" t="str">
        <f t="shared" si="102"/>
        <v/>
      </c>
      <c r="M1581" s="192"/>
    </row>
    <row r="1582" spans="1:13" ht="15.5" hidden="1" outlineLevel="1">
      <c r="A1582" s="190"/>
      <c r="B1582" s="175"/>
      <c r="C1582" s="59"/>
      <c r="D1582" s="371"/>
      <c r="E1582" s="368"/>
      <c r="F1582" s="368"/>
      <c r="G1582" s="368"/>
      <c r="H1582" s="368"/>
      <c r="I1582" s="368"/>
      <c r="J1582" s="366">
        <f t="shared" si="101"/>
        <v>0</v>
      </c>
      <c r="K1582" s="368"/>
      <c r="L1582" s="92" t="str">
        <f t="shared" si="102"/>
        <v/>
      </c>
      <c r="M1582" s="192"/>
    </row>
    <row r="1583" spans="1:13" ht="15.5" hidden="1" outlineLevel="1">
      <c r="A1583" s="190"/>
      <c r="B1583" s="175"/>
      <c r="C1583" s="59"/>
      <c r="D1583" s="371"/>
      <c r="E1583" s="368"/>
      <c r="F1583" s="368"/>
      <c r="G1583" s="368"/>
      <c r="H1583" s="368"/>
      <c r="I1583" s="368"/>
      <c r="J1583" s="366">
        <f t="shared" si="101"/>
        <v>0</v>
      </c>
      <c r="K1583" s="368"/>
      <c r="L1583" s="92" t="str">
        <f t="shared" si="102"/>
        <v/>
      </c>
      <c r="M1583" s="192"/>
    </row>
    <row r="1584" spans="1:13" ht="15.5" hidden="1" outlineLevel="1">
      <c r="A1584" s="190"/>
      <c r="B1584" s="175"/>
      <c r="C1584" s="59"/>
      <c r="D1584" s="371"/>
      <c r="E1584" s="368"/>
      <c r="F1584" s="368"/>
      <c r="G1584" s="368"/>
      <c r="H1584" s="368"/>
      <c r="I1584" s="368"/>
      <c r="J1584" s="366">
        <f t="shared" si="101"/>
        <v>0</v>
      </c>
      <c r="K1584" s="368"/>
      <c r="L1584" s="92" t="str">
        <f t="shared" si="102"/>
        <v/>
      </c>
      <c r="M1584" s="192"/>
    </row>
    <row r="1585" spans="1:13" ht="15.5" hidden="1" outlineLevel="1">
      <c r="A1585" s="190"/>
      <c r="B1585" s="175"/>
      <c r="C1585" s="59"/>
      <c r="D1585" s="371"/>
      <c r="E1585" s="368"/>
      <c r="F1585" s="368"/>
      <c r="G1585" s="368"/>
      <c r="H1585" s="368"/>
      <c r="I1585" s="368"/>
      <c r="J1585" s="366">
        <f t="shared" si="101"/>
        <v>0</v>
      </c>
      <c r="K1585" s="368"/>
      <c r="L1585" s="92" t="str">
        <f t="shared" si="102"/>
        <v/>
      </c>
      <c r="M1585" s="192"/>
    </row>
    <row r="1586" spans="1:13" ht="15.5" hidden="1" outlineLevel="1">
      <c r="A1586" s="190"/>
      <c r="B1586" s="175"/>
      <c r="C1586" s="59"/>
      <c r="D1586" s="371"/>
      <c r="E1586" s="368"/>
      <c r="F1586" s="368"/>
      <c r="G1586" s="368"/>
      <c r="H1586" s="368"/>
      <c r="I1586" s="368"/>
      <c r="J1586" s="366">
        <f t="shared" si="101"/>
        <v>0</v>
      </c>
      <c r="K1586" s="368"/>
      <c r="L1586" s="92" t="str">
        <f t="shared" si="102"/>
        <v/>
      </c>
      <c r="M1586" s="192"/>
    </row>
    <row r="1587" spans="1:13" ht="15.5" hidden="1" outlineLevel="1">
      <c r="A1587" s="190"/>
      <c r="B1587" s="175"/>
      <c r="C1587" s="59"/>
      <c r="D1587" s="371"/>
      <c r="E1587" s="368"/>
      <c r="F1587" s="368"/>
      <c r="G1587" s="368"/>
      <c r="H1587" s="368"/>
      <c r="I1587" s="368"/>
      <c r="J1587" s="366">
        <f t="shared" si="101"/>
        <v>0</v>
      </c>
      <c r="K1587" s="368"/>
      <c r="L1587" s="92" t="str">
        <f t="shared" si="102"/>
        <v/>
      </c>
      <c r="M1587" s="192"/>
    </row>
    <row r="1588" spans="1:13" ht="15.5" hidden="1" outlineLevel="1">
      <c r="A1588" s="190"/>
      <c r="B1588" s="175"/>
      <c r="C1588" s="59"/>
      <c r="D1588" s="371"/>
      <c r="E1588" s="368"/>
      <c r="F1588" s="368"/>
      <c r="G1588" s="368"/>
      <c r="H1588" s="368"/>
      <c r="I1588" s="368"/>
      <c r="J1588" s="366">
        <f t="shared" si="101"/>
        <v>0</v>
      </c>
      <c r="K1588" s="368"/>
      <c r="L1588" s="92" t="str">
        <f t="shared" si="102"/>
        <v/>
      </c>
      <c r="M1588" s="192"/>
    </row>
    <row r="1589" spans="1:13" ht="15.5" hidden="1" outlineLevel="1">
      <c r="A1589" s="190"/>
      <c r="B1589" s="175"/>
      <c r="C1589" s="59"/>
      <c r="D1589" s="371"/>
      <c r="E1589" s="368"/>
      <c r="F1589" s="368"/>
      <c r="G1589" s="368"/>
      <c r="H1589" s="368"/>
      <c r="I1589" s="368"/>
      <c r="J1589" s="366">
        <f t="shared" si="101"/>
        <v>0</v>
      </c>
      <c r="K1589" s="368"/>
      <c r="L1589" s="92" t="str">
        <f t="shared" si="102"/>
        <v/>
      </c>
      <c r="M1589" s="192"/>
    </row>
    <row r="1590" spans="1:13" ht="15.5" hidden="1" outlineLevel="1">
      <c r="A1590" s="190"/>
      <c r="B1590" s="175"/>
      <c r="C1590" s="59"/>
      <c r="D1590" s="371"/>
      <c r="E1590" s="368"/>
      <c r="F1590" s="368"/>
      <c r="G1590" s="368"/>
      <c r="H1590" s="368"/>
      <c r="I1590" s="368"/>
      <c r="J1590" s="366">
        <f t="shared" si="101"/>
        <v>0</v>
      </c>
      <c r="K1590" s="368"/>
      <c r="L1590" s="92" t="str">
        <f t="shared" si="102"/>
        <v/>
      </c>
      <c r="M1590" s="192"/>
    </row>
    <row r="1591" spans="1:13" ht="15.5" hidden="1" outlineLevel="1">
      <c r="A1591" s="190"/>
      <c r="B1591" s="175"/>
      <c r="C1591" s="59"/>
      <c r="D1591" s="371"/>
      <c r="E1591" s="368"/>
      <c r="F1591" s="368"/>
      <c r="G1591" s="368"/>
      <c r="H1591" s="368"/>
      <c r="I1591" s="368"/>
      <c r="J1591" s="366">
        <f t="shared" si="101"/>
        <v>0</v>
      </c>
      <c r="K1591" s="368"/>
      <c r="L1591" s="92" t="str">
        <f t="shared" si="102"/>
        <v/>
      </c>
      <c r="M1591" s="192"/>
    </row>
    <row r="1592" spans="1:13" ht="15.5" hidden="1" outlineLevel="1">
      <c r="A1592" s="190"/>
      <c r="B1592" s="175"/>
      <c r="C1592" s="59"/>
      <c r="D1592" s="371"/>
      <c r="E1592" s="368"/>
      <c r="F1592" s="368"/>
      <c r="G1592" s="368"/>
      <c r="H1592" s="368"/>
      <c r="I1592" s="368"/>
      <c r="J1592" s="366">
        <f t="shared" si="101"/>
        <v>0</v>
      </c>
      <c r="K1592" s="368"/>
      <c r="L1592" s="92" t="str">
        <f t="shared" si="102"/>
        <v/>
      </c>
      <c r="M1592" s="192"/>
    </row>
    <row r="1593" spans="1:13" ht="15.5" hidden="1" outlineLevel="1">
      <c r="A1593" s="190"/>
      <c r="B1593" s="175"/>
      <c r="C1593" s="59"/>
      <c r="D1593" s="371"/>
      <c r="E1593" s="368"/>
      <c r="F1593" s="368"/>
      <c r="G1593" s="368"/>
      <c r="H1593" s="368"/>
      <c r="I1593" s="368"/>
      <c r="J1593" s="366">
        <f t="shared" si="101"/>
        <v>0</v>
      </c>
      <c r="K1593" s="368"/>
      <c r="L1593" s="92" t="str">
        <f t="shared" si="102"/>
        <v/>
      </c>
      <c r="M1593" s="192"/>
    </row>
    <row r="1594" spans="1:13" ht="15.5" hidden="1" outlineLevel="1">
      <c r="A1594" s="190"/>
      <c r="B1594" s="175"/>
      <c r="C1594" s="59"/>
      <c r="D1594" s="371"/>
      <c r="E1594" s="368"/>
      <c r="F1594" s="368"/>
      <c r="G1594" s="368"/>
      <c r="H1594" s="368"/>
      <c r="I1594" s="368"/>
      <c r="J1594" s="366">
        <f t="shared" si="101"/>
        <v>0</v>
      </c>
      <c r="K1594" s="368"/>
      <c r="L1594" s="92" t="str">
        <f t="shared" si="102"/>
        <v/>
      </c>
      <c r="M1594" s="192"/>
    </row>
    <row r="1595" spans="1:13" ht="15.5" hidden="1" outlineLevel="1">
      <c r="A1595" s="190"/>
      <c r="B1595" s="175"/>
      <c r="C1595" s="59"/>
      <c r="D1595" s="371"/>
      <c r="E1595" s="368"/>
      <c r="F1595" s="368"/>
      <c r="G1595" s="368"/>
      <c r="H1595" s="368"/>
      <c r="I1595" s="368"/>
      <c r="J1595" s="366">
        <f t="shared" si="101"/>
        <v>0</v>
      </c>
      <c r="K1595" s="368"/>
      <c r="L1595" s="92" t="str">
        <f t="shared" si="102"/>
        <v/>
      </c>
      <c r="M1595" s="192"/>
    </row>
    <row r="1596" spans="1:13" ht="15.5" hidden="1" outlineLevel="1">
      <c r="A1596" s="190"/>
      <c r="B1596" s="175"/>
      <c r="C1596" s="59"/>
      <c r="D1596" s="371"/>
      <c r="E1596" s="368"/>
      <c r="F1596" s="368"/>
      <c r="G1596" s="368"/>
      <c r="H1596" s="368"/>
      <c r="I1596" s="368"/>
      <c r="J1596" s="366">
        <f t="shared" si="101"/>
        <v>0</v>
      </c>
      <c r="K1596" s="368"/>
      <c r="L1596" s="92" t="str">
        <f t="shared" si="102"/>
        <v/>
      </c>
      <c r="M1596" s="192"/>
    </row>
    <row r="1597" spans="1:13" ht="15.5" hidden="1" outlineLevel="1">
      <c r="A1597" s="190"/>
      <c r="B1597" s="175"/>
      <c r="C1597" s="59"/>
      <c r="D1597" s="371"/>
      <c r="E1597" s="368"/>
      <c r="F1597" s="368"/>
      <c r="G1597" s="368"/>
      <c r="H1597" s="368"/>
      <c r="I1597" s="368"/>
      <c r="J1597" s="366">
        <f t="shared" si="101"/>
        <v>0</v>
      </c>
      <c r="K1597" s="368"/>
      <c r="L1597" s="92" t="str">
        <f t="shared" si="102"/>
        <v/>
      </c>
      <c r="M1597" s="192"/>
    </row>
    <row r="1598" spans="1:13" ht="15.5" hidden="1" outlineLevel="1">
      <c r="A1598" s="190"/>
      <c r="B1598" s="175"/>
      <c r="C1598" s="59"/>
      <c r="D1598" s="371"/>
      <c r="E1598" s="368"/>
      <c r="F1598" s="368"/>
      <c r="G1598" s="368"/>
      <c r="H1598" s="368"/>
      <c r="I1598" s="368"/>
      <c r="J1598" s="366">
        <f t="shared" si="101"/>
        <v>0</v>
      </c>
      <c r="K1598" s="368"/>
      <c r="L1598" s="92" t="str">
        <f t="shared" si="102"/>
        <v/>
      </c>
      <c r="M1598" s="192"/>
    </row>
    <row r="1599" spans="1:13" ht="15.5" hidden="1" outlineLevel="1">
      <c r="A1599" s="190"/>
      <c r="B1599" s="175"/>
      <c r="C1599" s="59"/>
      <c r="D1599" s="371"/>
      <c r="E1599" s="368"/>
      <c r="F1599" s="368"/>
      <c r="G1599" s="368"/>
      <c r="H1599" s="368"/>
      <c r="I1599" s="368"/>
      <c r="J1599" s="366">
        <f t="shared" si="101"/>
        <v>0</v>
      </c>
      <c r="K1599" s="368"/>
      <c r="L1599" s="92" t="str">
        <f t="shared" si="102"/>
        <v/>
      </c>
      <c r="M1599" s="192"/>
    </row>
    <row r="1600" spans="1:13" ht="15.5" hidden="1" outlineLevel="1">
      <c r="A1600" s="190"/>
      <c r="B1600" s="175"/>
      <c r="C1600" s="59"/>
      <c r="D1600" s="371"/>
      <c r="E1600" s="368"/>
      <c r="F1600" s="368"/>
      <c r="G1600" s="368"/>
      <c r="H1600" s="368"/>
      <c r="I1600" s="368"/>
      <c r="J1600" s="366">
        <f t="shared" si="101"/>
        <v>0</v>
      </c>
      <c r="K1600" s="368"/>
      <c r="L1600" s="92" t="str">
        <f t="shared" si="102"/>
        <v/>
      </c>
      <c r="M1600" s="192"/>
    </row>
    <row r="1601" spans="1:13" ht="15.5" hidden="1" outlineLevel="1">
      <c r="A1601" s="190"/>
      <c r="B1601" s="175"/>
      <c r="C1601" s="59"/>
      <c r="D1601" s="371"/>
      <c r="E1601" s="368"/>
      <c r="F1601" s="368"/>
      <c r="G1601" s="368"/>
      <c r="H1601" s="368"/>
      <c r="I1601" s="368"/>
      <c r="J1601" s="366">
        <f t="shared" si="101"/>
        <v>0</v>
      </c>
      <c r="K1601" s="368"/>
      <c r="L1601" s="92" t="str">
        <f t="shared" si="102"/>
        <v/>
      </c>
      <c r="M1601" s="192"/>
    </row>
    <row r="1602" spans="1:13" ht="15.5" hidden="1" outlineLevel="1">
      <c r="A1602" s="190"/>
      <c r="B1602" s="175"/>
      <c r="C1602" s="59"/>
      <c r="D1602" s="371"/>
      <c r="E1602" s="368"/>
      <c r="F1602" s="368"/>
      <c r="G1602" s="368"/>
      <c r="H1602" s="368"/>
      <c r="I1602" s="368"/>
      <c r="J1602" s="366">
        <f t="shared" si="101"/>
        <v>0</v>
      </c>
      <c r="K1602" s="368"/>
      <c r="L1602" s="92" t="str">
        <f t="shared" si="102"/>
        <v/>
      </c>
      <c r="M1602" s="192"/>
    </row>
    <row r="1603" spans="1:13" ht="15.5" hidden="1" outlineLevel="1">
      <c r="A1603" s="190"/>
      <c r="B1603" s="175"/>
      <c r="C1603" s="59"/>
      <c r="D1603" s="371"/>
      <c r="E1603" s="368"/>
      <c r="F1603" s="368"/>
      <c r="G1603" s="368"/>
      <c r="H1603" s="368"/>
      <c r="I1603" s="368"/>
      <c r="J1603" s="366">
        <f t="shared" si="101"/>
        <v>0</v>
      </c>
      <c r="K1603" s="368"/>
      <c r="L1603" s="92" t="str">
        <f t="shared" si="102"/>
        <v/>
      </c>
      <c r="M1603" s="192"/>
    </row>
    <row r="1604" spans="1:13" ht="15.5" hidden="1" outlineLevel="1">
      <c r="A1604" s="190"/>
      <c r="B1604" s="175"/>
      <c r="C1604" s="59"/>
      <c r="D1604" s="371"/>
      <c r="E1604" s="368"/>
      <c r="F1604" s="368"/>
      <c r="G1604" s="368"/>
      <c r="H1604" s="368"/>
      <c r="I1604" s="368"/>
      <c r="J1604" s="366">
        <f t="shared" si="101"/>
        <v>0</v>
      </c>
      <c r="K1604" s="368"/>
      <c r="L1604" s="92" t="str">
        <f t="shared" si="102"/>
        <v/>
      </c>
      <c r="M1604" s="192"/>
    </row>
    <row r="1605" spans="1:13" ht="15.5" hidden="1" outlineLevel="1">
      <c r="A1605" s="190"/>
      <c r="B1605" s="175"/>
      <c r="C1605" s="59"/>
      <c r="D1605" s="371"/>
      <c r="E1605" s="368"/>
      <c r="F1605" s="368"/>
      <c r="G1605" s="368"/>
      <c r="H1605" s="368"/>
      <c r="I1605" s="368"/>
      <c r="J1605" s="366">
        <f t="shared" si="101"/>
        <v>0</v>
      </c>
      <c r="K1605" s="368"/>
      <c r="L1605" s="92" t="str">
        <f t="shared" si="102"/>
        <v/>
      </c>
      <c r="M1605" s="192"/>
    </row>
    <row r="1606" spans="1:13" ht="15.5" hidden="1" outlineLevel="1">
      <c r="A1606" s="190"/>
      <c r="B1606" s="175"/>
      <c r="C1606" s="59"/>
      <c r="D1606" s="371"/>
      <c r="E1606" s="368"/>
      <c r="F1606" s="368"/>
      <c r="G1606" s="368"/>
      <c r="H1606" s="368"/>
      <c r="I1606" s="368"/>
      <c r="J1606" s="366">
        <f t="shared" si="101"/>
        <v>0</v>
      </c>
      <c r="K1606" s="368"/>
      <c r="L1606" s="92" t="str">
        <f t="shared" si="102"/>
        <v/>
      </c>
      <c r="M1606" s="192"/>
    </row>
    <row r="1607" spans="1:13" ht="15.5" hidden="1" outlineLevel="1">
      <c r="A1607" s="190"/>
      <c r="B1607" s="175"/>
      <c r="C1607" s="59"/>
      <c r="D1607" s="371"/>
      <c r="E1607" s="368"/>
      <c r="F1607" s="368"/>
      <c r="G1607" s="368"/>
      <c r="H1607" s="368"/>
      <c r="I1607" s="368"/>
      <c r="J1607" s="366">
        <f t="shared" si="101"/>
        <v>0</v>
      </c>
      <c r="K1607" s="368"/>
      <c r="L1607" s="92" t="str">
        <f t="shared" si="102"/>
        <v/>
      </c>
      <c r="M1607" s="192"/>
    </row>
    <row r="1608" spans="1:13" ht="15.5" hidden="1" outlineLevel="1">
      <c r="A1608" s="190"/>
      <c r="B1608" s="175"/>
      <c r="C1608" s="59"/>
      <c r="D1608" s="371"/>
      <c r="E1608" s="368"/>
      <c r="F1608" s="368"/>
      <c r="G1608" s="368"/>
      <c r="H1608" s="368"/>
      <c r="I1608" s="368"/>
      <c r="J1608" s="366">
        <f t="shared" si="101"/>
        <v>0</v>
      </c>
      <c r="K1608" s="368"/>
      <c r="L1608" s="92" t="str">
        <f t="shared" si="102"/>
        <v/>
      </c>
      <c r="M1608" s="192"/>
    </row>
    <row r="1609" spans="1:13" ht="15.5" hidden="1" outlineLevel="1">
      <c r="A1609" s="190"/>
      <c r="B1609" s="175"/>
      <c r="C1609" s="59"/>
      <c r="D1609" s="371"/>
      <c r="E1609" s="368"/>
      <c r="F1609" s="368"/>
      <c r="G1609" s="368"/>
      <c r="H1609" s="368"/>
      <c r="I1609" s="368"/>
      <c r="J1609" s="366">
        <f t="shared" si="101"/>
        <v>0</v>
      </c>
      <c r="K1609" s="368"/>
      <c r="L1609" s="92" t="str">
        <f t="shared" si="102"/>
        <v/>
      </c>
      <c r="M1609" s="192"/>
    </row>
    <row r="1610" spans="1:13" ht="15.5" hidden="1" outlineLevel="1">
      <c r="A1610" s="190"/>
      <c r="B1610" s="175"/>
      <c r="C1610" s="59"/>
      <c r="D1610" s="371"/>
      <c r="E1610" s="368"/>
      <c r="F1610" s="368"/>
      <c r="G1610" s="368"/>
      <c r="H1610" s="368"/>
      <c r="I1610" s="368"/>
      <c r="J1610" s="366">
        <f t="shared" si="101"/>
        <v>0</v>
      </c>
      <c r="K1610" s="368"/>
      <c r="L1610" s="92" t="str">
        <f t="shared" si="102"/>
        <v/>
      </c>
      <c r="M1610" s="192"/>
    </row>
    <row r="1611" spans="1:13" ht="15.5" hidden="1" outlineLevel="1">
      <c r="A1611" s="190"/>
      <c r="B1611" s="175"/>
      <c r="C1611" s="59"/>
      <c r="D1611" s="371"/>
      <c r="E1611" s="368"/>
      <c r="F1611" s="368"/>
      <c r="G1611" s="368"/>
      <c r="H1611" s="368"/>
      <c r="I1611" s="368"/>
      <c r="J1611" s="366">
        <f t="shared" si="101"/>
        <v>0</v>
      </c>
      <c r="K1611" s="368"/>
      <c r="L1611" s="92" t="str">
        <f t="shared" si="102"/>
        <v/>
      </c>
      <c r="M1611" s="192"/>
    </row>
    <row r="1612" spans="1:13" ht="15.5" hidden="1" outlineLevel="1">
      <c r="A1612" s="190"/>
      <c r="B1612" s="175"/>
      <c r="C1612" s="59"/>
      <c r="D1612" s="371"/>
      <c r="E1612" s="368"/>
      <c r="F1612" s="368"/>
      <c r="G1612" s="368"/>
      <c r="H1612" s="368"/>
      <c r="I1612" s="368"/>
      <c r="J1612" s="366">
        <f t="shared" si="101"/>
        <v>0</v>
      </c>
      <c r="K1612" s="368"/>
      <c r="L1612" s="92" t="str">
        <f t="shared" si="102"/>
        <v/>
      </c>
      <c r="M1612" s="192"/>
    </row>
    <row r="1613" spans="1:13" ht="15.5" hidden="1" outlineLevel="1">
      <c r="A1613" s="190"/>
      <c r="B1613" s="175"/>
      <c r="C1613" s="59"/>
      <c r="D1613" s="371"/>
      <c r="E1613" s="368"/>
      <c r="F1613" s="368"/>
      <c r="G1613" s="368"/>
      <c r="H1613" s="368"/>
      <c r="I1613" s="368"/>
      <c r="J1613" s="366">
        <f t="shared" si="101"/>
        <v>0</v>
      </c>
      <c r="K1613" s="368"/>
      <c r="L1613" s="92" t="str">
        <f t="shared" si="102"/>
        <v/>
      </c>
      <c r="M1613" s="192"/>
    </row>
    <row r="1614" spans="1:13" ht="15.5" hidden="1" outlineLevel="1">
      <c r="A1614" s="190"/>
      <c r="B1614" s="175"/>
      <c r="C1614" s="59"/>
      <c r="D1614" s="371"/>
      <c r="E1614" s="368"/>
      <c r="F1614" s="368"/>
      <c r="G1614" s="368"/>
      <c r="H1614" s="368"/>
      <c r="I1614" s="368"/>
      <c r="J1614" s="366">
        <f t="shared" si="101"/>
        <v>0</v>
      </c>
      <c r="K1614" s="368"/>
      <c r="L1614" s="92" t="str">
        <f t="shared" si="102"/>
        <v/>
      </c>
      <c r="M1614" s="192"/>
    </row>
    <row r="1615" spans="1:13" ht="15.5" hidden="1" outlineLevel="1">
      <c r="A1615" s="190"/>
      <c r="B1615" s="175"/>
      <c r="C1615" s="59"/>
      <c r="D1615" s="371"/>
      <c r="E1615" s="368"/>
      <c r="F1615" s="368"/>
      <c r="G1615" s="368"/>
      <c r="H1615" s="368"/>
      <c r="I1615" s="368"/>
      <c r="J1615" s="366">
        <f t="shared" si="101"/>
        <v>0</v>
      </c>
      <c r="K1615" s="368"/>
      <c r="L1615" s="92" t="str">
        <f t="shared" si="102"/>
        <v/>
      </c>
      <c r="M1615" s="192"/>
    </row>
    <row r="1616" spans="1:13" ht="15.5" hidden="1" outlineLevel="1">
      <c r="A1616" s="190"/>
      <c r="B1616" s="175"/>
      <c r="C1616" s="59"/>
      <c r="D1616" s="371"/>
      <c r="E1616" s="368"/>
      <c r="F1616" s="368"/>
      <c r="G1616" s="368"/>
      <c r="H1616" s="368"/>
      <c r="I1616" s="368"/>
      <c r="J1616" s="366">
        <f t="shared" si="101"/>
        <v>0</v>
      </c>
      <c r="K1616" s="368"/>
      <c r="L1616" s="92" t="str">
        <f t="shared" si="102"/>
        <v/>
      </c>
      <c r="M1616" s="192"/>
    </row>
    <row r="1617" spans="1:13" ht="15.5" hidden="1" outlineLevel="1">
      <c r="A1617" s="190"/>
      <c r="B1617" s="175"/>
      <c r="C1617" s="59"/>
      <c r="D1617" s="371"/>
      <c r="E1617" s="368"/>
      <c r="F1617" s="368"/>
      <c r="G1617" s="368"/>
      <c r="H1617" s="368"/>
      <c r="I1617" s="368"/>
      <c r="J1617" s="366">
        <f t="shared" si="101"/>
        <v>0</v>
      </c>
      <c r="K1617" s="368"/>
      <c r="L1617" s="92" t="str">
        <f t="shared" si="102"/>
        <v/>
      </c>
      <c r="M1617" s="192"/>
    </row>
    <row r="1618" spans="1:13" ht="15.5" hidden="1" outlineLevel="1">
      <c r="A1618" s="190"/>
      <c r="B1618" s="175"/>
      <c r="C1618" s="59"/>
      <c r="D1618" s="371"/>
      <c r="E1618" s="368"/>
      <c r="F1618" s="368"/>
      <c r="G1618" s="368"/>
      <c r="H1618" s="368"/>
      <c r="I1618" s="368"/>
      <c r="J1618" s="366">
        <f t="shared" si="101"/>
        <v>0</v>
      </c>
      <c r="K1618" s="368"/>
      <c r="L1618" s="92" t="str">
        <f t="shared" si="102"/>
        <v/>
      </c>
      <c r="M1618" s="192"/>
    </row>
    <row r="1619" spans="1:13" ht="15.5" hidden="1" outlineLevel="1">
      <c r="A1619" s="190"/>
      <c r="B1619" s="175"/>
      <c r="C1619" s="59"/>
      <c r="D1619" s="371"/>
      <c r="E1619" s="368"/>
      <c r="F1619" s="368"/>
      <c r="G1619" s="368"/>
      <c r="H1619" s="368"/>
      <c r="I1619" s="368"/>
      <c r="J1619" s="366">
        <f t="shared" si="101"/>
        <v>0</v>
      </c>
      <c r="K1619" s="368"/>
      <c r="L1619" s="92" t="str">
        <f t="shared" si="102"/>
        <v/>
      </c>
      <c r="M1619" s="192"/>
    </row>
    <row r="1620" spans="1:13" ht="15.5" hidden="1" outlineLevel="1">
      <c r="A1620" s="190"/>
      <c r="B1620" s="175"/>
      <c r="C1620" s="59"/>
      <c r="D1620" s="371"/>
      <c r="E1620" s="368"/>
      <c r="F1620" s="368"/>
      <c r="G1620" s="368"/>
      <c r="H1620" s="368"/>
      <c r="I1620" s="368"/>
      <c r="J1620" s="366">
        <f t="shared" si="101"/>
        <v>0</v>
      </c>
      <c r="K1620" s="368"/>
      <c r="L1620" s="92" t="str">
        <f t="shared" si="102"/>
        <v/>
      </c>
      <c r="M1620" s="192"/>
    </row>
    <row r="1621" spans="1:13" ht="15.5" hidden="1" outlineLevel="1">
      <c r="A1621" s="190"/>
      <c r="B1621" s="175"/>
      <c r="C1621" s="59"/>
      <c r="D1621" s="371"/>
      <c r="E1621" s="368"/>
      <c r="F1621" s="368"/>
      <c r="G1621" s="368"/>
      <c r="H1621" s="368"/>
      <c r="I1621" s="368"/>
      <c r="J1621" s="366">
        <f t="shared" si="101"/>
        <v>0</v>
      </c>
      <c r="K1621" s="368"/>
      <c r="L1621" s="92" t="str">
        <f t="shared" si="102"/>
        <v/>
      </c>
      <c r="M1621" s="192"/>
    </row>
    <row r="1622" spans="1:13" ht="15.5" hidden="1" outlineLevel="1">
      <c r="A1622" s="190"/>
      <c r="B1622" s="175"/>
      <c r="C1622" s="59"/>
      <c r="D1622" s="371"/>
      <c r="E1622" s="368"/>
      <c r="F1622" s="368"/>
      <c r="G1622" s="368"/>
      <c r="H1622" s="368"/>
      <c r="I1622" s="368"/>
      <c r="J1622" s="366">
        <f t="shared" si="101"/>
        <v>0</v>
      </c>
      <c r="K1622" s="368"/>
      <c r="L1622" s="92" t="str">
        <f t="shared" si="102"/>
        <v/>
      </c>
      <c r="M1622" s="192"/>
    </row>
    <row r="1623" spans="1:13" ht="15.5" hidden="1" outlineLevel="1">
      <c r="A1623" s="190"/>
      <c r="B1623" s="175"/>
      <c r="C1623" s="59"/>
      <c r="D1623" s="371"/>
      <c r="E1623" s="368"/>
      <c r="F1623" s="368"/>
      <c r="G1623" s="368"/>
      <c r="H1623" s="368"/>
      <c r="I1623" s="368"/>
      <c r="J1623" s="366">
        <f t="shared" si="101"/>
        <v>0</v>
      </c>
      <c r="K1623" s="368"/>
      <c r="L1623" s="92" t="str">
        <f t="shared" si="102"/>
        <v/>
      </c>
      <c r="M1623" s="192"/>
    </row>
    <row r="1624" spans="1:13" ht="15.5" hidden="1" outlineLevel="1">
      <c r="A1624" s="190"/>
      <c r="B1624" s="175"/>
      <c r="C1624" s="59"/>
      <c r="D1624" s="371"/>
      <c r="E1624" s="368"/>
      <c r="F1624" s="368"/>
      <c r="G1624" s="368"/>
      <c r="H1624" s="368"/>
      <c r="I1624" s="368"/>
      <c r="J1624" s="366">
        <f t="shared" si="101"/>
        <v>0</v>
      </c>
      <c r="K1624" s="368"/>
      <c r="L1624" s="92" t="str">
        <f t="shared" si="102"/>
        <v/>
      </c>
      <c r="M1624" s="192"/>
    </row>
    <row r="1625" spans="1:13" ht="15.5" hidden="1" outlineLevel="1">
      <c r="A1625" s="190"/>
      <c r="B1625" s="175"/>
      <c r="C1625" s="59"/>
      <c r="D1625" s="371"/>
      <c r="E1625" s="368"/>
      <c r="F1625" s="368"/>
      <c r="G1625" s="368"/>
      <c r="H1625" s="368"/>
      <c r="I1625" s="368"/>
      <c r="J1625" s="366">
        <f t="shared" si="101"/>
        <v>0</v>
      </c>
      <c r="K1625" s="368"/>
      <c r="L1625" s="92" t="str">
        <f t="shared" si="102"/>
        <v/>
      </c>
      <c r="M1625" s="192"/>
    </row>
    <row r="1626" spans="1:13" ht="15.5" hidden="1" outlineLevel="1">
      <c r="A1626" s="190"/>
      <c r="B1626" s="175"/>
      <c r="C1626" s="59"/>
      <c r="D1626" s="371"/>
      <c r="E1626" s="368"/>
      <c r="F1626" s="368"/>
      <c r="G1626" s="368"/>
      <c r="H1626" s="368"/>
      <c r="I1626" s="368"/>
      <c r="J1626" s="366">
        <f t="shared" si="101"/>
        <v>0</v>
      </c>
      <c r="K1626" s="368"/>
      <c r="L1626" s="92" t="str">
        <f t="shared" si="102"/>
        <v/>
      </c>
      <c r="M1626" s="192"/>
    </row>
    <row r="1627" spans="1:13" ht="15.5" hidden="1" outlineLevel="1">
      <c r="A1627" s="190"/>
      <c r="B1627" s="175"/>
      <c r="C1627" s="59"/>
      <c r="D1627" s="371"/>
      <c r="E1627" s="368"/>
      <c r="F1627" s="368"/>
      <c r="G1627" s="368"/>
      <c r="H1627" s="368"/>
      <c r="I1627" s="368"/>
      <c r="J1627" s="366">
        <f t="shared" si="101"/>
        <v>0</v>
      </c>
      <c r="K1627" s="368"/>
      <c r="L1627" s="92" t="str">
        <f t="shared" si="102"/>
        <v/>
      </c>
      <c r="M1627" s="192"/>
    </row>
    <row r="1628" spans="1:13" ht="15.5" hidden="1" outlineLevel="1">
      <c r="A1628" s="190"/>
      <c r="B1628" s="175"/>
      <c r="C1628" s="59"/>
      <c r="D1628" s="371"/>
      <c r="E1628" s="368"/>
      <c r="F1628" s="368"/>
      <c r="G1628" s="368"/>
      <c r="H1628" s="368"/>
      <c r="I1628" s="368"/>
      <c r="J1628" s="366">
        <f t="shared" si="101"/>
        <v>0</v>
      </c>
      <c r="K1628" s="368"/>
      <c r="L1628" s="92" t="str">
        <f t="shared" si="102"/>
        <v/>
      </c>
      <c r="M1628" s="192"/>
    </row>
    <row r="1629" spans="1:13" ht="15.5" hidden="1" outlineLevel="1">
      <c r="A1629" s="190"/>
      <c r="B1629" s="175"/>
      <c r="C1629" s="59"/>
      <c r="D1629" s="371"/>
      <c r="E1629" s="368"/>
      <c r="F1629" s="368"/>
      <c r="G1629" s="368"/>
      <c r="H1629" s="368"/>
      <c r="I1629" s="368"/>
      <c r="J1629" s="366">
        <f t="shared" si="101"/>
        <v>0</v>
      </c>
      <c r="K1629" s="368"/>
      <c r="L1629" s="92" t="str">
        <f t="shared" si="102"/>
        <v/>
      </c>
      <c r="M1629" s="192"/>
    </row>
    <row r="1630" spans="1:13" ht="15.5" hidden="1" outlineLevel="1">
      <c r="A1630" s="190"/>
      <c r="B1630" s="175"/>
      <c r="C1630" s="59"/>
      <c r="D1630" s="371"/>
      <c r="E1630" s="368"/>
      <c r="F1630" s="368"/>
      <c r="G1630" s="368"/>
      <c r="H1630" s="368"/>
      <c r="I1630" s="368"/>
      <c r="J1630" s="366">
        <f t="shared" si="101"/>
        <v>0</v>
      </c>
      <c r="K1630" s="368"/>
      <c r="L1630" s="92" t="str">
        <f t="shared" si="102"/>
        <v/>
      </c>
      <c r="M1630" s="192"/>
    </row>
    <row r="1631" spans="1:13" ht="15.5" hidden="1" outlineLevel="1">
      <c r="A1631" s="190"/>
      <c r="B1631" s="175"/>
      <c r="C1631" s="59"/>
      <c r="D1631" s="371"/>
      <c r="E1631" s="368"/>
      <c r="F1631" s="368"/>
      <c r="G1631" s="368"/>
      <c r="H1631" s="368"/>
      <c r="I1631" s="368"/>
      <c r="J1631" s="366">
        <f t="shared" si="101"/>
        <v>0</v>
      </c>
      <c r="K1631" s="368"/>
      <c r="L1631" s="92" t="str">
        <f t="shared" si="102"/>
        <v/>
      </c>
      <c r="M1631" s="192"/>
    </row>
    <row r="1632" spans="1:13" ht="15.5" hidden="1" outlineLevel="1">
      <c r="A1632" s="190"/>
      <c r="B1632" s="175"/>
      <c r="C1632" s="59"/>
      <c r="D1632" s="371"/>
      <c r="E1632" s="368"/>
      <c r="F1632" s="368"/>
      <c r="G1632" s="368"/>
      <c r="H1632" s="368"/>
      <c r="I1632" s="368"/>
      <c r="J1632" s="366">
        <f t="shared" si="101"/>
        <v>0</v>
      </c>
      <c r="K1632" s="368"/>
      <c r="L1632" s="92" t="str">
        <f t="shared" si="102"/>
        <v/>
      </c>
      <c r="M1632" s="192"/>
    </row>
    <row r="1633" spans="1:13" ht="15.5" hidden="1" outlineLevel="1">
      <c r="A1633" s="190"/>
      <c r="B1633" s="175"/>
      <c r="C1633" s="59"/>
      <c r="D1633" s="371"/>
      <c r="E1633" s="368"/>
      <c r="F1633" s="368"/>
      <c r="G1633" s="368"/>
      <c r="H1633" s="368"/>
      <c r="I1633" s="368"/>
      <c r="J1633" s="366">
        <f t="shared" si="101"/>
        <v>0</v>
      </c>
      <c r="K1633" s="368"/>
      <c r="L1633" s="92" t="str">
        <f t="shared" si="102"/>
        <v/>
      </c>
      <c r="M1633" s="192"/>
    </row>
    <row r="1634" spans="1:13" ht="15.5" hidden="1" outlineLevel="1">
      <c r="A1634" s="190"/>
      <c r="B1634" s="175"/>
      <c r="C1634" s="59"/>
      <c r="D1634" s="371"/>
      <c r="E1634" s="368"/>
      <c r="F1634" s="368"/>
      <c r="G1634" s="368"/>
      <c r="H1634" s="368"/>
      <c r="I1634" s="368"/>
      <c r="J1634" s="366">
        <f t="shared" si="101"/>
        <v>0</v>
      </c>
      <c r="K1634" s="368"/>
      <c r="L1634" s="92" t="str">
        <f t="shared" si="102"/>
        <v/>
      </c>
      <c r="M1634" s="192"/>
    </row>
    <row r="1635" spans="1:13" ht="15.5" hidden="1" outlineLevel="1">
      <c r="A1635" s="190"/>
      <c r="B1635" s="175"/>
      <c r="C1635" s="59"/>
      <c r="D1635" s="371"/>
      <c r="E1635" s="368"/>
      <c r="F1635" s="368"/>
      <c r="G1635" s="368"/>
      <c r="H1635" s="368"/>
      <c r="I1635" s="368"/>
      <c r="J1635" s="366">
        <f t="shared" si="101"/>
        <v>0</v>
      </c>
      <c r="K1635" s="368"/>
      <c r="L1635" s="92" t="str">
        <f t="shared" si="102"/>
        <v/>
      </c>
      <c r="M1635" s="192"/>
    </row>
    <row r="1636" spans="1:13" ht="15.5" hidden="1" outlineLevel="1">
      <c r="A1636" s="190"/>
      <c r="B1636" s="175"/>
      <c r="C1636" s="59"/>
      <c r="D1636" s="371"/>
      <c r="E1636" s="368"/>
      <c r="F1636" s="368"/>
      <c r="G1636" s="368"/>
      <c r="H1636" s="368"/>
      <c r="I1636" s="368"/>
      <c r="J1636" s="366">
        <f t="shared" si="101"/>
        <v>0</v>
      </c>
      <c r="K1636" s="368"/>
      <c r="L1636" s="92" t="str">
        <f t="shared" si="102"/>
        <v/>
      </c>
      <c r="M1636" s="192"/>
    </row>
    <row r="1637" spans="1:13" ht="15.5" hidden="1" outlineLevel="1">
      <c r="A1637" s="190"/>
      <c r="B1637" s="175"/>
      <c r="C1637" s="59"/>
      <c r="D1637" s="371"/>
      <c r="E1637" s="368"/>
      <c r="F1637" s="368"/>
      <c r="G1637" s="368"/>
      <c r="H1637" s="368"/>
      <c r="I1637" s="368"/>
      <c r="J1637" s="366">
        <f t="shared" si="101"/>
        <v>0</v>
      </c>
      <c r="K1637" s="368"/>
      <c r="L1637" s="92" t="str">
        <f t="shared" si="102"/>
        <v/>
      </c>
      <c r="M1637" s="192"/>
    </row>
    <row r="1638" spans="1:13" ht="15.5" hidden="1" outlineLevel="1">
      <c r="A1638" s="190"/>
      <c r="B1638" s="175"/>
      <c r="C1638" s="59"/>
      <c r="D1638" s="371"/>
      <c r="E1638" s="368"/>
      <c r="F1638" s="368"/>
      <c r="G1638" s="368"/>
      <c r="H1638" s="368"/>
      <c r="I1638" s="368"/>
      <c r="J1638" s="366">
        <f t="shared" si="101"/>
        <v>0</v>
      </c>
      <c r="K1638" s="368"/>
      <c r="L1638" s="92" t="str">
        <f t="shared" si="102"/>
        <v/>
      </c>
      <c r="M1638" s="192"/>
    </row>
    <row r="1639" spans="1:13" ht="15.5" hidden="1" outlineLevel="1">
      <c r="A1639" s="190"/>
      <c r="B1639" s="175"/>
      <c r="C1639" s="59"/>
      <c r="D1639" s="371"/>
      <c r="E1639" s="368"/>
      <c r="F1639" s="368"/>
      <c r="G1639" s="368"/>
      <c r="H1639" s="368"/>
      <c r="I1639" s="368"/>
      <c r="J1639" s="366">
        <f t="shared" si="101"/>
        <v>0</v>
      </c>
      <c r="K1639" s="368"/>
      <c r="L1639" s="92" t="str">
        <f t="shared" si="102"/>
        <v/>
      </c>
      <c r="M1639" s="192"/>
    </row>
    <row r="1640" spans="1:13" ht="15.5" hidden="1" outlineLevel="1">
      <c r="A1640" s="190"/>
      <c r="B1640" s="175"/>
      <c r="C1640" s="59"/>
      <c r="D1640" s="371"/>
      <c r="E1640" s="368"/>
      <c r="F1640" s="368"/>
      <c r="G1640" s="368"/>
      <c r="H1640" s="368"/>
      <c r="I1640" s="368"/>
      <c r="J1640" s="366">
        <f t="shared" si="101"/>
        <v>0</v>
      </c>
      <c r="K1640" s="368"/>
      <c r="L1640" s="92" t="str">
        <f t="shared" si="102"/>
        <v/>
      </c>
      <c r="M1640" s="192"/>
    </row>
    <row r="1641" spans="1:13" ht="15.5" hidden="1" outlineLevel="1">
      <c r="A1641" s="190"/>
      <c r="B1641" s="175"/>
      <c r="C1641" s="59"/>
      <c r="D1641" s="371"/>
      <c r="E1641" s="368"/>
      <c r="F1641" s="368"/>
      <c r="G1641" s="368"/>
      <c r="H1641" s="368"/>
      <c r="I1641" s="368"/>
      <c r="J1641" s="366">
        <f t="shared" si="101"/>
        <v>0</v>
      </c>
      <c r="K1641" s="368"/>
      <c r="L1641" s="92" t="str">
        <f t="shared" si="102"/>
        <v/>
      </c>
      <c r="M1641" s="192"/>
    </row>
    <row r="1642" spans="1:13" ht="15.5" hidden="1" outlineLevel="1">
      <c r="A1642" s="190"/>
      <c r="B1642" s="175"/>
      <c r="C1642" s="59"/>
      <c r="D1642" s="371"/>
      <c r="E1642" s="368"/>
      <c r="F1642" s="368"/>
      <c r="G1642" s="368"/>
      <c r="H1642" s="368"/>
      <c r="I1642" s="368"/>
      <c r="J1642" s="366">
        <f t="shared" si="101"/>
        <v>0</v>
      </c>
      <c r="K1642" s="368"/>
      <c r="L1642" s="92" t="str">
        <f t="shared" si="102"/>
        <v/>
      </c>
      <c r="M1642" s="192"/>
    </row>
    <row r="1643" spans="1:13" ht="15.5" hidden="1" outlineLevel="1">
      <c r="A1643" s="190"/>
      <c r="B1643" s="175"/>
      <c r="C1643" s="59"/>
      <c r="D1643" s="371"/>
      <c r="E1643" s="368"/>
      <c r="F1643" s="368"/>
      <c r="G1643" s="368"/>
      <c r="H1643" s="368"/>
      <c r="I1643" s="368"/>
      <c r="J1643" s="366">
        <f t="shared" si="101"/>
        <v>0</v>
      </c>
      <c r="K1643" s="368"/>
      <c r="L1643" s="92" t="str">
        <f t="shared" si="102"/>
        <v/>
      </c>
      <c r="M1643" s="192"/>
    </row>
    <row r="1644" spans="1:13" ht="15.5" hidden="1" outlineLevel="1">
      <c r="A1644" s="190"/>
      <c r="B1644" s="175"/>
      <c r="C1644" s="59"/>
      <c r="D1644" s="371"/>
      <c r="E1644" s="368"/>
      <c r="F1644" s="368"/>
      <c r="G1644" s="368"/>
      <c r="H1644" s="368"/>
      <c r="I1644" s="368"/>
      <c r="J1644" s="366">
        <f t="shared" si="101"/>
        <v>0</v>
      </c>
      <c r="K1644" s="368"/>
      <c r="L1644" s="92" t="str">
        <f t="shared" si="102"/>
        <v/>
      </c>
      <c r="M1644" s="192"/>
    </row>
    <row r="1645" spans="1:13" ht="15.5" hidden="1" outlineLevel="1">
      <c r="A1645" s="190"/>
      <c r="B1645" s="175"/>
      <c r="C1645" s="59"/>
      <c r="D1645" s="371"/>
      <c r="E1645" s="368"/>
      <c r="F1645" s="368"/>
      <c r="G1645" s="368"/>
      <c r="H1645" s="368"/>
      <c r="I1645" s="368"/>
      <c r="J1645" s="366">
        <f t="shared" si="101"/>
        <v>0</v>
      </c>
      <c r="K1645" s="368"/>
      <c r="L1645" s="92" t="str">
        <f t="shared" si="102"/>
        <v/>
      </c>
      <c r="M1645" s="192"/>
    </row>
    <row r="1646" spans="1:13" ht="15.5" hidden="1" outlineLevel="1">
      <c r="A1646" s="190"/>
      <c r="B1646" s="175"/>
      <c r="C1646" s="59"/>
      <c r="D1646" s="371"/>
      <c r="E1646" s="368"/>
      <c r="F1646" s="368"/>
      <c r="G1646" s="368"/>
      <c r="H1646" s="368"/>
      <c r="I1646" s="368"/>
      <c r="J1646" s="366">
        <f t="shared" ref="J1646:J1695" si="105">D1646+E1646-F1646+G1646+H1646+I1646</f>
        <v>0</v>
      </c>
      <c r="K1646" s="368"/>
      <c r="L1646" s="92" t="str">
        <f t="shared" ref="L1646:L1695" si="106">IF(AND(C1646="",OR(D1646&lt;&gt;"",E1646&lt;&gt;"",F1646&lt;&gt;"",G1646&lt;&gt;"",H1646&lt;&gt;"",I1646&lt;&gt;"",K1646&lt;&gt;"")),-1,IF(C1646="","",IF(ISERROR(VLOOKUP(C1646,CountryWithCodes,2,FALSE)),-2,VLOOKUP(C1646,CountryWithCodes,2,FALSE))))</f>
        <v/>
      </c>
      <c r="M1646" s="192"/>
    </row>
    <row r="1647" spans="1:13" ht="15.5" hidden="1" outlineLevel="1">
      <c r="A1647" s="190"/>
      <c r="B1647" s="175"/>
      <c r="C1647" s="59"/>
      <c r="D1647" s="371"/>
      <c r="E1647" s="368"/>
      <c r="F1647" s="368"/>
      <c r="G1647" s="368"/>
      <c r="H1647" s="368"/>
      <c r="I1647" s="368"/>
      <c r="J1647" s="366">
        <f t="shared" si="105"/>
        <v>0</v>
      </c>
      <c r="K1647" s="368"/>
      <c r="L1647" s="92" t="str">
        <f t="shared" si="106"/>
        <v/>
      </c>
      <c r="M1647" s="192"/>
    </row>
    <row r="1648" spans="1:13" ht="15.5" hidden="1" outlineLevel="1">
      <c r="A1648" s="190"/>
      <c r="B1648" s="175"/>
      <c r="C1648" s="59"/>
      <c r="D1648" s="371"/>
      <c r="E1648" s="368"/>
      <c r="F1648" s="368"/>
      <c r="G1648" s="368"/>
      <c r="H1648" s="368"/>
      <c r="I1648" s="368"/>
      <c r="J1648" s="366">
        <f t="shared" si="105"/>
        <v>0</v>
      </c>
      <c r="K1648" s="368"/>
      <c r="L1648" s="92" t="str">
        <f t="shared" si="106"/>
        <v/>
      </c>
      <c r="M1648" s="192"/>
    </row>
    <row r="1649" spans="1:13" ht="15.5" hidden="1" outlineLevel="1">
      <c r="A1649" s="190"/>
      <c r="B1649" s="175"/>
      <c r="C1649" s="59"/>
      <c r="D1649" s="371"/>
      <c r="E1649" s="368"/>
      <c r="F1649" s="368"/>
      <c r="G1649" s="368"/>
      <c r="H1649" s="368"/>
      <c r="I1649" s="368"/>
      <c r="J1649" s="366">
        <f t="shared" si="105"/>
        <v>0</v>
      </c>
      <c r="K1649" s="368"/>
      <c r="L1649" s="92" t="str">
        <f t="shared" si="106"/>
        <v/>
      </c>
      <c r="M1649" s="192"/>
    </row>
    <row r="1650" spans="1:13" ht="15.5" hidden="1" outlineLevel="1">
      <c r="A1650" s="190"/>
      <c r="B1650" s="175"/>
      <c r="C1650" s="59"/>
      <c r="D1650" s="371"/>
      <c r="E1650" s="368"/>
      <c r="F1650" s="368"/>
      <c r="G1650" s="368"/>
      <c r="H1650" s="368"/>
      <c r="I1650" s="368"/>
      <c r="J1650" s="366">
        <f t="shared" si="105"/>
        <v>0</v>
      </c>
      <c r="K1650" s="368"/>
      <c r="L1650" s="92" t="str">
        <f t="shared" si="106"/>
        <v/>
      </c>
      <c r="M1650" s="192"/>
    </row>
    <row r="1651" spans="1:13" ht="15.5" hidden="1" outlineLevel="1">
      <c r="A1651" s="190"/>
      <c r="B1651" s="175"/>
      <c r="C1651" s="59"/>
      <c r="D1651" s="371"/>
      <c r="E1651" s="368"/>
      <c r="F1651" s="368"/>
      <c r="G1651" s="368"/>
      <c r="H1651" s="368"/>
      <c r="I1651" s="368"/>
      <c r="J1651" s="366">
        <f t="shared" si="105"/>
        <v>0</v>
      </c>
      <c r="K1651" s="368"/>
      <c r="L1651" s="92" t="str">
        <f t="shared" si="106"/>
        <v/>
      </c>
      <c r="M1651" s="192"/>
    </row>
    <row r="1652" spans="1:13" ht="15.5" hidden="1" outlineLevel="1">
      <c r="A1652" s="190"/>
      <c r="B1652" s="175"/>
      <c r="C1652" s="59"/>
      <c r="D1652" s="371"/>
      <c r="E1652" s="368"/>
      <c r="F1652" s="368"/>
      <c r="G1652" s="368"/>
      <c r="H1652" s="368"/>
      <c r="I1652" s="368"/>
      <c r="J1652" s="366">
        <f t="shared" si="105"/>
        <v>0</v>
      </c>
      <c r="K1652" s="368"/>
      <c r="L1652" s="92" t="str">
        <f t="shared" si="106"/>
        <v/>
      </c>
      <c r="M1652" s="192"/>
    </row>
    <row r="1653" spans="1:13" ht="15.5" hidden="1" outlineLevel="1">
      <c r="A1653" s="190"/>
      <c r="B1653" s="175"/>
      <c r="C1653" s="59"/>
      <c r="D1653" s="371"/>
      <c r="E1653" s="368"/>
      <c r="F1653" s="368"/>
      <c r="G1653" s="368"/>
      <c r="H1653" s="368"/>
      <c r="I1653" s="368"/>
      <c r="J1653" s="366">
        <f t="shared" si="105"/>
        <v>0</v>
      </c>
      <c r="K1653" s="368"/>
      <c r="L1653" s="92" t="str">
        <f t="shared" si="106"/>
        <v/>
      </c>
      <c r="M1653" s="192"/>
    </row>
    <row r="1654" spans="1:13" ht="15.5" hidden="1" outlineLevel="1">
      <c r="A1654" s="190"/>
      <c r="B1654" s="175"/>
      <c r="C1654" s="59"/>
      <c r="D1654" s="371"/>
      <c r="E1654" s="368"/>
      <c r="F1654" s="368"/>
      <c r="G1654" s="368"/>
      <c r="H1654" s="368"/>
      <c r="I1654" s="368"/>
      <c r="J1654" s="366">
        <f t="shared" si="105"/>
        <v>0</v>
      </c>
      <c r="K1654" s="368"/>
      <c r="L1654" s="92" t="str">
        <f t="shared" si="106"/>
        <v/>
      </c>
      <c r="M1654" s="192"/>
    </row>
    <row r="1655" spans="1:13" ht="15.5" hidden="1" outlineLevel="1">
      <c r="A1655" s="190"/>
      <c r="B1655" s="175"/>
      <c r="C1655" s="59"/>
      <c r="D1655" s="371"/>
      <c r="E1655" s="368"/>
      <c r="F1655" s="368"/>
      <c r="G1655" s="368"/>
      <c r="H1655" s="368"/>
      <c r="I1655" s="368"/>
      <c r="J1655" s="366">
        <f t="shared" si="105"/>
        <v>0</v>
      </c>
      <c r="K1655" s="368"/>
      <c r="L1655" s="92" t="str">
        <f t="shared" si="106"/>
        <v/>
      </c>
      <c r="M1655" s="192"/>
    </row>
    <row r="1656" spans="1:13" ht="15.5" hidden="1" outlineLevel="1">
      <c r="A1656" s="190"/>
      <c r="B1656" s="175"/>
      <c r="C1656" s="59"/>
      <c r="D1656" s="371"/>
      <c r="E1656" s="368"/>
      <c r="F1656" s="368"/>
      <c r="G1656" s="368"/>
      <c r="H1656" s="368"/>
      <c r="I1656" s="368"/>
      <c r="J1656" s="366">
        <f t="shared" si="105"/>
        <v>0</v>
      </c>
      <c r="K1656" s="368"/>
      <c r="L1656" s="92" t="str">
        <f t="shared" si="106"/>
        <v/>
      </c>
      <c r="M1656" s="192"/>
    </row>
    <row r="1657" spans="1:13" ht="15.5" hidden="1" outlineLevel="1">
      <c r="A1657" s="190"/>
      <c r="B1657" s="175"/>
      <c r="C1657" s="59"/>
      <c r="D1657" s="371"/>
      <c r="E1657" s="368"/>
      <c r="F1657" s="368"/>
      <c r="G1657" s="368"/>
      <c r="H1657" s="368"/>
      <c r="I1657" s="368"/>
      <c r="J1657" s="366">
        <f t="shared" si="105"/>
        <v>0</v>
      </c>
      <c r="K1657" s="368"/>
      <c r="L1657" s="92" t="str">
        <f t="shared" si="106"/>
        <v/>
      </c>
      <c r="M1657" s="192"/>
    </row>
    <row r="1658" spans="1:13" ht="15.5" hidden="1" outlineLevel="1">
      <c r="A1658" s="190"/>
      <c r="B1658" s="175"/>
      <c r="C1658" s="59"/>
      <c r="D1658" s="371"/>
      <c r="E1658" s="368"/>
      <c r="F1658" s="368"/>
      <c r="G1658" s="368"/>
      <c r="H1658" s="368"/>
      <c r="I1658" s="368"/>
      <c r="J1658" s="366">
        <f t="shared" si="105"/>
        <v>0</v>
      </c>
      <c r="K1658" s="368"/>
      <c r="L1658" s="92" t="str">
        <f t="shared" si="106"/>
        <v/>
      </c>
      <c r="M1658" s="192"/>
    </row>
    <row r="1659" spans="1:13" ht="15.5" hidden="1" outlineLevel="1">
      <c r="A1659" s="190"/>
      <c r="B1659" s="175"/>
      <c r="C1659" s="59"/>
      <c r="D1659" s="371"/>
      <c r="E1659" s="368"/>
      <c r="F1659" s="368"/>
      <c r="G1659" s="368"/>
      <c r="H1659" s="368"/>
      <c r="I1659" s="368"/>
      <c r="J1659" s="366">
        <f t="shared" si="105"/>
        <v>0</v>
      </c>
      <c r="K1659" s="368"/>
      <c r="L1659" s="92" t="str">
        <f t="shared" si="106"/>
        <v/>
      </c>
      <c r="M1659" s="192"/>
    </row>
    <row r="1660" spans="1:13" ht="15.5" hidden="1" outlineLevel="1">
      <c r="A1660" s="190"/>
      <c r="B1660" s="175"/>
      <c r="C1660" s="59"/>
      <c r="D1660" s="371"/>
      <c r="E1660" s="368"/>
      <c r="F1660" s="368"/>
      <c r="G1660" s="368"/>
      <c r="H1660" s="368"/>
      <c r="I1660" s="368"/>
      <c r="J1660" s="366">
        <f t="shared" si="105"/>
        <v>0</v>
      </c>
      <c r="K1660" s="368"/>
      <c r="L1660" s="92" t="str">
        <f t="shared" si="106"/>
        <v/>
      </c>
      <c r="M1660" s="192"/>
    </row>
    <row r="1661" spans="1:13" ht="15.5" hidden="1" outlineLevel="1">
      <c r="A1661" s="190"/>
      <c r="B1661" s="175"/>
      <c r="C1661" s="59"/>
      <c r="D1661" s="371"/>
      <c r="E1661" s="368"/>
      <c r="F1661" s="368"/>
      <c r="G1661" s="368"/>
      <c r="H1661" s="368"/>
      <c r="I1661" s="368"/>
      <c r="J1661" s="366">
        <f t="shared" si="105"/>
        <v>0</v>
      </c>
      <c r="K1661" s="368"/>
      <c r="L1661" s="92" t="str">
        <f t="shared" si="106"/>
        <v/>
      </c>
      <c r="M1661" s="192"/>
    </row>
    <row r="1662" spans="1:13" ht="15.5" hidden="1" outlineLevel="1">
      <c r="A1662" s="190"/>
      <c r="B1662" s="175"/>
      <c r="C1662" s="59"/>
      <c r="D1662" s="371"/>
      <c r="E1662" s="368"/>
      <c r="F1662" s="368"/>
      <c r="G1662" s="368"/>
      <c r="H1662" s="368"/>
      <c r="I1662" s="368"/>
      <c r="J1662" s="366">
        <f t="shared" si="105"/>
        <v>0</v>
      </c>
      <c r="K1662" s="368"/>
      <c r="L1662" s="92" t="str">
        <f t="shared" si="106"/>
        <v/>
      </c>
      <c r="M1662" s="192"/>
    </row>
    <row r="1663" spans="1:13" ht="15.5" hidden="1" outlineLevel="1">
      <c r="A1663" s="190"/>
      <c r="B1663" s="175"/>
      <c r="C1663" s="59"/>
      <c r="D1663" s="371"/>
      <c r="E1663" s="368"/>
      <c r="F1663" s="368"/>
      <c r="G1663" s="368"/>
      <c r="H1663" s="368"/>
      <c r="I1663" s="368"/>
      <c r="J1663" s="366">
        <f t="shared" si="105"/>
        <v>0</v>
      </c>
      <c r="K1663" s="368"/>
      <c r="L1663" s="92" t="str">
        <f t="shared" si="106"/>
        <v/>
      </c>
      <c r="M1663" s="192"/>
    </row>
    <row r="1664" spans="1:13" ht="15.5" hidden="1" outlineLevel="1">
      <c r="A1664" s="190"/>
      <c r="B1664" s="175"/>
      <c r="C1664" s="59"/>
      <c r="D1664" s="371"/>
      <c r="E1664" s="368"/>
      <c r="F1664" s="368"/>
      <c r="G1664" s="368"/>
      <c r="H1664" s="368"/>
      <c r="I1664" s="368"/>
      <c r="J1664" s="366">
        <f t="shared" si="105"/>
        <v>0</v>
      </c>
      <c r="K1664" s="368"/>
      <c r="L1664" s="92" t="str">
        <f t="shared" si="106"/>
        <v/>
      </c>
      <c r="M1664" s="192"/>
    </row>
    <row r="1665" spans="1:13" ht="15.5" hidden="1" outlineLevel="1">
      <c r="A1665" s="190"/>
      <c r="B1665" s="175"/>
      <c r="C1665" s="59"/>
      <c r="D1665" s="371"/>
      <c r="E1665" s="368"/>
      <c r="F1665" s="368"/>
      <c r="G1665" s="368"/>
      <c r="H1665" s="368"/>
      <c r="I1665" s="368"/>
      <c r="J1665" s="366">
        <f t="shared" si="105"/>
        <v>0</v>
      </c>
      <c r="K1665" s="368"/>
      <c r="L1665" s="92" t="str">
        <f t="shared" si="106"/>
        <v/>
      </c>
      <c r="M1665" s="192"/>
    </row>
    <row r="1666" spans="1:13" ht="15.5" hidden="1" outlineLevel="1">
      <c r="A1666" s="190"/>
      <c r="B1666" s="175"/>
      <c r="C1666" s="59"/>
      <c r="D1666" s="371"/>
      <c r="E1666" s="368"/>
      <c r="F1666" s="368"/>
      <c r="G1666" s="368"/>
      <c r="H1666" s="368"/>
      <c r="I1666" s="368"/>
      <c r="J1666" s="366">
        <f t="shared" si="105"/>
        <v>0</v>
      </c>
      <c r="K1666" s="368"/>
      <c r="L1666" s="92" t="str">
        <f t="shared" si="106"/>
        <v/>
      </c>
      <c r="M1666" s="192"/>
    </row>
    <row r="1667" spans="1:13" ht="15.5" hidden="1" outlineLevel="1">
      <c r="A1667" s="190"/>
      <c r="B1667" s="175"/>
      <c r="C1667" s="59"/>
      <c r="D1667" s="371"/>
      <c r="E1667" s="368"/>
      <c r="F1667" s="368"/>
      <c r="G1667" s="368"/>
      <c r="H1667" s="368"/>
      <c r="I1667" s="368"/>
      <c r="J1667" s="366">
        <f t="shared" si="105"/>
        <v>0</v>
      </c>
      <c r="K1667" s="368"/>
      <c r="L1667" s="92" t="str">
        <f t="shared" si="106"/>
        <v/>
      </c>
      <c r="M1667" s="192"/>
    </row>
    <row r="1668" spans="1:13" ht="15.5" hidden="1" outlineLevel="1">
      <c r="A1668" s="190"/>
      <c r="B1668" s="175"/>
      <c r="C1668" s="59"/>
      <c r="D1668" s="371"/>
      <c r="E1668" s="368"/>
      <c r="F1668" s="368"/>
      <c r="G1668" s="368"/>
      <c r="H1668" s="368"/>
      <c r="I1668" s="368"/>
      <c r="J1668" s="366">
        <f t="shared" si="105"/>
        <v>0</v>
      </c>
      <c r="K1668" s="368"/>
      <c r="L1668" s="92" t="str">
        <f t="shared" si="106"/>
        <v/>
      </c>
      <c r="M1668" s="192"/>
    </row>
    <row r="1669" spans="1:13" ht="15.5" hidden="1" outlineLevel="1">
      <c r="A1669" s="190"/>
      <c r="B1669" s="175"/>
      <c r="C1669" s="59"/>
      <c r="D1669" s="371"/>
      <c r="E1669" s="368"/>
      <c r="F1669" s="368"/>
      <c r="G1669" s="368"/>
      <c r="H1669" s="368"/>
      <c r="I1669" s="368"/>
      <c r="J1669" s="366">
        <f t="shared" si="105"/>
        <v>0</v>
      </c>
      <c r="K1669" s="368"/>
      <c r="L1669" s="92" t="str">
        <f t="shared" si="106"/>
        <v/>
      </c>
      <c r="M1669" s="192"/>
    </row>
    <row r="1670" spans="1:13" ht="15.5" hidden="1" outlineLevel="1">
      <c r="A1670" s="190"/>
      <c r="B1670" s="175"/>
      <c r="C1670" s="59"/>
      <c r="D1670" s="371"/>
      <c r="E1670" s="368"/>
      <c r="F1670" s="368"/>
      <c r="G1670" s="368"/>
      <c r="H1670" s="368"/>
      <c r="I1670" s="368"/>
      <c r="J1670" s="366">
        <f t="shared" si="105"/>
        <v>0</v>
      </c>
      <c r="K1670" s="368"/>
      <c r="L1670" s="92" t="str">
        <f t="shared" si="106"/>
        <v/>
      </c>
      <c r="M1670" s="192"/>
    </row>
    <row r="1671" spans="1:13" ht="15.5" hidden="1" outlineLevel="1">
      <c r="A1671" s="190"/>
      <c r="B1671" s="175"/>
      <c r="C1671" s="59"/>
      <c r="D1671" s="371"/>
      <c r="E1671" s="368"/>
      <c r="F1671" s="368"/>
      <c r="G1671" s="368"/>
      <c r="H1671" s="368"/>
      <c r="I1671" s="368"/>
      <c r="J1671" s="366">
        <f t="shared" si="105"/>
        <v>0</v>
      </c>
      <c r="K1671" s="368"/>
      <c r="L1671" s="92" t="str">
        <f t="shared" si="106"/>
        <v/>
      </c>
      <c r="M1671" s="192"/>
    </row>
    <row r="1672" spans="1:13" ht="15.5" hidden="1" outlineLevel="1">
      <c r="A1672" s="190"/>
      <c r="B1672" s="175"/>
      <c r="C1672" s="59"/>
      <c r="D1672" s="371"/>
      <c r="E1672" s="368"/>
      <c r="F1672" s="368"/>
      <c r="G1672" s="368"/>
      <c r="H1672" s="368"/>
      <c r="I1672" s="368"/>
      <c r="J1672" s="366">
        <f t="shared" si="105"/>
        <v>0</v>
      </c>
      <c r="K1672" s="368"/>
      <c r="L1672" s="92" t="str">
        <f t="shared" si="106"/>
        <v/>
      </c>
      <c r="M1672" s="192"/>
    </row>
    <row r="1673" spans="1:13" ht="15.5" hidden="1" outlineLevel="1">
      <c r="A1673" s="190"/>
      <c r="B1673" s="175"/>
      <c r="C1673" s="59"/>
      <c r="D1673" s="371"/>
      <c r="E1673" s="368"/>
      <c r="F1673" s="368"/>
      <c r="G1673" s="368"/>
      <c r="H1673" s="368"/>
      <c r="I1673" s="368"/>
      <c r="J1673" s="366">
        <f t="shared" si="105"/>
        <v>0</v>
      </c>
      <c r="K1673" s="368"/>
      <c r="L1673" s="92" t="str">
        <f t="shared" si="106"/>
        <v/>
      </c>
      <c r="M1673" s="192"/>
    </row>
    <row r="1674" spans="1:13" ht="15.5" hidden="1" outlineLevel="1">
      <c r="A1674" s="190"/>
      <c r="B1674" s="175"/>
      <c r="C1674" s="59"/>
      <c r="D1674" s="371"/>
      <c r="E1674" s="368"/>
      <c r="F1674" s="368"/>
      <c r="G1674" s="368"/>
      <c r="H1674" s="368"/>
      <c r="I1674" s="368"/>
      <c r="J1674" s="366">
        <f t="shared" si="105"/>
        <v>0</v>
      </c>
      <c r="K1674" s="368"/>
      <c r="L1674" s="92" t="str">
        <f t="shared" si="106"/>
        <v/>
      </c>
      <c r="M1674" s="192"/>
    </row>
    <row r="1675" spans="1:13" ht="15.5" hidden="1" outlineLevel="1">
      <c r="A1675" s="190"/>
      <c r="B1675" s="175"/>
      <c r="C1675" s="59"/>
      <c r="D1675" s="371"/>
      <c r="E1675" s="368"/>
      <c r="F1675" s="368"/>
      <c r="G1675" s="368"/>
      <c r="H1675" s="368"/>
      <c r="I1675" s="368"/>
      <c r="J1675" s="366">
        <f t="shared" si="105"/>
        <v>0</v>
      </c>
      <c r="K1675" s="368"/>
      <c r="L1675" s="92" t="str">
        <f t="shared" si="106"/>
        <v/>
      </c>
      <c r="M1675" s="192"/>
    </row>
    <row r="1676" spans="1:13" ht="15.5" hidden="1" outlineLevel="1">
      <c r="A1676" s="190"/>
      <c r="B1676" s="175"/>
      <c r="C1676" s="59"/>
      <c r="D1676" s="371"/>
      <c r="E1676" s="368"/>
      <c r="F1676" s="368"/>
      <c r="G1676" s="368"/>
      <c r="H1676" s="368"/>
      <c r="I1676" s="368"/>
      <c r="J1676" s="366">
        <f t="shared" si="105"/>
        <v>0</v>
      </c>
      <c r="K1676" s="368"/>
      <c r="L1676" s="92" t="str">
        <f t="shared" si="106"/>
        <v/>
      </c>
      <c r="M1676" s="192"/>
    </row>
    <row r="1677" spans="1:13" ht="15.5" hidden="1" outlineLevel="1">
      <c r="A1677" s="190"/>
      <c r="B1677" s="175"/>
      <c r="C1677" s="59"/>
      <c r="D1677" s="371"/>
      <c r="E1677" s="368"/>
      <c r="F1677" s="368"/>
      <c r="G1677" s="368"/>
      <c r="H1677" s="368"/>
      <c r="I1677" s="368"/>
      <c r="J1677" s="366">
        <f t="shared" si="105"/>
        <v>0</v>
      </c>
      <c r="K1677" s="368"/>
      <c r="L1677" s="92" t="str">
        <f t="shared" si="106"/>
        <v/>
      </c>
      <c r="M1677" s="192"/>
    </row>
    <row r="1678" spans="1:13" ht="15.5" hidden="1" outlineLevel="1">
      <c r="A1678" s="190"/>
      <c r="B1678" s="175"/>
      <c r="C1678" s="59"/>
      <c r="D1678" s="371"/>
      <c r="E1678" s="368"/>
      <c r="F1678" s="368"/>
      <c r="G1678" s="368"/>
      <c r="H1678" s="368"/>
      <c r="I1678" s="368"/>
      <c r="J1678" s="366">
        <f t="shared" si="105"/>
        <v>0</v>
      </c>
      <c r="K1678" s="368"/>
      <c r="L1678" s="92" t="str">
        <f t="shared" si="106"/>
        <v/>
      </c>
      <c r="M1678" s="192"/>
    </row>
    <row r="1679" spans="1:13" ht="15.5" hidden="1" outlineLevel="1">
      <c r="A1679" s="190"/>
      <c r="B1679" s="175"/>
      <c r="C1679" s="59"/>
      <c r="D1679" s="371"/>
      <c r="E1679" s="368"/>
      <c r="F1679" s="368"/>
      <c r="G1679" s="368"/>
      <c r="H1679" s="368"/>
      <c r="I1679" s="368"/>
      <c r="J1679" s="366">
        <f t="shared" si="105"/>
        <v>0</v>
      </c>
      <c r="K1679" s="368"/>
      <c r="L1679" s="92" t="str">
        <f t="shared" si="106"/>
        <v/>
      </c>
      <c r="M1679" s="192"/>
    </row>
    <row r="1680" spans="1:13" ht="15.5" hidden="1" outlineLevel="1">
      <c r="A1680" s="190"/>
      <c r="B1680" s="175"/>
      <c r="C1680" s="59"/>
      <c r="D1680" s="371"/>
      <c r="E1680" s="368"/>
      <c r="F1680" s="368"/>
      <c r="G1680" s="368"/>
      <c r="H1680" s="368"/>
      <c r="I1680" s="368"/>
      <c r="J1680" s="366">
        <f t="shared" si="105"/>
        <v>0</v>
      </c>
      <c r="K1680" s="368"/>
      <c r="L1680" s="92" t="str">
        <f t="shared" si="106"/>
        <v/>
      </c>
      <c r="M1680" s="192"/>
    </row>
    <row r="1681" spans="1:13" ht="15.5" hidden="1" outlineLevel="1">
      <c r="A1681" s="190"/>
      <c r="B1681" s="175"/>
      <c r="C1681" s="59"/>
      <c r="D1681" s="371"/>
      <c r="E1681" s="368"/>
      <c r="F1681" s="368"/>
      <c r="G1681" s="368"/>
      <c r="H1681" s="368"/>
      <c r="I1681" s="368"/>
      <c r="J1681" s="366">
        <f t="shared" si="105"/>
        <v>0</v>
      </c>
      <c r="K1681" s="368"/>
      <c r="L1681" s="92" t="str">
        <f t="shared" si="106"/>
        <v/>
      </c>
      <c r="M1681" s="192"/>
    </row>
    <row r="1682" spans="1:13" ht="15.5" hidden="1" outlineLevel="1">
      <c r="A1682" s="190"/>
      <c r="B1682" s="175"/>
      <c r="C1682" s="59"/>
      <c r="D1682" s="371"/>
      <c r="E1682" s="368"/>
      <c r="F1682" s="368"/>
      <c r="G1682" s="368"/>
      <c r="H1682" s="368"/>
      <c r="I1682" s="368"/>
      <c r="J1682" s="366">
        <f t="shared" si="105"/>
        <v>0</v>
      </c>
      <c r="K1682" s="368"/>
      <c r="L1682" s="92" t="str">
        <f t="shared" si="106"/>
        <v/>
      </c>
      <c r="M1682" s="192"/>
    </row>
    <row r="1683" spans="1:13" ht="15.5" hidden="1" outlineLevel="1">
      <c r="A1683" s="190"/>
      <c r="B1683" s="175"/>
      <c r="C1683" s="59"/>
      <c r="D1683" s="371"/>
      <c r="E1683" s="368"/>
      <c r="F1683" s="368"/>
      <c r="G1683" s="368"/>
      <c r="H1683" s="368"/>
      <c r="I1683" s="368"/>
      <c r="J1683" s="366">
        <f t="shared" si="105"/>
        <v>0</v>
      </c>
      <c r="K1683" s="368"/>
      <c r="L1683" s="92" t="str">
        <f t="shared" si="106"/>
        <v/>
      </c>
      <c r="M1683" s="192"/>
    </row>
    <row r="1684" spans="1:13" ht="15.5" hidden="1" outlineLevel="1">
      <c r="A1684" s="190"/>
      <c r="B1684" s="175"/>
      <c r="C1684" s="59"/>
      <c r="D1684" s="371"/>
      <c r="E1684" s="368"/>
      <c r="F1684" s="368"/>
      <c r="G1684" s="368"/>
      <c r="H1684" s="368"/>
      <c r="I1684" s="368"/>
      <c r="J1684" s="366">
        <f t="shared" si="105"/>
        <v>0</v>
      </c>
      <c r="K1684" s="368"/>
      <c r="L1684" s="92" t="str">
        <f t="shared" si="106"/>
        <v/>
      </c>
      <c r="M1684" s="192"/>
    </row>
    <row r="1685" spans="1:13" ht="15.5" hidden="1" outlineLevel="1">
      <c r="A1685" s="190"/>
      <c r="B1685" s="175"/>
      <c r="C1685" s="59"/>
      <c r="D1685" s="371"/>
      <c r="E1685" s="368"/>
      <c r="F1685" s="368"/>
      <c r="G1685" s="368"/>
      <c r="H1685" s="368"/>
      <c r="I1685" s="368"/>
      <c r="J1685" s="366">
        <f t="shared" si="105"/>
        <v>0</v>
      </c>
      <c r="K1685" s="368"/>
      <c r="L1685" s="92" t="str">
        <f t="shared" si="106"/>
        <v/>
      </c>
      <c r="M1685" s="192"/>
    </row>
    <row r="1686" spans="1:13" ht="15.5" hidden="1" outlineLevel="1">
      <c r="A1686" s="190"/>
      <c r="B1686" s="175"/>
      <c r="C1686" s="59"/>
      <c r="D1686" s="371"/>
      <c r="E1686" s="368"/>
      <c r="F1686" s="368"/>
      <c r="G1686" s="368"/>
      <c r="H1686" s="368"/>
      <c r="I1686" s="368"/>
      <c r="J1686" s="366">
        <f t="shared" si="105"/>
        <v>0</v>
      </c>
      <c r="K1686" s="368"/>
      <c r="L1686" s="92" t="str">
        <f t="shared" si="106"/>
        <v/>
      </c>
      <c r="M1686" s="192"/>
    </row>
    <row r="1687" spans="1:13" ht="15.5" hidden="1" outlineLevel="1">
      <c r="A1687" s="190"/>
      <c r="B1687" s="175"/>
      <c r="C1687" s="59"/>
      <c r="D1687" s="371"/>
      <c r="E1687" s="368"/>
      <c r="F1687" s="368"/>
      <c r="G1687" s="368"/>
      <c r="H1687" s="368"/>
      <c r="I1687" s="368"/>
      <c r="J1687" s="366">
        <f t="shared" si="105"/>
        <v>0</v>
      </c>
      <c r="K1687" s="368"/>
      <c r="L1687" s="92" t="str">
        <f t="shared" si="106"/>
        <v/>
      </c>
      <c r="M1687" s="192"/>
    </row>
    <row r="1688" spans="1:13" ht="15.5" hidden="1" outlineLevel="1">
      <c r="A1688" s="190"/>
      <c r="B1688" s="175"/>
      <c r="C1688" s="59"/>
      <c r="D1688" s="371"/>
      <c r="E1688" s="368"/>
      <c r="F1688" s="368"/>
      <c r="G1688" s="368"/>
      <c r="H1688" s="368"/>
      <c r="I1688" s="368"/>
      <c r="J1688" s="366">
        <f t="shared" si="105"/>
        <v>0</v>
      </c>
      <c r="K1688" s="368"/>
      <c r="L1688" s="92" t="str">
        <f t="shared" si="106"/>
        <v/>
      </c>
      <c r="M1688" s="192"/>
    </row>
    <row r="1689" spans="1:13" ht="15.5" hidden="1" outlineLevel="1">
      <c r="A1689" s="190"/>
      <c r="B1689" s="175"/>
      <c r="C1689" s="59"/>
      <c r="D1689" s="371"/>
      <c r="E1689" s="368"/>
      <c r="F1689" s="368"/>
      <c r="G1689" s="368"/>
      <c r="H1689" s="368"/>
      <c r="I1689" s="368"/>
      <c r="J1689" s="366">
        <f t="shared" si="105"/>
        <v>0</v>
      </c>
      <c r="K1689" s="368"/>
      <c r="L1689" s="92" t="str">
        <f t="shared" si="106"/>
        <v/>
      </c>
      <c r="M1689" s="192"/>
    </row>
    <row r="1690" spans="1:13" ht="15.5" hidden="1" outlineLevel="1">
      <c r="A1690" s="190"/>
      <c r="B1690" s="175"/>
      <c r="C1690" s="59"/>
      <c r="D1690" s="371"/>
      <c r="E1690" s="368"/>
      <c r="F1690" s="368"/>
      <c r="G1690" s="368"/>
      <c r="H1690" s="368"/>
      <c r="I1690" s="368"/>
      <c r="J1690" s="366">
        <f t="shared" si="105"/>
        <v>0</v>
      </c>
      <c r="K1690" s="368"/>
      <c r="L1690" s="92" t="str">
        <f t="shared" si="106"/>
        <v/>
      </c>
      <c r="M1690" s="192"/>
    </row>
    <row r="1691" spans="1:13" ht="15.5" hidden="1" outlineLevel="1">
      <c r="A1691" s="190"/>
      <c r="B1691" s="175"/>
      <c r="C1691" s="59"/>
      <c r="D1691" s="371"/>
      <c r="E1691" s="368"/>
      <c r="F1691" s="368"/>
      <c r="G1691" s="368"/>
      <c r="H1691" s="368"/>
      <c r="I1691" s="368"/>
      <c r="J1691" s="366">
        <f t="shared" si="105"/>
        <v>0</v>
      </c>
      <c r="K1691" s="368"/>
      <c r="L1691" s="92" t="str">
        <f t="shared" si="106"/>
        <v/>
      </c>
      <c r="M1691" s="192"/>
    </row>
    <row r="1692" spans="1:13" ht="15.5" hidden="1" outlineLevel="1">
      <c r="A1692" s="190"/>
      <c r="B1692" s="175"/>
      <c r="C1692" s="59"/>
      <c r="D1692" s="371"/>
      <c r="E1692" s="368"/>
      <c r="F1692" s="368"/>
      <c r="G1692" s="368"/>
      <c r="H1692" s="368"/>
      <c r="I1692" s="368"/>
      <c r="J1692" s="366">
        <f t="shared" si="105"/>
        <v>0</v>
      </c>
      <c r="K1692" s="368"/>
      <c r="L1692" s="92" t="str">
        <f t="shared" si="106"/>
        <v/>
      </c>
      <c r="M1692" s="192"/>
    </row>
    <row r="1693" spans="1:13" ht="15.5" hidden="1" outlineLevel="1">
      <c r="A1693" s="190"/>
      <c r="B1693" s="175"/>
      <c r="C1693" s="59"/>
      <c r="D1693" s="371"/>
      <c r="E1693" s="368"/>
      <c r="F1693" s="368"/>
      <c r="G1693" s="368"/>
      <c r="H1693" s="368"/>
      <c r="I1693" s="368"/>
      <c r="J1693" s="366">
        <f t="shared" si="105"/>
        <v>0</v>
      </c>
      <c r="K1693" s="368"/>
      <c r="L1693" s="92" t="str">
        <f t="shared" si="106"/>
        <v/>
      </c>
      <c r="M1693" s="192"/>
    </row>
    <row r="1694" spans="1:13" ht="15.5" hidden="1" outlineLevel="1">
      <c r="A1694" s="190"/>
      <c r="B1694" s="175"/>
      <c r="C1694" s="59"/>
      <c r="D1694" s="371"/>
      <c r="E1694" s="368"/>
      <c r="F1694" s="368"/>
      <c r="G1694" s="368"/>
      <c r="H1694" s="368"/>
      <c r="I1694" s="368"/>
      <c r="J1694" s="366">
        <f t="shared" si="105"/>
        <v>0</v>
      </c>
      <c r="K1694" s="368"/>
      <c r="L1694" s="92" t="str">
        <f t="shared" si="106"/>
        <v/>
      </c>
      <c r="M1694" s="192"/>
    </row>
    <row r="1695" spans="1:13" ht="15.5" hidden="1" outlineLevel="1">
      <c r="A1695" s="190"/>
      <c r="B1695" s="175"/>
      <c r="C1695" s="59"/>
      <c r="D1695" s="371"/>
      <c r="E1695" s="368"/>
      <c r="F1695" s="368"/>
      <c r="G1695" s="368"/>
      <c r="H1695" s="368"/>
      <c r="I1695" s="368"/>
      <c r="J1695" s="366">
        <f t="shared" si="105"/>
        <v>0</v>
      </c>
      <c r="K1695" s="368"/>
      <c r="L1695" s="92" t="str">
        <f t="shared" si="106"/>
        <v/>
      </c>
      <c r="M1695" s="192"/>
    </row>
    <row r="1696" spans="1:13" ht="15.5" hidden="1" outlineLevel="1">
      <c r="A1696" s="190"/>
      <c r="B1696" s="175"/>
      <c r="C1696" s="59"/>
      <c r="D1696" s="371"/>
      <c r="E1696" s="368"/>
      <c r="F1696" s="368"/>
      <c r="G1696" s="368"/>
      <c r="H1696" s="368"/>
      <c r="I1696" s="368"/>
      <c r="J1696" s="366">
        <f t="shared" si="101"/>
        <v>0</v>
      </c>
      <c r="K1696" s="368"/>
      <c r="L1696" s="92" t="str">
        <f t="shared" si="102"/>
        <v/>
      </c>
      <c r="M1696" s="192"/>
    </row>
    <row r="1697" spans="1:13" ht="15.5" hidden="1" outlineLevel="1">
      <c r="A1697" s="190"/>
      <c r="B1697" s="175"/>
      <c r="C1697" s="59"/>
      <c r="D1697" s="371"/>
      <c r="E1697" s="368"/>
      <c r="F1697" s="368"/>
      <c r="G1697" s="368"/>
      <c r="H1697" s="368"/>
      <c r="I1697" s="368"/>
      <c r="J1697" s="366">
        <f t="shared" si="101"/>
        <v>0</v>
      </c>
      <c r="K1697" s="368"/>
      <c r="L1697" s="92" t="str">
        <f t="shared" si="102"/>
        <v/>
      </c>
      <c r="M1697" s="192"/>
    </row>
    <row r="1698" spans="1:13" ht="16.5" customHeight="1" collapsed="1">
      <c r="A1698" s="192"/>
      <c r="B1698" s="175"/>
      <c r="C1698" s="162" t="s">
        <v>2270</v>
      </c>
      <c r="D1698" s="175"/>
      <c r="E1698" s="175"/>
      <c r="F1698" s="175"/>
      <c r="G1698" s="155"/>
      <c r="H1698" s="30"/>
      <c r="I1698" s="30"/>
      <c r="J1698" s="30"/>
      <c r="K1698" s="30"/>
      <c r="L1698" s="193"/>
      <c r="M1698" s="192"/>
    </row>
    <row r="1699" spans="1:13" ht="21.75" customHeight="1">
      <c r="A1699" s="28"/>
      <c r="B1699" s="175"/>
      <c r="C1699" s="2" t="s">
        <v>558</v>
      </c>
      <c r="D1699" s="205"/>
      <c r="E1699" s="30"/>
      <c r="F1699" s="30"/>
      <c r="G1699" s="205"/>
      <c r="H1699" s="30"/>
      <c r="I1699" s="30"/>
      <c r="J1699" s="30"/>
      <c r="K1699" s="30"/>
      <c r="L1699" s="30"/>
      <c r="M1699" s="29"/>
    </row>
    <row r="1700" spans="1:13" ht="15" customHeight="1">
      <c r="A1700" s="28"/>
      <c r="B1700" s="175"/>
      <c r="C1700" s="60" t="s">
        <v>347</v>
      </c>
      <c r="D1700" s="108"/>
      <c r="E1700" s="60"/>
      <c r="F1700" s="30"/>
      <c r="G1700" s="205"/>
      <c r="H1700" s="30"/>
      <c r="I1700" s="30"/>
      <c r="J1700" s="30"/>
      <c r="K1700" s="30"/>
      <c r="L1700" s="30"/>
      <c r="M1700" s="29"/>
    </row>
    <row r="1701" spans="1:13" ht="15" customHeight="1">
      <c r="A1701" s="28"/>
      <c r="B1701" s="175"/>
      <c r="C1701" s="220" t="s">
        <v>348</v>
      </c>
      <c r="D1701" s="60"/>
      <c r="E1701" s="60"/>
      <c r="F1701" s="155"/>
      <c r="G1701" s="155"/>
      <c r="H1701" s="155"/>
      <c r="I1701" s="155"/>
      <c r="J1701" s="155"/>
      <c r="K1701" s="155"/>
      <c r="L1701" s="30"/>
      <c r="M1701" s="29"/>
    </row>
    <row r="1702" spans="1:13" ht="7.5" customHeight="1">
      <c r="A1702" s="28"/>
      <c r="B1702" s="175"/>
      <c r="C1702" s="220"/>
      <c r="D1702" s="60"/>
      <c r="E1702" s="60"/>
      <c r="F1702" s="155"/>
      <c r="G1702" s="155"/>
      <c r="H1702" s="155"/>
      <c r="I1702" s="155"/>
      <c r="J1702" s="155"/>
      <c r="K1702" s="155"/>
      <c r="L1702" s="30"/>
      <c r="M1702" s="29"/>
    </row>
    <row r="1703" spans="1:13" ht="15" customHeight="1">
      <c r="A1703" s="190"/>
      <c r="B1703" s="175"/>
      <c r="C1703" s="59" t="s">
        <v>506</v>
      </c>
      <c r="D1703" s="371">
        <v>751449.65756000008</v>
      </c>
      <c r="E1703" s="368">
        <v>0</v>
      </c>
      <c r="F1703" s="368">
        <v>0</v>
      </c>
      <c r="G1703" s="368">
        <v>0</v>
      </c>
      <c r="H1703" s="368">
        <v>0</v>
      </c>
      <c r="I1703" s="368">
        <v>0</v>
      </c>
      <c r="J1703" s="366">
        <f t="shared" ref="J1703:J1770" si="107">D1703+E1703-F1703+G1703+H1703+I1703</f>
        <v>751449.65756000008</v>
      </c>
      <c r="K1703" s="368">
        <v>1199.8679500000003</v>
      </c>
      <c r="L1703" s="92">
        <f t="shared" ref="L1703:L1770" si="108">IF(AND(C1703="",OR(D1703&lt;&gt;"",E1703&lt;&gt;"",F1703&lt;&gt;"",G1703&lt;&gt;"",H1703&lt;&gt;"",I1703&lt;&gt;"",K1703&lt;&gt;"")),-1,IF(C1703="","",IF(ISERROR(VLOOKUP(C1703,CountryWithCodes,2,FALSE)),-2,VLOOKUP(C1703,CountryWithCodes,2,FALSE))))</f>
        <v>323</v>
      </c>
      <c r="M1703" s="29"/>
    </row>
    <row r="1704" spans="1:13" ht="15" customHeight="1">
      <c r="A1704" s="190"/>
      <c r="B1704" s="175"/>
      <c r="C1704" s="59" t="s">
        <v>529</v>
      </c>
      <c r="D1704" s="371">
        <v>749345.11144000001</v>
      </c>
      <c r="E1704" s="368">
        <v>0</v>
      </c>
      <c r="F1704" s="368">
        <v>0</v>
      </c>
      <c r="G1704" s="368">
        <v>-42</v>
      </c>
      <c r="H1704" s="368">
        <v>0</v>
      </c>
      <c r="I1704" s="368">
        <v>0</v>
      </c>
      <c r="J1704" s="366">
        <f t="shared" si="107"/>
        <v>749303.11144000001</v>
      </c>
      <c r="K1704" s="368">
        <v>2153.6032399999999</v>
      </c>
      <c r="L1704" s="92">
        <f t="shared" si="108"/>
        <v>659</v>
      </c>
      <c r="M1704" s="29"/>
    </row>
    <row r="1705" spans="1:13" ht="15" customHeight="1">
      <c r="A1705" s="190"/>
      <c r="B1705" s="175"/>
      <c r="C1705" s="59" t="s">
        <v>741</v>
      </c>
      <c r="D1705" s="371">
        <v>307117.84999999998</v>
      </c>
      <c r="E1705" s="368">
        <v>100000</v>
      </c>
      <c r="F1705" s="368">
        <v>0</v>
      </c>
      <c r="G1705" s="368">
        <v>-307.43</v>
      </c>
      <c r="H1705" s="368">
        <v>0</v>
      </c>
      <c r="I1705" s="368">
        <v>0</v>
      </c>
      <c r="J1705" s="366">
        <f t="shared" si="107"/>
        <v>406810.42</v>
      </c>
      <c r="K1705" s="368">
        <v>3661.9949999999999</v>
      </c>
      <c r="L1705" s="92">
        <f t="shared" si="108"/>
        <v>641</v>
      </c>
      <c r="M1705" s="29"/>
    </row>
    <row r="1706" spans="1:13" ht="15" customHeight="1">
      <c r="A1706" s="190"/>
      <c r="B1706" s="175"/>
      <c r="C1706" s="59" t="s">
        <v>499</v>
      </c>
      <c r="D1706" s="371">
        <v>3399471.2621647799</v>
      </c>
      <c r="E1706" s="368">
        <v>0</v>
      </c>
      <c r="F1706" s="368">
        <v>0</v>
      </c>
      <c r="G1706" s="368">
        <v>2140.078609650001</v>
      </c>
      <c r="H1706" s="368">
        <v>360054.08776739024</v>
      </c>
      <c r="I1706" s="368">
        <v>0</v>
      </c>
      <c r="J1706" s="366">
        <f t="shared" ref="J1706:J1709" si="109">D1706+E1706-F1706+G1706+H1706+I1706</f>
        <v>3761665.42854182</v>
      </c>
      <c r="K1706" s="368">
        <v>18926.301170034538</v>
      </c>
      <c r="L1706" s="92">
        <f t="shared" ref="L1706:L1709" si="110">IF(AND(C1706="",OR(D1706&lt;&gt;"",E1706&lt;&gt;"",F1706&lt;&gt;"",G1706&lt;&gt;"",H1706&lt;&gt;"",I1706&lt;&gt;"",K1706&lt;&gt;"")),-1,IF(C1706="","",IF(ISERROR(VLOOKUP(C1706,CountryWithCodes,2,FALSE)),-2,VLOOKUP(C1706,CountryWithCodes,2,FALSE))))</f>
        <v>850</v>
      </c>
      <c r="M1706" s="29"/>
    </row>
    <row r="1707" spans="1:13" ht="15" customHeight="1">
      <c r="A1707" s="190"/>
      <c r="B1707" s="175"/>
      <c r="C1707" s="59"/>
      <c r="D1707" s="371"/>
      <c r="E1707" s="368"/>
      <c r="F1707" s="368"/>
      <c r="G1707" s="368"/>
      <c r="H1707" s="368"/>
      <c r="I1707" s="368"/>
      <c r="J1707" s="366">
        <f t="shared" si="109"/>
        <v>0</v>
      </c>
      <c r="K1707" s="368"/>
      <c r="L1707" s="92" t="str">
        <f t="shared" si="110"/>
        <v/>
      </c>
      <c r="M1707" s="29"/>
    </row>
    <row r="1708" spans="1:13" ht="15" customHeight="1">
      <c r="A1708" s="190"/>
      <c r="B1708" s="175"/>
      <c r="C1708" s="59"/>
      <c r="D1708" s="371"/>
      <c r="E1708" s="368"/>
      <c r="F1708" s="368"/>
      <c r="G1708" s="368"/>
      <c r="H1708" s="368"/>
      <c r="I1708" s="368"/>
      <c r="J1708" s="366">
        <f t="shared" si="109"/>
        <v>0</v>
      </c>
      <c r="K1708" s="368"/>
      <c r="L1708" s="92" t="str">
        <f t="shared" si="110"/>
        <v/>
      </c>
      <c r="M1708" s="29"/>
    </row>
    <row r="1709" spans="1:13" ht="15" customHeight="1">
      <c r="A1709" s="190"/>
      <c r="B1709" s="175"/>
      <c r="C1709" s="59"/>
      <c r="D1709" s="371"/>
      <c r="E1709" s="368"/>
      <c r="F1709" s="368"/>
      <c r="G1709" s="368"/>
      <c r="H1709" s="368"/>
      <c r="I1709" s="368"/>
      <c r="J1709" s="366">
        <f t="shared" si="109"/>
        <v>0</v>
      </c>
      <c r="K1709" s="368"/>
      <c r="L1709" s="92" t="str">
        <f t="shared" si="110"/>
        <v/>
      </c>
      <c r="M1709" s="29"/>
    </row>
    <row r="1710" spans="1:13" ht="15" customHeight="1">
      <c r="A1710" s="190"/>
      <c r="B1710" s="175"/>
      <c r="C1710" s="59"/>
      <c r="D1710" s="371"/>
      <c r="E1710" s="368"/>
      <c r="F1710" s="368"/>
      <c r="G1710" s="368"/>
      <c r="H1710" s="368"/>
      <c r="I1710" s="368"/>
      <c r="J1710" s="366">
        <f t="shared" si="107"/>
        <v>0</v>
      </c>
      <c r="K1710" s="368"/>
      <c r="L1710" s="92" t="str">
        <f t="shared" si="108"/>
        <v/>
      </c>
      <c r="M1710" s="29"/>
    </row>
    <row r="1711" spans="1:13" ht="15" customHeight="1">
      <c r="A1711" s="190"/>
      <c r="B1711" s="175"/>
      <c r="C1711" s="59"/>
      <c r="D1711" s="371"/>
      <c r="E1711" s="368"/>
      <c r="F1711" s="368"/>
      <c r="G1711" s="368"/>
      <c r="H1711" s="368"/>
      <c r="I1711" s="368"/>
      <c r="J1711" s="366">
        <f t="shared" si="107"/>
        <v>0</v>
      </c>
      <c r="K1711" s="368"/>
      <c r="L1711" s="92" t="str">
        <f t="shared" si="108"/>
        <v/>
      </c>
      <c r="M1711" s="29"/>
    </row>
    <row r="1712" spans="1:13" ht="15" customHeight="1">
      <c r="A1712" s="190"/>
      <c r="B1712" s="175"/>
      <c r="C1712" s="59"/>
      <c r="D1712" s="371"/>
      <c r="E1712" s="368"/>
      <c r="F1712" s="368"/>
      <c r="G1712" s="368"/>
      <c r="H1712" s="368"/>
      <c r="I1712" s="368"/>
      <c r="J1712" s="366">
        <f t="shared" si="107"/>
        <v>0</v>
      </c>
      <c r="K1712" s="368"/>
      <c r="L1712" s="92" t="str">
        <f t="shared" si="108"/>
        <v/>
      </c>
      <c r="M1712" s="29"/>
    </row>
    <row r="1713" spans="1:13" ht="14.25" hidden="1" customHeight="1" outlineLevel="1">
      <c r="A1713" s="190"/>
      <c r="B1713" s="175"/>
      <c r="C1713" s="59"/>
      <c r="D1713" s="371"/>
      <c r="E1713" s="368"/>
      <c r="F1713" s="368"/>
      <c r="G1713" s="368"/>
      <c r="H1713" s="368"/>
      <c r="I1713" s="368"/>
      <c r="J1713" s="366">
        <f t="shared" si="107"/>
        <v>0</v>
      </c>
      <c r="K1713" s="368"/>
      <c r="L1713" s="92" t="str">
        <f t="shared" si="108"/>
        <v/>
      </c>
      <c r="M1713" s="192"/>
    </row>
    <row r="1714" spans="1:13" ht="15.5" hidden="1" outlineLevel="1">
      <c r="A1714" s="190"/>
      <c r="B1714" s="175"/>
      <c r="C1714" s="59"/>
      <c r="D1714" s="371"/>
      <c r="E1714" s="368"/>
      <c r="F1714" s="368"/>
      <c r="G1714" s="368"/>
      <c r="H1714" s="368"/>
      <c r="I1714" s="368"/>
      <c r="J1714" s="366">
        <f t="shared" si="107"/>
        <v>0</v>
      </c>
      <c r="K1714" s="368"/>
      <c r="L1714" s="92" t="str">
        <f t="shared" si="108"/>
        <v/>
      </c>
      <c r="M1714" s="192"/>
    </row>
    <row r="1715" spans="1:13" ht="15.5" hidden="1" outlineLevel="1">
      <c r="A1715" s="190"/>
      <c r="B1715" s="175"/>
      <c r="C1715" s="59"/>
      <c r="D1715" s="371"/>
      <c r="E1715" s="368"/>
      <c r="F1715" s="368"/>
      <c r="G1715" s="368"/>
      <c r="H1715" s="368"/>
      <c r="I1715" s="368"/>
      <c r="J1715" s="366">
        <f t="shared" si="107"/>
        <v>0</v>
      </c>
      <c r="K1715" s="368"/>
      <c r="L1715" s="92" t="str">
        <f t="shared" si="108"/>
        <v/>
      </c>
      <c r="M1715" s="192"/>
    </row>
    <row r="1716" spans="1:13" ht="15.5" hidden="1" outlineLevel="1">
      <c r="A1716" s="190"/>
      <c r="B1716" s="175"/>
      <c r="C1716" s="59"/>
      <c r="D1716" s="371"/>
      <c r="E1716" s="368"/>
      <c r="F1716" s="368"/>
      <c r="G1716" s="368"/>
      <c r="H1716" s="368"/>
      <c r="I1716" s="368"/>
      <c r="J1716" s="366">
        <f t="shared" si="107"/>
        <v>0</v>
      </c>
      <c r="K1716" s="368"/>
      <c r="L1716" s="92" t="str">
        <f t="shared" si="108"/>
        <v/>
      </c>
      <c r="M1716" s="192"/>
    </row>
    <row r="1717" spans="1:13" ht="15.5" hidden="1" outlineLevel="1">
      <c r="A1717" s="190"/>
      <c r="B1717" s="175"/>
      <c r="C1717" s="59"/>
      <c r="D1717" s="371"/>
      <c r="E1717" s="368"/>
      <c r="F1717" s="368"/>
      <c r="G1717" s="368"/>
      <c r="H1717" s="368"/>
      <c r="I1717" s="368"/>
      <c r="J1717" s="366">
        <f t="shared" si="107"/>
        <v>0</v>
      </c>
      <c r="K1717" s="368"/>
      <c r="L1717" s="92" t="str">
        <f t="shared" si="108"/>
        <v/>
      </c>
      <c r="M1717" s="192"/>
    </row>
    <row r="1718" spans="1:13" ht="15.5" hidden="1" outlineLevel="1">
      <c r="A1718" s="190"/>
      <c r="B1718" s="175"/>
      <c r="C1718" s="59"/>
      <c r="D1718" s="371"/>
      <c r="E1718" s="368"/>
      <c r="F1718" s="368"/>
      <c r="G1718" s="368"/>
      <c r="H1718" s="368"/>
      <c r="I1718" s="368"/>
      <c r="J1718" s="366">
        <f t="shared" si="107"/>
        <v>0</v>
      </c>
      <c r="K1718" s="368"/>
      <c r="L1718" s="92" t="str">
        <f t="shared" si="108"/>
        <v/>
      </c>
      <c r="M1718" s="192"/>
    </row>
    <row r="1719" spans="1:13" ht="15.5" hidden="1" outlineLevel="1">
      <c r="A1719" s="190"/>
      <c r="B1719" s="175"/>
      <c r="C1719" s="59"/>
      <c r="D1719" s="371"/>
      <c r="E1719" s="368"/>
      <c r="F1719" s="368"/>
      <c r="G1719" s="368"/>
      <c r="H1719" s="368"/>
      <c r="I1719" s="368"/>
      <c r="J1719" s="366">
        <f t="shared" si="107"/>
        <v>0</v>
      </c>
      <c r="K1719" s="368"/>
      <c r="L1719" s="92" t="str">
        <f t="shared" si="108"/>
        <v/>
      </c>
      <c r="M1719" s="192"/>
    </row>
    <row r="1720" spans="1:13" ht="15.5" hidden="1" outlineLevel="1">
      <c r="A1720" s="190"/>
      <c r="B1720" s="175"/>
      <c r="C1720" s="59"/>
      <c r="D1720" s="371"/>
      <c r="E1720" s="368"/>
      <c r="F1720" s="368"/>
      <c r="G1720" s="368"/>
      <c r="H1720" s="368"/>
      <c r="I1720" s="368"/>
      <c r="J1720" s="366">
        <f t="shared" si="107"/>
        <v>0</v>
      </c>
      <c r="K1720" s="368"/>
      <c r="L1720" s="92" t="str">
        <f t="shared" si="108"/>
        <v/>
      </c>
      <c r="M1720" s="192"/>
    </row>
    <row r="1721" spans="1:13" ht="15.5" hidden="1" outlineLevel="1">
      <c r="A1721" s="190"/>
      <c r="B1721" s="175"/>
      <c r="C1721" s="59"/>
      <c r="D1721" s="371"/>
      <c r="E1721" s="368"/>
      <c r="F1721" s="368"/>
      <c r="G1721" s="368"/>
      <c r="H1721" s="368"/>
      <c r="I1721" s="368"/>
      <c r="J1721" s="366">
        <f t="shared" si="107"/>
        <v>0</v>
      </c>
      <c r="K1721" s="368"/>
      <c r="L1721" s="92" t="str">
        <f t="shared" si="108"/>
        <v/>
      </c>
      <c r="M1721" s="192"/>
    </row>
    <row r="1722" spans="1:13" ht="15.5" hidden="1" outlineLevel="1">
      <c r="A1722" s="190"/>
      <c r="B1722" s="175"/>
      <c r="C1722" s="59"/>
      <c r="D1722" s="371"/>
      <c r="E1722" s="368"/>
      <c r="F1722" s="368"/>
      <c r="G1722" s="368"/>
      <c r="H1722" s="368"/>
      <c r="I1722" s="368"/>
      <c r="J1722" s="366">
        <f t="shared" si="107"/>
        <v>0</v>
      </c>
      <c r="K1722" s="368"/>
      <c r="L1722" s="92" t="str">
        <f t="shared" si="108"/>
        <v/>
      </c>
      <c r="M1722" s="192"/>
    </row>
    <row r="1723" spans="1:13" ht="15.5" hidden="1" outlineLevel="1">
      <c r="A1723" s="190"/>
      <c r="B1723" s="175"/>
      <c r="C1723" s="59"/>
      <c r="D1723" s="371"/>
      <c r="E1723" s="368"/>
      <c r="F1723" s="368"/>
      <c r="G1723" s="368"/>
      <c r="H1723" s="368"/>
      <c r="I1723" s="368"/>
      <c r="J1723" s="366">
        <f t="shared" si="107"/>
        <v>0</v>
      </c>
      <c r="K1723" s="368"/>
      <c r="L1723" s="92" t="str">
        <f t="shared" si="108"/>
        <v/>
      </c>
      <c r="M1723" s="192"/>
    </row>
    <row r="1724" spans="1:13" ht="15.5" hidden="1" outlineLevel="1">
      <c r="A1724" s="190"/>
      <c r="B1724" s="175"/>
      <c r="C1724" s="59"/>
      <c r="D1724" s="371"/>
      <c r="E1724" s="368"/>
      <c r="F1724" s="368"/>
      <c r="G1724" s="368"/>
      <c r="H1724" s="368"/>
      <c r="I1724" s="368"/>
      <c r="J1724" s="366">
        <f t="shared" si="107"/>
        <v>0</v>
      </c>
      <c r="K1724" s="368"/>
      <c r="L1724" s="92" t="str">
        <f t="shared" si="108"/>
        <v/>
      </c>
      <c r="M1724" s="192"/>
    </row>
    <row r="1725" spans="1:13" ht="15.5" hidden="1" outlineLevel="1">
      <c r="A1725" s="190"/>
      <c r="B1725" s="175"/>
      <c r="C1725" s="59"/>
      <c r="D1725" s="371"/>
      <c r="E1725" s="368"/>
      <c r="F1725" s="368"/>
      <c r="G1725" s="368"/>
      <c r="H1725" s="368"/>
      <c r="I1725" s="368"/>
      <c r="J1725" s="366">
        <f t="shared" si="107"/>
        <v>0</v>
      </c>
      <c r="K1725" s="368"/>
      <c r="L1725" s="92" t="str">
        <f t="shared" si="108"/>
        <v/>
      </c>
      <c r="M1725" s="192"/>
    </row>
    <row r="1726" spans="1:13" ht="15.5" hidden="1" outlineLevel="1">
      <c r="A1726" s="190"/>
      <c r="B1726" s="175"/>
      <c r="C1726" s="59"/>
      <c r="D1726" s="371"/>
      <c r="E1726" s="368"/>
      <c r="F1726" s="368"/>
      <c r="G1726" s="368"/>
      <c r="H1726" s="368"/>
      <c r="I1726" s="368"/>
      <c r="J1726" s="366">
        <f t="shared" si="107"/>
        <v>0</v>
      </c>
      <c r="K1726" s="368"/>
      <c r="L1726" s="92" t="str">
        <f t="shared" si="108"/>
        <v/>
      </c>
      <c r="M1726" s="192"/>
    </row>
    <row r="1727" spans="1:13" ht="15.5" hidden="1" outlineLevel="1">
      <c r="A1727" s="190"/>
      <c r="B1727" s="175"/>
      <c r="C1727" s="59"/>
      <c r="D1727" s="371"/>
      <c r="E1727" s="368"/>
      <c r="F1727" s="368"/>
      <c r="G1727" s="368"/>
      <c r="H1727" s="368"/>
      <c r="I1727" s="368"/>
      <c r="J1727" s="366">
        <f t="shared" si="107"/>
        <v>0</v>
      </c>
      <c r="K1727" s="368"/>
      <c r="L1727" s="92" t="str">
        <f t="shared" si="108"/>
        <v/>
      </c>
      <c r="M1727" s="192"/>
    </row>
    <row r="1728" spans="1:13" ht="15.5" hidden="1" outlineLevel="1">
      <c r="A1728" s="190"/>
      <c r="B1728" s="175"/>
      <c r="C1728" s="59"/>
      <c r="D1728" s="371"/>
      <c r="E1728" s="368"/>
      <c r="F1728" s="368"/>
      <c r="G1728" s="368"/>
      <c r="H1728" s="368"/>
      <c r="I1728" s="368"/>
      <c r="J1728" s="366">
        <f t="shared" si="107"/>
        <v>0</v>
      </c>
      <c r="K1728" s="368"/>
      <c r="L1728" s="92" t="str">
        <f t="shared" si="108"/>
        <v/>
      </c>
      <c r="M1728" s="192"/>
    </row>
    <row r="1729" spans="1:13" ht="15.5" hidden="1" outlineLevel="1">
      <c r="A1729" s="190"/>
      <c r="B1729" s="175"/>
      <c r="C1729" s="59"/>
      <c r="D1729" s="371"/>
      <c r="E1729" s="368"/>
      <c r="F1729" s="368"/>
      <c r="G1729" s="368"/>
      <c r="H1729" s="368"/>
      <c r="I1729" s="368"/>
      <c r="J1729" s="366">
        <f t="shared" si="107"/>
        <v>0</v>
      </c>
      <c r="K1729" s="368"/>
      <c r="L1729" s="92" t="str">
        <f t="shared" si="108"/>
        <v/>
      </c>
      <c r="M1729" s="192"/>
    </row>
    <row r="1730" spans="1:13" ht="15.5" hidden="1" outlineLevel="1">
      <c r="A1730" s="190"/>
      <c r="B1730" s="175"/>
      <c r="C1730" s="59"/>
      <c r="D1730" s="371"/>
      <c r="E1730" s="368"/>
      <c r="F1730" s="368"/>
      <c r="G1730" s="368"/>
      <c r="H1730" s="368"/>
      <c r="I1730" s="368"/>
      <c r="J1730" s="366">
        <f t="shared" si="107"/>
        <v>0</v>
      </c>
      <c r="K1730" s="368"/>
      <c r="L1730" s="92" t="str">
        <f t="shared" si="108"/>
        <v/>
      </c>
      <c r="M1730" s="192"/>
    </row>
    <row r="1731" spans="1:13" ht="15.5" hidden="1" outlineLevel="1">
      <c r="A1731" s="190"/>
      <c r="B1731" s="175"/>
      <c r="C1731" s="59"/>
      <c r="D1731" s="371"/>
      <c r="E1731" s="368"/>
      <c r="F1731" s="368"/>
      <c r="G1731" s="368"/>
      <c r="H1731" s="368"/>
      <c r="I1731" s="368"/>
      <c r="J1731" s="366">
        <f t="shared" si="107"/>
        <v>0</v>
      </c>
      <c r="K1731" s="368"/>
      <c r="L1731" s="92" t="str">
        <f t="shared" si="108"/>
        <v/>
      </c>
      <c r="M1731" s="192"/>
    </row>
    <row r="1732" spans="1:13" ht="15.5" hidden="1" outlineLevel="1">
      <c r="A1732" s="190"/>
      <c r="B1732" s="175"/>
      <c r="C1732" s="59"/>
      <c r="D1732" s="371"/>
      <c r="E1732" s="368"/>
      <c r="F1732" s="368"/>
      <c r="G1732" s="368"/>
      <c r="H1732" s="368"/>
      <c r="I1732" s="368"/>
      <c r="J1732" s="366">
        <f t="shared" si="107"/>
        <v>0</v>
      </c>
      <c r="K1732" s="368"/>
      <c r="L1732" s="92" t="str">
        <f t="shared" si="108"/>
        <v/>
      </c>
      <c r="M1732" s="192"/>
    </row>
    <row r="1733" spans="1:13" ht="15.5" hidden="1" outlineLevel="1">
      <c r="A1733" s="190"/>
      <c r="B1733" s="175"/>
      <c r="C1733" s="59"/>
      <c r="D1733" s="371"/>
      <c r="E1733" s="368"/>
      <c r="F1733" s="368"/>
      <c r="G1733" s="368"/>
      <c r="H1733" s="368"/>
      <c r="I1733" s="368"/>
      <c r="J1733" s="366">
        <f t="shared" si="107"/>
        <v>0</v>
      </c>
      <c r="K1733" s="368"/>
      <c r="L1733" s="92" t="str">
        <f t="shared" si="108"/>
        <v/>
      </c>
      <c r="M1733" s="192"/>
    </row>
    <row r="1734" spans="1:13" ht="15.5" hidden="1" outlineLevel="1">
      <c r="A1734" s="190"/>
      <c r="B1734" s="175"/>
      <c r="C1734" s="59"/>
      <c r="D1734" s="371"/>
      <c r="E1734" s="368"/>
      <c r="F1734" s="368"/>
      <c r="G1734" s="368"/>
      <c r="H1734" s="368"/>
      <c r="I1734" s="368"/>
      <c r="J1734" s="366">
        <f t="shared" si="107"/>
        <v>0</v>
      </c>
      <c r="K1734" s="368"/>
      <c r="L1734" s="92" t="str">
        <f t="shared" si="108"/>
        <v/>
      </c>
      <c r="M1734" s="192"/>
    </row>
    <row r="1735" spans="1:13" ht="15.5" hidden="1" outlineLevel="1">
      <c r="A1735" s="190"/>
      <c r="B1735" s="175"/>
      <c r="C1735" s="59"/>
      <c r="D1735" s="371"/>
      <c r="E1735" s="368"/>
      <c r="F1735" s="368"/>
      <c r="G1735" s="368"/>
      <c r="H1735" s="368"/>
      <c r="I1735" s="368"/>
      <c r="J1735" s="366">
        <f t="shared" si="107"/>
        <v>0</v>
      </c>
      <c r="K1735" s="368"/>
      <c r="L1735" s="92" t="str">
        <f t="shared" si="108"/>
        <v/>
      </c>
      <c r="M1735" s="192"/>
    </row>
    <row r="1736" spans="1:13" ht="15.5" hidden="1" outlineLevel="1">
      <c r="A1736" s="190"/>
      <c r="B1736" s="175"/>
      <c r="C1736" s="59"/>
      <c r="D1736" s="371"/>
      <c r="E1736" s="368"/>
      <c r="F1736" s="368"/>
      <c r="G1736" s="368"/>
      <c r="H1736" s="368"/>
      <c r="I1736" s="368"/>
      <c r="J1736" s="366">
        <f t="shared" si="107"/>
        <v>0</v>
      </c>
      <c r="K1736" s="368"/>
      <c r="L1736" s="92" t="str">
        <f t="shared" si="108"/>
        <v/>
      </c>
      <c r="M1736" s="192"/>
    </row>
    <row r="1737" spans="1:13" ht="15.5" hidden="1" outlineLevel="1">
      <c r="A1737" s="190"/>
      <c r="B1737" s="175"/>
      <c r="C1737" s="59"/>
      <c r="D1737" s="371"/>
      <c r="E1737" s="368"/>
      <c r="F1737" s="368"/>
      <c r="G1737" s="368"/>
      <c r="H1737" s="368"/>
      <c r="I1737" s="368"/>
      <c r="J1737" s="366">
        <f t="shared" si="107"/>
        <v>0</v>
      </c>
      <c r="K1737" s="368"/>
      <c r="L1737" s="92" t="str">
        <f t="shared" si="108"/>
        <v/>
      </c>
      <c r="M1737" s="192"/>
    </row>
    <row r="1738" spans="1:13" ht="15.5" hidden="1" outlineLevel="1">
      <c r="A1738" s="190"/>
      <c r="B1738" s="175"/>
      <c r="C1738" s="59"/>
      <c r="D1738" s="371"/>
      <c r="E1738" s="368"/>
      <c r="F1738" s="368"/>
      <c r="G1738" s="368"/>
      <c r="H1738" s="368"/>
      <c r="I1738" s="368"/>
      <c r="J1738" s="366">
        <f t="shared" si="107"/>
        <v>0</v>
      </c>
      <c r="K1738" s="368"/>
      <c r="L1738" s="92" t="str">
        <f t="shared" si="108"/>
        <v/>
      </c>
      <c r="M1738" s="192"/>
    </row>
    <row r="1739" spans="1:13" ht="15.5" hidden="1" outlineLevel="1">
      <c r="A1739" s="190"/>
      <c r="B1739" s="175"/>
      <c r="C1739" s="59"/>
      <c r="D1739" s="371"/>
      <c r="E1739" s="368"/>
      <c r="F1739" s="368"/>
      <c r="G1739" s="368"/>
      <c r="H1739" s="368"/>
      <c r="I1739" s="368"/>
      <c r="J1739" s="366">
        <f t="shared" si="107"/>
        <v>0</v>
      </c>
      <c r="K1739" s="368"/>
      <c r="L1739" s="92" t="str">
        <f t="shared" si="108"/>
        <v/>
      </c>
      <c r="M1739" s="192"/>
    </row>
    <row r="1740" spans="1:13" ht="15.5" hidden="1" outlineLevel="1">
      <c r="A1740" s="190"/>
      <c r="B1740" s="175"/>
      <c r="C1740" s="59"/>
      <c r="D1740" s="371"/>
      <c r="E1740" s="368"/>
      <c r="F1740" s="368"/>
      <c r="G1740" s="368"/>
      <c r="H1740" s="368"/>
      <c r="I1740" s="368"/>
      <c r="J1740" s="366">
        <f t="shared" si="107"/>
        <v>0</v>
      </c>
      <c r="K1740" s="368"/>
      <c r="L1740" s="92" t="str">
        <f t="shared" si="108"/>
        <v/>
      </c>
      <c r="M1740" s="192"/>
    </row>
    <row r="1741" spans="1:13" ht="15.5" hidden="1" outlineLevel="1">
      <c r="A1741" s="190"/>
      <c r="B1741" s="175"/>
      <c r="C1741" s="59"/>
      <c r="D1741" s="371"/>
      <c r="E1741" s="368"/>
      <c r="F1741" s="368"/>
      <c r="G1741" s="368"/>
      <c r="H1741" s="368"/>
      <c r="I1741" s="368"/>
      <c r="J1741" s="366">
        <f t="shared" si="107"/>
        <v>0</v>
      </c>
      <c r="K1741" s="368"/>
      <c r="L1741" s="92" t="str">
        <f t="shared" si="108"/>
        <v/>
      </c>
      <c r="M1741" s="192"/>
    </row>
    <row r="1742" spans="1:13" ht="15.5" hidden="1" outlineLevel="1">
      <c r="A1742" s="190"/>
      <c r="B1742" s="175"/>
      <c r="C1742" s="59"/>
      <c r="D1742" s="371"/>
      <c r="E1742" s="368"/>
      <c r="F1742" s="368"/>
      <c r="G1742" s="368"/>
      <c r="H1742" s="368"/>
      <c r="I1742" s="368"/>
      <c r="J1742" s="366">
        <f t="shared" si="107"/>
        <v>0</v>
      </c>
      <c r="K1742" s="368"/>
      <c r="L1742" s="92" t="str">
        <f t="shared" si="108"/>
        <v/>
      </c>
      <c r="M1742" s="192"/>
    </row>
    <row r="1743" spans="1:13" ht="15.5" hidden="1" outlineLevel="1">
      <c r="A1743" s="190"/>
      <c r="B1743" s="175"/>
      <c r="C1743" s="59"/>
      <c r="D1743" s="371"/>
      <c r="E1743" s="368"/>
      <c r="F1743" s="368"/>
      <c r="G1743" s="368"/>
      <c r="H1743" s="368"/>
      <c r="I1743" s="368"/>
      <c r="J1743" s="366">
        <f t="shared" si="107"/>
        <v>0</v>
      </c>
      <c r="K1743" s="368"/>
      <c r="L1743" s="92" t="str">
        <f t="shared" si="108"/>
        <v/>
      </c>
      <c r="M1743" s="192"/>
    </row>
    <row r="1744" spans="1:13" ht="15.5" hidden="1" outlineLevel="1">
      <c r="A1744" s="190"/>
      <c r="B1744" s="175"/>
      <c r="C1744" s="59"/>
      <c r="D1744" s="371"/>
      <c r="E1744" s="368"/>
      <c r="F1744" s="368"/>
      <c r="G1744" s="368"/>
      <c r="H1744" s="368"/>
      <c r="I1744" s="368"/>
      <c r="J1744" s="366">
        <f t="shared" si="107"/>
        <v>0</v>
      </c>
      <c r="K1744" s="368"/>
      <c r="L1744" s="92" t="str">
        <f t="shared" si="108"/>
        <v/>
      </c>
      <c r="M1744" s="192"/>
    </row>
    <row r="1745" spans="1:13" ht="15.5" hidden="1" outlineLevel="1">
      <c r="A1745" s="190"/>
      <c r="B1745" s="175"/>
      <c r="C1745" s="59"/>
      <c r="D1745" s="371"/>
      <c r="E1745" s="368"/>
      <c r="F1745" s="368"/>
      <c r="G1745" s="368"/>
      <c r="H1745" s="368"/>
      <c r="I1745" s="368"/>
      <c r="J1745" s="366">
        <f t="shared" si="107"/>
        <v>0</v>
      </c>
      <c r="K1745" s="368"/>
      <c r="L1745" s="92" t="str">
        <f t="shared" si="108"/>
        <v/>
      </c>
      <c r="M1745" s="192"/>
    </row>
    <row r="1746" spans="1:13" ht="15.5" hidden="1" outlineLevel="1">
      <c r="A1746" s="190"/>
      <c r="B1746" s="175"/>
      <c r="C1746" s="59"/>
      <c r="D1746" s="371"/>
      <c r="E1746" s="368"/>
      <c r="F1746" s="368"/>
      <c r="G1746" s="368"/>
      <c r="H1746" s="368"/>
      <c r="I1746" s="368"/>
      <c r="J1746" s="366">
        <f t="shared" si="107"/>
        <v>0</v>
      </c>
      <c r="K1746" s="368"/>
      <c r="L1746" s="92" t="str">
        <f t="shared" si="108"/>
        <v/>
      </c>
      <c r="M1746" s="192"/>
    </row>
    <row r="1747" spans="1:13" ht="15.5" hidden="1" outlineLevel="1">
      <c r="A1747" s="190"/>
      <c r="B1747" s="175"/>
      <c r="C1747" s="59"/>
      <c r="D1747" s="371"/>
      <c r="E1747" s="368"/>
      <c r="F1747" s="368"/>
      <c r="G1747" s="368"/>
      <c r="H1747" s="368"/>
      <c r="I1747" s="368"/>
      <c r="J1747" s="366">
        <f t="shared" si="107"/>
        <v>0</v>
      </c>
      <c r="K1747" s="368"/>
      <c r="L1747" s="92" t="str">
        <f t="shared" si="108"/>
        <v/>
      </c>
      <c r="M1747" s="192"/>
    </row>
    <row r="1748" spans="1:13" ht="15.5" hidden="1" outlineLevel="1">
      <c r="A1748" s="190"/>
      <c r="B1748" s="175"/>
      <c r="C1748" s="59"/>
      <c r="D1748" s="371"/>
      <c r="E1748" s="368"/>
      <c r="F1748" s="368"/>
      <c r="G1748" s="368"/>
      <c r="H1748" s="368"/>
      <c r="I1748" s="368"/>
      <c r="J1748" s="366">
        <f t="shared" si="107"/>
        <v>0</v>
      </c>
      <c r="K1748" s="368"/>
      <c r="L1748" s="92" t="str">
        <f t="shared" si="108"/>
        <v/>
      </c>
      <c r="M1748" s="192"/>
    </row>
    <row r="1749" spans="1:13" ht="15.5" hidden="1" outlineLevel="1">
      <c r="A1749" s="190"/>
      <c r="B1749" s="175"/>
      <c r="C1749" s="59"/>
      <c r="D1749" s="371"/>
      <c r="E1749" s="368"/>
      <c r="F1749" s="368"/>
      <c r="G1749" s="368"/>
      <c r="H1749" s="368"/>
      <c r="I1749" s="368"/>
      <c r="J1749" s="366">
        <f t="shared" si="107"/>
        <v>0</v>
      </c>
      <c r="K1749" s="368"/>
      <c r="L1749" s="92" t="str">
        <f t="shared" si="108"/>
        <v/>
      </c>
      <c r="M1749" s="192"/>
    </row>
    <row r="1750" spans="1:13" ht="15.5" hidden="1" outlineLevel="1">
      <c r="A1750" s="190"/>
      <c r="B1750" s="175"/>
      <c r="C1750" s="59"/>
      <c r="D1750" s="371"/>
      <c r="E1750" s="368"/>
      <c r="F1750" s="368"/>
      <c r="G1750" s="368"/>
      <c r="H1750" s="368"/>
      <c r="I1750" s="368"/>
      <c r="J1750" s="366">
        <f t="shared" si="107"/>
        <v>0</v>
      </c>
      <c r="K1750" s="368"/>
      <c r="L1750" s="92" t="str">
        <f t="shared" si="108"/>
        <v/>
      </c>
      <c r="M1750" s="192"/>
    </row>
    <row r="1751" spans="1:13" ht="15.5" hidden="1" outlineLevel="1">
      <c r="A1751" s="190"/>
      <c r="B1751" s="175"/>
      <c r="C1751" s="59"/>
      <c r="D1751" s="371"/>
      <c r="E1751" s="368"/>
      <c r="F1751" s="368"/>
      <c r="G1751" s="368"/>
      <c r="H1751" s="368"/>
      <c r="I1751" s="368"/>
      <c r="J1751" s="366">
        <f t="shared" si="107"/>
        <v>0</v>
      </c>
      <c r="K1751" s="368"/>
      <c r="L1751" s="92" t="str">
        <f t="shared" si="108"/>
        <v/>
      </c>
      <c r="M1751" s="192"/>
    </row>
    <row r="1752" spans="1:13" ht="15.5" hidden="1" outlineLevel="1">
      <c r="A1752" s="190"/>
      <c r="B1752" s="175"/>
      <c r="C1752" s="59"/>
      <c r="D1752" s="371"/>
      <c r="E1752" s="368"/>
      <c r="F1752" s="368"/>
      <c r="G1752" s="368"/>
      <c r="H1752" s="368"/>
      <c r="I1752" s="368"/>
      <c r="J1752" s="366">
        <f t="shared" si="107"/>
        <v>0</v>
      </c>
      <c r="K1752" s="368"/>
      <c r="L1752" s="92" t="str">
        <f t="shared" si="108"/>
        <v/>
      </c>
      <c r="M1752" s="192"/>
    </row>
    <row r="1753" spans="1:13" ht="15.5" hidden="1" outlineLevel="1">
      <c r="A1753" s="190"/>
      <c r="B1753" s="175"/>
      <c r="C1753" s="59"/>
      <c r="D1753" s="371"/>
      <c r="E1753" s="368"/>
      <c r="F1753" s="368"/>
      <c r="G1753" s="368"/>
      <c r="H1753" s="368"/>
      <c r="I1753" s="368"/>
      <c r="J1753" s="366">
        <f t="shared" si="107"/>
        <v>0</v>
      </c>
      <c r="K1753" s="368"/>
      <c r="L1753" s="92" t="str">
        <f t="shared" si="108"/>
        <v/>
      </c>
      <c r="M1753" s="192"/>
    </row>
    <row r="1754" spans="1:13" ht="15.5" hidden="1" outlineLevel="1">
      <c r="A1754" s="190"/>
      <c r="B1754" s="175"/>
      <c r="C1754" s="59"/>
      <c r="D1754" s="371"/>
      <c r="E1754" s="368"/>
      <c r="F1754" s="368"/>
      <c r="G1754" s="368"/>
      <c r="H1754" s="368"/>
      <c r="I1754" s="368"/>
      <c r="J1754" s="366">
        <f t="shared" si="107"/>
        <v>0</v>
      </c>
      <c r="K1754" s="368"/>
      <c r="L1754" s="92" t="str">
        <f t="shared" si="108"/>
        <v/>
      </c>
      <c r="M1754" s="192"/>
    </row>
    <row r="1755" spans="1:13" ht="15.5" hidden="1" outlineLevel="1">
      <c r="A1755" s="190"/>
      <c r="B1755" s="175"/>
      <c r="C1755" s="59"/>
      <c r="D1755" s="371"/>
      <c r="E1755" s="368"/>
      <c r="F1755" s="368"/>
      <c r="G1755" s="368"/>
      <c r="H1755" s="368"/>
      <c r="I1755" s="368"/>
      <c r="J1755" s="366">
        <f t="shared" si="107"/>
        <v>0</v>
      </c>
      <c r="K1755" s="368"/>
      <c r="L1755" s="92" t="str">
        <f t="shared" si="108"/>
        <v/>
      </c>
      <c r="M1755" s="192"/>
    </row>
    <row r="1756" spans="1:13" ht="15.5" hidden="1" outlineLevel="1">
      <c r="A1756" s="190"/>
      <c r="B1756" s="175"/>
      <c r="C1756" s="59"/>
      <c r="D1756" s="371"/>
      <c r="E1756" s="368"/>
      <c r="F1756" s="368"/>
      <c r="G1756" s="368"/>
      <c r="H1756" s="368"/>
      <c r="I1756" s="368"/>
      <c r="J1756" s="366">
        <f t="shared" si="107"/>
        <v>0</v>
      </c>
      <c r="K1756" s="368"/>
      <c r="L1756" s="92" t="str">
        <f t="shared" si="108"/>
        <v/>
      </c>
      <c r="M1756" s="192"/>
    </row>
    <row r="1757" spans="1:13" ht="15.5" hidden="1" outlineLevel="1">
      <c r="A1757" s="190"/>
      <c r="B1757" s="175"/>
      <c r="C1757" s="59"/>
      <c r="D1757" s="371"/>
      <c r="E1757" s="368"/>
      <c r="F1757" s="368"/>
      <c r="G1757" s="368"/>
      <c r="H1757" s="368"/>
      <c r="I1757" s="368"/>
      <c r="J1757" s="366">
        <f t="shared" si="107"/>
        <v>0</v>
      </c>
      <c r="K1757" s="368"/>
      <c r="L1757" s="92" t="str">
        <f t="shared" si="108"/>
        <v/>
      </c>
      <c r="M1757" s="192"/>
    </row>
    <row r="1758" spans="1:13" ht="15.5" hidden="1" outlineLevel="1">
      <c r="A1758" s="190"/>
      <c r="B1758" s="175"/>
      <c r="C1758" s="59"/>
      <c r="D1758" s="371"/>
      <c r="E1758" s="368"/>
      <c r="F1758" s="368"/>
      <c r="G1758" s="368"/>
      <c r="H1758" s="368"/>
      <c r="I1758" s="368"/>
      <c r="J1758" s="366">
        <f t="shared" si="107"/>
        <v>0</v>
      </c>
      <c r="K1758" s="368"/>
      <c r="L1758" s="92" t="str">
        <f t="shared" si="108"/>
        <v/>
      </c>
      <c r="M1758" s="192"/>
    </row>
    <row r="1759" spans="1:13" ht="15.5" hidden="1" outlineLevel="1">
      <c r="A1759" s="190"/>
      <c r="B1759" s="175"/>
      <c r="C1759" s="59"/>
      <c r="D1759" s="371"/>
      <c r="E1759" s="368"/>
      <c r="F1759" s="368"/>
      <c r="G1759" s="368"/>
      <c r="H1759" s="368"/>
      <c r="I1759" s="368"/>
      <c r="J1759" s="366">
        <f t="shared" si="107"/>
        <v>0</v>
      </c>
      <c r="K1759" s="368"/>
      <c r="L1759" s="92" t="str">
        <f t="shared" si="108"/>
        <v/>
      </c>
      <c r="M1759" s="192"/>
    </row>
    <row r="1760" spans="1:13" ht="15.5" hidden="1" outlineLevel="1">
      <c r="A1760" s="190"/>
      <c r="B1760" s="175"/>
      <c r="C1760" s="59"/>
      <c r="D1760" s="371"/>
      <c r="E1760" s="368"/>
      <c r="F1760" s="368"/>
      <c r="G1760" s="368"/>
      <c r="H1760" s="368"/>
      <c r="I1760" s="368"/>
      <c r="J1760" s="366">
        <f t="shared" si="107"/>
        <v>0</v>
      </c>
      <c r="K1760" s="368"/>
      <c r="L1760" s="92" t="str">
        <f t="shared" si="108"/>
        <v/>
      </c>
      <c r="M1760" s="192"/>
    </row>
    <row r="1761" spans="1:13" ht="15.5" hidden="1" outlineLevel="1">
      <c r="A1761" s="190"/>
      <c r="B1761" s="175"/>
      <c r="C1761" s="59"/>
      <c r="D1761" s="371"/>
      <c r="E1761" s="368"/>
      <c r="F1761" s="368"/>
      <c r="G1761" s="368"/>
      <c r="H1761" s="368"/>
      <c r="I1761" s="368"/>
      <c r="J1761" s="366">
        <f t="shared" si="107"/>
        <v>0</v>
      </c>
      <c r="K1761" s="368"/>
      <c r="L1761" s="92" t="str">
        <f t="shared" si="108"/>
        <v/>
      </c>
      <c r="M1761" s="192"/>
    </row>
    <row r="1762" spans="1:13" ht="15.5" hidden="1" outlineLevel="1">
      <c r="A1762" s="190"/>
      <c r="B1762" s="175"/>
      <c r="C1762" s="59"/>
      <c r="D1762" s="371"/>
      <c r="E1762" s="368"/>
      <c r="F1762" s="368"/>
      <c r="G1762" s="368"/>
      <c r="H1762" s="368"/>
      <c r="I1762" s="368"/>
      <c r="J1762" s="366">
        <f t="shared" si="107"/>
        <v>0</v>
      </c>
      <c r="K1762" s="368"/>
      <c r="L1762" s="92" t="str">
        <f t="shared" si="108"/>
        <v/>
      </c>
      <c r="M1762" s="192"/>
    </row>
    <row r="1763" spans="1:13" ht="15.5" hidden="1" outlineLevel="1">
      <c r="A1763" s="190"/>
      <c r="B1763" s="175"/>
      <c r="C1763" s="59"/>
      <c r="D1763" s="371"/>
      <c r="E1763" s="368"/>
      <c r="F1763" s="368"/>
      <c r="G1763" s="368"/>
      <c r="H1763" s="368"/>
      <c r="I1763" s="368"/>
      <c r="J1763" s="366">
        <f t="shared" si="107"/>
        <v>0</v>
      </c>
      <c r="K1763" s="368"/>
      <c r="L1763" s="92" t="str">
        <f t="shared" si="108"/>
        <v/>
      </c>
      <c r="M1763" s="192"/>
    </row>
    <row r="1764" spans="1:13" ht="15.5" hidden="1" outlineLevel="1">
      <c r="A1764" s="190"/>
      <c r="B1764" s="175"/>
      <c r="C1764" s="59"/>
      <c r="D1764" s="371"/>
      <c r="E1764" s="368"/>
      <c r="F1764" s="368"/>
      <c r="G1764" s="368"/>
      <c r="H1764" s="368"/>
      <c r="I1764" s="368"/>
      <c r="J1764" s="366">
        <f t="shared" si="107"/>
        <v>0</v>
      </c>
      <c r="K1764" s="368"/>
      <c r="L1764" s="92" t="str">
        <f t="shared" si="108"/>
        <v/>
      </c>
      <c r="M1764" s="192"/>
    </row>
    <row r="1765" spans="1:13" ht="15.5" hidden="1" outlineLevel="1">
      <c r="A1765" s="190"/>
      <c r="B1765" s="175"/>
      <c r="C1765" s="59"/>
      <c r="D1765" s="371"/>
      <c r="E1765" s="368"/>
      <c r="F1765" s="368"/>
      <c r="G1765" s="368"/>
      <c r="H1765" s="368"/>
      <c r="I1765" s="368"/>
      <c r="J1765" s="366">
        <f t="shared" si="107"/>
        <v>0</v>
      </c>
      <c r="K1765" s="368"/>
      <c r="L1765" s="92" t="str">
        <f t="shared" si="108"/>
        <v/>
      </c>
      <c r="M1765" s="192"/>
    </row>
    <row r="1766" spans="1:13" ht="15.5" hidden="1" outlineLevel="1">
      <c r="A1766" s="190"/>
      <c r="B1766" s="175"/>
      <c r="C1766" s="59"/>
      <c r="D1766" s="371"/>
      <c r="E1766" s="368"/>
      <c r="F1766" s="368"/>
      <c r="G1766" s="368"/>
      <c r="H1766" s="368"/>
      <c r="I1766" s="368"/>
      <c r="J1766" s="366">
        <f t="shared" si="107"/>
        <v>0</v>
      </c>
      <c r="K1766" s="368"/>
      <c r="L1766" s="92" t="str">
        <f t="shared" si="108"/>
        <v/>
      </c>
      <c r="M1766" s="192"/>
    </row>
    <row r="1767" spans="1:13" ht="15.5" hidden="1" outlineLevel="1">
      <c r="A1767" s="190"/>
      <c r="B1767" s="175"/>
      <c r="C1767" s="59"/>
      <c r="D1767" s="371"/>
      <c r="E1767" s="368"/>
      <c r="F1767" s="368"/>
      <c r="G1767" s="368"/>
      <c r="H1767" s="368"/>
      <c r="I1767" s="368"/>
      <c r="J1767" s="366">
        <f t="shared" si="107"/>
        <v>0</v>
      </c>
      <c r="K1767" s="368"/>
      <c r="L1767" s="92" t="str">
        <f t="shared" si="108"/>
        <v/>
      </c>
      <c r="M1767" s="192"/>
    </row>
    <row r="1768" spans="1:13" ht="15.5" hidden="1" outlineLevel="1">
      <c r="A1768" s="190"/>
      <c r="B1768" s="175"/>
      <c r="C1768" s="59"/>
      <c r="D1768" s="371"/>
      <c r="E1768" s="368"/>
      <c r="F1768" s="368"/>
      <c r="G1768" s="368"/>
      <c r="H1768" s="368"/>
      <c r="I1768" s="368"/>
      <c r="J1768" s="366">
        <f t="shared" si="107"/>
        <v>0</v>
      </c>
      <c r="K1768" s="368"/>
      <c r="L1768" s="92" t="str">
        <f t="shared" si="108"/>
        <v/>
      </c>
      <c r="M1768" s="192"/>
    </row>
    <row r="1769" spans="1:13" ht="15.5" hidden="1" outlineLevel="1">
      <c r="A1769" s="190"/>
      <c r="B1769" s="175"/>
      <c r="C1769" s="59"/>
      <c r="D1769" s="371"/>
      <c r="E1769" s="368"/>
      <c r="F1769" s="368"/>
      <c r="G1769" s="368"/>
      <c r="H1769" s="368"/>
      <c r="I1769" s="368"/>
      <c r="J1769" s="366">
        <f t="shared" si="107"/>
        <v>0</v>
      </c>
      <c r="K1769" s="368"/>
      <c r="L1769" s="92" t="str">
        <f t="shared" si="108"/>
        <v/>
      </c>
      <c r="M1769" s="192"/>
    </row>
    <row r="1770" spans="1:13" ht="15.5" hidden="1" outlineLevel="1">
      <c r="A1770" s="190"/>
      <c r="B1770" s="175"/>
      <c r="C1770" s="59"/>
      <c r="D1770" s="371"/>
      <c r="E1770" s="368"/>
      <c r="F1770" s="368"/>
      <c r="G1770" s="368"/>
      <c r="H1770" s="368"/>
      <c r="I1770" s="368"/>
      <c r="J1770" s="366">
        <f t="shared" si="107"/>
        <v>0</v>
      </c>
      <c r="K1770" s="368"/>
      <c r="L1770" s="92" t="str">
        <f t="shared" si="108"/>
        <v/>
      </c>
      <c r="M1770" s="192"/>
    </row>
    <row r="1771" spans="1:13" ht="15.5" hidden="1" outlineLevel="1">
      <c r="A1771" s="190"/>
      <c r="B1771" s="175"/>
      <c r="C1771" s="59"/>
      <c r="D1771" s="371"/>
      <c r="E1771" s="368"/>
      <c r="F1771" s="368"/>
      <c r="G1771" s="368"/>
      <c r="H1771" s="368"/>
      <c r="I1771" s="368"/>
      <c r="J1771" s="366">
        <f t="shared" ref="J1771:J1902" si="111">D1771+E1771-F1771+G1771+H1771+I1771</f>
        <v>0</v>
      </c>
      <c r="K1771" s="368"/>
      <c r="L1771" s="92" t="str">
        <f t="shared" ref="L1771:L1902" si="112">IF(AND(C1771="",OR(D1771&lt;&gt;"",E1771&lt;&gt;"",F1771&lt;&gt;"",G1771&lt;&gt;"",H1771&lt;&gt;"",I1771&lt;&gt;"",K1771&lt;&gt;"")),-1,IF(C1771="","",IF(ISERROR(VLOOKUP(C1771,CountryWithCodes,2,FALSE)),-2,VLOOKUP(C1771,CountryWithCodes,2,FALSE))))</f>
        <v/>
      </c>
      <c r="M1771" s="192"/>
    </row>
    <row r="1772" spans="1:13" ht="15.5" hidden="1" outlineLevel="1">
      <c r="A1772" s="190"/>
      <c r="B1772" s="175"/>
      <c r="C1772" s="59"/>
      <c r="D1772" s="371"/>
      <c r="E1772" s="368"/>
      <c r="F1772" s="368"/>
      <c r="G1772" s="368"/>
      <c r="H1772" s="368"/>
      <c r="I1772" s="368"/>
      <c r="J1772" s="366">
        <f t="shared" si="111"/>
        <v>0</v>
      </c>
      <c r="K1772" s="368"/>
      <c r="L1772" s="92" t="str">
        <f t="shared" si="112"/>
        <v/>
      </c>
      <c r="M1772" s="192"/>
    </row>
    <row r="1773" spans="1:13" ht="15.5" hidden="1" outlineLevel="1">
      <c r="A1773" s="190"/>
      <c r="B1773" s="175"/>
      <c r="C1773" s="59"/>
      <c r="D1773" s="371"/>
      <c r="E1773" s="368"/>
      <c r="F1773" s="368"/>
      <c r="G1773" s="368"/>
      <c r="H1773" s="368"/>
      <c r="I1773" s="368"/>
      <c r="J1773" s="366">
        <f t="shared" si="111"/>
        <v>0</v>
      </c>
      <c r="K1773" s="368"/>
      <c r="L1773" s="92" t="str">
        <f t="shared" si="112"/>
        <v/>
      </c>
      <c r="M1773" s="192"/>
    </row>
    <row r="1774" spans="1:13" ht="15.5" hidden="1" outlineLevel="1">
      <c r="A1774" s="190"/>
      <c r="B1774" s="175"/>
      <c r="C1774" s="59"/>
      <c r="D1774" s="371"/>
      <c r="E1774" s="368"/>
      <c r="F1774" s="368"/>
      <c r="G1774" s="368"/>
      <c r="H1774" s="368"/>
      <c r="I1774" s="368"/>
      <c r="J1774" s="366">
        <f t="shared" si="111"/>
        <v>0</v>
      </c>
      <c r="K1774" s="368"/>
      <c r="L1774" s="92" t="str">
        <f t="shared" si="112"/>
        <v/>
      </c>
      <c r="M1774" s="192"/>
    </row>
    <row r="1775" spans="1:13" ht="15.5" hidden="1" outlineLevel="1">
      <c r="A1775" s="190"/>
      <c r="B1775" s="175"/>
      <c r="C1775" s="59"/>
      <c r="D1775" s="371"/>
      <c r="E1775" s="368"/>
      <c r="F1775" s="368"/>
      <c r="G1775" s="368"/>
      <c r="H1775" s="368"/>
      <c r="I1775" s="368"/>
      <c r="J1775" s="366">
        <f t="shared" si="111"/>
        <v>0</v>
      </c>
      <c r="K1775" s="368"/>
      <c r="L1775" s="92" t="str">
        <f t="shared" si="112"/>
        <v/>
      </c>
      <c r="M1775" s="192"/>
    </row>
    <row r="1776" spans="1:13" ht="15.5" hidden="1" outlineLevel="1">
      <c r="A1776" s="190"/>
      <c r="B1776" s="175"/>
      <c r="C1776" s="59"/>
      <c r="D1776" s="371"/>
      <c r="E1776" s="368"/>
      <c r="F1776" s="368"/>
      <c r="G1776" s="368"/>
      <c r="H1776" s="368"/>
      <c r="I1776" s="368"/>
      <c r="J1776" s="366">
        <f t="shared" si="111"/>
        <v>0</v>
      </c>
      <c r="K1776" s="368"/>
      <c r="L1776" s="92" t="str">
        <f t="shared" si="112"/>
        <v/>
      </c>
      <c r="M1776" s="192"/>
    </row>
    <row r="1777" spans="1:13" ht="15.5" hidden="1" outlineLevel="1">
      <c r="A1777" s="190"/>
      <c r="B1777" s="175"/>
      <c r="C1777" s="59"/>
      <c r="D1777" s="371"/>
      <c r="E1777" s="368"/>
      <c r="F1777" s="368"/>
      <c r="G1777" s="368"/>
      <c r="H1777" s="368"/>
      <c r="I1777" s="368"/>
      <c r="J1777" s="366">
        <f t="shared" ref="J1777:J1786" si="113">D1777+E1777-F1777+G1777+H1777+I1777</f>
        <v>0</v>
      </c>
      <c r="K1777" s="368"/>
      <c r="L1777" s="92" t="str">
        <f t="shared" ref="L1777:L1786" si="114">IF(AND(C1777="",OR(D1777&lt;&gt;"",E1777&lt;&gt;"",F1777&lt;&gt;"",G1777&lt;&gt;"",H1777&lt;&gt;"",I1777&lt;&gt;"",K1777&lt;&gt;"")),-1,IF(C1777="","",IF(ISERROR(VLOOKUP(C1777,CountryWithCodes,2,FALSE)),-2,VLOOKUP(C1777,CountryWithCodes,2,FALSE))))</f>
        <v/>
      </c>
      <c r="M1777" s="192"/>
    </row>
    <row r="1778" spans="1:13" ht="15.5" hidden="1" outlineLevel="1">
      <c r="A1778" s="190"/>
      <c r="B1778" s="175"/>
      <c r="C1778" s="59"/>
      <c r="D1778" s="371"/>
      <c r="E1778" s="368"/>
      <c r="F1778" s="368"/>
      <c r="G1778" s="368"/>
      <c r="H1778" s="368"/>
      <c r="I1778" s="368"/>
      <c r="J1778" s="366">
        <f t="shared" si="113"/>
        <v>0</v>
      </c>
      <c r="K1778" s="368"/>
      <c r="L1778" s="92" t="str">
        <f t="shared" si="114"/>
        <v/>
      </c>
      <c r="M1778" s="192"/>
    </row>
    <row r="1779" spans="1:13" ht="15.5" hidden="1" outlineLevel="1">
      <c r="A1779" s="190"/>
      <c r="B1779" s="175"/>
      <c r="C1779" s="59"/>
      <c r="D1779" s="371"/>
      <c r="E1779" s="368"/>
      <c r="F1779" s="368"/>
      <c r="G1779" s="368"/>
      <c r="H1779" s="368"/>
      <c r="I1779" s="368"/>
      <c r="J1779" s="366">
        <f t="shared" si="113"/>
        <v>0</v>
      </c>
      <c r="K1779" s="368"/>
      <c r="L1779" s="92" t="str">
        <f t="shared" si="114"/>
        <v/>
      </c>
      <c r="M1779" s="192"/>
    </row>
    <row r="1780" spans="1:13" ht="15.5" hidden="1" outlineLevel="1">
      <c r="A1780" s="190"/>
      <c r="B1780" s="175"/>
      <c r="C1780" s="59"/>
      <c r="D1780" s="371"/>
      <c r="E1780" s="368"/>
      <c r="F1780" s="368"/>
      <c r="G1780" s="368"/>
      <c r="H1780" s="368"/>
      <c r="I1780" s="368"/>
      <c r="J1780" s="366">
        <f t="shared" si="113"/>
        <v>0</v>
      </c>
      <c r="K1780" s="368"/>
      <c r="L1780" s="92" t="str">
        <f t="shared" si="114"/>
        <v/>
      </c>
      <c r="M1780" s="192"/>
    </row>
    <row r="1781" spans="1:13" ht="15.5" hidden="1" outlineLevel="1">
      <c r="A1781" s="190"/>
      <c r="B1781" s="175"/>
      <c r="C1781" s="59"/>
      <c r="D1781" s="371"/>
      <c r="E1781" s="368"/>
      <c r="F1781" s="368"/>
      <c r="G1781" s="368"/>
      <c r="H1781" s="368"/>
      <c r="I1781" s="368"/>
      <c r="J1781" s="366">
        <f t="shared" si="113"/>
        <v>0</v>
      </c>
      <c r="K1781" s="368"/>
      <c r="L1781" s="92" t="str">
        <f t="shared" si="114"/>
        <v/>
      </c>
      <c r="M1781" s="192"/>
    </row>
    <row r="1782" spans="1:13" ht="15.5" hidden="1" outlineLevel="1">
      <c r="A1782" s="190"/>
      <c r="B1782" s="175"/>
      <c r="C1782" s="59"/>
      <c r="D1782" s="371"/>
      <c r="E1782" s="368"/>
      <c r="F1782" s="368"/>
      <c r="G1782" s="368"/>
      <c r="H1782" s="368"/>
      <c r="I1782" s="368"/>
      <c r="J1782" s="366">
        <f t="shared" si="113"/>
        <v>0</v>
      </c>
      <c r="K1782" s="368"/>
      <c r="L1782" s="92" t="str">
        <f t="shared" si="114"/>
        <v/>
      </c>
      <c r="M1782" s="192"/>
    </row>
    <row r="1783" spans="1:13" ht="15.5" hidden="1" outlineLevel="1">
      <c r="A1783" s="190"/>
      <c r="B1783" s="175"/>
      <c r="C1783" s="59"/>
      <c r="D1783" s="371"/>
      <c r="E1783" s="368"/>
      <c r="F1783" s="368"/>
      <c r="G1783" s="368"/>
      <c r="H1783" s="368"/>
      <c r="I1783" s="368"/>
      <c r="J1783" s="366">
        <f t="shared" si="113"/>
        <v>0</v>
      </c>
      <c r="K1783" s="368"/>
      <c r="L1783" s="92" t="str">
        <f t="shared" si="114"/>
        <v/>
      </c>
      <c r="M1783" s="192"/>
    </row>
    <row r="1784" spans="1:13" ht="15.5" hidden="1" outlineLevel="1">
      <c r="A1784" s="190"/>
      <c r="B1784" s="175"/>
      <c r="C1784" s="59"/>
      <c r="D1784" s="371"/>
      <c r="E1784" s="368"/>
      <c r="F1784" s="368"/>
      <c r="G1784" s="368"/>
      <c r="H1784" s="368"/>
      <c r="I1784" s="368"/>
      <c r="J1784" s="366">
        <f t="shared" si="113"/>
        <v>0</v>
      </c>
      <c r="K1784" s="368"/>
      <c r="L1784" s="92" t="str">
        <f t="shared" si="114"/>
        <v/>
      </c>
      <c r="M1784" s="192"/>
    </row>
    <row r="1785" spans="1:13" ht="15.5" hidden="1" outlineLevel="1">
      <c r="A1785" s="190"/>
      <c r="B1785" s="175"/>
      <c r="C1785" s="59"/>
      <c r="D1785" s="371"/>
      <c r="E1785" s="368"/>
      <c r="F1785" s="368"/>
      <c r="G1785" s="368"/>
      <c r="H1785" s="368"/>
      <c r="I1785" s="368"/>
      <c r="J1785" s="366">
        <f t="shared" si="113"/>
        <v>0</v>
      </c>
      <c r="K1785" s="368"/>
      <c r="L1785" s="92" t="str">
        <f t="shared" si="114"/>
        <v/>
      </c>
      <c r="M1785" s="192"/>
    </row>
    <row r="1786" spans="1:13" ht="15.5" hidden="1" outlineLevel="1">
      <c r="A1786" s="190"/>
      <c r="B1786" s="175"/>
      <c r="C1786" s="59"/>
      <c r="D1786" s="371"/>
      <c r="E1786" s="368"/>
      <c r="F1786" s="368"/>
      <c r="G1786" s="368"/>
      <c r="H1786" s="368"/>
      <c r="I1786" s="368"/>
      <c r="J1786" s="366">
        <f t="shared" si="113"/>
        <v>0</v>
      </c>
      <c r="K1786" s="368"/>
      <c r="L1786" s="92" t="str">
        <f t="shared" si="114"/>
        <v/>
      </c>
      <c r="M1786" s="192"/>
    </row>
    <row r="1787" spans="1:13" ht="15.5" hidden="1" outlineLevel="1">
      <c r="A1787" s="190"/>
      <c r="B1787" s="175"/>
      <c r="C1787" s="59"/>
      <c r="D1787" s="371"/>
      <c r="E1787" s="368"/>
      <c r="F1787" s="368"/>
      <c r="G1787" s="368"/>
      <c r="H1787" s="368"/>
      <c r="I1787" s="368"/>
      <c r="J1787" s="366">
        <f t="shared" si="111"/>
        <v>0</v>
      </c>
      <c r="K1787" s="368"/>
      <c r="L1787" s="92" t="str">
        <f t="shared" si="112"/>
        <v/>
      </c>
      <c r="M1787" s="192"/>
    </row>
    <row r="1788" spans="1:13" ht="15.5" hidden="1" outlineLevel="1">
      <c r="A1788" s="190"/>
      <c r="B1788" s="175"/>
      <c r="C1788" s="59"/>
      <c r="D1788" s="371"/>
      <c r="E1788" s="368"/>
      <c r="F1788" s="368"/>
      <c r="G1788" s="368"/>
      <c r="H1788" s="368"/>
      <c r="I1788" s="368"/>
      <c r="J1788" s="366">
        <f t="shared" si="111"/>
        <v>0</v>
      </c>
      <c r="K1788" s="368"/>
      <c r="L1788" s="92" t="str">
        <f t="shared" si="112"/>
        <v/>
      </c>
      <c r="M1788" s="192"/>
    </row>
    <row r="1789" spans="1:13" ht="15.5" hidden="1" outlineLevel="1">
      <c r="A1789" s="190"/>
      <c r="B1789" s="175"/>
      <c r="C1789" s="59"/>
      <c r="D1789" s="371"/>
      <c r="E1789" s="368"/>
      <c r="F1789" s="368"/>
      <c r="G1789" s="368"/>
      <c r="H1789" s="368"/>
      <c r="I1789" s="368"/>
      <c r="J1789" s="366">
        <f t="shared" si="111"/>
        <v>0</v>
      </c>
      <c r="K1789" s="368"/>
      <c r="L1789" s="92" t="str">
        <f t="shared" si="112"/>
        <v/>
      </c>
      <c r="M1789" s="192"/>
    </row>
    <row r="1790" spans="1:13" ht="15.5" hidden="1" outlineLevel="1">
      <c r="A1790" s="190"/>
      <c r="B1790" s="175"/>
      <c r="C1790" s="59"/>
      <c r="D1790" s="371"/>
      <c r="E1790" s="368"/>
      <c r="F1790" s="368"/>
      <c r="G1790" s="368"/>
      <c r="H1790" s="368"/>
      <c r="I1790" s="368"/>
      <c r="J1790" s="366">
        <f t="shared" si="111"/>
        <v>0</v>
      </c>
      <c r="K1790" s="368"/>
      <c r="L1790" s="92" t="str">
        <f t="shared" si="112"/>
        <v/>
      </c>
      <c r="M1790" s="192"/>
    </row>
    <row r="1791" spans="1:13" ht="15.5" hidden="1" outlineLevel="1">
      <c r="A1791" s="190"/>
      <c r="B1791" s="175"/>
      <c r="C1791" s="59"/>
      <c r="D1791" s="371"/>
      <c r="E1791" s="368"/>
      <c r="F1791" s="368"/>
      <c r="G1791" s="368"/>
      <c r="H1791" s="368"/>
      <c r="I1791" s="368"/>
      <c r="J1791" s="366">
        <f t="shared" si="111"/>
        <v>0</v>
      </c>
      <c r="K1791" s="368"/>
      <c r="L1791" s="92" t="str">
        <f t="shared" si="112"/>
        <v/>
      </c>
      <c r="M1791" s="192"/>
    </row>
    <row r="1792" spans="1:13" ht="15.5" hidden="1" outlineLevel="1">
      <c r="A1792" s="190"/>
      <c r="B1792" s="175"/>
      <c r="C1792" s="59"/>
      <c r="D1792" s="371"/>
      <c r="E1792" s="368"/>
      <c r="F1792" s="368"/>
      <c r="G1792" s="368"/>
      <c r="H1792" s="368"/>
      <c r="I1792" s="368"/>
      <c r="J1792" s="366">
        <f t="shared" si="111"/>
        <v>0</v>
      </c>
      <c r="K1792" s="368"/>
      <c r="L1792" s="92" t="str">
        <f t="shared" si="112"/>
        <v/>
      </c>
      <c r="M1792" s="192"/>
    </row>
    <row r="1793" spans="1:13" ht="15.5" hidden="1" outlineLevel="1">
      <c r="A1793" s="190"/>
      <c r="B1793" s="175"/>
      <c r="C1793" s="59"/>
      <c r="D1793" s="371"/>
      <c r="E1793" s="368"/>
      <c r="F1793" s="368"/>
      <c r="G1793" s="368"/>
      <c r="H1793" s="368"/>
      <c r="I1793" s="368"/>
      <c r="J1793" s="366">
        <f t="shared" si="111"/>
        <v>0</v>
      </c>
      <c r="K1793" s="368"/>
      <c r="L1793" s="92" t="str">
        <f t="shared" si="112"/>
        <v/>
      </c>
      <c r="M1793" s="192"/>
    </row>
    <row r="1794" spans="1:13" ht="15.5" hidden="1" outlineLevel="1">
      <c r="A1794" s="190"/>
      <c r="B1794" s="175"/>
      <c r="C1794" s="59"/>
      <c r="D1794" s="371"/>
      <c r="E1794" s="368"/>
      <c r="F1794" s="368"/>
      <c r="G1794" s="368"/>
      <c r="H1794" s="368"/>
      <c r="I1794" s="368"/>
      <c r="J1794" s="366">
        <f t="shared" si="111"/>
        <v>0</v>
      </c>
      <c r="K1794" s="368"/>
      <c r="L1794" s="92" t="str">
        <f t="shared" si="112"/>
        <v/>
      </c>
      <c r="M1794" s="192"/>
    </row>
    <row r="1795" spans="1:13" ht="15.5" hidden="1" outlineLevel="1">
      <c r="A1795" s="190"/>
      <c r="B1795" s="175"/>
      <c r="C1795" s="59"/>
      <c r="D1795" s="371"/>
      <c r="E1795" s="368"/>
      <c r="F1795" s="368"/>
      <c r="G1795" s="368"/>
      <c r="H1795" s="368"/>
      <c r="I1795" s="368"/>
      <c r="J1795" s="366">
        <f t="shared" si="111"/>
        <v>0</v>
      </c>
      <c r="K1795" s="368"/>
      <c r="L1795" s="92" t="str">
        <f t="shared" si="112"/>
        <v/>
      </c>
      <c r="M1795" s="192"/>
    </row>
    <row r="1796" spans="1:13" ht="15.5" hidden="1" outlineLevel="1">
      <c r="A1796" s="190"/>
      <c r="B1796" s="175"/>
      <c r="C1796" s="59"/>
      <c r="D1796" s="371"/>
      <c r="E1796" s="368"/>
      <c r="F1796" s="368"/>
      <c r="G1796" s="368"/>
      <c r="H1796" s="368"/>
      <c r="I1796" s="368"/>
      <c r="J1796" s="366">
        <f t="shared" si="111"/>
        <v>0</v>
      </c>
      <c r="K1796" s="368"/>
      <c r="L1796" s="92" t="str">
        <f t="shared" si="112"/>
        <v/>
      </c>
      <c r="M1796" s="192"/>
    </row>
    <row r="1797" spans="1:13" ht="15.5" hidden="1" outlineLevel="1">
      <c r="A1797" s="190"/>
      <c r="B1797" s="175"/>
      <c r="C1797" s="59"/>
      <c r="D1797" s="371"/>
      <c r="E1797" s="368"/>
      <c r="F1797" s="368"/>
      <c r="G1797" s="368"/>
      <c r="H1797" s="368"/>
      <c r="I1797" s="368"/>
      <c r="J1797" s="366">
        <f t="shared" si="111"/>
        <v>0</v>
      </c>
      <c r="K1797" s="368"/>
      <c r="L1797" s="92" t="str">
        <f t="shared" si="112"/>
        <v/>
      </c>
      <c r="M1797" s="192"/>
    </row>
    <row r="1798" spans="1:13" ht="15.5" hidden="1" outlineLevel="1">
      <c r="A1798" s="190"/>
      <c r="B1798" s="175"/>
      <c r="C1798" s="59"/>
      <c r="D1798" s="371"/>
      <c r="E1798" s="368"/>
      <c r="F1798" s="368"/>
      <c r="G1798" s="368"/>
      <c r="H1798" s="368"/>
      <c r="I1798" s="368"/>
      <c r="J1798" s="366">
        <f t="shared" si="111"/>
        <v>0</v>
      </c>
      <c r="K1798" s="368"/>
      <c r="L1798" s="92" t="str">
        <f t="shared" si="112"/>
        <v/>
      </c>
      <c r="M1798" s="192"/>
    </row>
    <row r="1799" spans="1:13" ht="15.5" hidden="1" outlineLevel="1">
      <c r="A1799" s="190"/>
      <c r="B1799" s="175"/>
      <c r="C1799" s="59"/>
      <c r="D1799" s="371"/>
      <c r="E1799" s="368"/>
      <c r="F1799" s="368"/>
      <c r="G1799" s="368"/>
      <c r="H1799" s="368"/>
      <c r="I1799" s="368"/>
      <c r="J1799" s="366">
        <f t="shared" si="111"/>
        <v>0</v>
      </c>
      <c r="K1799" s="368"/>
      <c r="L1799" s="92" t="str">
        <f t="shared" si="112"/>
        <v/>
      </c>
      <c r="M1799" s="192"/>
    </row>
    <row r="1800" spans="1:13" ht="15.5" hidden="1" outlineLevel="1">
      <c r="A1800" s="190"/>
      <c r="B1800" s="175"/>
      <c r="C1800" s="59"/>
      <c r="D1800" s="371"/>
      <c r="E1800" s="368"/>
      <c r="F1800" s="368"/>
      <c r="G1800" s="368"/>
      <c r="H1800" s="368"/>
      <c r="I1800" s="368"/>
      <c r="J1800" s="366">
        <f t="shared" si="111"/>
        <v>0</v>
      </c>
      <c r="K1800" s="368"/>
      <c r="L1800" s="92" t="str">
        <f t="shared" si="112"/>
        <v/>
      </c>
      <c r="M1800" s="192"/>
    </row>
    <row r="1801" spans="1:13" ht="15.5" hidden="1" outlineLevel="1">
      <c r="A1801" s="190"/>
      <c r="B1801" s="175"/>
      <c r="C1801" s="59"/>
      <c r="D1801" s="371"/>
      <c r="E1801" s="368"/>
      <c r="F1801" s="368"/>
      <c r="G1801" s="368"/>
      <c r="H1801" s="368"/>
      <c r="I1801" s="368"/>
      <c r="J1801" s="366">
        <f t="shared" si="111"/>
        <v>0</v>
      </c>
      <c r="K1801" s="368"/>
      <c r="L1801" s="92" t="str">
        <f t="shared" si="112"/>
        <v/>
      </c>
      <c r="M1801" s="192"/>
    </row>
    <row r="1802" spans="1:13" ht="15.5" hidden="1" outlineLevel="1">
      <c r="A1802" s="190"/>
      <c r="B1802" s="175"/>
      <c r="C1802" s="59"/>
      <c r="D1802" s="371"/>
      <c r="E1802" s="368"/>
      <c r="F1802" s="368"/>
      <c r="G1802" s="368"/>
      <c r="H1802" s="368"/>
      <c r="I1802" s="368"/>
      <c r="J1802" s="366">
        <f t="shared" si="111"/>
        <v>0</v>
      </c>
      <c r="K1802" s="368"/>
      <c r="L1802" s="92" t="str">
        <f t="shared" si="112"/>
        <v/>
      </c>
      <c r="M1802" s="192"/>
    </row>
    <row r="1803" spans="1:13" ht="15.5" hidden="1" outlineLevel="1">
      <c r="A1803" s="190"/>
      <c r="B1803" s="175"/>
      <c r="C1803" s="59"/>
      <c r="D1803" s="371"/>
      <c r="E1803" s="368"/>
      <c r="F1803" s="368"/>
      <c r="G1803" s="368"/>
      <c r="H1803" s="368"/>
      <c r="I1803" s="368"/>
      <c r="J1803" s="366">
        <f t="shared" si="111"/>
        <v>0</v>
      </c>
      <c r="K1803" s="368"/>
      <c r="L1803" s="92" t="str">
        <f t="shared" si="112"/>
        <v/>
      </c>
      <c r="M1803" s="192"/>
    </row>
    <row r="1804" spans="1:13" ht="15.5" hidden="1" outlineLevel="1">
      <c r="A1804" s="190"/>
      <c r="B1804" s="175"/>
      <c r="C1804" s="59"/>
      <c r="D1804" s="371"/>
      <c r="E1804" s="368"/>
      <c r="F1804" s="368"/>
      <c r="G1804" s="368"/>
      <c r="H1804" s="368"/>
      <c r="I1804" s="368"/>
      <c r="J1804" s="366">
        <f t="shared" si="111"/>
        <v>0</v>
      </c>
      <c r="K1804" s="368"/>
      <c r="L1804" s="92" t="str">
        <f t="shared" si="112"/>
        <v/>
      </c>
      <c r="M1804" s="192"/>
    </row>
    <row r="1805" spans="1:13" ht="15.5" hidden="1" outlineLevel="1">
      <c r="A1805" s="190"/>
      <c r="B1805" s="175"/>
      <c r="C1805" s="59"/>
      <c r="D1805" s="371"/>
      <c r="E1805" s="368"/>
      <c r="F1805" s="368"/>
      <c r="G1805" s="368"/>
      <c r="H1805" s="368"/>
      <c r="I1805" s="368"/>
      <c r="J1805" s="366">
        <f t="shared" si="111"/>
        <v>0</v>
      </c>
      <c r="K1805" s="368"/>
      <c r="L1805" s="92" t="str">
        <f t="shared" si="112"/>
        <v/>
      </c>
      <c r="M1805" s="192"/>
    </row>
    <row r="1806" spans="1:13" ht="15.5" hidden="1" outlineLevel="1">
      <c r="A1806" s="190"/>
      <c r="B1806" s="175"/>
      <c r="C1806" s="59"/>
      <c r="D1806" s="371"/>
      <c r="E1806" s="368"/>
      <c r="F1806" s="368"/>
      <c r="G1806" s="368"/>
      <c r="H1806" s="368"/>
      <c r="I1806" s="368"/>
      <c r="J1806" s="366">
        <f t="shared" si="111"/>
        <v>0</v>
      </c>
      <c r="K1806" s="368"/>
      <c r="L1806" s="92" t="str">
        <f t="shared" si="112"/>
        <v/>
      </c>
      <c r="M1806" s="192"/>
    </row>
    <row r="1807" spans="1:13" ht="15.5" hidden="1" outlineLevel="1">
      <c r="A1807" s="190"/>
      <c r="B1807" s="175"/>
      <c r="C1807" s="59"/>
      <c r="D1807" s="371"/>
      <c r="E1807" s="368"/>
      <c r="F1807" s="368"/>
      <c r="G1807" s="368"/>
      <c r="H1807" s="368"/>
      <c r="I1807" s="368"/>
      <c r="J1807" s="366">
        <f t="shared" si="111"/>
        <v>0</v>
      </c>
      <c r="K1807" s="368"/>
      <c r="L1807" s="92" t="str">
        <f t="shared" si="112"/>
        <v/>
      </c>
      <c r="M1807" s="192"/>
    </row>
    <row r="1808" spans="1:13" ht="15.5" hidden="1" outlineLevel="1">
      <c r="A1808" s="190"/>
      <c r="B1808" s="175"/>
      <c r="C1808" s="59"/>
      <c r="D1808" s="371"/>
      <c r="E1808" s="368"/>
      <c r="F1808" s="368"/>
      <c r="G1808" s="368"/>
      <c r="H1808" s="368"/>
      <c r="I1808" s="368"/>
      <c r="J1808" s="366">
        <f t="shared" si="111"/>
        <v>0</v>
      </c>
      <c r="K1808" s="368"/>
      <c r="L1808" s="92" t="str">
        <f t="shared" si="112"/>
        <v/>
      </c>
      <c r="M1808" s="192"/>
    </row>
    <row r="1809" spans="1:13" ht="15.5" hidden="1" outlineLevel="1">
      <c r="A1809" s="190"/>
      <c r="B1809" s="175"/>
      <c r="C1809" s="59"/>
      <c r="D1809" s="371"/>
      <c r="E1809" s="368"/>
      <c r="F1809" s="368"/>
      <c r="G1809" s="368"/>
      <c r="H1809" s="368"/>
      <c r="I1809" s="368"/>
      <c r="J1809" s="366">
        <f t="shared" si="111"/>
        <v>0</v>
      </c>
      <c r="K1809" s="368"/>
      <c r="L1809" s="92" t="str">
        <f t="shared" si="112"/>
        <v/>
      </c>
      <c r="M1809" s="192"/>
    </row>
    <row r="1810" spans="1:13" ht="15.5" hidden="1" outlineLevel="1">
      <c r="A1810" s="190"/>
      <c r="B1810" s="175"/>
      <c r="C1810" s="59"/>
      <c r="D1810" s="371"/>
      <c r="E1810" s="368"/>
      <c r="F1810" s="368"/>
      <c r="G1810" s="368"/>
      <c r="H1810" s="368"/>
      <c r="I1810" s="368"/>
      <c r="J1810" s="366">
        <f t="shared" si="111"/>
        <v>0</v>
      </c>
      <c r="K1810" s="368"/>
      <c r="L1810" s="92" t="str">
        <f t="shared" si="112"/>
        <v/>
      </c>
      <c r="M1810" s="192"/>
    </row>
    <row r="1811" spans="1:13" ht="15.5" hidden="1" outlineLevel="1">
      <c r="A1811" s="190"/>
      <c r="B1811" s="175"/>
      <c r="C1811" s="59"/>
      <c r="D1811" s="371"/>
      <c r="E1811" s="368"/>
      <c r="F1811" s="368"/>
      <c r="G1811" s="368"/>
      <c r="H1811" s="368"/>
      <c r="I1811" s="368"/>
      <c r="J1811" s="366">
        <f t="shared" si="111"/>
        <v>0</v>
      </c>
      <c r="K1811" s="368"/>
      <c r="L1811" s="92" t="str">
        <f t="shared" si="112"/>
        <v/>
      </c>
      <c r="M1811" s="192"/>
    </row>
    <row r="1812" spans="1:13" ht="15.5" hidden="1" outlineLevel="1">
      <c r="A1812" s="190"/>
      <c r="B1812" s="175"/>
      <c r="C1812" s="59"/>
      <c r="D1812" s="371"/>
      <c r="E1812" s="368"/>
      <c r="F1812" s="368"/>
      <c r="G1812" s="368"/>
      <c r="H1812" s="368"/>
      <c r="I1812" s="368"/>
      <c r="J1812" s="366">
        <f t="shared" si="111"/>
        <v>0</v>
      </c>
      <c r="K1812" s="368"/>
      <c r="L1812" s="92" t="str">
        <f t="shared" si="112"/>
        <v/>
      </c>
      <c r="M1812" s="192"/>
    </row>
    <row r="1813" spans="1:13" ht="15.5" hidden="1" outlineLevel="1">
      <c r="A1813" s="190"/>
      <c r="B1813" s="175"/>
      <c r="C1813" s="59"/>
      <c r="D1813" s="371"/>
      <c r="E1813" s="368"/>
      <c r="F1813" s="368"/>
      <c r="G1813" s="368"/>
      <c r="H1813" s="368"/>
      <c r="I1813" s="368"/>
      <c r="J1813" s="366">
        <f t="shared" si="111"/>
        <v>0</v>
      </c>
      <c r="K1813" s="368"/>
      <c r="L1813" s="92" t="str">
        <f t="shared" si="112"/>
        <v/>
      </c>
      <c r="M1813" s="192"/>
    </row>
    <row r="1814" spans="1:13" ht="15.5" hidden="1" outlineLevel="1">
      <c r="A1814" s="190"/>
      <c r="B1814" s="175"/>
      <c r="C1814" s="59"/>
      <c r="D1814" s="371"/>
      <c r="E1814" s="368"/>
      <c r="F1814" s="368"/>
      <c r="G1814" s="368"/>
      <c r="H1814" s="368"/>
      <c r="I1814" s="368"/>
      <c r="J1814" s="366">
        <f t="shared" si="111"/>
        <v>0</v>
      </c>
      <c r="K1814" s="368"/>
      <c r="L1814" s="92" t="str">
        <f t="shared" si="112"/>
        <v/>
      </c>
      <c r="M1814" s="192"/>
    </row>
    <row r="1815" spans="1:13" ht="15.5" hidden="1" outlineLevel="1">
      <c r="A1815" s="190"/>
      <c r="B1815" s="175"/>
      <c r="C1815" s="59"/>
      <c r="D1815" s="371"/>
      <c r="E1815" s="368"/>
      <c r="F1815" s="368"/>
      <c r="G1815" s="368"/>
      <c r="H1815" s="368"/>
      <c r="I1815" s="368"/>
      <c r="J1815" s="366">
        <f t="shared" si="111"/>
        <v>0</v>
      </c>
      <c r="K1815" s="368"/>
      <c r="L1815" s="92" t="str">
        <f t="shared" si="112"/>
        <v/>
      </c>
      <c r="M1815" s="192"/>
    </row>
    <row r="1816" spans="1:13" ht="15.5" hidden="1" outlineLevel="1">
      <c r="A1816" s="190"/>
      <c r="B1816" s="175"/>
      <c r="C1816" s="59"/>
      <c r="D1816" s="371"/>
      <c r="E1816" s="368"/>
      <c r="F1816" s="368"/>
      <c r="G1816" s="368"/>
      <c r="H1816" s="368"/>
      <c r="I1816" s="368"/>
      <c r="J1816" s="366">
        <f t="shared" si="111"/>
        <v>0</v>
      </c>
      <c r="K1816" s="368"/>
      <c r="L1816" s="92" t="str">
        <f t="shared" si="112"/>
        <v/>
      </c>
      <c r="M1816" s="192"/>
    </row>
    <row r="1817" spans="1:13" ht="15.5" hidden="1" outlineLevel="1">
      <c r="A1817" s="190"/>
      <c r="B1817" s="175"/>
      <c r="C1817" s="59"/>
      <c r="D1817" s="371"/>
      <c r="E1817" s="368"/>
      <c r="F1817" s="368"/>
      <c r="G1817" s="368"/>
      <c r="H1817" s="368"/>
      <c r="I1817" s="368"/>
      <c r="J1817" s="366">
        <f t="shared" si="111"/>
        <v>0</v>
      </c>
      <c r="K1817" s="368"/>
      <c r="L1817" s="92" t="str">
        <f t="shared" si="112"/>
        <v/>
      </c>
      <c r="M1817" s="192"/>
    </row>
    <row r="1818" spans="1:13" ht="15.5" hidden="1" outlineLevel="1">
      <c r="A1818" s="190"/>
      <c r="B1818" s="175"/>
      <c r="C1818" s="59"/>
      <c r="D1818" s="371"/>
      <c r="E1818" s="368"/>
      <c r="F1818" s="368"/>
      <c r="G1818" s="368"/>
      <c r="H1818" s="368"/>
      <c r="I1818" s="368"/>
      <c r="J1818" s="366">
        <f t="shared" si="111"/>
        <v>0</v>
      </c>
      <c r="K1818" s="368"/>
      <c r="L1818" s="92" t="str">
        <f t="shared" si="112"/>
        <v/>
      </c>
      <c r="M1818" s="192"/>
    </row>
    <row r="1819" spans="1:13" ht="15.5" hidden="1" outlineLevel="1">
      <c r="A1819" s="190"/>
      <c r="B1819" s="175"/>
      <c r="C1819" s="59"/>
      <c r="D1819" s="371"/>
      <c r="E1819" s="368"/>
      <c r="F1819" s="368"/>
      <c r="G1819" s="368"/>
      <c r="H1819" s="368"/>
      <c r="I1819" s="368"/>
      <c r="J1819" s="366">
        <f t="shared" si="111"/>
        <v>0</v>
      </c>
      <c r="K1819" s="368"/>
      <c r="L1819" s="92" t="str">
        <f t="shared" si="112"/>
        <v/>
      </c>
      <c r="M1819" s="192"/>
    </row>
    <row r="1820" spans="1:13" ht="15.5" hidden="1" outlineLevel="1">
      <c r="A1820" s="190"/>
      <c r="B1820" s="175"/>
      <c r="C1820" s="59"/>
      <c r="D1820" s="371"/>
      <c r="E1820" s="368"/>
      <c r="F1820" s="368"/>
      <c r="G1820" s="368"/>
      <c r="H1820" s="368"/>
      <c r="I1820" s="368"/>
      <c r="J1820" s="366">
        <f t="shared" si="111"/>
        <v>0</v>
      </c>
      <c r="K1820" s="368"/>
      <c r="L1820" s="92" t="str">
        <f t="shared" si="112"/>
        <v/>
      </c>
      <c r="M1820" s="192"/>
    </row>
    <row r="1821" spans="1:13" ht="15.5" hidden="1" outlineLevel="1">
      <c r="A1821" s="190"/>
      <c r="B1821" s="175"/>
      <c r="C1821" s="59"/>
      <c r="D1821" s="371"/>
      <c r="E1821" s="368"/>
      <c r="F1821" s="368"/>
      <c r="G1821" s="368"/>
      <c r="H1821" s="368"/>
      <c r="I1821" s="368"/>
      <c r="J1821" s="366">
        <f t="shared" si="111"/>
        <v>0</v>
      </c>
      <c r="K1821" s="368"/>
      <c r="L1821" s="92" t="str">
        <f t="shared" si="112"/>
        <v/>
      </c>
      <c r="M1821" s="192"/>
    </row>
    <row r="1822" spans="1:13" ht="15.5" hidden="1" outlineLevel="1">
      <c r="A1822" s="190"/>
      <c r="B1822" s="175"/>
      <c r="C1822" s="59"/>
      <c r="D1822" s="371"/>
      <c r="E1822" s="368"/>
      <c r="F1822" s="368"/>
      <c r="G1822" s="368"/>
      <c r="H1822" s="368"/>
      <c r="I1822" s="368"/>
      <c r="J1822" s="366">
        <f t="shared" si="111"/>
        <v>0</v>
      </c>
      <c r="K1822" s="368"/>
      <c r="L1822" s="92" t="str">
        <f t="shared" si="112"/>
        <v/>
      </c>
      <c r="M1822" s="192"/>
    </row>
    <row r="1823" spans="1:13" ht="15.5" hidden="1" outlineLevel="1">
      <c r="A1823" s="190"/>
      <c r="B1823" s="175"/>
      <c r="C1823" s="59"/>
      <c r="D1823" s="371"/>
      <c r="E1823" s="368"/>
      <c r="F1823" s="368"/>
      <c r="G1823" s="368"/>
      <c r="H1823" s="368"/>
      <c r="I1823" s="368"/>
      <c r="J1823" s="366">
        <f t="shared" si="111"/>
        <v>0</v>
      </c>
      <c r="K1823" s="368"/>
      <c r="L1823" s="92" t="str">
        <f t="shared" si="112"/>
        <v/>
      </c>
      <c r="M1823" s="192"/>
    </row>
    <row r="1824" spans="1:13" ht="15.5" hidden="1" outlineLevel="1">
      <c r="A1824" s="190"/>
      <c r="B1824" s="175"/>
      <c r="C1824" s="59"/>
      <c r="D1824" s="371"/>
      <c r="E1824" s="368"/>
      <c r="F1824" s="368"/>
      <c r="G1824" s="368"/>
      <c r="H1824" s="368"/>
      <c r="I1824" s="368"/>
      <c r="J1824" s="366">
        <f t="shared" si="111"/>
        <v>0</v>
      </c>
      <c r="K1824" s="368"/>
      <c r="L1824" s="92" t="str">
        <f t="shared" si="112"/>
        <v/>
      </c>
      <c r="M1824" s="192"/>
    </row>
    <row r="1825" spans="1:13" ht="15.5" hidden="1" outlineLevel="1">
      <c r="A1825" s="190"/>
      <c r="B1825" s="175"/>
      <c r="C1825" s="59"/>
      <c r="D1825" s="371"/>
      <c r="E1825" s="368"/>
      <c r="F1825" s="368"/>
      <c r="G1825" s="368"/>
      <c r="H1825" s="368"/>
      <c r="I1825" s="368"/>
      <c r="J1825" s="366">
        <f t="shared" si="111"/>
        <v>0</v>
      </c>
      <c r="K1825" s="368"/>
      <c r="L1825" s="92" t="str">
        <f t="shared" si="112"/>
        <v/>
      </c>
      <c r="M1825" s="192"/>
    </row>
    <row r="1826" spans="1:13" ht="15.5" hidden="1" outlineLevel="1">
      <c r="A1826" s="190"/>
      <c r="B1826" s="175"/>
      <c r="C1826" s="59"/>
      <c r="D1826" s="371"/>
      <c r="E1826" s="368"/>
      <c r="F1826" s="368"/>
      <c r="G1826" s="368"/>
      <c r="H1826" s="368"/>
      <c r="I1826" s="368"/>
      <c r="J1826" s="366">
        <f t="shared" si="111"/>
        <v>0</v>
      </c>
      <c r="K1826" s="368"/>
      <c r="L1826" s="92" t="str">
        <f t="shared" si="112"/>
        <v/>
      </c>
      <c r="M1826" s="192"/>
    </row>
    <row r="1827" spans="1:13" ht="15.5" hidden="1" outlineLevel="1">
      <c r="A1827" s="190"/>
      <c r="B1827" s="175"/>
      <c r="C1827" s="59"/>
      <c r="D1827" s="371"/>
      <c r="E1827" s="368"/>
      <c r="F1827" s="368"/>
      <c r="G1827" s="368"/>
      <c r="H1827" s="368"/>
      <c r="I1827" s="368"/>
      <c r="J1827" s="366">
        <f t="shared" si="111"/>
        <v>0</v>
      </c>
      <c r="K1827" s="368"/>
      <c r="L1827" s="92" t="str">
        <f t="shared" si="112"/>
        <v/>
      </c>
      <c r="M1827" s="192"/>
    </row>
    <row r="1828" spans="1:13" ht="15.5" hidden="1" outlineLevel="1">
      <c r="A1828" s="190"/>
      <c r="B1828" s="175"/>
      <c r="C1828" s="59"/>
      <c r="D1828" s="371"/>
      <c r="E1828" s="368"/>
      <c r="F1828" s="368"/>
      <c r="G1828" s="368"/>
      <c r="H1828" s="368"/>
      <c r="I1828" s="368"/>
      <c r="J1828" s="366">
        <f t="shared" si="111"/>
        <v>0</v>
      </c>
      <c r="K1828" s="368"/>
      <c r="L1828" s="92" t="str">
        <f t="shared" si="112"/>
        <v/>
      </c>
      <c r="M1828" s="192"/>
    </row>
    <row r="1829" spans="1:13" ht="15.5" hidden="1" outlineLevel="1">
      <c r="A1829" s="190"/>
      <c r="B1829" s="175"/>
      <c r="C1829" s="59"/>
      <c r="D1829" s="371"/>
      <c r="E1829" s="368"/>
      <c r="F1829" s="368"/>
      <c r="G1829" s="368"/>
      <c r="H1829" s="368"/>
      <c r="I1829" s="368"/>
      <c r="J1829" s="366">
        <f t="shared" si="111"/>
        <v>0</v>
      </c>
      <c r="K1829" s="368"/>
      <c r="L1829" s="92" t="str">
        <f t="shared" si="112"/>
        <v/>
      </c>
      <c r="M1829" s="192"/>
    </row>
    <row r="1830" spans="1:13" ht="15.5" hidden="1" outlineLevel="1">
      <c r="A1830" s="190"/>
      <c r="B1830" s="175"/>
      <c r="C1830" s="59"/>
      <c r="D1830" s="371"/>
      <c r="E1830" s="368"/>
      <c r="F1830" s="368"/>
      <c r="G1830" s="368"/>
      <c r="H1830" s="368"/>
      <c r="I1830" s="368"/>
      <c r="J1830" s="366">
        <f t="shared" si="111"/>
        <v>0</v>
      </c>
      <c r="K1830" s="368"/>
      <c r="L1830" s="92" t="str">
        <f t="shared" si="112"/>
        <v/>
      </c>
      <c r="M1830" s="192"/>
    </row>
    <row r="1831" spans="1:13" ht="15.5" hidden="1" outlineLevel="1">
      <c r="A1831" s="190"/>
      <c r="B1831" s="175"/>
      <c r="C1831" s="59"/>
      <c r="D1831" s="371"/>
      <c r="E1831" s="368"/>
      <c r="F1831" s="368"/>
      <c r="G1831" s="368"/>
      <c r="H1831" s="368"/>
      <c r="I1831" s="368"/>
      <c r="J1831" s="366">
        <f t="shared" si="111"/>
        <v>0</v>
      </c>
      <c r="K1831" s="368"/>
      <c r="L1831" s="92" t="str">
        <f t="shared" si="112"/>
        <v/>
      </c>
      <c r="M1831" s="192"/>
    </row>
    <row r="1832" spans="1:13" ht="15.5" hidden="1" outlineLevel="1">
      <c r="A1832" s="190"/>
      <c r="B1832" s="175"/>
      <c r="C1832" s="59"/>
      <c r="D1832" s="371"/>
      <c r="E1832" s="368"/>
      <c r="F1832" s="368"/>
      <c r="G1832" s="368"/>
      <c r="H1832" s="368"/>
      <c r="I1832" s="368"/>
      <c r="J1832" s="366">
        <f t="shared" si="111"/>
        <v>0</v>
      </c>
      <c r="K1832" s="368"/>
      <c r="L1832" s="92" t="str">
        <f t="shared" si="112"/>
        <v/>
      </c>
      <c r="M1832" s="192"/>
    </row>
    <row r="1833" spans="1:13" ht="15.5" hidden="1" outlineLevel="1">
      <c r="A1833" s="190"/>
      <c r="B1833" s="175"/>
      <c r="C1833" s="59"/>
      <c r="D1833" s="371"/>
      <c r="E1833" s="368"/>
      <c r="F1833" s="368"/>
      <c r="G1833" s="368"/>
      <c r="H1833" s="368"/>
      <c r="I1833" s="368"/>
      <c r="J1833" s="366">
        <f t="shared" si="111"/>
        <v>0</v>
      </c>
      <c r="K1833" s="368"/>
      <c r="L1833" s="92" t="str">
        <f t="shared" si="112"/>
        <v/>
      </c>
      <c r="M1833" s="192"/>
    </row>
    <row r="1834" spans="1:13" ht="15.5" hidden="1" outlineLevel="1">
      <c r="A1834" s="190"/>
      <c r="B1834" s="175"/>
      <c r="C1834" s="59"/>
      <c r="D1834" s="371"/>
      <c r="E1834" s="368"/>
      <c r="F1834" s="368"/>
      <c r="G1834" s="368"/>
      <c r="H1834" s="368"/>
      <c r="I1834" s="368"/>
      <c r="J1834" s="366">
        <f t="shared" si="111"/>
        <v>0</v>
      </c>
      <c r="K1834" s="368"/>
      <c r="L1834" s="92" t="str">
        <f t="shared" si="112"/>
        <v/>
      </c>
      <c r="M1834" s="192"/>
    </row>
    <row r="1835" spans="1:13" ht="15.5" hidden="1" outlineLevel="1">
      <c r="A1835" s="190"/>
      <c r="B1835" s="175"/>
      <c r="C1835" s="59"/>
      <c r="D1835" s="371"/>
      <c r="E1835" s="368"/>
      <c r="F1835" s="368"/>
      <c r="G1835" s="368"/>
      <c r="H1835" s="368"/>
      <c r="I1835" s="368"/>
      <c r="J1835" s="366">
        <f t="shared" si="111"/>
        <v>0</v>
      </c>
      <c r="K1835" s="368"/>
      <c r="L1835" s="92" t="str">
        <f t="shared" si="112"/>
        <v/>
      </c>
      <c r="M1835" s="192"/>
    </row>
    <row r="1836" spans="1:13" ht="15.5" hidden="1" outlineLevel="1">
      <c r="A1836" s="190"/>
      <c r="B1836" s="175"/>
      <c r="C1836" s="59"/>
      <c r="D1836" s="371"/>
      <c r="E1836" s="368"/>
      <c r="F1836" s="368"/>
      <c r="G1836" s="368"/>
      <c r="H1836" s="368"/>
      <c r="I1836" s="368"/>
      <c r="J1836" s="366">
        <f t="shared" si="111"/>
        <v>0</v>
      </c>
      <c r="K1836" s="368"/>
      <c r="L1836" s="92" t="str">
        <f t="shared" si="112"/>
        <v/>
      </c>
      <c r="M1836" s="192"/>
    </row>
    <row r="1837" spans="1:13" ht="15.5" hidden="1" outlineLevel="1">
      <c r="A1837" s="190"/>
      <c r="B1837" s="175"/>
      <c r="C1837" s="59"/>
      <c r="D1837" s="371"/>
      <c r="E1837" s="368"/>
      <c r="F1837" s="368"/>
      <c r="G1837" s="368"/>
      <c r="H1837" s="368"/>
      <c r="I1837" s="368"/>
      <c r="J1837" s="366">
        <f t="shared" si="111"/>
        <v>0</v>
      </c>
      <c r="K1837" s="368"/>
      <c r="L1837" s="92" t="str">
        <f t="shared" si="112"/>
        <v/>
      </c>
      <c r="M1837" s="192"/>
    </row>
    <row r="1838" spans="1:13" ht="15.5" hidden="1" outlineLevel="1">
      <c r="A1838" s="190"/>
      <c r="B1838" s="175"/>
      <c r="C1838" s="59"/>
      <c r="D1838" s="371"/>
      <c r="E1838" s="368"/>
      <c r="F1838" s="368"/>
      <c r="G1838" s="368"/>
      <c r="H1838" s="368"/>
      <c r="I1838" s="368"/>
      <c r="J1838" s="366">
        <f t="shared" si="111"/>
        <v>0</v>
      </c>
      <c r="K1838" s="368"/>
      <c r="L1838" s="92" t="str">
        <f t="shared" si="112"/>
        <v/>
      </c>
      <c r="M1838" s="192"/>
    </row>
    <row r="1839" spans="1:13" ht="15.5" hidden="1" outlineLevel="1">
      <c r="A1839" s="190"/>
      <c r="B1839" s="175"/>
      <c r="C1839" s="59"/>
      <c r="D1839" s="371"/>
      <c r="E1839" s="368"/>
      <c r="F1839" s="368"/>
      <c r="G1839" s="368"/>
      <c r="H1839" s="368"/>
      <c r="I1839" s="368"/>
      <c r="J1839" s="366">
        <f t="shared" si="111"/>
        <v>0</v>
      </c>
      <c r="K1839" s="368"/>
      <c r="L1839" s="92" t="str">
        <f t="shared" si="112"/>
        <v/>
      </c>
      <c r="M1839" s="192"/>
    </row>
    <row r="1840" spans="1:13" ht="15.5" hidden="1" outlineLevel="1">
      <c r="A1840" s="190"/>
      <c r="B1840" s="175"/>
      <c r="C1840" s="59"/>
      <c r="D1840" s="371"/>
      <c r="E1840" s="368"/>
      <c r="F1840" s="368"/>
      <c r="G1840" s="368"/>
      <c r="H1840" s="368"/>
      <c r="I1840" s="368"/>
      <c r="J1840" s="366">
        <f t="shared" si="111"/>
        <v>0</v>
      </c>
      <c r="K1840" s="368"/>
      <c r="L1840" s="92" t="str">
        <f t="shared" si="112"/>
        <v/>
      </c>
      <c r="M1840" s="192"/>
    </row>
    <row r="1841" spans="1:13" ht="15.5" hidden="1" outlineLevel="1">
      <c r="A1841" s="190"/>
      <c r="B1841" s="175"/>
      <c r="C1841" s="59"/>
      <c r="D1841" s="371"/>
      <c r="E1841" s="368"/>
      <c r="F1841" s="368"/>
      <c r="G1841" s="368"/>
      <c r="H1841" s="368"/>
      <c r="I1841" s="368"/>
      <c r="J1841" s="366">
        <f t="shared" si="111"/>
        <v>0</v>
      </c>
      <c r="K1841" s="368"/>
      <c r="L1841" s="92" t="str">
        <f t="shared" si="112"/>
        <v/>
      </c>
      <c r="M1841" s="192"/>
    </row>
    <row r="1842" spans="1:13" ht="15.5" hidden="1" outlineLevel="1">
      <c r="A1842" s="190"/>
      <c r="B1842" s="175"/>
      <c r="C1842" s="59"/>
      <c r="D1842" s="371"/>
      <c r="E1842" s="368"/>
      <c r="F1842" s="368"/>
      <c r="G1842" s="368"/>
      <c r="H1842" s="368"/>
      <c r="I1842" s="368"/>
      <c r="J1842" s="366">
        <f t="shared" si="111"/>
        <v>0</v>
      </c>
      <c r="K1842" s="368"/>
      <c r="L1842" s="92" t="str">
        <f t="shared" si="112"/>
        <v/>
      </c>
      <c r="M1842" s="192"/>
    </row>
    <row r="1843" spans="1:13" ht="15.5" hidden="1" outlineLevel="1">
      <c r="A1843" s="190"/>
      <c r="B1843" s="175"/>
      <c r="C1843" s="59"/>
      <c r="D1843" s="371"/>
      <c r="E1843" s="368"/>
      <c r="F1843" s="368"/>
      <c r="G1843" s="368"/>
      <c r="H1843" s="368"/>
      <c r="I1843" s="368"/>
      <c r="J1843" s="366">
        <f t="shared" si="111"/>
        <v>0</v>
      </c>
      <c r="K1843" s="368"/>
      <c r="L1843" s="92" t="str">
        <f t="shared" si="112"/>
        <v/>
      </c>
      <c r="M1843" s="192"/>
    </row>
    <row r="1844" spans="1:13" ht="15.5" hidden="1" outlineLevel="1">
      <c r="A1844" s="190"/>
      <c r="B1844" s="175"/>
      <c r="C1844" s="59"/>
      <c r="D1844" s="371"/>
      <c r="E1844" s="368"/>
      <c r="F1844" s="368"/>
      <c r="G1844" s="368"/>
      <c r="H1844" s="368"/>
      <c r="I1844" s="368"/>
      <c r="J1844" s="366">
        <f t="shared" si="111"/>
        <v>0</v>
      </c>
      <c r="K1844" s="368"/>
      <c r="L1844" s="92" t="str">
        <f t="shared" si="112"/>
        <v/>
      </c>
      <c r="M1844" s="192"/>
    </row>
    <row r="1845" spans="1:13" ht="15.5" hidden="1" outlineLevel="1">
      <c r="A1845" s="190"/>
      <c r="B1845" s="175"/>
      <c r="C1845" s="59"/>
      <c r="D1845" s="371"/>
      <c r="E1845" s="368"/>
      <c r="F1845" s="368"/>
      <c r="G1845" s="368"/>
      <c r="H1845" s="368"/>
      <c r="I1845" s="368"/>
      <c r="J1845" s="366">
        <f t="shared" si="111"/>
        <v>0</v>
      </c>
      <c r="K1845" s="368"/>
      <c r="L1845" s="92" t="str">
        <f t="shared" si="112"/>
        <v/>
      </c>
      <c r="M1845" s="192"/>
    </row>
    <row r="1846" spans="1:13" ht="15.5" hidden="1" outlineLevel="1">
      <c r="A1846" s="190"/>
      <c r="B1846" s="175"/>
      <c r="C1846" s="59"/>
      <c r="D1846" s="371"/>
      <c r="E1846" s="368"/>
      <c r="F1846" s="368"/>
      <c r="G1846" s="368"/>
      <c r="H1846" s="368"/>
      <c r="I1846" s="368"/>
      <c r="J1846" s="366">
        <f t="shared" si="111"/>
        <v>0</v>
      </c>
      <c r="K1846" s="368"/>
      <c r="L1846" s="92" t="str">
        <f t="shared" si="112"/>
        <v/>
      </c>
      <c r="M1846" s="192"/>
    </row>
    <row r="1847" spans="1:13" ht="15.5" hidden="1" outlineLevel="1">
      <c r="A1847" s="190"/>
      <c r="B1847" s="175"/>
      <c r="C1847" s="59"/>
      <c r="D1847" s="371"/>
      <c r="E1847" s="368"/>
      <c r="F1847" s="368"/>
      <c r="G1847" s="368"/>
      <c r="H1847" s="368"/>
      <c r="I1847" s="368"/>
      <c r="J1847" s="366">
        <f t="shared" si="111"/>
        <v>0</v>
      </c>
      <c r="K1847" s="368"/>
      <c r="L1847" s="92" t="str">
        <f t="shared" si="112"/>
        <v/>
      </c>
      <c r="M1847" s="192"/>
    </row>
    <row r="1848" spans="1:13" ht="15.5" hidden="1" outlineLevel="1">
      <c r="A1848" s="190"/>
      <c r="B1848" s="175"/>
      <c r="C1848" s="59"/>
      <c r="D1848" s="371"/>
      <c r="E1848" s="368"/>
      <c r="F1848" s="368"/>
      <c r="G1848" s="368"/>
      <c r="H1848" s="368"/>
      <c r="I1848" s="368"/>
      <c r="J1848" s="366">
        <f t="shared" si="111"/>
        <v>0</v>
      </c>
      <c r="K1848" s="368"/>
      <c r="L1848" s="92" t="str">
        <f t="shared" si="112"/>
        <v/>
      </c>
      <c r="M1848" s="192"/>
    </row>
    <row r="1849" spans="1:13" ht="15.5" hidden="1" outlineLevel="1">
      <c r="A1849" s="190"/>
      <c r="B1849" s="175"/>
      <c r="C1849" s="59"/>
      <c r="D1849" s="371"/>
      <c r="E1849" s="368"/>
      <c r="F1849" s="368"/>
      <c r="G1849" s="368"/>
      <c r="H1849" s="368"/>
      <c r="I1849" s="368"/>
      <c r="J1849" s="366">
        <f t="shared" si="111"/>
        <v>0</v>
      </c>
      <c r="K1849" s="368"/>
      <c r="L1849" s="92" t="str">
        <f t="shared" si="112"/>
        <v/>
      </c>
      <c r="M1849" s="192"/>
    </row>
    <row r="1850" spans="1:13" ht="15.5" hidden="1" outlineLevel="1">
      <c r="A1850" s="190"/>
      <c r="B1850" s="175"/>
      <c r="C1850" s="59"/>
      <c r="D1850" s="371"/>
      <c r="E1850" s="368"/>
      <c r="F1850" s="368"/>
      <c r="G1850" s="368"/>
      <c r="H1850" s="368"/>
      <c r="I1850" s="368"/>
      <c r="J1850" s="366">
        <f t="shared" si="111"/>
        <v>0</v>
      </c>
      <c r="K1850" s="368"/>
      <c r="L1850" s="92" t="str">
        <f t="shared" si="112"/>
        <v/>
      </c>
      <c r="M1850" s="192"/>
    </row>
    <row r="1851" spans="1:13" ht="15.5" hidden="1" outlineLevel="1">
      <c r="A1851" s="190"/>
      <c r="B1851" s="175"/>
      <c r="C1851" s="59"/>
      <c r="D1851" s="371"/>
      <c r="E1851" s="368"/>
      <c r="F1851" s="368"/>
      <c r="G1851" s="368"/>
      <c r="H1851" s="368"/>
      <c r="I1851" s="368"/>
      <c r="J1851" s="366">
        <f t="shared" ref="J1851:J1900" si="115">D1851+E1851-F1851+G1851+H1851+I1851</f>
        <v>0</v>
      </c>
      <c r="K1851" s="368"/>
      <c r="L1851" s="92" t="str">
        <f t="shared" ref="L1851:L1900" si="116">IF(AND(C1851="",OR(D1851&lt;&gt;"",E1851&lt;&gt;"",F1851&lt;&gt;"",G1851&lt;&gt;"",H1851&lt;&gt;"",I1851&lt;&gt;"",K1851&lt;&gt;"")),-1,IF(C1851="","",IF(ISERROR(VLOOKUP(C1851,CountryWithCodes,2,FALSE)),-2,VLOOKUP(C1851,CountryWithCodes,2,FALSE))))</f>
        <v/>
      </c>
      <c r="M1851" s="192"/>
    </row>
    <row r="1852" spans="1:13" ht="15.5" hidden="1" outlineLevel="1">
      <c r="A1852" s="190"/>
      <c r="B1852" s="175"/>
      <c r="C1852" s="59"/>
      <c r="D1852" s="371"/>
      <c r="E1852" s="368"/>
      <c r="F1852" s="368"/>
      <c r="G1852" s="368"/>
      <c r="H1852" s="368"/>
      <c r="I1852" s="368"/>
      <c r="J1852" s="366">
        <f t="shared" si="115"/>
        <v>0</v>
      </c>
      <c r="K1852" s="368"/>
      <c r="L1852" s="92" t="str">
        <f t="shared" si="116"/>
        <v/>
      </c>
      <c r="M1852" s="192"/>
    </row>
    <row r="1853" spans="1:13" ht="15.5" hidden="1" outlineLevel="1">
      <c r="A1853" s="190"/>
      <c r="B1853" s="175"/>
      <c r="C1853" s="59"/>
      <c r="D1853" s="371"/>
      <c r="E1853" s="368"/>
      <c r="F1853" s="368"/>
      <c r="G1853" s="368"/>
      <c r="H1853" s="368"/>
      <c r="I1853" s="368"/>
      <c r="J1853" s="366">
        <f t="shared" si="115"/>
        <v>0</v>
      </c>
      <c r="K1853" s="368"/>
      <c r="L1853" s="92" t="str">
        <f t="shared" si="116"/>
        <v/>
      </c>
      <c r="M1853" s="192"/>
    </row>
    <row r="1854" spans="1:13" ht="15.5" hidden="1" outlineLevel="1">
      <c r="A1854" s="190"/>
      <c r="B1854" s="175"/>
      <c r="C1854" s="59"/>
      <c r="D1854" s="371"/>
      <c r="E1854" s="368"/>
      <c r="F1854" s="368"/>
      <c r="G1854" s="368"/>
      <c r="H1854" s="368"/>
      <c r="I1854" s="368"/>
      <c r="J1854" s="366">
        <f t="shared" si="115"/>
        <v>0</v>
      </c>
      <c r="K1854" s="368"/>
      <c r="L1854" s="92" t="str">
        <f t="shared" si="116"/>
        <v/>
      </c>
      <c r="M1854" s="192"/>
    </row>
    <row r="1855" spans="1:13" ht="15.5" hidden="1" outlineLevel="1">
      <c r="A1855" s="190"/>
      <c r="B1855" s="175"/>
      <c r="C1855" s="59"/>
      <c r="D1855" s="371"/>
      <c r="E1855" s="368"/>
      <c r="F1855" s="368"/>
      <c r="G1855" s="368"/>
      <c r="H1855" s="368"/>
      <c r="I1855" s="368"/>
      <c r="J1855" s="366">
        <f t="shared" si="115"/>
        <v>0</v>
      </c>
      <c r="K1855" s="368"/>
      <c r="L1855" s="92" t="str">
        <f t="shared" si="116"/>
        <v/>
      </c>
      <c r="M1855" s="192"/>
    </row>
    <row r="1856" spans="1:13" ht="15.5" hidden="1" outlineLevel="1">
      <c r="A1856" s="190"/>
      <c r="B1856" s="175"/>
      <c r="C1856" s="59"/>
      <c r="D1856" s="371"/>
      <c r="E1856" s="368"/>
      <c r="F1856" s="368"/>
      <c r="G1856" s="368"/>
      <c r="H1856" s="368"/>
      <c r="I1856" s="368"/>
      <c r="J1856" s="366">
        <f t="shared" si="115"/>
        <v>0</v>
      </c>
      <c r="K1856" s="368"/>
      <c r="L1856" s="92" t="str">
        <f t="shared" si="116"/>
        <v/>
      </c>
      <c r="M1856" s="192"/>
    </row>
    <row r="1857" spans="1:13" ht="15.5" hidden="1" outlineLevel="1">
      <c r="A1857" s="190"/>
      <c r="B1857" s="175"/>
      <c r="C1857" s="59"/>
      <c r="D1857" s="371"/>
      <c r="E1857" s="368"/>
      <c r="F1857" s="368"/>
      <c r="G1857" s="368"/>
      <c r="H1857" s="368"/>
      <c r="I1857" s="368"/>
      <c r="J1857" s="366">
        <f t="shared" si="115"/>
        <v>0</v>
      </c>
      <c r="K1857" s="368"/>
      <c r="L1857" s="92" t="str">
        <f t="shared" si="116"/>
        <v/>
      </c>
      <c r="M1857" s="192"/>
    </row>
    <row r="1858" spans="1:13" ht="15.5" hidden="1" outlineLevel="1">
      <c r="A1858" s="190"/>
      <c r="B1858" s="175"/>
      <c r="C1858" s="59"/>
      <c r="D1858" s="371"/>
      <c r="E1858" s="368"/>
      <c r="F1858" s="368"/>
      <c r="G1858" s="368"/>
      <c r="H1858" s="368"/>
      <c r="I1858" s="368"/>
      <c r="J1858" s="366">
        <f t="shared" si="115"/>
        <v>0</v>
      </c>
      <c r="K1858" s="368"/>
      <c r="L1858" s="92" t="str">
        <f t="shared" si="116"/>
        <v/>
      </c>
      <c r="M1858" s="192"/>
    </row>
    <row r="1859" spans="1:13" ht="15.5" hidden="1" outlineLevel="1">
      <c r="A1859" s="190"/>
      <c r="B1859" s="175"/>
      <c r="C1859" s="59"/>
      <c r="D1859" s="371"/>
      <c r="E1859" s="368"/>
      <c r="F1859" s="368"/>
      <c r="G1859" s="368"/>
      <c r="H1859" s="368"/>
      <c r="I1859" s="368"/>
      <c r="J1859" s="366">
        <f t="shared" si="115"/>
        <v>0</v>
      </c>
      <c r="K1859" s="368"/>
      <c r="L1859" s="92" t="str">
        <f t="shared" si="116"/>
        <v/>
      </c>
      <c r="M1859" s="192"/>
    </row>
    <row r="1860" spans="1:13" ht="15.5" hidden="1" outlineLevel="1">
      <c r="A1860" s="190"/>
      <c r="B1860" s="175"/>
      <c r="C1860" s="59"/>
      <c r="D1860" s="371"/>
      <c r="E1860" s="368"/>
      <c r="F1860" s="368"/>
      <c r="G1860" s="368"/>
      <c r="H1860" s="368"/>
      <c r="I1860" s="368"/>
      <c r="J1860" s="366">
        <f t="shared" si="115"/>
        <v>0</v>
      </c>
      <c r="K1860" s="368"/>
      <c r="L1860" s="92" t="str">
        <f t="shared" si="116"/>
        <v/>
      </c>
      <c r="M1860" s="192"/>
    </row>
    <row r="1861" spans="1:13" ht="15.5" hidden="1" outlineLevel="1">
      <c r="A1861" s="190"/>
      <c r="B1861" s="175"/>
      <c r="C1861" s="59"/>
      <c r="D1861" s="371"/>
      <c r="E1861" s="368"/>
      <c r="F1861" s="368"/>
      <c r="G1861" s="368"/>
      <c r="H1861" s="368"/>
      <c r="I1861" s="368"/>
      <c r="J1861" s="366">
        <f t="shared" si="115"/>
        <v>0</v>
      </c>
      <c r="K1861" s="368"/>
      <c r="L1861" s="92" t="str">
        <f t="shared" si="116"/>
        <v/>
      </c>
      <c r="M1861" s="192"/>
    </row>
    <row r="1862" spans="1:13" ht="15.5" hidden="1" outlineLevel="1">
      <c r="A1862" s="190"/>
      <c r="B1862" s="175"/>
      <c r="C1862" s="59"/>
      <c r="D1862" s="371"/>
      <c r="E1862" s="368"/>
      <c r="F1862" s="368"/>
      <c r="G1862" s="368"/>
      <c r="H1862" s="368"/>
      <c r="I1862" s="368"/>
      <c r="J1862" s="366">
        <f t="shared" si="115"/>
        <v>0</v>
      </c>
      <c r="K1862" s="368"/>
      <c r="L1862" s="92" t="str">
        <f t="shared" si="116"/>
        <v/>
      </c>
      <c r="M1862" s="192"/>
    </row>
    <row r="1863" spans="1:13" ht="15.5" hidden="1" outlineLevel="1">
      <c r="A1863" s="190"/>
      <c r="B1863" s="175"/>
      <c r="C1863" s="59"/>
      <c r="D1863" s="371"/>
      <c r="E1863" s="368"/>
      <c r="F1863" s="368"/>
      <c r="G1863" s="368"/>
      <c r="H1863" s="368"/>
      <c r="I1863" s="368"/>
      <c r="J1863" s="366">
        <f t="shared" si="115"/>
        <v>0</v>
      </c>
      <c r="K1863" s="368"/>
      <c r="L1863" s="92" t="str">
        <f t="shared" si="116"/>
        <v/>
      </c>
      <c r="M1863" s="192"/>
    </row>
    <row r="1864" spans="1:13" ht="15.5" hidden="1" outlineLevel="1">
      <c r="A1864" s="190"/>
      <c r="B1864" s="175"/>
      <c r="C1864" s="59"/>
      <c r="D1864" s="371"/>
      <c r="E1864" s="368"/>
      <c r="F1864" s="368"/>
      <c r="G1864" s="368"/>
      <c r="H1864" s="368"/>
      <c r="I1864" s="368"/>
      <c r="J1864" s="366">
        <f t="shared" si="115"/>
        <v>0</v>
      </c>
      <c r="K1864" s="368"/>
      <c r="L1864" s="92" t="str">
        <f t="shared" si="116"/>
        <v/>
      </c>
      <c r="M1864" s="192"/>
    </row>
    <row r="1865" spans="1:13" ht="15.5" hidden="1" outlineLevel="1">
      <c r="A1865" s="190"/>
      <c r="B1865" s="175"/>
      <c r="C1865" s="59"/>
      <c r="D1865" s="371"/>
      <c r="E1865" s="368"/>
      <c r="F1865" s="368"/>
      <c r="G1865" s="368"/>
      <c r="H1865" s="368"/>
      <c r="I1865" s="368"/>
      <c r="J1865" s="366">
        <f t="shared" si="115"/>
        <v>0</v>
      </c>
      <c r="K1865" s="368"/>
      <c r="L1865" s="92" t="str">
        <f t="shared" si="116"/>
        <v/>
      </c>
      <c r="M1865" s="192"/>
    </row>
    <row r="1866" spans="1:13" ht="15.5" hidden="1" outlineLevel="1">
      <c r="A1866" s="190"/>
      <c r="B1866" s="175"/>
      <c r="C1866" s="59"/>
      <c r="D1866" s="371"/>
      <c r="E1866" s="368"/>
      <c r="F1866" s="368"/>
      <c r="G1866" s="368"/>
      <c r="H1866" s="368"/>
      <c r="I1866" s="368"/>
      <c r="J1866" s="366">
        <f t="shared" si="115"/>
        <v>0</v>
      </c>
      <c r="K1866" s="368"/>
      <c r="L1866" s="92" t="str">
        <f t="shared" si="116"/>
        <v/>
      </c>
      <c r="M1866" s="192"/>
    </row>
    <row r="1867" spans="1:13" ht="15.5" hidden="1" outlineLevel="1">
      <c r="A1867" s="190"/>
      <c r="B1867" s="175"/>
      <c r="C1867" s="59"/>
      <c r="D1867" s="371"/>
      <c r="E1867" s="368"/>
      <c r="F1867" s="368"/>
      <c r="G1867" s="368"/>
      <c r="H1867" s="368"/>
      <c r="I1867" s="368"/>
      <c r="J1867" s="366">
        <f t="shared" si="115"/>
        <v>0</v>
      </c>
      <c r="K1867" s="368"/>
      <c r="L1867" s="92" t="str">
        <f t="shared" si="116"/>
        <v/>
      </c>
      <c r="M1867" s="192"/>
    </row>
    <row r="1868" spans="1:13" ht="15.5" hidden="1" outlineLevel="1">
      <c r="A1868" s="190"/>
      <c r="B1868" s="175"/>
      <c r="C1868" s="59"/>
      <c r="D1868" s="371"/>
      <c r="E1868" s="368"/>
      <c r="F1868" s="368"/>
      <c r="G1868" s="368"/>
      <c r="H1868" s="368"/>
      <c r="I1868" s="368"/>
      <c r="J1868" s="366">
        <f t="shared" si="115"/>
        <v>0</v>
      </c>
      <c r="K1868" s="368"/>
      <c r="L1868" s="92" t="str">
        <f t="shared" si="116"/>
        <v/>
      </c>
      <c r="M1868" s="192"/>
    </row>
    <row r="1869" spans="1:13" ht="15.5" hidden="1" outlineLevel="1">
      <c r="A1869" s="190"/>
      <c r="B1869" s="175"/>
      <c r="C1869" s="59"/>
      <c r="D1869" s="371"/>
      <c r="E1869" s="368"/>
      <c r="F1869" s="368"/>
      <c r="G1869" s="368"/>
      <c r="H1869" s="368"/>
      <c r="I1869" s="368"/>
      <c r="J1869" s="366">
        <f t="shared" si="115"/>
        <v>0</v>
      </c>
      <c r="K1869" s="368"/>
      <c r="L1869" s="92" t="str">
        <f t="shared" si="116"/>
        <v/>
      </c>
      <c r="M1869" s="192"/>
    </row>
    <row r="1870" spans="1:13" ht="15.5" hidden="1" outlineLevel="1">
      <c r="A1870" s="190"/>
      <c r="B1870" s="175"/>
      <c r="C1870" s="59"/>
      <c r="D1870" s="371"/>
      <c r="E1870" s="368"/>
      <c r="F1870" s="368"/>
      <c r="G1870" s="368"/>
      <c r="H1870" s="368"/>
      <c r="I1870" s="368"/>
      <c r="J1870" s="366">
        <f t="shared" si="115"/>
        <v>0</v>
      </c>
      <c r="K1870" s="368"/>
      <c r="L1870" s="92" t="str">
        <f t="shared" si="116"/>
        <v/>
      </c>
      <c r="M1870" s="192"/>
    </row>
    <row r="1871" spans="1:13" ht="15.5" hidden="1" outlineLevel="1">
      <c r="A1871" s="190"/>
      <c r="B1871" s="175"/>
      <c r="C1871" s="59"/>
      <c r="D1871" s="371"/>
      <c r="E1871" s="368"/>
      <c r="F1871" s="368"/>
      <c r="G1871" s="368"/>
      <c r="H1871" s="368"/>
      <c r="I1871" s="368"/>
      <c r="J1871" s="366">
        <f t="shared" si="115"/>
        <v>0</v>
      </c>
      <c r="K1871" s="368"/>
      <c r="L1871" s="92" t="str">
        <f t="shared" si="116"/>
        <v/>
      </c>
      <c r="M1871" s="192"/>
    </row>
    <row r="1872" spans="1:13" ht="15.5" hidden="1" outlineLevel="1">
      <c r="A1872" s="190"/>
      <c r="B1872" s="175"/>
      <c r="C1872" s="59"/>
      <c r="D1872" s="371"/>
      <c r="E1872" s="368"/>
      <c r="F1872" s="368"/>
      <c r="G1872" s="368"/>
      <c r="H1872" s="368"/>
      <c r="I1872" s="368"/>
      <c r="J1872" s="366">
        <f t="shared" si="115"/>
        <v>0</v>
      </c>
      <c r="K1872" s="368"/>
      <c r="L1872" s="92" t="str">
        <f t="shared" si="116"/>
        <v/>
      </c>
      <c r="M1872" s="192"/>
    </row>
    <row r="1873" spans="1:13" ht="15.5" hidden="1" outlineLevel="1">
      <c r="A1873" s="190"/>
      <c r="B1873" s="175"/>
      <c r="C1873" s="59"/>
      <c r="D1873" s="371"/>
      <c r="E1873" s="368"/>
      <c r="F1873" s="368"/>
      <c r="G1873" s="368"/>
      <c r="H1873" s="368"/>
      <c r="I1873" s="368"/>
      <c r="J1873" s="366">
        <f t="shared" si="115"/>
        <v>0</v>
      </c>
      <c r="K1873" s="368"/>
      <c r="L1873" s="92" t="str">
        <f t="shared" si="116"/>
        <v/>
      </c>
      <c r="M1873" s="192"/>
    </row>
    <row r="1874" spans="1:13" ht="15.5" hidden="1" outlineLevel="1">
      <c r="A1874" s="190"/>
      <c r="B1874" s="175"/>
      <c r="C1874" s="59"/>
      <c r="D1874" s="371"/>
      <c r="E1874" s="368"/>
      <c r="F1874" s="368"/>
      <c r="G1874" s="368"/>
      <c r="H1874" s="368"/>
      <c r="I1874" s="368"/>
      <c r="J1874" s="366">
        <f t="shared" si="115"/>
        <v>0</v>
      </c>
      <c r="K1874" s="368"/>
      <c r="L1874" s="92" t="str">
        <f t="shared" si="116"/>
        <v/>
      </c>
      <c r="M1874" s="192"/>
    </row>
    <row r="1875" spans="1:13" ht="15.5" hidden="1" outlineLevel="1">
      <c r="A1875" s="190"/>
      <c r="B1875" s="175"/>
      <c r="C1875" s="59"/>
      <c r="D1875" s="371"/>
      <c r="E1875" s="368"/>
      <c r="F1875" s="368"/>
      <c r="G1875" s="368"/>
      <c r="H1875" s="368"/>
      <c r="I1875" s="368"/>
      <c r="J1875" s="366">
        <f t="shared" si="115"/>
        <v>0</v>
      </c>
      <c r="K1875" s="368"/>
      <c r="L1875" s="92" t="str">
        <f t="shared" si="116"/>
        <v/>
      </c>
      <c r="M1875" s="192"/>
    </row>
    <row r="1876" spans="1:13" ht="15.5" hidden="1" outlineLevel="1">
      <c r="A1876" s="190"/>
      <c r="B1876" s="175"/>
      <c r="C1876" s="59"/>
      <c r="D1876" s="371"/>
      <c r="E1876" s="368"/>
      <c r="F1876" s="368"/>
      <c r="G1876" s="368"/>
      <c r="H1876" s="368"/>
      <c r="I1876" s="368"/>
      <c r="J1876" s="366">
        <f t="shared" si="115"/>
        <v>0</v>
      </c>
      <c r="K1876" s="368"/>
      <c r="L1876" s="92" t="str">
        <f t="shared" si="116"/>
        <v/>
      </c>
      <c r="M1876" s="192"/>
    </row>
    <row r="1877" spans="1:13" ht="15.5" hidden="1" outlineLevel="1">
      <c r="A1877" s="190"/>
      <c r="B1877" s="175"/>
      <c r="C1877" s="59"/>
      <c r="D1877" s="371"/>
      <c r="E1877" s="368"/>
      <c r="F1877" s="368"/>
      <c r="G1877" s="368"/>
      <c r="H1877" s="368"/>
      <c r="I1877" s="368"/>
      <c r="J1877" s="366">
        <f t="shared" si="115"/>
        <v>0</v>
      </c>
      <c r="K1877" s="368"/>
      <c r="L1877" s="92" t="str">
        <f t="shared" si="116"/>
        <v/>
      </c>
      <c r="M1877" s="192"/>
    </row>
    <row r="1878" spans="1:13" ht="15.5" hidden="1" outlineLevel="1">
      <c r="A1878" s="190"/>
      <c r="B1878" s="175"/>
      <c r="C1878" s="59"/>
      <c r="D1878" s="371"/>
      <c r="E1878" s="368"/>
      <c r="F1878" s="368"/>
      <c r="G1878" s="368"/>
      <c r="H1878" s="368"/>
      <c r="I1878" s="368"/>
      <c r="J1878" s="366">
        <f t="shared" si="115"/>
        <v>0</v>
      </c>
      <c r="K1878" s="368"/>
      <c r="L1878" s="92" t="str">
        <f t="shared" si="116"/>
        <v/>
      </c>
      <c r="M1878" s="192"/>
    </row>
    <row r="1879" spans="1:13" ht="15.5" hidden="1" outlineLevel="1">
      <c r="A1879" s="190"/>
      <c r="B1879" s="175"/>
      <c r="C1879" s="59"/>
      <c r="D1879" s="371"/>
      <c r="E1879" s="368"/>
      <c r="F1879" s="368"/>
      <c r="G1879" s="368"/>
      <c r="H1879" s="368"/>
      <c r="I1879" s="368"/>
      <c r="J1879" s="366">
        <f t="shared" si="115"/>
        <v>0</v>
      </c>
      <c r="K1879" s="368"/>
      <c r="L1879" s="92" t="str">
        <f t="shared" si="116"/>
        <v/>
      </c>
      <c r="M1879" s="192"/>
    </row>
    <row r="1880" spans="1:13" ht="15.5" hidden="1" outlineLevel="1">
      <c r="A1880" s="190"/>
      <c r="B1880" s="175"/>
      <c r="C1880" s="59"/>
      <c r="D1880" s="371"/>
      <c r="E1880" s="368"/>
      <c r="F1880" s="368"/>
      <c r="G1880" s="368"/>
      <c r="H1880" s="368"/>
      <c r="I1880" s="368"/>
      <c r="J1880" s="366">
        <f t="shared" si="115"/>
        <v>0</v>
      </c>
      <c r="K1880" s="368"/>
      <c r="L1880" s="92" t="str">
        <f t="shared" si="116"/>
        <v/>
      </c>
      <c r="M1880" s="192"/>
    </row>
    <row r="1881" spans="1:13" ht="15.5" hidden="1" outlineLevel="1">
      <c r="A1881" s="190"/>
      <c r="B1881" s="175"/>
      <c r="C1881" s="59"/>
      <c r="D1881" s="371"/>
      <c r="E1881" s="368"/>
      <c r="F1881" s="368"/>
      <c r="G1881" s="368"/>
      <c r="H1881" s="368"/>
      <c r="I1881" s="368"/>
      <c r="J1881" s="366">
        <f t="shared" si="115"/>
        <v>0</v>
      </c>
      <c r="K1881" s="368"/>
      <c r="L1881" s="92" t="str">
        <f t="shared" si="116"/>
        <v/>
      </c>
      <c r="M1881" s="192"/>
    </row>
    <row r="1882" spans="1:13" ht="15.5" hidden="1" outlineLevel="1">
      <c r="A1882" s="190"/>
      <c r="B1882" s="175"/>
      <c r="C1882" s="59"/>
      <c r="D1882" s="371"/>
      <c r="E1882" s="368"/>
      <c r="F1882" s="368"/>
      <c r="G1882" s="368"/>
      <c r="H1882" s="368"/>
      <c r="I1882" s="368"/>
      <c r="J1882" s="366">
        <f t="shared" si="115"/>
        <v>0</v>
      </c>
      <c r="K1882" s="368"/>
      <c r="L1882" s="92" t="str">
        <f t="shared" si="116"/>
        <v/>
      </c>
      <c r="M1882" s="192"/>
    </row>
    <row r="1883" spans="1:13" ht="15.5" hidden="1" outlineLevel="1">
      <c r="A1883" s="190"/>
      <c r="B1883" s="175"/>
      <c r="C1883" s="59"/>
      <c r="D1883" s="371"/>
      <c r="E1883" s="368"/>
      <c r="F1883" s="368"/>
      <c r="G1883" s="368"/>
      <c r="H1883" s="368"/>
      <c r="I1883" s="368"/>
      <c r="J1883" s="366">
        <f t="shared" si="115"/>
        <v>0</v>
      </c>
      <c r="K1883" s="368"/>
      <c r="L1883" s="92" t="str">
        <f t="shared" si="116"/>
        <v/>
      </c>
      <c r="M1883" s="192"/>
    </row>
    <row r="1884" spans="1:13" ht="15.5" hidden="1" outlineLevel="1">
      <c r="A1884" s="190"/>
      <c r="B1884" s="175"/>
      <c r="C1884" s="59"/>
      <c r="D1884" s="371"/>
      <c r="E1884" s="368"/>
      <c r="F1884" s="368"/>
      <c r="G1884" s="368"/>
      <c r="H1884" s="368"/>
      <c r="I1884" s="368"/>
      <c r="J1884" s="366">
        <f t="shared" si="115"/>
        <v>0</v>
      </c>
      <c r="K1884" s="368"/>
      <c r="L1884" s="92" t="str">
        <f t="shared" si="116"/>
        <v/>
      </c>
      <c r="M1884" s="192"/>
    </row>
    <row r="1885" spans="1:13" ht="15.5" hidden="1" outlineLevel="1">
      <c r="A1885" s="190"/>
      <c r="B1885" s="175"/>
      <c r="C1885" s="59"/>
      <c r="D1885" s="371"/>
      <c r="E1885" s="368"/>
      <c r="F1885" s="368"/>
      <c r="G1885" s="368"/>
      <c r="H1885" s="368"/>
      <c r="I1885" s="368"/>
      <c r="J1885" s="366">
        <f t="shared" si="115"/>
        <v>0</v>
      </c>
      <c r="K1885" s="368"/>
      <c r="L1885" s="92" t="str">
        <f t="shared" si="116"/>
        <v/>
      </c>
      <c r="M1885" s="192"/>
    </row>
    <row r="1886" spans="1:13" ht="15.5" hidden="1" outlineLevel="1">
      <c r="A1886" s="190"/>
      <c r="B1886" s="175"/>
      <c r="C1886" s="59"/>
      <c r="D1886" s="371"/>
      <c r="E1886" s="368"/>
      <c r="F1886" s="368"/>
      <c r="G1886" s="368"/>
      <c r="H1886" s="368"/>
      <c r="I1886" s="368"/>
      <c r="J1886" s="366">
        <f t="shared" si="115"/>
        <v>0</v>
      </c>
      <c r="K1886" s="368"/>
      <c r="L1886" s="92" t="str">
        <f t="shared" si="116"/>
        <v/>
      </c>
      <c r="M1886" s="192"/>
    </row>
    <row r="1887" spans="1:13" ht="15.5" hidden="1" outlineLevel="1">
      <c r="A1887" s="190"/>
      <c r="B1887" s="175"/>
      <c r="C1887" s="59"/>
      <c r="D1887" s="371"/>
      <c r="E1887" s="368"/>
      <c r="F1887" s="368"/>
      <c r="G1887" s="368"/>
      <c r="H1887" s="368"/>
      <c r="I1887" s="368"/>
      <c r="J1887" s="366">
        <f t="shared" si="115"/>
        <v>0</v>
      </c>
      <c r="K1887" s="368"/>
      <c r="L1887" s="92" t="str">
        <f t="shared" si="116"/>
        <v/>
      </c>
      <c r="M1887" s="192"/>
    </row>
    <row r="1888" spans="1:13" ht="15.5" hidden="1" outlineLevel="1">
      <c r="A1888" s="190"/>
      <c r="B1888" s="175"/>
      <c r="C1888" s="59"/>
      <c r="D1888" s="371"/>
      <c r="E1888" s="368"/>
      <c r="F1888" s="368"/>
      <c r="G1888" s="368"/>
      <c r="H1888" s="368"/>
      <c r="I1888" s="368"/>
      <c r="J1888" s="366">
        <f t="shared" si="115"/>
        <v>0</v>
      </c>
      <c r="K1888" s="368"/>
      <c r="L1888" s="92" t="str">
        <f t="shared" si="116"/>
        <v/>
      </c>
      <c r="M1888" s="192"/>
    </row>
    <row r="1889" spans="1:13" ht="15.5" hidden="1" outlineLevel="1">
      <c r="A1889" s="190"/>
      <c r="B1889" s="175"/>
      <c r="C1889" s="59"/>
      <c r="D1889" s="371"/>
      <c r="E1889" s="368"/>
      <c r="F1889" s="368"/>
      <c r="G1889" s="368"/>
      <c r="H1889" s="368"/>
      <c r="I1889" s="368"/>
      <c r="J1889" s="366">
        <f t="shared" si="115"/>
        <v>0</v>
      </c>
      <c r="K1889" s="368"/>
      <c r="L1889" s="92" t="str">
        <f t="shared" si="116"/>
        <v/>
      </c>
      <c r="M1889" s="192"/>
    </row>
    <row r="1890" spans="1:13" ht="15.5" hidden="1" outlineLevel="1">
      <c r="A1890" s="190"/>
      <c r="B1890" s="175"/>
      <c r="C1890" s="59"/>
      <c r="D1890" s="371"/>
      <c r="E1890" s="368"/>
      <c r="F1890" s="368"/>
      <c r="G1890" s="368"/>
      <c r="H1890" s="368"/>
      <c r="I1890" s="368"/>
      <c r="J1890" s="366">
        <f t="shared" si="115"/>
        <v>0</v>
      </c>
      <c r="K1890" s="368"/>
      <c r="L1890" s="92" t="str">
        <f t="shared" si="116"/>
        <v/>
      </c>
      <c r="M1890" s="192"/>
    </row>
    <row r="1891" spans="1:13" ht="15.5" hidden="1" outlineLevel="1">
      <c r="A1891" s="190"/>
      <c r="B1891" s="175"/>
      <c r="C1891" s="59"/>
      <c r="D1891" s="371"/>
      <c r="E1891" s="368"/>
      <c r="F1891" s="368"/>
      <c r="G1891" s="368"/>
      <c r="H1891" s="368"/>
      <c r="I1891" s="368"/>
      <c r="J1891" s="366">
        <f t="shared" si="115"/>
        <v>0</v>
      </c>
      <c r="K1891" s="368"/>
      <c r="L1891" s="92" t="str">
        <f t="shared" si="116"/>
        <v/>
      </c>
      <c r="M1891" s="192"/>
    </row>
    <row r="1892" spans="1:13" ht="15.5" hidden="1" outlineLevel="1">
      <c r="A1892" s="190"/>
      <c r="B1892" s="175"/>
      <c r="C1892" s="59"/>
      <c r="D1892" s="371"/>
      <c r="E1892" s="368"/>
      <c r="F1892" s="368"/>
      <c r="G1892" s="368"/>
      <c r="H1892" s="368"/>
      <c r="I1892" s="368"/>
      <c r="J1892" s="366">
        <f t="shared" si="115"/>
        <v>0</v>
      </c>
      <c r="K1892" s="368"/>
      <c r="L1892" s="92" t="str">
        <f t="shared" si="116"/>
        <v/>
      </c>
      <c r="M1892" s="192"/>
    </row>
    <row r="1893" spans="1:13" ht="15.5" hidden="1" outlineLevel="1">
      <c r="A1893" s="190"/>
      <c r="B1893" s="175"/>
      <c r="C1893" s="59"/>
      <c r="D1893" s="371"/>
      <c r="E1893" s="368"/>
      <c r="F1893" s="368"/>
      <c r="G1893" s="368"/>
      <c r="H1893" s="368"/>
      <c r="I1893" s="368"/>
      <c r="J1893" s="366">
        <f t="shared" si="115"/>
        <v>0</v>
      </c>
      <c r="K1893" s="368"/>
      <c r="L1893" s="92" t="str">
        <f t="shared" si="116"/>
        <v/>
      </c>
      <c r="M1893" s="192"/>
    </row>
    <row r="1894" spans="1:13" ht="15.5" hidden="1" outlineLevel="1">
      <c r="A1894" s="190"/>
      <c r="B1894" s="175"/>
      <c r="C1894" s="59"/>
      <c r="D1894" s="371"/>
      <c r="E1894" s="368"/>
      <c r="F1894" s="368"/>
      <c r="G1894" s="368"/>
      <c r="H1894" s="368"/>
      <c r="I1894" s="368"/>
      <c r="J1894" s="366">
        <f t="shared" si="115"/>
        <v>0</v>
      </c>
      <c r="K1894" s="368"/>
      <c r="L1894" s="92" t="str">
        <f t="shared" si="116"/>
        <v/>
      </c>
      <c r="M1894" s="192"/>
    </row>
    <row r="1895" spans="1:13" ht="15.5" hidden="1" outlineLevel="1">
      <c r="A1895" s="190"/>
      <c r="B1895" s="175"/>
      <c r="C1895" s="59"/>
      <c r="D1895" s="371"/>
      <c r="E1895" s="368"/>
      <c r="F1895" s="368"/>
      <c r="G1895" s="368"/>
      <c r="H1895" s="368"/>
      <c r="I1895" s="368"/>
      <c r="J1895" s="366">
        <f t="shared" si="115"/>
        <v>0</v>
      </c>
      <c r="K1895" s="368"/>
      <c r="L1895" s="92" t="str">
        <f t="shared" si="116"/>
        <v/>
      </c>
      <c r="M1895" s="192"/>
    </row>
    <row r="1896" spans="1:13" ht="15.5" hidden="1" outlineLevel="1">
      <c r="A1896" s="190"/>
      <c r="B1896" s="175"/>
      <c r="C1896" s="59"/>
      <c r="D1896" s="371"/>
      <c r="E1896" s="368"/>
      <c r="F1896" s="368"/>
      <c r="G1896" s="368"/>
      <c r="H1896" s="368"/>
      <c r="I1896" s="368"/>
      <c r="J1896" s="366">
        <f t="shared" si="115"/>
        <v>0</v>
      </c>
      <c r="K1896" s="368"/>
      <c r="L1896" s="92" t="str">
        <f t="shared" si="116"/>
        <v/>
      </c>
      <c r="M1896" s="192"/>
    </row>
    <row r="1897" spans="1:13" ht="15.5" hidden="1" outlineLevel="1">
      <c r="A1897" s="190"/>
      <c r="B1897" s="175"/>
      <c r="C1897" s="59"/>
      <c r="D1897" s="371"/>
      <c r="E1897" s="368"/>
      <c r="F1897" s="368"/>
      <c r="G1897" s="368"/>
      <c r="H1897" s="368"/>
      <c r="I1897" s="368"/>
      <c r="J1897" s="366">
        <f t="shared" si="115"/>
        <v>0</v>
      </c>
      <c r="K1897" s="368"/>
      <c r="L1897" s="92" t="str">
        <f t="shared" si="116"/>
        <v/>
      </c>
      <c r="M1897" s="192"/>
    </row>
    <row r="1898" spans="1:13" ht="15.5" hidden="1" outlineLevel="1">
      <c r="A1898" s="190"/>
      <c r="B1898" s="175"/>
      <c r="C1898" s="59"/>
      <c r="D1898" s="371"/>
      <c r="E1898" s="368"/>
      <c r="F1898" s="368"/>
      <c r="G1898" s="368"/>
      <c r="H1898" s="368"/>
      <c r="I1898" s="368"/>
      <c r="J1898" s="366">
        <f t="shared" si="115"/>
        <v>0</v>
      </c>
      <c r="K1898" s="368"/>
      <c r="L1898" s="92" t="str">
        <f t="shared" si="116"/>
        <v/>
      </c>
      <c r="M1898" s="192"/>
    </row>
    <row r="1899" spans="1:13" ht="15.5" hidden="1" outlineLevel="1">
      <c r="A1899" s="190"/>
      <c r="B1899" s="175"/>
      <c r="C1899" s="59"/>
      <c r="D1899" s="371"/>
      <c r="E1899" s="368"/>
      <c r="F1899" s="368"/>
      <c r="G1899" s="368"/>
      <c r="H1899" s="368"/>
      <c r="I1899" s="368"/>
      <c r="J1899" s="366">
        <f t="shared" si="115"/>
        <v>0</v>
      </c>
      <c r="K1899" s="368"/>
      <c r="L1899" s="92" t="str">
        <f t="shared" si="116"/>
        <v/>
      </c>
      <c r="M1899" s="192"/>
    </row>
    <row r="1900" spans="1:13" ht="15.5" hidden="1" outlineLevel="1">
      <c r="A1900" s="190"/>
      <c r="B1900" s="175"/>
      <c r="C1900" s="59"/>
      <c r="D1900" s="371"/>
      <c r="E1900" s="368"/>
      <c r="F1900" s="368"/>
      <c r="G1900" s="368"/>
      <c r="H1900" s="368"/>
      <c r="I1900" s="368"/>
      <c r="J1900" s="366">
        <f t="shared" si="115"/>
        <v>0</v>
      </c>
      <c r="K1900" s="368"/>
      <c r="L1900" s="92" t="str">
        <f t="shared" si="116"/>
        <v/>
      </c>
      <c r="M1900" s="192"/>
    </row>
    <row r="1901" spans="1:13" ht="15.5" hidden="1" outlineLevel="1">
      <c r="A1901" s="190"/>
      <c r="B1901" s="175"/>
      <c r="C1901" s="59"/>
      <c r="D1901" s="371"/>
      <c r="E1901" s="368"/>
      <c r="F1901" s="368"/>
      <c r="G1901" s="368"/>
      <c r="H1901" s="368"/>
      <c r="I1901" s="368"/>
      <c r="J1901" s="366">
        <f t="shared" si="111"/>
        <v>0</v>
      </c>
      <c r="K1901" s="368"/>
      <c r="L1901" s="92" t="str">
        <f t="shared" si="112"/>
        <v/>
      </c>
      <c r="M1901" s="192"/>
    </row>
    <row r="1902" spans="1:13" ht="15.5" hidden="1" outlineLevel="1">
      <c r="A1902" s="190"/>
      <c r="B1902" s="175"/>
      <c r="C1902" s="59"/>
      <c r="D1902" s="371"/>
      <c r="E1902" s="368"/>
      <c r="F1902" s="368"/>
      <c r="G1902" s="368"/>
      <c r="H1902" s="368"/>
      <c r="I1902" s="368"/>
      <c r="J1902" s="366">
        <f t="shared" si="111"/>
        <v>0</v>
      </c>
      <c r="K1902" s="368"/>
      <c r="L1902" s="92" t="str">
        <f t="shared" si="112"/>
        <v/>
      </c>
      <c r="M1902" s="192"/>
    </row>
    <row r="1903" spans="1:13" ht="16.5" customHeight="1" collapsed="1">
      <c r="A1903" s="192"/>
      <c r="B1903" s="175"/>
      <c r="C1903" s="162" t="s">
        <v>2270</v>
      </c>
      <c r="D1903" s="175"/>
      <c r="E1903" s="175"/>
      <c r="F1903" s="175"/>
      <c r="G1903" s="155"/>
      <c r="H1903" s="30"/>
      <c r="I1903" s="30"/>
      <c r="J1903" s="30"/>
      <c r="K1903" s="30"/>
      <c r="L1903" s="193"/>
      <c r="M1903" s="192"/>
    </row>
    <row r="1904" spans="1:13" ht="21.75" customHeight="1">
      <c r="A1904" s="28"/>
      <c r="B1904" s="175"/>
      <c r="C1904" s="210" t="s">
        <v>558</v>
      </c>
      <c r="D1904" s="209"/>
      <c r="E1904" s="209"/>
      <c r="F1904" s="209"/>
      <c r="G1904" s="209"/>
      <c r="H1904" s="209"/>
      <c r="I1904" s="209"/>
      <c r="J1904" s="209"/>
      <c r="K1904" s="209"/>
      <c r="L1904" s="30"/>
      <c r="M1904" s="29"/>
    </row>
    <row r="1905" spans="1:13" ht="15" customHeight="1">
      <c r="A1905" s="28"/>
      <c r="B1905" s="175"/>
      <c r="C1905" s="108" t="s">
        <v>603</v>
      </c>
      <c r="D1905" s="221"/>
      <c r="E1905" s="209"/>
      <c r="F1905" s="209"/>
      <c r="G1905" s="209"/>
      <c r="H1905" s="209"/>
      <c r="I1905" s="209"/>
      <c r="J1905" s="209"/>
      <c r="K1905" s="209"/>
      <c r="L1905" s="30"/>
      <c r="M1905" s="29"/>
    </row>
    <row r="1906" spans="1:13" ht="7.5" customHeight="1">
      <c r="A1906" s="28"/>
      <c r="B1906" s="175"/>
      <c r="C1906" s="210"/>
      <c r="D1906" s="209"/>
      <c r="E1906" s="209"/>
      <c r="F1906" s="209"/>
      <c r="G1906" s="209"/>
      <c r="H1906" s="209"/>
      <c r="I1906" s="209"/>
      <c r="J1906" s="209"/>
      <c r="K1906" s="209"/>
      <c r="L1906" s="30"/>
      <c r="M1906" s="29"/>
    </row>
    <row r="1907" spans="1:13" ht="15" customHeight="1">
      <c r="A1907" s="28"/>
      <c r="B1907" s="175"/>
      <c r="C1907" s="155" t="s">
        <v>330</v>
      </c>
      <c r="D1907" s="372">
        <f t="shared" ref="D1907:K1907" si="117">SUM(D1088:D1904)</f>
        <v>5207383.8811647799</v>
      </c>
      <c r="E1907" s="372">
        <f t="shared" si="117"/>
        <v>100000</v>
      </c>
      <c r="F1907" s="372">
        <f t="shared" si="117"/>
        <v>0</v>
      </c>
      <c r="G1907" s="372">
        <f t="shared" si="117"/>
        <v>1790.6486096500009</v>
      </c>
      <c r="H1907" s="372">
        <f t="shared" si="117"/>
        <v>360054.08776739024</v>
      </c>
      <c r="I1907" s="372">
        <f t="shared" si="117"/>
        <v>0</v>
      </c>
      <c r="J1907" s="372">
        <f t="shared" si="117"/>
        <v>5669228.6175418198</v>
      </c>
      <c r="K1907" s="372">
        <f t="shared" si="117"/>
        <v>25941.767360034537</v>
      </c>
      <c r="L1907" s="30"/>
      <c r="M1907" s="29"/>
    </row>
    <row r="1908" spans="1:13" ht="15" customHeight="1">
      <c r="A1908" s="28"/>
      <c r="B1908" s="175"/>
      <c r="C1908" s="30"/>
      <c r="D1908" s="30"/>
      <c r="E1908" s="30"/>
      <c r="F1908" s="30"/>
      <c r="G1908" s="30"/>
      <c r="H1908" s="30"/>
      <c r="I1908" s="30"/>
      <c r="J1908" s="30"/>
      <c r="K1908" s="30"/>
      <c r="L1908" s="30"/>
      <c r="M1908" s="29"/>
    </row>
    <row r="1909" spans="1:13" ht="15" customHeight="1">
      <c r="A1909" s="28"/>
      <c r="B1909" s="175"/>
      <c r="C1909" s="108" t="s">
        <v>423</v>
      </c>
      <c r="D1909" s="60"/>
      <c r="E1909" s="60"/>
      <c r="F1909" s="30"/>
      <c r="G1909" s="30"/>
      <c r="H1909" s="30"/>
      <c r="I1909" s="30"/>
      <c r="J1909" s="30"/>
      <c r="K1909" s="30"/>
      <c r="L1909" s="30"/>
      <c r="M1909" s="29"/>
    </row>
    <row r="1910" spans="1:13" ht="7.5" customHeight="1" thickBot="1">
      <c r="A1910" s="28"/>
      <c r="B1910" s="175"/>
      <c r="C1910" s="210"/>
      <c r="D1910" s="30"/>
      <c r="E1910" s="30"/>
      <c r="F1910" s="30"/>
      <c r="G1910" s="30"/>
      <c r="H1910" s="30"/>
      <c r="I1910" s="30"/>
      <c r="J1910" s="30"/>
      <c r="K1910" s="30"/>
      <c r="L1910" s="30"/>
      <c r="M1910" s="192"/>
    </row>
    <row r="1911" spans="1:13" ht="27.75" customHeight="1" thickBot="1">
      <c r="A1911" s="28"/>
      <c r="B1911" s="175"/>
      <c r="C1911" s="418" t="s">
        <v>362</v>
      </c>
      <c r="D1911" s="369">
        <v>608611.85</v>
      </c>
      <c r="E1911" s="369">
        <v>100000</v>
      </c>
      <c r="F1911" s="369">
        <v>0</v>
      </c>
      <c r="G1911" s="369">
        <v>-349.43</v>
      </c>
      <c r="H1911" s="369">
        <v>0</v>
      </c>
      <c r="I1911" s="369">
        <v>0</v>
      </c>
      <c r="J1911" s="366">
        <f>D1911+E1911-F1911+G1911+H1911+I1911</f>
        <v>708262.41999999993</v>
      </c>
      <c r="K1911" s="369">
        <v>4864.9949999999999</v>
      </c>
      <c r="L1911" s="30"/>
      <c r="M1911" s="192"/>
    </row>
    <row r="1912" spans="1:13" ht="12.75" customHeight="1">
      <c r="A1912" s="28"/>
      <c r="B1912" s="175"/>
      <c r="C1912" s="30"/>
      <c r="D1912" s="30"/>
      <c r="E1912" s="30"/>
      <c r="F1912" s="30"/>
      <c r="G1912" s="30"/>
      <c r="H1912" s="30"/>
      <c r="I1912" s="30"/>
      <c r="J1912" s="30"/>
      <c r="K1912" s="30"/>
      <c r="L1912" s="30"/>
      <c r="M1912" s="29"/>
    </row>
    <row r="1913" spans="1:13" ht="15" customHeight="1">
      <c r="A1913" s="28"/>
      <c r="B1913" s="175"/>
      <c r="C1913" s="30"/>
      <c r="D1913" s="30"/>
      <c r="E1913" s="30"/>
      <c r="F1913" s="30"/>
      <c r="G1913" s="30"/>
      <c r="H1913" s="30"/>
      <c r="I1913" s="30"/>
      <c r="J1913" s="30"/>
      <c r="K1913" s="30"/>
      <c r="L1913" s="30"/>
      <c r="M1913" s="29"/>
    </row>
    <row r="1914" spans="1:13" ht="15" customHeight="1">
      <c r="A1914" s="28"/>
      <c r="B1914" s="196" t="s">
        <v>355</v>
      </c>
      <c r="C1914" s="108" t="s">
        <v>815</v>
      </c>
      <c r="D1914" s="30"/>
      <c r="E1914" s="30"/>
      <c r="F1914" s="30"/>
      <c r="G1914" s="30"/>
      <c r="H1914" s="30"/>
      <c r="I1914" s="30"/>
      <c r="J1914" s="30"/>
      <c r="K1914" s="30"/>
      <c r="L1914" s="30"/>
      <c r="M1914" s="29"/>
    </row>
    <row r="1915" spans="1:13" ht="15" customHeight="1">
      <c r="A1915" s="28"/>
      <c r="B1915" s="196"/>
      <c r="C1915" s="579" t="s">
        <v>2223</v>
      </c>
      <c r="D1915" s="580"/>
      <c r="E1915" s="580"/>
      <c r="F1915" s="580"/>
      <c r="G1915" s="580"/>
      <c r="H1915" s="580"/>
      <c r="I1915" s="685"/>
      <c r="J1915" s="30"/>
      <c r="K1915" s="30"/>
      <c r="L1915" s="30"/>
      <c r="M1915" s="340"/>
    </row>
    <row r="1916" spans="1:13" ht="16" thickBot="1">
      <c r="A1916" s="28"/>
      <c r="B1916" s="224"/>
      <c r="C1916" s="78"/>
      <c r="D1916" s="78"/>
      <c r="E1916" s="78"/>
      <c r="F1916" s="78"/>
      <c r="G1916" s="78"/>
      <c r="H1916" s="78"/>
      <c r="I1916" s="78"/>
      <c r="J1916" s="78"/>
      <c r="K1916" s="78"/>
      <c r="L1916" s="30"/>
    </row>
    <row r="1917" spans="1:13" ht="18.75" customHeight="1" thickBot="1">
      <c r="A1917" s="28"/>
      <c r="B1917" s="392"/>
      <c r="C1917" s="51"/>
      <c r="D1917" s="51"/>
      <c r="E1917" s="655" t="s">
        <v>256</v>
      </c>
      <c r="F1917" s="667"/>
      <c r="G1917" s="667"/>
      <c r="H1917" s="667"/>
      <c r="I1917" s="668"/>
      <c r="J1917" s="51"/>
      <c r="K1917" s="2"/>
      <c r="L1917" s="2"/>
    </row>
    <row r="1918" spans="1:13" ht="26.25" customHeight="1" thickBot="1">
      <c r="A1918" s="28"/>
      <c r="B1918" s="392"/>
      <c r="C1918" s="655" t="str">
        <f>Outstanding</f>
        <v>Currency as at 31/12/2024 (A$'000)</v>
      </c>
      <c r="D1918" s="668"/>
      <c r="E1918" s="315" t="s">
        <v>736</v>
      </c>
      <c r="F1918" s="315" t="s">
        <v>767</v>
      </c>
      <c r="G1918" s="315" t="s">
        <v>216</v>
      </c>
      <c r="H1918" s="315" t="s">
        <v>218</v>
      </c>
      <c r="I1918" s="315" t="s">
        <v>422</v>
      </c>
      <c r="J1918" s="315" t="s">
        <v>317</v>
      </c>
      <c r="K1918" s="2"/>
      <c r="L1918" s="2"/>
    </row>
    <row r="1919" spans="1:13" ht="15" customHeight="1" thickBot="1">
      <c r="A1919" s="28"/>
      <c r="B1919" s="392"/>
      <c r="C1919" s="655" t="s">
        <v>768</v>
      </c>
      <c r="D1919" s="667"/>
      <c r="E1919" s="334">
        <v>200022</v>
      </c>
      <c r="F1919" s="334">
        <v>0</v>
      </c>
      <c r="G1919" s="334">
        <v>561225.11079999991</v>
      </c>
      <c r="H1919" s="334">
        <v>1146316.0782000001</v>
      </c>
      <c r="I1919" s="334">
        <v>0</v>
      </c>
      <c r="J1919" s="322">
        <f t="shared" ref="J1919:J1931" si="118">SUM(E1919:I1919)</f>
        <v>1907563.189</v>
      </c>
      <c r="K1919" s="2"/>
      <c r="L1919" s="394">
        <f t="shared" ref="L1919:L1931" si="119">IF(AND(C1919="",OR(E1919&lt;&gt;"",F1919&lt;&gt;"",G1919&lt;&gt;"",H1919&lt;&gt;"",I1919&lt;&gt;"")),-1,IF(C1919="","",IF(ISERROR(VLOOKUP(C1919,CurrencyWithCodes,2,FALSE)),-2,VLOOKUP(C1919,CurrencyWithCodes,2,FALSE))))</f>
        <v>700</v>
      </c>
    </row>
    <row r="1920" spans="1:13" ht="15" customHeight="1" thickBot="1">
      <c r="A1920" s="28"/>
      <c r="B1920" s="392"/>
      <c r="C1920" s="671" t="s">
        <v>2238</v>
      </c>
      <c r="D1920" s="667"/>
      <c r="E1920" s="334">
        <v>640096.52559324005</v>
      </c>
      <c r="F1920" s="334">
        <v>0</v>
      </c>
      <c r="G1920" s="334">
        <v>0</v>
      </c>
      <c r="H1920" s="334">
        <v>2572599.7445960799</v>
      </c>
      <c r="I1920" s="334">
        <v>0</v>
      </c>
      <c r="J1920" s="322">
        <f t="shared" si="118"/>
        <v>3212696.2701893197</v>
      </c>
      <c r="K1920" s="2"/>
      <c r="L1920" s="394">
        <f t="shared" si="119"/>
        <v>101</v>
      </c>
    </row>
    <row r="1921" spans="1:12" ht="15" customHeight="1" thickBot="1">
      <c r="A1921" s="28"/>
      <c r="B1921" s="392"/>
      <c r="C1921" s="671" t="s">
        <v>2239</v>
      </c>
      <c r="D1921" s="667"/>
      <c r="E1921" s="334">
        <v>0</v>
      </c>
      <c r="F1921" s="334">
        <v>0</v>
      </c>
      <c r="G1921" s="334">
        <v>0</v>
      </c>
      <c r="H1921" s="334">
        <v>0</v>
      </c>
      <c r="I1921" s="334">
        <v>0</v>
      </c>
      <c r="J1921" s="322">
        <f t="shared" si="118"/>
        <v>0</v>
      </c>
      <c r="K1921" s="2"/>
      <c r="L1921" s="394">
        <f t="shared" si="119"/>
        <v>313</v>
      </c>
    </row>
    <row r="1922" spans="1:12" ht="15" customHeight="1" thickBot="1">
      <c r="A1922" s="28"/>
      <c r="B1922" s="392"/>
      <c r="C1922" s="655" t="s">
        <v>294</v>
      </c>
      <c r="D1922" s="667"/>
      <c r="E1922" s="334">
        <v>0</v>
      </c>
      <c r="F1922" s="334">
        <v>0</v>
      </c>
      <c r="G1922" s="334">
        <v>0</v>
      </c>
      <c r="H1922" s="334">
        <v>0</v>
      </c>
      <c r="I1922" s="334">
        <v>0</v>
      </c>
      <c r="J1922" s="322">
        <f t="shared" si="118"/>
        <v>0</v>
      </c>
      <c r="K1922" s="2"/>
      <c r="L1922" s="394">
        <f t="shared" si="119"/>
        <v>668</v>
      </c>
    </row>
    <row r="1923" spans="1:12" ht="15" customHeight="1" thickBot="1">
      <c r="A1923" s="28"/>
      <c r="B1923" s="392"/>
      <c r="C1923" s="671" t="s">
        <v>2240</v>
      </c>
      <c r="D1923" s="667"/>
      <c r="E1923" s="334">
        <v>0</v>
      </c>
      <c r="F1923" s="334">
        <v>0</v>
      </c>
      <c r="G1923" s="334">
        <v>0</v>
      </c>
      <c r="H1923" s="334">
        <v>0</v>
      </c>
      <c r="I1923" s="334">
        <v>0</v>
      </c>
      <c r="J1923" s="322">
        <f t="shared" si="118"/>
        <v>0</v>
      </c>
      <c r="K1923" s="2"/>
      <c r="L1923" s="394">
        <f t="shared" si="119"/>
        <v>317</v>
      </c>
    </row>
    <row r="1924" spans="1:12" ht="15" customHeight="1" thickBot="1">
      <c r="A1924" s="28"/>
      <c r="B1924" s="392"/>
      <c r="C1924" s="672" t="s">
        <v>293</v>
      </c>
      <c r="D1924" s="673"/>
      <c r="E1924" s="334">
        <v>0</v>
      </c>
      <c r="F1924" s="334">
        <v>0</v>
      </c>
      <c r="G1924" s="334">
        <v>0</v>
      </c>
      <c r="H1924" s="334">
        <v>0</v>
      </c>
      <c r="I1924" s="334">
        <v>0</v>
      </c>
      <c r="J1924" s="322">
        <f t="shared" si="118"/>
        <v>0</v>
      </c>
      <c r="K1924" s="2"/>
      <c r="L1924" s="394">
        <f t="shared" si="119"/>
        <v>312</v>
      </c>
    </row>
    <row r="1925" spans="1:12" ht="15" customHeight="1" thickBot="1">
      <c r="A1925" s="28"/>
      <c r="B1925" s="392"/>
      <c r="C1925" s="671" t="s">
        <v>2241</v>
      </c>
      <c r="D1925" s="667"/>
      <c r="E1925" s="334">
        <v>0</v>
      </c>
      <c r="F1925" s="334">
        <v>0</v>
      </c>
      <c r="G1925" s="334">
        <v>548969.15835249994</v>
      </c>
      <c r="H1925" s="334">
        <v>0</v>
      </c>
      <c r="I1925" s="334">
        <v>0</v>
      </c>
      <c r="J1925" s="322">
        <f t="shared" si="118"/>
        <v>548969.15835249994</v>
      </c>
      <c r="K1925" s="2"/>
      <c r="L1925" s="394">
        <f t="shared" si="119"/>
        <v>657</v>
      </c>
    </row>
    <row r="1926" spans="1:12" ht="15" customHeight="1" thickBot="1">
      <c r="A1926" s="28"/>
      <c r="B1926" s="392"/>
      <c r="C1926" s="671" t="s">
        <v>2242</v>
      </c>
      <c r="D1926" s="667"/>
      <c r="E1926" s="334">
        <v>0</v>
      </c>
      <c r="F1926" s="334">
        <v>0</v>
      </c>
      <c r="G1926" s="334">
        <v>0</v>
      </c>
      <c r="H1926" s="334">
        <v>0</v>
      </c>
      <c r="I1926" s="334">
        <v>0</v>
      </c>
      <c r="J1926" s="322">
        <f t="shared" si="118"/>
        <v>0</v>
      </c>
      <c r="K1926" s="2"/>
      <c r="L1926" s="394">
        <f t="shared" si="119"/>
        <v>667</v>
      </c>
    </row>
    <row r="1927" spans="1:12" ht="15" customHeight="1" thickBot="1">
      <c r="A1927" s="28"/>
      <c r="B1927" s="392"/>
      <c r="C1927" s="671" t="s">
        <v>2243</v>
      </c>
      <c r="D1927" s="667"/>
      <c r="E1927" s="334">
        <v>0</v>
      </c>
      <c r="F1927" s="334">
        <v>0</v>
      </c>
      <c r="G1927" s="334">
        <v>0</v>
      </c>
      <c r="H1927" s="334">
        <v>0</v>
      </c>
      <c r="I1927" s="334">
        <v>0</v>
      </c>
      <c r="J1927" s="322">
        <f t="shared" si="118"/>
        <v>0</v>
      </c>
      <c r="K1927" s="2"/>
      <c r="L1927" s="394">
        <f t="shared" si="119"/>
        <v>743</v>
      </c>
    </row>
    <row r="1928" spans="1:12" ht="15" customHeight="1" thickBot="1">
      <c r="A1928" s="28"/>
      <c r="B1928" s="392"/>
      <c r="C1928" s="671" t="s">
        <v>2244</v>
      </c>
      <c r="D1928" s="667"/>
      <c r="E1928" s="334">
        <v>0</v>
      </c>
      <c r="F1928" s="334">
        <v>0</v>
      </c>
      <c r="G1928" s="334">
        <v>0</v>
      </c>
      <c r="H1928" s="334">
        <v>0</v>
      </c>
      <c r="I1928" s="334">
        <v>0</v>
      </c>
      <c r="J1928" s="322">
        <f t="shared" si="118"/>
        <v>0</v>
      </c>
      <c r="K1928" s="2"/>
      <c r="L1928" s="394">
        <f t="shared" si="119"/>
        <v>629</v>
      </c>
    </row>
    <row r="1929" spans="1:12" ht="15" customHeight="1" thickBot="1">
      <c r="A1929" s="28"/>
      <c r="B1929" s="392"/>
      <c r="C1929" s="671" t="s">
        <v>2191</v>
      </c>
      <c r="D1929" s="667"/>
      <c r="E1929" s="334">
        <v>0</v>
      </c>
      <c r="F1929" s="334">
        <v>0</v>
      </c>
      <c r="G1929" s="334">
        <v>0</v>
      </c>
      <c r="H1929" s="334">
        <v>0</v>
      </c>
      <c r="I1929" s="334">
        <v>0</v>
      </c>
      <c r="J1929" s="322">
        <f t="shared" si="118"/>
        <v>0</v>
      </c>
      <c r="K1929" s="2"/>
      <c r="L1929" s="394">
        <f t="shared" si="119"/>
        <v>575</v>
      </c>
    </row>
    <row r="1930" spans="1:12" ht="15" customHeight="1">
      <c r="A1930" s="28"/>
      <c r="B1930" s="392"/>
      <c r="C1930" s="669" t="s">
        <v>2192</v>
      </c>
      <c r="D1930" s="670"/>
      <c r="E1930" s="334">
        <v>0</v>
      </c>
      <c r="F1930" s="334">
        <v>0</v>
      </c>
      <c r="G1930" s="334">
        <v>0</v>
      </c>
      <c r="H1930" s="334">
        <v>0</v>
      </c>
      <c r="I1930" s="334">
        <v>0</v>
      </c>
      <c r="J1930" s="322">
        <f t="shared" si="118"/>
        <v>0</v>
      </c>
      <c r="K1930" s="2"/>
      <c r="L1930" s="394">
        <f t="shared" si="119"/>
        <v>102</v>
      </c>
    </row>
    <row r="1931" spans="1:12" ht="15" customHeight="1">
      <c r="A1931" s="28"/>
      <c r="B1931" s="392"/>
      <c r="C1931" s="675"/>
      <c r="D1931" s="676"/>
      <c r="E1931" s="391"/>
      <c r="F1931" s="334"/>
      <c r="G1931" s="334"/>
      <c r="H1931" s="334"/>
      <c r="I1931" s="334"/>
      <c r="J1931" s="322">
        <f t="shared" si="118"/>
        <v>0</v>
      </c>
      <c r="K1931" s="265"/>
      <c r="L1931" s="394" t="str">
        <f t="shared" si="119"/>
        <v/>
      </c>
    </row>
    <row r="1932" spans="1:12" ht="15" customHeight="1">
      <c r="A1932" s="28"/>
      <c r="B1932" s="392"/>
      <c r="C1932" s="675"/>
      <c r="D1932" s="676"/>
      <c r="E1932" s="391"/>
      <c r="F1932" s="334"/>
      <c r="G1932" s="334"/>
      <c r="H1932" s="334"/>
      <c r="I1932" s="334"/>
      <c r="J1932" s="322">
        <f t="shared" ref="J1932:J1933" si="120">SUM(E1932:I1932)</f>
        <v>0</v>
      </c>
      <c r="K1932" s="265"/>
      <c r="L1932" s="394" t="str">
        <f t="shared" ref="L1932:L1933" si="121">IF(AND(C1932="",OR(E1932&lt;&gt;"",F1932&lt;&gt;"",G1932&lt;&gt;"",H1932&lt;&gt;"",I1932&lt;&gt;"")),-1,IF(C1932="","",IF(ISERROR(VLOOKUP(C1932,CurrencyWithCodes,2,FALSE)),-2,VLOOKUP(C1932,CurrencyWithCodes,2,FALSE))))</f>
        <v/>
      </c>
    </row>
    <row r="1933" spans="1:12" ht="15" customHeight="1">
      <c r="A1933" s="28"/>
      <c r="B1933" s="392"/>
      <c r="C1933" s="675"/>
      <c r="D1933" s="676"/>
      <c r="E1933" s="391"/>
      <c r="F1933" s="334"/>
      <c r="G1933" s="334"/>
      <c r="H1933" s="334"/>
      <c r="I1933" s="334"/>
      <c r="J1933" s="322">
        <f t="shared" si="120"/>
        <v>0</v>
      </c>
      <c r="K1933" s="265"/>
      <c r="L1933" s="394" t="str">
        <f t="shared" si="121"/>
        <v/>
      </c>
    </row>
    <row r="1934" spans="1:12" ht="15" customHeight="1">
      <c r="A1934" s="28"/>
      <c r="B1934" s="392"/>
      <c r="C1934" s="675"/>
      <c r="D1934" s="676"/>
      <c r="E1934" s="391"/>
      <c r="F1934" s="334"/>
      <c r="G1934" s="334"/>
      <c r="H1934" s="334"/>
      <c r="I1934" s="334"/>
      <c r="J1934" s="322">
        <f t="shared" ref="J1934:J1937" si="122">SUM(E1934:I1934)</f>
        <v>0</v>
      </c>
      <c r="K1934" s="265"/>
      <c r="L1934" s="394" t="str">
        <f t="shared" ref="L1934:L1937" si="123">IF(AND(C1934="",OR(E1934&lt;&gt;"",F1934&lt;&gt;"",G1934&lt;&gt;"",H1934&lt;&gt;"",I1934&lt;&gt;"")),-1,IF(C1934="","",IF(ISERROR(VLOOKUP(C1934,CurrencyWithCodes,2,FALSE)),-2,VLOOKUP(C1934,CurrencyWithCodes,2,FALSE))))</f>
        <v/>
      </c>
    </row>
    <row r="1935" spans="1:12" ht="15" customHeight="1">
      <c r="A1935" s="28"/>
      <c r="B1935" s="392"/>
      <c r="C1935" s="675"/>
      <c r="D1935" s="676"/>
      <c r="E1935" s="391"/>
      <c r="F1935" s="334"/>
      <c r="G1935" s="334"/>
      <c r="H1935" s="334"/>
      <c r="I1935" s="334"/>
      <c r="J1935" s="322">
        <f t="shared" si="122"/>
        <v>0</v>
      </c>
      <c r="K1935" s="265"/>
      <c r="L1935" s="394" t="str">
        <f t="shared" si="123"/>
        <v/>
      </c>
    </row>
    <row r="1936" spans="1:12" ht="15" customHeight="1">
      <c r="A1936" s="28"/>
      <c r="B1936" s="392"/>
      <c r="C1936" s="675"/>
      <c r="D1936" s="676"/>
      <c r="E1936" s="391"/>
      <c r="F1936" s="334"/>
      <c r="G1936" s="334"/>
      <c r="H1936" s="334"/>
      <c r="I1936" s="334"/>
      <c r="J1936" s="322">
        <f t="shared" si="122"/>
        <v>0</v>
      </c>
      <c r="K1936" s="265"/>
      <c r="L1936" s="394" t="str">
        <f t="shared" si="123"/>
        <v/>
      </c>
    </row>
    <row r="1937" spans="1:12" ht="15" customHeight="1">
      <c r="A1937" s="28"/>
      <c r="B1937" s="392"/>
      <c r="C1937" s="675"/>
      <c r="D1937" s="676"/>
      <c r="E1937" s="391"/>
      <c r="F1937" s="334"/>
      <c r="G1937" s="334"/>
      <c r="H1937" s="334"/>
      <c r="I1937" s="334"/>
      <c r="J1937" s="322">
        <f t="shared" si="122"/>
        <v>0</v>
      </c>
      <c r="K1937" s="265"/>
      <c r="L1937" s="394" t="str">
        <f t="shared" si="123"/>
        <v/>
      </c>
    </row>
    <row r="1938" spans="1:12" ht="15" customHeight="1">
      <c r="A1938" s="28"/>
      <c r="B1938" s="392"/>
      <c r="C1938" s="675"/>
      <c r="D1938" s="676"/>
      <c r="E1938" s="391"/>
      <c r="F1938" s="334"/>
      <c r="G1938" s="334"/>
      <c r="H1938" s="334"/>
      <c r="I1938" s="334"/>
      <c r="J1938" s="322">
        <f t="shared" ref="J1938:J1939" si="124">SUM(E1938:I1938)</f>
        <v>0</v>
      </c>
      <c r="K1938" s="265"/>
      <c r="L1938" s="394" t="str">
        <f t="shared" ref="L1938:L1939" si="125">IF(AND(C1938="",OR(E1938&lt;&gt;"",F1938&lt;&gt;"",G1938&lt;&gt;"",H1938&lt;&gt;"",I1938&lt;&gt;"")),-1,IF(C1938="","",IF(ISERROR(VLOOKUP(C1938,CurrencyWithCodes,2,FALSE)),-2,VLOOKUP(C1938,CurrencyWithCodes,2,FALSE))))</f>
        <v/>
      </c>
    </row>
    <row r="1939" spans="1:12" ht="15" customHeight="1">
      <c r="A1939" s="28"/>
      <c r="B1939" s="392"/>
      <c r="C1939" s="675"/>
      <c r="D1939" s="676"/>
      <c r="E1939" s="391"/>
      <c r="F1939" s="334"/>
      <c r="G1939" s="334"/>
      <c r="H1939" s="334"/>
      <c r="I1939" s="334"/>
      <c r="J1939" s="322">
        <f t="shared" si="124"/>
        <v>0</v>
      </c>
      <c r="K1939" s="265"/>
      <c r="L1939" s="394" t="str">
        <f t="shared" si="125"/>
        <v/>
      </c>
    </row>
    <row r="1940" spans="1:12" ht="15" customHeight="1">
      <c r="A1940" s="28"/>
      <c r="B1940" s="392"/>
      <c r="C1940" s="675"/>
      <c r="D1940" s="676"/>
      <c r="E1940" s="391"/>
      <c r="F1940" s="334"/>
      <c r="G1940" s="334"/>
      <c r="H1940" s="334"/>
      <c r="I1940" s="334"/>
      <c r="J1940" s="322">
        <f t="shared" ref="J1940:J1949" si="126">SUM(E1940:I1940)</f>
        <v>0</v>
      </c>
      <c r="K1940" s="265"/>
      <c r="L1940" s="394" t="str">
        <f t="shared" ref="L1940:L1949" si="127">IF(AND(C1940="",OR(E1940&lt;&gt;"",F1940&lt;&gt;"",G1940&lt;&gt;"",H1940&lt;&gt;"",I1940&lt;&gt;"")),-1,IF(C1940="","",IF(ISERROR(VLOOKUP(C1940,CurrencyWithCodes,2,FALSE)),-2,VLOOKUP(C1940,CurrencyWithCodes,2,FALSE))))</f>
        <v/>
      </c>
    </row>
    <row r="1941" spans="1:12" ht="15" hidden="1" customHeight="1" outlineLevel="1">
      <c r="A1941" s="28"/>
      <c r="B1941" s="392"/>
      <c r="C1941" s="675"/>
      <c r="D1941" s="676"/>
      <c r="E1941" s="391"/>
      <c r="F1941" s="334"/>
      <c r="G1941" s="334"/>
      <c r="H1941" s="334"/>
      <c r="I1941" s="334"/>
      <c r="J1941" s="322">
        <f t="shared" si="126"/>
        <v>0</v>
      </c>
      <c r="K1941" s="265"/>
      <c r="L1941" s="394" t="str">
        <f t="shared" si="127"/>
        <v/>
      </c>
    </row>
    <row r="1942" spans="1:12" ht="15" hidden="1" customHeight="1" outlineLevel="1">
      <c r="A1942" s="28"/>
      <c r="B1942" s="392"/>
      <c r="C1942" s="675"/>
      <c r="D1942" s="676"/>
      <c r="E1942" s="391"/>
      <c r="F1942" s="334"/>
      <c r="G1942" s="334"/>
      <c r="H1942" s="334"/>
      <c r="I1942" s="334"/>
      <c r="J1942" s="322">
        <f t="shared" si="126"/>
        <v>0</v>
      </c>
      <c r="K1942" s="265"/>
      <c r="L1942" s="394" t="str">
        <f t="shared" si="127"/>
        <v/>
      </c>
    </row>
    <row r="1943" spans="1:12" ht="15" hidden="1" customHeight="1" outlineLevel="1">
      <c r="A1943" s="28"/>
      <c r="B1943" s="392"/>
      <c r="C1943" s="675"/>
      <c r="D1943" s="676"/>
      <c r="E1943" s="391"/>
      <c r="F1943" s="334"/>
      <c r="G1943" s="334"/>
      <c r="H1943" s="334"/>
      <c r="I1943" s="334"/>
      <c r="J1943" s="322">
        <f t="shared" si="126"/>
        <v>0</v>
      </c>
      <c r="K1943" s="265"/>
      <c r="L1943" s="394" t="str">
        <f t="shared" si="127"/>
        <v/>
      </c>
    </row>
    <row r="1944" spans="1:12" ht="15" hidden="1" customHeight="1" outlineLevel="1">
      <c r="A1944" s="28"/>
      <c r="B1944" s="392"/>
      <c r="C1944" s="675"/>
      <c r="D1944" s="676"/>
      <c r="E1944" s="391"/>
      <c r="F1944" s="334"/>
      <c r="G1944" s="334"/>
      <c r="H1944" s="334"/>
      <c r="I1944" s="334"/>
      <c r="J1944" s="322">
        <f t="shared" si="126"/>
        <v>0</v>
      </c>
      <c r="K1944" s="265"/>
      <c r="L1944" s="394" t="str">
        <f t="shared" si="127"/>
        <v/>
      </c>
    </row>
    <row r="1945" spans="1:12" ht="15" hidden="1" customHeight="1" outlineLevel="1">
      <c r="A1945" s="28"/>
      <c r="B1945" s="392"/>
      <c r="C1945" s="675"/>
      <c r="D1945" s="676"/>
      <c r="E1945" s="391"/>
      <c r="F1945" s="334"/>
      <c r="G1945" s="334"/>
      <c r="H1945" s="334"/>
      <c r="I1945" s="334"/>
      <c r="J1945" s="322">
        <f t="shared" si="126"/>
        <v>0</v>
      </c>
      <c r="K1945" s="265"/>
      <c r="L1945" s="394" t="str">
        <f t="shared" si="127"/>
        <v/>
      </c>
    </row>
    <row r="1946" spans="1:12" ht="15" hidden="1" customHeight="1" outlineLevel="1">
      <c r="A1946" s="28"/>
      <c r="B1946" s="392"/>
      <c r="C1946" s="675"/>
      <c r="D1946" s="676"/>
      <c r="E1946" s="391"/>
      <c r="F1946" s="334"/>
      <c r="G1946" s="334"/>
      <c r="H1946" s="334"/>
      <c r="I1946" s="334"/>
      <c r="J1946" s="322">
        <f t="shared" si="126"/>
        <v>0</v>
      </c>
      <c r="K1946" s="265"/>
      <c r="L1946" s="394" t="str">
        <f t="shared" si="127"/>
        <v/>
      </c>
    </row>
    <row r="1947" spans="1:12" ht="15" hidden="1" customHeight="1" outlineLevel="1">
      <c r="A1947" s="28"/>
      <c r="B1947" s="392"/>
      <c r="C1947" s="675"/>
      <c r="D1947" s="676"/>
      <c r="E1947" s="391"/>
      <c r="F1947" s="334"/>
      <c r="G1947" s="334"/>
      <c r="H1947" s="334"/>
      <c r="I1947" s="334"/>
      <c r="J1947" s="322">
        <f t="shared" si="126"/>
        <v>0</v>
      </c>
      <c r="K1947" s="265"/>
      <c r="L1947" s="394" t="str">
        <f t="shared" si="127"/>
        <v/>
      </c>
    </row>
    <row r="1948" spans="1:12" ht="15" hidden="1" customHeight="1" outlineLevel="1">
      <c r="A1948" s="28"/>
      <c r="B1948" s="392"/>
      <c r="C1948" s="675"/>
      <c r="D1948" s="676"/>
      <c r="E1948" s="391"/>
      <c r="F1948" s="334"/>
      <c r="G1948" s="334"/>
      <c r="H1948" s="334"/>
      <c r="I1948" s="334"/>
      <c r="J1948" s="322">
        <f t="shared" si="126"/>
        <v>0</v>
      </c>
      <c r="K1948" s="265"/>
      <c r="L1948" s="394" t="str">
        <f t="shared" si="127"/>
        <v/>
      </c>
    </row>
    <row r="1949" spans="1:12" ht="15" hidden="1" customHeight="1" outlineLevel="1">
      <c r="A1949" s="28"/>
      <c r="B1949" s="392"/>
      <c r="C1949" s="675"/>
      <c r="D1949" s="676"/>
      <c r="E1949" s="391"/>
      <c r="F1949" s="334"/>
      <c r="G1949" s="334"/>
      <c r="H1949" s="334"/>
      <c r="I1949" s="334"/>
      <c r="J1949" s="322">
        <f t="shared" si="126"/>
        <v>0</v>
      </c>
      <c r="K1949" s="265"/>
      <c r="L1949" s="394" t="str">
        <f t="shared" si="127"/>
        <v/>
      </c>
    </row>
    <row r="1950" spans="1:12" ht="15" hidden="1" customHeight="1" outlineLevel="1">
      <c r="A1950" s="28"/>
      <c r="B1950" s="392"/>
      <c r="C1950" s="675"/>
      <c r="D1950" s="676"/>
      <c r="E1950" s="391"/>
      <c r="F1950" s="334"/>
      <c r="G1950" s="334"/>
      <c r="H1950" s="334"/>
      <c r="I1950" s="334"/>
      <c r="J1950" s="322">
        <f t="shared" ref="J1950:J1959" si="128">SUM(E1950:I1950)</f>
        <v>0</v>
      </c>
      <c r="K1950" s="265"/>
      <c r="L1950" s="394" t="str">
        <f t="shared" ref="L1950:L1959" si="129">IF(AND(C1950="",OR(E1950&lt;&gt;"",F1950&lt;&gt;"",G1950&lt;&gt;"",H1950&lt;&gt;"",I1950&lt;&gt;"")),-1,IF(C1950="","",IF(ISERROR(VLOOKUP(C1950,CurrencyWithCodes,2,FALSE)),-2,VLOOKUP(C1950,CurrencyWithCodes,2,FALSE))))</f>
        <v/>
      </c>
    </row>
    <row r="1951" spans="1:12" ht="15" hidden="1" customHeight="1" outlineLevel="1">
      <c r="A1951" s="28"/>
      <c r="B1951" s="392"/>
      <c r="C1951" s="675"/>
      <c r="D1951" s="676"/>
      <c r="E1951" s="391"/>
      <c r="F1951" s="334"/>
      <c r="G1951" s="334"/>
      <c r="H1951" s="334"/>
      <c r="I1951" s="334"/>
      <c r="J1951" s="322">
        <f t="shared" si="128"/>
        <v>0</v>
      </c>
      <c r="K1951" s="265"/>
      <c r="L1951" s="394" t="str">
        <f t="shared" si="129"/>
        <v/>
      </c>
    </row>
    <row r="1952" spans="1:12" ht="15" hidden="1" customHeight="1" outlineLevel="1">
      <c r="A1952" s="28"/>
      <c r="B1952" s="392"/>
      <c r="C1952" s="675"/>
      <c r="D1952" s="676"/>
      <c r="E1952" s="391"/>
      <c r="F1952" s="334"/>
      <c r="G1952" s="334"/>
      <c r="H1952" s="334"/>
      <c r="I1952" s="334"/>
      <c r="J1952" s="322">
        <f t="shared" si="128"/>
        <v>0</v>
      </c>
      <c r="K1952" s="265"/>
      <c r="L1952" s="394" t="str">
        <f t="shared" si="129"/>
        <v/>
      </c>
    </row>
    <row r="1953" spans="1:12" ht="15" hidden="1" customHeight="1" outlineLevel="1">
      <c r="A1953" s="28"/>
      <c r="B1953" s="392"/>
      <c r="C1953" s="675"/>
      <c r="D1953" s="676"/>
      <c r="E1953" s="391"/>
      <c r="F1953" s="334"/>
      <c r="G1953" s="334"/>
      <c r="H1953" s="334"/>
      <c r="I1953" s="334"/>
      <c r="J1953" s="322">
        <f t="shared" si="128"/>
        <v>0</v>
      </c>
      <c r="K1953" s="265"/>
      <c r="L1953" s="394" t="str">
        <f t="shared" si="129"/>
        <v/>
      </c>
    </row>
    <row r="1954" spans="1:12" ht="15" hidden="1" customHeight="1" outlineLevel="1">
      <c r="A1954" s="28"/>
      <c r="B1954" s="392"/>
      <c r="C1954" s="675"/>
      <c r="D1954" s="676"/>
      <c r="E1954" s="391"/>
      <c r="F1954" s="334"/>
      <c r="G1954" s="334"/>
      <c r="H1954" s="334"/>
      <c r="I1954" s="334"/>
      <c r="J1954" s="322">
        <f t="shared" si="128"/>
        <v>0</v>
      </c>
      <c r="K1954" s="265"/>
      <c r="L1954" s="394" t="str">
        <f t="shared" si="129"/>
        <v/>
      </c>
    </row>
    <row r="1955" spans="1:12" ht="15" hidden="1" customHeight="1" outlineLevel="1">
      <c r="A1955" s="28"/>
      <c r="B1955" s="392"/>
      <c r="C1955" s="675"/>
      <c r="D1955" s="676"/>
      <c r="E1955" s="391"/>
      <c r="F1955" s="334"/>
      <c r="G1955" s="334"/>
      <c r="H1955" s="334"/>
      <c r="I1955" s="334"/>
      <c r="J1955" s="322">
        <f t="shared" si="128"/>
        <v>0</v>
      </c>
      <c r="K1955" s="265"/>
      <c r="L1955" s="394" t="str">
        <f t="shared" si="129"/>
        <v/>
      </c>
    </row>
    <row r="1956" spans="1:12" ht="15" hidden="1" customHeight="1" outlineLevel="1">
      <c r="A1956" s="28"/>
      <c r="B1956" s="392"/>
      <c r="C1956" s="675"/>
      <c r="D1956" s="676"/>
      <c r="E1956" s="391"/>
      <c r="F1956" s="334"/>
      <c r="G1956" s="334"/>
      <c r="H1956" s="334"/>
      <c r="I1956" s="334"/>
      <c r="J1956" s="322">
        <f t="shared" si="128"/>
        <v>0</v>
      </c>
      <c r="K1956" s="265"/>
      <c r="L1956" s="394" t="str">
        <f t="shared" si="129"/>
        <v/>
      </c>
    </row>
    <row r="1957" spans="1:12" ht="15" hidden="1" customHeight="1" outlineLevel="1">
      <c r="A1957" s="28"/>
      <c r="B1957" s="392"/>
      <c r="C1957" s="675"/>
      <c r="D1957" s="676"/>
      <c r="E1957" s="391"/>
      <c r="F1957" s="334"/>
      <c r="G1957" s="334"/>
      <c r="H1957" s="334"/>
      <c r="I1957" s="334"/>
      <c r="J1957" s="322">
        <f t="shared" si="128"/>
        <v>0</v>
      </c>
      <c r="K1957" s="265"/>
      <c r="L1957" s="394" t="str">
        <f t="shared" si="129"/>
        <v/>
      </c>
    </row>
    <row r="1958" spans="1:12" ht="15" hidden="1" customHeight="1" outlineLevel="1">
      <c r="A1958" s="28"/>
      <c r="B1958" s="392"/>
      <c r="C1958" s="675"/>
      <c r="D1958" s="676"/>
      <c r="E1958" s="391"/>
      <c r="F1958" s="334"/>
      <c r="G1958" s="334"/>
      <c r="H1958" s="334"/>
      <c r="I1958" s="334"/>
      <c r="J1958" s="322">
        <f t="shared" si="128"/>
        <v>0</v>
      </c>
      <c r="K1958" s="265"/>
      <c r="L1958" s="394" t="str">
        <f t="shared" si="129"/>
        <v/>
      </c>
    </row>
    <row r="1959" spans="1:12" ht="15" hidden="1" customHeight="1" outlineLevel="1">
      <c r="A1959" s="28"/>
      <c r="B1959" s="392"/>
      <c r="C1959" s="675"/>
      <c r="D1959" s="676"/>
      <c r="E1959" s="391"/>
      <c r="F1959" s="334"/>
      <c r="G1959" s="334"/>
      <c r="H1959" s="334"/>
      <c r="I1959" s="334"/>
      <c r="J1959" s="322">
        <f t="shared" si="128"/>
        <v>0</v>
      </c>
      <c r="K1959" s="265"/>
      <c r="L1959" s="394" t="str">
        <f t="shared" si="129"/>
        <v/>
      </c>
    </row>
    <row r="1960" spans="1:12" ht="15" hidden="1" customHeight="1" outlineLevel="1">
      <c r="A1960" s="28"/>
      <c r="B1960" s="392"/>
      <c r="C1960" s="675"/>
      <c r="D1960" s="676"/>
      <c r="E1960" s="391"/>
      <c r="F1960" s="334"/>
      <c r="G1960" s="334"/>
      <c r="H1960" s="334"/>
      <c r="I1960" s="334"/>
      <c r="J1960" s="322">
        <f t="shared" ref="J1960:J1969" si="130">SUM(E1960:I1960)</f>
        <v>0</v>
      </c>
      <c r="K1960" s="265"/>
      <c r="L1960" s="394" t="str">
        <f t="shared" ref="L1960:L1969" si="131">IF(AND(C1960="",OR(E1960&lt;&gt;"",F1960&lt;&gt;"",G1960&lt;&gt;"",H1960&lt;&gt;"",I1960&lt;&gt;"")),-1,IF(C1960="","",IF(ISERROR(VLOOKUP(C1960,CurrencyWithCodes,2,FALSE)),-2,VLOOKUP(C1960,CurrencyWithCodes,2,FALSE))))</f>
        <v/>
      </c>
    </row>
    <row r="1961" spans="1:12" ht="15" hidden="1" customHeight="1" outlineLevel="1">
      <c r="A1961" s="28"/>
      <c r="B1961" s="392"/>
      <c r="C1961" s="675"/>
      <c r="D1961" s="676"/>
      <c r="E1961" s="391"/>
      <c r="F1961" s="334"/>
      <c r="G1961" s="334"/>
      <c r="H1961" s="334"/>
      <c r="I1961" s="334"/>
      <c r="J1961" s="322">
        <f t="shared" si="130"/>
        <v>0</v>
      </c>
      <c r="K1961" s="265"/>
      <c r="L1961" s="394" t="str">
        <f t="shared" si="131"/>
        <v/>
      </c>
    </row>
    <row r="1962" spans="1:12" ht="15" hidden="1" customHeight="1" outlineLevel="1">
      <c r="A1962" s="28"/>
      <c r="B1962" s="392"/>
      <c r="C1962" s="675"/>
      <c r="D1962" s="676"/>
      <c r="E1962" s="391"/>
      <c r="F1962" s="334"/>
      <c r="G1962" s="334"/>
      <c r="H1962" s="334"/>
      <c r="I1962" s="334"/>
      <c r="J1962" s="322">
        <f t="shared" si="130"/>
        <v>0</v>
      </c>
      <c r="K1962" s="265"/>
      <c r="L1962" s="394" t="str">
        <f t="shared" si="131"/>
        <v/>
      </c>
    </row>
    <row r="1963" spans="1:12" ht="15" hidden="1" customHeight="1" outlineLevel="1">
      <c r="A1963" s="28"/>
      <c r="B1963" s="392"/>
      <c r="C1963" s="675"/>
      <c r="D1963" s="676"/>
      <c r="E1963" s="391"/>
      <c r="F1963" s="334"/>
      <c r="G1963" s="334"/>
      <c r="H1963" s="334"/>
      <c r="I1963" s="334"/>
      <c r="J1963" s="322">
        <f t="shared" si="130"/>
        <v>0</v>
      </c>
      <c r="K1963" s="265"/>
      <c r="L1963" s="394" t="str">
        <f t="shared" si="131"/>
        <v/>
      </c>
    </row>
    <row r="1964" spans="1:12" ht="15" hidden="1" customHeight="1" outlineLevel="1">
      <c r="A1964" s="28"/>
      <c r="B1964" s="392"/>
      <c r="C1964" s="675"/>
      <c r="D1964" s="676"/>
      <c r="E1964" s="391"/>
      <c r="F1964" s="334"/>
      <c r="G1964" s="334"/>
      <c r="H1964" s="334"/>
      <c r="I1964" s="334"/>
      <c r="J1964" s="322">
        <f t="shared" si="130"/>
        <v>0</v>
      </c>
      <c r="K1964" s="265"/>
      <c r="L1964" s="394" t="str">
        <f t="shared" si="131"/>
        <v/>
      </c>
    </row>
    <row r="1965" spans="1:12" ht="15" hidden="1" customHeight="1" outlineLevel="1">
      <c r="A1965" s="28"/>
      <c r="B1965" s="392"/>
      <c r="C1965" s="675"/>
      <c r="D1965" s="676"/>
      <c r="E1965" s="391"/>
      <c r="F1965" s="334"/>
      <c r="G1965" s="334"/>
      <c r="H1965" s="334"/>
      <c r="I1965" s="334"/>
      <c r="J1965" s="322">
        <f t="shared" si="130"/>
        <v>0</v>
      </c>
      <c r="K1965" s="265"/>
      <c r="L1965" s="394" t="str">
        <f t="shared" si="131"/>
        <v/>
      </c>
    </row>
    <row r="1966" spans="1:12" ht="15" hidden="1" customHeight="1" outlineLevel="1">
      <c r="A1966" s="28"/>
      <c r="B1966" s="392"/>
      <c r="C1966" s="675"/>
      <c r="D1966" s="676"/>
      <c r="E1966" s="391"/>
      <c r="F1966" s="334"/>
      <c r="G1966" s="334"/>
      <c r="H1966" s="334"/>
      <c r="I1966" s="334"/>
      <c r="J1966" s="322">
        <f t="shared" si="130"/>
        <v>0</v>
      </c>
      <c r="K1966" s="265"/>
      <c r="L1966" s="394" t="str">
        <f t="shared" si="131"/>
        <v/>
      </c>
    </row>
    <row r="1967" spans="1:12" ht="15" hidden="1" customHeight="1" outlineLevel="1">
      <c r="A1967" s="28"/>
      <c r="B1967" s="392"/>
      <c r="C1967" s="675"/>
      <c r="D1967" s="676"/>
      <c r="E1967" s="391"/>
      <c r="F1967" s="334"/>
      <c r="G1967" s="334"/>
      <c r="H1967" s="334"/>
      <c r="I1967" s="334"/>
      <c r="J1967" s="322">
        <f t="shared" si="130"/>
        <v>0</v>
      </c>
      <c r="K1967" s="265"/>
      <c r="L1967" s="394" t="str">
        <f t="shared" si="131"/>
        <v/>
      </c>
    </row>
    <row r="1968" spans="1:12" ht="15" hidden="1" customHeight="1" outlineLevel="1">
      <c r="A1968" s="28"/>
      <c r="B1968" s="392"/>
      <c r="C1968" s="675"/>
      <c r="D1968" s="676"/>
      <c r="E1968" s="391"/>
      <c r="F1968" s="334"/>
      <c r="G1968" s="334"/>
      <c r="H1968" s="334"/>
      <c r="I1968" s="334"/>
      <c r="J1968" s="322">
        <f t="shared" si="130"/>
        <v>0</v>
      </c>
      <c r="K1968" s="265"/>
      <c r="L1968" s="394" t="str">
        <f t="shared" si="131"/>
        <v/>
      </c>
    </row>
    <row r="1969" spans="1:12" ht="15" hidden="1" customHeight="1" outlineLevel="1">
      <c r="A1969" s="28"/>
      <c r="B1969" s="392"/>
      <c r="C1969" s="675"/>
      <c r="D1969" s="676"/>
      <c r="E1969" s="391"/>
      <c r="F1969" s="334"/>
      <c r="G1969" s="334"/>
      <c r="H1969" s="334"/>
      <c r="I1969" s="334"/>
      <c r="J1969" s="322">
        <f t="shared" si="130"/>
        <v>0</v>
      </c>
      <c r="K1969" s="265"/>
      <c r="L1969" s="394" t="str">
        <f t="shared" si="131"/>
        <v/>
      </c>
    </row>
    <row r="1970" spans="1:12" ht="15" hidden="1" customHeight="1" outlineLevel="1">
      <c r="A1970" s="28"/>
      <c r="B1970" s="392"/>
      <c r="C1970" s="675"/>
      <c r="D1970" s="676"/>
      <c r="E1970" s="391"/>
      <c r="F1970" s="334"/>
      <c r="G1970" s="334"/>
      <c r="H1970" s="334"/>
      <c r="I1970" s="334"/>
      <c r="J1970" s="322">
        <f t="shared" ref="J1970:J1979" si="132">SUM(E1970:I1970)</f>
        <v>0</v>
      </c>
      <c r="K1970" s="265"/>
      <c r="L1970" s="394" t="str">
        <f t="shared" ref="L1970:L1979" si="133">IF(AND(C1970="",OR(E1970&lt;&gt;"",F1970&lt;&gt;"",G1970&lt;&gt;"",H1970&lt;&gt;"",I1970&lt;&gt;"")),-1,IF(C1970="","",IF(ISERROR(VLOOKUP(C1970,CurrencyWithCodes,2,FALSE)),-2,VLOOKUP(C1970,CurrencyWithCodes,2,FALSE))))</f>
        <v/>
      </c>
    </row>
    <row r="1971" spans="1:12" ht="15" hidden="1" customHeight="1" outlineLevel="1">
      <c r="A1971" s="28"/>
      <c r="B1971" s="392"/>
      <c r="C1971" s="675"/>
      <c r="D1971" s="676"/>
      <c r="E1971" s="391"/>
      <c r="F1971" s="334"/>
      <c r="G1971" s="334"/>
      <c r="H1971" s="334"/>
      <c r="I1971" s="334"/>
      <c r="J1971" s="322">
        <f t="shared" si="132"/>
        <v>0</v>
      </c>
      <c r="K1971" s="265"/>
      <c r="L1971" s="394" t="str">
        <f t="shared" si="133"/>
        <v/>
      </c>
    </row>
    <row r="1972" spans="1:12" ht="15" hidden="1" customHeight="1" outlineLevel="1">
      <c r="A1972" s="28"/>
      <c r="B1972" s="392"/>
      <c r="C1972" s="675"/>
      <c r="D1972" s="676"/>
      <c r="E1972" s="391"/>
      <c r="F1972" s="334"/>
      <c r="G1972" s="334"/>
      <c r="H1972" s="334"/>
      <c r="I1972" s="334"/>
      <c r="J1972" s="322">
        <f t="shared" si="132"/>
        <v>0</v>
      </c>
      <c r="K1972" s="265"/>
      <c r="L1972" s="394" t="str">
        <f t="shared" si="133"/>
        <v/>
      </c>
    </row>
    <row r="1973" spans="1:12" ht="15" hidden="1" customHeight="1" outlineLevel="1">
      <c r="A1973" s="28"/>
      <c r="B1973" s="392"/>
      <c r="C1973" s="675"/>
      <c r="D1973" s="676"/>
      <c r="E1973" s="391"/>
      <c r="F1973" s="334"/>
      <c r="G1973" s="334"/>
      <c r="H1973" s="334"/>
      <c r="I1973" s="334"/>
      <c r="J1973" s="322">
        <f t="shared" si="132"/>
        <v>0</v>
      </c>
      <c r="K1973" s="265"/>
      <c r="L1973" s="394" t="str">
        <f t="shared" si="133"/>
        <v/>
      </c>
    </row>
    <row r="1974" spans="1:12" ht="15" hidden="1" customHeight="1" outlineLevel="1">
      <c r="A1974" s="28"/>
      <c r="B1974" s="392"/>
      <c r="C1974" s="675"/>
      <c r="D1974" s="676"/>
      <c r="E1974" s="391"/>
      <c r="F1974" s="334"/>
      <c r="G1974" s="334"/>
      <c r="H1974" s="334"/>
      <c r="I1974" s="334"/>
      <c r="J1974" s="322">
        <f t="shared" si="132"/>
        <v>0</v>
      </c>
      <c r="K1974" s="265"/>
      <c r="L1974" s="394" t="str">
        <f t="shared" si="133"/>
        <v/>
      </c>
    </row>
    <row r="1975" spans="1:12" ht="15" hidden="1" customHeight="1" outlineLevel="1">
      <c r="A1975" s="28"/>
      <c r="B1975" s="392"/>
      <c r="C1975" s="675"/>
      <c r="D1975" s="676"/>
      <c r="E1975" s="391"/>
      <c r="F1975" s="334"/>
      <c r="G1975" s="334"/>
      <c r="H1975" s="334"/>
      <c r="I1975" s="334"/>
      <c r="J1975" s="322">
        <f t="shared" si="132"/>
        <v>0</v>
      </c>
      <c r="K1975" s="265"/>
      <c r="L1975" s="394" t="str">
        <f t="shared" si="133"/>
        <v/>
      </c>
    </row>
    <row r="1976" spans="1:12" ht="15" hidden="1" customHeight="1" outlineLevel="1">
      <c r="A1976" s="28"/>
      <c r="B1976" s="392"/>
      <c r="C1976" s="675"/>
      <c r="D1976" s="676"/>
      <c r="E1976" s="391"/>
      <c r="F1976" s="334"/>
      <c r="G1976" s="334"/>
      <c r="H1976" s="334"/>
      <c r="I1976" s="334"/>
      <c r="J1976" s="322">
        <f t="shared" si="132"/>
        <v>0</v>
      </c>
      <c r="K1976" s="265"/>
      <c r="L1976" s="394" t="str">
        <f t="shared" si="133"/>
        <v/>
      </c>
    </row>
    <row r="1977" spans="1:12" ht="15" hidden="1" customHeight="1" outlineLevel="1">
      <c r="A1977" s="28"/>
      <c r="B1977" s="392"/>
      <c r="C1977" s="675"/>
      <c r="D1977" s="676"/>
      <c r="E1977" s="391"/>
      <c r="F1977" s="334"/>
      <c r="G1977" s="334"/>
      <c r="H1977" s="334"/>
      <c r="I1977" s="334"/>
      <c r="J1977" s="322">
        <f t="shared" si="132"/>
        <v>0</v>
      </c>
      <c r="K1977" s="265"/>
      <c r="L1977" s="394" t="str">
        <f t="shared" si="133"/>
        <v/>
      </c>
    </row>
    <row r="1978" spans="1:12" ht="15" hidden="1" customHeight="1" outlineLevel="1">
      <c r="A1978" s="28"/>
      <c r="B1978" s="392"/>
      <c r="C1978" s="675"/>
      <c r="D1978" s="676"/>
      <c r="E1978" s="391"/>
      <c r="F1978" s="334"/>
      <c r="G1978" s="334"/>
      <c r="H1978" s="334"/>
      <c r="I1978" s="334"/>
      <c r="J1978" s="322">
        <f t="shared" si="132"/>
        <v>0</v>
      </c>
      <c r="K1978" s="265"/>
      <c r="L1978" s="394" t="str">
        <f t="shared" si="133"/>
        <v/>
      </c>
    </row>
    <row r="1979" spans="1:12" ht="15" hidden="1" customHeight="1" outlineLevel="1">
      <c r="A1979" s="28"/>
      <c r="B1979" s="392"/>
      <c r="C1979" s="675"/>
      <c r="D1979" s="676"/>
      <c r="E1979" s="391"/>
      <c r="F1979" s="334"/>
      <c r="G1979" s="334"/>
      <c r="H1979" s="334"/>
      <c r="I1979" s="334"/>
      <c r="J1979" s="322">
        <f t="shared" si="132"/>
        <v>0</v>
      </c>
      <c r="K1979" s="265"/>
      <c r="L1979" s="394" t="str">
        <f t="shared" si="133"/>
        <v/>
      </c>
    </row>
    <row r="1980" spans="1:12" ht="15" hidden="1" customHeight="1" outlineLevel="1">
      <c r="A1980" s="28"/>
      <c r="B1980" s="392"/>
      <c r="C1980" s="675"/>
      <c r="D1980" s="676"/>
      <c r="E1980" s="391"/>
      <c r="F1980" s="334"/>
      <c r="G1980" s="334"/>
      <c r="H1980" s="334"/>
      <c r="I1980" s="334"/>
      <c r="J1980" s="322">
        <f t="shared" ref="J1980:J1989" si="134">SUM(E1980:I1980)</f>
        <v>0</v>
      </c>
      <c r="K1980" s="265"/>
      <c r="L1980" s="394" t="str">
        <f t="shared" ref="L1980:L1989" si="135">IF(AND(C1980="",OR(E1980&lt;&gt;"",F1980&lt;&gt;"",G1980&lt;&gt;"",H1980&lt;&gt;"",I1980&lt;&gt;"")),-1,IF(C1980="","",IF(ISERROR(VLOOKUP(C1980,CurrencyWithCodes,2,FALSE)),-2,VLOOKUP(C1980,CurrencyWithCodes,2,FALSE))))</f>
        <v/>
      </c>
    </row>
    <row r="1981" spans="1:12" ht="15" hidden="1" customHeight="1" outlineLevel="1">
      <c r="A1981" s="28"/>
      <c r="B1981" s="392"/>
      <c r="C1981" s="675"/>
      <c r="D1981" s="676"/>
      <c r="E1981" s="391"/>
      <c r="F1981" s="334"/>
      <c r="G1981" s="334"/>
      <c r="H1981" s="334"/>
      <c r="I1981" s="334"/>
      <c r="J1981" s="322">
        <f t="shared" si="134"/>
        <v>0</v>
      </c>
      <c r="K1981" s="265"/>
      <c r="L1981" s="394" t="str">
        <f t="shared" si="135"/>
        <v/>
      </c>
    </row>
    <row r="1982" spans="1:12" ht="15" hidden="1" customHeight="1" outlineLevel="1">
      <c r="A1982" s="28"/>
      <c r="B1982" s="392"/>
      <c r="C1982" s="675"/>
      <c r="D1982" s="676"/>
      <c r="E1982" s="391"/>
      <c r="F1982" s="334"/>
      <c r="G1982" s="334"/>
      <c r="H1982" s="334"/>
      <c r="I1982" s="334"/>
      <c r="J1982" s="322">
        <f t="shared" si="134"/>
        <v>0</v>
      </c>
      <c r="K1982" s="265"/>
      <c r="L1982" s="394" t="str">
        <f t="shared" si="135"/>
        <v/>
      </c>
    </row>
    <row r="1983" spans="1:12" ht="15" hidden="1" customHeight="1" outlineLevel="1">
      <c r="A1983" s="28"/>
      <c r="B1983" s="392"/>
      <c r="C1983" s="675"/>
      <c r="D1983" s="676"/>
      <c r="E1983" s="391"/>
      <c r="F1983" s="334"/>
      <c r="G1983" s="334"/>
      <c r="H1983" s="334"/>
      <c r="I1983" s="334"/>
      <c r="J1983" s="322">
        <f t="shared" si="134"/>
        <v>0</v>
      </c>
      <c r="K1983" s="265"/>
      <c r="L1983" s="394" t="str">
        <f t="shared" si="135"/>
        <v/>
      </c>
    </row>
    <row r="1984" spans="1:12" ht="15" hidden="1" customHeight="1" outlineLevel="1">
      <c r="A1984" s="28"/>
      <c r="B1984" s="392"/>
      <c r="C1984" s="675"/>
      <c r="D1984" s="676"/>
      <c r="E1984" s="391"/>
      <c r="F1984" s="334"/>
      <c r="G1984" s="334"/>
      <c r="H1984" s="334"/>
      <c r="I1984" s="334"/>
      <c r="J1984" s="322">
        <f t="shared" si="134"/>
        <v>0</v>
      </c>
      <c r="K1984" s="265"/>
      <c r="L1984" s="394" t="str">
        <f t="shared" si="135"/>
        <v/>
      </c>
    </row>
    <row r="1985" spans="1:12" ht="15" hidden="1" customHeight="1" outlineLevel="1">
      <c r="A1985" s="28"/>
      <c r="B1985" s="392"/>
      <c r="C1985" s="675"/>
      <c r="D1985" s="676"/>
      <c r="E1985" s="391"/>
      <c r="F1985" s="334"/>
      <c r="G1985" s="334"/>
      <c r="H1985" s="334"/>
      <c r="I1985" s="334"/>
      <c r="J1985" s="322">
        <f t="shared" si="134"/>
        <v>0</v>
      </c>
      <c r="K1985" s="265"/>
      <c r="L1985" s="394" t="str">
        <f t="shared" si="135"/>
        <v/>
      </c>
    </row>
    <row r="1986" spans="1:12" ht="15" hidden="1" customHeight="1" outlineLevel="1">
      <c r="A1986" s="28"/>
      <c r="B1986" s="392"/>
      <c r="C1986" s="675"/>
      <c r="D1986" s="676"/>
      <c r="E1986" s="391"/>
      <c r="F1986" s="334"/>
      <c r="G1986" s="334"/>
      <c r="H1986" s="334"/>
      <c r="I1986" s="334"/>
      <c r="J1986" s="322">
        <f t="shared" si="134"/>
        <v>0</v>
      </c>
      <c r="K1986" s="265"/>
      <c r="L1986" s="394" t="str">
        <f t="shared" si="135"/>
        <v/>
      </c>
    </row>
    <row r="1987" spans="1:12" ht="15" hidden="1" customHeight="1" outlineLevel="1">
      <c r="A1987" s="28"/>
      <c r="B1987" s="392"/>
      <c r="C1987" s="675"/>
      <c r="D1987" s="676"/>
      <c r="E1987" s="391"/>
      <c r="F1987" s="334"/>
      <c r="G1987" s="334"/>
      <c r="H1987" s="334"/>
      <c r="I1987" s="334"/>
      <c r="J1987" s="322">
        <f t="shared" si="134"/>
        <v>0</v>
      </c>
      <c r="K1987" s="265"/>
      <c r="L1987" s="394" t="str">
        <f t="shared" si="135"/>
        <v/>
      </c>
    </row>
    <row r="1988" spans="1:12" ht="15" hidden="1" customHeight="1" outlineLevel="1">
      <c r="A1988" s="28"/>
      <c r="B1988" s="392"/>
      <c r="C1988" s="675"/>
      <c r="D1988" s="676"/>
      <c r="E1988" s="391"/>
      <c r="F1988" s="334"/>
      <c r="G1988" s="334"/>
      <c r="H1988" s="334"/>
      <c r="I1988" s="334"/>
      <c r="J1988" s="322">
        <f t="shared" si="134"/>
        <v>0</v>
      </c>
      <c r="K1988" s="265"/>
      <c r="L1988" s="394" t="str">
        <f t="shared" si="135"/>
        <v/>
      </c>
    </row>
    <row r="1989" spans="1:12" ht="15" hidden="1" customHeight="1" outlineLevel="1">
      <c r="A1989" s="28"/>
      <c r="B1989" s="392"/>
      <c r="C1989" s="675"/>
      <c r="D1989" s="676"/>
      <c r="E1989" s="391"/>
      <c r="F1989" s="334"/>
      <c r="G1989" s="334"/>
      <c r="H1989" s="334"/>
      <c r="I1989" s="334"/>
      <c r="J1989" s="322">
        <f t="shared" si="134"/>
        <v>0</v>
      </c>
      <c r="K1989" s="265"/>
      <c r="L1989" s="394" t="str">
        <f t="shared" si="135"/>
        <v/>
      </c>
    </row>
    <row r="1990" spans="1:12" ht="15" hidden="1" customHeight="1" outlineLevel="1">
      <c r="A1990" s="28"/>
      <c r="B1990" s="392"/>
      <c r="C1990" s="675"/>
      <c r="D1990" s="676"/>
      <c r="E1990" s="391"/>
      <c r="F1990" s="334"/>
      <c r="G1990" s="334"/>
      <c r="H1990" s="334"/>
      <c r="I1990" s="334"/>
      <c r="J1990" s="322">
        <f t="shared" ref="J1990:J1999" si="136">SUM(E1990:I1990)</f>
        <v>0</v>
      </c>
      <c r="K1990" s="265"/>
      <c r="L1990" s="394" t="str">
        <f t="shared" ref="L1990:L1999" si="137">IF(AND(C1990="",OR(E1990&lt;&gt;"",F1990&lt;&gt;"",G1990&lt;&gt;"",H1990&lt;&gt;"",I1990&lt;&gt;"")),-1,IF(C1990="","",IF(ISERROR(VLOOKUP(C1990,CurrencyWithCodes,2,FALSE)),-2,VLOOKUP(C1990,CurrencyWithCodes,2,FALSE))))</f>
        <v/>
      </c>
    </row>
    <row r="1991" spans="1:12" ht="15" hidden="1" customHeight="1" outlineLevel="1">
      <c r="A1991" s="28"/>
      <c r="B1991" s="392"/>
      <c r="C1991" s="675"/>
      <c r="D1991" s="676"/>
      <c r="E1991" s="391"/>
      <c r="F1991" s="334"/>
      <c r="G1991" s="334"/>
      <c r="H1991" s="334"/>
      <c r="I1991" s="334"/>
      <c r="J1991" s="322">
        <f t="shared" si="136"/>
        <v>0</v>
      </c>
      <c r="K1991" s="265"/>
      <c r="L1991" s="394" t="str">
        <f t="shared" si="137"/>
        <v/>
      </c>
    </row>
    <row r="1992" spans="1:12" ht="15" hidden="1" customHeight="1" outlineLevel="1">
      <c r="A1992" s="28"/>
      <c r="B1992" s="392"/>
      <c r="C1992" s="675"/>
      <c r="D1992" s="676"/>
      <c r="E1992" s="391"/>
      <c r="F1992" s="334"/>
      <c r="G1992" s="334"/>
      <c r="H1992" s="334"/>
      <c r="I1992" s="334"/>
      <c r="J1992" s="322">
        <f t="shared" si="136"/>
        <v>0</v>
      </c>
      <c r="K1992" s="265"/>
      <c r="L1992" s="394" t="str">
        <f t="shared" si="137"/>
        <v/>
      </c>
    </row>
    <row r="1993" spans="1:12" ht="15" hidden="1" customHeight="1" outlineLevel="1">
      <c r="A1993" s="28"/>
      <c r="B1993" s="392"/>
      <c r="C1993" s="675"/>
      <c r="D1993" s="676"/>
      <c r="E1993" s="391"/>
      <c r="F1993" s="334"/>
      <c r="G1993" s="334"/>
      <c r="H1993" s="334"/>
      <c r="I1993" s="334"/>
      <c r="J1993" s="322">
        <f t="shared" si="136"/>
        <v>0</v>
      </c>
      <c r="K1993" s="265"/>
      <c r="L1993" s="394" t="str">
        <f t="shared" si="137"/>
        <v/>
      </c>
    </row>
    <row r="1994" spans="1:12" ht="15" hidden="1" customHeight="1" outlineLevel="1">
      <c r="A1994" s="28"/>
      <c r="B1994" s="392"/>
      <c r="C1994" s="675"/>
      <c r="D1994" s="676"/>
      <c r="E1994" s="391"/>
      <c r="F1994" s="334"/>
      <c r="G1994" s="334"/>
      <c r="H1994" s="334"/>
      <c r="I1994" s="334"/>
      <c r="J1994" s="322">
        <f t="shared" si="136"/>
        <v>0</v>
      </c>
      <c r="K1994" s="265"/>
      <c r="L1994" s="394" t="str">
        <f t="shared" si="137"/>
        <v/>
      </c>
    </row>
    <row r="1995" spans="1:12" ht="15" hidden="1" customHeight="1" outlineLevel="1">
      <c r="A1995" s="28"/>
      <c r="B1995" s="392"/>
      <c r="C1995" s="675"/>
      <c r="D1995" s="676"/>
      <c r="E1995" s="391"/>
      <c r="F1995" s="334"/>
      <c r="G1995" s="334"/>
      <c r="H1995" s="334"/>
      <c r="I1995" s="334"/>
      <c r="J1995" s="322">
        <f t="shared" si="136"/>
        <v>0</v>
      </c>
      <c r="K1995" s="265"/>
      <c r="L1995" s="394" t="str">
        <f t="shared" si="137"/>
        <v/>
      </c>
    </row>
    <row r="1996" spans="1:12" ht="15" hidden="1" customHeight="1" outlineLevel="1">
      <c r="A1996" s="28"/>
      <c r="B1996" s="392"/>
      <c r="C1996" s="675"/>
      <c r="D1996" s="676"/>
      <c r="E1996" s="391"/>
      <c r="F1996" s="334"/>
      <c r="G1996" s="334"/>
      <c r="H1996" s="334"/>
      <c r="I1996" s="334"/>
      <c r="J1996" s="322">
        <f t="shared" si="136"/>
        <v>0</v>
      </c>
      <c r="K1996" s="265"/>
      <c r="L1996" s="394" t="str">
        <f t="shared" si="137"/>
        <v/>
      </c>
    </row>
    <row r="1997" spans="1:12" ht="15" hidden="1" customHeight="1" outlineLevel="1">
      <c r="A1997" s="28"/>
      <c r="B1997" s="392"/>
      <c r="C1997" s="675"/>
      <c r="D1997" s="676"/>
      <c r="E1997" s="391"/>
      <c r="F1997" s="334"/>
      <c r="G1997" s="334"/>
      <c r="H1997" s="334"/>
      <c r="I1997" s="334"/>
      <c r="J1997" s="322">
        <f t="shared" si="136"/>
        <v>0</v>
      </c>
      <c r="K1997" s="265"/>
      <c r="L1997" s="394" t="str">
        <f t="shared" si="137"/>
        <v/>
      </c>
    </row>
    <row r="1998" spans="1:12" ht="15" hidden="1" customHeight="1" outlineLevel="1">
      <c r="A1998" s="28"/>
      <c r="B1998" s="392"/>
      <c r="C1998" s="675"/>
      <c r="D1998" s="676"/>
      <c r="E1998" s="391"/>
      <c r="F1998" s="334"/>
      <c r="G1998" s="334"/>
      <c r="H1998" s="334"/>
      <c r="I1998" s="334"/>
      <c r="J1998" s="322">
        <f t="shared" si="136"/>
        <v>0</v>
      </c>
      <c r="K1998" s="265"/>
      <c r="L1998" s="394" t="str">
        <f t="shared" si="137"/>
        <v/>
      </c>
    </row>
    <row r="1999" spans="1:12" ht="15" hidden="1" customHeight="1" outlineLevel="1">
      <c r="A1999" s="28"/>
      <c r="B1999" s="392"/>
      <c r="C1999" s="675"/>
      <c r="D1999" s="676"/>
      <c r="E1999" s="391"/>
      <c r="F1999" s="334"/>
      <c r="G1999" s="334"/>
      <c r="H1999" s="334"/>
      <c r="I1999" s="334"/>
      <c r="J1999" s="322">
        <f t="shared" si="136"/>
        <v>0</v>
      </c>
      <c r="K1999" s="265"/>
      <c r="L1999" s="394" t="str">
        <f t="shared" si="137"/>
        <v/>
      </c>
    </row>
    <row r="2000" spans="1:12" ht="15" hidden="1" customHeight="1" outlineLevel="1">
      <c r="A2000" s="28"/>
      <c r="B2000" s="392"/>
      <c r="C2000" s="675"/>
      <c r="D2000" s="676"/>
      <c r="E2000" s="391"/>
      <c r="F2000" s="334"/>
      <c r="G2000" s="334"/>
      <c r="H2000" s="334"/>
      <c r="I2000" s="334"/>
      <c r="J2000" s="322">
        <f t="shared" ref="J2000:J2009" si="138">SUM(E2000:I2000)</f>
        <v>0</v>
      </c>
      <c r="K2000" s="265"/>
      <c r="L2000" s="394" t="str">
        <f t="shared" ref="L2000:L2009" si="139">IF(AND(C2000="",OR(E2000&lt;&gt;"",F2000&lt;&gt;"",G2000&lt;&gt;"",H2000&lt;&gt;"",I2000&lt;&gt;"")),-1,IF(C2000="","",IF(ISERROR(VLOOKUP(C2000,CurrencyWithCodes,2,FALSE)),-2,VLOOKUP(C2000,CurrencyWithCodes,2,FALSE))))</f>
        <v/>
      </c>
    </row>
    <row r="2001" spans="1:12" ht="15" hidden="1" customHeight="1" outlineLevel="1">
      <c r="A2001" s="28"/>
      <c r="B2001" s="392"/>
      <c r="C2001" s="675"/>
      <c r="D2001" s="676"/>
      <c r="E2001" s="391"/>
      <c r="F2001" s="334"/>
      <c r="G2001" s="334"/>
      <c r="H2001" s="334"/>
      <c r="I2001" s="334"/>
      <c r="J2001" s="322">
        <f t="shared" si="138"/>
        <v>0</v>
      </c>
      <c r="K2001" s="265"/>
      <c r="L2001" s="394" t="str">
        <f t="shared" si="139"/>
        <v/>
      </c>
    </row>
    <row r="2002" spans="1:12" ht="15" hidden="1" customHeight="1" outlineLevel="1">
      <c r="A2002" s="28"/>
      <c r="B2002" s="392"/>
      <c r="C2002" s="675"/>
      <c r="D2002" s="676"/>
      <c r="E2002" s="391"/>
      <c r="F2002" s="334"/>
      <c r="G2002" s="334"/>
      <c r="H2002" s="334"/>
      <c r="I2002" s="334"/>
      <c r="J2002" s="322">
        <f t="shared" si="138"/>
        <v>0</v>
      </c>
      <c r="K2002" s="265"/>
      <c r="L2002" s="394" t="str">
        <f t="shared" si="139"/>
        <v/>
      </c>
    </row>
    <row r="2003" spans="1:12" ht="15" hidden="1" customHeight="1" outlineLevel="1">
      <c r="A2003" s="28"/>
      <c r="B2003" s="392"/>
      <c r="C2003" s="675"/>
      <c r="D2003" s="676"/>
      <c r="E2003" s="391"/>
      <c r="F2003" s="334"/>
      <c r="G2003" s="334"/>
      <c r="H2003" s="334"/>
      <c r="I2003" s="334"/>
      <c r="J2003" s="322">
        <f t="shared" si="138"/>
        <v>0</v>
      </c>
      <c r="K2003" s="265"/>
      <c r="L2003" s="394" t="str">
        <f t="shared" si="139"/>
        <v/>
      </c>
    </row>
    <row r="2004" spans="1:12" ht="15" hidden="1" customHeight="1" outlineLevel="1">
      <c r="A2004" s="28"/>
      <c r="B2004" s="392"/>
      <c r="C2004" s="675"/>
      <c r="D2004" s="676"/>
      <c r="E2004" s="391"/>
      <c r="F2004" s="334"/>
      <c r="G2004" s="334"/>
      <c r="H2004" s="334"/>
      <c r="I2004" s="334"/>
      <c r="J2004" s="322">
        <f t="shared" si="138"/>
        <v>0</v>
      </c>
      <c r="K2004" s="265"/>
      <c r="L2004" s="394" t="str">
        <f t="shared" si="139"/>
        <v/>
      </c>
    </row>
    <row r="2005" spans="1:12" ht="15" hidden="1" customHeight="1" outlineLevel="1">
      <c r="A2005" s="28"/>
      <c r="B2005" s="392"/>
      <c r="C2005" s="675"/>
      <c r="D2005" s="676"/>
      <c r="E2005" s="391"/>
      <c r="F2005" s="334"/>
      <c r="G2005" s="334"/>
      <c r="H2005" s="334"/>
      <c r="I2005" s="334"/>
      <c r="J2005" s="322">
        <f t="shared" si="138"/>
        <v>0</v>
      </c>
      <c r="K2005" s="265"/>
      <c r="L2005" s="394" t="str">
        <f t="shared" si="139"/>
        <v/>
      </c>
    </row>
    <row r="2006" spans="1:12" ht="15" hidden="1" customHeight="1" outlineLevel="1">
      <c r="A2006" s="28"/>
      <c r="B2006" s="392"/>
      <c r="C2006" s="675"/>
      <c r="D2006" s="676"/>
      <c r="E2006" s="391"/>
      <c r="F2006" s="334"/>
      <c r="G2006" s="334"/>
      <c r="H2006" s="334"/>
      <c r="I2006" s="334"/>
      <c r="J2006" s="322">
        <f t="shared" si="138"/>
        <v>0</v>
      </c>
      <c r="K2006" s="265"/>
      <c r="L2006" s="394" t="str">
        <f t="shared" si="139"/>
        <v/>
      </c>
    </row>
    <row r="2007" spans="1:12" ht="15" hidden="1" customHeight="1" outlineLevel="1">
      <c r="A2007" s="28"/>
      <c r="B2007" s="392"/>
      <c r="C2007" s="675"/>
      <c r="D2007" s="676"/>
      <c r="E2007" s="391"/>
      <c r="F2007" s="334"/>
      <c r="G2007" s="334"/>
      <c r="H2007" s="334"/>
      <c r="I2007" s="334"/>
      <c r="J2007" s="322">
        <f t="shared" si="138"/>
        <v>0</v>
      </c>
      <c r="K2007" s="265"/>
      <c r="L2007" s="394" t="str">
        <f t="shared" si="139"/>
        <v/>
      </c>
    </row>
    <row r="2008" spans="1:12" ht="15" hidden="1" customHeight="1" outlineLevel="1">
      <c r="A2008" s="28"/>
      <c r="B2008" s="392"/>
      <c r="C2008" s="675"/>
      <c r="D2008" s="676"/>
      <c r="E2008" s="391"/>
      <c r="F2008" s="334"/>
      <c r="G2008" s="334"/>
      <c r="H2008" s="334"/>
      <c r="I2008" s="334"/>
      <c r="J2008" s="322">
        <f t="shared" si="138"/>
        <v>0</v>
      </c>
      <c r="K2008" s="265"/>
      <c r="L2008" s="394" t="str">
        <f t="shared" si="139"/>
        <v/>
      </c>
    </row>
    <row r="2009" spans="1:12" ht="15" hidden="1" customHeight="1" outlineLevel="1">
      <c r="A2009" s="28"/>
      <c r="B2009" s="392"/>
      <c r="C2009" s="675"/>
      <c r="D2009" s="676"/>
      <c r="E2009" s="391"/>
      <c r="F2009" s="334"/>
      <c r="G2009" s="334"/>
      <c r="H2009" s="334"/>
      <c r="I2009" s="334"/>
      <c r="J2009" s="322">
        <f t="shared" si="138"/>
        <v>0</v>
      </c>
      <c r="K2009" s="265"/>
      <c r="L2009" s="394" t="str">
        <f t="shared" si="139"/>
        <v/>
      </c>
    </row>
    <row r="2010" spans="1:12" ht="15" hidden="1" customHeight="1" outlineLevel="1">
      <c r="A2010" s="28"/>
      <c r="B2010" s="392"/>
      <c r="C2010" s="675"/>
      <c r="D2010" s="676"/>
      <c r="E2010" s="391"/>
      <c r="F2010" s="334"/>
      <c r="G2010" s="334"/>
      <c r="H2010" s="334"/>
      <c r="I2010" s="334"/>
      <c r="J2010" s="322">
        <f t="shared" ref="J2010:J2019" si="140">SUM(E2010:I2010)</f>
        <v>0</v>
      </c>
      <c r="K2010" s="265"/>
      <c r="L2010" s="394" t="str">
        <f t="shared" ref="L2010:L2019" si="141">IF(AND(C2010="",OR(E2010&lt;&gt;"",F2010&lt;&gt;"",G2010&lt;&gt;"",H2010&lt;&gt;"",I2010&lt;&gt;"")),-1,IF(C2010="","",IF(ISERROR(VLOOKUP(C2010,CurrencyWithCodes,2,FALSE)),-2,VLOOKUP(C2010,CurrencyWithCodes,2,FALSE))))</f>
        <v/>
      </c>
    </row>
    <row r="2011" spans="1:12" ht="15" hidden="1" customHeight="1" outlineLevel="1">
      <c r="A2011" s="28"/>
      <c r="B2011" s="392"/>
      <c r="C2011" s="675"/>
      <c r="D2011" s="676"/>
      <c r="E2011" s="391"/>
      <c r="F2011" s="334"/>
      <c r="G2011" s="334"/>
      <c r="H2011" s="334"/>
      <c r="I2011" s="334"/>
      <c r="J2011" s="322">
        <f t="shared" si="140"/>
        <v>0</v>
      </c>
      <c r="K2011" s="265"/>
      <c r="L2011" s="394" t="str">
        <f t="shared" si="141"/>
        <v/>
      </c>
    </row>
    <row r="2012" spans="1:12" ht="15" hidden="1" customHeight="1" outlineLevel="1">
      <c r="A2012" s="28"/>
      <c r="B2012" s="392"/>
      <c r="C2012" s="675"/>
      <c r="D2012" s="676"/>
      <c r="E2012" s="391"/>
      <c r="F2012" s="334"/>
      <c r="G2012" s="334"/>
      <c r="H2012" s="334"/>
      <c r="I2012" s="334"/>
      <c r="J2012" s="322">
        <f t="shared" si="140"/>
        <v>0</v>
      </c>
      <c r="K2012" s="265"/>
      <c r="L2012" s="394" t="str">
        <f t="shared" si="141"/>
        <v/>
      </c>
    </row>
    <row r="2013" spans="1:12" ht="15" hidden="1" customHeight="1" outlineLevel="1">
      <c r="A2013" s="28"/>
      <c r="B2013" s="392"/>
      <c r="C2013" s="675"/>
      <c r="D2013" s="676"/>
      <c r="E2013" s="391"/>
      <c r="F2013" s="334"/>
      <c r="G2013" s="334"/>
      <c r="H2013" s="334"/>
      <c r="I2013" s="334"/>
      <c r="J2013" s="322">
        <f t="shared" si="140"/>
        <v>0</v>
      </c>
      <c r="K2013" s="265"/>
      <c r="L2013" s="394" t="str">
        <f t="shared" si="141"/>
        <v/>
      </c>
    </row>
    <row r="2014" spans="1:12" ht="15" hidden="1" customHeight="1" outlineLevel="1">
      <c r="A2014" s="28"/>
      <c r="B2014" s="392"/>
      <c r="C2014" s="675"/>
      <c r="D2014" s="676"/>
      <c r="E2014" s="391"/>
      <c r="F2014" s="334"/>
      <c r="G2014" s="334"/>
      <c r="H2014" s="334"/>
      <c r="I2014" s="334"/>
      <c r="J2014" s="322">
        <f t="shared" si="140"/>
        <v>0</v>
      </c>
      <c r="K2014" s="265"/>
      <c r="L2014" s="394" t="str">
        <f t="shared" si="141"/>
        <v/>
      </c>
    </row>
    <row r="2015" spans="1:12" ht="15" hidden="1" customHeight="1" outlineLevel="1">
      <c r="A2015" s="28"/>
      <c r="B2015" s="392"/>
      <c r="C2015" s="675"/>
      <c r="D2015" s="676"/>
      <c r="E2015" s="391"/>
      <c r="F2015" s="334"/>
      <c r="G2015" s="334"/>
      <c r="H2015" s="334"/>
      <c r="I2015" s="334"/>
      <c r="J2015" s="322">
        <f t="shared" si="140"/>
        <v>0</v>
      </c>
      <c r="K2015" s="265"/>
      <c r="L2015" s="394" t="str">
        <f t="shared" si="141"/>
        <v/>
      </c>
    </row>
    <row r="2016" spans="1:12" ht="15" hidden="1" customHeight="1" outlineLevel="1">
      <c r="A2016" s="28"/>
      <c r="B2016" s="392"/>
      <c r="C2016" s="675"/>
      <c r="D2016" s="676"/>
      <c r="E2016" s="391"/>
      <c r="F2016" s="334"/>
      <c r="G2016" s="334"/>
      <c r="H2016" s="334"/>
      <c r="I2016" s="334"/>
      <c r="J2016" s="322">
        <f t="shared" si="140"/>
        <v>0</v>
      </c>
      <c r="K2016" s="265"/>
      <c r="L2016" s="394" t="str">
        <f t="shared" si="141"/>
        <v/>
      </c>
    </row>
    <row r="2017" spans="1:12" ht="15" hidden="1" customHeight="1" outlineLevel="1">
      <c r="A2017" s="28"/>
      <c r="B2017" s="392"/>
      <c r="C2017" s="675"/>
      <c r="D2017" s="676"/>
      <c r="E2017" s="391"/>
      <c r="F2017" s="334"/>
      <c r="G2017" s="334"/>
      <c r="H2017" s="334"/>
      <c r="I2017" s="334"/>
      <c r="J2017" s="322">
        <f t="shared" si="140"/>
        <v>0</v>
      </c>
      <c r="K2017" s="265"/>
      <c r="L2017" s="394" t="str">
        <f t="shared" si="141"/>
        <v/>
      </c>
    </row>
    <row r="2018" spans="1:12" ht="15" hidden="1" customHeight="1" outlineLevel="1">
      <c r="A2018" s="28"/>
      <c r="B2018" s="392"/>
      <c r="C2018" s="675"/>
      <c r="D2018" s="676"/>
      <c r="E2018" s="391"/>
      <c r="F2018" s="334"/>
      <c r="G2018" s="334"/>
      <c r="H2018" s="334"/>
      <c r="I2018" s="334"/>
      <c r="J2018" s="322">
        <f t="shared" si="140"/>
        <v>0</v>
      </c>
      <c r="K2018" s="265"/>
      <c r="L2018" s="394" t="str">
        <f t="shared" si="141"/>
        <v/>
      </c>
    </row>
    <row r="2019" spans="1:12" ht="15" hidden="1" customHeight="1" outlineLevel="1">
      <c r="A2019" s="28"/>
      <c r="B2019" s="392"/>
      <c r="C2019" s="675"/>
      <c r="D2019" s="676"/>
      <c r="E2019" s="391"/>
      <c r="F2019" s="334"/>
      <c r="G2019" s="334"/>
      <c r="H2019" s="334"/>
      <c r="I2019" s="334"/>
      <c r="J2019" s="322">
        <f t="shared" si="140"/>
        <v>0</v>
      </c>
      <c r="K2019" s="265"/>
      <c r="L2019" s="394" t="str">
        <f t="shared" si="141"/>
        <v/>
      </c>
    </row>
    <row r="2020" spans="1:12" ht="15" hidden="1" customHeight="1" outlineLevel="1">
      <c r="A2020" s="28"/>
      <c r="B2020" s="392"/>
      <c r="C2020" s="675"/>
      <c r="D2020" s="676"/>
      <c r="E2020" s="391"/>
      <c r="F2020" s="334"/>
      <c r="G2020" s="334"/>
      <c r="H2020" s="334"/>
      <c r="I2020" s="334"/>
      <c r="J2020" s="322">
        <f t="shared" ref="J2020:J2129" si="142">SUM(E2020:I2020)</f>
        <v>0</v>
      </c>
      <c r="K2020" s="265"/>
      <c r="L2020" s="394" t="str">
        <f t="shared" ref="L2020:L2129" si="143">IF(AND(C2020="",OR(E2020&lt;&gt;"",F2020&lt;&gt;"",G2020&lt;&gt;"",H2020&lt;&gt;"",I2020&lt;&gt;"")),-1,IF(C2020="","",IF(ISERROR(VLOOKUP(C2020,CurrencyWithCodes,2,FALSE)),-2,VLOOKUP(C2020,CurrencyWithCodes,2,FALSE))))</f>
        <v/>
      </c>
    </row>
    <row r="2021" spans="1:12" ht="15" hidden="1" customHeight="1" outlineLevel="1">
      <c r="A2021" s="28"/>
      <c r="B2021" s="392"/>
      <c r="C2021" s="675"/>
      <c r="D2021" s="676"/>
      <c r="E2021" s="391"/>
      <c r="F2021" s="334"/>
      <c r="G2021" s="334"/>
      <c r="H2021" s="334"/>
      <c r="I2021" s="334"/>
      <c r="J2021" s="322">
        <f t="shared" si="142"/>
        <v>0</v>
      </c>
      <c r="K2021" s="265"/>
      <c r="L2021" s="394" t="str">
        <f t="shared" si="143"/>
        <v/>
      </c>
    </row>
    <row r="2022" spans="1:12" ht="15" hidden="1" customHeight="1" outlineLevel="1">
      <c r="A2022" s="28"/>
      <c r="B2022" s="392"/>
      <c r="C2022" s="675"/>
      <c r="D2022" s="676"/>
      <c r="E2022" s="391"/>
      <c r="F2022" s="334"/>
      <c r="G2022" s="334"/>
      <c r="H2022" s="334"/>
      <c r="I2022" s="334"/>
      <c r="J2022" s="322">
        <f t="shared" si="142"/>
        <v>0</v>
      </c>
      <c r="K2022" s="265"/>
      <c r="L2022" s="394" t="str">
        <f t="shared" si="143"/>
        <v/>
      </c>
    </row>
    <row r="2023" spans="1:12" ht="15" hidden="1" customHeight="1" outlineLevel="1">
      <c r="A2023" s="28"/>
      <c r="B2023" s="392"/>
      <c r="C2023" s="675"/>
      <c r="D2023" s="676"/>
      <c r="E2023" s="391"/>
      <c r="F2023" s="334"/>
      <c r="G2023" s="334"/>
      <c r="H2023" s="334"/>
      <c r="I2023" s="334"/>
      <c r="J2023" s="322">
        <f t="shared" si="142"/>
        <v>0</v>
      </c>
      <c r="K2023" s="265"/>
      <c r="L2023" s="394" t="str">
        <f t="shared" si="143"/>
        <v/>
      </c>
    </row>
    <row r="2024" spans="1:12" ht="15" hidden="1" customHeight="1" outlineLevel="1">
      <c r="A2024" s="28"/>
      <c r="B2024" s="392"/>
      <c r="C2024" s="675"/>
      <c r="D2024" s="676"/>
      <c r="E2024" s="391"/>
      <c r="F2024" s="334"/>
      <c r="G2024" s="334"/>
      <c r="H2024" s="334"/>
      <c r="I2024" s="334"/>
      <c r="J2024" s="322">
        <f t="shared" si="142"/>
        <v>0</v>
      </c>
      <c r="K2024" s="265"/>
      <c r="L2024" s="394" t="str">
        <f t="shared" si="143"/>
        <v/>
      </c>
    </row>
    <row r="2025" spans="1:12" ht="15" hidden="1" customHeight="1" outlineLevel="1">
      <c r="A2025" s="28"/>
      <c r="B2025" s="392"/>
      <c r="C2025" s="675"/>
      <c r="D2025" s="676"/>
      <c r="E2025" s="391"/>
      <c r="F2025" s="334"/>
      <c r="G2025" s="334"/>
      <c r="H2025" s="334"/>
      <c r="I2025" s="334"/>
      <c r="J2025" s="322">
        <f t="shared" si="142"/>
        <v>0</v>
      </c>
      <c r="K2025" s="265"/>
      <c r="L2025" s="394" t="str">
        <f t="shared" si="143"/>
        <v/>
      </c>
    </row>
    <row r="2026" spans="1:12" ht="15" hidden="1" customHeight="1" outlineLevel="1">
      <c r="A2026" s="28"/>
      <c r="B2026" s="392"/>
      <c r="C2026" s="675"/>
      <c r="D2026" s="676"/>
      <c r="E2026" s="391"/>
      <c r="F2026" s="334"/>
      <c r="G2026" s="334"/>
      <c r="H2026" s="334"/>
      <c r="I2026" s="334"/>
      <c r="J2026" s="322">
        <f t="shared" si="142"/>
        <v>0</v>
      </c>
      <c r="K2026" s="265"/>
      <c r="L2026" s="394" t="str">
        <f t="shared" si="143"/>
        <v/>
      </c>
    </row>
    <row r="2027" spans="1:12" ht="15" hidden="1" customHeight="1" outlineLevel="1">
      <c r="A2027" s="28"/>
      <c r="B2027" s="392"/>
      <c r="C2027" s="675"/>
      <c r="D2027" s="676"/>
      <c r="E2027" s="391"/>
      <c r="F2027" s="334"/>
      <c r="G2027" s="334"/>
      <c r="H2027" s="334"/>
      <c r="I2027" s="334"/>
      <c r="J2027" s="322">
        <f t="shared" si="142"/>
        <v>0</v>
      </c>
      <c r="K2027" s="265"/>
      <c r="L2027" s="394" t="str">
        <f t="shared" si="143"/>
        <v/>
      </c>
    </row>
    <row r="2028" spans="1:12" ht="15" hidden="1" customHeight="1" outlineLevel="1">
      <c r="A2028" s="28"/>
      <c r="B2028" s="392"/>
      <c r="C2028" s="675"/>
      <c r="D2028" s="676"/>
      <c r="E2028" s="391"/>
      <c r="F2028" s="334"/>
      <c r="G2028" s="334"/>
      <c r="H2028" s="334"/>
      <c r="I2028" s="334"/>
      <c r="J2028" s="322">
        <f t="shared" si="142"/>
        <v>0</v>
      </c>
      <c r="K2028" s="265"/>
      <c r="L2028" s="394" t="str">
        <f t="shared" si="143"/>
        <v/>
      </c>
    </row>
    <row r="2029" spans="1:12" ht="15" hidden="1" customHeight="1" outlineLevel="1">
      <c r="A2029" s="28"/>
      <c r="B2029" s="392"/>
      <c r="C2029" s="675"/>
      <c r="D2029" s="676"/>
      <c r="E2029" s="391"/>
      <c r="F2029" s="334"/>
      <c r="G2029" s="334"/>
      <c r="H2029" s="334"/>
      <c r="I2029" s="334"/>
      <c r="J2029" s="322">
        <f t="shared" si="142"/>
        <v>0</v>
      </c>
      <c r="K2029" s="265"/>
      <c r="L2029" s="394" t="str">
        <f t="shared" si="143"/>
        <v/>
      </c>
    </row>
    <row r="2030" spans="1:12" ht="15" hidden="1" customHeight="1" outlineLevel="1">
      <c r="A2030" s="28"/>
      <c r="B2030" s="392"/>
      <c r="C2030" s="675"/>
      <c r="D2030" s="676"/>
      <c r="E2030" s="391"/>
      <c r="F2030" s="334"/>
      <c r="G2030" s="334"/>
      <c r="H2030" s="334"/>
      <c r="I2030" s="334"/>
      <c r="J2030" s="322">
        <f t="shared" si="142"/>
        <v>0</v>
      </c>
      <c r="K2030" s="265"/>
      <c r="L2030" s="394" t="str">
        <f t="shared" si="143"/>
        <v/>
      </c>
    </row>
    <row r="2031" spans="1:12" ht="15" hidden="1" customHeight="1" outlineLevel="1">
      <c r="A2031" s="28"/>
      <c r="B2031" s="392"/>
      <c r="C2031" s="675"/>
      <c r="D2031" s="676"/>
      <c r="E2031" s="391"/>
      <c r="F2031" s="334"/>
      <c r="G2031" s="334"/>
      <c r="H2031" s="334"/>
      <c r="I2031" s="334"/>
      <c r="J2031" s="322">
        <f t="shared" si="142"/>
        <v>0</v>
      </c>
      <c r="K2031" s="265"/>
      <c r="L2031" s="394" t="str">
        <f t="shared" si="143"/>
        <v/>
      </c>
    </row>
    <row r="2032" spans="1:12" ht="15" hidden="1" customHeight="1" outlineLevel="1">
      <c r="A2032" s="28"/>
      <c r="B2032" s="392"/>
      <c r="C2032" s="675"/>
      <c r="D2032" s="676"/>
      <c r="E2032" s="391"/>
      <c r="F2032" s="334"/>
      <c r="G2032" s="334"/>
      <c r="H2032" s="334"/>
      <c r="I2032" s="334"/>
      <c r="J2032" s="322">
        <f t="shared" si="142"/>
        <v>0</v>
      </c>
      <c r="K2032" s="265"/>
      <c r="L2032" s="394" t="str">
        <f t="shared" si="143"/>
        <v/>
      </c>
    </row>
    <row r="2033" spans="1:12" ht="15" hidden="1" customHeight="1" outlineLevel="1">
      <c r="A2033" s="28"/>
      <c r="B2033" s="392"/>
      <c r="C2033" s="675"/>
      <c r="D2033" s="676"/>
      <c r="E2033" s="391"/>
      <c r="F2033" s="334"/>
      <c r="G2033" s="334"/>
      <c r="H2033" s="334"/>
      <c r="I2033" s="334"/>
      <c r="J2033" s="322">
        <f t="shared" si="142"/>
        <v>0</v>
      </c>
      <c r="K2033" s="265"/>
      <c r="L2033" s="394" t="str">
        <f t="shared" si="143"/>
        <v/>
      </c>
    </row>
    <row r="2034" spans="1:12" ht="15" hidden="1" customHeight="1" outlineLevel="1">
      <c r="A2034" s="28"/>
      <c r="B2034" s="392"/>
      <c r="C2034" s="675"/>
      <c r="D2034" s="676"/>
      <c r="E2034" s="391"/>
      <c r="F2034" s="334"/>
      <c r="G2034" s="334"/>
      <c r="H2034" s="334"/>
      <c r="I2034" s="334"/>
      <c r="J2034" s="322">
        <f t="shared" si="142"/>
        <v>0</v>
      </c>
      <c r="K2034" s="265"/>
      <c r="L2034" s="394" t="str">
        <f t="shared" si="143"/>
        <v/>
      </c>
    </row>
    <row r="2035" spans="1:12" ht="15" hidden="1" customHeight="1" outlineLevel="1">
      <c r="A2035" s="28"/>
      <c r="B2035" s="392"/>
      <c r="C2035" s="675"/>
      <c r="D2035" s="676"/>
      <c r="E2035" s="391"/>
      <c r="F2035" s="334"/>
      <c r="G2035" s="334"/>
      <c r="H2035" s="334"/>
      <c r="I2035" s="334"/>
      <c r="J2035" s="322">
        <f t="shared" si="142"/>
        <v>0</v>
      </c>
      <c r="K2035" s="265"/>
      <c r="L2035" s="394" t="str">
        <f t="shared" si="143"/>
        <v/>
      </c>
    </row>
    <row r="2036" spans="1:12" ht="15" hidden="1" customHeight="1" outlineLevel="1">
      <c r="A2036" s="28"/>
      <c r="B2036" s="392"/>
      <c r="C2036" s="675"/>
      <c r="D2036" s="676"/>
      <c r="E2036" s="391"/>
      <c r="F2036" s="334"/>
      <c r="G2036" s="334"/>
      <c r="H2036" s="334"/>
      <c r="I2036" s="334"/>
      <c r="J2036" s="322">
        <f t="shared" si="142"/>
        <v>0</v>
      </c>
      <c r="K2036" s="265"/>
      <c r="L2036" s="394" t="str">
        <f t="shared" si="143"/>
        <v/>
      </c>
    </row>
    <row r="2037" spans="1:12" ht="15" hidden="1" customHeight="1" outlineLevel="1">
      <c r="A2037" s="28"/>
      <c r="B2037" s="392"/>
      <c r="C2037" s="675"/>
      <c r="D2037" s="676"/>
      <c r="E2037" s="391"/>
      <c r="F2037" s="334"/>
      <c r="G2037" s="334"/>
      <c r="H2037" s="334"/>
      <c r="I2037" s="334"/>
      <c r="J2037" s="322">
        <f t="shared" si="142"/>
        <v>0</v>
      </c>
      <c r="K2037" s="265"/>
      <c r="L2037" s="394" t="str">
        <f t="shared" si="143"/>
        <v/>
      </c>
    </row>
    <row r="2038" spans="1:12" ht="15" hidden="1" customHeight="1" outlineLevel="1">
      <c r="A2038" s="28"/>
      <c r="B2038" s="392"/>
      <c r="C2038" s="675"/>
      <c r="D2038" s="676"/>
      <c r="E2038" s="391"/>
      <c r="F2038" s="334"/>
      <c r="G2038" s="334"/>
      <c r="H2038" s="334"/>
      <c r="I2038" s="334"/>
      <c r="J2038" s="322">
        <f t="shared" si="142"/>
        <v>0</v>
      </c>
      <c r="K2038" s="265"/>
      <c r="L2038" s="394" t="str">
        <f t="shared" si="143"/>
        <v/>
      </c>
    </row>
    <row r="2039" spans="1:12" ht="15" hidden="1" customHeight="1" outlineLevel="1">
      <c r="A2039" s="28"/>
      <c r="B2039" s="392"/>
      <c r="C2039" s="675"/>
      <c r="D2039" s="676"/>
      <c r="E2039" s="391"/>
      <c r="F2039" s="334"/>
      <c r="G2039" s="334"/>
      <c r="H2039" s="334"/>
      <c r="I2039" s="334"/>
      <c r="J2039" s="322">
        <f t="shared" si="142"/>
        <v>0</v>
      </c>
      <c r="K2039" s="265"/>
      <c r="L2039" s="394" t="str">
        <f t="shared" si="143"/>
        <v/>
      </c>
    </row>
    <row r="2040" spans="1:12" ht="15" hidden="1" customHeight="1" outlineLevel="1">
      <c r="A2040" s="28"/>
      <c r="B2040" s="392"/>
      <c r="C2040" s="675"/>
      <c r="D2040" s="676"/>
      <c r="E2040" s="391"/>
      <c r="F2040" s="334"/>
      <c r="G2040" s="334"/>
      <c r="H2040" s="334"/>
      <c r="I2040" s="334"/>
      <c r="J2040" s="322">
        <f t="shared" si="142"/>
        <v>0</v>
      </c>
      <c r="K2040" s="265"/>
      <c r="L2040" s="394" t="str">
        <f t="shared" si="143"/>
        <v/>
      </c>
    </row>
    <row r="2041" spans="1:12" ht="15" hidden="1" customHeight="1" outlineLevel="1">
      <c r="A2041" s="28"/>
      <c r="B2041" s="392"/>
      <c r="C2041" s="675"/>
      <c r="D2041" s="676"/>
      <c r="E2041" s="391"/>
      <c r="F2041" s="334"/>
      <c r="G2041" s="334"/>
      <c r="H2041" s="334"/>
      <c r="I2041" s="334"/>
      <c r="J2041" s="322">
        <f t="shared" si="142"/>
        <v>0</v>
      </c>
      <c r="K2041" s="265"/>
      <c r="L2041" s="394" t="str">
        <f t="shared" si="143"/>
        <v/>
      </c>
    </row>
    <row r="2042" spans="1:12" ht="15" hidden="1" customHeight="1" outlineLevel="1">
      <c r="A2042" s="28"/>
      <c r="B2042" s="392"/>
      <c r="C2042" s="675"/>
      <c r="D2042" s="676"/>
      <c r="E2042" s="391"/>
      <c r="F2042" s="334"/>
      <c r="G2042" s="334"/>
      <c r="H2042" s="334"/>
      <c r="I2042" s="334"/>
      <c r="J2042" s="322">
        <f t="shared" si="142"/>
        <v>0</v>
      </c>
      <c r="K2042" s="265"/>
      <c r="L2042" s="394" t="str">
        <f t="shared" si="143"/>
        <v/>
      </c>
    </row>
    <row r="2043" spans="1:12" ht="15" hidden="1" customHeight="1" outlineLevel="1">
      <c r="A2043" s="28"/>
      <c r="B2043" s="392"/>
      <c r="C2043" s="675"/>
      <c r="D2043" s="676"/>
      <c r="E2043" s="391"/>
      <c r="F2043" s="334"/>
      <c r="G2043" s="334"/>
      <c r="H2043" s="334"/>
      <c r="I2043" s="334"/>
      <c r="J2043" s="322">
        <f t="shared" si="142"/>
        <v>0</v>
      </c>
      <c r="K2043" s="265"/>
      <c r="L2043" s="394" t="str">
        <f t="shared" si="143"/>
        <v/>
      </c>
    </row>
    <row r="2044" spans="1:12" ht="15" hidden="1" customHeight="1" outlineLevel="1">
      <c r="A2044" s="28"/>
      <c r="B2044" s="392"/>
      <c r="C2044" s="675"/>
      <c r="D2044" s="676"/>
      <c r="E2044" s="391"/>
      <c r="F2044" s="334"/>
      <c r="G2044" s="334"/>
      <c r="H2044" s="334"/>
      <c r="I2044" s="334"/>
      <c r="J2044" s="322">
        <f t="shared" si="142"/>
        <v>0</v>
      </c>
      <c r="K2044" s="265"/>
      <c r="L2044" s="394" t="str">
        <f t="shared" si="143"/>
        <v/>
      </c>
    </row>
    <row r="2045" spans="1:12" ht="15" hidden="1" customHeight="1" outlineLevel="1">
      <c r="A2045" s="28"/>
      <c r="B2045" s="392"/>
      <c r="C2045" s="675"/>
      <c r="D2045" s="676"/>
      <c r="E2045" s="391"/>
      <c r="F2045" s="334"/>
      <c r="G2045" s="334"/>
      <c r="H2045" s="334"/>
      <c r="I2045" s="334"/>
      <c r="J2045" s="322">
        <f t="shared" si="142"/>
        <v>0</v>
      </c>
      <c r="K2045" s="265"/>
      <c r="L2045" s="394" t="str">
        <f t="shared" si="143"/>
        <v/>
      </c>
    </row>
    <row r="2046" spans="1:12" ht="15" hidden="1" customHeight="1" outlineLevel="1">
      <c r="A2046" s="28"/>
      <c r="B2046" s="392"/>
      <c r="C2046" s="675"/>
      <c r="D2046" s="676"/>
      <c r="E2046" s="391"/>
      <c r="F2046" s="334"/>
      <c r="G2046" s="334"/>
      <c r="H2046" s="334"/>
      <c r="I2046" s="334"/>
      <c r="J2046" s="322">
        <f t="shared" si="142"/>
        <v>0</v>
      </c>
      <c r="K2046" s="265"/>
      <c r="L2046" s="394" t="str">
        <f t="shared" si="143"/>
        <v/>
      </c>
    </row>
    <row r="2047" spans="1:12" ht="15" hidden="1" customHeight="1" outlineLevel="1">
      <c r="A2047" s="28"/>
      <c r="B2047" s="392"/>
      <c r="C2047" s="675"/>
      <c r="D2047" s="676"/>
      <c r="E2047" s="391"/>
      <c r="F2047" s="334"/>
      <c r="G2047" s="334"/>
      <c r="H2047" s="334"/>
      <c r="I2047" s="334"/>
      <c r="J2047" s="322">
        <f t="shared" si="142"/>
        <v>0</v>
      </c>
      <c r="K2047" s="265"/>
      <c r="L2047" s="394" t="str">
        <f t="shared" si="143"/>
        <v/>
      </c>
    </row>
    <row r="2048" spans="1:12" ht="15" hidden="1" customHeight="1" outlineLevel="1">
      <c r="A2048" s="28"/>
      <c r="B2048" s="392"/>
      <c r="C2048" s="675"/>
      <c r="D2048" s="676"/>
      <c r="E2048" s="391"/>
      <c r="F2048" s="334"/>
      <c r="G2048" s="334"/>
      <c r="H2048" s="334"/>
      <c r="I2048" s="334"/>
      <c r="J2048" s="322">
        <f t="shared" si="142"/>
        <v>0</v>
      </c>
      <c r="K2048" s="265"/>
      <c r="L2048" s="394" t="str">
        <f t="shared" si="143"/>
        <v/>
      </c>
    </row>
    <row r="2049" spans="1:12" ht="15" hidden="1" customHeight="1" outlineLevel="1">
      <c r="A2049" s="28"/>
      <c r="B2049" s="392"/>
      <c r="C2049" s="675"/>
      <c r="D2049" s="676"/>
      <c r="E2049" s="391"/>
      <c r="F2049" s="334"/>
      <c r="G2049" s="334"/>
      <c r="H2049" s="334"/>
      <c r="I2049" s="334"/>
      <c r="J2049" s="322">
        <f t="shared" si="142"/>
        <v>0</v>
      </c>
      <c r="K2049" s="265"/>
      <c r="L2049" s="394" t="str">
        <f t="shared" si="143"/>
        <v/>
      </c>
    </row>
    <row r="2050" spans="1:12" ht="15" hidden="1" customHeight="1" outlineLevel="1">
      <c r="A2050" s="28"/>
      <c r="B2050" s="392"/>
      <c r="C2050" s="675"/>
      <c r="D2050" s="676"/>
      <c r="E2050" s="391"/>
      <c r="F2050" s="334"/>
      <c r="G2050" s="334"/>
      <c r="H2050" s="334"/>
      <c r="I2050" s="334"/>
      <c r="J2050" s="322">
        <f t="shared" si="142"/>
        <v>0</v>
      </c>
      <c r="K2050" s="265"/>
      <c r="L2050" s="394" t="str">
        <f t="shared" si="143"/>
        <v/>
      </c>
    </row>
    <row r="2051" spans="1:12" ht="15" hidden="1" customHeight="1" outlineLevel="1">
      <c r="A2051" s="28"/>
      <c r="B2051" s="392"/>
      <c r="C2051" s="675"/>
      <c r="D2051" s="676"/>
      <c r="E2051" s="391"/>
      <c r="F2051" s="334"/>
      <c r="G2051" s="334"/>
      <c r="H2051" s="334"/>
      <c r="I2051" s="334"/>
      <c r="J2051" s="322">
        <f t="shared" si="142"/>
        <v>0</v>
      </c>
      <c r="K2051" s="265"/>
      <c r="L2051" s="394" t="str">
        <f t="shared" si="143"/>
        <v/>
      </c>
    </row>
    <row r="2052" spans="1:12" ht="15" hidden="1" customHeight="1" outlineLevel="1">
      <c r="A2052" s="28"/>
      <c r="B2052" s="392"/>
      <c r="C2052" s="675"/>
      <c r="D2052" s="676"/>
      <c r="E2052" s="391"/>
      <c r="F2052" s="334"/>
      <c r="G2052" s="334"/>
      <c r="H2052" s="334"/>
      <c r="I2052" s="334"/>
      <c r="J2052" s="322">
        <f t="shared" si="142"/>
        <v>0</v>
      </c>
      <c r="K2052" s="265"/>
      <c r="L2052" s="394" t="str">
        <f t="shared" si="143"/>
        <v/>
      </c>
    </row>
    <row r="2053" spans="1:12" ht="15" hidden="1" customHeight="1" outlineLevel="1">
      <c r="A2053" s="28"/>
      <c r="B2053" s="392"/>
      <c r="C2053" s="675"/>
      <c r="D2053" s="676"/>
      <c r="E2053" s="391"/>
      <c r="F2053" s="334"/>
      <c r="G2053" s="334"/>
      <c r="H2053" s="334"/>
      <c r="I2053" s="334"/>
      <c r="J2053" s="322">
        <f t="shared" si="142"/>
        <v>0</v>
      </c>
      <c r="K2053" s="265"/>
      <c r="L2053" s="394" t="str">
        <f t="shared" si="143"/>
        <v/>
      </c>
    </row>
    <row r="2054" spans="1:12" ht="15" hidden="1" customHeight="1" outlineLevel="1">
      <c r="A2054" s="28"/>
      <c r="B2054" s="392"/>
      <c r="C2054" s="675"/>
      <c r="D2054" s="676"/>
      <c r="E2054" s="391"/>
      <c r="F2054" s="334"/>
      <c r="G2054" s="334"/>
      <c r="H2054" s="334"/>
      <c r="I2054" s="334"/>
      <c r="J2054" s="322">
        <f t="shared" si="142"/>
        <v>0</v>
      </c>
      <c r="K2054" s="265"/>
      <c r="L2054" s="394" t="str">
        <f t="shared" si="143"/>
        <v/>
      </c>
    </row>
    <row r="2055" spans="1:12" ht="15" hidden="1" customHeight="1" outlineLevel="1">
      <c r="A2055" s="28"/>
      <c r="B2055" s="392"/>
      <c r="C2055" s="675"/>
      <c r="D2055" s="676"/>
      <c r="E2055" s="391"/>
      <c r="F2055" s="334"/>
      <c r="G2055" s="334"/>
      <c r="H2055" s="334"/>
      <c r="I2055" s="334"/>
      <c r="J2055" s="322">
        <f t="shared" si="142"/>
        <v>0</v>
      </c>
      <c r="K2055" s="265"/>
      <c r="L2055" s="394" t="str">
        <f t="shared" si="143"/>
        <v/>
      </c>
    </row>
    <row r="2056" spans="1:12" ht="15" hidden="1" customHeight="1" outlineLevel="1">
      <c r="A2056" s="28"/>
      <c r="B2056" s="392"/>
      <c r="C2056" s="675"/>
      <c r="D2056" s="676"/>
      <c r="E2056" s="391"/>
      <c r="F2056" s="334"/>
      <c r="G2056" s="334"/>
      <c r="H2056" s="334"/>
      <c r="I2056" s="334"/>
      <c r="J2056" s="322">
        <f t="shared" si="142"/>
        <v>0</v>
      </c>
      <c r="K2056" s="265"/>
      <c r="L2056" s="394" t="str">
        <f t="shared" si="143"/>
        <v/>
      </c>
    </row>
    <row r="2057" spans="1:12" ht="15" hidden="1" customHeight="1" outlineLevel="1">
      <c r="A2057" s="28"/>
      <c r="B2057" s="392"/>
      <c r="C2057" s="675"/>
      <c r="D2057" s="676"/>
      <c r="E2057" s="391"/>
      <c r="F2057" s="334"/>
      <c r="G2057" s="334"/>
      <c r="H2057" s="334"/>
      <c r="I2057" s="334"/>
      <c r="J2057" s="322">
        <f t="shared" si="142"/>
        <v>0</v>
      </c>
      <c r="K2057" s="265"/>
      <c r="L2057" s="394" t="str">
        <f t="shared" si="143"/>
        <v/>
      </c>
    </row>
    <row r="2058" spans="1:12" ht="15" hidden="1" customHeight="1" outlineLevel="1">
      <c r="A2058" s="28"/>
      <c r="B2058" s="392"/>
      <c r="C2058" s="675"/>
      <c r="D2058" s="676"/>
      <c r="E2058" s="391"/>
      <c r="F2058" s="334"/>
      <c r="G2058" s="334"/>
      <c r="H2058" s="334"/>
      <c r="I2058" s="334"/>
      <c r="J2058" s="322">
        <f t="shared" si="142"/>
        <v>0</v>
      </c>
      <c r="K2058" s="265"/>
      <c r="L2058" s="394" t="str">
        <f t="shared" si="143"/>
        <v/>
      </c>
    </row>
    <row r="2059" spans="1:12" ht="15" hidden="1" customHeight="1" outlineLevel="1">
      <c r="A2059" s="28"/>
      <c r="B2059" s="392"/>
      <c r="C2059" s="675"/>
      <c r="D2059" s="676"/>
      <c r="E2059" s="391"/>
      <c r="F2059" s="334"/>
      <c r="G2059" s="334"/>
      <c r="H2059" s="334"/>
      <c r="I2059" s="334"/>
      <c r="J2059" s="322">
        <f t="shared" si="142"/>
        <v>0</v>
      </c>
      <c r="K2059" s="265"/>
      <c r="L2059" s="394" t="str">
        <f t="shared" si="143"/>
        <v/>
      </c>
    </row>
    <row r="2060" spans="1:12" ht="15" hidden="1" customHeight="1" outlineLevel="1">
      <c r="A2060" s="28"/>
      <c r="B2060" s="392"/>
      <c r="C2060" s="675"/>
      <c r="D2060" s="676"/>
      <c r="E2060" s="391"/>
      <c r="F2060" s="334"/>
      <c r="G2060" s="334"/>
      <c r="H2060" s="334"/>
      <c r="I2060" s="334"/>
      <c r="J2060" s="322">
        <f t="shared" si="142"/>
        <v>0</v>
      </c>
      <c r="K2060" s="265"/>
      <c r="L2060" s="394" t="str">
        <f t="shared" si="143"/>
        <v/>
      </c>
    </row>
    <row r="2061" spans="1:12" ht="15" hidden="1" customHeight="1" outlineLevel="1">
      <c r="A2061" s="28"/>
      <c r="B2061" s="392"/>
      <c r="C2061" s="675"/>
      <c r="D2061" s="676"/>
      <c r="E2061" s="391"/>
      <c r="F2061" s="334"/>
      <c r="G2061" s="334"/>
      <c r="H2061" s="334"/>
      <c r="I2061" s="334"/>
      <c r="J2061" s="322">
        <f t="shared" si="142"/>
        <v>0</v>
      </c>
      <c r="K2061" s="265"/>
      <c r="L2061" s="394" t="str">
        <f t="shared" si="143"/>
        <v/>
      </c>
    </row>
    <row r="2062" spans="1:12" ht="15" hidden="1" customHeight="1" outlineLevel="1">
      <c r="A2062" s="28"/>
      <c r="B2062" s="392"/>
      <c r="C2062" s="675"/>
      <c r="D2062" s="676"/>
      <c r="E2062" s="391"/>
      <c r="F2062" s="334"/>
      <c r="G2062" s="334"/>
      <c r="H2062" s="334"/>
      <c r="I2062" s="334"/>
      <c r="J2062" s="322">
        <f t="shared" si="142"/>
        <v>0</v>
      </c>
      <c r="K2062" s="265"/>
      <c r="L2062" s="394" t="str">
        <f t="shared" si="143"/>
        <v/>
      </c>
    </row>
    <row r="2063" spans="1:12" ht="15" hidden="1" customHeight="1" outlineLevel="1">
      <c r="A2063" s="28"/>
      <c r="B2063" s="392"/>
      <c r="C2063" s="675"/>
      <c r="D2063" s="676"/>
      <c r="E2063" s="391"/>
      <c r="F2063" s="334"/>
      <c r="G2063" s="334"/>
      <c r="H2063" s="334"/>
      <c r="I2063" s="334"/>
      <c r="J2063" s="322">
        <f t="shared" si="142"/>
        <v>0</v>
      </c>
      <c r="K2063" s="265"/>
      <c r="L2063" s="394" t="str">
        <f t="shared" si="143"/>
        <v/>
      </c>
    </row>
    <row r="2064" spans="1:12" ht="15" hidden="1" customHeight="1" outlineLevel="1">
      <c r="A2064" s="28"/>
      <c r="B2064" s="392"/>
      <c r="C2064" s="675"/>
      <c r="D2064" s="676"/>
      <c r="E2064" s="391"/>
      <c r="F2064" s="334"/>
      <c r="G2064" s="334"/>
      <c r="H2064" s="334"/>
      <c r="I2064" s="334"/>
      <c r="J2064" s="322">
        <f t="shared" si="142"/>
        <v>0</v>
      </c>
      <c r="K2064" s="265"/>
      <c r="L2064" s="394" t="str">
        <f t="shared" si="143"/>
        <v/>
      </c>
    </row>
    <row r="2065" spans="1:12" ht="15" hidden="1" customHeight="1" outlineLevel="1">
      <c r="A2065" s="28"/>
      <c r="B2065" s="392"/>
      <c r="C2065" s="675"/>
      <c r="D2065" s="676"/>
      <c r="E2065" s="391"/>
      <c r="F2065" s="334"/>
      <c r="G2065" s="334"/>
      <c r="H2065" s="334"/>
      <c r="I2065" s="334"/>
      <c r="J2065" s="322">
        <f t="shared" si="142"/>
        <v>0</v>
      </c>
      <c r="K2065" s="265"/>
      <c r="L2065" s="394" t="str">
        <f t="shared" si="143"/>
        <v/>
      </c>
    </row>
    <row r="2066" spans="1:12" ht="15" hidden="1" customHeight="1" outlineLevel="1">
      <c r="A2066" s="28"/>
      <c r="B2066" s="392"/>
      <c r="C2066" s="675"/>
      <c r="D2066" s="676"/>
      <c r="E2066" s="391"/>
      <c r="F2066" s="334"/>
      <c r="G2066" s="334"/>
      <c r="H2066" s="334"/>
      <c r="I2066" s="334"/>
      <c r="J2066" s="322">
        <f t="shared" si="142"/>
        <v>0</v>
      </c>
      <c r="K2066" s="265"/>
      <c r="L2066" s="394" t="str">
        <f t="shared" si="143"/>
        <v/>
      </c>
    </row>
    <row r="2067" spans="1:12" ht="15" hidden="1" customHeight="1" outlineLevel="1">
      <c r="A2067" s="28"/>
      <c r="B2067" s="392"/>
      <c r="C2067" s="675"/>
      <c r="D2067" s="676"/>
      <c r="E2067" s="391"/>
      <c r="F2067" s="334"/>
      <c r="G2067" s="334"/>
      <c r="H2067" s="334"/>
      <c r="I2067" s="334"/>
      <c r="J2067" s="322">
        <f t="shared" si="142"/>
        <v>0</v>
      </c>
      <c r="K2067" s="265"/>
      <c r="L2067" s="394" t="str">
        <f t="shared" si="143"/>
        <v/>
      </c>
    </row>
    <row r="2068" spans="1:12" ht="15" hidden="1" customHeight="1" outlineLevel="1">
      <c r="A2068" s="28"/>
      <c r="B2068" s="392"/>
      <c r="C2068" s="675"/>
      <c r="D2068" s="676"/>
      <c r="E2068" s="391"/>
      <c r="F2068" s="334"/>
      <c r="G2068" s="334"/>
      <c r="H2068" s="334"/>
      <c r="I2068" s="334"/>
      <c r="J2068" s="322">
        <f t="shared" si="142"/>
        <v>0</v>
      </c>
      <c r="K2068" s="265"/>
      <c r="L2068" s="394" t="str">
        <f t="shared" si="143"/>
        <v/>
      </c>
    </row>
    <row r="2069" spans="1:12" ht="15" hidden="1" customHeight="1" outlineLevel="1">
      <c r="A2069" s="28"/>
      <c r="B2069" s="392"/>
      <c r="C2069" s="675"/>
      <c r="D2069" s="676"/>
      <c r="E2069" s="391"/>
      <c r="F2069" s="334"/>
      <c r="G2069" s="334"/>
      <c r="H2069" s="334"/>
      <c r="I2069" s="334"/>
      <c r="J2069" s="322">
        <f t="shared" si="142"/>
        <v>0</v>
      </c>
      <c r="K2069" s="265"/>
      <c r="L2069" s="394" t="str">
        <f t="shared" si="143"/>
        <v/>
      </c>
    </row>
    <row r="2070" spans="1:12" ht="15" hidden="1" customHeight="1" outlineLevel="1">
      <c r="A2070" s="28"/>
      <c r="B2070" s="392"/>
      <c r="C2070" s="675"/>
      <c r="D2070" s="676"/>
      <c r="E2070" s="391"/>
      <c r="F2070" s="334"/>
      <c r="G2070" s="334"/>
      <c r="H2070" s="334"/>
      <c r="I2070" s="334"/>
      <c r="J2070" s="322">
        <f t="shared" si="142"/>
        <v>0</v>
      </c>
      <c r="K2070" s="265"/>
      <c r="L2070" s="394" t="str">
        <f t="shared" si="143"/>
        <v/>
      </c>
    </row>
    <row r="2071" spans="1:12" ht="15" hidden="1" customHeight="1" outlineLevel="1">
      <c r="A2071" s="28"/>
      <c r="B2071" s="392"/>
      <c r="C2071" s="675"/>
      <c r="D2071" s="676"/>
      <c r="E2071" s="391"/>
      <c r="F2071" s="334"/>
      <c r="G2071" s="334"/>
      <c r="H2071" s="334"/>
      <c r="I2071" s="334"/>
      <c r="J2071" s="322">
        <f t="shared" si="142"/>
        <v>0</v>
      </c>
      <c r="K2071" s="265"/>
      <c r="L2071" s="394" t="str">
        <f t="shared" si="143"/>
        <v/>
      </c>
    </row>
    <row r="2072" spans="1:12" ht="15" hidden="1" customHeight="1" outlineLevel="1">
      <c r="A2072" s="28"/>
      <c r="B2072" s="392"/>
      <c r="C2072" s="675"/>
      <c r="D2072" s="676"/>
      <c r="E2072" s="391"/>
      <c r="F2072" s="334"/>
      <c r="G2072" s="334"/>
      <c r="H2072" s="334"/>
      <c r="I2072" s="334"/>
      <c r="J2072" s="322">
        <f t="shared" si="142"/>
        <v>0</v>
      </c>
      <c r="K2072" s="265"/>
      <c r="L2072" s="394" t="str">
        <f t="shared" si="143"/>
        <v/>
      </c>
    </row>
    <row r="2073" spans="1:12" ht="15" hidden="1" customHeight="1" outlineLevel="1">
      <c r="A2073" s="28"/>
      <c r="B2073" s="392"/>
      <c r="C2073" s="675"/>
      <c r="D2073" s="676"/>
      <c r="E2073" s="391"/>
      <c r="F2073" s="334"/>
      <c r="G2073" s="334"/>
      <c r="H2073" s="334"/>
      <c r="I2073" s="334"/>
      <c r="J2073" s="322">
        <f t="shared" si="142"/>
        <v>0</v>
      </c>
      <c r="K2073" s="265"/>
      <c r="L2073" s="394" t="str">
        <f t="shared" si="143"/>
        <v/>
      </c>
    </row>
    <row r="2074" spans="1:12" ht="15" hidden="1" customHeight="1" outlineLevel="1">
      <c r="A2074" s="28"/>
      <c r="B2074" s="392"/>
      <c r="C2074" s="675"/>
      <c r="D2074" s="676"/>
      <c r="E2074" s="391"/>
      <c r="F2074" s="334"/>
      <c r="G2074" s="334"/>
      <c r="H2074" s="334"/>
      <c r="I2074" s="334"/>
      <c r="J2074" s="322">
        <f t="shared" si="142"/>
        <v>0</v>
      </c>
      <c r="K2074" s="265"/>
      <c r="L2074" s="394" t="str">
        <f t="shared" si="143"/>
        <v/>
      </c>
    </row>
    <row r="2075" spans="1:12" ht="15" hidden="1" customHeight="1" outlineLevel="1">
      <c r="A2075" s="28"/>
      <c r="B2075" s="392"/>
      <c r="C2075" s="675"/>
      <c r="D2075" s="676"/>
      <c r="E2075" s="391"/>
      <c r="F2075" s="334"/>
      <c r="G2075" s="334"/>
      <c r="H2075" s="334"/>
      <c r="I2075" s="334"/>
      <c r="J2075" s="322">
        <f t="shared" si="142"/>
        <v>0</v>
      </c>
      <c r="K2075" s="265"/>
      <c r="L2075" s="394" t="str">
        <f t="shared" si="143"/>
        <v/>
      </c>
    </row>
    <row r="2076" spans="1:12" ht="15" hidden="1" customHeight="1" outlineLevel="1">
      <c r="A2076" s="28"/>
      <c r="B2076" s="392"/>
      <c r="C2076" s="675"/>
      <c r="D2076" s="676"/>
      <c r="E2076" s="391"/>
      <c r="F2076" s="334"/>
      <c r="G2076" s="334"/>
      <c r="H2076" s="334"/>
      <c r="I2076" s="334"/>
      <c r="J2076" s="322">
        <f t="shared" si="142"/>
        <v>0</v>
      </c>
      <c r="K2076" s="265"/>
      <c r="L2076" s="394" t="str">
        <f t="shared" si="143"/>
        <v/>
      </c>
    </row>
    <row r="2077" spans="1:12" ht="15" hidden="1" customHeight="1" outlineLevel="1">
      <c r="A2077" s="28"/>
      <c r="B2077" s="392"/>
      <c r="C2077" s="675"/>
      <c r="D2077" s="676"/>
      <c r="E2077" s="391"/>
      <c r="F2077" s="334"/>
      <c r="G2077" s="334"/>
      <c r="H2077" s="334"/>
      <c r="I2077" s="334"/>
      <c r="J2077" s="322">
        <f t="shared" si="142"/>
        <v>0</v>
      </c>
      <c r="K2077" s="265"/>
      <c r="L2077" s="394" t="str">
        <f t="shared" si="143"/>
        <v/>
      </c>
    </row>
    <row r="2078" spans="1:12" ht="15" hidden="1" customHeight="1" outlineLevel="1">
      <c r="A2078" s="28"/>
      <c r="B2078" s="392"/>
      <c r="C2078" s="675"/>
      <c r="D2078" s="676"/>
      <c r="E2078" s="391"/>
      <c r="F2078" s="334"/>
      <c r="G2078" s="334"/>
      <c r="H2078" s="334"/>
      <c r="I2078" s="334"/>
      <c r="J2078" s="322">
        <f t="shared" si="142"/>
        <v>0</v>
      </c>
      <c r="K2078" s="265"/>
      <c r="L2078" s="394" t="str">
        <f t="shared" si="143"/>
        <v/>
      </c>
    </row>
    <row r="2079" spans="1:12" ht="15" hidden="1" customHeight="1" outlineLevel="1">
      <c r="A2079" s="28"/>
      <c r="B2079" s="392"/>
      <c r="C2079" s="675"/>
      <c r="D2079" s="676"/>
      <c r="E2079" s="391"/>
      <c r="F2079" s="334"/>
      <c r="G2079" s="334"/>
      <c r="H2079" s="334"/>
      <c r="I2079" s="334"/>
      <c r="J2079" s="322">
        <f t="shared" ref="J2079:J2128" si="144">SUM(E2079:I2079)</f>
        <v>0</v>
      </c>
      <c r="K2079" s="265"/>
      <c r="L2079" s="394" t="str">
        <f t="shared" ref="L2079:L2128" si="145">IF(AND(C2079="",OR(E2079&lt;&gt;"",F2079&lt;&gt;"",G2079&lt;&gt;"",H2079&lt;&gt;"",I2079&lt;&gt;"")),-1,IF(C2079="","",IF(ISERROR(VLOOKUP(C2079,CurrencyWithCodes,2,FALSE)),-2,VLOOKUP(C2079,CurrencyWithCodes,2,FALSE))))</f>
        <v/>
      </c>
    </row>
    <row r="2080" spans="1:12" ht="15" hidden="1" customHeight="1" outlineLevel="1">
      <c r="A2080" s="28"/>
      <c r="B2080" s="392"/>
      <c r="C2080" s="675"/>
      <c r="D2080" s="676"/>
      <c r="E2080" s="391"/>
      <c r="F2080" s="334"/>
      <c r="G2080" s="334"/>
      <c r="H2080" s="334"/>
      <c r="I2080" s="334"/>
      <c r="J2080" s="322">
        <f t="shared" si="144"/>
        <v>0</v>
      </c>
      <c r="K2080" s="265"/>
      <c r="L2080" s="394" t="str">
        <f t="shared" si="145"/>
        <v/>
      </c>
    </row>
    <row r="2081" spans="1:12" ht="15" hidden="1" customHeight="1" outlineLevel="1">
      <c r="A2081" s="28"/>
      <c r="B2081" s="392"/>
      <c r="C2081" s="675"/>
      <c r="D2081" s="676"/>
      <c r="E2081" s="391"/>
      <c r="F2081" s="334"/>
      <c r="G2081" s="334"/>
      <c r="H2081" s="334"/>
      <c r="I2081" s="334"/>
      <c r="J2081" s="322">
        <f t="shared" si="144"/>
        <v>0</v>
      </c>
      <c r="K2081" s="265"/>
      <c r="L2081" s="394" t="str">
        <f t="shared" si="145"/>
        <v/>
      </c>
    </row>
    <row r="2082" spans="1:12" ht="15" hidden="1" customHeight="1" outlineLevel="1">
      <c r="A2082" s="28"/>
      <c r="B2082" s="392"/>
      <c r="C2082" s="675"/>
      <c r="D2082" s="676"/>
      <c r="E2082" s="391"/>
      <c r="F2082" s="334"/>
      <c r="G2082" s="334"/>
      <c r="H2082" s="334"/>
      <c r="I2082" s="334"/>
      <c r="J2082" s="322">
        <f t="shared" si="144"/>
        <v>0</v>
      </c>
      <c r="K2082" s="265"/>
      <c r="L2082" s="394" t="str">
        <f t="shared" si="145"/>
        <v/>
      </c>
    </row>
    <row r="2083" spans="1:12" ht="15" hidden="1" customHeight="1" outlineLevel="1">
      <c r="A2083" s="28"/>
      <c r="B2083" s="392"/>
      <c r="C2083" s="675"/>
      <c r="D2083" s="676"/>
      <c r="E2083" s="391"/>
      <c r="F2083" s="334"/>
      <c r="G2083" s="334"/>
      <c r="H2083" s="334"/>
      <c r="I2083" s="334"/>
      <c r="J2083" s="322">
        <f t="shared" si="144"/>
        <v>0</v>
      </c>
      <c r="K2083" s="265"/>
      <c r="L2083" s="394" t="str">
        <f t="shared" si="145"/>
        <v/>
      </c>
    </row>
    <row r="2084" spans="1:12" ht="15" hidden="1" customHeight="1" outlineLevel="1">
      <c r="A2084" s="28"/>
      <c r="B2084" s="392"/>
      <c r="C2084" s="675"/>
      <c r="D2084" s="676"/>
      <c r="E2084" s="391"/>
      <c r="F2084" s="334"/>
      <c r="G2084" s="334"/>
      <c r="H2084" s="334"/>
      <c r="I2084" s="334"/>
      <c r="J2084" s="322">
        <f t="shared" si="144"/>
        <v>0</v>
      </c>
      <c r="K2084" s="265"/>
      <c r="L2084" s="394" t="str">
        <f t="shared" si="145"/>
        <v/>
      </c>
    </row>
    <row r="2085" spans="1:12" ht="15" hidden="1" customHeight="1" outlineLevel="1">
      <c r="A2085" s="28"/>
      <c r="B2085" s="392"/>
      <c r="C2085" s="675"/>
      <c r="D2085" s="676"/>
      <c r="E2085" s="391"/>
      <c r="F2085" s="334"/>
      <c r="G2085" s="334"/>
      <c r="H2085" s="334"/>
      <c r="I2085" s="334"/>
      <c r="J2085" s="322">
        <f t="shared" si="144"/>
        <v>0</v>
      </c>
      <c r="K2085" s="265"/>
      <c r="L2085" s="394" t="str">
        <f t="shared" si="145"/>
        <v/>
      </c>
    </row>
    <row r="2086" spans="1:12" ht="15" hidden="1" customHeight="1" outlineLevel="1">
      <c r="A2086" s="28"/>
      <c r="B2086" s="392"/>
      <c r="C2086" s="675"/>
      <c r="D2086" s="676"/>
      <c r="E2086" s="391"/>
      <c r="F2086" s="334"/>
      <c r="G2086" s="334"/>
      <c r="H2086" s="334"/>
      <c r="I2086" s="334"/>
      <c r="J2086" s="322">
        <f t="shared" si="144"/>
        <v>0</v>
      </c>
      <c r="K2086" s="265"/>
      <c r="L2086" s="394" t="str">
        <f t="shared" si="145"/>
        <v/>
      </c>
    </row>
    <row r="2087" spans="1:12" ht="15" hidden="1" customHeight="1" outlineLevel="1">
      <c r="A2087" s="28"/>
      <c r="B2087" s="392"/>
      <c r="C2087" s="675"/>
      <c r="D2087" s="676"/>
      <c r="E2087" s="391"/>
      <c r="F2087" s="334"/>
      <c r="G2087" s="334"/>
      <c r="H2087" s="334"/>
      <c r="I2087" s="334"/>
      <c r="J2087" s="322">
        <f t="shared" si="144"/>
        <v>0</v>
      </c>
      <c r="K2087" s="265"/>
      <c r="L2087" s="394" t="str">
        <f t="shared" si="145"/>
        <v/>
      </c>
    </row>
    <row r="2088" spans="1:12" ht="15" hidden="1" customHeight="1" outlineLevel="1">
      <c r="A2088" s="28"/>
      <c r="B2088" s="392"/>
      <c r="C2088" s="675"/>
      <c r="D2088" s="676"/>
      <c r="E2088" s="391"/>
      <c r="F2088" s="334"/>
      <c r="G2088" s="334"/>
      <c r="H2088" s="334"/>
      <c r="I2088" s="334"/>
      <c r="J2088" s="322">
        <f t="shared" si="144"/>
        <v>0</v>
      </c>
      <c r="K2088" s="265"/>
      <c r="L2088" s="394" t="str">
        <f t="shared" si="145"/>
        <v/>
      </c>
    </row>
    <row r="2089" spans="1:12" ht="15" hidden="1" customHeight="1" outlineLevel="1">
      <c r="A2089" s="28"/>
      <c r="B2089" s="392"/>
      <c r="C2089" s="675"/>
      <c r="D2089" s="676"/>
      <c r="E2089" s="391"/>
      <c r="F2089" s="334"/>
      <c r="G2089" s="334"/>
      <c r="H2089" s="334"/>
      <c r="I2089" s="334"/>
      <c r="J2089" s="322">
        <f t="shared" si="144"/>
        <v>0</v>
      </c>
      <c r="K2089" s="265"/>
      <c r="L2089" s="394" t="str">
        <f t="shared" si="145"/>
        <v/>
      </c>
    </row>
    <row r="2090" spans="1:12" ht="15" hidden="1" customHeight="1" outlineLevel="1">
      <c r="A2090" s="28"/>
      <c r="B2090" s="392"/>
      <c r="C2090" s="675"/>
      <c r="D2090" s="676"/>
      <c r="E2090" s="391"/>
      <c r="F2090" s="334"/>
      <c r="G2090" s="334"/>
      <c r="H2090" s="334"/>
      <c r="I2090" s="334"/>
      <c r="J2090" s="322">
        <f t="shared" si="144"/>
        <v>0</v>
      </c>
      <c r="K2090" s="265"/>
      <c r="L2090" s="394" t="str">
        <f t="shared" si="145"/>
        <v/>
      </c>
    </row>
    <row r="2091" spans="1:12" ht="15" hidden="1" customHeight="1" outlineLevel="1">
      <c r="A2091" s="28"/>
      <c r="B2091" s="392"/>
      <c r="C2091" s="675"/>
      <c r="D2091" s="676"/>
      <c r="E2091" s="391"/>
      <c r="F2091" s="334"/>
      <c r="G2091" s="334"/>
      <c r="H2091" s="334"/>
      <c r="I2091" s="334"/>
      <c r="J2091" s="322">
        <f t="shared" si="144"/>
        <v>0</v>
      </c>
      <c r="K2091" s="265"/>
      <c r="L2091" s="394" t="str">
        <f t="shared" si="145"/>
        <v/>
      </c>
    </row>
    <row r="2092" spans="1:12" ht="15" hidden="1" customHeight="1" outlineLevel="1">
      <c r="A2092" s="28"/>
      <c r="B2092" s="392"/>
      <c r="C2092" s="675"/>
      <c r="D2092" s="676"/>
      <c r="E2092" s="391"/>
      <c r="F2092" s="334"/>
      <c r="G2092" s="334"/>
      <c r="H2092" s="334"/>
      <c r="I2092" s="334"/>
      <c r="J2092" s="322">
        <f t="shared" si="144"/>
        <v>0</v>
      </c>
      <c r="K2092" s="265"/>
      <c r="L2092" s="394" t="str">
        <f t="shared" si="145"/>
        <v/>
      </c>
    </row>
    <row r="2093" spans="1:12" ht="15" hidden="1" customHeight="1" outlineLevel="1">
      <c r="A2093" s="28"/>
      <c r="B2093" s="392"/>
      <c r="C2093" s="675"/>
      <c r="D2093" s="676"/>
      <c r="E2093" s="391"/>
      <c r="F2093" s="334"/>
      <c r="G2093" s="334"/>
      <c r="H2093" s="334"/>
      <c r="I2093" s="334"/>
      <c r="J2093" s="322">
        <f t="shared" si="144"/>
        <v>0</v>
      </c>
      <c r="K2093" s="265"/>
      <c r="L2093" s="394" t="str">
        <f t="shared" si="145"/>
        <v/>
      </c>
    </row>
    <row r="2094" spans="1:12" ht="15" hidden="1" customHeight="1" outlineLevel="1">
      <c r="A2094" s="28"/>
      <c r="B2094" s="392"/>
      <c r="C2094" s="675"/>
      <c r="D2094" s="676"/>
      <c r="E2094" s="391"/>
      <c r="F2094" s="334"/>
      <c r="G2094" s="334"/>
      <c r="H2094" s="334"/>
      <c r="I2094" s="334"/>
      <c r="J2094" s="322">
        <f t="shared" si="144"/>
        <v>0</v>
      </c>
      <c r="K2094" s="265"/>
      <c r="L2094" s="394" t="str">
        <f t="shared" si="145"/>
        <v/>
      </c>
    </row>
    <row r="2095" spans="1:12" ht="15" hidden="1" customHeight="1" outlineLevel="1">
      <c r="A2095" s="28"/>
      <c r="B2095" s="392"/>
      <c r="C2095" s="675"/>
      <c r="D2095" s="676"/>
      <c r="E2095" s="391"/>
      <c r="F2095" s="334"/>
      <c r="G2095" s="334"/>
      <c r="H2095" s="334"/>
      <c r="I2095" s="334"/>
      <c r="J2095" s="322">
        <f t="shared" si="144"/>
        <v>0</v>
      </c>
      <c r="K2095" s="265"/>
      <c r="L2095" s="394" t="str">
        <f t="shared" si="145"/>
        <v/>
      </c>
    </row>
    <row r="2096" spans="1:12" ht="15" hidden="1" customHeight="1" outlineLevel="1">
      <c r="A2096" s="28"/>
      <c r="B2096" s="392"/>
      <c r="C2096" s="675"/>
      <c r="D2096" s="676"/>
      <c r="E2096" s="391"/>
      <c r="F2096" s="334"/>
      <c r="G2096" s="334"/>
      <c r="H2096" s="334"/>
      <c r="I2096" s="334"/>
      <c r="J2096" s="322">
        <f t="shared" si="144"/>
        <v>0</v>
      </c>
      <c r="K2096" s="265"/>
      <c r="L2096" s="394" t="str">
        <f t="shared" si="145"/>
        <v/>
      </c>
    </row>
    <row r="2097" spans="1:12" ht="15" hidden="1" customHeight="1" outlineLevel="1">
      <c r="A2097" s="28"/>
      <c r="B2097" s="392"/>
      <c r="C2097" s="675"/>
      <c r="D2097" s="676"/>
      <c r="E2097" s="391"/>
      <c r="F2097" s="334"/>
      <c r="G2097" s="334"/>
      <c r="H2097" s="334"/>
      <c r="I2097" s="334"/>
      <c r="J2097" s="322">
        <f t="shared" si="144"/>
        <v>0</v>
      </c>
      <c r="K2097" s="265"/>
      <c r="L2097" s="394" t="str">
        <f t="shared" si="145"/>
        <v/>
      </c>
    </row>
    <row r="2098" spans="1:12" ht="15" hidden="1" customHeight="1" outlineLevel="1">
      <c r="A2098" s="28"/>
      <c r="B2098" s="392"/>
      <c r="C2098" s="675"/>
      <c r="D2098" s="676"/>
      <c r="E2098" s="391"/>
      <c r="F2098" s="334"/>
      <c r="G2098" s="334"/>
      <c r="H2098" s="334"/>
      <c r="I2098" s="334"/>
      <c r="J2098" s="322">
        <f t="shared" si="144"/>
        <v>0</v>
      </c>
      <c r="K2098" s="265"/>
      <c r="L2098" s="394" t="str">
        <f t="shared" si="145"/>
        <v/>
      </c>
    </row>
    <row r="2099" spans="1:12" ht="15" hidden="1" customHeight="1" outlineLevel="1">
      <c r="A2099" s="28"/>
      <c r="B2099" s="392"/>
      <c r="C2099" s="675"/>
      <c r="D2099" s="676"/>
      <c r="E2099" s="391"/>
      <c r="F2099" s="334"/>
      <c r="G2099" s="334"/>
      <c r="H2099" s="334"/>
      <c r="I2099" s="334"/>
      <c r="J2099" s="322">
        <f t="shared" si="144"/>
        <v>0</v>
      </c>
      <c r="K2099" s="265"/>
      <c r="L2099" s="394" t="str">
        <f t="shared" si="145"/>
        <v/>
      </c>
    </row>
    <row r="2100" spans="1:12" ht="15" hidden="1" customHeight="1" outlineLevel="1">
      <c r="A2100" s="28"/>
      <c r="B2100" s="392"/>
      <c r="C2100" s="675"/>
      <c r="D2100" s="676"/>
      <c r="E2100" s="391"/>
      <c r="F2100" s="334"/>
      <c r="G2100" s="334"/>
      <c r="H2100" s="334"/>
      <c r="I2100" s="334"/>
      <c r="J2100" s="322">
        <f t="shared" si="144"/>
        <v>0</v>
      </c>
      <c r="K2100" s="265"/>
      <c r="L2100" s="394" t="str">
        <f t="shared" si="145"/>
        <v/>
      </c>
    </row>
    <row r="2101" spans="1:12" ht="15" hidden="1" customHeight="1" outlineLevel="1">
      <c r="A2101" s="28"/>
      <c r="B2101" s="392"/>
      <c r="C2101" s="675"/>
      <c r="D2101" s="676"/>
      <c r="E2101" s="391"/>
      <c r="F2101" s="334"/>
      <c r="G2101" s="334"/>
      <c r="H2101" s="334"/>
      <c r="I2101" s="334"/>
      <c r="J2101" s="322">
        <f t="shared" si="144"/>
        <v>0</v>
      </c>
      <c r="K2101" s="265"/>
      <c r="L2101" s="394" t="str">
        <f t="shared" si="145"/>
        <v/>
      </c>
    </row>
    <row r="2102" spans="1:12" ht="15" hidden="1" customHeight="1" outlineLevel="1">
      <c r="A2102" s="28"/>
      <c r="B2102" s="392"/>
      <c r="C2102" s="675"/>
      <c r="D2102" s="676"/>
      <c r="E2102" s="391"/>
      <c r="F2102" s="334"/>
      <c r="G2102" s="334"/>
      <c r="H2102" s="334"/>
      <c r="I2102" s="334"/>
      <c r="J2102" s="322">
        <f t="shared" si="144"/>
        <v>0</v>
      </c>
      <c r="K2102" s="265"/>
      <c r="L2102" s="394" t="str">
        <f t="shared" si="145"/>
        <v/>
      </c>
    </row>
    <row r="2103" spans="1:12" ht="15" hidden="1" customHeight="1" outlineLevel="1">
      <c r="A2103" s="28"/>
      <c r="B2103" s="392"/>
      <c r="C2103" s="675"/>
      <c r="D2103" s="676"/>
      <c r="E2103" s="391"/>
      <c r="F2103" s="334"/>
      <c r="G2103" s="334"/>
      <c r="H2103" s="334"/>
      <c r="I2103" s="334"/>
      <c r="J2103" s="322">
        <f t="shared" si="144"/>
        <v>0</v>
      </c>
      <c r="K2103" s="265"/>
      <c r="L2103" s="394" t="str">
        <f t="shared" si="145"/>
        <v/>
      </c>
    </row>
    <row r="2104" spans="1:12" ht="15" hidden="1" customHeight="1" outlineLevel="1">
      <c r="A2104" s="28"/>
      <c r="B2104" s="392"/>
      <c r="C2104" s="675"/>
      <c r="D2104" s="676"/>
      <c r="E2104" s="391"/>
      <c r="F2104" s="334"/>
      <c r="G2104" s="334"/>
      <c r="H2104" s="334"/>
      <c r="I2104" s="334"/>
      <c r="J2104" s="322">
        <f t="shared" si="144"/>
        <v>0</v>
      </c>
      <c r="K2104" s="265"/>
      <c r="L2104" s="394" t="str">
        <f t="shared" si="145"/>
        <v/>
      </c>
    </row>
    <row r="2105" spans="1:12" ht="15" hidden="1" customHeight="1" outlineLevel="1">
      <c r="A2105" s="28"/>
      <c r="B2105" s="392"/>
      <c r="C2105" s="675"/>
      <c r="D2105" s="676"/>
      <c r="E2105" s="391"/>
      <c r="F2105" s="334"/>
      <c r="G2105" s="334"/>
      <c r="H2105" s="334"/>
      <c r="I2105" s="334"/>
      <c r="J2105" s="322">
        <f t="shared" si="144"/>
        <v>0</v>
      </c>
      <c r="K2105" s="265"/>
      <c r="L2105" s="394" t="str">
        <f t="shared" si="145"/>
        <v/>
      </c>
    </row>
    <row r="2106" spans="1:12" ht="15" hidden="1" customHeight="1" outlineLevel="1">
      <c r="A2106" s="28"/>
      <c r="B2106" s="392"/>
      <c r="C2106" s="675"/>
      <c r="D2106" s="676"/>
      <c r="E2106" s="391"/>
      <c r="F2106" s="334"/>
      <c r="G2106" s="334"/>
      <c r="H2106" s="334"/>
      <c r="I2106" s="334"/>
      <c r="J2106" s="322">
        <f t="shared" si="144"/>
        <v>0</v>
      </c>
      <c r="K2106" s="265"/>
      <c r="L2106" s="394" t="str">
        <f t="shared" si="145"/>
        <v/>
      </c>
    </row>
    <row r="2107" spans="1:12" ht="15" hidden="1" customHeight="1" outlineLevel="1">
      <c r="A2107" s="28"/>
      <c r="B2107" s="392"/>
      <c r="C2107" s="675"/>
      <c r="D2107" s="676"/>
      <c r="E2107" s="391"/>
      <c r="F2107" s="334"/>
      <c r="G2107" s="334"/>
      <c r="H2107" s="334"/>
      <c r="I2107" s="334"/>
      <c r="J2107" s="322">
        <f t="shared" si="144"/>
        <v>0</v>
      </c>
      <c r="K2107" s="265"/>
      <c r="L2107" s="394" t="str">
        <f t="shared" si="145"/>
        <v/>
      </c>
    </row>
    <row r="2108" spans="1:12" ht="15" hidden="1" customHeight="1" outlineLevel="1">
      <c r="A2108" s="28"/>
      <c r="B2108" s="392"/>
      <c r="C2108" s="675"/>
      <c r="D2108" s="676"/>
      <c r="E2108" s="391"/>
      <c r="F2108" s="334"/>
      <c r="G2108" s="334"/>
      <c r="H2108" s="334"/>
      <c r="I2108" s="334"/>
      <c r="J2108" s="322">
        <f t="shared" si="144"/>
        <v>0</v>
      </c>
      <c r="K2108" s="265"/>
      <c r="L2108" s="394" t="str">
        <f t="shared" si="145"/>
        <v/>
      </c>
    </row>
    <row r="2109" spans="1:12" ht="15" hidden="1" customHeight="1" outlineLevel="1">
      <c r="A2109" s="28"/>
      <c r="B2109" s="392"/>
      <c r="C2109" s="675"/>
      <c r="D2109" s="676"/>
      <c r="E2109" s="391"/>
      <c r="F2109" s="334"/>
      <c r="G2109" s="334"/>
      <c r="H2109" s="334"/>
      <c r="I2109" s="334"/>
      <c r="J2109" s="322">
        <f t="shared" si="144"/>
        <v>0</v>
      </c>
      <c r="K2109" s="265"/>
      <c r="L2109" s="394" t="str">
        <f t="shared" si="145"/>
        <v/>
      </c>
    </row>
    <row r="2110" spans="1:12" ht="15" hidden="1" customHeight="1" outlineLevel="1">
      <c r="A2110" s="28"/>
      <c r="B2110" s="392"/>
      <c r="C2110" s="675"/>
      <c r="D2110" s="676"/>
      <c r="E2110" s="391"/>
      <c r="F2110" s="334"/>
      <c r="G2110" s="334"/>
      <c r="H2110" s="334"/>
      <c r="I2110" s="334"/>
      <c r="J2110" s="322">
        <f t="shared" si="144"/>
        <v>0</v>
      </c>
      <c r="K2110" s="265"/>
      <c r="L2110" s="394" t="str">
        <f t="shared" si="145"/>
        <v/>
      </c>
    </row>
    <row r="2111" spans="1:12" ht="15" hidden="1" customHeight="1" outlineLevel="1">
      <c r="A2111" s="28"/>
      <c r="B2111" s="392"/>
      <c r="C2111" s="675"/>
      <c r="D2111" s="676"/>
      <c r="E2111" s="391"/>
      <c r="F2111" s="334"/>
      <c r="G2111" s="334"/>
      <c r="H2111" s="334"/>
      <c r="I2111" s="334"/>
      <c r="J2111" s="322">
        <f t="shared" si="144"/>
        <v>0</v>
      </c>
      <c r="K2111" s="265"/>
      <c r="L2111" s="394" t="str">
        <f t="shared" si="145"/>
        <v/>
      </c>
    </row>
    <row r="2112" spans="1:12" ht="15" hidden="1" customHeight="1" outlineLevel="1">
      <c r="A2112" s="28"/>
      <c r="B2112" s="392"/>
      <c r="C2112" s="675"/>
      <c r="D2112" s="676"/>
      <c r="E2112" s="391"/>
      <c r="F2112" s="334"/>
      <c r="G2112" s="334"/>
      <c r="H2112" s="334"/>
      <c r="I2112" s="334"/>
      <c r="J2112" s="322">
        <f t="shared" si="144"/>
        <v>0</v>
      </c>
      <c r="K2112" s="265"/>
      <c r="L2112" s="394" t="str">
        <f t="shared" si="145"/>
        <v/>
      </c>
    </row>
    <row r="2113" spans="1:12" ht="15" hidden="1" customHeight="1" outlineLevel="1">
      <c r="A2113" s="28"/>
      <c r="B2113" s="392"/>
      <c r="C2113" s="675"/>
      <c r="D2113" s="676"/>
      <c r="E2113" s="391"/>
      <c r="F2113" s="334"/>
      <c r="G2113" s="334"/>
      <c r="H2113" s="334"/>
      <c r="I2113" s="334"/>
      <c r="J2113" s="322">
        <f t="shared" si="144"/>
        <v>0</v>
      </c>
      <c r="K2113" s="265"/>
      <c r="L2113" s="394" t="str">
        <f t="shared" si="145"/>
        <v/>
      </c>
    </row>
    <row r="2114" spans="1:12" ht="15" hidden="1" customHeight="1" outlineLevel="1">
      <c r="A2114" s="28"/>
      <c r="B2114" s="392"/>
      <c r="C2114" s="675"/>
      <c r="D2114" s="676"/>
      <c r="E2114" s="391"/>
      <c r="F2114" s="334"/>
      <c r="G2114" s="334"/>
      <c r="H2114" s="334"/>
      <c r="I2114" s="334"/>
      <c r="J2114" s="322">
        <f t="shared" si="144"/>
        <v>0</v>
      </c>
      <c r="K2114" s="265"/>
      <c r="L2114" s="394" t="str">
        <f t="shared" si="145"/>
        <v/>
      </c>
    </row>
    <row r="2115" spans="1:12" ht="15" hidden="1" customHeight="1" outlineLevel="1">
      <c r="A2115" s="28"/>
      <c r="B2115" s="392"/>
      <c r="C2115" s="675"/>
      <c r="D2115" s="676"/>
      <c r="E2115" s="391"/>
      <c r="F2115" s="334"/>
      <c r="G2115" s="334"/>
      <c r="H2115" s="334"/>
      <c r="I2115" s="334"/>
      <c r="J2115" s="322">
        <f t="shared" si="144"/>
        <v>0</v>
      </c>
      <c r="K2115" s="265"/>
      <c r="L2115" s="394" t="str">
        <f t="shared" si="145"/>
        <v/>
      </c>
    </row>
    <row r="2116" spans="1:12" ht="15" hidden="1" customHeight="1" outlineLevel="1">
      <c r="A2116" s="28"/>
      <c r="B2116" s="392"/>
      <c r="C2116" s="675"/>
      <c r="D2116" s="676"/>
      <c r="E2116" s="391"/>
      <c r="F2116" s="334"/>
      <c r="G2116" s="334"/>
      <c r="H2116" s="334"/>
      <c r="I2116" s="334"/>
      <c r="J2116" s="322">
        <f t="shared" si="144"/>
        <v>0</v>
      </c>
      <c r="K2116" s="265"/>
      <c r="L2116" s="394" t="str">
        <f t="shared" si="145"/>
        <v/>
      </c>
    </row>
    <row r="2117" spans="1:12" ht="15" hidden="1" customHeight="1" outlineLevel="1">
      <c r="A2117" s="28"/>
      <c r="B2117" s="392"/>
      <c r="C2117" s="675"/>
      <c r="D2117" s="676"/>
      <c r="E2117" s="391"/>
      <c r="F2117" s="334"/>
      <c r="G2117" s="334"/>
      <c r="H2117" s="334"/>
      <c r="I2117" s="334"/>
      <c r="J2117" s="322">
        <f t="shared" si="144"/>
        <v>0</v>
      </c>
      <c r="K2117" s="265"/>
      <c r="L2117" s="394" t="str">
        <f t="shared" si="145"/>
        <v/>
      </c>
    </row>
    <row r="2118" spans="1:12" ht="15" hidden="1" customHeight="1" outlineLevel="1">
      <c r="A2118" s="28"/>
      <c r="B2118" s="392"/>
      <c r="C2118" s="675"/>
      <c r="D2118" s="676"/>
      <c r="E2118" s="391"/>
      <c r="F2118" s="334"/>
      <c r="G2118" s="334"/>
      <c r="H2118" s="334"/>
      <c r="I2118" s="334"/>
      <c r="J2118" s="322">
        <f t="shared" si="144"/>
        <v>0</v>
      </c>
      <c r="K2118" s="265"/>
      <c r="L2118" s="394" t="str">
        <f t="shared" si="145"/>
        <v/>
      </c>
    </row>
    <row r="2119" spans="1:12" ht="15" hidden="1" customHeight="1" outlineLevel="1">
      <c r="A2119" s="28"/>
      <c r="B2119" s="392"/>
      <c r="C2119" s="675"/>
      <c r="D2119" s="676"/>
      <c r="E2119" s="391"/>
      <c r="F2119" s="334"/>
      <c r="G2119" s="334"/>
      <c r="H2119" s="334"/>
      <c r="I2119" s="334"/>
      <c r="J2119" s="322">
        <f t="shared" si="144"/>
        <v>0</v>
      </c>
      <c r="K2119" s="265"/>
      <c r="L2119" s="394" t="str">
        <f t="shared" si="145"/>
        <v/>
      </c>
    </row>
    <row r="2120" spans="1:12" ht="15" hidden="1" customHeight="1" outlineLevel="1">
      <c r="A2120" s="28"/>
      <c r="B2120" s="392"/>
      <c r="C2120" s="675"/>
      <c r="D2120" s="676"/>
      <c r="E2120" s="391"/>
      <c r="F2120" s="334"/>
      <c r="G2120" s="334"/>
      <c r="H2120" s="334"/>
      <c r="I2120" s="334"/>
      <c r="J2120" s="322">
        <f t="shared" si="144"/>
        <v>0</v>
      </c>
      <c r="K2120" s="265"/>
      <c r="L2120" s="394" t="str">
        <f t="shared" si="145"/>
        <v/>
      </c>
    </row>
    <row r="2121" spans="1:12" ht="15" hidden="1" customHeight="1" outlineLevel="1">
      <c r="A2121" s="28"/>
      <c r="B2121" s="392"/>
      <c r="C2121" s="675"/>
      <c r="D2121" s="676"/>
      <c r="E2121" s="391"/>
      <c r="F2121" s="334"/>
      <c r="G2121" s="334"/>
      <c r="H2121" s="334"/>
      <c r="I2121" s="334"/>
      <c r="J2121" s="322">
        <f t="shared" si="144"/>
        <v>0</v>
      </c>
      <c r="K2121" s="265"/>
      <c r="L2121" s="394" t="str">
        <f t="shared" si="145"/>
        <v/>
      </c>
    </row>
    <row r="2122" spans="1:12" ht="15" hidden="1" customHeight="1" outlineLevel="1">
      <c r="A2122" s="28"/>
      <c r="B2122" s="392"/>
      <c r="C2122" s="675"/>
      <c r="D2122" s="676"/>
      <c r="E2122" s="391"/>
      <c r="F2122" s="334"/>
      <c r="G2122" s="334"/>
      <c r="H2122" s="334"/>
      <c r="I2122" s="334"/>
      <c r="J2122" s="322">
        <f t="shared" si="144"/>
        <v>0</v>
      </c>
      <c r="K2122" s="265"/>
      <c r="L2122" s="394" t="str">
        <f t="shared" si="145"/>
        <v/>
      </c>
    </row>
    <row r="2123" spans="1:12" ht="15" hidden="1" customHeight="1" outlineLevel="1">
      <c r="A2123" s="28"/>
      <c r="B2123" s="392"/>
      <c r="C2123" s="675"/>
      <c r="D2123" s="676"/>
      <c r="E2123" s="391"/>
      <c r="F2123" s="334"/>
      <c r="G2123" s="334"/>
      <c r="H2123" s="334"/>
      <c r="I2123" s="334"/>
      <c r="J2123" s="322">
        <f t="shared" si="144"/>
        <v>0</v>
      </c>
      <c r="K2123" s="265"/>
      <c r="L2123" s="394" t="str">
        <f t="shared" si="145"/>
        <v/>
      </c>
    </row>
    <row r="2124" spans="1:12" ht="15" hidden="1" customHeight="1" outlineLevel="1">
      <c r="A2124" s="28"/>
      <c r="B2124" s="392"/>
      <c r="C2124" s="675"/>
      <c r="D2124" s="676"/>
      <c r="E2124" s="391"/>
      <c r="F2124" s="334"/>
      <c r="G2124" s="334"/>
      <c r="H2124" s="334"/>
      <c r="I2124" s="334"/>
      <c r="J2124" s="322">
        <f t="shared" si="144"/>
        <v>0</v>
      </c>
      <c r="K2124" s="265"/>
      <c r="L2124" s="394" t="str">
        <f t="shared" si="145"/>
        <v/>
      </c>
    </row>
    <row r="2125" spans="1:12" ht="15" hidden="1" customHeight="1" outlineLevel="1">
      <c r="A2125" s="28"/>
      <c r="B2125" s="392"/>
      <c r="C2125" s="675"/>
      <c r="D2125" s="676"/>
      <c r="E2125" s="391"/>
      <c r="F2125" s="334"/>
      <c r="G2125" s="334"/>
      <c r="H2125" s="334"/>
      <c r="I2125" s="334"/>
      <c r="J2125" s="322">
        <f t="shared" si="144"/>
        <v>0</v>
      </c>
      <c r="K2125" s="265"/>
      <c r="L2125" s="394" t="str">
        <f t="shared" si="145"/>
        <v/>
      </c>
    </row>
    <row r="2126" spans="1:12" ht="15" hidden="1" customHeight="1" outlineLevel="1">
      <c r="A2126" s="28"/>
      <c r="B2126" s="392"/>
      <c r="C2126" s="675"/>
      <c r="D2126" s="676"/>
      <c r="E2126" s="391"/>
      <c r="F2126" s="334"/>
      <c r="G2126" s="334"/>
      <c r="H2126" s="334"/>
      <c r="I2126" s="334"/>
      <c r="J2126" s="322">
        <f t="shared" si="144"/>
        <v>0</v>
      </c>
      <c r="K2126" s="265"/>
      <c r="L2126" s="394" t="str">
        <f t="shared" si="145"/>
        <v/>
      </c>
    </row>
    <row r="2127" spans="1:12" ht="15" hidden="1" customHeight="1" outlineLevel="1">
      <c r="A2127" s="28"/>
      <c r="B2127" s="392"/>
      <c r="C2127" s="675"/>
      <c r="D2127" s="676"/>
      <c r="E2127" s="391"/>
      <c r="F2127" s="334"/>
      <c r="G2127" s="334"/>
      <c r="H2127" s="334"/>
      <c r="I2127" s="334"/>
      <c r="J2127" s="322">
        <f t="shared" si="144"/>
        <v>0</v>
      </c>
      <c r="K2127" s="265"/>
      <c r="L2127" s="394" t="str">
        <f t="shared" si="145"/>
        <v/>
      </c>
    </row>
    <row r="2128" spans="1:12" ht="15" hidden="1" customHeight="1" outlineLevel="1">
      <c r="A2128" s="28"/>
      <c r="B2128" s="392"/>
      <c r="C2128" s="675"/>
      <c r="D2128" s="676"/>
      <c r="E2128" s="391"/>
      <c r="F2128" s="334"/>
      <c r="G2128" s="334"/>
      <c r="H2128" s="334"/>
      <c r="I2128" s="334"/>
      <c r="J2128" s="322">
        <f t="shared" si="144"/>
        <v>0</v>
      </c>
      <c r="K2128" s="265"/>
      <c r="L2128" s="394" t="str">
        <f t="shared" si="145"/>
        <v/>
      </c>
    </row>
    <row r="2129" spans="1:12" ht="15" hidden="1" customHeight="1" outlineLevel="1">
      <c r="A2129" s="28"/>
      <c r="B2129" s="392"/>
      <c r="C2129" s="675"/>
      <c r="D2129" s="676"/>
      <c r="E2129" s="391"/>
      <c r="F2129" s="334"/>
      <c r="G2129" s="334"/>
      <c r="H2129" s="334"/>
      <c r="I2129" s="334"/>
      <c r="J2129" s="322">
        <f t="shared" si="142"/>
        <v>0</v>
      </c>
      <c r="K2129" s="265"/>
      <c r="L2129" s="394" t="str">
        <f t="shared" si="143"/>
        <v/>
      </c>
    </row>
    <row r="2130" spans="1:12" ht="15" hidden="1" customHeight="1" outlineLevel="1">
      <c r="A2130" s="28"/>
      <c r="B2130" s="392"/>
      <c r="C2130" s="675"/>
      <c r="D2130" s="676"/>
      <c r="E2130" s="391"/>
      <c r="F2130" s="334"/>
      <c r="G2130" s="334"/>
      <c r="H2130" s="334"/>
      <c r="I2130" s="334"/>
      <c r="J2130" s="322">
        <f t="shared" ref="J2130" si="146">SUM(E2130:I2130)</f>
        <v>0</v>
      </c>
      <c r="K2130" s="265"/>
      <c r="L2130" s="394" t="str">
        <f t="shared" ref="L2130" si="147">IF(AND(C2130="",OR(E2130&lt;&gt;"",F2130&lt;&gt;"",G2130&lt;&gt;"",H2130&lt;&gt;"",I2130&lt;&gt;"")),-1,IF(C2130="","",IF(ISERROR(VLOOKUP(C2130,CurrencyWithCodes,2,FALSE)),-2,VLOOKUP(C2130,CurrencyWithCodes,2,FALSE))))</f>
        <v/>
      </c>
    </row>
    <row r="2131" spans="1:12" ht="21.75" customHeight="1" collapsed="1">
      <c r="A2131" s="192"/>
      <c r="B2131" s="191"/>
      <c r="C2131" s="162" t="s">
        <v>2270</v>
      </c>
      <c r="D2131" s="134"/>
      <c r="E2131" s="134"/>
      <c r="F2131" s="134"/>
      <c r="G2131" s="134"/>
      <c r="H2131" s="134"/>
      <c r="I2131" s="134"/>
      <c r="J2131" s="193"/>
      <c r="K2131" s="51"/>
      <c r="L2131" s="51"/>
    </row>
    <row r="2132" spans="1:12" ht="15.5">
      <c r="A2132" s="192"/>
      <c r="B2132" s="191"/>
      <c r="C2132" s="78"/>
      <c r="D2132" s="134"/>
      <c r="E2132" s="134"/>
      <c r="F2132" s="134"/>
      <c r="G2132" s="134"/>
      <c r="H2132" s="134"/>
      <c r="I2132" s="134"/>
      <c r="J2132" s="193"/>
      <c r="K2132" s="51"/>
      <c r="L2132" s="51"/>
    </row>
    <row r="2133" spans="1:12" ht="15.75" customHeight="1">
      <c r="A2133" s="192"/>
      <c r="B2133" s="565" t="s">
        <v>217</v>
      </c>
      <c r="C2133" s="565"/>
      <c r="D2133" s="565"/>
      <c r="E2133" s="565"/>
      <c r="F2133" s="565"/>
      <c r="G2133" s="565"/>
      <c r="H2133" s="565"/>
      <c r="I2133" s="565"/>
      <c r="J2133" s="565"/>
      <c r="K2133" s="565"/>
      <c r="L2133" s="565"/>
    </row>
    <row r="2134" spans="1:12" ht="15.5">
      <c r="A2134" s="28"/>
      <c r="B2134" s="224"/>
      <c r="C2134" s="78"/>
      <c r="D2134" s="78"/>
      <c r="E2134" s="78"/>
      <c r="F2134" s="78"/>
      <c r="G2134" s="78"/>
      <c r="H2134" s="78"/>
      <c r="I2134" s="78"/>
      <c r="J2134" s="78"/>
      <c r="K2134" s="51"/>
      <c r="L2134" s="51"/>
    </row>
    <row r="2135" spans="1:12" ht="13" hidden="1">
      <c r="A2135" s="187"/>
      <c r="B2135" s="400" t="s">
        <v>558</v>
      </c>
      <c r="C2135" s="400"/>
      <c r="D2135" s="400"/>
      <c r="E2135" s="400"/>
      <c r="F2135" s="400"/>
      <c r="G2135" s="400"/>
      <c r="H2135" s="400"/>
      <c r="I2135" s="400"/>
      <c r="J2135" s="400"/>
      <c r="K2135" s="400"/>
    </row>
    <row r="2153"/>
  </sheetData>
  <sheetProtection algorithmName="SHA-512" hashValue="b510Kfd/HaV6fMLI3zCSzNo38CcjFf6Hr40Bl2/anhJy+jDn+XdH7sVwtrtvKM6P1Oaazx+tp3amHBJZ1lVPlg==" saltValue="muqd/ZQeZcClZ6pdeE7uMA==" spinCount="100000" sheet="1" objects="1" scenarios="1" formatRows="0"/>
  <mergeCells count="455">
    <mergeCell ref="C2027:D2027"/>
    <mergeCell ref="C2028:D2028"/>
    <mergeCell ref="C2129:D2129"/>
    <mergeCell ref="C2130:D2130"/>
    <mergeCell ref="C2022:D2022"/>
    <mergeCell ref="C2023:D2023"/>
    <mergeCell ref="C2024:D2024"/>
    <mergeCell ref="C2025:D2025"/>
    <mergeCell ref="C2026:D2026"/>
    <mergeCell ref="C2037:D2037"/>
    <mergeCell ref="C2038:D2038"/>
    <mergeCell ref="C2039:D2039"/>
    <mergeCell ref="C2040:D2040"/>
    <mergeCell ref="C2041:D2041"/>
    <mergeCell ref="C2042:D2042"/>
    <mergeCell ref="C2043:D2043"/>
    <mergeCell ref="C2044:D2044"/>
    <mergeCell ref="C2045:D2045"/>
    <mergeCell ref="C2046:D2046"/>
    <mergeCell ref="C2047:D2047"/>
    <mergeCell ref="C2048:D2048"/>
    <mergeCell ref="C2049:D2049"/>
    <mergeCell ref="C2050:D2050"/>
    <mergeCell ref="C2051:D2051"/>
    <mergeCell ref="C2017:D2017"/>
    <mergeCell ref="C2018:D2018"/>
    <mergeCell ref="C2019:D2019"/>
    <mergeCell ref="C2020:D2020"/>
    <mergeCell ref="C2021:D2021"/>
    <mergeCell ref="C2012:D2012"/>
    <mergeCell ref="C2013:D2013"/>
    <mergeCell ref="C2014:D2014"/>
    <mergeCell ref="C2015:D2015"/>
    <mergeCell ref="C2016:D2016"/>
    <mergeCell ref="C2007:D2007"/>
    <mergeCell ref="C2008:D2008"/>
    <mergeCell ref="C2009:D2009"/>
    <mergeCell ref="C2010:D2010"/>
    <mergeCell ref="C2011:D2011"/>
    <mergeCell ref="C2002:D2002"/>
    <mergeCell ref="C2003:D2003"/>
    <mergeCell ref="C2004:D2004"/>
    <mergeCell ref="C2005:D2005"/>
    <mergeCell ref="C2006:D2006"/>
    <mergeCell ref="C1997:D1997"/>
    <mergeCell ref="C1998:D1998"/>
    <mergeCell ref="C1999:D1999"/>
    <mergeCell ref="C2000:D2000"/>
    <mergeCell ref="C2001:D2001"/>
    <mergeCell ref="C1992:D1992"/>
    <mergeCell ref="C1993:D1993"/>
    <mergeCell ref="C1994:D1994"/>
    <mergeCell ref="C1995:D1995"/>
    <mergeCell ref="C1996:D1996"/>
    <mergeCell ref="C1988:D1988"/>
    <mergeCell ref="C1989:D1989"/>
    <mergeCell ref="C1990:D1990"/>
    <mergeCell ref="C1991:D1991"/>
    <mergeCell ref="C1982:D1982"/>
    <mergeCell ref="C1983:D1983"/>
    <mergeCell ref="C1984:D1984"/>
    <mergeCell ref="C1985:D1985"/>
    <mergeCell ref="C1986:D1986"/>
    <mergeCell ref="C1979:D1979"/>
    <mergeCell ref="C1980:D1980"/>
    <mergeCell ref="C1981:D1981"/>
    <mergeCell ref="C1972:D1972"/>
    <mergeCell ref="C1973:D1973"/>
    <mergeCell ref="C1974:D1974"/>
    <mergeCell ref="C1975:D1975"/>
    <mergeCell ref="C1976:D1976"/>
    <mergeCell ref="C1987:D1987"/>
    <mergeCell ref="C1970:D1970"/>
    <mergeCell ref="C1971:D1971"/>
    <mergeCell ref="C1962:D1962"/>
    <mergeCell ref="C1963:D1963"/>
    <mergeCell ref="C1964:D1964"/>
    <mergeCell ref="C1965:D1965"/>
    <mergeCell ref="C1966:D1966"/>
    <mergeCell ref="C1977:D1977"/>
    <mergeCell ref="C1978:D1978"/>
    <mergeCell ref="C1961:D1961"/>
    <mergeCell ref="C1952:D1952"/>
    <mergeCell ref="C1953:D1953"/>
    <mergeCell ref="C1954:D1954"/>
    <mergeCell ref="C1955:D1955"/>
    <mergeCell ref="C1956:D1956"/>
    <mergeCell ref="C1967:D1967"/>
    <mergeCell ref="C1968:D1968"/>
    <mergeCell ref="C1969:D1969"/>
    <mergeCell ref="C1942:D1942"/>
    <mergeCell ref="C1943:D1943"/>
    <mergeCell ref="C1944:D1944"/>
    <mergeCell ref="C1945:D1945"/>
    <mergeCell ref="C1946:D1946"/>
    <mergeCell ref="C1957:D1957"/>
    <mergeCell ref="C1958:D1958"/>
    <mergeCell ref="C1959:D1959"/>
    <mergeCell ref="C1960:D1960"/>
    <mergeCell ref="B1:K1"/>
    <mergeCell ref="C1070:H1070"/>
    <mergeCell ref="C3:H3"/>
    <mergeCell ref="C8:H8"/>
    <mergeCell ref="E12:I12"/>
    <mergeCell ref="E13:F14"/>
    <mergeCell ref="C852:H852"/>
    <mergeCell ref="C23:H23"/>
    <mergeCell ref="G14:I14"/>
    <mergeCell ref="G13:I13"/>
    <mergeCell ref="C6:H6"/>
    <mergeCell ref="E853:H853"/>
    <mergeCell ref="C854:D854"/>
    <mergeCell ref="C855:D855"/>
    <mergeCell ref="C862:D862"/>
    <mergeCell ref="C863:D863"/>
    <mergeCell ref="C228:H228"/>
    <mergeCell ref="C856:D856"/>
    <mergeCell ref="C866:D866"/>
    <mergeCell ref="C857:D857"/>
    <mergeCell ref="C858:D858"/>
    <mergeCell ref="C859:D859"/>
    <mergeCell ref="C860:D860"/>
    <mergeCell ref="C861:D861"/>
    <mergeCell ref="C865:D865"/>
    <mergeCell ref="B2133:L2133"/>
    <mergeCell ref="F10:H10"/>
    <mergeCell ref="C864:D864"/>
    <mergeCell ref="E1076:F1077"/>
    <mergeCell ref="C1291:H1291"/>
    <mergeCell ref="E1075:I1075"/>
    <mergeCell ref="C1915:I1915"/>
    <mergeCell ref="C1931:D1931"/>
    <mergeCell ref="C1919:D1919"/>
    <mergeCell ref="C1926:D1926"/>
    <mergeCell ref="C1927:D1927"/>
    <mergeCell ref="C1928:D1928"/>
    <mergeCell ref="C1929:D1929"/>
    <mergeCell ref="C1930:D1930"/>
    <mergeCell ref="C10:E10"/>
    <mergeCell ref="C433:H433"/>
    <mergeCell ref="C1923:D1923"/>
    <mergeCell ref="C1924:D1924"/>
    <mergeCell ref="C1925:D1925"/>
    <mergeCell ref="C1066:D1066"/>
    <mergeCell ref="C1496:H1496"/>
    <mergeCell ref="G1076:I1076"/>
    <mergeCell ref="E1917:I1917"/>
    <mergeCell ref="G1077:I1077"/>
    <mergeCell ref="C1086:H1086"/>
    <mergeCell ref="C1072:H1072"/>
    <mergeCell ref="C1073:E1073"/>
    <mergeCell ref="F1073:H1073"/>
    <mergeCell ref="C1920:D1920"/>
    <mergeCell ref="C1918:D1918"/>
    <mergeCell ref="C1921:D1921"/>
    <mergeCell ref="C1922:D1922"/>
    <mergeCell ref="C867:D867"/>
    <mergeCell ref="C1065:D1065"/>
    <mergeCell ref="C964:D964"/>
    <mergeCell ref="C963:D963"/>
    <mergeCell ref="C962:D962"/>
    <mergeCell ref="C961:D961"/>
    <mergeCell ref="C870:D870"/>
    <mergeCell ref="C869:D869"/>
    <mergeCell ref="C868:D868"/>
    <mergeCell ref="C956:D956"/>
    <mergeCell ref="C957:D957"/>
    <mergeCell ref="C958:D958"/>
    <mergeCell ref="C959:D959"/>
    <mergeCell ref="C960:D960"/>
    <mergeCell ref="C871:D871"/>
    <mergeCell ref="C872:D872"/>
    <mergeCell ref="C873:D873"/>
    <mergeCell ref="C874:D874"/>
    <mergeCell ref="C875:D875"/>
    <mergeCell ref="C946:D946"/>
    <mergeCell ref="C947:D947"/>
    <mergeCell ref="C948:D948"/>
    <mergeCell ref="C949:D949"/>
    <mergeCell ref="C950:D950"/>
    <mergeCell ref="C951:D951"/>
    <mergeCell ref="C952:D952"/>
    <mergeCell ref="C953:D953"/>
    <mergeCell ref="C954:D954"/>
    <mergeCell ref="C955:D955"/>
    <mergeCell ref="C936:D936"/>
    <mergeCell ref="C937:D937"/>
    <mergeCell ref="C938:D938"/>
    <mergeCell ref="C939:D939"/>
    <mergeCell ref="C940:D940"/>
    <mergeCell ref="C941:D941"/>
    <mergeCell ref="C942:D942"/>
    <mergeCell ref="C943:D943"/>
    <mergeCell ref="C944:D944"/>
    <mergeCell ref="C945:D945"/>
    <mergeCell ref="C935:D93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15:D915"/>
    <mergeCell ref="C896:D896"/>
    <mergeCell ref="C897:D897"/>
    <mergeCell ref="C898:D898"/>
    <mergeCell ref="C899:D899"/>
    <mergeCell ref="C900:D900"/>
    <mergeCell ref="C901:D901"/>
    <mergeCell ref="C902:D902"/>
    <mergeCell ref="C903:D903"/>
    <mergeCell ref="C904:D904"/>
    <mergeCell ref="C905:D905"/>
    <mergeCell ref="C906:D906"/>
    <mergeCell ref="C907:D907"/>
    <mergeCell ref="C908:D908"/>
    <mergeCell ref="C909:D909"/>
    <mergeCell ref="C910:D910"/>
    <mergeCell ref="C911:D911"/>
    <mergeCell ref="C912:D912"/>
    <mergeCell ref="C913:D913"/>
    <mergeCell ref="C914:D914"/>
    <mergeCell ref="C895:D895"/>
    <mergeCell ref="C876:D876"/>
    <mergeCell ref="C877:D877"/>
    <mergeCell ref="C878:D878"/>
    <mergeCell ref="C879:D879"/>
    <mergeCell ref="C880:D880"/>
    <mergeCell ref="C881:D881"/>
    <mergeCell ref="C882:D882"/>
    <mergeCell ref="C883:D883"/>
    <mergeCell ref="C884:D884"/>
    <mergeCell ref="C885:D885"/>
    <mergeCell ref="C886:D886"/>
    <mergeCell ref="C887:D887"/>
    <mergeCell ref="C888:D888"/>
    <mergeCell ref="C889:D889"/>
    <mergeCell ref="C890:D890"/>
    <mergeCell ref="C891:D891"/>
    <mergeCell ref="C892:D892"/>
    <mergeCell ref="C893:D893"/>
    <mergeCell ref="C894:D894"/>
    <mergeCell ref="C965:D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87:D987"/>
    <mergeCell ref="C988:D988"/>
    <mergeCell ref="C989:D989"/>
    <mergeCell ref="C990:D990"/>
    <mergeCell ref="C991:D991"/>
    <mergeCell ref="C992:D992"/>
    <mergeCell ref="C993:D993"/>
    <mergeCell ref="C994:D994"/>
    <mergeCell ref="C995:D995"/>
    <mergeCell ref="C996:D996"/>
    <mergeCell ref="C997:D997"/>
    <mergeCell ref="C998:D998"/>
    <mergeCell ref="C999:D999"/>
    <mergeCell ref="C1000:D1000"/>
    <mergeCell ref="C1001:D1001"/>
    <mergeCell ref="C1002:D1002"/>
    <mergeCell ref="C1003:D1003"/>
    <mergeCell ref="C1004:D1004"/>
    <mergeCell ref="C1005:D1005"/>
    <mergeCell ref="C1006:D1006"/>
    <mergeCell ref="C1007:D1007"/>
    <mergeCell ref="C1008:D1008"/>
    <mergeCell ref="C1009:D1009"/>
    <mergeCell ref="C1010:D1010"/>
    <mergeCell ref="C1011:D1011"/>
    <mergeCell ref="C1012:D1012"/>
    <mergeCell ref="C1013:D1013"/>
    <mergeCell ref="C1014:D1014"/>
    <mergeCell ref="C1015:D1015"/>
    <mergeCell ref="C1016:D1016"/>
    <mergeCell ref="C1017:D1017"/>
    <mergeCell ref="C1018:D1018"/>
    <mergeCell ref="C1019:D1019"/>
    <mergeCell ref="C1020:D1020"/>
    <mergeCell ref="C1021:D1021"/>
    <mergeCell ref="C1022:D1022"/>
    <mergeCell ref="C1023:D1023"/>
    <mergeCell ref="C1024:D1024"/>
    <mergeCell ref="C1025:D1025"/>
    <mergeCell ref="C1026:D1026"/>
    <mergeCell ref="C1027:D1027"/>
    <mergeCell ref="C1028:D1028"/>
    <mergeCell ref="C1029:D1029"/>
    <mergeCell ref="C1030:D1030"/>
    <mergeCell ref="C1031:D1031"/>
    <mergeCell ref="C1032:D1032"/>
    <mergeCell ref="C1033:D1033"/>
    <mergeCell ref="C1034:D1034"/>
    <mergeCell ref="C1035:D1035"/>
    <mergeCell ref="C1036:D1036"/>
    <mergeCell ref="C1037:D1037"/>
    <mergeCell ref="C1038:D1038"/>
    <mergeCell ref="C1039:D1039"/>
    <mergeCell ref="C1040:D1040"/>
    <mergeCell ref="C1041:D1041"/>
    <mergeCell ref="C1042:D1042"/>
    <mergeCell ref="C1043:D1043"/>
    <mergeCell ref="C1044:D1044"/>
    <mergeCell ref="C1045:D1045"/>
    <mergeCell ref="C1046:D1046"/>
    <mergeCell ref="C1047:D1047"/>
    <mergeCell ref="C1048:D1048"/>
    <mergeCell ref="C1049:D1049"/>
    <mergeCell ref="C1050:D1050"/>
    <mergeCell ref="C1051:D1051"/>
    <mergeCell ref="C1052:D1052"/>
    <mergeCell ref="C1053:D1053"/>
    <mergeCell ref="C1054:D1054"/>
    <mergeCell ref="C1055:D1055"/>
    <mergeCell ref="C1056:D1056"/>
    <mergeCell ref="C1057:D1057"/>
    <mergeCell ref="C1058:D1058"/>
    <mergeCell ref="C1059:D1059"/>
    <mergeCell ref="C1060:D1060"/>
    <mergeCell ref="C1061:D1061"/>
    <mergeCell ref="C1062:D1062"/>
    <mergeCell ref="C1063:D1063"/>
    <mergeCell ref="C1064:D1064"/>
    <mergeCell ref="C2029:D2029"/>
    <mergeCell ref="C2030:D2030"/>
    <mergeCell ref="C2031:D2031"/>
    <mergeCell ref="C2032:D2032"/>
    <mergeCell ref="C2033:D2033"/>
    <mergeCell ref="C2034:D2034"/>
    <mergeCell ref="C2035:D2035"/>
    <mergeCell ref="C2036:D2036"/>
    <mergeCell ref="C1937:D1937"/>
    <mergeCell ref="C1938:D1938"/>
    <mergeCell ref="C1939:D1939"/>
    <mergeCell ref="C1940:D1940"/>
    <mergeCell ref="C1941:D1941"/>
    <mergeCell ref="C1932:D1932"/>
    <mergeCell ref="C1933:D1933"/>
    <mergeCell ref="C1934:D1934"/>
    <mergeCell ref="C1935:D1935"/>
    <mergeCell ref="C1936:D1936"/>
    <mergeCell ref="C1947:D1947"/>
    <mergeCell ref="C1948:D1948"/>
    <mergeCell ref="C1949:D1949"/>
    <mergeCell ref="C1950:D1950"/>
    <mergeCell ref="C1951:D1951"/>
    <mergeCell ref="C2052:D2052"/>
    <mergeCell ref="C2053:D2053"/>
    <mergeCell ref="C2054:D2054"/>
    <mergeCell ref="C2055:D2055"/>
    <mergeCell ref="C2056:D2056"/>
    <mergeCell ref="C2057:D2057"/>
    <mergeCell ref="C2058:D2058"/>
    <mergeCell ref="C2059:D2059"/>
    <mergeCell ref="C2060:D2060"/>
    <mergeCell ref="C2061:D2061"/>
    <mergeCell ref="C2062:D2062"/>
    <mergeCell ref="C2063:D2063"/>
    <mergeCell ref="C2064:D2064"/>
    <mergeCell ref="C2065:D2065"/>
    <mergeCell ref="C2066:D2066"/>
    <mergeCell ref="C2067:D2067"/>
    <mergeCell ref="C2068:D2068"/>
    <mergeCell ref="C2069:D2069"/>
    <mergeCell ref="C2070:D2070"/>
    <mergeCell ref="C2071:D2071"/>
    <mergeCell ref="C2072:D2072"/>
    <mergeCell ref="C2073:D2073"/>
    <mergeCell ref="C2074:D2074"/>
    <mergeCell ref="C2075:D2075"/>
    <mergeCell ref="C2076:D2076"/>
    <mergeCell ref="C2077:D2077"/>
    <mergeCell ref="C2078:D2078"/>
    <mergeCell ref="C2079:D2079"/>
    <mergeCell ref="C2080:D2080"/>
    <mergeCell ref="C2081:D2081"/>
    <mergeCell ref="C2082:D2082"/>
    <mergeCell ref="C2083:D2083"/>
    <mergeCell ref="C2084:D2084"/>
    <mergeCell ref="C2085:D2085"/>
    <mergeCell ref="C2086:D2086"/>
    <mergeCell ref="C2087:D2087"/>
    <mergeCell ref="C2088:D2088"/>
    <mergeCell ref="C2089:D2089"/>
    <mergeCell ref="C2090:D2090"/>
    <mergeCell ref="C2091:D2091"/>
    <mergeCell ref="C2092:D2092"/>
    <mergeCell ref="C2093:D2093"/>
    <mergeCell ref="C2094:D2094"/>
    <mergeCell ref="C2095:D2095"/>
    <mergeCell ref="C2096:D2096"/>
    <mergeCell ref="C2097:D2097"/>
    <mergeCell ref="C2098:D2098"/>
    <mergeCell ref="C2099:D2099"/>
    <mergeCell ref="C2100:D2100"/>
    <mergeCell ref="C2101:D2101"/>
    <mergeCell ref="C2102:D2102"/>
    <mergeCell ref="C2103:D2103"/>
    <mergeCell ref="C2104:D2104"/>
    <mergeCell ref="C2105:D2105"/>
    <mergeCell ref="C2106:D2106"/>
    <mergeCell ref="C2107:D2107"/>
    <mergeCell ref="C2108:D2108"/>
    <mergeCell ref="C2109:D2109"/>
    <mergeCell ref="C2110:D2110"/>
    <mergeCell ref="C2111:D2111"/>
    <mergeCell ref="C2112:D2112"/>
    <mergeCell ref="C2113:D2113"/>
    <mergeCell ref="C2114:D2114"/>
    <mergeCell ref="C2124:D2124"/>
    <mergeCell ref="C2125:D2125"/>
    <mergeCell ref="C2126:D2126"/>
    <mergeCell ref="C2127:D2127"/>
    <mergeCell ref="C2128:D2128"/>
    <mergeCell ref="C2115:D2115"/>
    <mergeCell ref="C2116:D2116"/>
    <mergeCell ref="C2117:D2117"/>
    <mergeCell ref="C2118:D2118"/>
    <mergeCell ref="C2119:D2119"/>
    <mergeCell ref="C2120:D2120"/>
    <mergeCell ref="C2121:D2121"/>
    <mergeCell ref="C2122:D2122"/>
    <mergeCell ref="C2123:D2123"/>
  </mergeCells>
  <phoneticPr fontId="21" type="noConversion"/>
  <dataValidations xWindow="157" yWindow="845" count="2">
    <dataValidation type="list" allowBlank="1" showInputMessage="1" errorTitle="Select Currency" error="Sorry, please select the currency of this row" promptTitle="Select Currency" prompt="Please select the currency or type the currency code of this row" sqref="C867:C1066 D1066 C1931:C2130">
      <formula1>Currency</formula1>
    </dataValidation>
    <dataValidation type="list" showInputMessage="1" errorTitle="Select Country" error="Please select the country associated with this entry." promptTitle="Select Country" prompt="Select or type the country for this entry" sqref="C435:C634 C1088:C1287 C230:C429 C1293:C1492 C25:C224 C1498:C1697 C640:C839 C1703:C1902">
      <formula1>Country</formula1>
    </dataValidation>
  </dataValidations>
  <printOptions horizontalCentered="1"/>
  <pageMargins left="0.28000000000000003" right="0.17" top="0.39370078740157483" bottom="0.39370078740157483" header="0.39370078740157483" footer="0.39370078740157483"/>
  <pageSetup paperSize="9" scale="73" orientation="portrait" r:id="rId1"/>
  <headerFooter alignWithMargins="0"/>
  <rowBreaks count="3" manualBreakCount="3">
    <brk id="431" max="16383" man="1"/>
    <brk id="1068" max="16383" man="1"/>
    <brk id="1494"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autoPageBreaks="0"/>
  </sheetPr>
  <dimension ref="A1:L4608"/>
  <sheetViews>
    <sheetView showGridLines="0" topLeftCell="A4531" zoomScaleNormal="100" workbookViewId="0">
      <selection activeCell="E3307" sqref="C3307:H3471"/>
    </sheetView>
  </sheetViews>
  <sheetFormatPr defaultColWidth="0" defaultRowHeight="12.5" zeroHeight="1" outlineLevelRow="1"/>
  <cols>
    <col min="1" max="1" width="2.7265625" customWidth="1"/>
    <col min="2" max="2" width="5.453125" customWidth="1"/>
    <col min="3" max="10" width="11.7265625" customWidth="1"/>
    <col min="11" max="11" width="4.7265625" style="434" customWidth="1"/>
    <col min="12" max="12" width="2.81640625" customWidth="1"/>
  </cols>
  <sheetData>
    <row r="1" spans="1:12" ht="21" customHeight="1">
      <c r="A1" s="187"/>
      <c r="B1" s="657" t="s">
        <v>2121</v>
      </c>
      <c r="C1" s="700"/>
      <c r="D1" s="700"/>
      <c r="E1" s="700"/>
      <c r="F1" s="700"/>
      <c r="G1" s="700"/>
      <c r="H1" s="700"/>
      <c r="I1" s="700"/>
      <c r="J1" s="155"/>
      <c r="K1" s="410"/>
      <c r="L1" s="29"/>
    </row>
    <row r="2" spans="1:12" ht="12.75" customHeight="1" thickBot="1">
      <c r="A2" s="187"/>
      <c r="B2" s="196"/>
      <c r="C2" s="225"/>
      <c r="D2" s="225"/>
      <c r="E2" s="225"/>
      <c r="F2" s="225"/>
      <c r="G2" s="225"/>
      <c r="H2" s="225"/>
      <c r="I2" s="225"/>
      <c r="J2" s="155"/>
      <c r="K2" s="410"/>
      <c r="L2" s="29"/>
    </row>
    <row r="3" spans="1:12" ht="93.75" customHeight="1" thickTop="1" thickBot="1">
      <c r="A3" s="226"/>
      <c r="B3" s="227"/>
      <c r="C3" s="592" t="s">
        <v>647</v>
      </c>
      <c r="D3" s="702"/>
      <c r="E3" s="702"/>
      <c r="F3" s="702"/>
      <c r="G3" s="702"/>
      <c r="H3" s="703"/>
      <c r="I3" s="228"/>
      <c r="J3" s="228"/>
      <c r="K3" s="410"/>
      <c r="L3" s="226"/>
    </row>
    <row r="4" spans="1:12" ht="12.75" customHeight="1" thickTop="1">
      <c r="A4" s="226"/>
      <c r="B4" s="227"/>
      <c r="C4" s="228"/>
      <c r="D4" s="228"/>
      <c r="E4" s="228"/>
      <c r="F4" s="228"/>
      <c r="G4" s="228"/>
      <c r="H4" s="355"/>
      <c r="I4" s="228"/>
      <c r="J4" s="228"/>
      <c r="K4" s="410"/>
      <c r="L4" s="226"/>
    </row>
    <row r="5" spans="1:12" ht="15" customHeight="1">
      <c r="A5" s="226"/>
      <c r="B5" s="196" t="s">
        <v>361</v>
      </c>
      <c r="C5" s="108" t="s">
        <v>620</v>
      </c>
      <c r="D5" s="228"/>
      <c r="E5" s="228"/>
      <c r="F5" s="228"/>
      <c r="G5" s="228"/>
      <c r="H5" s="228"/>
      <c r="I5" s="228"/>
      <c r="J5" s="228"/>
      <c r="K5" s="410"/>
      <c r="L5" s="226"/>
    </row>
    <row r="6" spans="1:12" ht="15" customHeight="1">
      <c r="A6" s="135"/>
      <c r="B6" s="196"/>
      <c r="C6" s="704" t="s">
        <v>648</v>
      </c>
      <c r="D6" s="609"/>
      <c r="E6" s="609"/>
      <c r="F6" s="609"/>
      <c r="G6" s="609"/>
      <c r="H6" s="609"/>
      <c r="I6" s="162"/>
      <c r="J6" s="162"/>
      <c r="K6" s="410"/>
      <c r="L6" s="135"/>
    </row>
    <row r="7" spans="1:12" ht="7.5" customHeight="1" thickBot="1">
      <c r="A7" s="226"/>
      <c r="B7" s="196"/>
      <c r="C7" s="78"/>
      <c r="D7" s="78"/>
      <c r="E7" s="78"/>
      <c r="F7" s="78"/>
      <c r="G7" s="78"/>
      <c r="H7" s="78"/>
      <c r="I7" s="78"/>
      <c r="J7" s="155"/>
      <c r="K7" s="410"/>
      <c r="L7" s="29"/>
    </row>
    <row r="8" spans="1:12" ht="16.5" customHeight="1" thickTop="1" thickBot="1">
      <c r="A8" s="135"/>
      <c r="B8" s="175"/>
      <c r="C8" s="178"/>
      <c r="D8" s="160"/>
      <c r="E8" s="610" t="s">
        <v>350</v>
      </c>
      <c r="F8" s="582"/>
      <c r="G8" s="582"/>
      <c r="H8" s="583"/>
      <c r="I8" s="160"/>
      <c r="J8" s="178"/>
      <c r="K8" s="410"/>
      <c r="L8" s="135"/>
    </row>
    <row r="9" spans="1:12" ht="16" thickTop="1">
      <c r="A9" s="135"/>
      <c r="B9" s="175"/>
      <c r="C9" s="181"/>
      <c r="D9" s="176"/>
      <c r="E9" s="584" t="s">
        <v>298</v>
      </c>
      <c r="F9" s="585"/>
      <c r="G9" s="584" t="s">
        <v>299</v>
      </c>
      <c r="H9" s="699"/>
      <c r="I9" s="176" t="s">
        <v>300</v>
      </c>
      <c r="J9" s="142"/>
      <c r="K9" s="410"/>
      <c r="L9" s="135"/>
    </row>
    <row r="10" spans="1:12" ht="16" thickBot="1">
      <c r="A10" s="135"/>
      <c r="B10" s="175"/>
      <c r="C10" s="181"/>
      <c r="D10" s="176"/>
      <c r="E10" s="575"/>
      <c r="F10" s="576"/>
      <c r="G10" s="618" t="s">
        <v>301</v>
      </c>
      <c r="H10" s="696"/>
      <c r="I10" s="176" t="s">
        <v>302</v>
      </c>
      <c r="J10" s="142"/>
      <c r="K10" s="410"/>
      <c r="L10" s="135"/>
    </row>
    <row r="11" spans="1:12" ht="15.5">
      <c r="A11" s="135"/>
      <c r="B11" s="175"/>
      <c r="C11" s="176" t="s">
        <v>338</v>
      </c>
      <c r="D11" s="176" t="s">
        <v>367</v>
      </c>
      <c r="E11" s="160" t="s">
        <v>392</v>
      </c>
      <c r="F11" s="160" t="s">
        <v>393</v>
      </c>
      <c r="G11" s="160" t="s">
        <v>340</v>
      </c>
      <c r="H11" s="160"/>
      <c r="I11" s="177" t="str">
        <f>Closing</f>
        <v>31/12/2024</v>
      </c>
      <c r="J11" s="142"/>
      <c r="K11" s="410"/>
      <c r="L11" s="135"/>
    </row>
    <row r="12" spans="1:12" ht="15.5">
      <c r="A12" s="135"/>
      <c r="B12" s="175"/>
      <c r="C12" s="176" t="s">
        <v>351</v>
      </c>
      <c r="D12" s="176" t="s">
        <v>302</v>
      </c>
      <c r="E12" s="176" t="s">
        <v>305</v>
      </c>
      <c r="F12" s="176" t="s">
        <v>305</v>
      </c>
      <c r="G12" s="176" t="s">
        <v>341</v>
      </c>
      <c r="H12" s="426" t="s">
        <v>394</v>
      </c>
      <c r="I12" s="176" t="s">
        <v>306</v>
      </c>
      <c r="J12" s="142" t="s">
        <v>366</v>
      </c>
      <c r="K12" s="410"/>
      <c r="L12" s="135"/>
    </row>
    <row r="13" spans="1:12" ht="15.5">
      <c r="A13" s="135"/>
      <c r="B13" s="175"/>
      <c r="C13" s="176" t="s">
        <v>339</v>
      </c>
      <c r="D13" s="177" t="str">
        <f>Opening</f>
        <v>30/9/2024</v>
      </c>
      <c r="E13" s="176" t="s">
        <v>239</v>
      </c>
      <c r="F13" s="176" t="s">
        <v>239</v>
      </c>
      <c r="G13" s="176" t="s">
        <v>342</v>
      </c>
      <c r="H13" s="176" t="s">
        <v>301</v>
      </c>
      <c r="I13" s="176" t="s">
        <v>343</v>
      </c>
      <c r="J13" s="142" t="s">
        <v>370</v>
      </c>
      <c r="K13" s="410"/>
      <c r="L13" s="135"/>
    </row>
    <row r="14" spans="1:12" ht="27.75" customHeight="1">
      <c r="A14" s="135"/>
      <c r="B14" s="175"/>
      <c r="C14" s="84" t="s">
        <v>28</v>
      </c>
      <c r="D14" s="114" t="s">
        <v>29</v>
      </c>
      <c r="E14" s="114" t="s">
        <v>2193</v>
      </c>
      <c r="F14" s="114" t="s">
        <v>2193</v>
      </c>
      <c r="G14" s="114" t="s">
        <v>2189</v>
      </c>
      <c r="H14" s="114" t="s">
        <v>26</v>
      </c>
      <c r="I14" s="114" t="s">
        <v>29</v>
      </c>
      <c r="J14" s="114" t="s">
        <v>2196</v>
      </c>
      <c r="K14" s="410"/>
      <c r="L14" s="135"/>
    </row>
    <row r="15" spans="1:12" ht="15.5">
      <c r="A15" s="135"/>
      <c r="B15" s="175"/>
      <c r="C15" s="181"/>
      <c r="D15" s="176" t="s">
        <v>307</v>
      </c>
      <c r="E15" s="176" t="s">
        <v>308</v>
      </c>
      <c r="F15" s="176" t="s">
        <v>309</v>
      </c>
      <c r="G15" s="229" t="s">
        <v>354</v>
      </c>
      <c r="H15" s="176" t="s">
        <v>311</v>
      </c>
      <c r="I15" s="176" t="s">
        <v>312</v>
      </c>
      <c r="J15" s="142" t="s">
        <v>313</v>
      </c>
      <c r="K15" s="410"/>
      <c r="L15" s="135"/>
    </row>
    <row r="16" spans="1:12" ht="16" thickBot="1">
      <c r="A16" s="135"/>
      <c r="B16" s="175"/>
      <c r="C16" s="230"/>
      <c r="D16" s="182" t="s">
        <v>2158</v>
      </c>
      <c r="E16" s="182" t="s">
        <v>2158</v>
      </c>
      <c r="F16" s="182" t="s">
        <v>2158</v>
      </c>
      <c r="G16" s="182" t="s">
        <v>2158</v>
      </c>
      <c r="H16" s="182" t="s">
        <v>2158</v>
      </c>
      <c r="I16" s="182" t="s">
        <v>2158</v>
      </c>
      <c r="J16" s="151" t="s">
        <v>2158</v>
      </c>
      <c r="K16" s="410"/>
      <c r="L16" s="135"/>
    </row>
    <row r="17" spans="1:12" ht="12.75" customHeight="1">
      <c r="A17" s="29"/>
      <c r="B17" s="175"/>
      <c r="C17" s="155"/>
      <c r="D17" s="155"/>
      <c r="E17" s="155"/>
      <c r="F17" s="155"/>
      <c r="G17" s="155"/>
      <c r="H17" s="155"/>
      <c r="I17" s="155"/>
      <c r="J17" s="155"/>
      <c r="K17" s="410"/>
      <c r="L17" s="29"/>
    </row>
    <row r="18" spans="1:12" ht="12.75" customHeight="1">
      <c r="A18" s="29"/>
      <c r="B18" s="199"/>
      <c r="C18" s="60" t="s">
        <v>346</v>
      </c>
      <c r="D18" s="60"/>
      <c r="E18" s="60"/>
      <c r="F18" s="60"/>
      <c r="G18" s="60"/>
      <c r="H18" s="60"/>
      <c r="I18" s="155"/>
      <c r="J18" s="155"/>
      <c r="K18" s="410"/>
      <c r="L18" s="29"/>
    </row>
    <row r="19" spans="1:12" ht="44.25" customHeight="1">
      <c r="A19" s="29"/>
      <c r="B19" s="202"/>
      <c r="C19" s="578" t="s">
        <v>421</v>
      </c>
      <c r="D19" s="578"/>
      <c r="E19" s="578"/>
      <c r="F19" s="578"/>
      <c r="G19" s="578"/>
      <c r="H19" s="578"/>
      <c r="I19" s="155"/>
      <c r="J19" s="155"/>
      <c r="K19" s="410"/>
      <c r="L19" s="29"/>
    </row>
    <row r="20" spans="1:12" ht="6.75" customHeight="1">
      <c r="A20" s="29"/>
      <c r="B20" s="202"/>
      <c r="C20" s="89"/>
      <c r="D20" s="89"/>
      <c r="E20" s="89"/>
      <c r="F20" s="89"/>
      <c r="G20" s="89"/>
      <c r="H20" s="89"/>
      <c r="I20" s="155"/>
      <c r="J20" s="155"/>
      <c r="K20" s="410"/>
      <c r="L20" s="29"/>
    </row>
    <row r="21" spans="1:12" ht="15.5">
      <c r="A21" s="28"/>
      <c r="B21" s="175"/>
      <c r="C21" s="59" t="s">
        <v>1469</v>
      </c>
      <c r="D21" s="368">
        <v>6401.6876299999994</v>
      </c>
      <c r="E21" s="368">
        <v>1054.2705600000002</v>
      </c>
      <c r="F21" s="368">
        <v>3667.1506399999989</v>
      </c>
      <c r="G21" s="368"/>
      <c r="H21" s="368"/>
      <c r="I21" s="366">
        <f t="shared" ref="I21:I26" si="0">D21+E21-F21+G21+H21</f>
        <v>3788.8075500000004</v>
      </c>
      <c r="J21" s="368"/>
      <c r="K21" s="430">
        <f t="shared" ref="K21:K26" si="1">IF(AND(C21="",OR(D21&lt;&gt;"",E21&lt;&gt;"",F21&lt;&gt;"",G21&lt;&gt;"",H21&lt;&gt;"",J21&lt;&gt;"")),-1,IF(C21="","",IF(ISERROR(VLOOKUP(C21,CountryWithCodes,2,FALSE)),-2,VLOOKUP(C21,CountryWithCodes,2,FALSE))))</f>
        <v>657</v>
      </c>
      <c r="L21" s="29"/>
    </row>
    <row r="22" spans="1:12" ht="15.5">
      <c r="A22" s="28"/>
      <c r="B22" s="175"/>
      <c r="C22" s="59"/>
      <c r="D22" s="368"/>
      <c r="E22" s="368"/>
      <c r="F22" s="368"/>
      <c r="G22" s="368"/>
      <c r="H22" s="368"/>
      <c r="I22" s="366">
        <f t="shared" si="0"/>
        <v>0</v>
      </c>
      <c r="J22" s="368"/>
      <c r="K22" s="430" t="str">
        <f t="shared" si="1"/>
        <v/>
      </c>
      <c r="L22" s="29"/>
    </row>
    <row r="23" spans="1:12" ht="15.5">
      <c r="A23" s="28"/>
      <c r="B23" s="175"/>
      <c r="C23" s="59"/>
      <c r="D23" s="368"/>
      <c r="E23" s="368"/>
      <c r="F23" s="368"/>
      <c r="G23" s="368"/>
      <c r="H23" s="368"/>
      <c r="I23" s="366">
        <f t="shared" si="0"/>
        <v>0</v>
      </c>
      <c r="J23" s="368"/>
      <c r="K23" s="430" t="str">
        <f t="shared" si="1"/>
        <v/>
      </c>
      <c r="L23" s="29"/>
    </row>
    <row r="24" spans="1:12" ht="15.5">
      <c r="A24" s="28"/>
      <c r="B24" s="175"/>
      <c r="C24" s="59"/>
      <c r="D24" s="368"/>
      <c r="E24" s="368"/>
      <c r="F24" s="368"/>
      <c r="G24" s="368"/>
      <c r="H24" s="368"/>
      <c r="I24" s="366">
        <f t="shared" si="0"/>
        <v>0</v>
      </c>
      <c r="J24" s="368"/>
      <c r="K24" s="430" t="str">
        <f t="shared" si="1"/>
        <v/>
      </c>
      <c r="L24" s="29"/>
    </row>
    <row r="25" spans="1:12" ht="15.5">
      <c r="A25" s="28"/>
      <c r="B25" s="175"/>
      <c r="C25" s="59"/>
      <c r="D25" s="368"/>
      <c r="E25" s="368"/>
      <c r="F25" s="368"/>
      <c r="G25" s="368"/>
      <c r="H25" s="368"/>
      <c r="I25" s="366">
        <f t="shared" si="0"/>
        <v>0</v>
      </c>
      <c r="J25" s="368"/>
      <c r="K25" s="430" t="str">
        <f t="shared" si="1"/>
        <v/>
      </c>
      <c r="L25" s="29"/>
    </row>
    <row r="26" spans="1:12" ht="15.5">
      <c r="A26" s="28"/>
      <c r="B26" s="175"/>
      <c r="C26" s="59"/>
      <c r="D26" s="368"/>
      <c r="E26" s="368"/>
      <c r="F26" s="368"/>
      <c r="G26" s="368"/>
      <c r="H26" s="368"/>
      <c r="I26" s="366">
        <f t="shared" si="0"/>
        <v>0</v>
      </c>
      <c r="J26" s="368"/>
      <c r="K26" s="430" t="str">
        <f t="shared" si="1"/>
        <v/>
      </c>
      <c r="L26" s="29"/>
    </row>
    <row r="27" spans="1:12" ht="15.5">
      <c r="A27" s="28"/>
      <c r="B27" s="175"/>
      <c r="C27" s="59"/>
      <c r="D27" s="368"/>
      <c r="E27" s="368"/>
      <c r="F27" s="368"/>
      <c r="G27" s="368"/>
      <c r="H27" s="368"/>
      <c r="I27" s="366">
        <f t="shared" ref="I27:I36" si="2">D27+E27-F27+G27+H27</f>
        <v>0</v>
      </c>
      <c r="J27" s="368"/>
      <c r="K27" s="430" t="str">
        <f t="shared" ref="K27:K36" si="3">IF(AND(C27="",OR(D27&lt;&gt;"",E27&lt;&gt;"",F27&lt;&gt;"",G27&lt;&gt;"",H27&lt;&gt;"",J27&lt;&gt;"")),-1,IF(C27="","",IF(ISERROR(VLOOKUP(C27,CountryWithCodes,2,FALSE)),-2,VLOOKUP(C27,CountryWithCodes,2,FALSE))))</f>
        <v/>
      </c>
      <c r="L27" s="29"/>
    </row>
    <row r="28" spans="1:12" ht="15.5">
      <c r="A28" s="28"/>
      <c r="B28" s="175"/>
      <c r="C28" s="59"/>
      <c r="D28" s="368"/>
      <c r="E28" s="368"/>
      <c r="F28" s="368"/>
      <c r="G28" s="368"/>
      <c r="H28" s="368"/>
      <c r="I28" s="366">
        <f t="shared" si="2"/>
        <v>0</v>
      </c>
      <c r="J28" s="368"/>
      <c r="K28" s="430" t="str">
        <f t="shared" si="3"/>
        <v/>
      </c>
      <c r="L28" s="29"/>
    </row>
    <row r="29" spans="1:12" ht="15.5">
      <c r="A29" s="28"/>
      <c r="B29" s="175"/>
      <c r="C29" s="59"/>
      <c r="D29" s="368"/>
      <c r="E29" s="368"/>
      <c r="F29" s="368"/>
      <c r="G29" s="368"/>
      <c r="H29" s="368"/>
      <c r="I29" s="366">
        <f t="shared" si="2"/>
        <v>0</v>
      </c>
      <c r="J29" s="368"/>
      <c r="K29" s="430" t="str">
        <f t="shared" si="3"/>
        <v/>
      </c>
      <c r="L29" s="29"/>
    </row>
    <row r="30" spans="1:12" ht="15.5">
      <c r="A30" s="28"/>
      <c r="B30" s="175"/>
      <c r="C30" s="59"/>
      <c r="D30" s="368"/>
      <c r="E30" s="368"/>
      <c r="F30" s="368"/>
      <c r="G30" s="368"/>
      <c r="H30" s="368"/>
      <c r="I30" s="366">
        <f t="shared" si="2"/>
        <v>0</v>
      </c>
      <c r="J30" s="368"/>
      <c r="K30" s="430" t="str">
        <f t="shared" si="3"/>
        <v/>
      </c>
      <c r="L30" s="29"/>
    </row>
    <row r="31" spans="1:12" ht="15.5" hidden="1" outlineLevel="1">
      <c r="A31" s="28"/>
      <c r="B31" s="175"/>
      <c r="C31" s="59"/>
      <c r="D31" s="368"/>
      <c r="E31" s="368"/>
      <c r="F31" s="368"/>
      <c r="G31" s="368"/>
      <c r="H31" s="368"/>
      <c r="I31" s="366">
        <f t="shared" si="2"/>
        <v>0</v>
      </c>
      <c r="J31" s="368"/>
      <c r="K31" s="430" t="str">
        <f t="shared" si="3"/>
        <v/>
      </c>
      <c r="L31" s="29"/>
    </row>
    <row r="32" spans="1:12" ht="15.5" hidden="1" outlineLevel="1">
      <c r="A32" s="28"/>
      <c r="B32" s="175"/>
      <c r="C32" s="59"/>
      <c r="D32" s="368"/>
      <c r="E32" s="368"/>
      <c r="F32" s="368"/>
      <c r="G32" s="368"/>
      <c r="H32" s="368"/>
      <c r="I32" s="366">
        <f t="shared" si="2"/>
        <v>0</v>
      </c>
      <c r="J32" s="368"/>
      <c r="K32" s="430" t="str">
        <f t="shared" si="3"/>
        <v/>
      </c>
      <c r="L32" s="29"/>
    </row>
    <row r="33" spans="1:12" ht="15.5" hidden="1" outlineLevel="1">
      <c r="A33" s="28"/>
      <c r="B33" s="175"/>
      <c r="C33" s="59"/>
      <c r="D33" s="368"/>
      <c r="E33" s="368"/>
      <c r="F33" s="368"/>
      <c r="G33" s="368"/>
      <c r="H33" s="368"/>
      <c r="I33" s="366">
        <f t="shared" si="2"/>
        <v>0</v>
      </c>
      <c r="J33" s="368"/>
      <c r="K33" s="430" t="str">
        <f t="shared" si="3"/>
        <v/>
      </c>
      <c r="L33" s="29"/>
    </row>
    <row r="34" spans="1:12" ht="15.5" hidden="1" outlineLevel="1">
      <c r="A34" s="28"/>
      <c r="B34" s="175"/>
      <c r="C34" s="59"/>
      <c r="D34" s="368"/>
      <c r="E34" s="368"/>
      <c r="F34" s="368"/>
      <c r="G34" s="368"/>
      <c r="H34" s="368"/>
      <c r="I34" s="366">
        <f t="shared" si="2"/>
        <v>0</v>
      </c>
      <c r="J34" s="368"/>
      <c r="K34" s="430" t="str">
        <f t="shared" si="3"/>
        <v/>
      </c>
      <c r="L34" s="29"/>
    </row>
    <row r="35" spans="1:12" ht="15.5" hidden="1" outlineLevel="1">
      <c r="A35" s="28"/>
      <c r="B35" s="175"/>
      <c r="C35" s="59"/>
      <c r="D35" s="368"/>
      <c r="E35" s="368"/>
      <c r="F35" s="368"/>
      <c r="G35" s="368"/>
      <c r="H35" s="368"/>
      <c r="I35" s="366">
        <f t="shared" si="2"/>
        <v>0</v>
      </c>
      <c r="J35" s="368"/>
      <c r="K35" s="430" t="str">
        <f t="shared" si="3"/>
        <v/>
      </c>
      <c r="L35" s="29"/>
    </row>
    <row r="36" spans="1:12" ht="15.5" hidden="1" outlineLevel="1">
      <c r="A36" s="28"/>
      <c r="B36" s="175"/>
      <c r="C36" s="59"/>
      <c r="D36" s="368"/>
      <c r="E36" s="368"/>
      <c r="F36" s="368"/>
      <c r="G36" s="368"/>
      <c r="H36" s="368"/>
      <c r="I36" s="366">
        <f t="shared" si="2"/>
        <v>0</v>
      </c>
      <c r="J36" s="368"/>
      <c r="K36" s="430" t="str">
        <f t="shared" si="3"/>
        <v/>
      </c>
      <c r="L36" s="29"/>
    </row>
    <row r="37" spans="1:12" ht="15.5" hidden="1" outlineLevel="1">
      <c r="A37" s="28"/>
      <c r="B37" s="175"/>
      <c r="C37" s="59"/>
      <c r="D37" s="368"/>
      <c r="E37" s="368"/>
      <c r="F37" s="368"/>
      <c r="G37" s="368"/>
      <c r="H37" s="368"/>
      <c r="I37" s="366">
        <f t="shared" ref="I37:I46" si="4">D37+E37-F37+G37+H37</f>
        <v>0</v>
      </c>
      <c r="J37" s="368"/>
      <c r="K37" s="430" t="str">
        <f t="shared" ref="K37:K46" si="5">IF(AND(C37="",OR(D37&lt;&gt;"",E37&lt;&gt;"",F37&lt;&gt;"",G37&lt;&gt;"",H37&lt;&gt;"",J37&lt;&gt;"")),-1,IF(C37="","",IF(ISERROR(VLOOKUP(C37,CountryWithCodes,2,FALSE)),-2,VLOOKUP(C37,CountryWithCodes,2,FALSE))))</f>
        <v/>
      </c>
      <c r="L37" s="29"/>
    </row>
    <row r="38" spans="1:12" ht="15.5" hidden="1" outlineLevel="1">
      <c r="A38" s="28"/>
      <c r="B38" s="175"/>
      <c r="C38" s="59"/>
      <c r="D38" s="368"/>
      <c r="E38" s="368"/>
      <c r="F38" s="368"/>
      <c r="G38" s="368"/>
      <c r="H38" s="368"/>
      <c r="I38" s="366">
        <f t="shared" si="4"/>
        <v>0</v>
      </c>
      <c r="J38" s="368"/>
      <c r="K38" s="430" t="str">
        <f t="shared" si="5"/>
        <v/>
      </c>
      <c r="L38" s="29"/>
    </row>
    <row r="39" spans="1:12" ht="15.5" hidden="1" outlineLevel="1">
      <c r="A39" s="28"/>
      <c r="B39" s="175"/>
      <c r="C39" s="59"/>
      <c r="D39" s="368"/>
      <c r="E39" s="368"/>
      <c r="F39" s="368"/>
      <c r="G39" s="368"/>
      <c r="H39" s="368"/>
      <c r="I39" s="366">
        <f t="shared" si="4"/>
        <v>0</v>
      </c>
      <c r="J39" s="368"/>
      <c r="K39" s="430" t="str">
        <f t="shared" si="5"/>
        <v/>
      </c>
      <c r="L39" s="29"/>
    </row>
    <row r="40" spans="1:12" ht="15.5" hidden="1" outlineLevel="1">
      <c r="A40" s="28"/>
      <c r="B40" s="175"/>
      <c r="C40" s="59"/>
      <c r="D40" s="368"/>
      <c r="E40" s="368"/>
      <c r="F40" s="368"/>
      <c r="G40" s="368"/>
      <c r="H40" s="368"/>
      <c r="I40" s="366">
        <f t="shared" si="4"/>
        <v>0</v>
      </c>
      <c r="J40" s="368"/>
      <c r="K40" s="430" t="str">
        <f t="shared" si="5"/>
        <v/>
      </c>
      <c r="L40" s="29"/>
    </row>
    <row r="41" spans="1:12" ht="15.5" hidden="1" outlineLevel="1">
      <c r="A41" s="28"/>
      <c r="B41" s="175"/>
      <c r="C41" s="59"/>
      <c r="D41" s="368"/>
      <c r="E41" s="368"/>
      <c r="F41" s="368"/>
      <c r="G41" s="368"/>
      <c r="H41" s="368"/>
      <c r="I41" s="366">
        <f t="shared" si="4"/>
        <v>0</v>
      </c>
      <c r="J41" s="368"/>
      <c r="K41" s="430" t="str">
        <f t="shared" si="5"/>
        <v/>
      </c>
      <c r="L41" s="29"/>
    </row>
    <row r="42" spans="1:12" ht="15.5" hidden="1" outlineLevel="1">
      <c r="A42" s="28"/>
      <c r="B42" s="175"/>
      <c r="C42" s="59"/>
      <c r="D42" s="368"/>
      <c r="E42" s="368"/>
      <c r="F42" s="368"/>
      <c r="G42" s="368"/>
      <c r="H42" s="368"/>
      <c r="I42" s="366">
        <f t="shared" si="4"/>
        <v>0</v>
      </c>
      <c r="J42" s="368"/>
      <c r="K42" s="430" t="str">
        <f t="shared" si="5"/>
        <v/>
      </c>
      <c r="L42" s="29"/>
    </row>
    <row r="43" spans="1:12" ht="15.5" hidden="1" outlineLevel="1">
      <c r="A43" s="28"/>
      <c r="B43" s="175"/>
      <c r="C43" s="59"/>
      <c r="D43" s="368"/>
      <c r="E43" s="368"/>
      <c r="F43" s="368"/>
      <c r="G43" s="368"/>
      <c r="H43" s="368"/>
      <c r="I43" s="366">
        <f t="shared" si="4"/>
        <v>0</v>
      </c>
      <c r="J43" s="368"/>
      <c r="K43" s="430" t="str">
        <f t="shared" si="5"/>
        <v/>
      </c>
      <c r="L43" s="29"/>
    </row>
    <row r="44" spans="1:12" ht="15.5" hidden="1" outlineLevel="1">
      <c r="A44" s="28"/>
      <c r="B44" s="175"/>
      <c r="C44" s="59"/>
      <c r="D44" s="368"/>
      <c r="E44" s="368"/>
      <c r="F44" s="368"/>
      <c r="G44" s="368"/>
      <c r="H44" s="368"/>
      <c r="I44" s="366">
        <f t="shared" si="4"/>
        <v>0</v>
      </c>
      <c r="J44" s="368"/>
      <c r="K44" s="430" t="str">
        <f t="shared" si="5"/>
        <v/>
      </c>
      <c r="L44" s="29"/>
    </row>
    <row r="45" spans="1:12" ht="15.5" hidden="1" outlineLevel="1">
      <c r="A45" s="28"/>
      <c r="B45" s="175"/>
      <c r="C45" s="59"/>
      <c r="D45" s="368"/>
      <c r="E45" s="368"/>
      <c r="F45" s="368"/>
      <c r="G45" s="368"/>
      <c r="H45" s="368"/>
      <c r="I45" s="366">
        <f t="shared" si="4"/>
        <v>0</v>
      </c>
      <c r="J45" s="368"/>
      <c r="K45" s="430" t="str">
        <f t="shared" si="5"/>
        <v/>
      </c>
      <c r="L45" s="29"/>
    </row>
    <row r="46" spans="1:12" ht="15.5" hidden="1" outlineLevel="1">
      <c r="A46" s="28"/>
      <c r="B46" s="175"/>
      <c r="C46" s="59"/>
      <c r="D46" s="368"/>
      <c r="E46" s="368"/>
      <c r="F46" s="368"/>
      <c r="G46" s="368"/>
      <c r="H46" s="368"/>
      <c r="I46" s="366">
        <f t="shared" si="4"/>
        <v>0</v>
      </c>
      <c r="J46" s="368"/>
      <c r="K46" s="430" t="str">
        <f t="shared" si="5"/>
        <v/>
      </c>
      <c r="L46" s="29"/>
    </row>
    <row r="47" spans="1:12" ht="15.5" hidden="1" outlineLevel="1">
      <c r="A47" s="28"/>
      <c r="B47" s="175"/>
      <c r="C47" s="59"/>
      <c r="D47" s="368"/>
      <c r="E47" s="368"/>
      <c r="F47" s="368"/>
      <c r="G47" s="368"/>
      <c r="H47" s="368"/>
      <c r="I47" s="366">
        <f t="shared" ref="I47:I56" si="6">D47+E47-F47+G47+H47</f>
        <v>0</v>
      </c>
      <c r="J47" s="368"/>
      <c r="K47" s="430" t="str">
        <f t="shared" ref="K47:K56" si="7">IF(AND(C47="",OR(D47&lt;&gt;"",E47&lt;&gt;"",F47&lt;&gt;"",G47&lt;&gt;"",H47&lt;&gt;"",J47&lt;&gt;"")),-1,IF(C47="","",IF(ISERROR(VLOOKUP(C47,CountryWithCodes,2,FALSE)),-2,VLOOKUP(C47,CountryWithCodes,2,FALSE))))</f>
        <v/>
      </c>
      <c r="L47" s="29"/>
    </row>
    <row r="48" spans="1:12" ht="15.5" hidden="1" outlineLevel="1">
      <c r="A48" s="28"/>
      <c r="B48" s="175"/>
      <c r="C48" s="59"/>
      <c r="D48" s="368"/>
      <c r="E48" s="368"/>
      <c r="F48" s="368"/>
      <c r="G48" s="368"/>
      <c r="H48" s="368"/>
      <c r="I48" s="366">
        <f t="shared" si="6"/>
        <v>0</v>
      </c>
      <c r="J48" s="368"/>
      <c r="K48" s="430" t="str">
        <f t="shared" si="7"/>
        <v/>
      </c>
      <c r="L48" s="29"/>
    </row>
    <row r="49" spans="1:12" ht="15.5" hidden="1" outlineLevel="1">
      <c r="A49" s="28"/>
      <c r="B49" s="175"/>
      <c r="C49" s="59"/>
      <c r="D49" s="368"/>
      <c r="E49" s="368"/>
      <c r="F49" s="368"/>
      <c r="G49" s="368"/>
      <c r="H49" s="368"/>
      <c r="I49" s="366">
        <f t="shared" si="6"/>
        <v>0</v>
      </c>
      <c r="J49" s="368"/>
      <c r="K49" s="430" t="str">
        <f t="shared" si="7"/>
        <v/>
      </c>
      <c r="L49" s="29"/>
    </row>
    <row r="50" spans="1:12" ht="15.5" hidden="1" outlineLevel="1">
      <c r="A50" s="28"/>
      <c r="B50" s="175"/>
      <c r="C50" s="59"/>
      <c r="D50" s="368"/>
      <c r="E50" s="368"/>
      <c r="F50" s="368"/>
      <c r="G50" s="368"/>
      <c r="H50" s="368"/>
      <c r="I50" s="366">
        <f t="shared" si="6"/>
        <v>0</v>
      </c>
      <c r="J50" s="368"/>
      <c r="K50" s="430" t="str">
        <f t="shared" si="7"/>
        <v/>
      </c>
      <c r="L50" s="29"/>
    </row>
    <row r="51" spans="1:12" ht="15.5" hidden="1" outlineLevel="1">
      <c r="A51" s="28"/>
      <c r="B51" s="175"/>
      <c r="C51" s="59"/>
      <c r="D51" s="368"/>
      <c r="E51" s="368"/>
      <c r="F51" s="368"/>
      <c r="G51" s="368"/>
      <c r="H51" s="368"/>
      <c r="I51" s="366">
        <f t="shared" si="6"/>
        <v>0</v>
      </c>
      <c r="J51" s="368"/>
      <c r="K51" s="430" t="str">
        <f t="shared" si="7"/>
        <v/>
      </c>
      <c r="L51" s="29"/>
    </row>
    <row r="52" spans="1:12" ht="15.5" hidden="1" outlineLevel="1">
      <c r="A52" s="28"/>
      <c r="B52" s="175"/>
      <c r="C52" s="59"/>
      <c r="D52" s="368"/>
      <c r="E52" s="368"/>
      <c r="F52" s="368"/>
      <c r="G52" s="368"/>
      <c r="H52" s="368"/>
      <c r="I52" s="366">
        <f t="shared" si="6"/>
        <v>0</v>
      </c>
      <c r="J52" s="368"/>
      <c r="K52" s="430" t="str">
        <f t="shared" si="7"/>
        <v/>
      </c>
      <c r="L52" s="29"/>
    </row>
    <row r="53" spans="1:12" ht="15.5" hidden="1" outlineLevel="1">
      <c r="A53" s="28"/>
      <c r="B53" s="175"/>
      <c r="C53" s="59"/>
      <c r="D53" s="368"/>
      <c r="E53" s="368"/>
      <c r="F53" s="368"/>
      <c r="G53" s="368"/>
      <c r="H53" s="368"/>
      <c r="I53" s="366">
        <f t="shared" si="6"/>
        <v>0</v>
      </c>
      <c r="J53" s="368"/>
      <c r="K53" s="430" t="str">
        <f t="shared" si="7"/>
        <v/>
      </c>
      <c r="L53" s="29"/>
    </row>
    <row r="54" spans="1:12" ht="15.5" hidden="1" outlineLevel="1">
      <c r="A54" s="28"/>
      <c r="B54" s="175"/>
      <c r="C54" s="59"/>
      <c r="D54" s="368"/>
      <c r="E54" s="368"/>
      <c r="F54" s="368"/>
      <c r="G54" s="368"/>
      <c r="H54" s="368"/>
      <c r="I54" s="366">
        <f t="shared" si="6"/>
        <v>0</v>
      </c>
      <c r="J54" s="368"/>
      <c r="K54" s="430" t="str">
        <f t="shared" si="7"/>
        <v/>
      </c>
      <c r="L54" s="29"/>
    </row>
    <row r="55" spans="1:12" ht="15.5" hidden="1" outlineLevel="1">
      <c r="A55" s="28"/>
      <c r="B55" s="175"/>
      <c r="C55" s="59"/>
      <c r="D55" s="368"/>
      <c r="E55" s="368"/>
      <c r="F55" s="368"/>
      <c r="G55" s="368"/>
      <c r="H55" s="368"/>
      <c r="I55" s="366">
        <f t="shared" si="6"/>
        <v>0</v>
      </c>
      <c r="J55" s="368"/>
      <c r="K55" s="430" t="str">
        <f t="shared" si="7"/>
        <v/>
      </c>
      <c r="L55" s="29"/>
    </row>
    <row r="56" spans="1:12" ht="15.5" hidden="1" outlineLevel="1">
      <c r="A56" s="28"/>
      <c r="B56" s="175"/>
      <c r="C56" s="59"/>
      <c r="D56" s="368"/>
      <c r="E56" s="368"/>
      <c r="F56" s="368"/>
      <c r="G56" s="368"/>
      <c r="H56" s="368"/>
      <c r="I56" s="366">
        <f t="shared" si="6"/>
        <v>0</v>
      </c>
      <c r="J56" s="368"/>
      <c r="K56" s="430" t="str">
        <f t="shared" si="7"/>
        <v/>
      </c>
      <c r="L56" s="29"/>
    </row>
    <row r="57" spans="1:12" ht="15.5" hidden="1" outlineLevel="1">
      <c r="A57" s="28"/>
      <c r="B57" s="175"/>
      <c r="C57" s="59"/>
      <c r="D57" s="368"/>
      <c r="E57" s="368"/>
      <c r="F57" s="368"/>
      <c r="G57" s="368"/>
      <c r="H57" s="368"/>
      <c r="I57" s="366">
        <f t="shared" ref="I57:I66" si="8">D57+E57-F57+G57+H57</f>
        <v>0</v>
      </c>
      <c r="J57" s="368"/>
      <c r="K57" s="430" t="str">
        <f t="shared" ref="K57:K66" si="9">IF(AND(C57="",OR(D57&lt;&gt;"",E57&lt;&gt;"",F57&lt;&gt;"",G57&lt;&gt;"",H57&lt;&gt;"",J57&lt;&gt;"")),-1,IF(C57="","",IF(ISERROR(VLOOKUP(C57,CountryWithCodes,2,FALSE)),-2,VLOOKUP(C57,CountryWithCodes,2,FALSE))))</f>
        <v/>
      </c>
      <c r="L57" s="29"/>
    </row>
    <row r="58" spans="1:12" ht="15.5" hidden="1" outlineLevel="1">
      <c r="A58" s="28"/>
      <c r="B58" s="175"/>
      <c r="C58" s="59"/>
      <c r="D58" s="368"/>
      <c r="E58" s="368"/>
      <c r="F58" s="368"/>
      <c r="G58" s="368"/>
      <c r="H58" s="368"/>
      <c r="I58" s="366">
        <f t="shared" si="8"/>
        <v>0</v>
      </c>
      <c r="J58" s="368"/>
      <c r="K58" s="430" t="str">
        <f t="shared" si="9"/>
        <v/>
      </c>
      <c r="L58" s="29"/>
    </row>
    <row r="59" spans="1:12" ht="15.5" hidden="1" outlineLevel="1">
      <c r="A59" s="28"/>
      <c r="B59" s="175"/>
      <c r="C59" s="59"/>
      <c r="D59" s="368"/>
      <c r="E59" s="368"/>
      <c r="F59" s="368"/>
      <c r="G59" s="368"/>
      <c r="H59" s="368"/>
      <c r="I59" s="366">
        <f t="shared" si="8"/>
        <v>0</v>
      </c>
      <c r="J59" s="368"/>
      <c r="K59" s="430" t="str">
        <f t="shared" si="9"/>
        <v/>
      </c>
      <c r="L59" s="29"/>
    </row>
    <row r="60" spans="1:12" ht="15.5" hidden="1" outlineLevel="1">
      <c r="A60" s="28"/>
      <c r="B60" s="175"/>
      <c r="C60" s="59"/>
      <c r="D60" s="368"/>
      <c r="E60" s="368"/>
      <c r="F60" s="368"/>
      <c r="G60" s="368"/>
      <c r="H60" s="368"/>
      <c r="I60" s="366">
        <f t="shared" si="8"/>
        <v>0</v>
      </c>
      <c r="J60" s="368"/>
      <c r="K60" s="430" t="str">
        <f t="shared" si="9"/>
        <v/>
      </c>
      <c r="L60" s="29"/>
    </row>
    <row r="61" spans="1:12" ht="15.5" hidden="1" outlineLevel="1">
      <c r="A61" s="28"/>
      <c r="B61" s="175"/>
      <c r="C61" s="59"/>
      <c r="D61" s="368"/>
      <c r="E61" s="368"/>
      <c r="F61" s="368"/>
      <c r="G61" s="368"/>
      <c r="H61" s="368"/>
      <c r="I61" s="366">
        <f t="shared" si="8"/>
        <v>0</v>
      </c>
      <c r="J61" s="368"/>
      <c r="K61" s="430" t="str">
        <f t="shared" si="9"/>
        <v/>
      </c>
      <c r="L61" s="29"/>
    </row>
    <row r="62" spans="1:12" ht="15.5" hidden="1" outlineLevel="1">
      <c r="A62" s="28"/>
      <c r="B62" s="175"/>
      <c r="C62" s="59"/>
      <c r="D62" s="368"/>
      <c r="E62" s="368"/>
      <c r="F62" s="368"/>
      <c r="G62" s="368"/>
      <c r="H62" s="368"/>
      <c r="I62" s="366">
        <f t="shared" si="8"/>
        <v>0</v>
      </c>
      <c r="J62" s="368"/>
      <c r="K62" s="430" t="str">
        <f t="shared" si="9"/>
        <v/>
      </c>
      <c r="L62" s="29"/>
    </row>
    <row r="63" spans="1:12" ht="15.5" hidden="1" outlineLevel="1">
      <c r="A63" s="28"/>
      <c r="B63" s="175"/>
      <c r="C63" s="59"/>
      <c r="D63" s="368"/>
      <c r="E63" s="368"/>
      <c r="F63" s="368"/>
      <c r="G63" s="368"/>
      <c r="H63" s="368"/>
      <c r="I63" s="366">
        <f t="shared" si="8"/>
        <v>0</v>
      </c>
      <c r="J63" s="368"/>
      <c r="K63" s="430" t="str">
        <f t="shared" si="9"/>
        <v/>
      </c>
      <c r="L63" s="29"/>
    </row>
    <row r="64" spans="1:12" ht="15.5" hidden="1" outlineLevel="1">
      <c r="A64" s="28"/>
      <c r="B64" s="175"/>
      <c r="C64" s="59"/>
      <c r="D64" s="368"/>
      <c r="E64" s="368"/>
      <c r="F64" s="368"/>
      <c r="G64" s="368"/>
      <c r="H64" s="368"/>
      <c r="I64" s="366">
        <f t="shared" si="8"/>
        <v>0</v>
      </c>
      <c r="J64" s="368"/>
      <c r="K64" s="430" t="str">
        <f t="shared" si="9"/>
        <v/>
      </c>
      <c r="L64" s="29"/>
    </row>
    <row r="65" spans="1:12" ht="15.5" hidden="1" outlineLevel="1">
      <c r="A65" s="28"/>
      <c r="B65" s="175"/>
      <c r="C65" s="59"/>
      <c r="D65" s="368"/>
      <c r="E65" s="368"/>
      <c r="F65" s="368"/>
      <c r="G65" s="368"/>
      <c r="H65" s="368"/>
      <c r="I65" s="366">
        <f t="shared" si="8"/>
        <v>0</v>
      </c>
      <c r="J65" s="368"/>
      <c r="K65" s="430" t="str">
        <f t="shared" si="9"/>
        <v/>
      </c>
      <c r="L65" s="29"/>
    </row>
    <row r="66" spans="1:12" ht="15.5" hidden="1" outlineLevel="1">
      <c r="A66" s="28"/>
      <c r="B66" s="175"/>
      <c r="C66" s="59"/>
      <c r="D66" s="368"/>
      <c r="E66" s="368"/>
      <c r="F66" s="368"/>
      <c r="G66" s="368"/>
      <c r="H66" s="368"/>
      <c r="I66" s="366">
        <f t="shared" si="8"/>
        <v>0</v>
      </c>
      <c r="J66" s="368"/>
      <c r="K66" s="430" t="str">
        <f t="shared" si="9"/>
        <v/>
      </c>
      <c r="L66" s="29"/>
    </row>
    <row r="67" spans="1:12" ht="15.5" hidden="1" outlineLevel="1">
      <c r="A67" s="28"/>
      <c r="B67" s="175"/>
      <c r="C67" s="59"/>
      <c r="D67" s="368"/>
      <c r="E67" s="368"/>
      <c r="F67" s="368"/>
      <c r="G67" s="368"/>
      <c r="H67" s="368"/>
      <c r="I67" s="366">
        <f t="shared" ref="I67:I76" si="10">D67+E67-F67+G67+H67</f>
        <v>0</v>
      </c>
      <c r="J67" s="368"/>
      <c r="K67" s="430" t="str">
        <f t="shared" ref="K67:K76" si="11">IF(AND(C67="",OR(D67&lt;&gt;"",E67&lt;&gt;"",F67&lt;&gt;"",G67&lt;&gt;"",H67&lt;&gt;"",J67&lt;&gt;"")),-1,IF(C67="","",IF(ISERROR(VLOOKUP(C67,CountryWithCodes,2,FALSE)),-2,VLOOKUP(C67,CountryWithCodes,2,FALSE))))</f>
        <v/>
      </c>
      <c r="L67" s="29"/>
    </row>
    <row r="68" spans="1:12" ht="15.5" hidden="1" outlineLevel="1">
      <c r="A68" s="28"/>
      <c r="B68" s="175"/>
      <c r="C68" s="59"/>
      <c r="D68" s="368"/>
      <c r="E68" s="368"/>
      <c r="F68" s="368"/>
      <c r="G68" s="368"/>
      <c r="H68" s="368"/>
      <c r="I68" s="366">
        <f t="shared" si="10"/>
        <v>0</v>
      </c>
      <c r="J68" s="368"/>
      <c r="K68" s="430" t="str">
        <f t="shared" si="11"/>
        <v/>
      </c>
      <c r="L68" s="29"/>
    </row>
    <row r="69" spans="1:12" ht="15.5" hidden="1" outlineLevel="1">
      <c r="A69" s="28"/>
      <c r="B69" s="175"/>
      <c r="C69" s="59"/>
      <c r="D69" s="368"/>
      <c r="E69" s="368"/>
      <c r="F69" s="368"/>
      <c r="G69" s="368"/>
      <c r="H69" s="368"/>
      <c r="I69" s="366">
        <f t="shared" si="10"/>
        <v>0</v>
      </c>
      <c r="J69" s="368"/>
      <c r="K69" s="430" t="str">
        <f t="shared" si="11"/>
        <v/>
      </c>
      <c r="L69" s="29"/>
    </row>
    <row r="70" spans="1:12" ht="15.5" hidden="1" outlineLevel="1">
      <c r="A70" s="28"/>
      <c r="B70" s="175"/>
      <c r="C70" s="59"/>
      <c r="D70" s="368"/>
      <c r="E70" s="368"/>
      <c r="F70" s="368"/>
      <c r="G70" s="368"/>
      <c r="H70" s="368"/>
      <c r="I70" s="366">
        <f t="shared" si="10"/>
        <v>0</v>
      </c>
      <c r="J70" s="368"/>
      <c r="K70" s="430" t="str">
        <f t="shared" si="11"/>
        <v/>
      </c>
      <c r="L70" s="29"/>
    </row>
    <row r="71" spans="1:12" ht="15.5" hidden="1" outlineLevel="1">
      <c r="A71" s="28"/>
      <c r="B71" s="175"/>
      <c r="C71" s="59"/>
      <c r="D71" s="368"/>
      <c r="E71" s="368"/>
      <c r="F71" s="368"/>
      <c r="G71" s="368"/>
      <c r="H71" s="368"/>
      <c r="I71" s="366">
        <f t="shared" si="10"/>
        <v>0</v>
      </c>
      <c r="J71" s="368"/>
      <c r="K71" s="430" t="str">
        <f t="shared" si="11"/>
        <v/>
      </c>
      <c r="L71" s="29"/>
    </row>
    <row r="72" spans="1:12" ht="15.5" hidden="1" outlineLevel="1">
      <c r="A72" s="28"/>
      <c r="B72" s="175"/>
      <c r="C72" s="59"/>
      <c r="D72" s="368"/>
      <c r="E72" s="368"/>
      <c r="F72" s="368"/>
      <c r="G72" s="368"/>
      <c r="H72" s="368"/>
      <c r="I72" s="366">
        <f t="shared" si="10"/>
        <v>0</v>
      </c>
      <c r="J72" s="368"/>
      <c r="K72" s="430" t="str">
        <f t="shared" si="11"/>
        <v/>
      </c>
      <c r="L72" s="29"/>
    </row>
    <row r="73" spans="1:12" ht="15.5" hidden="1" outlineLevel="1">
      <c r="A73" s="28"/>
      <c r="B73" s="175"/>
      <c r="C73" s="59"/>
      <c r="D73" s="368"/>
      <c r="E73" s="368"/>
      <c r="F73" s="368"/>
      <c r="G73" s="368"/>
      <c r="H73" s="368"/>
      <c r="I73" s="366">
        <f t="shared" si="10"/>
        <v>0</v>
      </c>
      <c r="J73" s="368"/>
      <c r="K73" s="430" t="str">
        <f t="shared" si="11"/>
        <v/>
      </c>
      <c r="L73" s="29"/>
    </row>
    <row r="74" spans="1:12" ht="15.5" hidden="1" outlineLevel="1">
      <c r="A74" s="28"/>
      <c r="B74" s="175"/>
      <c r="C74" s="59"/>
      <c r="D74" s="368"/>
      <c r="E74" s="368"/>
      <c r="F74" s="368"/>
      <c r="G74" s="368"/>
      <c r="H74" s="368"/>
      <c r="I74" s="366">
        <f t="shared" si="10"/>
        <v>0</v>
      </c>
      <c r="J74" s="368"/>
      <c r="K74" s="430" t="str">
        <f t="shared" si="11"/>
        <v/>
      </c>
      <c r="L74" s="29"/>
    </row>
    <row r="75" spans="1:12" ht="15.5" hidden="1" outlineLevel="1">
      <c r="A75" s="28"/>
      <c r="B75" s="175"/>
      <c r="C75" s="59"/>
      <c r="D75" s="368"/>
      <c r="E75" s="368"/>
      <c r="F75" s="368"/>
      <c r="G75" s="368"/>
      <c r="H75" s="368"/>
      <c r="I75" s="366">
        <f t="shared" si="10"/>
        <v>0</v>
      </c>
      <c r="J75" s="368"/>
      <c r="K75" s="430" t="str">
        <f t="shared" si="11"/>
        <v/>
      </c>
      <c r="L75" s="29"/>
    </row>
    <row r="76" spans="1:12" ht="15.5" hidden="1" outlineLevel="1">
      <c r="A76" s="28"/>
      <c r="B76" s="175"/>
      <c r="C76" s="59"/>
      <c r="D76" s="368"/>
      <c r="E76" s="368"/>
      <c r="F76" s="368"/>
      <c r="G76" s="368"/>
      <c r="H76" s="368"/>
      <c r="I76" s="366">
        <f t="shared" si="10"/>
        <v>0</v>
      </c>
      <c r="J76" s="368"/>
      <c r="K76" s="430" t="str">
        <f t="shared" si="11"/>
        <v/>
      </c>
      <c r="L76" s="29"/>
    </row>
    <row r="77" spans="1:12" ht="15.5" hidden="1" outlineLevel="1">
      <c r="A77" s="28"/>
      <c r="B77" s="175"/>
      <c r="C77" s="59"/>
      <c r="D77" s="368"/>
      <c r="E77" s="368"/>
      <c r="F77" s="368"/>
      <c r="G77" s="368"/>
      <c r="H77" s="368"/>
      <c r="I77" s="366">
        <f t="shared" ref="I77:I86" si="12">D77+E77-F77+G77+H77</f>
        <v>0</v>
      </c>
      <c r="J77" s="368"/>
      <c r="K77" s="430" t="str">
        <f t="shared" ref="K77:K86" si="13">IF(AND(C77="",OR(D77&lt;&gt;"",E77&lt;&gt;"",F77&lt;&gt;"",G77&lt;&gt;"",H77&lt;&gt;"",J77&lt;&gt;"")),-1,IF(C77="","",IF(ISERROR(VLOOKUP(C77,CountryWithCodes,2,FALSE)),-2,VLOOKUP(C77,CountryWithCodes,2,FALSE))))</f>
        <v/>
      </c>
      <c r="L77" s="29"/>
    </row>
    <row r="78" spans="1:12" ht="15.5" hidden="1" outlineLevel="1">
      <c r="A78" s="28"/>
      <c r="B78" s="175"/>
      <c r="C78" s="59"/>
      <c r="D78" s="368"/>
      <c r="E78" s="368"/>
      <c r="F78" s="368"/>
      <c r="G78" s="368"/>
      <c r="H78" s="368"/>
      <c r="I78" s="366">
        <f t="shared" si="12"/>
        <v>0</v>
      </c>
      <c r="J78" s="368"/>
      <c r="K78" s="430" t="str">
        <f t="shared" si="13"/>
        <v/>
      </c>
      <c r="L78" s="29"/>
    </row>
    <row r="79" spans="1:12" ht="15.5" hidden="1" outlineLevel="1">
      <c r="A79" s="28"/>
      <c r="B79" s="175"/>
      <c r="C79" s="59"/>
      <c r="D79" s="368"/>
      <c r="E79" s="368"/>
      <c r="F79" s="368"/>
      <c r="G79" s="368"/>
      <c r="H79" s="368"/>
      <c r="I79" s="366">
        <f t="shared" si="12"/>
        <v>0</v>
      </c>
      <c r="J79" s="368"/>
      <c r="K79" s="430" t="str">
        <f t="shared" si="13"/>
        <v/>
      </c>
      <c r="L79" s="29"/>
    </row>
    <row r="80" spans="1:12" ht="15.5" hidden="1" outlineLevel="1">
      <c r="A80" s="28"/>
      <c r="B80" s="175"/>
      <c r="C80" s="59"/>
      <c r="D80" s="368"/>
      <c r="E80" s="368"/>
      <c r="F80" s="368"/>
      <c r="G80" s="368"/>
      <c r="H80" s="368"/>
      <c r="I80" s="366">
        <f t="shared" si="12"/>
        <v>0</v>
      </c>
      <c r="J80" s="368"/>
      <c r="K80" s="430" t="str">
        <f t="shared" si="13"/>
        <v/>
      </c>
      <c r="L80" s="29"/>
    </row>
    <row r="81" spans="1:12" ht="15.5" hidden="1" outlineLevel="1">
      <c r="A81" s="28"/>
      <c r="B81" s="175"/>
      <c r="C81" s="59"/>
      <c r="D81" s="368"/>
      <c r="E81" s="368"/>
      <c r="F81" s="368"/>
      <c r="G81" s="368"/>
      <c r="H81" s="368"/>
      <c r="I81" s="366">
        <f t="shared" si="12"/>
        <v>0</v>
      </c>
      <c r="J81" s="368"/>
      <c r="K81" s="430" t="str">
        <f t="shared" si="13"/>
        <v/>
      </c>
      <c r="L81" s="29"/>
    </row>
    <row r="82" spans="1:12" ht="15.5" hidden="1" outlineLevel="1">
      <c r="A82" s="28"/>
      <c r="B82" s="175"/>
      <c r="C82" s="59"/>
      <c r="D82" s="368"/>
      <c r="E82" s="368"/>
      <c r="F82" s="368"/>
      <c r="G82" s="368"/>
      <c r="H82" s="368"/>
      <c r="I82" s="366">
        <f t="shared" si="12"/>
        <v>0</v>
      </c>
      <c r="J82" s="368"/>
      <c r="K82" s="430" t="str">
        <f t="shared" si="13"/>
        <v/>
      </c>
      <c r="L82" s="29"/>
    </row>
    <row r="83" spans="1:12" ht="15.5" hidden="1" outlineLevel="1">
      <c r="A83" s="28"/>
      <c r="B83" s="175"/>
      <c r="C83" s="59"/>
      <c r="D83" s="368"/>
      <c r="E83" s="368"/>
      <c r="F83" s="368"/>
      <c r="G83" s="368"/>
      <c r="H83" s="368"/>
      <c r="I83" s="366">
        <f t="shared" si="12"/>
        <v>0</v>
      </c>
      <c r="J83" s="368"/>
      <c r="K83" s="430" t="str">
        <f t="shared" si="13"/>
        <v/>
      </c>
      <c r="L83" s="29"/>
    </row>
    <row r="84" spans="1:12" ht="15.5" hidden="1" outlineLevel="1">
      <c r="A84" s="28"/>
      <c r="B84" s="175"/>
      <c r="C84" s="59"/>
      <c r="D84" s="368"/>
      <c r="E84" s="368"/>
      <c r="F84" s="368"/>
      <c r="G84" s="368"/>
      <c r="H84" s="368"/>
      <c r="I84" s="366">
        <f t="shared" si="12"/>
        <v>0</v>
      </c>
      <c r="J84" s="368"/>
      <c r="K84" s="430" t="str">
        <f t="shared" si="13"/>
        <v/>
      </c>
      <c r="L84" s="29"/>
    </row>
    <row r="85" spans="1:12" ht="15.5" hidden="1" outlineLevel="1">
      <c r="A85" s="28"/>
      <c r="B85" s="175"/>
      <c r="C85" s="59"/>
      <c r="D85" s="368"/>
      <c r="E85" s="368"/>
      <c r="F85" s="368"/>
      <c r="G85" s="368"/>
      <c r="H85" s="368"/>
      <c r="I85" s="366">
        <f t="shared" si="12"/>
        <v>0</v>
      </c>
      <c r="J85" s="368"/>
      <c r="K85" s="430" t="str">
        <f t="shared" si="13"/>
        <v/>
      </c>
      <c r="L85" s="29"/>
    </row>
    <row r="86" spans="1:12" ht="15.5" hidden="1" outlineLevel="1">
      <c r="A86" s="28"/>
      <c r="B86" s="175"/>
      <c r="C86" s="59"/>
      <c r="D86" s="368"/>
      <c r="E86" s="368"/>
      <c r="F86" s="368"/>
      <c r="G86" s="368"/>
      <c r="H86" s="368"/>
      <c r="I86" s="366">
        <f t="shared" si="12"/>
        <v>0</v>
      </c>
      <c r="J86" s="368"/>
      <c r="K86" s="430" t="str">
        <f t="shared" si="13"/>
        <v/>
      </c>
      <c r="L86" s="29"/>
    </row>
    <row r="87" spans="1:12" ht="15.5" hidden="1" outlineLevel="1">
      <c r="A87" s="28"/>
      <c r="B87" s="175"/>
      <c r="C87" s="59"/>
      <c r="D87" s="368"/>
      <c r="E87" s="368"/>
      <c r="F87" s="368"/>
      <c r="G87" s="368"/>
      <c r="H87" s="368"/>
      <c r="I87" s="366">
        <f t="shared" ref="I87:I96" si="14">D87+E87-F87+G87+H87</f>
        <v>0</v>
      </c>
      <c r="J87" s="368"/>
      <c r="K87" s="430" t="str">
        <f t="shared" ref="K87:K96" si="15">IF(AND(C87="",OR(D87&lt;&gt;"",E87&lt;&gt;"",F87&lt;&gt;"",G87&lt;&gt;"",H87&lt;&gt;"",J87&lt;&gt;"")),-1,IF(C87="","",IF(ISERROR(VLOOKUP(C87,CountryWithCodes,2,FALSE)),-2,VLOOKUP(C87,CountryWithCodes,2,FALSE))))</f>
        <v/>
      </c>
      <c r="L87" s="29"/>
    </row>
    <row r="88" spans="1:12" ht="15.5" hidden="1" outlineLevel="1">
      <c r="A88" s="28"/>
      <c r="B88" s="175"/>
      <c r="C88" s="59"/>
      <c r="D88" s="368"/>
      <c r="E88" s="368"/>
      <c r="F88" s="368"/>
      <c r="G88" s="368"/>
      <c r="H88" s="368"/>
      <c r="I88" s="366">
        <f t="shared" si="14"/>
        <v>0</v>
      </c>
      <c r="J88" s="368"/>
      <c r="K88" s="430" t="str">
        <f t="shared" si="15"/>
        <v/>
      </c>
      <c r="L88" s="29"/>
    </row>
    <row r="89" spans="1:12" ht="15.5" hidden="1" outlineLevel="1">
      <c r="A89" s="28"/>
      <c r="B89" s="175"/>
      <c r="C89" s="59"/>
      <c r="D89" s="368"/>
      <c r="E89" s="368"/>
      <c r="F89" s="368"/>
      <c r="G89" s="368"/>
      <c r="H89" s="368"/>
      <c r="I89" s="366">
        <f t="shared" si="14"/>
        <v>0</v>
      </c>
      <c r="J89" s="368"/>
      <c r="K89" s="430" t="str">
        <f t="shared" si="15"/>
        <v/>
      </c>
      <c r="L89" s="29"/>
    </row>
    <row r="90" spans="1:12" ht="15.5" hidden="1" outlineLevel="1">
      <c r="A90" s="28"/>
      <c r="B90" s="175"/>
      <c r="C90" s="59"/>
      <c r="D90" s="368"/>
      <c r="E90" s="368"/>
      <c r="F90" s="368"/>
      <c r="G90" s="368"/>
      <c r="H90" s="368"/>
      <c r="I90" s="366">
        <f t="shared" si="14"/>
        <v>0</v>
      </c>
      <c r="J90" s="368"/>
      <c r="K90" s="430" t="str">
        <f t="shared" si="15"/>
        <v/>
      </c>
      <c r="L90" s="29"/>
    </row>
    <row r="91" spans="1:12" ht="15.5" hidden="1" outlineLevel="1">
      <c r="A91" s="28"/>
      <c r="B91" s="175"/>
      <c r="C91" s="59"/>
      <c r="D91" s="368"/>
      <c r="E91" s="368"/>
      <c r="F91" s="368"/>
      <c r="G91" s="368"/>
      <c r="H91" s="368"/>
      <c r="I91" s="366">
        <f t="shared" si="14"/>
        <v>0</v>
      </c>
      <c r="J91" s="368"/>
      <c r="K91" s="430" t="str">
        <f t="shared" si="15"/>
        <v/>
      </c>
      <c r="L91" s="29"/>
    </row>
    <row r="92" spans="1:12" ht="15.5" hidden="1" outlineLevel="1">
      <c r="A92" s="28"/>
      <c r="B92" s="175"/>
      <c r="C92" s="59"/>
      <c r="D92" s="368"/>
      <c r="E92" s="368"/>
      <c r="F92" s="368"/>
      <c r="G92" s="368"/>
      <c r="H92" s="368"/>
      <c r="I92" s="366">
        <f t="shared" si="14"/>
        <v>0</v>
      </c>
      <c r="J92" s="368"/>
      <c r="K92" s="430" t="str">
        <f t="shared" si="15"/>
        <v/>
      </c>
      <c r="L92" s="29"/>
    </row>
    <row r="93" spans="1:12" ht="15.5" hidden="1" outlineLevel="1">
      <c r="A93" s="28"/>
      <c r="B93" s="175"/>
      <c r="C93" s="59"/>
      <c r="D93" s="368"/>
      <c r="E93" s="368"/>
      <c r="F93" s="368"/>
      <c r="G93" s="368"/>
      <c r="H93" s="368"/>
      <c r="I93" s="366">
        <f t="shared" si="14"/>
        <v>0</v>
      </c>
      <c r="J93" s="368"/>
      <c r="K93" s="430" t="str">
        <f t="shared" si="15"/>
        <v/>
      </c>
      <c r="L93" s="29"/>
    </row>
    <row r="94" spans="1:12" ht="15.5" hidden="1" outlineLevel="1">
      <c r="A94" s="28"/>
      <c r="B94" s="175"/>
      <c r="C94" s="59"/>
      <c r="D94" s="368"/>
      <c r="E94" s="368"/>
      <c r="F94" s="368"/>
      <c r="G94" s="368"/>
      <c r="H94" s="368"/>
      <c r="I94" s="366">
        <f t="shared" si="14"/>
        <v>0</v>
      </c>
      <c r="J94" s="368"/>
      <c r="K94" s="430" t="str">
        <f t="shared" si="15"/>
        <v/>
      </c>
      <c r="L94" s="29"/>
    </row>
    <row r="95" spans="1:12" ht="15.5" hidden="1" outlineLevel="1">
      <c r="A95" s="28"/>
      <c r="B95" s="175"/>
      <c r="C95" s="59"/>
      <c r="D95" s="368"/>
      <c r="E95" s="368"/>
      <c r="F95" s="368"/>
      <c r="G95" s="368"/>
      <c r="H95" s="368"/>
      <c r="I95" s="366">
        <f t="shared" si="14"/>
        <v>0</v>
      </c>
      <c r="J95" s="368"/>
      <c r="K95" s="430" t="str">
        <f t="shared" si="15"/>
        <v/>
      </c>
      <c r="L95" s="29"/>
    </row>
    <row r="96" spans="1:12" ht="15.5" hidden="1" outlineLevel="1">
      <c r="A96" s="28"/>
      <c r="B96" s="175"/>
      <c r="C96" s="59"/>
      <c r="D96" s="368"/>
      <c r="E96" s="368"/>
      <c r="F96" s="368"/>
      <c r="G96" s="368"/>
      <c r="H96" s="368"/>
      <c r="I96" s="366">
        <f t="shared" si="14"/>
        <v>0</v>
      </c>
      <c r="J96" s="368"/>
      <c r="K96" s="430" t="str">
        <f t="shared" si="15"/>
        <v/>
      </c>
      <c r="L96" s="29"/>
    </row>
    <row r="97" spans="1:12" ht="15.5" hidden="1" outlineLevel="1">
      <c r="A97" s="28"/>
      <c r="B97" s="175"/>
      <c r="C97" s="59"/>
      <c r="D97" s="368"/>
      <c r="E97" s="368"/>
      <c r="F97" s="368"/>
      <c r="G97" s="368"/>
      <c r="H97" s="368"/>
      <c r="I97" s="366">
        <f t="shared" ref="I97:I106" si="16">D97+E97-F97+G97+H97</f>
        <v>0</v>
      </c>
      <c r="J97" s="368"/>
      <c r="K97" s="430" t="str">
        <f t="shared" ref="K97:K106" si="17">IF(AND(C97="",OR(D97&lt;&gt;"",E97&lt;&gt;"",F97&lt;&gt;"",G97&lt;&gt;"",H97&lt;&gt;"",J97&lt;&gt;"")),-1,IF(C97="","",IF(ISERROR(VLOOKUP(C97,CountryWithCodes,2,FALSE)),-2,VLOOKUP(C97,CountryWithCodes,2,FALSE))))</f>
        <v/>
      </c>
      <c r="L97" s="29"/>
    </row>
    <row r="98" spans="1:12" ht="15.5" hidden="1" outlineLevel="1">
      <c r="A98" s="28"/>
      <c r="B98" s="175"/>
      <c r="C98" s="59"/>
      <c r="D98" s="368"/>
      <c r="E98" s="368"/>
      <c r="F98" s="368"/>
      <c r="G98" s="368"/>
      <c r="H98" s="368"/>
      <c r="I98" s="366">
        <f t="shared" si="16"/>
        <v>0</v>
      </c>
      <c r="J98" s="368"/>
      <c r="K98" s="430" t="str">
        <f t="shared" si="17"/>
        <v/>
      </c>
      <c r="L98" s="29"/>
    </row>
    <row r="99" spans="1:12" ht="15.5" hidden="1" outlineLevel="1">
      <c r="A99" s="28"/>
      <c r="B99" s="175"/>
      <c r="C99" s="59"/>
      <c r="D99" s="368"/>
      <c r="E99" s="368"/>
      <c r="F99" s="368"/>
      <c r="G99" s="368"/>
      <c r="H99" s="368"/>
      <c r="I99" s="366">
        <f t="shared" si="16"/>
        <v>0</v>
      </c>
      <c r="J99" s="368"/>
      <c r="K99" s="430" t="str">
        <f t="shared" si="17"/>
        <v/>
      </c>
      <c r="L99" s="29"/>
    </row>
    <row r="100" spans="1:12" ht="15.5" hidden="1" outlineLevel="1">
      <c r="A100" s="28"/>
      <c r="B100" s="175"/>
      <c r="C100" s="59"/>
      <c r="D100" s="368"/>
      <c r="E100" s="368"/>
      <c r="F100" s="368"/>
      <c r="G100" s="368"/>
      <c r="H100" s="368"/>
      <c r="I100" s="366">
        <f t="shared" si="16"/>
        <v>0</v>
      </c>
      <c r="J100" s="368"/>
      <c r="K100" s="430" t="str">
        <f t="shared" si="17"/>
        <v/>
      </c>
      <c r="L100" s="29"/>
    </row>
    <row r="101" spans="1:12" ht="15.5" hidden="1" outlineLevel="1">
      <c r="A101" s="28"/>
      <c r="B101" s="175"/>
      <c r="C101" s="59"/>
      <c r="D101" s="368"/>
      <c r="E101" s="368"/>
      <c r="F101" s="368"/>
      <c r="G101" s="368"/>
      <c r="H101" s="368"/>
      <c r="I101" s="366">
        <f t="shared" si="16"/>
        <v>0</v>
      </c>
      <c r="J101" s="368"/>
      <c r="K101" s="430" t="str">
        <f t="shared" si="17"/>
        <v/>
      </c>
      <c r="L101" s="29"/>
    </row>
    <row r="102" spans="1:12" ht="15.5" hidden="1" outlineLevel="1">
      <c r="A102" s="28"/>
      <c r="B102" s="175"/>
      <c r="C102" s="59"/>
      <c r="D102" s="368"/>
      <c r="E102" s="368"/>
      <c r="F102" s="368"/>
      <c r="G102" s="368"/>
      <c r="H102" s="368"/>
      <c r="I102" s="366">
        <f t="shared" si="16"/>
        <v>0</v>
      </c>
      <c r="J102" s="368"/>
      <c r="K102" s="430" t="str">
        <f t="shared" si="17"/>
        <v/>
      </c>
      <c r="L102" s="29"/>
    </row>
    <row r="103" spans="1:12" ht="15.5" hidden="1" outlineLevel="1">
      <c r="A103" s="28"/>
      <c r="B103" s="175"/>
      <c r="C103" s="59"/>
      <c r="D103" s="368"/>
      <c r="E103" s="368"/>
      <c r="F103" s="368"/>
      <c r="G103" s="368"/>
      <c r="H103" s="368"/>
      <c r="I103" s="366">
        <f t="shared" si="16"/>
        <v>0</v>
      </c>
      <c r="J103" s="368"/>
      <c r="K103" s="430" t="str">
        <f t="shared" si="17"/>
        <v/>
      </c>
      <c r="L103" s="29"/>
    </row>
    <row r="104" spans="1:12" ht="15.5" hidden="1" outlineLevel="1">
      <c r="A104" s="28"/>
      <c r="B104" s="175"/>
      <c r="C104" s="59"/>
      <c r="D104" s="368"/>
      <c r="E104" s="368"/>
      <c r="F104" s="368"/>
      <c r="G104" s="368"/>
      <c r="H104" s="368"/>
      <c r="I104" s="366">
        <f t="shared" si="16"/>
        <v>0</v>
      </c>
      <c r="J104" s="368"/>
      <c r="K104" s="430" t="str">
        <f t="shared" si="17"/>
        <v/>
      </c>
      <c r="L104" s="29"/>
    </row>
    <row r="105" spans="1:12" ht="15.5" hidden="1" outlineLevel="1">
      <c r="A105" s="28"/>
      <c r="B105" s="175"/>
      <c r="C105" s="59"/>
      <c r="D105" s="368"/>
      <c r="E105" s="368"/>
      <c r="F105" s="368"/>
      <c r="G105" s="368"/>
      <c r="H105" s="368"/>
      <c r="I105" s="366">
        <f t="shared" si="16"/>
        <v>0</v>
      </c>
      <c r="J105" s="368"/>
      <c r="K105" s="430" t="str">
        <f t="shared" si="17"/>
        <v/>
      </c>
      <c r="L105" s="29"/>
    </row>
    <row r="106" spans="1:12" ht="15.5" hidden="1" outlineLevel="1">
      <c r="A106" s="28"/>
      <c r="B106" s="175"/>
      <c r="C106" s="59"/>
      <c r="D106" s="368"/>
      <c r="E106" s="368"/>
      <c r="F106" s="368"/>
      <c r="G106" s="368"/>
      <c r="H106" s="368"/>
      <c r="I106" s="366">
        <f t="shared" si="16"/>
        <v>0</v>
      </c>
      <c r="J106" s="368"/>
      <c r="K106" s="430" t="str">
        <f t="shared" si="17"/>
        <v/>
      </c>
      <c r="L106" s="29"/>
    </row>
    <row r="107" spans="1:12" ht="15.5" hidden="1" outlineLevel="1">
      <c r="A107" s="28"/>
      <c r="B107" s="175"/>
      <c r="C107" s="59"/>
      <c r="D107" s="368"/>
      <c r="E107" s="368"/>
      <c r="F107" s="368"/>
      <c r="G107" s="368"/>
      <c r="H107" s="368"/>
      <c r="I107" s="366">
        <f t="shared" ref="I107:I116" si="18">D107+E107-F107+G107+H107</f>
        <v>0</v>
      </c>
      <c r="J107" s="368"/>
      <c r="K107" s="430" t="str">
        <f t="shared" ref="K107:K116" si="19">IF(AND(C107="",OR(D107&lt;&gt;"",E107&lt;&gt;"",F107&lt;&gt;"",G107&lt;&gt;"",H107&lt;&gt;"",J107&lt;&gt;"")),-1,IF(C107="","",IF(ISERROR(VLOOKUP(C107,CountryWithCodes,2,FALSE)),-2,VLOOKUP(C107,CountryWithCodes,2,FALSE))))</f>
        <v/>
      </c>
      <c r="L107" s="29"/>
    </row>
    <row r="108" spans="1:12" ht="15.5" hidden="1" outlineLevel="1">
      <c r="A108" s="28"/>
      <c r="B108" s="175"/>
      <c r="C108" s="59"/>
      <c r="D108" s="368"/>
      <c r="E108" s="368"/>
      <c r="F108" s="368"/>
      <c r="G108" s="368"/>
      <c r="H108" s="368"/>
      <c r="I108" s="366">
        <f t="shared" si="18"/>
        <v>0</v>
      </c>
      <c r="J108" s="368"/>
      <c r="K108" s="430" t="str">
        <f t="shared" si="19"/>
        <v/>
      </c>
      <c r="L108" s="29"/>
    </row>
    <row r="109" spans="1:12" ht="15.5" hidden="1" outlineLevel="1">
      <c r="A109" s="28"/>
      <c r="B109" s="175"/>
      <c r="C109" s="59"/>
      <c r="D109" s="368"/>
      <c r="E109" s="368"/>
      <c r="F109" s="368"/>
      <c r="G109" s="368"/>
      <c r="H109" s="368"/>
      <c r="I109" s="366">
        <f t="shared" si="18"/>
        <v>0</v>
      </c>
      <c r="J109" s="368"/>
      <c r="K109" s="430" t="str">
        <f t="shared" si="19"/>
        <v/>
      </c>
      <c r="L109" s="29"/>
    </row>
    <row r="110" spans="1:12" ht="15.5" hidden="1" outlineLevel="1">
      <c r="A110" s="28"/>
      <c r="B110" s="175"/>
      <c r="C110" s="59"/>
      <c r="D110" s="368"/>
      <c r="E110" s="368"/>
      <c r="F110" s="368"/>
      <c r="G110" s="368"/>
      <c r="H110" s="368"/>
      <c r="I110" s="366">
        <f t="shared" si="18"/>
        <v>0</v>
      </c>
      <c r="J110" s="368"/>
      <c r="K110" s="430" t="str">
        <f t="shared" si="19"/>
        <v/>
      </c>
      <c r="L110" s="29"/>
    </row>
    <row r="111" spans="1:12" ht="15.5" hidden="1" outlineLevel="1">
      <c r="A111" s="28"/>
      <c r="B111" s="175"/>
      <c r="C111" s="59"/>
      <c r="D111" s="368"/>
      <c r="E111" s="368"/>
      <c r="F111" s="368"/>
      <c r="G111" s="368"/>
      <c r="H111" s="368"/>
      <c r="I111" s="366">
        <f t="shared" si="18"/>
        <v>0</v>
      </c>
      <c r="J111" s="368"/>
      <c r="K111" s="430" t="str">
        <f t="shared" si="19"/>
        <v/>
      </c>
      <c r="L111" s="29"/>
    </row>
    <row r="112" spans="1:12" ht="15.5" hidden="1" outlineLevel="1">
      <c r="A112" s="28"/>
      <c r="B112" s="175"/>
      <c r="C112" s="59"/>
      <c r="D112" s="368"/>
      <c r="E112" s="368"/>
      <c r="F112" s="368"/>
      <c r="G112" s="368"/>
      <c r="H112" s="368"/>
      <c r="I112" s="366">
        <f t="shared" si="18"/>
        <v>0</v>
      </c>
      <c r="J112" s="368"/>
      <c r="K112" s="430" t="str">
        <f t="shared" si="19"/>
        <v/>
      </c>
      <c r="L112" s="29"/>
    </row>
    <row r="113" spans="1:12" ht="15.5" hidden="1" outlineLevel="1">
      <c r="A113" s="28"/>
      <c r="B113" s="175"/>
      <c r="C113" s="59"/>
      <c r="D113" s="368"/>
      <c r="E113" s="368"/>
      <c r="F113" s="368"/>
      <c r="G113" s="368"/>
      <c r="H113" s="368"/>
      <c r="I113" s="366">
        <f t="shared" si="18"/>
        <v>0</v>
      </c>
      <c r="J113" s="368"/>
      <c r="K113" s="430" t="str">
        <f t="shared" si="19"/>
        <v/>
      </c>
      <c r="L113" s="29"/>
    </row>
    <row r="114" spans="1:12" ht="15.5" hidden="1" outlineLevel="1">
      <c r="A114" s="28"/>
      <c r="B114" s="175"/>
      <c r="C114" s="59"/>
      <c r="D114" s="368"/>
      <c r="E114" s="368"/>
      <c r="F114" s="368"/>
      <c r="G114" s="368"/>
      <c r="H114" s="368"/>
      <c r="I114" s="366">
        <f t="shared" si="18"/>
        <v>0</v>
      </c>
      <c r="J114" s="368"/>
      <c r="K114" s="430" t="str">
        <f t="shared" si="19"/>
        <v/>
      </c>
      <c r="L114" s="29"/>
    </row>
    <row r="115" spans="1:12" ht="15.5" hidden="1" outlineLevel="1">
      <c r="A115" s="28"/>
      <c r="B115" s="175"/>
      <c r="C115" s="59"/>
      <c r="D115" s="368"/>
      <c r="E115" s="368"/>
      <c r="F115" s="368"/>
      <c r="G115" s="368"/>
      <c r="H115" s="368"/>
      <c r="I115" s="366">
        <f t="shared" si="18"/>
        <v>0</v>
      </c>
      <c r="J115" s="368"/>
      <c r="K115" s="430" t="str">
        <f t="shared" si="19"/>
        <v/>
      </c>
      <c r="L115" s="29"/>
    </row>
    <row r="116" spans="1:12" ht="15.5" hidden="1" outlineLevel="1">
      <c r="A116" s="28"/>
      <c r="B116" s="175"/>
      <c r="C116" s="59"/>
      <c r="D116" s="368"/>
      <c r="E116" s="368"/>
      <c r="F116" s="368"/>
      <c r="G116" s="368"/>
      <c r="H116" s="368"/>
      <c r="I116" s="366">
        <f t="shared" si="18"/>
        <v>0</v>
      </c>
      <c r="J116" s="368"/>
      <c r="K116" s="430" t="str">
        <f t="shared" si="19"/>
        <v/>
      </c>
      <c r="L116" s="29"/>
    </row>
    <row r="117" spans="1:12" ht="15.5" hidden="1" outlineLevel="1">
      <c r="A117" s="28"/>
      <c r="B117" s="175"/>
      <c r="C117" s="59"/>
      <c r="D117" s="368"/>
      <c r="E117" s="368"/>
      <c r="F117" s="368"/>
      <c r="G117" s="368"/>
      <c r="H117" s="368"/>
      <c r="I117" s="366">
        <f t="shared" ref="I117:I220" si="20">D117+E117-F117+G117+H117</f>
        <v>0</v>
      </c>
      <c r="J117" s="368"/>
      <c r="K117" s="430" t="str">
        <f t="shared" ref="K117:K220" si="21">IF(AND(C117="",OR(D117&lt;&gt;"",E117&lt;&gt;"",F117&lt;&gt;"",G117&lt;&gt;"",H117&lt;&gt;"",J117&lt;&gt;"")),-1,IF(C117="","",IF(ISERROR(VLOOKUP(C117,CountryWithCodes,2,FALSE)),-2,VLOOKUP(C117,CountryWithCodes,2,FALSE))))</f>
        <v/>
      </c>
      <c r="L117" s="29"/>
    </row>
    <row r="118" spans="1:12" ht="15.5" hidden="1" outlineLevel="1">
      <c r="A118" s="28"/>
      <c r="B118" s="175"/>
      <c r="C118" s="59"/>
      <c r="D118" s="368"/>
      <c r="E118" s="368"/>
      <c r="F118" s="368"/>
      <c r="G118" s="368"/>
      <c r="H118" s="368"/>
      <c r="I118" s="366">
        <f t="shared" si="20"/>
        <v>0</v>
      </c>
      <c r="J118" s="368"/>
      <c r="K118" s="430" t="str">
        <f t="shared" si="21"/>
        <v/>
      </c>
      <c r="L118" s="29"/>
    </row>
    <row r="119" spans="1:12" ht="15.5" hidden="1" outlineLevel="1">
      <c r="A119" s="28"/>
      <c r="B119" s="175"/>
      <c r="C119" s="59"/>
      <c r="D119" s="368"/>
      <c r="E119" s="368"/>
      <c r="F119" s="368"/>
      <c r="G119" s="368"/>
      <c r="H119" s="368"/>
      <c r="I119" s="366">
        <f t="shared" si="20"/>
        <v>0</v>
      </c>
      <c r="J119" s="368"/>
      <c r="K119" s="430" t="str">
        <f t="shared" si="21"/>
        <v/>
      </c>
      <c r="L119" s="29"/>
    </row>
    <row r="120" spans="1:12" ht="15.5" hidden="1" outlineLevel="1">
      <c r="A120" s="28"/>
      <c r="B120" s="175"/>
      <c r="C120" s="59"/>
      <c r="D120" s="368"/>
      <c r="E120" s="368"/>
      <c r="F120" s="368"/>
      <c r="G120" s="368"/>
      <c r="H120" s="368"/>
      <c r="I120" s="366">
        <f t="shared" si="20"/>
        <v>0</v>
      </c>
      <c r="J120" s="368"/>
      <c r="K120" s="430" t="str">
        <f t="shared" si="21"/>
        <v/>
      </c>
      <c r="L120" s="29"/>
    </row>
    <row r="121" spans="1:12" ht="15.5" hidden="1" outlineLevel="1">
      <c r="A121" s="28"/>
      <c r="B121" s="175"/>
      <c r="C121" s="59"/>
      <c r="D121" s="368"/>
      <c r="E121" s="368"/>
      <c r="F121" s="368"/>
      <c r="G121" s="368"/>
      <c r="H121" s="368"/>
      <c r="I121" s="366">
        <f t="shared" si="20"/>
        <v>0</v>
      </c>
      <c r="J121" s="368"/>
      <c r="K121" s="430" t="str">
        <f t="shared" si="21"/>
        <v/>
      </c>
      <c r="L121" s="29"/>
    </row>
    <row r="122" spans="1:12" ht="15.5" hidden="1" outlineLevel="1">
      <c r="A122" s="28"/>
      <c r="B122" s="175"/>
      <c r="C122" s="59"/>
      <c r="D122" s="368"/>
      <c r="E122" s="368"/>
      <c r="F122" s="368"/>
      <c r="G122" s="368"/>
      <c r="H122" s="368"/>
      <c r="I122" s="366">
        <f t="shared" si="20"/>
        <v>0</v>
      </c>
      <c r="J122" s="368"/>
      <c r="K122" s="430" t="str">
        <f t="shared" si="21"/>
        <v/>
      </c>
      <c r="L122" s="29"/>
    </row>
    <row r="123" spans="1:12" ht="15.5" hidden="1" outlineLevel="1">
      <c r="A123" s="28"/>
      <c r="B123" s="175"/>
      <c r="C123" s="59"/>
      <c r="D123" s="368"/>
      <c r="E123" s="368"/>
      <c r="F123" s="368"/>
      <c r="G123" s="368"/>
      <c r="H123" s="368"/>
      <c r="I123" s="366">
        <f t="shared" si="20"/>
        <v>0</v>
      </c>
      <c r="J123" s="368"/>
      <c r="K123" s="430" t="str">
        <f t="shared" si="21"/>
        <v/>
      </c>
      <c r="L123" s="29"/>
    </row>
    <row r="124" spans="1:12" ht="15.5" hidden="1" outlineLevel="1">
      <c r="A124" s="28"/>
      <c r="B124" s="175"/>
      <c r="C124" s="59"/>
      <c r="D124" s="368"/>
      <c r="E124" s="368"/>
      <c r="F124" s="368"/>
      <c r="G124" s="368"/>
      <c r="H124" s="368"/>
      <c r="I124" s="366">
        <f t="shared" si="20"/>
        <v>0</v>
      </c>
      <c r="J124" s="368"/>
      <c r="K124" s="430" t="str">
        <f t="shared" si="21"/>
        <v/>
      </c>
      <c r="L124" s="29"/>
    </row>
    <row r="125" spans="1:12" ht="15.5" hidden="1" outlineLevel="1">
      <c r="A125" s="28"/>
      <c r="B125" s="175"/>
      <c r="C125" s="59"/>
      <c r="D125" s="368"/>
      <c r="E125" s="368"/>
      <c r="F125" s="368"/>
      <c r="G125" s="368"/>
      <c r="H125" s="368"/>
      <c r="I125" s="366">
        <f t="shared" si="20"/>
        <v>0</v>
      </c>
      <c r="J125" s="368"/>
      <c r="K125" s="430" t="str">
        <f t="shared" si="21"/>
        <v/>
      </c>
      <c r="L125" s="29"/>
    </row>
    <row r="126" spans="1:12" ht="15.5" hidden="1" outlineLevel="1">
      <c r="A126" s="28"/>
      <c r="B126" s="175"/>
      <c r="C126" s="59"/>
      <c r="D126" s="368"/>
      <c r="E126" s="368"/>
      <c r="F126" s="368"/>
      <c r="G126" s="368"/>
      <c r="H126" s="368"/>
      <c r="I126" s="366">
        <f t="shared" si="20"/>
        <v>0</v>
      </c>
      <c r="J126" s="368"/>
      <c r="K126" s="430" t="str">
        <f t="shared" si="21"/>
        <v/>
      </c>
      <c r="L126" s="29"/>
    </row>
    <row r="127" spans="1:12" ht="15.5" hidden="1" outlineLevel="1">
      <c r="A127" s="28"/>
      <c r="B127" s="175"/>
      <c r="C127" s="59"/>
      <c r="D127" s="368"/>
      <c r="E127" s="368"/>
      <c r="F127" s="368"/>
      <c r="G127" s="368"/>
      <c r="H127" s="368"/>
      <c r="I127" s="366">
        <f t="shared" si="20"/>
        <v>0</v>
      </c>
      <c r="J127" s="368"/>
      <c r="K127" s="430" t="str">
        <f t="shared" si="21"/>
        <v/>
      </c>
      <c r="L127" s="29"/>
    </row>
    <row r="128" spans="1:12" ht="15.5" hidden="1" outlineLevel="1">
      <c r="A128" s="28"/>
      <c r="B128" s="175"/>
      <c r="C128" s="59"/>
      <c r="D128" s="368"/>
      <c r="E128" s="368"/>
      <c r="F128" s="368"/>
      <c r="G128" s="368"/>
      <c r="H128" s="368"/>
      <c r="I128" s="366">
        <f t="shared" si="20"/>
        <v>0</v>
      </c>
      <c r="J128" s="368"/>
      <c r="K128" s="430" t="str">
        <f t="shared" si="21"/>
        <v/>
      </c>
      <c r="L128" s="29"/>
    </row>
    <row r="129" spans="1:12" ht="15.5" hidden="1" outlineLevel="1">
      <c r="A129" s="28"/>
      <c r="B129" s="175"/>
      <c r="C129" s="59"/>
      <c r="D129" s="368"/>
      <c r="E129" s="368"/>
      <c r="F129" s="368"/>
      <c r="G129" s="368"/>
      <c r="H129" s="368"/>
      <c r="I129" s="366">
        <f t="shared" si="20"/>
        <v>0</v>
      </c>
      <c r="J129" s="368"/>
      <c r="K129" s="430" t="str">
        <f t="shared" si="21"/>
        <v/>
      </c>
      <c r="L129" s="29"/>
    </row>
    <row r="130" spans="1:12" ht="15.5" hidden="1" outlineLevel="1">
      <c r="A130" s="28"/>
      <c r="B130" s="175"/>
      <c r="C130" s="59"/>
      <c r="D130" s="368"/>
      <c r="E130" s="368"/>
      <c r="F130" s="368"/>
      <c r="G130" s="368"/>
      <c r="H130" s="368"/>
      <c r="I130" s="366">
        <f t="shared" si="20"/>
        <v>0</v>
      </c>
      <c r="J130" s="368"/>
      <c r="K130" s="430" t="str">
        <f t="shared" si="21"/>
        <v/>
      </c>
      <c r="L130" s="29"/>
    </row>
    <row r="131" spans="1:12" ht="15.5" hidden="1" outlineLevel="1">
      <c r="A131" s="28"/>
      <c r="B131" s="175"/>
      <c r="C131" s="59"/>
      <c r="D131" s="368"/>
      <c r="E131" s="368"/>
      <c r="F131" s="368"/>
      <c r="G131" s="368"/>
      <c r="H131" s="368"/>
      <c r="I131" s="366">
        <f t="shared" si="20"/>
        <v>0</v>
      </c>
      <c r="J131" s="368"/>
      <c r="K131" s="430" t="str">
        <f t="shared" si="21"/>
        <v/>
      </c>
      <c r="L131" s="29"/>
    </row>
    <row r="132" spans="1:12" ht="15.5" hidden="1" outlineLevel="1">
      <c r="A132" s="28"/>
      <c r="B132" s="175"/>
      <c r="C132" s="59"/>
      <c r="D132" s="368"/>
      <c r="E132" s="368"/>
      <c r="F132" s="368"/>
      <c r="G132" s="368"/>
      <c r="H132" s="368"/>
      <c r="I132" s="366">
        <f t="shared" si="20"/>
        <v>0</v>
      </c>
      <c r="J132" s="368"/>
      <c r="K132" s="430" t="str">
        <f t="shared" si="21"/>
        <v/>
      </c>
      <c r="L132" s="29"/>
    </row>
    <row r="133" spans="1:12" ht="15.5" hidden="1" outlineLevel="1">
      <c r="A133" s="28"/>
      <c r="B133" s="175"/>
      <c r="C133" s="59"/>
      <c r="D133" s="368"/>
      <c r="E133" s="368"/>
      <c r="F133" s="368"/>
      <c r="G133" s="368"/>
      <c r="H133" s="368"/>
      <c r="I133" s="366">
        <f t="shared" si="20"/>
        <v>0</v>
      </c>
      <c r="J133" s="368"/>
      <c r="K133" s="430" t="str">
        <f t="shared" si="21"/>
        <v/>
      </c>
      <c r="L133" s="29"/>
    </row>
    <row r="134" spans="1:12" ht="15.5" hidden="1" outlineLevel="1">
      <c r="A134" s="28"/>
      <c r="B134" s="175"/>
      <c r="C134" s="59"/>
      <c r="D134" s="368"/>
      <c r="E134" s="368"/>
      <c r="F134" s="368"/>
      <c r="G134" s="368"/>
      <c r="H134" s="368"/>
      <c r="I134" s="366">
        <f t="shared" si="20"/>
        <v>0</v>
      </c>
      <c r="J134" s="368"/>
      <c r="K134" s="430" t="str">
        <f t="shared" si="21"/>
        <v/>
      </c>
      <c r="L134" s="29"/>
    </row>
    <row r="135" spans="1:12" ht="15.5" hidden="1" outlineLevel="1">
      <c r="A135" s="28"/>
      <c r="B135" s="175"/>
      <c r="C135" s="59"/>
      <c r="D135" s="368"/>
      <c r="E135" s="368"/>
      <c r="F135" s="368"/>
      <c r="G135" s="368"/>
      <c r="H135" s="368"/>
      <c r="I135" s="366">
        <f t="shared" si="20"/>
        <v>0</v>
      </c>
      <c r="J135" s="368"/>
      <c r="K135" s="430" t="str">
        <f t="shared" si="21"/>
        <v/>
      </c>
      <c r="L135" s="29"/>
    </row>
    <row r="136" spans="1:12" ht="15.5" hidden="1" outlineLevel="1">
      <c r="A136" s="28"/>
      <c r="B136" s="175"/>
      <c r="C136" s="59"/>
      <c r="D136" s="368"/>
      <c r="E136" s="368"/>
      <c r="F136" s="368"/>
      <c r="G136" s="368"/>
      <c r="H136" s="368"/>
      <c r="I136" s="366">
        <f t="shared" si="20"/>
        <v>0</v>
      </c>
      <c r="J136" s="368"/>
      <c r="K136" s="430" t="str">
        <f t="shared" si="21"/>
        <v/>
      </c>
      <c r="L136" s="29"/>
    </row>
    <row r="137" spans="1:12" ht="15.5" hidden="1" outlineLevel="1">
      <c r="A137" s="28"/>
      <c r="B137" s="175"/>
      <c r="C137" s="59"/>
      <c r="D137" s="368"/>
      <c r="E137" s="368"/>
      <c r="F137" s="368"/>
      <c r="G137" s="368"/>
      <c r="H137" s="368"/>
      <c r="I137" s="366">
        <f t="shared" si="20"/>
        <v>0</v>
      </c>
      <c r="J137" s="368"/>
      <c r="K137" s="430" t="str">
        <f t="shared" si="21"/>
        <v/>
      </c>
      <c r="L137" s="29"/>
    </row>
    <row r="138" spans="1:12" ht="15.5" hidden="1" outlineLevel="1">
      <c r="A138" s="28"/>
      <c r="B138" s="175"/>
      <c r="C138" s="59"/>
      <c r="D138" s="368"/>
      <c r="E138" s="368"/>
      <c r="F138" s="368"/>
      <c r="G138" s="368"/>
      <c r="H138" s="368"/>
      <c r="I138" s="366">
        <f t="shared" si="20"/>
        <v>0</v>
      </c>
      <c r="J138" s="368"/>
      <c r="K138" s="430" t="str">
        <f t="shared" si="21"/>
        <v/>
      </c>
      <c r="L138" s="29"/>
    </row>
    <row r="139" spans="1:12" ht="15.5" hidden="1" outlineLevel="1">
      <c r="A139" s="28"/>
      <c r="B139" s="175"/>
      <c r="C139" s="59"/>
      <c r="D139" s="368"/>
      <c r="E139" s="368"/>
      <c r="F139" s="368"/>
      <c r="G139" s="368"/>
      <c r="H139" s="368"/>
      <c r="I139" s="366">
        <f t="shared" si="20"/>
        <v>0</v>
      </c>
      <c r="J139" s="368"/>
      <c r="K139" s="430" t="str">
        <f t="shared" si="21"/>
        <v/>
      </c>
      <c r="L139" s="29"/>
    </row>
    <row r="140" spans="1:12" ht="15.5" hidden="1" outlineLevel="1">
      <c r="A140" s="28"/>
      <c r="B140" s="175"/>
      <c r="C140" s="59"/>
      <c r="D140" s="368"/>
      <c r="E140" s="368"/>
      <c r="F140" s="368"/>
      <c r="G140" s="368"/>
      <c r="H140" s="368"/>
      <c r="I140" s="366">
        <f t="shared" si="20"/>
        <v>0</v>
      </c>
      <c r="J140" s="368"/>
      <c r="K140" s="430" t="str">
        <f t="shared" si="21"/>
        <v/>
      </c>
      <c r="L140" s="29"/>
    </row>
    <row r="141" spans="1:12" ht="15.5" hidden="1" outlineLevel="1">
      <c r="A141" s="28"/>
      <c r="B141" s="175"/>
      <c r="C141" s="59"/>
      <c r="D141" s="368"/>
      <c r="E141" s="368"/>
      <c r="F141" s="368"/>
      <c r="G141" s="368"/>
      <c r="H141" s="368"/>
      <c r="I141" s="366">
        <f t="shared" si="20"/>
        <v>0</v>
      </c>
      <c r="J141" s="368"/>
      <c r="K141" s="430" t="str">
        <f t="shared" si="21"/>
        <v/>
      </c>
      <c r="L141" s="29"/>
    </row>
    <row r="142" spans="1:12" ht="15.5" hidden="1" outlineLevel="1">
      <c r="A142" s="28"/>
      <c r="B142" s="175"/>
      <c r="C142" s="59"/>
      <c r="D142" s="368"/>
      <c r="E142" s="368"/>
      <c r="F142" s="368"/>
      <c r="G142" s="368"/>
      <c r="H142" s="368"/>
      <c r="I142" s="366">
        <f t="shared" si="20"/>
        <v>0</v>
      </c>
      <c r="J142" s="368"/>
      <c r="K142" s="430" t="str">
        <f t="shared" si="21"/>
        <v/>
      </c>
      <c r="L142" s="29"/>
    </row>
    <row r="143" spans="1:12" ht="15.5" hidden="1" outlineLevel="1">
      <c r="A143" s="28"/>
      <c r="B143" s="175"/>
      <c r="C143" s="59"/>
      <c r="D143" s="368"/>
      <c r="E143" s="368"/>
      <c r="F143" s="368"/>
      <c r="G143" s="368"/>
      <c r="H143" s="368"/>
      <c r="I143" s="366">
        <f t="shared" si="20"/>
        <v>0</v>
      </c>
      <c r="J143" s="368"/>
      <c r="K143" s="430" t="str">
        <f t="shared" si="21"/>
        <v/>
      </c>
      <c r="L143" s="29"/>
    </row>
    <row r="144" spans="1:12" ht="15.5" hidden="1" outlineLevel="1">
      <c r="A144" s="28"/>
      <c r="B144" s="175"/>
      <c r="C144" s="59"/>
      <c r="D144" s="368"/>
      <c r="E144" s="368"/>
      <c r="F144" s="368"/>
      <c r="G144" s="368"/>
      <c r="H144" s="368"/>
      <c r="I144" s="366">
        <f t="shared" si="20"/>
        <v>0</v>
      </c>
      <c r="J144" s="368"/>
      <c r="K144" s="430" t="str">
        <f t="shared" si="21"/>
        <v/>
      </c>
      <c r="L144" s="29"/>
    </row>
    <row r="145" spans="1:12" ht="15.5" hidden="1" outlineLevel="1">
      <c r="A145" s="28"/>
      <c r="B145" s="175"/>
      <c r="C145" s="59"/>
      <c r="D145" s="368"/>
      <c r="E145" s="368"/>
      <c r="F145" s="368"/>
      <c r="G145" s="368"/>
      <c r="H145" s="368"/>
      <c r="I145" s="366">
        <f t="shared" si="20"/>
        <v>0</v>
      </c>
      <c r="J145" s="368"/>
      <c r="K145" s="430" t="str">
        <f t="shared" si="21"/>
        <v/>
      </c>
      <c r="L145" s="29"/>
    </row>
    <row r="146" spans="1:12" ht="15.5" hidden="1" outlineLevel="1">
      <c r="A146" s="28"/>
      <c r="B146" s="175"/>
      <c r="C146" s="59"/>
      <c r="D146" s="368"/>
      <c r="E146" s="368"/>
      <c r="F146" s="368"/>
      <c r="G146" s="368"/>
      <c r="H146" s="368"/>
      <c r="I146" s="366">
        <f t="shared" si="20"/>
        <v>0</v>
      </c>
      <c r="J146" s="368"/>
      <c r="K146" s="430" t="str">
        <f t="shared" si="21"/>
        <v/>
      </c>
      <c r="L146" s="29"/>
    </row>
    <row r="147" spans="1:12" ht="15.5" hidden="1" outlineLevel="1">
      <c r="A147" s="28"/>
      <c r="B147" s="175"/>
      <c r="C147" s="59"/>
      <c r="D147" s="368"/>
      <c r="E147" s="368"/>
      <c r="F147" s="368"/>
      <c r="G147" s="368"/>
      <c r="H147" s="368"/>
      <c r="I147" s="366">
        <f t="shared" si="20"/>
        <v>0</v>
      </c>
      <c r="J147" s="368"/>
      <c r="K147" s="430" t="str">
        <f t="shared" si="21"/>
        <v/>
      </c>
      <c r="L147" s="29"/>
    </row>
    <row r="148" spans="1:12" ht="15.5" hidden="1" outlineLevel="1">
      <c r="A148" s="28"/>
      <c r="B148" s="175"/>
      <c r="C148" s="59"/>
      <c r="D148" s="368"/>
      <c r="E148" s="368"/>
      <c r="F148" s="368"/>
      <c r="G148" s="368"/>
      <c r="H148" s="368"/>
      <c r="I148" s="366">
        <f t="shared" si="20"/>
        <v>0</v>
      </c>
      <c r="J148" s="368"/>
      <c r="K148" s="430" t="str">
        <f t="shared" si="21"/>
        <v/>
      </c>
      <c r="L148" s="29"/>
    </row>
    <row r="149" spans="1:12" ht="15.5" hidden="1" outlineLevel="1">
      <c r="A149" s="28"/>
      <c r="B149" s="175"/>
      <c r="C149" s="59"/>
      <c r="D149" s="368"/>
      <c r="E149" s="368"/>
      <c r="F149" s="368"/>
      <c r="G149" s="368"/>
      <c r="H149" s="368"/>
      <c r="I149" s="366">
        <f t="shared" si="20"/>
        <v>0</v>
      </c>
      <c r="J149" s="368"/>
      <c r="K149" s="430" t="str">
        <f t="shared" si="21"/>
        <v/>
      </c>
      <c r="L149" s="29"/>
    </row>
    <row r="150" spans="1:12" ht="15.5" hidden="1" outlineLevel="1">
      <c r="A150" s="28"/>
      <c r="B150" s="175"/>
      <c r="C150" s="59"/>
      <c r="D150" s="368"/>
      <c r="E150" s="368"/>
      <c r="F150" s="368"/>
      <c r="G150" s="368"/>
      <c r="H150" s="368"/>
      <c r="I150" s="366">
        <f t="shared" si="20"/>
        <v>0</v>
      </c>
      <c r="J150" s="368"/>
      <c r="K150" s="430" t="str">
        <f t="shared" si="21"/>
        <v/>
      </c>
      <c r="L150" s="29"/>
    </row>
    <row r="151" spans="1:12" ht="15.5" hidden="1" outlineLevel="1">
      <c r="A151" s="28"/>
      <c r="B151" s="175"/>
      <c r="C151" s="59"/>
      <c r="D151" s="368"/>
      <c r="E151" s="368"/>
      <c r="F151" s="368"/>
      <c r="G151" s="368"/>
      <c r="H151" s="368"/>
      <c r="I151" s="366">
        <f t="shared" si="20"/>
        <v>0</v>
      </c>
      <c r="J151" s="368"/>
      <c r="K151" s="430" t="str">
        <f t="shared" si="21"/>
        <v/>
      </c>
      <c r="L151" s="29"/>
    </row>
    <row r="152" spans="1:12" ht="15.5" hidden="1" outlineLevel="1">
      <c r="A152" s="28"/>
      <c r="B152" s="175"/>
      <c r="C152" s="59"/>
      <c r="D152" s="368"/>
      <c r="E152" s="368"/>
      <c r="F152" s="368"/>
      <c r="G152" s="368"/>
      <c r="H152" s="368"/>
      <c r="I152" s="366">
        <f t="shared" si="20"/>
        <v>0</v>
      </c>
      <c r="J152" s="368"/>
      <c r="K152" s="430" t="str">
        <f t="shared" si="21"/>
        <v/>
      </c>
      <c r="L152" s="29"/>
    </row>
    <row r="153" spans="1:12" ht="15.5" hidden="1" outlineLevel="1">
      <c r="A153" s="28"/>
      <c r="B153" s="175"/>
      <c r="C153" s="59"/>
      <c r="D153" s="368"/>
      <c r="E153" s="368"/>
      <c r="F153" s="368"/>
      <c r="G153" s="368"/>
      <c r="H153" s="368"/>
      <c r="I153" s="366">
        <f t="shared" si="20"/>
        <v>0</v>
      </c>
      <c r="J153" s="368"/>
      <c r="K153" s="430" t="str">
        <f t="shared" si="21"/>
        <v/>
      </c>
      <c r="L153" s="29"/>
    </row>
    <row r="154" spans="1:12" ht="15.5" hidden="1" outlineLevel="1">
      <c r="A154" s="28"/>
      <c r="B154" s="175"/>
      <c r="C154" s="59"/>
      <c r="D154" s="368"/>
      <c r="E154" s="368"/>
      <c r="F154" s="368"/>
      <c r="G154" s="368"/>
      <c r="H154" s="368"/>
      <c r="I154" s="366">
        <f t="shared" si="20"/>
        <v>0</v>
      </c>
      <c r="J154" s="368"/>
      <c r="K154" s="430" t="str">
        <f t="shared" si="21"/>
        <v/>
      </c>
      <c r="L154" s="29"/>
    </row>
    <row r="155" spans="1:12" ht="15.5" hidden="1" outlineLevel="1">
      <c r="A155" s="28"/>
      <c r="B155" s="175"/>
      <c r="C155" s="59"/>
      <c r="D155" s="368"/>
      <c r="E155" s="368"/>
      <c r="F155" s="368"/>
      <c r="G155" s="368"/>
      <c r="H155" s="368"/>
      <c r="I155" s="366">
        <f t="shared" si="20"/>
        <v>0</v>
      </c>
      <c r="J155" s="368"/>
      <c r="K155" s="430" t="str">
        <f t="shared" si="21"/>
        <v/>
      </c>
      <c r="L155" s="29"/>
    </row>
    <row r="156" spans="1:12" ht="15.5" hidden="1" outlineLevel="1">
      <c r="A156" s="28"/>
      <c r="B156" s="175"/>
      <c r="C156" s="59"/>
      <c r="D156" s="368"/>
      <c r="E156" s="368"/>
      <c r="F156" s="368"/>
      <c r="G156" s="368"/>
      <c r="H156" s="368"/>
      <c r="I156" s="366">
        <f t="shared" si="20"/>
        <v>0</v>
      </c>
      <c r="J156" s="368"/>
      <c r="K156" s="430" t="str">
        <f t="shared" si="21"/>
        <v/>
      </c>
      <c r="L156" s="29"/>
    </row>
    <row r="157" spans="1:12" ht="15.5" hidden="1" outlineLevel="1">
      <c r="A157" s="28"/>
      <c r="B157" s="175"/>
      <c r="C157" s="59"/>
      <c r="D157" s="368"/>
      <c r="E157" s="368"/>
      <c r="F157" s="368"/>
      <c r="G157" s="368"/>
      <c r="H157" s="368"/>
      <c r="I157" s="366">
        <f t="shared" si="20"/>
        <v>0</v>
      </c>
      <c r="J157" s="368"/>
      <c r="K157" s="430" t="str">
        <f t="shared" si="21"/>
        <v/>
      </c>
      <c r="L157" s="29"/>
    </row>
    <row r="158" spans="1:12" ht="15.5" hidden="1" outlineLevel="1">
      <c r="A158" s="28"/>
      <c r="B158" s="175"/>
      <c r="C158" s="59"/>
      <c r="D158" s="368"/>
      <c r="E158" s="368"/>
      <c r="F158" s="368"/>
      <c r="G158" s="368"/>
      <c r="H158" s="368"/>
      <c r="I158" s="366">
        <f t="shared" si="20"/>
        <v>0</v>
      </c>
      <c r="J158" s="368"/>
      <c r="K158" s="430" t="str">
        <f t="shared" si="21"/>
        <v/>
      </c>
      <c r="L158" s="29"/>
    </row>
    <row r="159" spans="1:12" ht="15.5" hidden="1" outlineLevel="1">
      <c r="A159" s="28"/>
      <c r="B159" s="175"/>
      <c r="C159" s="59"/>
      <c r="D159" s="368"/>
      <c r="E159" s="368"/>
      <c r="F159" s="368"/>
      <c r="G159" s="368"/>
      <c r="H159" s="368"/>
      <c r="I159" s="366">
        <f t="shared" si="20"/>
        <v>0</v>
      </c>
      <c r="J159" s="368"/>
      <c r="K159" s="430" t="str">
        <f t="shared" si="21"/>
        <v/>
      </c>
      <c r="L159" s="29"/>
    </row>
    <row r="160" spans="1:12" ht="15.5" hidden="1" outlineLevel="1">
      <c r="A160" s="28"/>
      <c r="B160" s="175"/>
      <c r="C160" s="59"/>
      <c r="D160" s="368"/>
      <c r="E160" s="368"/>
      <c r="F160" s="368"/>
      <c r="G160" s="368"/>
      <c r="H160" s="368"/>
      <c r="I160" s="366">
        <f t="shared" si="20"/>
        <v>0</v>
      </c>
      <c r="J160" s="368"/>
      <c r="K160" s="430" t="str">
        <f t="shared" si="21"/>
        <v/>
      </c>
      <c r="L160" s="29"/>
    </row>
    <row r="161" spans="1:12" ht="15.5" hidden="1" outlineLevel="1">
      <c r="A161" s="28"/>
      <c r="B161" s="175"/>
      <c r="C161" s="59"/>
      <c r="D161" s="368"/>
      <c r="E161" s="368"/>
      <c r="F161" s="368"/>
      <c r="G161" s="368"/>
      <c r="H161" s="368"/>
      <c r="I161" s="366">
        <f t="shared" si="20"/>
        <v>0</v>
      </c>
      <c r="J161" s="368"/>
      <c r="K161" s="430" t="str">
        <f t="shared" si="21"/>
        <v/>
      </c>
      <c r="L161" s="29"/>
    </row>
    <row r="162" spans="1:12" ht="15.5" hidden="1" outlineLevel="1">
      <c r="A162" s="28"/>
      <c r="B162" s="175"/>
      <c r="C162" s="59"/>
      <c r="D162" s="368"/>
      <c r="E162" s="368"/>
      <c r="F162" s="368"/>
      <c r="G162" s="368"/>
      <c r="H162" s="368"/>
      <c r="I162" s="366">
        <f t="shared" si="20"/>
        <v>0</v>
      </c>
      <c r="J162" s="368"/>
      <c r="K162" s="430" t="str">
        <f t="shared" si="21"/>
        <v/>
      </c>
      <c r="L162" s="29"/>
    </row>
    <row r="163" spans="1:12" ht="15.5" hidden="1" outlineLevel="1">
      <c r="A163" s="28"/>
      <c r="B163" s="175"/>
      <c r="C163" s="59"/>
      <c r="D163" s="368"/>
      <c r="E163" s="368"/>
      <c r="F163" s="368"/>
      <c r="G163" s="368"/>
      <c r="H163" s="368"/>
      <c r="I163" s="366">
        <f t="shared" si="20"/>
        <v>0</v>
      </c>
      <c r="J163" s="368"/>
      <c r="K163" s="430" t="str">
        <f t="shared" si="21"/>
        <v/>
      </c>
      <c r="L163" s="29"/>
    </row>
    <row r="164" spans="1:12" ht="15.5" hidden="1" outlineLevel="1">
      <c r="A164" s="28"/>
      <c r="B164" s="175"/>
      <c r="C164" s="59"/>
      <c r="D164" s="368"/>
      <c r="E164" s="368"/>
      <c r="F164" s="368"/>
      <c r="G164" s="368"/>
      <c r="H164" s="368"/>
      <c r="I164" s="366">
        <f t="shared" si="20"/>
        <v>0</v>
      </c>
      <c r="J164" s="368"/>
      <c r="K164" s="430" t="str">
        <f t="shared" si="21"/>
        <v/>
      </c>
      <c r="L164" s="29"/>
    </row>
    <row r="165" spans="1:12" ht="15.5" hidden="1" outlineLevel="1">
      <c r="A165" s="28"/>
      <c r="B165" s="175"/>
      <c r="C165" s="59"/>
      <c r="D165" s="368"/>
      <c r="E165" s="368"/>
      <c r="F165" s="368"/>
      <c r="G165" s="368"/>
      <c r="H165" s="368"/>
      <c r="I165" s="366">
        <f t="shared" si="20"/>
        <v>0</v>
      </c>
      <c r="J165" s="368"/>
      <c r="K165" s="430" t="str">
        <f t="shared" si="21"/>
        <v/>
      </c>
      <c r="L165" s="29"/>
    </row>
    <row r="166" spans="1:12" ht="15.5" hidden="1" outlineLevel="1">
      <c r="A166" s="28"/>
      <c r="B166" s="175"/>
      <c r="C166" s="59"/>
      <c r="D166" s="368"/>
      <c r="E166" s="368"/>
      <c r="F166" s="368"/>
      <c r="G166" s="368"/>
      <c r="H166" s="368"/>
      <c r="I166" s="366">
        <f t="shared" si="20"/>
        <v>0</v>
      </c>
      <c r="J166" s="368"/>
      <c r="K166" s="430" t="str">
        <f t="shared" si="21"/>
        <v/>
      </c>
      <c r="L166" s="29"/>
    </row>
    <row r="167" spans="1:12" ht="15.5" hidden="1" outlineLevel="1">
      <c r="A167" s="28"/>
      <c r="B167" s="175"/>
      <c r="C167" s="59"/>
      <c r="D167" s="368"/>
      <c r="E167" s="368"/>
      <c r="F167" s="368"/>
      <c r="G167" s="368"/>
      <c r="H167" s="368"/>
      <c r="I167" s="366">
        <f t="shared" si="20"/>
        <v>0</v>
      </c>
      <c r="J167" s="368"/>
      <c r="K167" s="430" t="str">
        <f t="shared" si="21"/>
        <v/>
      </c>
      <c r="L167" s="29"/>
    </row>
    <row r="168" spans="1:12" ht="15.5" hidden="1" outlineLevel="1">
      <c r="A168" s="28"/>
      <c r="B168" s="175"/>
      <c r="C168" s="59"/>
      <c r="D168" s="368"/>
      <c r="E168" s="368"/>
      <c r="F168" s="368"/>
      <c r="G168" s="368"/>
      <c r="H168" s="368"/>
      <c r="I168" s="366">
        <f t="shared" si="20"/>
        <v>0</v>
      </c>
      <c r="J168" s="368"/>
      <c r="K168" s="430" t="str">
        <f t="shared" si="21"/>
        <v/>
      </c>
      <c r="L168" s="29"/>
    </row>
    <row r="169" spans="1:12" ht="15.5" hidden="1" outlineLevel="1">
      <c r="A169" s="28"/>
      <c r="B169" s="175"/>
      <c r="C169" s="59"/>
      <c r="D169" s="368"/>
      <c r="E169" s="368"/>
      <c r="F169" s="368"/>
      <c r="G169" s="368"/>
      <c r="H169" s="368"/>
      <c r="I169" s="366">
        <f t="shared" ref="I169:I218" si="22">D169+E169-F169+G169+H169</f>
        <v>0</v>
      </c>
      <c r="J169" s="368"/>
      <c r="K169" s="430" t="str">
        <f t="shared" ref="K169:K218" si="23">IF(AND(C169="",OR(D169&lt;&gt;"",E169&lt;&gt;"",F169&lt;&gt;"",G169&lt;&gt;"",H169&lt;&gt;"",J169&lt;&gt;"")),-1,IF(C169="","",IF(ISERROR(VLOOKUP(C169,CountryWithCodes,2,FALSE)),-2,VLOOKUP(C169,CountryWithCodes,2,FALSE))))</f>
        <v/>
      </c>
      <c r="L169" s="29"/>
    </row>
    <row r="170" spans="1:12" ht="15.5" hidden="1" outlineLevel="1">
      <c r="A170" s="28"/>
      <c r="B170" s="175"/>
      <c r="C170" s="59"/>
      <c r="D170" s="368"/>
      <c r="E170" s="368"/>
      <c r="F170" s="368"/>
      <c r="G170" s="368"/>
      <c r="H170" s="368"/>
      <c r="I170" s="366">
        <f t="shared" si="22"/>
        <v>0</v>
      </c>
      <c r="J170" s="368"/>
      <c r="K170" s="430" t="str">
        <f t="shared" si="23"/>
        <v/>
      </c>
      <c r="L170" s="29"/>
    </row>
    <row r="171" spans="1:12" ht="15.5" hidden="1" outlineLevel="1">
      <c r="A171" s="28"/>
      <c r="B171" s="175"/>
      <c r="C171" s="59"/>
      <c r="D171" s="368"/>
      <c r="E171" s="368"/>
      <c r="F171" s="368"/>
      <c r="G171" s="368"/>
      <c r="H171" s="368"/>
      <c r="I171" s="366">
        <f t="shared" si="22"/>
        <v>0</v>
      </c>
      <c r="J171" s="368"/>
      <c r="K171" s="430" t="str">
        <f t="shared" si="23"/>
        <v/>
      </c>
      <c r="L171" s="29"/>
    </row>
    <row r="172" spans="1:12" ht="15.5" hidden="1" outlineLevel="1">
      <c r="A172" s="28"/>
      <c r="B172" s="175"/>
      <c r="C172" s="59"/>
      <c r="D172" s="368"/>
      <c r="E172" s="368"/>
      <c r="F172" s="368"/>
      <c r="G172" s="368"/>
      <c r="H172" s="368"/>
      <c r="I172" s="366">
        <f t="shared" si="22"/>
        <v>0</v>
      </c>
      <c r="J172" s="368"/>
      <c r="K172" s="430" t="str">
        <f t="shared" si="23"/>
        <v/>
      </c>
      <c r="L172" s="29"/>
    </row>
    <row r="173" spans="1:12" ht="15.5" hidden="1" outlineLevel="1">
      <c r="A173" s="28"/>
      <c r="B173" s="175"/>
      <c r="C173" s="59"/>
      <c r="D173" s="368"/>
      <c r="E173" s="368"/>
      <c r="F173" s="368"/>
      <c r="G173" s="368"/>
      <c r="H173" s="368"/>
      <c r="I173" s="366">
        <f t="shared" si="22"/>
        <v>0</v>
      </c>
      <c r="J173" s="368"/>
      <c r="K173" s="430" t="str">
        <f t="shared" si="23"/>
        <v/>
      </c>
      <c r="L173" s="29"/>
    </row>
    <row r="174" spans="1:12" ht="15.5" hidden="1" outlineLevel="1">
      <c r="A174" s="28"/>
      <c r="B174" s="175"/>
      <c r="C174" s="59"/>
      <c r="D174" s="368"/>
      <c r="E174" s="368"/>
      <c r="F174" s="368"/>
      <c r="G174" s="368"/>
      <c r="H174" s="368"/>
      <c r="I174" s="366">
        <f t="shared" si="22"/>
        <v>0</v>
      </c>
      <c r="J174" s="368"/>
      <c r="K174" s="430" t="str">
        <f t="shared" si="23"/>
        <v/>
      </c>
      <c r="L174" s="29"/>
    </row>
    <row r="175" spans="1:12" ht="15.5" hidden="1" outlineLevel="1">
      <c r="A175" s="28"/>
      <c r="B175" s="175"/>
      <c r="C175" s="59"/>
      <c r="D175" s="368"/>
      <c r="E175" s="368"/>
      <c r="F175" s="368"/>
      <c r="G175" s="368"/>
      <c r="H175" s="368"/>
      <c r="I175" s="366">
        <f t="shared" si="22"/>
        <v>0</v>
      </c>
      <c r="J175" s="368"/>
      <c r="K175" s="430" t="str">
        <f t="shared" si="23"/>
        <v/>
      </c>
      <c r="L175" s="29"/>
    </row>
    <row r="176" spans="1:12" ht="15.5" hidden="1" outlineLevel="1">
      <c r="A176" s="28"/>
      <c r="B176" s="175"/>
      <c r="C176" s="59"/>
      <c r="D176" s="368"/>
      <c r="E176" s="368"/>
      <c r="F176" s="368"/>
      <c r="G176" s="368"/>
      <c r="H176" s="368"/>
      <c r="I176" s="366">
        <f t="shared" si="22"/>
        <v>0</v>
      </c>
      <c r="J176" s="368"/>
      <c r="K176" s="430" t="str">
        <f t="shared" si="23"/>
        <v/>
      </c>
      <c r="L176" s="29"/>
    </row>
    <row r="177" spans="1:12" ht="15.5" hidden="1" outlineLevel="1">
      <c r="A177" s="28"/>
      <c r="B177" s="175"/>
      <c r="C177" s="59"/>
      <c r="D177" s="368"/>
      <c r="E177" s="368"/>
      <c r="F177" s="368"/>
      <c r="G177" s="368"/>
      <c r="H177" s="368"/>
      <c r="I177" s="366">
        <f t="shared" si="22"/>
        <v>0</v>
      </c>
      <c r="J177" s="368"/>
      <c r="K177" s="430" t="str">
        <f t="shared" si="23"/>
        <v/>
      </c>
      <c r="L177" s="29"/>
    </row>
    <row r="178" spans="1:12" ht="15.5" hidden="1" outlineLevel="1">
      <c r="A178" s="28"/>
      <c r="B178" s="175"/>
      <c r="C178" s="59"/>
      <c r="D178" s="368"/>
      <c r="E178" s="368"/>
      <c r="F178" s="368"/>
      <c r="G178" s="368"/>
      <c r="H178" s="368"/>
      <c r="I178" s="366">
        <f t="shared" si="22"/>
        <v>0</v>
      </c>
      <c r="J178" s="368"/>
      <c r="K178" s="430" t="str">
        <f t="shared" si="23"/>
        <v/>
      </c>
      <c r="L178" s="29"/>
    </row>
    <row r="179" spans="1:12" ht="15.5" hidden="1" outlineLevel="1">
      <c r="A179" s="28"/>
      <c r="B179" s="175"/>
      <c r="C179" s="59"/>
      <c r="D179" s="368"/>
      <c r="E179" s="368"/>
      <c r="F179" s="368"/>
      <c r="G179" s="368"/>
      <c r="H179" s="368"/>
      <c r="I179" s="366">
        <f t="shared" si="22"/>
        <v>0</v>
      </c>
      <c r="J179" s="368"/>
      <c r="K179" s="430" t="str">
        <f t="shared" si="23"/>
        <v/>
      </c>
      <c r="L179" s="29"/>
    </row>
    <row r="180" spans="1:12" ht="15.5" hidden="1" outlineLevel="1">
      <c r="A180" s="28"/>
      <c r="B180" s="175"/>
      <c r="C180" s="59"/>
      <c r="D180" s="368"/>
      <c r="E180" s="368"/>
      <c r="F180" s="368"/>
      <c r="G180" s="368"/>
      <c r="H180" s="368"/>
      <c r="I180" s="366">
        <f t="shared" si="22"/>
        <v>0</v>
      </c>
      <c r="J180" s="368"/>
      <c r="K180" s="430" t="str">
        <f t="shared" si="23"/>
        <v/>
      </c>
      <c r="L180" s="29"/>
    </row>
    <row r="181" spans="1:12" ht="15.5" hidden="1" outlineLevel="1">
      <c r="A181" s="28"/>
      <c r="B181" s="175"/>
      <c r="C181" s="59"/>
      <c r="D181" s="368"/>
      <c r="E181" s="368"/>
      <c r="F181" s="368"/>
      <c r="G181" s="368"/>
      <c r="H181" s="368"/>
      <c r="I181" s="366">
        <f t="shared" si="22"/>
        <v>0</v>
      </c>
      <c r="J181" s="368"/>
      <c r="K181" s="430" t="str">
        <f t="shared" si="23"/>
        <v/>
      </c>
      <c r="L181" s="29"/>
    </row>
    <row r="182" spans="1:12" ht="15.5" hidden="1" outlineLevel="1">
      <c r="A182" s="28"/>
      <c r="B182" s="175"/>
      <c r="C182" s="59"/>
      <c r="D182" s="368"/>
      <c r="E182" s="368"/>
      <c r="F182" s="368"/>
      <c r="G182" s="368"/>
      <c r="H182" s="368"/>
      <c r="I182" s="366">
        <f t="shared" si="22"/>
        <v>0</v>
      </c>
      <c r="J182" s="368"/>
      <c r="K182" s="430" t="str">
        <f t="shared" si="23"/>
        <v/>
      </c>
      <c r="L182" s="29"/>
    </row>
    <row r="183" spans="1:12" ht="15.5" hidden="1" outlineLevel="1">
      <c r="A183" s="28"/>
      <c r="B183" s="175"/>
      <c r="C183" s="59"/>
      <c r="D183" s="368"/>
      <c r="E183" s="368"/>
      <c r="F183" s="368"/>
      <c r="G183" s="368"/>
      <c r="H183" s="368"/>
      <c r="I183" s="366">
        <f t="shared" si="22"/>
        <v>0</v>
      </c>
      <c r="J183" s="368"/>
      <c r="K183" s="430" t="str">
        <f t="shared" si="23"/>
        <v/>
      </c>
      <c r="L183" s="29"/>
    </row>
    <row r="184" spans="1:12" ht="15.5" hidden="1" outlineLevel="1">
      <c r="A184" s="28"/>
      <c r="B184" s="175"/>
      <c r="C184" s="59"/>
      <c r="D184" s="368"/>
      <c r="E184" s="368"/>
      <c r="F184" s="368"/>
      <c r="G184" s="368"/>
      <c r="H184" s="368"/>
      <c r="I184" s="366">
        <f t="shared" si="22"/>
        <v>0</v>
      </c>
      <c r="J184" s="368"/>
      <c r="K184" s="430" t="str">
        <f t="shared" si="23"/>
        <v/>
      </c>
      <c r="L184" s="29"/>
    </row>
    <row r="185" spans="1:12" ht="15.5" hidden="1" outlineLevel="1">
      <c r="A185" s="28"/>
      <c r="B185" s="175"/>
      <c r="C185" s="59"/>
      <c r="D185" s="368"/>
      <c r="E185" s="368"/>
      <c r="F185" s="368"/>
      <c r="G185" s="368"/>
      <c r="H185" s="368"/>
      <c r="I185" s="366">
        <f t="shared" si="22"/>
        <v>0</v>
      </c>
      <c r="J185" s="368"/>
      <c r="K185" s="430" t="str">
        <f t="shared" si="23"/>
        <v/>
      </c>
      <c r="L185" s="29"/>
    </row>
    <row r="186" spans="1:12" ht="15.5" hidden="1" outlineLevel="1">
      <c r="A186" s="28"/>
      <c r="B186" s="175"/>
      <c r="C186" s="59"/>
      <c r="D186" s="368"/>
      <c r="E186" s="368"/>
      <c r="F186" s="368"/>
      <c r="G186" s="368"/>
      <c r="H186" s="368"/>
      <c r="I186" s="366">
        <f t="shared" si="22"/>
        <v>0</v>
      </c>
      <c r="J186" s="368"/>
      <c r="K186" s="430" t="str">
        <f t="shared" si="23"/>
        <v/>
      </c>
      <c r="L186" s="29"/>
    </row>
    <row r="187" spans="1:12" ht="15.5" hidden="1" outlineLevel="1">
      <c r="A187" s="28"/>
      <c r="B187" s="175"/>
      <c r="C187" s="59"/>
      <c r="D187" s="368"/>
      <c r="E187" s="368"/>
      <c r="F187" s="368"/>
      <c r="G187" s="368"/>
      <c r="H187" s="368"/>
      <c r="I187" s="366">
        <f t="shared" si="22"/>
        <v>0</v>
      </c>
      <c r="J187" s="368"/>
      <c r="K187" s="430" t="str">
        <f t="shared" si="23"/>
        <v/>
      </c>
      <c r="L187" s="29"/>
    </row>
    <row r="188" spans="1:12" ht="15.5" hidden="1" outlineLevel="1">
      <c r="A188" s="28"/>
      <c r="B188" s="175"/>
      <c r="C188" s="59"/>
      <c r="D188" s="368"/>
      <c r="E188" s="368"/>
      <c r="F188" s="368"/>
      <c r="G188" s="368"/>
      <c r="H188" s="368"/>
      <c r="I188" s="366">
        <f t="shared" si="22"/>
        <v>0</v>
      </c>
      <c r="J188" s="368"/>
      <c r="K188" s="430" t="str">
        <f t="shared" si="23"/>
        <v/>
      </c>
      <c r="L188" s="29"/>
    </row>
    <row r="189" spans="1:12" ht="15.5" hidden="1" outlineLevel="1">
      <c r="A189" s="28"/>
      <c r="B189" s="175"/>
      <c r="C189" s="59"/>
      <c r="D189" s="368"/>
      <c r="E189" s="368"/>
      <c r="F189" s="368"/>
      <c r="G189" s="368"/>
      <c r="H189" s="368"/>
      <c r="I189" s="366">
        <f t="shared" si="22"/>
        <v>0</v>
      </c>
      <c r="J189" s="368"/>
      <c r="K189" s="430" t="str">
        <f t="shared" si="23"/>
        <v/>
      </c>
      <c r="L189" s="29"/>
    </row>
    <row r="190" spans="1:12" ht="15.5" hidden="1" outlineLevel="1">
      <c r="A190" s="28"/>
      <c r="B190" s="175"/>
      <c r="C190" s="59"/>
      <c r="D190" s="368"/>
      <c r="E190" s="368"/>
      <c r="F190" s="368"/>
      <c r="G190" s="368"/>
      <c r="H190" s="368"/>
      <c r="I190" s="366">
        <f t="shared" si="22"/>
        <v>0</v>
      </c>
      <c r="J190" s="368"/>
      <c r="K190" s="430" t="str">
        <f t="shared" si="23"/>
        <v/>
      </c>
      <c r="L190" s="29"/>
    </row>
    <row r="191" spans="1:12" ht="15.5" hidden="1" outlineLevel="1">
      <c r="A191" s="28"/>
      <c r="B191" s="175"/>
      <c r="C191" s="59"/>
      <c r="D191" s="368"/>
      <c r="E191" s="368"/>
      <c r="F191" s="368"/>
      <c r="G191" s="368"/>
      <c r="H191" s="368"/>
      <c r="I191" s="366">
        <f t="shared" si="22"/>
        <v>0</v>
      </c>
      <c r="J191" s="368"/>
      <c r="K191" s="430" t="str">
        <f t="shared" si="23"/>
        <v/>
      </c>
      <c r="L191" s="29"/>
    </row>
    <row r="192" spans="1:12" ht="15.5" hidden="1" outlineLevel="1">
      <c r="A192" s="28"/>
      <c r="B192" s="175"/>
      <c r="C192" s="59"/>
      <c r="D192" s="368"/>
      <c r="E192" s="368"/>
      <c r="F192" s="368"/>
      <c r="G192" s="368"/>
      <c r="H192" s="368"/>
      <c r="I192" s="366">
        <f t="shared" si="22"/>
        <v>0</v>
      </c>
      <c r="J192" s="368"/>
      <c r="K192" s="430" t="str">
        <f t="shared" si="23"/>
        <v/>
      </c>
      <c r="L192" s="29"/>
    </row>
    <row r="193" spans="1:12" ht="15.5" hidden="1" outlineLevel="1">
      <c r="A193" s="28"/>
      <c r="B193" s="175"/>
      <c r="C193" s="59"/>
      <c r="D193" s="368"/>
      <c r="E193" s="368"/>
      <c r="F193" s="368"/>
      <c r="G193" s="368"/>
      <c r="H193" s="368"/>
      <c r="I193" s="366">
        <f t="shared" si="22"/>
        <v>0</v>
      </c>
      <c r="J193" s="368"/>
      <c r="K193" s="430" t="str">
        <f t="shared" si="23"/>
        <v/>
      </c>
      <c r="L193" s="29"/>
    </row>
    <row r="194" spans="1:12" ht="15.5" hidden="1" outlineLevel="1">
      <c r="A194" s="28"/>
      <c r="B194" s="175"/>
      <c r="C194" s="59"/>
      <c r="D194" s="368"/>
      <c r="E194" s="368"/>
      <c r="F194" s="368"/>
      <c r="G194" s="368"/>
      <c r="H194" s="368"/>
      <c r="I194" s="366">
        <f t="shared" si="22"/>
        <v>0</v>
      </c>
      <c r="J194" s="368"/>
      <c r="K194" s="430" t="str">
        <f t="shared" si="23"/>
        <v/>
      </c>
      <c r="L194" s="29"/>
    </row>
    <row r="195" spans="1:12" ht="15.5" hidden="1" outlineLevel="1">
      <c r="A195" s="28"/>
      <c r="B195" s="175"/>
      <c r="C195" s="59"/>
      <c r="D195" s="368"/>
      <c r="E195" s="368"/>
      <c r="F195" s="368"/>
      <c r="G195" s="368"/>
      <c r="H195" s="368"/>
      <c r="I195" s="366">
        <f t="shared" si="22"/>
        <v>0</v>
      </c>
      <c r="J195" s="368"/>
      <c r="K195" s="430" t="str">
        <f t="shared" si="23"/>
        <v/>
      </c>
      <c r="L195" s="29"/>
    </row>
    <row r="196" spans="1:12" ht="15.5" hidden="1" outlineLevel="1">
      <c r="A196" s="28"/>
      <c r="B196" s="175"/>
      <c r="C196" s="59"/>
      <c r="D196" s="368"/>
      <c r="E196" s="368"/>
      <c r="F196" s="368"/>
      <c r="G196" s="368"/>
      <c r="H196" s="368"/>
      <c r="I196" s="366">
        <f t="shared" si="22"/>
        <v>0</v>
      </c>
      <c r="J196" s="368"/>
      <c r="K196" s="430" t="str">
        <f t="shared" si="23"/>
        <v/>
      </c>
      <c r="L196" s="29"/>
    </row>
    <row r="197" spans="1:12" ht="15.5" hidden="1" outlineLevel="1">
      <c r="A197" s="28"/>
      <c r="B197" s="175"/>
      <c r="C197" s="59"/>
      <c r="D197" s="368"/>
      <c r="E197" s="368"/>
      <c r="F197" s="368"/>
      <c r="G197" s="368"/>
      <c r="H197" s="368"/>
      <c r="I197" s="366">
        <f t="shared" si="22"/>
        <v>0</v>
      </c>
      <c r="J197" s="368"/>
      <c r="K197" s="430" t="str">
        <f t="shared" si="23"/>
        <v/>
      </c>
      <c r="L197" s="29"/>
    </row>
    <row r="198" spans="1:12" ht="15.5" hidden="1" outlineLevel="1">
      <c r="A198" s="28"/>
      <c r="B198" s="175"/>
      <c r="C198" s="59"/>
      <c r="D198" s="368"/>
      <c r="E198" s="368"/>
      <c r="F198" s="368"/>
      <c r="G198" s="368"/>
      <c r="H198" s="368"/>
      <c r="I198" s="366">
        <f t="shared" si="22"/>
        <v>0</v>
      </c>
      <c r="J198" s="368"/>
      <c r="K198" s="430" t="str">
        <f t="shared" si="23"/>
        <v/>
      </c>
      <c r="L198" s="29"/>
    </row>
    <row r="199" spans="1:12" ht="15.5" hidden="1" outlineLevel="1">
      <c r="A199" s="28"/>
      <c r="B199" s="175"/>
      <c r="C199" s="59"/>
      <c r="D199" s="368"/>
      <c r="E199" s="368"/>
      <c r="F199" s="368"/>
      <c r="G199" s="368"/>
      <c r="H199" s="368"/>
      <c r="I199" s="366">
        <f t="shared" si="22"/>
        <v>0</v>
      </c>
      <c r="J199" s="368"/>
      <c r="K199" s="430" t="str">
        <f t="shared" si="23"/>
        <v/>
      </c>
      <c r="L199" s="29"/>
    </row>
    <row r="200" spans="1:12" ht="15.5" hidden="1" outlineLevel="1">
      <c r="A200" s="28"/>
      <c r="B200" s="175"/>
      <c r="C200" s="59"/>
      <c r="D200" s="368"/>
      <c r="E200" s="368"/>
      <c r="F200" s="368"/>
      <c r="G200" s="368"/>
      <c r="H200" s="368"/>
      <c r="I200" s="366">
        <f t="shared" si="22"/>
        <v>0</v>
      </c>
      <c r="J200" s="368"/>
      <c r="K200" s="430" t="str">
        <f t="shared" si="23"/>
        <v/>
      </c>
      <c r="L200" s="29"/>
    </row>
    <row r="201" spans="1:12" ht="15.5" hidden="1" outlineLevel="1">
      <c r="A201" s="28"/>
      <c r="B201" s="175"/>
      <c r="C201" s="59"/>
      <c r="D201" s="368"/>
      <c r="E201" s="368"/>
      <c r="F201" s="368"/>
      <c r="G201" s="368"/>
      <c r="H201" s="368"/>
      <c r="I201" s="366">
        <f t="shared" si="22"/>
        <v>0</v>
      </c>
      <c r="J201" s="368"/>
      <c r="K201" s="430" t="str">
        <f t="shared" si="23"/>
        <v/>
      </c>
      <c r="L201" s="29"/>
    </row>
    <row r="202" spans="1:12" ht="15.5" hidden="1" outlineLevel="1">
      <c r="A202" s="28"/>
      <c r="B202" s="175"/>
      <c r="C202" s="59"/>
      <c r="D202" s="368"/>
      <c r="E202" s="368"/>
      <c r="F202" s="368"/>
      <c r="G202" s="368"/>
      <c r="H202" s="368"/>
      <c r="I202" s="366">
        <f t="shared" si="22"/>
        <v>0</v>
      </c>
      <c r="J202" s="368"/>
      <c r="K202" s="430" t="str">
        <f t="shared" si="23"/>
        <v/>
      </c>
      <c r="L202" s="29"/>
    </row>
    <row r="203" spans="1:12" ht="15.5" hidden="1" outlineLevel="1">
      <c r="A203" s="28"/>
      <c r="B203" s="175"/>
      <c r="C203" s="59"/>
      <c r="D203" s="368"/>
      <c r="E203" s="368"/>
      <c r="F203" s="368"/>
      <c r="G203" s="368"/>
      <c r="H203" s="368"/>
      <c r="I203" s="366">
        <f t="shared" si="22"/>
        <v>0</v>
      </c>
      <c r="J203" s="368"/>
      <c r="K203" s="430" t="str">
        <f t="shared" si="23"/>
        <v/>
      </c>
      <c r="L203" s="29"/>
    </row>
    <row r="204" spans="1:12" ht="15.5" hidden="1" outlineLevel="1">
      <c r="A204" s="28"/>
      <c r="B204" s="175"/>
      <c r="C204" s="59"/>
      <c r="D204" s="368"/>
      <c r="E204" s="368"/>
      <c r="F204" s="368"/>
      <c r="G204" s="368"/>
      <c r="H204" s="368"/>
      <c r="I204" s="366">
        <f t="shared" si="22"/>
        <v>0</v>
      </c>
      <c r="J204" s="368"/>
      <c r="K204" s="430" t="str">
        <f t="shared" si="23"/>
        <v/>
      </c>
      <c r="L204" s="29"/>
    </row>
    <row r="205" spans="1:12" ht="15.5" hidden="1" outlineLevel="1">
      <c r="A205" s="28"/>
      <c r="B205" s="175"/>
      <c r="C205" s="59"/>
      <c r="D205" s="368"/>
      <c r="E205" s="368"/>
      <c r="F205" s="368"/>
      <c r="G205" s="368"/>
      <c r="H205" s="368"/>
      <c r="I205" s="366">
        <f t="shared" si="22"/>
        <v>0</v>
      </c>
      <c r="J205" s="368"/>
      <c r="K205" s="430" t="str">
        <f t="shared" si="23"/>
        <v/>
      </c>
      <c r="L205" s="29"/>
    </row>
    <row r="206" spans="1:12" ht="15.5" hidden="1" outlineLevel="1">
      <c r="A206" s="28"/>
      <c r="B206" s="175"/>
      <c r="C206" s="59"/>
      <c r="D206" s="368"/>
      <c r="E206" s="368"/>
      <c r="F206" s="368"/>
      <c r="G206" s="368"/>
      <c r="H206" s="368"/>
      <c r="I206" s="366">
        <f t="shared" si="22"/>
        <v>0</v>
      </c>
      <c r="J206" s="368"/>
      <c r="K206" s="430" t="str">
        <f t="shared" si="23"/>
        <v/>
      </c>
      <c r="L206" s="29"/>
    </row>
    <row r="207" spans="1:12" ht="15.5" hidden="1" outlineLevel="1">
      <c r="A207" s="28"/>
      <c r="B207" s="175"/>
      <c r="C207" s="59"/>
      <c r="D207" s="368"/>
      <c r="E207" s="368"/>
      <c r="F207" s="368"/>
      <c r="G207" s="368"/>
      <c r="H207" s="368"/>
      <c r="I207" s="366">
        <f t="shared" si="22"/>
        <v>0</v>
      </c>
      <c r="J207" s="368"/>
      <c r="K207" s="430" t="str">
        <f t="shared" si="23"/>
        <v/>
      </c>
      <c r="L207" s="29"/>
    </row>
    <row r="208" spans="1:12" ht="15.5" hidden="1" outlineLevel="1">
      <c r="A208" s="28"/>
      <c r="B208" s="175"/>
      <c r="C208" s="59"/>
      <c r="D208" s="368"/>
      <c r="E208" s="368"/>
      <c r="F208" s="368"/>
      <c r="G208" s="368"/>
      <c r="H208" s="368"/>
      <c r="I208" s="366">
        <f t="shared" si="22"/>
        <v>0</v>
      </c>
      <c r="J208" s="368"/>
      <c r="K208" s="430" t="str">
        <f t="shared" si="23"/>
        <v/>
      </c>
      <c r="L208" s="29"/>
    </row>
    <row r="209" spans="1:12" ht="15.5" hidden="1" outlineLevel="1">
      <c r="A209" s="28"/>
      <c r="B209" s="175"/>
      <c r="C209" s="59"/>
      <c r="D209" s="368"/>
      <c r="E209" s="368"/>
      <c r="F209" s="368"/>
      <c r="G209" s="368"/>
      <c r="H209" s="368"/>
      <c r="I209" s="366">
        <f t="shared" si="22"/>
        <v>0</v>
      </c>
      <c r="J209" s="368"/>
      <c r="K209" s="430" t="str">
        <f t="shared" si="23"/>
        <v/>
      </c>
      <c r="L209" s="29"/>
    </row>
    <row r="210" spans="1:12" ht="15.5" hidden="1" outlineLevel="1">
      <c r="A210" s="28"/>
      <c r="B210" s="175"/>
      <c r="C210" s="59"/>
      <c r="D210" s="368"/>
      <c r="E210" s="368"/>
      <c r="F210" s="368"/>
      <c r="G210" s="368"/>
      <c r="H210" s="368"/>
      <c r="I210" s="366">
        <f t="shared" si="22"/>
        <v>0</v>
      </c>
      <c r="J210" s="368"/>
      <c r="K210" s="430" t="str">
        <f t="shared" si="23"/>
        <v/>
      </c>
      <c r="L210" s="29"/>
    </row>
    <row r="211" spans="1:12" ht="15.5" hidden="1" outlineLevel="1">
      <c r="A211" s="28"/>
      <c r="B211" s="175"/>
      <c r="C211" s="59"/>
      <c r="D211" s="368"/>
      <c r="E211" s="368"/>
      <c r="F211" s="368"/>
      <c r="G211" s="368"/>
      <c r="H211" s="368"/>
      <c r="I211" s="366">
        <f t="shared" si="22"/>
        <v>0</v>
      </c>
      <c r="J211" s="368"/>
      <c r="K211" s="430" t="str">
        <f t="shared" si="23"/>
        <v/>
      </c>
      <c r="L211" s="29"/>
    </row>
    <row r="212" spans="1:12" ht="15.5" hidden="1" outlineLevel="1">
      <c r="A212" s="28"/>
      <c r="B212" s="175"/>
      <c r="C212" s="59"/>
      <c r="D212" s="368"/>
      <c r="E212" s="368"/>
      <c r="F212" s="368"/>
      <c r="G212" s="368"/>
      <c r="H212" s="368"/>
      <c r="I212" s="366">
        <f t="shared" si="22"/>
        <v>0</v>
      </c>
      <c r="J212" s="368"/>
      <c r="K212" s="430" t="str">
        <f t="shared" si="23"/>
        <v/>
      </c>
      <c r="L212" s="29"/>
    </row>
    <row r="213" spans="1:12" ht="15.5" hidden="1" outlineLevel="1">
      <c r="A213" s="28"/>
      <c r="B213" s="175"/>
      <c r="C213" s="59"/>
      <c r="D213" s="368"/>
      <c r="E213" s="368"/>
      <c r="F213" s="368"/>
      <c r="G213" s="368"/>
      <c r="H213" s="368"/>
      <c r="I213" s="366">
        <f t="shared" si="22"/>
        <v>0</v>
      </c>
      <c r="J213" s="368"/>
      <c r="K213" s="430" t="str">
        <f t="shared" si="23"/>
        <v/>
      </c>
      <c r="L213" s="29"/>
    </row>
    <row r="214" spans="1:12" ht="15.5" hidden="1" outlineLevel="1">
      <c r="A214" s="28"/>
      <c r="B214" s="175"/>
      <c r="C214" s="59"/>
      <c r="D214" s="368"/>
      <c r="E214" s="368"/>
      <c r="F214" s="368"/>
      <c r="G214" s="368"/>
      <c r="H214" s="368"/>
      <c r="I214" s="366">
        <f t="shared" si="22"/>
        <v>0</v>
      </c>
      <c r="J214" s="368"/>
      <c r="K214" s="430" t="str">
        <f t="shared" si="23"/>
        <v/>
      </c>
      <c r="L214" s="29"/>
    </row>
    <row r="215" spans="1:12" ht="15.5" hidden="1" outlineLevel="1">
      <c r="A215" s="28"/>
      <c r="B215" s="175"/>
      <c r="C215" s="59"/>
      <c r="D215" s="368"/>
      <c r="E215" s="368"/>
      <c r="F215" s="368"/>
      <c r="G215" s="368"/>
      <c r="H215" s="368"/>
      <c r="I215" s="366">
        <f t="shared" si="22"/>
        <v>0</v>
      </c>
      <c r="J215" s="368"/>
      <c r="K215" s="430" t="str">
        <f t="shared" si="23"/>
        <v/>
      </c>
      <c r="L215" s="29"/>
    </row>
    <row r="216" spans="1:12" ht="15.5" hidden="1" outlineLevel="1">
      <c r="A216" s="28"/>
      <c r="B216" s="175"/>
      <c r="C216" s="59"/>
      <c r="D216" s="368"/>
      <c r="E216" s="368"/>
      <c r="F216" s="368"/>
      <c r="G216" s="368"/>
      <c r="H216" s="368"/>
      <c r="I216" s="366">
        <f t="shared" si="22"/>
        <v>0</v>
      </c>
      <c r="J216" s="368"/>
      <c r="K216" s="430" t="str">
        <f t="shared" si="23"/>
        <v/>
      </c>
      <c r="L216" s="29"/>
    </row>
    <row r="217" spans="1:12" ht="15.5" hidden="1" outlineLevel="1">
      <c r="A217" s="28"/>
      <c r="B217" s="175"/>
      <c r="C217" s="59"/>
      <c r="D217" s="368"/>
      <c r="E217" s="368"/>
      <c r="F217" s="368"/>
      <c r="G217" s="368"/>
      <c r="H217" s="368"/>
      <c r="I217" s="366">
        <f t="shared" si="22"/>
        <v>0</v>
      </c>
      <c r="J217" s="368"/>
      <c r="K217" s="430" t="str">
        <f t="shared" si="23"/>
        <v/>
      </c>
      <c r="L217" s="29"/>
    </row>
    <row r="218" spans="1:12" ht="15.5" hidden="1" outlineLevel="1">
      <c r="A218" s="28"/>
      <c r="B218" s="175"/>
      <c r="C218" s="59"/>
      <c r="D218" s="368"/>
      <c r="E218" s="368"/>
      <c r="F218" s="368"/>
      <c r="G218" s="368"/>
      <c r="H218" s="368"/>
      <c r="I218" s="366">
        <f t="shared" si="22"/>
        <v>0</v>
      </c>
      <c r="J218" s="368"/>
      <c r="K218" s="430" t="str">
        <f t="shared" si="23"/>
        <v/>
      </c>
      <c r="L218" s="29"/>
    </row>
    <row r="219" spans="1:12" ht="15.5" hidden="1" outlineLevel="1">
      <c r="A219" s="28"/>
      <c r="B219" s="175"/>
      <c r="C219" s="59"/>
      <c r="D219" s="368"/>
      <c r="E219" s="368"/>
      <c r="F219" s="368"/>
      <c r="G219" s="368"/>
      <c r="H219" s="368"/>
      <c r="I219" s="366">
        <f t="shared" si="20"/>
        <v>0</v>
      </c>
      <c r="J219" s="368"/>
      <c r="K219" s="430" t="str">
        <f t="shared" si="21"/>
        <v/>
      </c>
      <c r="L219" s="29"/>
    </row>
    <row r="220" spans="1:12" ht="15.5" hidden="1" outlineLevel="1">
      <c r="A220" s="28"/>
      <c r="B220" s="175"/>
      <c r="C220" s="59"/>
      <c r="D220" s="368"/>
      <c r="E220" s="368"/>
      <c r="F220" s="368"/>
      <c r="G220" s="368"/>
      <c r="H220" s="368"/>
      <c r="I220" s="366">
        <f t="shared" si="20"/>
        <v>0</v>
      </c>
      <c r="J220" s="368"/>
      <c r="K220" s="430" t="str">
        <f t="shared" si="21"/>
        <v/>
      </c>
      <c r="L220" s="29"/>
    </row>
    <row r="221" spans="1:12" ht="17.5" collapsed="1">
      <c r="A221" s="28"/>
      <c r="B221" s="175"/>
      <c r="C221" s="162" t="s">
        <v>2270</v>
      </c>
      <c r="D221" s="202"/>
      <c r="E221" s="202"/>
      <c r="F221" s="202"/>
      <c r="G221" s="155"/>
      <c r="H221" s="155"/>
      <c r="I221" s="155"/>
      <c r="J221" s="155"/>
      <c r="K221" s="430"/>
      <c r="L221" s="29"/>
    </row>
    <row r="222" spans="1:12" ht="16.5" customHeight="1">
      <c r="A222" s="29"/>
      <c r="B222" s="202"/>
      <c r="C222" s="202"/>
      <c r="D222" s="202"/>
      <c r="E222" s="202"/>
      <c r="F222" s="202"/>
      <c r="G222" s="155"/>
      <c r="H222" s="155"/>
      <c r="I222" s="155"/>
      <c r="J222" s="155"/>
      <c r="K222" s="410"/>
      <c r="L222" s="29"/>
    </row>
    <row r="223" spans="1:12" ht="12.75" customHeight="1">
      <c r="A223" s="28"/>
      <c r="B223" s="175"/>
      <c r="C223" s="30" t="s">
        <v>315</v>
      </c>
      <c r="D223" s="175"/>
      <c r="E223" s="175"/>
      <c r="F223" s="175"/>
      <c r="G223" s="30"/>
      <c r="H223" s="30"/>
      <c r="I223" s="30"/>
      <c r="J223" s="30"/>
      <c r="K223" s="431"/>
      <c r="L223" s="28"/>
    </row>
    <row r="224" spans="1:12" ht="29.25" customHeight="1">
      <c r="A224" s="28"/>
      <c r="B224" s="175"/>
      <c r="C224" s="577" t="s">
        <v>463</v>
      </c>
      <c r="D224" s="577"/>
      <c r="E224" s="577"/>
      <c r="F224" s="577"/>
      <c r="G224" s="577"/>
      <c r="H224" s="577"/>
      <c r="I224" s="30"/>
      <c r="J224" s="30"/>
      <c r="K224" s="431"/>
      <c r="L224" s="28"/>
    </row>
    <row r="225" spans="1:12" ht="7.5" customHeight="1">
      <c r="A225" s="28"/>
      <c r="B225" s="175"/>
      <c r="C225" s="231"/>
      <c r="D225" s="231"/>
      <c r="E225" s="231"/>
      <c r="F225" s="231"/>
      <c r="G225" s="231"/>
      <c r="H225" s="231"/>
      <c r="I225" s="30"/>
      <c r="J225" s="30"/>
      <c r="K225" s="431"/>
      <c r="L225" s="28"/>
    </row>
    <row r="226" spans="1:12" ht="15.5">
      <c r="A226" s="28"/>
      <c r="B226" s="175"/>
      <c r="C226" s="59"/>
      <c r="D226" s="368"/>
      <c r="E226" s="368"/>
      <c r="F226" s="368"/>
      <c r="G226" s="368"/>
      <c r="H226" s="368"/>
      <c r="I226" s="366">
        <f t="shared" ref="I226:I293" si="24">D226+E226-F226+G226+H226</f>
        <v>0</v>
      </c>
      <c r="J226" s="368"/>
      <c r="K226" s="430" t="str">
        <f t="shared" ref="K226:K293" si="25">IF(AND(C226="",OR(D226&lt;&gt;"",E226&lt;&gt;"",F226&lt;&gt;"",G226&lt;&gt;"",H226&lt;&gt;"",J226&lt;&gt;"")),-1,IF(C226="","",IF(ISERROR(VLOOKUP(C226,CountryWithCodes,2,FALSE)),-2,VLOOKUP(C226,CountryWithCodes,2,FALSE))))</f>
        <v/>
      </c>
      <c r="L226" s="29"/>
    </row>
    <row r="227" spans="1:12" ht="15.5">
      <c r="A227" s="28"/>
      <c r="B227" s="175"/>
      <c r="C227" s="59"/>
      <c r="D227" s="368"/>
      <c r="E227" s="368"/>
      <c r="F227" s="368"/>
      <c r="G227" s="368"/>
      <c r="H227" s="368"/>
      <c r="I227" s="366">
        <f t="shared" si="24"/>
        <v>0</v>
      </c>
      <c r="J227" s="368"/>
      <c r="K227" s="430" t="str">
        <f t="shared" si="25"/>
        <v/>
      </c>
      <c r="L227" s="29"/>
    </row>
    <row r="228" spans="1:12" ht="15.5">
      <c r="A228" s="28"/>
      <c r="B228" s="175"/>
      <c r="C228" s="59"/>
      <c r="D228" s="368"/>
      <c r="E228" s="368"/>
      <c r="F228" s="368"/>
      <c r="G228" s="368"/>
      <c r="H228" s="368"/>
      <c r="I228" s="366">
        <f t="shared" si="24"/>
        <v>0</v>
      </c>
      <c r="J228" s="368"/>
      <c r="K228" s="430" t="str">
        <f t="shared" si="25"/>
        <v/>
      </c>
      <c r="L228" s="29"/>
    </row>
    <row r="229" spans="1:12" ht="15.5">
      <c r="A229" s="28"/>
      <c r="B229" s="175"/>
      <c r="C229" s="59"/>
      <c r="D229" s="368"/>
      <c r="E229" s="368"/>
      <c r="F229" s="368"/>
      <c r="G229" s="368"/>
      <c r="H229" s="368"/>
      <c r="I229" s="366">
        <f t="shared" si="24"/>
        <v>0</v>
      </c>
      <c r="J229" s="368"/>
      <c r="K229" s="430" t="str">
        <f t="shared" si="25"/>
        <v/>
      </c>
      <c r="L229" s="29"/>
    </row>
    <row r="230" spans="1:12" ht="15.5">
      <c r="A230" s="28"/>
      <c r="B230" s="175"/>
      <c r="C230" s="59"/>
      <c r="D230" s="368"/>
      <c r="E230" s="368"/>
      <c r="F230" s="368"/>
      <c r="G230" s="368"/>
      <c r="H230" s="368"/>
      <c r="I230" s="366">
        <f t="shared" ref="I230" si="26">D230+E230-F230+G230+H230</f>
        <v>0</v>
      </c>
      <c r="J230" s="368"/>
      <c r="K230" s="430" t="str">
        <f t="shared" ref="K230" si="27">IF(AND(C230="",OR(D230&lt;&gt;"",E230&lt;&gt;"",F230&lt;&gt;"",G230&lt;&gt;"",H230&lt;&gt;"",J230&lt;&gt;"")),-1,IF(C230="","",IF(ISERROR(VLOOKUP(C230,CountryWithCodes,2,FALSE)),-2,VLOOKUP(C230,CountryWithCodes,2,FALSE))))</f>
        <v/>
      </c>
      <c r="L230" s="29"/>
    </row>
    <row r="231" spans="1:12" ht="15.5">
      <c r="A231" s="28"/>
      <c r="B231" s="175"/>
      <c r="C231" s="59"/>
      <c r="D231" s="368"/>
      <c r="E231" s="368"/>
      <c r="F231" s="368"/>
      <c r="G231" s="368"/>
      <c r="H231" s="368"/>
      <c r="I231" s="366">
        <f t="shared" ref="I231:I233" si="28">D231+E231-F231+G231+H231</f>
        <v>0</v>
      </c>
      <c r="J231" s="368"/>
      <c r="K231" s="430" t="str">
        <f t="shared" ref="K231:K233" si="29">IF(AND(C231="",OR(D231&lt;&gt;"",E231&lt;&gt;"",F231&lt;&gt;"",G231&lt;&gt;"",H231&lt;&gt;"",J231&lt;&gt;"")),-1,IF(C231="","",IF(ISERROR(VLOOKUP(C231,CountryWithCodes,2,FALSE)),-2,VLOOKUP(C231,CountryWithCodes,2,FALSE))))</f>
        <v/>
      </c>
      <c r="L231" s="29"/>
    </row>
    <row r="232" spans="1:12" ht="15.5">
      <c r="A232" s="28"/>
      <c r="B232" s="175"/>
      <c r="C232" s="59"/>
      <c r="D232" s="368"/>
      <c r="E232" s="368"/>
      <c r="F232" s="368"/>
      <c r="G232" s="368"/>
      <c r="H232" s="368"/>
      <c r="I232" s="366">
        <f t="shared" si="28"/>
        <v>0</v>
      </c>
      <c r="J232" s="368"/>
      <c r="K232" s="430" t="str">
        <f t="shared" si="29"/>
        <v/>
      </c>
      <c r="L232" s="29"/>
    </row>
    <row r="233" spans="1:12" ht="15.5">
      <c r="A233" s="28"/>
      <c r="B233" s="175"/>
      <c r="C233" s="59"/>
      <c r="D233" s="368"/>
      <c r="E233" s="368"/>
      <c r="F233" s="368"/>
      <c r="G233" s="368"/>
      <c r="H233" s="368"/>
      <c r="I233" s="366">
        <f t="shared" si="28"/>
        <v>0</v>
      </c>
      <c r="J233" s="368"/>
      <c r="K233" s="430" t="str">
        <f t="shared" si="29"/>
        <v/>
      </c>
      <c r="L233" s="29"/>
    </row>
    <row r="234" spans="1:12" ht="15.5">
      <c r="A234" s="28"/>
      <c r="B234" s="175"/>
      <c r="C234" s="59"/>
      <c r="D234" s="368"/>
      <c r="E234" s="368"/>
      <c r="F234" s="368"/>
      <c r="G234" s="368"/>
      <c r="H234" s="368"/>
      <c r="I234" s="366">
        <f t="shared" si="24"/>
        <v>0</v>
      </c>
      <c r="J234" s="368"/>
      <c r="K234" s="430" t="str">
        <f t="shared" si="25"/>
        <v/>
      </c>
      <c r="L234" s="29"/>
    </row>
    <row r="235" spans="1:12" ht="15.5">
      <c r="A235" s="28"/>
      <c r="B235" s="175"/>
      <c r="C235" s="59"/>
      <c r="D235" s="368"/>
      <c r="E235" s="368"/>
      <c r="F235" s="368"/>
      <c r="G235" s="368"/>
      <c r="H235" s="368"/>
      <c r="I235" s="366">
        <f t="shared" si="24"/>
        <v>0</v>
      </c>
      <c r="J235" s="368"/>
      <c r="K235" s="430" t="str">
        <f t="shared" si="25"/>
        <v/>
      </c>
      <c r="L235" s="29"/>
    </row>
    <row r="236" spans="1:12" ht="15.5" hidden="1" outlineLevel="1">
      <c r="A236" s="28"/>
      <c r="B236" s="175"/>
      <c r="C236" s="59"/>
      <c r="D236" s="368"/>
      <c r="E236" s="368"/>
      <c r="F236" s="368"/>
      <c r="G236" s="368"/>
      <c r="H236" s="368"/>
      <c r="I236" s="366">
        <f t="shared" si="24"/>
        <v>0</v>
      </c>
      <c r="J236" s="368"/>
      <c r="K236" s="430" t="str">
        <f t="shared" si="25"/>
        <v/>
      </c>
      <c r="L236" s="29"/>
    </row>
    <row r="237" spans="1:12" ht="15.5" hidden="1" outlineLevel="1">
      <c r="A237" s="28"/>
      <c r="B237" s="175"/>
      <c r="C237" s="59"/>
      <c r="D237" s="368"/>
      <c r="E237" s="368"/>
      <c r="F237" s="368"/>
      <c r="G237" s="368"/>
      <c r="H237" s="368"/>
      <c r="I237" s="366">
        <f t="shared" si="24"/>
        <v>0</v>
      </c>
      <c r="J237" s="368"/>
      <c r="K237" s="430" t="str">
        <f t="shared" si="25"/>
        <v/>
      </c>
      <c r="L237" s="29"/>
    </row>
    <row r="238" spans="1:12" ht="15.5" hidden="1" outlineLevel="1">
      <c r="A238" s="28"/>
      <c r="B238" s="175"/>
      <c r="C238" s="59"/>
      <c r="D238" s="368"/>
      <c r="E238" s="368"/>
      <c r="F238" s="368"/>
      <c r="G238" s="368"/>
      <c r="H238" s="368"/>
      <c r="I238" s="366">
        <f t="shared" si="24"/>
        <v>0</v>
      </c>
      <c r="J238" s="368"/>
      <c r="K238" s="430" t="str">
        <f t="shared" si="25"/>
        <v/>
      </c>
      <c r="L238" s="29"/>
    </row>
    <row r="239" spans="1:12" ht="15.5" hidden="1" outlineLevel="1">
      <c r="A239" s="28"/>
      <c r="B239" s="175"/>
      <c r="C239" s="59"/>
      <c r="D239" s="368"/>
      <c r="E239" s="368"/>
      <c r="F239" s="368"/>
      <c r="G239" s="368"/>
      <c r="H239" s="368"/>
      <c r="I239" s="366">
        <f t="shared" si="24"/>
        <v>0</v>
      </c>
      <c r="J239" s="368"/>
      <c r="K239" s="430" t="str">
        <f t="shared" si="25"/>
        <v/>
      </c>
      <c r="L239" s="29"/>
    </row>
    <row r="240" spans="1:12" ht="15.5" hidden="1" outlineLevel="1">
      <c r="A240" s="28"/>
      <c r="B240" s="175"/>
      <c r="C240" s="59"/>
      <c r="D240" s="368"/>
      <c r="E240" s="368"/>
      <c r="F240" s="368"/>
      <c r="G240" s="368"/>
      <c r="H240" s="368"/>
      <c r="I240" s="366">
        <f t="shared" si="24"/>
        <v>0</v>
      </c>
      <c r="J240" s="368"/>
      <c r="K240" s="430" t="str">
        <f t="shared" si="25"/>
        <v/>
      </c>
      <c r="L240" s="29"/>
    </row>
    <row r="241" spans="1:12" ht="15.5" hidden="1" outlineLevel="1">
      <c r="A241" s="28"/>
      <c r="B241" s="175"/>
      <c r="C241" s="59"/>
      <c r="D241" s="368"/>
      <c r="E241" s="368"/>
      <c r="F241" s="368"/>
      <c r="G241" s="368"/>
      <c r="H241" s="368"/>
      <c r="I241" s="366">
        <f t="shared" si="24"/>
        <v>0</v>
      </c>
      <c r="J241" s="368"/>
      <c r="K241" s="430" t="str">
        <f t="shared" si="25"/>
        <v/>
      </c>
      <c r="L241" s="29"/>
    </row>
    <row r="242" spans="1:12" ht="15.5" hidden="1" outlineLevel="1">
      <c r="A242" s="28"/>
      <c r="B242" s="175"/>
      <c r="C242" s="59"/>
      <c r="D242" s="368"/>
      <c r="E242" s="368"/>
      <c r="F242" s="368"/>
      <c r="G242" s="368"/>
      <c r="H242" s="368"/>
      <c r="I242" s="366">
        <f t="shared" si="24"/>
        <v>0</v>
      </c>
      <c r="J242" s="368"/>
      <c r="K242" s="430" t="str">
        <f t="shared" si="25"/>
        <v/>
      </c>
      <c r="L242" s="29"/>
    </row>
    <row r="243" spans="1:12" ht="15.5" hidden="1" outlineLevel="1">
      <c r="A243" s="28"/>
      <c r="B243" s="175"/>
      <c r="C243" s="59"/>
      <c r="D243" s="368"/>
      <c r="E243" s="368"/>
      <c r="F243" s="368"/>
      <c r="G243" s="368"/>
      <c r="H243" s="368"/>
      <c r="I243" s="366">
        <f t="shared" si="24"/>
        <v>0</v>
      </c>
      <c r="J243" s="368"/>
      <c r="K243" s="430" t="str">
        <f t="shared" si="25"/>
        <v/>
      </c>
      <c r="L243" s="29"/>
    </row>
    <row r="244" spans="1:12" ht="15.5" hidden="1" outlineLevel="1">
      <c r="A244" s="28"/>
      <c r="B244" s="175"/>
      <c r="C244" s="59"/>
      <c r="D244" s="368"/>
      <c r="E244" s="368"/>
      <c r="F244" s="368"/>
      <c r="G244" s="368"/>
      <c r="H244" s="368"/>
      <c r="I244" s="366">
        <f t="shared" si="24"/>
        <v>0</v>
      </c>
      <c r="J244" s="368"/>
      <c r="K244" s="430" t="str">
        <f t="shared" si="25"/>
        <v/>
      </c>
      <c r="L244" s="29"/>
    </row>
    <row r="245" spans="1:12" ht="15.5" hidden="1" outlineLevel="1">
      <c r="A245" s="28"/>
      <c r="B245" s="175"/>
      <c r="C245" s="59"/>
      <c r="D245" s="368"/>
      <c r="E245" s="368"/>
      <c r="F245" s="368"/>
      <c r="G245" s="368"/>
      <c r="H245" s="368"/>
      <c r="I245" s="366">
        <f t="shared" si="24"/>
        <v>0</v>
      </c>
      <c r="J245" s="368"/>
      <c r="K245" s="430" t="str">
        <f t="shared" si="25"/>
        <v/>
      </c>
      <c r="L245" s="29"/>
    </row>
    <row r="246" spans="1:12" ht="15.5" hidden="1" outlineLevel="1">
      <c r="A246" s="28"/>
      <c r="B246" s="175"/>
      <c r="C246" s="59"/>
      <c r="D246" s="368"/>
      <c r="E246" s="368"/>
      <c r="F246" s="368"/>
      <c r="G246" s="368"/>
      <c r="H246" s="368"/>
      <c r="I246" s="366">
        <f t="shared" si="24"/>
        <v>0</v>
      </c>
      <c r="J246" s="368"/>
      <c r="K246" s="430" t="str">
        <f t="shared" si="25"/>
        <v/>
      </c>
      <c r="L246" s="29"/>
    </row>
    <row r="247" spans="1:12" ht="15.5" hidden="1" outlineLevel="1">
      <c r="A247" s="28"/>
      <c r="B247" s="175"/>
      <c r="C247" s="59"/>
      <c r="D247" s="368"/>
      <c r="E247" s="368"/>
      <c r="F247" s="368"/>
      <c r="G247" s="368"/>
      <c r="H247" s="368"/>
      <c r="I247" s="366">
        <f t="shared" si="24"/>
        <v>0</v>
      </c>
      <c r="J247" s="368"/>
      <c r="K247" s="430" t="str">
        <f t="shared" si="25"/>
        <v/>
      </c>
      <c r="L247" s="29"/>
    </row>
    <row r="248" spans="1:12" ht="15.5" hidden="1" outlineLevel="1">
      <c r="A248" s="28"/>
      <c r="B248" s="175"/>
      <c r="C248" s="59"/>
      <c r="D248" s="368"/>
      <c r="E248" s="368"/>
      <c r="F248" s="368"/>
      <c r="G248" s="368"/>
      <c r="H248" s="368"/>
      <c r="I248" s="366">
        <f t="shared" si="24"/>
        <v>0</v>
      </c>
      <c r="J248" s="368"/>
      <c r="K248" s="430" t="str">
        <f t="shared" si="25"/>
        <v/>
      </c>
      <c r="L248" s="29"/>
    </row>
    <row r="249" spans="1:12" ht="15.5" hidden="1" outlineLevel="1">
      <c r="A249" s="28"/>
      <c r="B249" s="175"/>
      <c r="C249" s="59"/>
      <c r="D249" s="368"/>
      <c r="E249" s="368"/>
      <c r="F249" s="368"/>
      <c r="G249" s="368"/>
      <c r="H249" s="368"/>
      <c r="I249" s="366">
        <f t="shared" si="24"/>
        <v>0</v>
      </c>
      <c r="J249" s="368"/>
      <c r="K249" s="430" t="str">
        <f t="shared" si="25"/>
        <v/>
      </c>
      <c r="L249" s="29"/>
    </row>
    <row r="250" spans="1:12" ht="15.5" hidden="1" outlineLevel="1">
      <c r="A250" s="28"/>
      <c r="B250" s="175"/>
      <c r="C250" s="59"/>
      <c r="D250" s="368"/>
      <c r="E250" s="368"/>
      <c r="F250" s="368"/>
      <c r="G250" s="368"/>
      <c r="H250" s="368"/>
      <c r="I250" s="366">
        <f t="shared" si="24"/>
        <v>0</v>
      </c>
      <c r="J250" s="368"/>
      <c r="K250" s="430" t="str">
        <f t="shared" si="25"/>
        <v/>
      </c>
      <c r="L250" s="29"/>
    </row>
    <row r="251" spans="1:12" ht="15.5" hidden="1" outlineLevel="1">
      <c r="A251" s="28"/>
      <c r="B251" s="175"/>
      <c r="C251" s="59"/>
      <c r="D251" s="368"/>
      <c r="E251" s="368"/>
      <c r="F251" s="368"/>
      <c r="G251" s="368"/>
      <c r="H251" s="368"/>
      <c r="I251" s="366">
        <f t="shared" si="24"/>
        <v>0</v>
      </c>
      <c r="J251" s="368"/>
      <c r="K251" s="430" t="str">
        <f t="shared" si="25"/>
        <v/>
      </c>
      <c r="L251" s="29"/>
    </row>
    <row r="252" spans="1:12" ht="15.5" hidden="1" outlineLevel="1">
      <c r="A252" s="28"/>
      <c r="B252" s="175"/>
      <c r="C252" s="59"/>
      <c r="D252" s="368"/>
      <c r="E252" s="368"/>
      <c r="F252" s="368"/>
      <c r="G252" s="368"/>
      <c r="H252" s="368"/>
      <c r="I252" s="366">
        <f t="shared" si="24"/>
        <v>0</v>
      </c>
      <c r="J252" s="368"/>
      <c r="K252" s="430" t="str">
        <f t="shared" si="25"/>
        <v/>
      </c>
      <c r="L252" s="29"/>
    </row>
    <row r="253" spans="1:12" ht="15.5" hidden="1" outlineLevel="1">
      <c r="A253" s="28"/>
      <c r="B253" s="175"/>
      <c r="C253" s="59"/>
      <c r="D253" s="368"/>
      <c r="E253" s="368"/>
      <c r="F253" s="368"/>
      <c r="G253" s="368"/>
      <c r="H253" s="368"/>
      <c r="I253" s="366">
        <f t="shared" si="24"/>
        <v>0</v>
      </c>
      <c r="J253" s="368"/>
      <c r="K253" s="430" t="str">
        <f t="shared" si="25"/>
        <v/>
      </c>
      <c r="L253" s="29"/>
    </row>
    <row r="254" spans="1:12" ht="15.5" hidden="1" outlineLevel="1">
      <c r="A254" s="28"/>
      <c r="B254" s="175"/>
      <c r="C254" s="59"/>
      <c r="D254" s="368"/>
      <c r="E254" s="368"/>
      <c r="F254" s="368"/>
      <c r="G254" s="368"/>
      <c r="H254" s="368"/>
      <c r="I254" s="366">
        <f t="shared" si="24"/>
        <v>0</v>
      </c>
      <c r="J254" s="368"/>
      <c r="K254" s="430" t="str">
        <f t="shared" si="25"/>
        <v/>
      </c>
      <c r="L254" s="29"/>
    </row>
    <row r="255" spans="1:12" ht="15.5" hidden="1" outlineLevel="1">
      <c r="A255" s="28"/>
      <c r="B255" s="175"/>
      <c r="C255" s="59"/>
      <c r="D255" s="368"/>
      <c r="E255" s="368"/>
      <c r="F255" s="368"/>
      <c r="G255" s="368"/>
      <c r="H255" s="368"/>
      <c r="I255" s="366">
        <f t="shared" si="24"/>
        <v>0</v>
      </c>
      <c r="J255" s="368"/>
      <c r="K255" s="430" t="str">
        <f t="shared" si="25"/>
        <v/>
      </c>
      <c r="L255" s="29"/>
    </row>
    <row r="256" spans="1:12" ht="15.5" hidden="1" outlineLevel="1">
      <c r="A256" s="28"/>
      <c r="B256" s="175"/>
      <c r="C256" s="59"/>
      <c r="D256" s="368"/>
      <c r="E256" s="368"/>
      <c r="F256" s="368"/>
      <c r="G256" s="368"/>
      <c r="H256" s="368"/>
      <c r="I256" s="366">
        <f t="shared" si="24"/>
        <v>0</v>
      </c>
      <c r="J256" s="368"/>
      <c r="K256" s="430" t="str">
        <f t="shared" si="25"/>
        <v/>
      </c>
      <c r="L256" s="29"/>
    </row>
    <row r="257" spans="1:12" ht="15.5" hidden="1" outlineLevel="1">
      <c r="A257" s="28"/>
      <c r="B257" s="175"/>
      <c r="C257" s="59"/>
      <c r="D257" s="368"/>
      <c r="E257" s="368"/>
      <c r="F257" s="368"/>
      <c r="G257" s="368"/>
      <c r="H257" s="368"/>
      <c r="I257" s="366">
        <f t="shared" si="24"/>
        <v>0</v>
      </c>
      <c r="J257" s="368"/>
      <c r="K257" s="430" t="str">
        <f t="shared" si="25"/>
        <v/>
      </c>
      <c r="L257" s="29"/>
    </row>
    <row r="258" spans="1:12" ht="15.5" hidden="1" outlineLevel="1">
      <c r="A258" s="28"/>
      <c r="B258" s="175"/>
      <c r="C258" s="59"/>
      <c r="D258" s="368"/>
      <c r="E258" s="368"/>
      <c r="F258" s="368"/>
      <c r="G258" s="368"/>
      <c r="H258" s="368"/>
      <c r="I258" s="366">
        <f t="shared" si="24"/>
        <v>0</v>
      </c>
      <c r="J258" s="368"/>
      <c r="K258" s="430" t="str">
        <f t="shared" si="25"/>
        <v/>
      </c>
      <c r="L258" s="29"/>
    </row>
    <row r="259" spans="1:12" ht="15.5" hidden="1" outlineLevel="1">
      <c r="A259" s="28"/>
      <c r="B259" s="175"/>
      <c r="C259" s="59"/>
      <c r="D259" s="368"/>
      <c r="E259" s="368"/>
      <c r="F259" s="368"/>
      <c r="G259" s="368"/>
      <c r="H259" s="368"/>
      <c r="I259" s="366">
        <f t="shared" si="24"/>
        <v>0</v>
      </c>
      <c r="J259" s="368"/>
      <c r="K259" s="430" t="str">
        <f t="shared" si="25"/>
        <v/>
      </c>
      <c r="L259" s="29"/>
    </row>
    <row r="260" spans="1:12" ht="15.5" hidden="1" outlineLevel="1">
      <c r="A260" s="28"/>
      <c r="B260" s="175"/>
      <c r="C260" s="59"/>
      <c r="D260" s="368"/>
      <c r="E260" s="368"/>
      <c r="F260" s="368"/>
      <c r="G260" s="368"/>
      <c r="H260" s="368"/>
      <c r="I260" s="366">
        <f t="shared" si="24"/>
        <v>0</v>
      </c>
      <c r="J260" s="368"/>
      <c r="K260" s="430" t="str">
        <f t="shared" si="25"/>
        <v/>
      </c>
      <c r="L260" s="29"/>
    </row>
    <row r="261" spans="1:12" ht="15.5" hidden="1" outlineLevel="1">
      <c r="A261" s="28"/>
      <c r="B261" s="175"/>
      <c r="C261" s="59"/>
      <c r="D261" s="368"/>
      <c r="E261" s="368"/>
      <c r="F261" s="368"/>
      <c r="G261" s="368"/>
      <c r="H261" s="368"/>
      <c r="I261" s="366">
        <f t="shared" si="24"/>
        <v>0</v>
      </c>
      <c r="J261" s="368"/>
      <c r="K261" s="430" t="str">
        <f t="shared" si="25"/>
        <v/>
      </c>
      <c r="L261" s="29"/>
    </row>
    <row r="262" spans="1:12" ht="15.5" hidden="1" outlineLevel="1">
      <c r="A262" s="28"/>
      <c r="B262" s="175"/>
      <c r="C262" s="59"/>
      <c r="D262" s="368"/>
      <c r="E262" s="368"/>
      <c r="F262" s="368"/>
      <c r="G262" s="368"/>
      <c r="H262" s="368"/>
      <c r="I262" s="366">
        <f t="shared" si="24"/>
        <v>0</v>
      </c>
      <c r="J262" s="368"/>
      <c r="K262" s="430" t="str">
        <f t="shared" si="25"/>
        <v/>
      </c>
      <c r="L262" s="29"/>
    </row>
    <row r="263" spans="1:12" ht="15.5" hidden="1" outlineLevel="1">
      <c r="A263" s="28"/>
      <c r="B263" s="175"/>
      <c r="C263" s="59"/>
      <c r="D263" s="368"/>
      <c r="E263" s="368"/>
      <c r="F263" s="368"/>
      <c r="G263" s="368"/>
      <c r="H263" s="368"/>
      <c r="I263" s="366">
        <f t="shared" si="24"/>
        <v>0</v>
      </c>
      <c r="J263" s="368"/>
      <c r="K263" s="430" t="str">
        <f t="shared" si="25"/>
        <v/>
      </c>
      <c r="L263" s="29"/>
    </row>
    <row r="264" spans="1:12" ht="15.5" hidden="1" outlineLevel="1">
      <c r="A264" s="28"/>
      <c r="B264" s="175"/>
      <c r="C264" s="59"/>
      <c r="D264" s="368"/>
      <c r="E264" s="368"/>
      <c r="F264" s="368"/>
      <c r="G264" s="368"/>
      <c r="H264" s="368"/>
      <c r="I264" s="366">
        <f t="shared" si="24"/>
        <v>0</v>
      </c>
      <c r="J264" s="368"/>
      <c r="K264" s="430" t="str">
        <f t="shared" si="25"/>
        <v/>
      </c>
      <c r="L264" s="29"/>
    </row>
    <row r="265" spans="1:12" ht="15.5" hidden="1" outlineLevel="1">
      <c r="A265" s="28"/>
      <c r="B265" s="175"/>
      <c r="C265" s="59"/>
      <c r="D265" s="368"/>
      <c r="E265" s="368"/>
      <c r="F265" s="368"/>
      <c r="G265" s="368"/>
      <c r="H265" s="368"/>
      <c r="I265" s="366">
        <f t="shared" si="24"/>
        <v>0</v>
      </c>
      <c r="J265" s="368"/>
      <c r="K265" s="430" t="str">
        <f t="shared" si="25"/>
        <v/>
      </c>
      <c r="L265" s="29"/>
    </row>
    <row r="266" spans="1:12" ht="15.5" hidden="1" outlineLevel="1">
      <c r="A266" s="28"/>
      <c r="B266" s="175"/>
      <c r="C266" s="59"/>
      <c r="D266" s="368"/>
      <c r="E266" s="368"/>
      <c r="F266" s="368"/>
      <c r="G266" s="368"/>
      <c r="H266" s="368"/>
      <c r="I266" s="366">
        <f t="shared" si="24"/>
        <v>0</v>
      </c>
      <c r="J266" s="368"/>
      <c r="K266" s="430" t="str">
        <f t="shared" si="25"/>
        <v/>
      </c>
      <c r="L266" s="29"/>
    </row>
    <row r="267" spans="1:12" ht="15.5" hidden="1" outlineLevel="1">
      <c r="A267" s="28"/>
      <c r="B267" s="175"/>
      <c r="C267" s="59"/>
      <c r="D267" s="368"/>
      <c r="E267" s="368"/>
      <c r="F267" s="368"/>
      <c r="G267" s="368"/>
      <c r="H267" s="368"/>
      <c r="I267" s="366">
        <f t="shared" si="24"/>
        <v>0</v>
      </c>
      <c r="J267" s="368"/>
      <c r="K267" s="430" t="str">
        <f t="shared" si="25"/>
        <v/>
      </c>
      <c r="L267" s="29"/>
    </row>
    <row r="268" spans="1:12" ht="15.5" hidden="1" outlineLevel="1">
      <c r="A268" s="28"/>
      <c r="B268" s="175"/>
      <c r="C268" s="59"/>
      <c r="D268" s="368"/>
      <c r="E268" s="368"/>
      <c r="F268" s="368"/>
      <c r="G268" s="368"/>
      <c r="H268" s="368"/>
      <c r="I268" s="366">
        <f t="shared" si="24"/>
        <v>0</v>
      </c>
      <c r="J268" s="368"/>
      <c r="K268" s="430" t="str">
        <f t="shared" si="25"/>
        <v/>
      </c>
      <c r="L268" s="29"/>
    </row>
    <row r="269" spans="1:12" ht="15.5" hidden="1" outlineLevel="1">
      <c r="A269" s="28"/>
      <c r="B269" s="175"/>
      <c r="C269" s="59"/>
      <c r="D269" s="368"/>
      <c r="E269" s="368"/>
      <c r="F269" s="368"/>
      <c r="G269" s="368"/>
      <c r="H269" s="368"/>
      <c r="I269" s="366">
        <f t="shared" si="24"/>
        <v>0</v>
      </c>
      <c r="J269" s="368"/>
      <c r="K269" s="430" t="str">
        <f t="shared" si="25"/>
        <v/>
      </c>
      <c r="L269" s="29"/>
    </row>
    <row r="270" spans="1:12" ht="15.5" hidden="1" outlineLevel="1">
      <c r="A270" s="28"/>
      <c r="B270" s="175"/>
      <c r="C270" s="59"/>
      <c r="D270" s="368"/>
      <c r="E270" s="368"/>
      <c r="F270" s="368"/>
      <c r="G270" s="368"/>
      <c r="H270" s="368"/>
      <c r="I270" s="366">
        <f t="shared" si="24"/>
        <v>0</v>
      </c>
      <c r="J270" s="368"/>
      <c r="K270" s="430" t="str">
        <f t="shared" si="25"/>
        <v/>
      </c>
      <c r="L270" s="29"/>
    </row>
    <row r="271" spans="1:12" ht="15.5" hidden="1" outlineLevel="1">
      <c r="A271" s="28"/>
      <c r="B271" s="175"/>
      <c r="C271" s="59"/>
      <c r="D271" s="368"/>
      <c r="E271" s="368"/>
      <c r="F271" s="368"/>
      <c r="G271" s="368"/>
      <c r="H271" s="368"/>
      <c r="I271" s="366">
        <f t="shared" si="24"/>
        <v>0</v>
      </c>
      <c r="J271" s="368"/>
      <c r="K271" s="430" t="str">
        <f t="shared" si="25"/>
        <v/>
      </c>
      <c r="L271" s="29"/>
    </row>
    <row r="272" spans="1:12" ht="15.5" hidden="1" outlineLevel="1">
      <c r="A272" s="28"/>
      <c r="B272" s="175"/>
      <c r="C272" s="59"/>
      <c r="D272" s="368"/>
      <c r="E272" s="368"/>
      <c r="F272" s="368"/>
      <c r="G272" s="368"/>
      <c r="H272" s="368"/>
      <c r="I272" s="366">
        <f t="shared" si="24"/>
        <v>0</v>
      </c>
      <c r="J272" s="368"/>
      <c r="K272" s="430" t="str">
        <f t="shared" si="25"/>
        <v/>
      </c>
      <c r="L272" s="29"/>
    </row>
    <row r="273" spans="1:12" ht="15.5" hidden="1" outlineLevel="1">
      <c r="A273" s="28"/>
      <c r="B273" s="175"/>
      <c r="C273" s="59"/>
      <c r="D273" s="368"/>
      <c r="E273" s="368"/>
      <c r="F273" s="368"/>
      <c r="G273" s="368"/>
      <c r="H273" s="368"/>
      <c r="I273" s="366">
        <f t="shared" si="24"/>
        <v>0</v>
      </c>
      <c r="J273" s="368"/>
      <c r="K273" s="430" t="str">
        <f t="shared" si="25"/>
        <v/>
      </c>
      <c r="L273" s="29"/>
    </row>
    <row r="274" spans="1:12" ht="15.5" hidden="1" outlineLevel="1">
      <c r="A274" s="28"/>
      <c r="B274" s="175"/>
      <c r="C274" s="59"/>
      <c r="D274" s="368"/>
      <c r="E274" s="368"/>
      <c r="F274" s="368"/>
      <c r="G274" s="368"/>
      <c r="H274" s="368"/>
      <c r="I274" s="366">
        <f t="shared" si="24"/>
        <v>0</v>
      </c>
      <c r="J274" s="368"/>
      <c r="K274" s="430" t="str">
        <f t="shared" si="25"/>
        <v/>
      </c>
      <c r="L274" s="29"/>
    </row>
    <row r="275" spans="1:12" ht="15.5" hidden="1" outlineLevel="1">
      <c r="A275" s="28"/>
      <c r="B275" s="175"/>
      <c r="C275" s="59"/>
      <c r="D275" s="368"/>
      <c r="E275" s="368"/>
      <c r="F275" s="368"/>
      <c r="G275" s="368"/>
      <c r="H275" s="368"/>
      <c r="I275" s="366">
        <f t="shared" si="24"/>
        <v>0</v>
      </c>
      <c r="J275" s="368"/>
      <c r="K275" s="430" t="str">
        <f t="shared" si="25"/>
        <v/>
      </c>
      <c r="L275" s="29"/>
    </row>
    <row r="276" spans="1:12" ht="15.5" hidden="1" outlineLevel="1">
      <c r="A276" s="28"/>
      <c r="B276" s="175"/>
      <c r="C276" s="59"/>
      <c r="D276" s="368"/>
      <c r="E276" s="368"/>
      <c r="F276" s="368"/>
      <c r="G276" s="368"/>
      <c r="H276" s="368"/>
      <c r="I276" s="366">
        <f t="shared" si="24"/>
        <v>0</v>
      </c>
      <c r="J276" s="368"/>
      <c r="K276" s="430" t="str">
        <f t="shared" si="25"/>
        <v/>
      </c>
      <c r="L276" s="29"/>
    </row>
    <row r="277" spans="1:12" ht="15.5" hidden="1" outlineLevel="1">
      <c r="A277" s="28"/>
      <c r="B277" s="175"/>
      <c r="C277" s="59"/>
      <c r="D277" s="368"/>
      <c r="E277" s="368"/>
      <c r="F277" s="368"/>
      <c r="G277" s="368"/>
      <c r="H277" s="368"/>
      <c r="I277" s="366">
        <f t="shared" si="24"/>
        <v>0</v>
      </c>
      <c r="J277" s="368"/>
      <c r="K277" s="430" t="str">
        <f t="shared" si="25"/>
        <v/>
      </c>
      <c r="L277" s="29"/>
    </row>
    <row r="278" spans="1:12" ht="15.5" hidden="1" outlineLevel="1">
      <c r="A278" s="28"/>
      <c r="B278" s="175"/>
      <c r="C278" s="59"/>
      <c r="D278" s="368"/>
      <c r="E278" s="368"/>
      <c r="F278" s="368"/>
      <c r="G278" s="368"/>
      <c r="H278" s="368"/>
      <c r="I278" s="366">
        <f t="shared" si="24"/>
        <v>0</v>
      </c>
      <c r="J278" s="368"/>
      <c r="K278" s="430" t="str">
        <f t="shared" si="25"/>
        <v/>
      </c>
      <c r="L278" s="29"/>
    </row>
    <row r="279" spans="1:12" ht="15.5" hidden="1" outlineLevel="1">
      <c r="A279" s="28"/>
      <c r="B279" s="175"/>
      <c r="C279" s="59"/>
      <c r="D279" s="368"/>
      <c r="E279" s="368"/>
      <c r="F279" s="368"/>
      <c r="G279" s="368"/>
      <c r="H279" s="368"/>
      <c r="I279" s="366">
        <f t="shared" si="24"/>
        <v>0</v>
      </c>
      <c r="J279" s="368"/>
      <c r="K279" s="430" t="str">
        <f t="shared" si="25"/>
        <v/>
      </c>
      <c r="L279" s="29"/>
    </row>
    <row r="280" spans="1:12" ht="15.5" hidden="1" outlineLevel="1">
      <c r="A280" s="28"/>
      <c r="B280" s="175"/>
      <c r="C280" s="59"/>
      <c r="D280" s="368"/>
      <c r="E280" s="368"/>
      <c r="F280" s="368"/>
      <c r="G280" s="368"/>
      <c r="H280" s="368"/>
      <c r="I280" s="366">
        <f t="shared" si="24"/>
        <v>0</v>
      </c>
      <c r="J280" s="368"/>
      <c r="K280" s="430" t="str">
        <f t="shared" si="25"/>
        <v/>
      </c>
      <c r="L280" s="29"/>
    </row>
    <row r="281" spans="1:12" ht="15.5" hidden="1" outlineLevel="1">
      <c r="A281" s="28"/>
      <c r="B281" s="175"/>
      <c r="C281" s="59"/>
      <c r="D281" s="368"/>
      <c r="E281" s="368"/>
      <c r="F281" s="368"/>
      <c r="G281" s="368"/>
      <c r="H281" s="368"/>
      <c r="I281" s="366">
        <f t="shared" si="24"/>
        <v>0</v>
      </c>
      <c r="J281" s="368"/>
      <c r="K281" s="430" t="str">
        <f t="shared" si="25"/>
        <v/>
      </c>
      <c r="L281" s="29"/>
    </row>
    <row r="282" spans="1:12" ht="15.5" hidden="1" outlineLevel="1">
      <c r="A282" s="28"/>
      <c r="B282" s="175"/>
      <c r="C282" s="59"/>
      <c r="D282" s="368"/>
      <c r="E282" s="368"/>
      <c r="F282" s="368"/>
      <c r="G282" s="368"/>
      <c r="H282" s="368"/>
      <c r="I282" s="366">
        <f t="shared" si="24"/>
        <v>0</v>
      </c>
      <c r="J282" s="368"/>
      <c r="K282" s="430" t="str">
        <f t="shared" si="25"/>
        <v/>
      </c>
      <c r="L282" s="29"/>
    </row>
    <row r="283" spans="1:12" ht="15.5" hidden="1" outlineLevel="1">
      <c r="A283" s="28"/>
      <c r="B283" s="175"/>
      <c r="C283" s="59"/>
      <c r="D283" s="368"/>
      <c r="E283" s="368"/>
      <c r="F283" s="368"/>
      <c r="G283" s="368"/>
      <c r="H283" s="368"/>
      <c r="I283" s="366">
        <f t="shared" si="24"/>
        <v>0</v>
      </c>
      <c r="J283" s="368"/>
      <c r="K283" s="430" t="str">
        <f t="shared" si="25"/>
        <v/>
      </c>
      <c r="L283" s="29"/>
    </row>
    <row r="284" spans="1:12" ht="15.5" hidden="1" outlineLevel="1">
      <c r="A284" s="28"/>
      <c r="B284" s="175"/>
      <c r="C284" s="59"/>
      <c r="D284" s="368"/>
      <c r="E284" s="368"/>
      <c r="F284" s="368"/>
      <c r="G284" s="368"/>
      <c r="H284" s="368"/>
      <c r="I284" s="366">
        <f t="shared" si="24"/>
        <v>0</v>
      </c>
      <c r="J284" s="368"/>
      <c r="K284" s="430" t="str">
        <f t="shared" si="25"/>
        <v/>
      </c>
      <c r="L284" s="29"/>
    </row>
    <row r="285" spans="1:12" ht="15.5" hidden="1" outlineLevel="1">
      <c r="A285" s="28"/>
      <c r="B285" s="175"/>
      <c r="C285" s="59"/>
      <c r="D285" s="368"/>
      <c r="E285" s="368"/>
      <c r="F285" s="368"/>
      <c r="G285" s="368"/>
      <c r="H285" s="368"/>
      <c r="I285" s="366">
        <f t="shared" si="24"/>
        <v>0</v>
      </c>
      <c r="J285" s="368"/>
      <c r="K285" s="430" t="str">
        <f t="shared" si="25"/>
        <v/>
      </c>
      <c r="L285" s="29"/>
    </row>
    <row r="286" spans="1:12" ht="15.5" hidden="1" outlineLevel="1">
      <c r="A286" s="28"/>
      <c r="B286" s="175"/>
      <c r="C286" s="59"/>
      <c r="D286" s="368"/>
      <c r="E286" s="368"/>
      <c r="F286" s="368"/>
      <c r="G286" s="368"/>
      <c r="H286" s="368"/>
      <c r="I286" s="366">
        <f t="shared" si="24"/>
        <v>0</v>
      </c>
      <c r="J286" s="368"/>
      <c r="K286" s="430" t="str">
        <f t="shared" si="25"/>
        <v/>
      </c>
      <c r="L286" s="29"/>
    </row>
    <row r="287" spans="1:12" ht="15.5" hidden="1" outlineLevel="1">
      <c r="A287" s="28"/>
      <c r="B287" s="175"/>
      <c r="C287" s="59"/>
      <c r="D287" s="368"/>
      <c r="E287" s="368"/>
      <c r="F287" s="368"/>
      <c r="G287" s="368"/>
      <c r="H287" s="368"/>
      <c r="I287" s="366">
        <f t="shared" si="24"/>
        <v>0</v>
      </c>
      <c r="J287" s="368"/>
      <c r="K287" s="430" t="str">
        <f t="shared" si="25"/>
        <v/>
      </c>
      <c r="L287" s="29"/>
    </row>
    <row r="288" spans="1:12" ht="15.5" hidden="1" outlineLevel="1">
      <c r="A288" s="28"/>
      <c r="B288" s="175"/>
      <c r="C288" s="59"/>
      <c r="D288" s="368"/>
      <c r="E288" s="368"/>
      <c r="F288" s="368"/>
      <c r="G288" s="368"/>
      <c r="H288" s="368"/>
      <c r="I288" s="366">
        <f t="shared" si="24"/>
        <v>0</v>
      </c>
      <c r="J288" s="368"/>
      <c r="K288" s="430" t="str">
        <f t="shared" si="25"/>
        <v/>
      </c>
      <c r="L288" s="29"/>
    </row>
    <row r="289" spans="1:12" ht="15.5" hidden="1" outlineLevel="1">
      <c r="A289" s="28"/>
      <c r="B289" s="175"/>
      <c r="C289" s="59"/>
      <c r="D289" s="368"/>
      <c r="E289" s="368"/>
      <c r="F289" s="368"/>
      <c r="G289" s="368"/>
      <c r="H289" s="368"/>
      <c r="I289" s="366">
        <f t="shared" si="24"/>
        <v>0</v>
      </c>
      <c r="J289" s="368"/>
      <c r="K289" s="430" t="str">
        <f t="shared" si="25"/>
        <v/>
      </c>
      <c r="L289" s="29"/>
    </row>
    <row r="290" spans="1:12" ht="15.5" hidden="1" outlineLevel="1">
      <c r="A290" s="28"/>
      <c r="B290" s="175"/>
      <c r="C290" s="59"/>
      <c r="D290" s="368"/>
      <c r="E290" s="368"/>
      <c r="F290" s="368"/>
      <c r="G290" s="368"/>
      <c r="H290" s="368"/>
      <c r="I290" s="366">
        <f t="shared" si="24"/>
        <v>0</v>
      </c>
      <c r="J290" s="368"/>
      <c r="K290" s="430" t="str">
        <f t="shared" si="25"/>
        <v/>
      </c>
      <c r="L290" s="29"/>
    </row>
    <row r="291" spans="1:12" ht="15.5" hidden="1" outlineLevel="1">
      <c r="A291" s="28"/>
      <c r="B291" s="175"/>
      <c r="C291" s="59"/>
      <c r="D291" s="368"/>
      <c r="E291" s="368"/>
      <c r="F291" s="368"/>
      <c r="G291" s="368"/>
      <c r="H291" s="368"/>
      <c r="I291" s="366">
        <f t="shared" si="24"/>
        <v>0</v>
      </c>
      <c r="J291" s="368"/>
      <c r="K291" s="430" t="str">
        <f t="shared" si="25"/>
        <v/>
      </c>
      <c r="L291" s="29"/>
    </row>
    <row r="292" spans="1:12" ht="15.5" hidden="1" outlineLevel="1">
      <c r="A292" s="28"/>
      <c r="B292" s="175"/>
      <c r="C292" s="59"/>
      <c r="D292" s="368"/>
      <c r="E292" s="368"/>
      <c r="F292" s="368"/>
      <c r="G292" s="368"/>
      <c r="H292" s="368"/>
      <c r="I292" s="366">
        <f t="shared" si="24"/>
        <v>0</v>
      </c>
      <c r="J292" s="368"/>
      <c r="K292" s="430" t="str">
        <f t="shared" si="25"/>
        <v/>
      </c>
      <c r="L292" s="29"/>
    </row>
    <row r="293" spans="1:12" ht="15.5" hidden="1" outlineLevel="1">
      <c r="A293" s="28"/>
      <c r="B293" s="175"/>
      <c r="C293" s="59"/>
      <c r="D293" s="368"/>
      <c r="E293" s="368"/>
      <c r="F293" s="368"/>
      <c r="G293" s="368"/>
      <c r="H293" s="368"/>
      <c r="I293" s="366">
        <f t="shared" si="24"/>
        <v>0</v>
      </c>
      <c r="J293" s="368"/>
      <c r="K293" s="430" t="str">
        <f t="shared" si="25"/>
        <v/>
      </c>
      <c r="L293" s="29"/>
    </row>
    <row r="294" spans="1:12" ht="15.5" hidden="1" outlineLevel="1">
      <c r="A294" s="28"/>
      <c r="B294" s="175"/>
      <c r="C294" s="59"/>
      <c r="D294" s="368"/>
      <c r="E294" s="368"/>
      <c r="F294" s="368"/>
      <c r="G294" s="368"/>
      <c r="H294" s="368"/>
      <c r="I294" s="366">
        <f t="shared" ref="I294:I425" si="30">D294+E294-F294+G294+H294</f>
        <v>0</v>
      </c>
      <c r="J294" s="368"/>
      <c r="K294" s="430" t="str">
        <f t="shared" ref="K294:K425" si="31">IF(AND(C294="",OR(D294&lt;&gt;"",E294&lt;&gt;"",F294&lt;&gt;"",G294&lt;&gt;"",H294&lt;&gt;"",J294&lt;&gt;"")),-1,IF(C294="","",IF(ISERROR(VLOOKUP(C294,CountryWithCodes,2,FALSE)),-2,VLOOKUP(C294,CountryWithCodes,2,FALSE))))</f>
        <v/>
      </c>
      <c r="L294" s="29"/>
    </row>
    <row r="295" spans="1:12" ht="15.5" hidden="1" outlineLevel="1">
      <c r="A295" s="28"/>
      <c r="B295" s="175"/>
      <c r="C295" s="59"/>
      <c r="D295" s="368"/>
      <c r="E295" s="368"/>
      <c r="F295" s="368"/>
      <c r="G295" s="368"/>
      <c r="H295" s="368"/>
      <c r="I295" s="366">
        <f t="shared" si="30"/>
        <v>0</v>
      </c>
      <c r="J295" s="368"/>
      <c r="K295" s="430" t="str">
        <f t="shared" si="31"/>
        <v/>
      </c>
      <c r="L295" s="29"/>
    </row>
    <row r="296" spans="1:12" ht="15.5" hidden="1" outlineLevel="1">
      <c r="A296" s="28"/>
      <c r="B296" s="175"/>
      <c r="C296" s="59"/>
      <c r="D296" s="368"/>
      <c r="E296" s="368"/>
      <c r="F296" s="368"/>
      <c r="G296" s="368"/>
      <c r="H296" s="368"/>
      <c r="I296" s="366">
        <f t="shared" si="30"/>
        <v>0</v>
      </c>
      <c r="J296" s="368"/>
      <c r="K296" s="430" t="str">
        <f t="shared" si="31"/>
        <v/>
      </c>
      <c r="L296" s="29"/>
    </row>
    <row r="297" spans="1:12" ht="15.5" hidden="1" outlineLevel="1">
      <c r="A297" s="28"/>
      <c r="B297" s="175"/>
      <c r="C297" s="59"/>
      <c r="D297" s="368"/>
      <c r="E297" s="368"/>
      <c r="F297" s="368"/>
      <c r="G297" s="368"/>
      <c r="H297" s="368"/>
      <c r="I297" s="366">
        <f t="shared" si="30"/>
        <v>0</v>
      </c>
      <c r="J297" s="368"/>
      <c r="K297" s="430" t="str">
        <f t="shared" si="31"/>
        <v/>
      </c>
      <c r="L297" s="29"/>
    </row>
    <row r="298" spans="1:12" ht="15.5" hidden="1" outlineLevel="1">
      <c r="A298" s="28"/>
      <c r="B298" s="175"/>
      <c r="C298" s="59"/>
      <c r="D298" s="368"/>
      <c r="E298" s="368"/>
      <c r="F298" s="368"/>
      <c r="G298" s="368"/>
      <c r="H298" s="368"/>
      <c r="I298" s="366">
        <f t="shared" si="30"/>
        <v>0</v>
      </c>
      <c r="J298" s="368"/>
      <c r="K298" s="430" t="str">
        <f t="shared" si="31"/>
        <v/>
      </c>
      <c r="L298" s="29"/>
    </row>
    <row r="299" spans="1:12" ht="15.5" hidden="1" outlineLevel="1">
      <c r="A299" s="28"/>
      <c r="B299" s="175"/>
      <c r="C299" s="59"/>
      <c r="D299" s="368"/>
      <c r="E299" s="368"/>
      <c r="F299" s="368"/>
      <c r="G299" s="368"/>
      <c r="H299" s="368"/>
      <c r="I299" s="366">
        <f t="shared" si="30"/>
        <v>0</v>
      </c>
      <c r="J299" s="368"/>
      <c r="K299" s="430" t="str">
        <f t="shared" si="31"/>
        <v/>
      </c>
      <c r="L299" s="29"/>
    </row>
    <row r="300" spans="1:12" ht="15.5" hidden="1" outlineLevel="1">
      <c r="A300" s="28"/>
      <c r="B300" s="175"/>
      <c r="C300" s="59"/>
      <c r="D300" s="368"/>
      <c r="E300" s="368"/>
      <c r="F300" s="368"/>
      <c r="G300" s="368"/>
      <c r="H300" s="368"/>
      <c r="I300" s="366">
        <f t="shared" si="30"/>
        <v>0</v>
      </c>
      <c r="J300" s="368"/>
      <c r="K300" s="430" t="str">
        <f t="shared" si="31"/>
        <v/>
      </c>
      <c r="L300" s="29"/>
    </row>
    <row r="301" spans="1:12" ht="15.5" hidden="1" outlineLevel="1">
      <c r="A301" s="28"/>
      <c r="B301" s="175"/>
      <c r="C301" s="59"/>
      <c r="D301" s="368"/>
      <c r="E301" s="368"/>
      <c r="F301" s="368"/>
      <c r="G301" s="368"/>
      <c r="H301" s="368"/>
      <c r="I301" s="366">
        <f t="shared" si="30"/>
        <v>0</v>
      </c>
      <c r="J301" s="368"/>
      <c r="K301" s="430" t="str">
        <f t="shared" si="31"/>
        <v/>
      </c>
      <c r="L301" s="29"/>
    </row>
    <row r="302" spans="1:12" ht="15.5" hidden="1" outlineLevel="1">
      <c r="A302" s="28"/>
      <c r="B302" s="175"/>
      <c r="C302" s="59"/>
      <c r="D302" s="368"/>
      <c r="E302" s="368"/>
      <c r="F302" s="368"/>
      <c r="G302" s="368"/>
      <c r="H302" s="368"/>
      <c r="I302" s="366">
        <f t="shared" si="30"/>
        <v>0</v>
      </c>
      <c r="J302" s="368"/>
      <c r="K302" s="430" t="str">
        <f t="shared" si="31"/>
        <v/>
      </c>
      <c r="L302" s="29"/>
    </row>
    <row r="303" spans="1:12" ht="15.5" hidden="1" outlineLevel="1">
      <c r="A303" s="28"/>
      <c r="B303" s="175"/>
      <c r="C303" s="59"/>
      <c r="D303" s="368"/>
      <c r="E303" s="368"/>
      <c r="F303" s="368"/>
      <c r="G303" s="368"/>
      <c r="H303" s="368"/>
      <c r="I303" s="366">
        <f t="shared" si="30"/>
        <v>0</v>
      </c>
      <c r="J303" s="368"/>
      <c r="K303" s="430" t="str">
        <f t="shared" si="31"/>
        <v/>
      </c>
      <c r="L303" s="29"/>
    </row>
    <row r="304" spans="1:12" ht="15.5" hidden="1" outlineLevel="1">
      <c r="A304" s="28"/>
      <c r="B304" s="175"/>
      <c r="C304" s="59"/>
      <c r="D304" s="368"/>
      <c r="E304" s="368"/>
      <c r="F304" s="368"/>
      <c r="G304" s="368"/>
      <c r="H304" s="368"/>
      <c r="I304" s="366">
        <f t="shared" si="30"/>
        <v>0</v>
      </c>
      <c r="J304" s="368"/>
      <c r="K304" s="430" t="str">
        <f t="shared" si="31"/>
        <v/>
      </c>
      <c r="L304" s="29"/>
    </row>
    <row r="305" spans="1:12" ht="15.5" hidden="1" outlineLevel="1">
      <c r="A305" s="28"/>
      <c r="B305" s="175"/>
      <c r="C305" s="59"/>
      <c r="D305" s="368"/>
      <c r="E305" s="368"/>
      <c r="F305" s="368"/>
      <c r="G305" s="368"/>
      <c r="H305" s="368"/>
      <c r="I305" s="366">
        <f t="shared" si="30"/>
        <v>0</v>
      </c>
      <c r="J305" s="368"/>
      <c r="K305" s="430" t="str">
        <f t="shared" si="31"/>
        <v/>
      </c>
      <c r="L305" s="29"/>
    </row>
    <row r="306" spans="1:12" ht="15.5" hidden="1" outlineLevel="1">
      <c r="A306" s="28"/>
      <c r="B306" s="175"/>
      <c r="C306" s="59"/>
      <c r="D306" s="368"/>
      <c r="E306" s="368"/>
      <c r="F306" s="368"/>
      <c r="G306" s="368"/>
      <c r="H306" s="368"/>
      <c r="I306" s="366">
        <f t="shared" si="30"/>
        <v>0</v>
      </c>
      <c r="J306" s="368"/>
      <c r="K306" s="430" t="str">
        <f t="shared" si="31"/>
        <v/>
      </c>
      <c r="L306" s="29"/>
    </row>
    <row r="307" spans="1:12" ht="15.5" hidden="1" outlineLevel="1">
      <c r="A307" s="28"/>
      <c r="B307" s="175"/>
      <c r="C307" s="59"/>
      <c r="D307" s="368"/>
      <c r="E307" s="368"/>
      <c r="F307" s="368"/>
      <c r="G307" s="368"/>
      <c r="H307" s="368"/>
      <c r="I307" s="366">
        <f t="shared" si="30"/>
        <v>0</v>
      </c>
      <c r="J307" s="368"/>
      <c r="K307" s="430" t="str">
        <f t="shared" si="31"/>
        <v/>
      </c>
      <c r="L307" s="29"/>
    </row>
    <row r="308" spans="1:12" ht="15.5" hidden="1" outlineLevel="1">
      <c r="A308" s="28"/>
      <c r="B308" s="175"/>
      <c r="C308" s="59"/>
      <c r="D308" s="368"/>
      <c r="E308" s="368"/>
      <c r="F308" s="368"/>
      <c r="G308" s="368"/>
      <c r="H308" s="368"/>
      <c r="I308" s="366">
        <f t="shared" si="30"/>
        <v>0</v>
      </c>
      <c r="J308" s="368"/>
      <c r="K308" s="430" t="str">
        <f t="shared" si="31"/>
        <v/>
      </c>
      <c r="L308" s="29"/>
    </row>
    <row r="309" spans="1:12" ht="15.5" hidden="1" outlineLevel="1">
      <c r="A309" s="28"/>
      <c r="B309" s="175"/>
      <c r="C309" s="59"/>
      <c r="D309" s="368"/>
      <c r="E309" s="368"/>
      <c r="F309" s="368"/>
      <c r="G309" s="368"/>
      <c r="H309" s="368"/>
      <c r="I309" s="366">
        <f t="shared" si="30"/>
        <v>0</v>
      </c>
      <c r="J309" s="368"/>
      <c r="K309" s="430" t="str">
        <f t="shared" si="31"/>
        <v/>
      </c>
      <c r="L309" s="29"/>
    </row>
    <row r="310" spans="1:12" ht="15.5" hidden="1" outlineLevel="1">
      <c r="A310" s="28"/>
      <c r="B310" s="175"/>
      <c r="C310" s="59"/>
      <c r="D310" s="368"/>
      <c r="E310" s="368"/>
      <c r="F310" s="368"/>
      <c r="G310" s="368"/>
      <c r="H310" s="368"/>
      <c r="I310" s="366">
        <f t="shared" si="30"/>
        <v>0</v>
      </c>
      <c r="J310" s="368"/>
      <c r="K310" s="430" t="str">
        <f t="shared" si="31"/>
        <v/>
      </c>
      <c r="L310" s="29"/>
    </row>
    <row r="311" spans="1:12" ht="15.5" hidden="1" outlineLevel="1">
      <c r="A311" s="28"/>
      <c r="B311" s="175"/>
      <c r="C311" s="59"/>
      <c r="D311" s="368"/>
      <c r="E311" s="368"/>
      <c r="F311" s="368"/>
      <c r="G311" s="368"/>
      <c r="H311" s="368"/>
      <c r="I311" s="366">
        <f t="shared" si="30"/>
        <v>0</v>
      </c>
      <c r="J311" s="368"/>
      <c r="K311" s="430" t="str">
        <f t="shared" si="31"/>
        <v/>
      </c>
      <c r="L311" s="29"/>
    </row>
    <row r="312" spans="1:12" ht="15.5" hidden="1" outlineLevel="1">
      <c r="A312" s="28"/>
      <c r="B312" s="175"/>
      <c r="C312" s="59"/>
      <c r="D312" s="368"/>
      <c r="E312" s="368"/>
      <c r="F312" s="368"/>
      <c r="G312" s="368"/>
      <c r="H312" s="368"/>
      <c r="I312" s="366">
        <f t="shared" si="30"/>
        <v>0</v>
      </c>
      <c r="J312" s="368"/>
      <c r="K312" s="430" t="str">
        <f t="shared" si="31"/>
        <v/>
      </c>
      <c r="L312" s="29"/>
    </row>
    <row r="313" spans="1:12" ht="15.5" hidden="1" outlineLevel="1">
      <c r="A313" s="28"/>
      <c r="B313" s="175"/>
      <c r="C313" s="59"/>
      <c r="D313" s="368"/>
      <c r="E313" s="368"/>
      <c r="F313" s="368"/>
      <c r="G313" s="368"/>
      <c r="H313" s="368"/>
      <c r="I313" s="366">
        <f t="shared" si="30"/>
        <v>0</v>
      </c>
      <c r="J313" s="368"/>
      <c r="K313" s="430" t="str">
        <f t="shared" si="31"/>
        <v/>
      </c>
      <c r="L313" s="29"/>
    </row>
    <row r="314" spans="1:12" ht="15.5" hidden="1" outlineLevel="1">
      <c r="A314" s="28"/>
      <c r="B314" s="175"/>
      <c r="C314" s="59"/>
      <c r="D314" s="368"/>
      <c r="E314" s="368"/>
      <c r="F314" s="368"/>
      <c r="G314" s="368"/>
      <c r="H314" s="368"/>
      <c r="I314" s="366">
        <f t="shared" si="30"/>
        <v>0</v>
      </c>
      <c r="J314" s="368"/>
      <c r="K314" s="430" t="str">
        <f t="shared" si="31"/>
        <v/>
      </c>
      <c r="L314" s="29"/>
    </row>
    <row r="315" spans="1:12" ht="15.5" hidden="1" outlineLevel="1">
      <c r="A315" s="28"/>
      <c r="B315" s="175"/>
      <c r="C315" s="59"/>
      <c r="D315" s="368"/>
      <c r="E315" s="368"/>
      <c r="F315" s="368"/>
      <c r="G315" s="368"/>
      <c r="H315" s="368"/>
      <c r="I315" s="366">
        <f t="shared" si="30"/>
        <v>0</v>
      </c>
      <c r="J315" s="368"/>
      <c r="K315" s="430" t="str">
        <f t="shared" si="31"/>
        <v/>
      </c>
      <c r="L315" s="29"/>
    </row>
    <row r="316" spans="1:12" ht="15.5" hidden="1" outlineLevel="1">
      <c r="A316" s="28"/>
      <c r="B316" s="175"/>
      <c r="C316" s="59"/>
      <c r="D316" s="368"/>
      <c r="E316" s="368"/>
      <c r="F316" s="368"/>
      <c r="G316" s="368"/>
      <c r="H316" s="368"/>
      <c r="I316" s="366">
        <f t="shared" si="30"/>
        <v>0</v>
      </c>
      <c r="J316" s="368"/>
      <c r="K316" s="430" t="str">
        <f t="shared" si="31"/>
        <v/>
      </c>
      <c r="L316" s="29"/>
    </row>
    <row r="317" spans="1:12" ht="15.5" hidden="1" outlineLevel="1">
      <c r="A317" s="28"/>
      <c r="B317" s="175"/>
      <c r="C317" s="59"/>
      <c r="D317" s="368"/>
      <c r="E317" s="368"/>
      <c r="F317" s="368"/>
      <c r="G317" s="368"/>
      <c r="H317" s="368"/>
      <c r="I317" s="366">
        <f t="shared" si="30"/>
        <v>0</v>
      </c>
      <c r="J317" s="368"/>
      <c r="K317" s="430" t="str">
        <f t="shared" si="31"/>
        <v/>
      </c>
      <c r="L317" s="29"/>
    </row>
    <row r="318" spans="1:12" ht="15.5" hidden="1" outlineLevel="1">
      <c r="A318" s="28"/>
      <c r="B318" s="175"/>
      <c r="C318" s="59"/>
      <c r="D318" s="368"/>
      <c r="E318" s="368"/>
      <c r="F318" s="368"/>
      <c r="G318" s="368"/>
      <c r="H318" s="368"/>
      <c r="I318" s="366">
        <f t="shared" si="30"/>
        <v>0</v>
      </c>
      <c r="J318" s="368"/>
      <c r="K318" s="430" t="str">
        <f t="shared" si="31"/>
        <v/>
      </c>
      <c r="L318" s="29"/>
    </row>
    <row r="319" spans="1:12" ht="15.5" hidden="1" outlineLevel="1">
      <c r="A319" s="28"/>
      <c r="B319" s="175"/>
      <c r="C319" s="59"/>
      <c r="D319" s="368"/>
      <c r="E319" s="368"/>
      <c r="F319" s="368"/>
      <c r="G319" s="368"/>
      <c r="H319" s="368"/>
      <c r="I319" s="366">
        <f t="shared" si="30"/>
        <v>0</v>
      </c>
      <c r="J319" s="368"/>
      <c r="K319" s="430" t="str">
        <f t="shared" si="31"/>
        <v/>
      </c>
      <c r="L319" s="29"/>
    </row>
    <row r="320" spans="1:12" ht="15.5" hidden="1" outlineLevel="1">
      <c r="A320" s="28"/>
      <c r="B320" s="175"/>
      <c r="C320" s="59"/>
      <c r="D320" s="368"/>
      <c r="E320" s="368"/>
      <c r="F320" s="368"/>
      <c r="G320" s="368"/>
      <c r="H320" s="368"/>
      <c r="I320" s="366">
        <f t="shared" si="30"/>
        <v>0</v>
      </c>
      <c r="J320" s="368"/>
      <c r="K320" s="430" t="str">
        <f t="shared" si="31"/>
        <v/>
      </c>
      <c r="L320" s="29"/>
    </row>
    <row r="321" spans="1:12" ht="15.5" hidden="1" outlineLevel="1">
      <c r="A321" s="28"/>
      <c r="B321" s="175"/>
      <c r="C321" s="59"/>
      <c r="D321" s="368"/>
      <c r="E321" s="368"/>
      <c r="F321" s="368"/>
      <c r="G321" s="368"/>
      <c r="H321" s="368"/>
      <c r="I321" s="366">
        <f t="shared" si="30"/>
        <v>0</v>
      </c>
      <c r="J321" s="368"/>
      <c r="K321" s="430" t="str">
        <f t="shared" si="31"/>
        <v/>
      </c>
      <c r="L321" s="29"/>
    </row>
    <row r="322" spans="1:12" ht="15.5" hidden="1" outlineLevel="1">
      <c r="A322" s="28"/>
      <c r="B322" s="175"/>
      <c r="C322" s="59"/>
      <c r="D322" s="368"/>
      <c r="E322" s="368"/>
      <c r="F322" s="368"/>
      <c r="G322" s="368"/>
      <c r="H322" s="368"/>
      <c r="I322" s="366">
        <f t="shared" si="30"/>
        <v>0</v>
      </c>
      <c r="J322" s="368"/>
      <c r="K322" s="430" t="str">
        <f t="shared" si="31"/>
        <v/>
      </c>
      <c r="L322" s="29"/>
    </row>
    <row r="323" spans="1:12" ht="15.5" hidden="1" outlineLevel="1">
      <c r="A323" s="28"/>
      <c r="B323" s="175"/>
      <c r="C323" s="59"/>
      <c r="D323" s="368"/>
      <c r="E323" s="368"/>
      <c r="F323" s="368"/>
      <c r="G323" s="368"/>
      <c r="H323" s="368"/>
      <c r="I323" s="366">
        <f t="shared" si="30"/>
        <v>0</v>
      </c>
      <c r="J323" s="368"/>
      <c r="K323" s="430" t="str">
        <f t="shared" si="31"/>
        <v/>
      </c>
      <c r="L323" s="29"/>
    </row>
    <row r="324" spans="1:12" ht="15.5" hidden="1" outlineLevel="1">
      <c r="A324" s="28"/>
      <c r="B324" s="175"/>
      <c r="C324" s="59"/>
      <c r="D324" s="368"/>
      <c r="E324" s="368"/>
      <c r="F324" s="368"/>
      <c r="G324" s="368"/>
      <c r="H324" s="368"/>
      <c r="I324" s="366">
        <f t="shared" si="30"/>
        <v>0</v>
      </c>
      <c r="J324" s="368"/>
      <c r="K324" s="430" t="str">
        <f t="shared" si="31"/>
        <v/>
      </c>
      <c r="L324" s="29"/>
    </row>
    <row r="325" spans="1:12" ht="15.5" hidden="1" outlineLevel="1">
      <c r="A325" s="28"/>
      <c r="B325" s="175"/>
      <c r="C325" s="59"/>
      <c r="D325" s="368"/>
      <c r="E325" s="368"/>
      <c r="F325" s="368"/>
      <c r="G325" s="368"/>
      <c r="H325" s="368"/>
      <c r="I325" s="366">
        <f t="shared" si="30"/>
        <v>0</v>
      </c>
      <c r="J325" s="368"/>
      <c r="K325" s="430" t="str">
        <f t="shared" si="31"/>
        <v/>
      </c>
      <c r="L325" s="29"/>
    </row>
    <row r="326" spans="1:12" ht="15.5" hidden="1" outlineLevel="1">
      <c r="A326" s="28"/>
      <c r="B326" s="175"/>
      <c r="C326" s="59"/>
      <c r="D326" s="368"/>
      <c r="E326" s="368"/>
      <c r="F326" s="368"/>
      <c r="G326" s="368"/>
      <c r="H326" s="368"/>
      <c r="I326" s="366">
        <f t="shared" si="30"/>
        <v>0</v>
      </c>
      <c r="J326" s="368"/>
      <c r="K326" s="430" t="str">
        <f t="shared" si="31"/>
        <v/>
      </c>
      <c r="L326" s="29"/>
    </row>
    <row r="327" spans="1:12" ht="15.5" hidden="1" outlineLevel="1">
      <c r="A327" s="28"/>
      <c r="B327" s="175"/>
      <c r="C327" s="59"/>
      <c r="D327" s="368"/>
      <c r="E327" s="368"/>
      <c r="F327" s="368"/>
      <c r="G327" s="368"/>
      <c r="H327" s="368"/>
      <c r="I327" s="366">
        <f t="shared" si="30"/>
        <v>0</v>
      </c>
      <c r="J327" s="368"/>
      <c r="K327" s="430" t="str">
        <f t="shared" si="31"/>
        <v/>
      </c>
      <c r="L327" s="29"/>
    </row>
    <row r="328" spans="1:12" ht="15.5" hidden="1" outlineLevel="1">
      <c r="A328" s="28"/>
      <c r="B328" s="175"/>
      <c r="C328" s="59"/>
      <c r="D328" s="368"/>
      <c r="E328" s="368"/>
      <c r="F328" s="368"/>
      <c r="G328" s="368"/>
      <c r="H328" s="368"/>
      <c r="I328" s="366">
        <f t="shared" si="30"/>
        <v>0</v>
      </c>
      <c r="J328" s="368"/>
      <c r="K328" s="430" t="str">
        <f t="shared" si="31"/>
        <v/>
      </c>
      <c r="L328" s="29"/>
    </row>
    <row r="329" spans="1:12" ht="15.5" hidden="1" outlineLevel="1">
      <c r="A329" s="28"/>
      <c r="B329" s="175"/>
      <c r="C329" s="59"/>
      <c r="D329" s="368"/>
      <c r="E329" s="368"/>
      <c r="F329" s="368"/>
      <c r="G329" s="368"/>
      <c r="H329" s="368"/>
      <c r="I329" s="366">
        <f t="shared" si="30"/>
        <v>0</v>
      </c>
      <c r="J329" s="368"/>
      <c r="K329" s="430" t="str">
        <f t="shared" si="31"/>
        <v/>
      </c>
      <c r="L329" s="29"/>
    </row>
    <row r="330" spans="1:12" ht="15.5" hidden="1" outlineLevel="1">
      <c r="A330" s="28"/>
      <c r="B330" s="175"/>
      <c r="C330" s="59"/>
      <c r="D330" s="368"/>
      <c r="E330" s="368"/>
      <c r="F330" s="368"/>
      <c r="G330" s="368"/>
      <c r="H330" s="368"/>
      <c r="I330" s="366">
        <f t="shared" si="30"/>
        <v>0</v>
      </c>
      <c r="J330" s="368"/>
      <c r="K330" s="430" t="str">
        <f t="shared" si="31"/>
        <v/>
      </c>
      <c r="L330" s="29"/>
    </row>
    <row r="331" spans="1:12" ht="15.5" hidden="1" outlineLevel="1">
      <c r="A331" s="28"/>
      <c r="B331" s="175"/>
      <c r="C331" s="59"/>
      <c r="D331" s="368"/>
      <c r="E331" s="368"/>
      <c r="F331" s="368"/>
      <c r="G331" s="368"/>
      <c r="H331" s="368"/>
      <c r="I331" s="366">
        <f t="shared" si="30"/>
        <v>0</v>
      </c>
      <c r="J331" s="368"/>
      <c r="K331" s="430" t="str">
        <f t="shared" si="31"/>
        <v/>
      </c>
      <c r="L331" s="29"/>
    </row>
    <row r="332" spans="1:12" ht="15.5" hidden="1" outlineLevel="1">
      <c r="A332" s="28"/>
      <c r="B332" s="175"/>
      <c r="C332" s="59"/>
      <c r="D332" s="368"/>
      <c r="E332" s="368"/>
      <c r="F332" s="368"/>
      <c r="G332" s="368"/>
      <c r="H332" s="368"/>
      <c r="I332" s="366">
        <f t="shared" si="30"/>
        <v>0</v>
      </c>
      <c r="J332" s="368"/>
      <c r="K332" s="430" t="str">
        <f t="shared" si="31"/>
        <v/>
      </c>
      <c r="L332" s="29"/>
    </row>
    <row r="333" spans="1:12" ht="15.5" hidden="1" outlineLevel="1">
      <c r="A333" s="28"/>
      <c r="B333" s="175"/>
      <c r="C333" s="59"/>
      <c r="D333" s="368"/>
      <c r="E333" s="368"/>
      <c r="F333" s="368"/>
      <c r="G333" s="368"/>
      <c r="H333" s="368"/>
      <c r="I333" s="366">
        <f t="shared" si="30"/>
        <v>0</v>
      </c>
      <c r="J333" s="368"/>
      <c r="K333" s="430" t="str">
        <f t="shared" si="31"/>
        <v/>
      </c>
      <c r="L333" s="29"/>
    </row>
    <row r="334" spans="1:12" ht="15.5" hidden="1" outlineLevel="1">
      <c r="A334" s="28"/>
      <c r="B334" s="175"/>
      <c r="C334" s="59"/>
      <c r="D334" s="368"/>
      <c r="E334" s="368"/>
      <c r="F334" s="368"/>
      <c r="G334" s="368"/>
      <c r="H334" s="368"/>
      <c r="I334" s="366">
        <f t="shared" si="30"/>
        <v>0</v>
      </c>
      <c r="J334" s="368"/>
      <c r="K334" s="430" t="str">
        <f t="shared" si="31"/>
        <v/>
      </c>
      <c r="L334" s="29"/>
    </row>
    <row r="335" spans="1:12" ht="15.5" hidden="1" outlineLevel="1">
      <c r="A335" s="28"/>
      <c r="B335" s="175"/>
      <c r="C335" s="59"/>
      <c r="D335" s="368"/>
      <c r="E335" s="368"/>
      <c r="F335" s="368"/>
      <c r="G335" s="368"/>
      <c r="H335" s="368"/>
      <c r="I335" s="366">
        <f t="shared" si="30"/>
        <v>0</v>
      </c>
      <c r="J335" s="368"/>
      <c r="K335" s="430" t="str">
        <f t="shared" si="31"/>
        <v/>
      </c>
      <c r="L335" s="29"/>
    </row>
    <row r="336" spans="1:12" ht="15.5" hidden="1" outlineLevel="1">
      <c r="A336" s="28"/>
      <c r="B336" s="175"/>
      <c r="C336" s="59"/>
      <c r="D336" s="368"/>
      <c r="E336" s="368"/>
      <c r="F336" s="368"/>
      <c r="G336" s="368"/>
      <c r="H336" s="368"/>
      <c r="I336" s="366">
        <f t="shared" si="30"/>
        <v>0</v>
      </c>
      <c r="J336" s="368"/>
      <c r="K336" s="430" t="str">
        <f t="shared" si="31"/>
        <v/>
      </c>
      <c r="L336" s="29"/>
    </row>
    <row r="337" spans="1:12" ht="15.5" hidden="1" outlineLevel="1">
      <c r="A337" s="28"/>
      <c r="B337" s="175"/>
      <c r="C337" s="59"/>
      <c r="D337" s="368"/>
      <c r="E337" s="368"/>
      <c r="F337" s="368"/>
      <c r="G337" s="368"/>
      <c r="H337" s="368"/>
      <c r="I337" s="366">
        <f t="shared" si="30"/>
        <v>0</v>
      </c>
      <c r="J337" s="368"/>
      <c r="K337" s="430" t="str">
        <f t="shared" si="31"/>
        <v/>
      </c>
      <c r="L337" s="29"/>
    </row>
    <row r="338" spans="1:12" ht="15.5" hidden="1" outlineLevel="1">
      <c r="A338" s="28"/>
      <c r="B338" s="175"/>
      <c r="C338" s="59"/>
      <c r="D338" s="368"/>
      <c r="E338" s="368"/>
      <c r="F338" s="368"/>
      <c r="G338" s="368"/>
      <c r="H338" s="368"/>
      <c r="I338" s="366">
        <f t="shared" si="30"/>
        <v>0</v>
      </c>
      <c r="J338" s="368"/>
      <c r="K338" s="430" t="str">
        <f t="shared" si="31"/>
        <v/>
      </c>
      <c r="L338" s="29"/>
    </row>
    <row r="339" spans="1:12" ht="15.5" hidden="1" outlineLevel="1">
      <c r="A339" s="28"/>
      <c r="B339" s="175"/>
      <c r="C339" s="59"/>
      <c r="D339" s="368"/>
      <c r="E339" s="368"/>
      <c r="F339" s="368"/>
      <c r="G339" s="368"/>
      <c r="H339" s="368"/>
      <c r="I339" s="366">
        <f t="shared" si="30"/>
        <v>0</v>
      </c>
      <c r="J339" s="368"/>
      <c r="K339" s="430" t="str">
        <f t="shared" si="31"/>
        <v/>
      </c>
      <c r="L339" s="29"/>
    </row>
    <row r="340" spans="1:12" ht="15.5" hidden="1" outlineLevel="1">
      <c r="A340" s="28"/>
      <c r="B340" s="175"/>
      <c r="C340" s="59"/>
      <c r="D340" s="368"/>
      <c r="E340" s="368"/>
      <c r="F340" s="368"/>
      <c r="G340" s="368"/>
      <c r="H340" s="368"/>
      <c r="I340" s="366">
        <f t="shared" si="30"/>
        <v>0</v>
      </c>
      <c r="J340" s="368"/>
      <c r="K340" s="430" t="str">
        <f t="shared" si="31"/>
        <v/>
      </c>
      <c r="L340" s="29"/>
    </row>
    <row r="341" spans="1:12" ht="15.5" hidden="1" outlineLevel="1">
      <c r="A341" s="28"/>
      <c r="B341" s="175"/>
      <c r="C341" s="59"/>
      <c r="D341" s="368"/>
      <c r="E341" s="368"/>
      <c r="F341" s="368"/>
      <c r="G341" s="368"/>
      <c r="H341" s="368"/>
      <c r="I341" s="366">
        <f t="shared" si="30"/>
        <v>0</v>
      </c>
      <c r="J341" s="368"/>
      <c r="K341" s="430" t="str">
        <f t="shared" si="31"/>
        <v/>
      </c>
      <c r="L341" s="29"/>
    </row>
    <row r="342" spans="1:12" ht="15.5" hidden="1" outlineLevel="1">
      <c r="A342" s="28"/>
      <c r="B342" s="175"/>
      <c r="C342" s="59"/>
      <c r="D342" s="368"/>
      <c r="E342" s="368"/>
      <c r="F342" s="368"/>
      <c r="G342" s="368"/>
      <c r="H342" s="368"/>
      <c r="I342" s="366">
        <f t="shared" si="30"/>
        <v>0</v>
      </c>
      <c r="J342" s="368"/>
      <c r="K342" s="430" t="str">
        <f t="shared" si="31"/>
        <v/>
      </c>
      <c r="L342" s="29"/>
    </row>
    <row r="343" spans="1:12" ht="15.5" hidden="1" outlineLevel="1">
      <c r="A343" s="28"/>
      <c r="B343" s="175"/>
      <c r="C343" s="59"/>
      <c r="D343" s="368"/>
      <c r="E343" s="368"/>
      <c r="F343" s="368"/>
      <c r="G343" s="368"/>
      <c r="H343" s="368"/>
      <c r="I343" s="366">
        <f t="shared" si="30"/>
        <v>0</v>
      </c>
      <c r="J343" s="368"/>
      <c r="K343" s="430" t="str">
        <f t="shared" si="31"/>
        <v/>
      </c>
      <c r="L343" s="29"/>
    </row>
    <row r="344" spans="1:12" ht="15.5" hidden="1" outlineLevel="1">
      <c r="A344" s="28"/>
      <c r="B344" s="175"/>
      <c r="C344" s="59"/>
      <c r="D344" s="368"/>
      <c r="E344" s="368"/>
      <c r="F344" s="368"/>
      <c r="G344" s="368"/>
      <c r="H344" s="368"/>
      <c r="I344" s="366">
        <f t="shared" si="30"/>
        <v>0</v>
      </c>
      <c r="J344" s="368"/>
      <c r="K344" s="430" t="str">
        <f t="shared" si="31"/>
        <v/>
      </c>
      <c r="L344" s="29"/>
    </row>
    <row r="345" spans="1:12" ht="15.5" hidden="1" outlineLevel="1">
      <c r="A345" s="28"/>
      <c r="B345" s="175"/>
      <c r="C345" s="59"/>
      <c r="D345" s="368"/>
      <c r="E345" s="368"/>
      <c r="F345" s="368"/>
      <c r="G345" s="368"/>
      <c r="H345" s="368"/>
      <c r="I345" s="366">
        <f t="shared" si="30"/>
        <v>0</v>
      </c>
      <c r="J345" s="368"/>
      <c r="K345" s="430" t="str">
        <f t="shared" si="31"/>
        <v/>
      </c>
      <c r="L345" s="29"/>
    </row>
    <row r="346" spans="1:12" ht="15.5" hidden="1" outlineLevel="1">
      <c r="A346" s="28"/>
      <c r="B346" s="175"/>
      <c r="C346" s="59"/>
      <c r="D346" s="368"/>
      <c r="E346" s="368"/>
      <c r="F346" s="368"/>
      <c r="G346" s="368"/>
      <c r="H346" s="368"/>
      <c r="I346" s="366">
        <f t="shared" si="30"/>
        <v>0</v>
      </c>
      <c r="J346" s="368"/>
      <c r="K346" s="430" t="str">
        <f t="shared" si="31"/>
        <v/>
      </c>
      <c r="L346" s="29"/>
    </row>
    <row r="347" spans="1:12" ht="15.5" hidden="1" outlineLevel="1">
      <c r="A347" s="28"/>
      <c r="B347" s="175"/>
      <c r="C347" s="59"/>
      <c r="D347" s="368"/>
      <c r="E347" s="368"/>
      <c r="F347" s="368"/>
      <c r="G347" s="368"/>
      <c r="H347" s="368"/>
      <c r="I347" s="366">
        <f t="shared" si="30"/>
        <v>0</v>
      </c>
      <c r="J347" s="368"/>
      <c r="K347" s="430" t="str">
        <f t="shared" si="31"/>
        <v/>
      </c>
      <c r="L347" s="29"/>
    </row>
    <row r="348" spans="1:12" ht="15.5" hidden="1" outlineLevel="1">
      <c r="A348" s="28"/>
      <c r="B348" s="175"/>
      <c r="C348" s="59"/>
      <c r="D348" s="368"/>
      <c r="E348" s="368"/>
      <c r="F348" s="368"/>
      <c r="G348" s="368"/>
      <c r="H348" s="368"/>
      <c r="I348" s="366">
        <f t="shared" si="30"/>
        <v>0</v>
      </c>
      <c r="J348" s="368"/>
      <c r="K348" s="430" t="str">
        <f t="shared" si="31"/>
        <v/>
      </c>
      <c r="L348" s="29"/>
    </row>
    <row r="349" spans="1:12" ht="15.5" hidden="1" outlineLevel="1">
      <c r="A349" s="28"/>
      <c r="B349" s="175"/>
      <c r="C349" s="59"/>
      <c r="D349" s="368"/>
      <c r="E349" s="368"/>
      <c r="F349" s="368"/>
      <c r="G349" s="368"/>
      <c r="H349" s="368"/>
      <c r="I349" s="366">
        <f t="shared" si="30"/>
        <v>0</v>
      </c>
      <c r="J349" s="368"/>
      <c r="K349" s="430" t="str">
        <f t="shared" si="31"/>
        <v/>
      </c>
      <c r="L349" s="29"/>
    </row>
    <row r="350" spans="1:12" ht="15.5" hidden="1" outlineLevel="1">
      <c r="A350" s="28"/>
      <c r="B350" s="175"/>
      <c r="C350" s="59"/>
      <c r="D350" s="368"/>
      <c r="E350" s="368"/>
      <c r="F350" s="368"/>
      <c r="G350" s="368"/>
      <c r="H350" s="368"/>
      <c r="I350" s="366">
        <f t="shared" si="30"/>
        <v>0</v>
      </c>
      <c r="J350" s="368"/>
      <c r="K350" s="430" t="str">
        <f t="shared" si="31"/>
        <v/>
      </c>
      <c r="L350" s="29"/>
    </row>
    <row r="351" spans="1:12" ht="15.5" hidden="1" outlineLevel="1">
      <c r="A351" s="28"/>
      <c r="B351" s="175"/>
      <c r="C351" s="59"/>
      <c r="D351" s="368"/>
      <c r="E351" s="368"/>
      <c r="F351" s="368"/>
      <c r="G351" s="368"/>
      <c r="H351" s="368"/>
      <c r="I351" s="366">
        <f t="shared" si="30"/>
        <v>0</v>
      </c>
      <c r="J351" s="368"/>
      <c r="K351" s="430" t="str">
        <f t="shared" si="31"/>
        <v/>
      </c>
      <c r="L351" s="29"/>
    </row>
    <row r="352" spans="1:12" ht="15.5" hidden="1" outlineLevel="1">
      <c r="A352" s="28"/>
      <c r="B352" s="175"/>
      <c r="C352" s="59"/>
      <c r="D352" s="368"/>
      <c r="E352" s="368"/>
      <c r="F352" s="368"/>
      <c r="G352" s="368"/>
      <c r="H352" s="368"/>
      <c r="I352" s="366">
        <f t="shared" si="30"/>
        <v>0</v>
      </c>
      <c r="J352" s="368"/>
      <c r="K352" s="430" t="str">
        <f t="shared" si="31"/>
        <v/>
      </c>
      <c r="L352" s="29"/>
    </row>
    <row r="353" spans="1:12" ht="15.5" hidden="1" outlineLevel="1">
      <c r="A353" s="28"/>
      <c r="B353" s="175"/>
      <c r="C353" s="59"/>
      <c r="D353" s="368"/>
      <c r="E353" s="368"/>
      <c r="F353" s="368"/>
      <c r="G353" s="368"/>
      <c r="H353" s="368"/>
      <c r="I353" s="366">
        <f t="shared" si="30"/>
        <v>0</v>
      </c>
      <c r="J353" s="368"/>
      <c r="K353" s="430" t="str">
        <f t="shared" si="31"/>
        <v/>
      </c>
      <c r="L353" s="29"/>
    </row>
    <row r="354" spans="1:12" ht="15.5" hidden="1" outlineLevel="1">
      <c r="A354" s="28"/>
      <c r="B354" s="175"/>
      <c r="C354" s="59"/>
      <c r="D354" s="368"/>
      <c r="E354" s="368"/>
      <c r="F354" s="368"/>
      <c r="G354" s="368"/>
      <c r="H354" s="368"/>
      <c r="I354" s="366">
        <f t="shared" si="30"/>
        <v>0</v>
      </c>
      <c r="J354" s="368"/>
      <c r="K354" s="430" t="str">
        <f t="shared" si="31"/>
        <v/>
      </c>
      <c r="L354" s="29"/>
    </row>
    <row r="355" spans="1:12" ht="15.5" hidden="1" outlineLevel="1">
      <c r="A355" s="28"/>
      <c r="B355" s="175"/>
      <c r="C355" s="59"/>
      <c r="D355" s="368"/>
      <c r="E355" s="368"/>
      <c r="F355" s="368"/>
      <c r="G355" s="368"/>
      <c r="H355" s="368"/>
      <c r="I355" s="366">
        <f t="shared" si="30"/>
        <v>0</v>
      </c>
      <c r="J355" s="368"/>
      <c r="K355" s="430" t="str">
        <f t="shared" si="31"/>
        <v/>
      </c>
      <c r="L355" s="29"/>
    </row>
    <row r="356" spans="1:12" ht="15.5" hidden="1" outlineLevel="1">
      <c r="A356" s="28"/>
      <c r="B356" s="175"/>
      <c r="C356" s="59"/>
      <c r="D356" s="368"/>
      <c r="E356" s="368"/>
      <c r="F356" s="368"/>
      <c r="G356" s="368"/>
      <c r="H356" s="368"/>
      <c r="I356" s="366">
        <f t="shared" si="30"/>
        <v>0</v>
      </c>
      <c r="J356" s="368"/>
      <c r="K356" s="430" t="str">
        <f t="shared" si="31"/>
        <v/>
      </c>
      <c r="L356" s="29"/>
    </row>
    <row r="357" spans="1:12" ht="15.5" hidden="1" outlineLevel="1">
      <c r="A357" s="28"/>
      <c r="B357" s="175"/>
      <c r="C357" s="59"/>
      <c r="D357" s="368"/>
      <c r="E357" s="368"/>
      <c r="F357" s="368"/>
      <c r="G357" s="368"/>
      <c r="H357" s="368"/>
      <c r="I357" s="366">
        <f t="shared" si="30"/>
        <v>0</v>
      </c>
      <c r="J357" s="368"/>
      <c r="K357" s="430" t="str">
        <f t="shared" si="31"/>
        <v/>
      </c>
      <c r="L357" s="29"/>
    </row>
    <row r="358" spans="1:12" ht="15.5" hidden="1" outlineLevel="1">
      <c r="A358" s="28"/>
      <c r="B358" s="175"/>
      <c r="C358" s="59"/>
      <c r="D358" s="368"/>
      <c r="E358" s="368"/>
      <c r="F358" s="368"/>
      <c r="G358" s="368"/>
      <c r="H358" s="368"/>
      <c r="I358" s="366">
        <f t="shared" si="30"/>
        <v>0</v>
      </c>
      <c r="J358" s="368"/>
      <c r="K358" s="430" t="str">
        <f t="shared" si="31"/>
        <v/>
      </c>
      <c r="L358" s="29"/>
    </row>
    <row r="359" spans="1:12" ht="15.5" hidden="1" outlineLevel="1">
      <c r="A359" s="28"/>
      <c r="B359" s="175"/>
      <c r="C359" s="59"/>
      <c r="D359" s="368"/>
      <c r="E359" s="368"/>
      <c r="F359" s="368"/>
      <c r="G359" s="368"/>
      <c r="H359" s="368"/>
      <c r="I359" s="366">
        <f t="shared" si="30"/>
        <v>0</v>
      </c>
      <c r="J359" s="368"/>
      <c r="K359" s="430" t="str">
        <f t="shared" si="31"/>
        <v/>
      </c>
      <c r="L359" s="29"/>
    </row>
    <row r="360" spans="1:12" ht="15.5" hidden="1" outlineLevel="1">
      <c r="A360" s="28"/>
      <c r="B360" s="175"/>
      <c r="C360" s="59"/>
      <c r="D360" s="368"/>
      <c r="E360" s="368"/>
      <c r="F360" s="368"/>
      <c r="G360" s="368"/>
      <c r="H360" s="368"/>
      <c r="I360" s="366">
        <f t="shared" si="30"/>
        <v>0</v>
      </c>
      <c r="J360" s="368"/>
      <c r="K360" s="430" t="str">
        <f t="shared" si="31"/>
        <v/>
      </c>
      <c r="L360" s="29"/>
    </row>
    <row r="361" spans="1:12" ht="15.5" hidden="1" outlineLevel="1">
      <c r="A361" s="28"/>
      <c r="B361" s="175"/>
      <c r="C361" s="59"/>
      <c r="D361" s="368"/>
      <c r="E361" s="368"/>
      <c r="F361" s="368"/>
      <c r="G361" s="368"/>
      <c r="H361" s="368"/>
      <c r="I361" s="366">
        <f t="shared" si="30"/>
        <v>0</v>
      </c>
      <c r="J361" s="368"/>
      <c r="K361" s="430" t="str">
        <f t="shared" si="31"/>
        <v/>
      </c>
      <c r="L361" s="29"/>
    </row>
    <row r="362" spans="1:12" ht="15.5" hidden="1" outlineLevel="1">
      <c r="A362" s="28"/>
      <c r="B362" s="175"/>
      <c r="C362" s="59"/>
      <c r="D362" s="368"/>
      <c r="E362" s="368"/>
      <c r="F362" s="368"/>
      <c r="G362" s="368"/>
      <c r="H362" s="368"/>
      <c r="I362" s="366">
        <f t="shared" si="30"/>
        <v>0</v>
      </c>
      <c r="J362" s="368"/>
      <c r="K362" s="430" t="str">
        <f t="shared" si="31"/>
        <v/>
      </c>
      <c r="L362" s="29"/>
    </row>
    <row r="363" spans="1:12" ht="15.5" hidden="1" outlineLevel="1">
      <c r="A363" s="28"/>
      <c r="B363" s="175"/>
      <c r="C363" s="59"/>
      <c r="D363" s="368"/>
      <c r="E363" s="368"/>
      <c r="F363" s="368"/>
      <c r="G363" s="368"/>
      <c r="H363" s="368"/>
      <c r="I363" s="366">
        <f t="shared" si="30"/>
        <v>0</v>
      </c>
      <c r="J363" s="368"/>
      <c r="K363" s="430" t="str">
        <f t="shared" si="31"/>
        <v/>
      </c>
      <c r="L363" s="29"/>
    </row>
    <row r="364" spans="1:12" ht="15.5" hidden="1" outlineLevel="1">
      <c r="A364" s="28"/>
      <c r="B364" s="175"/>
      <c r="C364" s="59"/>
      <c r="D364" s="368"/>
      <c r="E364" s="368"/>
      <c r="F364" s="368"/>
      <c r="G364" s="368"/>
      <c r="H364" s="368"/>
      <c r="I364" s="366">
        <f t="shared" si="30"/>
        <v>0</v>
      </c>
      <c r="J364" s="368"/>
      <c r="K364" s="430" t="str">
        <f t="shared" si="31"/>
        <v/>
      </c>
      <c r="L364" s="29"/>
    </row>
    <row r="365" spans="1:12" ht="15.5" hidden="1" outlineLevel="1">
      <c r="A365" s="28"/>
      <c r="B365" s="175"/>
      <c r="C365" s="59"/>
      <c r="D365" s="368"/>
      <c r="E365" s="368"/>
      <c r="F365" s="368"/>
      <c r="G365" s="368"/>
      <c r="H365" s="368"/>
      <c r="I365" s="366">
        <f t="shared" si="30"/>
        <v>0</v>
      </c>
      <c r="J365" s="368"/>
      <c r="K365" s="430" t="str">
        <f t="shared" si="31"/>
        <v/>
      </c>
      <c r="L365" s="29"/>
    </row>
    <row r="366" spans="1:12" ht="15.5" hidden="1" outlineLevel="1">
      <c r="A366" s="28"/>
      <c r="B366" s="175"/>
      <c r="C366" s="59"/>
      <c r="D366" s="368"/>
      <c r="E366" s="368"/>
      <c r="F366" s="368"/>
      <c r="G366" s="368"/>
      <c r="H366" s="368"/>
      <c r="I366" s="366">
        <f t="shared" si="30"/>
        <v>0</v>
      </c>
      <c r="J366" s="368"/>
      <c r="K366" s="430" t="str">
        <f t="shared" si="31"/>
        <v/>
      </c>
      <c r="L366" s="29"/>
    </row>
    <row r="367" spans="1:12" ht="15.5" hidden="1" outlineLevel="1">
      <c r="A367" s="28"/>
      <c r="B367" s="175"/>
      <c r="C367" s="59"/>
      <c r="D367" s="368"/>
      <c r="E367" s="368"/>
      <c r="F367" s="368"/>
      <c r="G367" s="368"/>
      <c r="H367" s="368"/>
      <c r="I367" s="366">
        <f t="shared" si="30"/>
        <v>0</v>
      </c>
      <c r="J367" s="368"/>
      <c r="K367" s="430" t="str">
        <f t="shared" si="31"/>
        <v/>
      </c>
      <c r="L367" s="29"/>
    </row>
    <row r="368" spans="1:12" ht="15.5" hidden="1" outlineLevel="1">
      <c r="A368" s="28"/>
      <c r="B368" s="175"/>
      <c r="C368" s="59"/>
      <c r="D368" s="368"/>
      <c r="E368" s="368"/>
      <c r="F368" s="368"/>
      <c r="G368" s="368"/>
      <c r="H368" s="368"/>
      <c r="I368" s="366">
        <f t="shared" si="30"/>
        <v>0</v>
      </c>
      <c r="J368" s="368"/>
      <c r="K368" s="430" t="str">
        <f t="shared" si="31"/>
        <v/>
      </c>
      <c r="L368" s="29"/>
    </row>
    <row r="369" spans="1:12" ht="15.5" hidden="1" outlineLevel="1">
      <c r="A369" s="28"/>
      <c r="B369" s="175"/>
      <c r="C369" s="59"/>
      <c r="D369" s="368"/>
      <c r="E369" s="368"/>
      <c r="F369" s="368"/>
      <c r="G369" s="368"/>
      <c r="H369" s="368"/>
      <c r="I369" s="366">
        <f t="shared" si="30"/>
        <v>0</v>
      </c>
      <c r="J369" s="368"/>
      <c r="K369" s="430" t="str">
        <f t="shared" si="31"/>
        <v/>
      </c>
      <c r="L369" s="29"/>
    </row>
    <row r="370" spans="1:12" ht="15.5" hidden="1" outlineLevel="1">
      <c r="A370" s="28"/>
      <c r="B370" s="175"/>
      <c r="C370" s="59"/>
      <c r="D370" s="368"/>
      <c r="E370" s="368"/>
      <c r="F370" s="368"/>
      <c r="G370" s="368"/>
      <c r="H370" s="368"/>
      <c r="I370" s="366">
        <f t="shared" si="30"/>
        <v>0</v>
      </c>
      <c r="J370" s="368"/>
      <c r="K370" s="430" t="str">
        <f t="shared" si="31"/>
        <v/>
      </c>
      <c r="L370" s="29"/>
    </row>
    <row r="371" spans="1:12" ht="15.5" hidden="1" outlineLevel="1">
      <c r="A371" s="28"/>
      <c r="B371" s="175"/>
      <c r="C371" s="59"/>
      <c r="D371" s="368"/>
      <c r="E371" s="368"/>
      <c r="F371" s="368"/>
      <c r="G371" s="368"/>
      <c r="H371" s="368"/>
      <c r="I371" s="366">
        <f t="shared" si="30"/>
        <v>0</v>
      </c>
      <c r="J371" s="368"/>
      <c r="K371" s="430" t="str">
        <f t="shared" si="31"/>
        <v/>
      </c>
      <c r="L371" s="29"/>
    </row>
    <row r="372" spans="1:12" ht="15.5" hidden="1" outlineLevel="1">
      <c r="A372" s="28"/>
      <c r="B372" s="175"/>
      <c r="C372" s="59"/>
      <c r="D372" s="368"/>
      <c r="E372" s="368"/>
      <c r="F372" s="368"/>
      <c r="G372" s="368"/>
      <c r="H372" s="368"/>
      <c r="I372" s="366">
        <f t="shared" si="30"/>
        <v>0</v>
      </c>
      <c r="J372" s="368"/>
      <c r="K372" s="430" t="str">
        <f t="shared" si="31"/>
        <v/>
      </c>
      <c r="L372" s="29"/>
    </row>
    <row r="373" spans="1:12" ht="15.5" hidden="1" outlineLevel="1">
      <c r="A373" s="28"/>
      <c r="B373" s="175"/>
      <c r="C373" s="59"/>
      <c r="D373" s="368"/>
      <c r="E373" s="368"/>
      <c r="F373" s="368"/>
      <c r="G373" s="368"/>
      <c r="H373" s="368"/>
      <c r="I373" s="366">
        <f t="shared" si="30"/>
        <v>0</v>
      </c>
      <c r="J373" s="368"/>
      <c r="K373" s="430" t="str">
        <f t="shared" si="31"/>
        <v/>
      </c>
      <c r="L373" s="29"/>
    </row>
    <row r="374" spans="1:12" ht="15.5" hidden="1" outlineLevel="1">
      <c r="A374" s="28"/>
      <c r="B374" s="175"/>
      <c r="C374" s="59"/>
      <c r="D374" s="368"/>
      <c r="E374" s="368"/>
      <c r="F374" s="368"/>
      <c r="G374" s="368"/>
      <c r="H374" s="368"/>
      <c r="I374" s="366">
        <f t="shared" ref="I374:I423" si="32">D374+E374-F374+G374+H374</f>
        <v>0</v>
      </c>
      <c r="J374" s="368"/>
      <c r="K374" s="430" t="str">
        <f t="shared" ref="K374:K423" si="33">IF(AND(C374="",OR(D374&lt;&gt;"",E374&lt;&gt;"",F374&lt;&gt;"",G374&lt;&gt;"",H374&lt;&gt;"",J374&lt;&gt;"")),-1,IF(C374="","",IF(ISERROR(VLOOKUP(C374,CountryWithCodes,2,FALSE)),-2,VLOOKUP(C374,CountryWithCodes,2,FALSE))))</f>
        <v/>
      </c>
      <c r="L374" s="29"/>
    </row>
    <row r="375" spans="1:12" ht="15.5" hidden="1" outlineLevel="1">
      <c r="A375" s="28"/>
      <c r="B375" s="175"/>
      <c r="C375" s="59"/>
      <c r="D375" s="368"/>
      <c r="E375" s="368"/>
      <c r="F375" s="368"/>
      <c r="G375" s="368"/>
      <c r="H375" s="368"/>
      <c r="I375" s="366">
        <f t="shared" si="32"/>
        <v>0</v>
      </c>
      <c r="J375" s="368"/>
      <c r="K375" s="430" t="str">
        <f t="shared" si="33"/>
        <v/>
      </c>
      <c r="L375" s="29"/>
    </row>
    <row r="376" spans="1:12" ht="15.5" hidden="1" outlineLevel="1">
      <c r="A376" s="28"/>
      <c r="B376" s="175"/>
      <c r="C376" s="59"/>
      <c r="D376" s="368"/>
      <c r="E376" s="368"/>
      <c r="F376" s="368"/>
      <c r="G376" s="368"/>
      <c r="H376" s="368"/>
      <c r="I376" s="366">
        <f t="shared" si="32"/>
        <v>0</v>
      </c>
      <c r="J376" s="368"/>
      <c r="K376" s="430" t="str">
        <f t="shared" si="33"/>
        <v/>
      </c>
      <c r="L376" s="29"/>
    </row>
    <row r="377" spans="1:12" ht="15.5" hidden="1" outlineLevel="1">
      <c r="A377" s="28"/>
      <c r="B377" s="175"/>
      <c r="C377" s="59"/>
      <c r="D377" s="368"/>
      <c r="E377" s="368"/>
      <c r="F377" s="368"/>
      <c r="G377" s="368"/>
      <c r="H377" s="368"/>
      <c r="I377" s="366">
        <f t="shared" si="32"/>
        <v>0</v>
      </c>
      <c r="J377" s="368"/>
      <c r="K377" s="430" t="str">
        <f t="shared" si="33"/>
        <v/>
      </c>
      <c r="L377" s="29"/>
    </row>
    <row r="378" spans="1:12" ht="15.5" hidden="1" outlineLevel="1">
      <c r="A378" s="28"/>
      <c r="B378" s="175"/>
      <c r="C378" s="59"/>
      <c r="D378" s="368"/>
      <c r="E378" s="368"/>
      <c r="F378" s="368"/>
      <c r="G378" s="368"/>
      <c r="H378" s="368"/>
      <c r="I378" s="366">
        <f t="shared" si="32"/>
        <v>0</v>
      </c>
      <c r="J378" s="368"/>
      <c r="K378" s="430" t="str">
        <f t="shared" si="33"/>
        <v/>
      </c>
      <c r="L378" s="29"/>
    </row>
    <row r="379" spans="1:12" ht="15.5" hidden="1" outlineLevel="1">
      <c r="A379" s="28"/>
      <c r="B379" s="175"/>
      <c r="C379" s="59"/>
      <c r="D379" s="368"/>
      <c r="E379" s="368"/>
      <c r="F379" s="368"/>
      <c r="G379" s="368"/>
      <c r="H379" s="368"/>
      <c r="I379" s="366">
        <f t="shared" si="32"/>
        <v>0</v>
      </c>
      <c r="J379" s="368"/>
      <c r="K379" s="430" t="str">
        <f t="shared" si="33"/>
        <v/>
      </c>
      <c r="L379" s="29"/>
    </row>
    <row r="380" spans="1:12" ht="15.5" hidden="1" outlineLevel="1">
      <c r="A380" s="28"/>
      <c r="B380" s="175"/>
      <c r="C380" s="59"/>
      <c r="D380" s="368"/>
      <c r="E380" s="368"/>
      <c r="F380" s="368"/>
      <c r="G380" s="368"/>
      <c r="H380" s="368"/>
      <c r="I380" s="366">
        <f t="shared" si="32"/>
        <v>0</v>
      </c>
      <c r="J380" s="368"/>
      <c r="K380" s="430" t="str">
        <f t="shared" si="33"/>
        <v/>
      </c>
      <c r="L380" s="29"/>
    </row>
    <row r="381" spans="1:12" ht="15.5" hidden="1" outlineLevel="1">
      <c r="A381" s="28"/>
      <c r="B381" s="175"/>
      <c r="C381" s="59"/>
      <c r="D381" s="368"/>
      <c r="E381" s="368"/>
      <c r="F381" s="368"/>
      <c r="G381" s="368"/>
      <c r="H381" s="368"/>
      <c r="I381" s="366">
        <f t="shared" si="32"/>
        <v>0</v>
      </c>
      <c r="J381" s="368"/>
      <c r="K381" s="430" t="str">
        <f t="shared" si="33"/>
        <v/>
      </c>
      <c r="L381" s="29"/>
    </row>
    <row r="382" spans="1:12" ht="15.5" hidden="1" outlineLevel="1">
      <c r="A382" s="28"/>
      <c r="B382" s="175"/>
      <c r="C382" s="59"/>
      <c r="D382" s="368"/>
      <c r="E382" s="368"/>
      <c r="F382" s="368"/>
      <c r="G382" s="368"/>
      <c r="H382" s="368"/>
      <c r="I382" s="366">
        <f t="shared" si="32"/>
        <v>0</v>
      </c>
      <c r="J382" s="368"/>
      <c r="K382" s="430" t="str">
        <f t="shared" si="33"/>
        <v/>
      </c>
      <c r="L382" s="29"/>
    </row>
    <row r="383" spans="1:12" ht="15.5" hidden="1" outlineLevel="1">
      <c r="A383" s="28"/>
      <c r="B383" s="175"/>
      <c r="C383" s="59"/>
      <c r="D383" s="368"/>
      <c r="E383" s="368"/>
      <c r="F383" s="368"/>
      <c r="G383" s="368"/>
      <c r="H383" s="368"/>
      <c r="I383" s="366">
        <f t="shared" si="32"/>
        <v>0</v>
      </c>
      <c r="J383" s="368"/>
      <c r="K383" s="430" t="str">
        <f t="shared" si="33"/>
        <v/>
      </c>
      <c r="L383" s="29"/>
    </row>
    <row r="384" spans="1:12" ht="15.5" hidden="1" outlineLevel="1">
      <c r="A384" s="28"/>
      <c r="B384" s="175"/>
      <c r="C384" s="59"/>
      <c r="D384" s="368"/>
      <c r="E384" s="368"/>
      <c r="F384" s="368"/>
      <c r="G384" s="368"/>
      <c r="H384" s="368"/>
      <c r="I384" s="366">
        <f t="shared" si="32"/>
        <v>0</v>
      </c>
      <c r="J384" s="368"/>
      <c r="K384" s="430" t="str">
        <f t="shared" si="33"/>
        <v/>
      </c>
      <c r="L384" s="29"/>
    </row>
    <row r="385" spans="1:12" ht="15.5" hidden="1" outlineLevel="1">
      <c r="A385" s="28"/>
      <c r="B385" s="175"/>
      <c r="C385" s="59"/>
      <c r="D385" s="368"/>
      <c r="E385" s="368"/>
      <c r="F385" s="368"/>
      <c r="G385" s="368"/>
      <c r="H385" s="368"/>
      <c r="I385" s="366">
        <f t="shared" si="32"/>
        <v>0</v>
      </c>
      <c r="J385" s="368"/>
      <c r="K385" s="430" t="str">
        <f t="shared" si="33"/>
        <v/>
      </c>
      <c r="L385" s="29"/>
    </row>
    <row r="386" spans="1:12" ht="15.5" hidden="1" outlineLevel="1">
      <c r="A386" s="28"/>
      <c r="B386" s="175"/>
      <c r="C386" s="59"/>
      <c r="D386" s="368"/>
      <c r="E386" s="368"/>
      <c r="F386" s="368"/>
      <c r="G386" s="368"/>
      <c r="H386" s="368"/>
      <c r="I386" s="366">
        <f t="shared" si="32"/>
        <v>0</v>
      </c>
      <c r="J386" s="368"/>
      <c r="K386" s="430" t="str">
        <f t="shared" si="33"/>
        <v/>
      </c>
      <c r="L386" s="29"/>
    </row>
    <row r="387" spans="1:12" ht="15.5" hidden="1" outlineLevel="1">
      <c r="A387" s="28"/>
      <c r="B387" s="175"/>
      <c r="C387" s="59"/>
      <c r="D387" s="368"/>
      <c r="E387" s="368"/>
      <c r="F387" s="368"/>
      <c r="G387" s="368"/>
      <c r="H387" s="368"/>
      <c r="I387" s="366">
        <f t="shared" si="32"/>
        <v>0</v>
      </c>
      <c r="J387" s="368"/>
      <c r="K387" s="430" t="str">
        <f t="shared" si="33"/>
        <v/>
      </c>
      <c r="L387" s="29"/>
    </row>
    <row r="388" spans="1:12" ht="15.5" hidden="1" outlineLevel="1">
      <c r="A388" s="28"/>
      <c r="B388" s="175"/>
      <c r="C388" s="59"/>
      <c r="D388" s="368"/>
      <c r="E388" s="368"/>
      <c r="F388" s="368"/>
      <c r="G388" s="368"/>
      <c r="H388" s="368"/>
      <c r="I388" s="366">
        <f t="shared" si="32"/>
        <v>0</v>
      </c>
      <c r="J388" s="368"/>
      <c r="K388" s="430" t="str">
        <f t="shared" si="33"/>
        <v/>
      </c>
      <c r="L388" s="29"/>
    </row>
    <row r="389" spans="1:12" ht="15.5" hidden="1" outlineLevel="1">
      <c r="A389" s="28"/>
      <c r="B389" s="175"/>
      <c r="C389" s="59"/>
      <c r="D389" s="368"/>
      <c r="E389" s="368"/>
      <c r="F389" s="368"/>
      <c r="G389" s="368"/>
      <c r="H389" s="368"/>
      <c r="I389" s="366">
        <f t="shared" si="32"/>
        <v>0</v>
      </c>
      <c r="J389" s="368"/>
      <c r="K389" s="430" t="str">
        <f t="shared" si="33"/>
        <v/>
      </c>
      <c r="L389" s="29"/>
    </row>
    <row r="390" spans="1:12" ht="15.5" hidden="1" outlineLevel="1">
      <c r="A390" s="28"/>
      <c r="B390" s="175"/>
      <c r="C390" s="59"/>
      <c r="D390" s="368"/>
      <c r="E390" s="368"/>
      <c r="F390" s="368"/>
      <c r="G390" s="368"/>
      <c r="H390" s="368"/>
      <c r="I390" s="366">
        <f t="shared" si="32"/>
        <v>0</v>
      </c>
      <c r="J390" s="368"/>
      <c r="K390" s="430" t="str">
        <f t="shared" si="33"/>
        <v/>
      </c>
      <c r="L390" s="29"/>
    </row>
    <row r="391" spans="1:12" ht="15.5" hidden="1" outlineLevel="1">
      <c r="A391" s="28"/>
      <c r="B391" s="175"/>
      <c r="C391" s="59"/>
      <c r="D391" s="368"/>
      <c r="E391" s="368"/>
      <c r="F391" s="368"/>
      <c r="G391" s="368"/>
      <c r="H391" s="368"/>
      <c r="I391" s="366">
        <f t="shared" si="32"/>
        <v>0</v>
      </c>
      <c r="J391" s="368"/>
      <c r="K391" s="430" t="str">
        <f t="shared" si="33"/>
        <v/>
      </c>
      <c r="L391" s="29"/>
    </row>
    <row r="392" spans="1:12" ht="15.5" hidden="1" outlineLevel="1">
      <c r="A392" s="28"/>
      <c r="B392" s="175"/>
      <c r="C392" s="59"/>
      <c r="D392" s="368"/>
      <c r="E392" s="368"/>
      <c r="F392" s="368"/>
      <c r="G392" s="368"/>
      <c r="H392" s="368"/>
      <c r="I392" s="366">
        <f t="shared" si="32"/>
        <v>0</v>
      </c>
      <c r="J392" s="368"/>
      <c r="K392" s="430" t="str">
        <f t="shared" si="33"/>
        <v/>
      </c>
      <c r="L392" s="29"/>
    </row>
    <row r="393" spans="1:12" ht="15.5" hidden="1" outlineLevel="1">
      <c r="A393" s="28"/>
      <c r="B393" s="175"/>
      <c r="C393" s="59"/>
      <c r="D393" s="368"/>
      <c r="E393" s="368"/>
      <c r="F393" s="368"/>
      <c r="G393" s="368"/>
      <c r="H393" s="368"/>
      <c r="I393" s="366">
        <f t="shared" si="32"/>
        <v>0</v>
      </c>
      <c r="J393" s="368"/>
      <c r="K393" s="430" t="str">
        <f t="shared" si="33"/>
        <v/>
      </c>
      <c r="L393" s="29"/>
    </row>
    <row r="394" spans="1:12" ht="15.5" hidden="1" outlineLevel="1">
      <c r="A394" s="28"/>
      <c r="B394" s="175"/>
      <c r="C394" s="59"/>
      <c r="D394" s="368"/>
      <c r="E394" s="368"/>
      <c r="F394" s="368"/>
      <c r="G394" s="368"/>
      <c r="H394" s="368"/>
      <c r="I394" s="366">
        <f t="shared" si="32"/>
        <v>0</v>
      </c>
      <c r="J394" s="368"/>
      <c r="K394" s="430" t="str">
        <f t="shared" si="33"/>
        <v/>
      </c>
      <c r="L394" s="29"/>
    </row>
    <row r="395" spans="1:12" ht="15.5" hidden="1" outlineLevel="1">
      <c r="A395" s="28"/>
      <c r="B395" s="175"/>
      <c r="C395" s="59"/>
      <c r="D395" s="368"/>
      <c r="E395" s="368"/>
      <c r="F395" s="368"/>
      <c r="G395" s="368"/>
      <c r="H395" s="368"/>
      <c r="I395" s="366">
        <f t="shared" si="32"/>
        <v>0</v>
      </c>
      <c r="J395" s="368"/>
      <c r="K395" s="430" t="str">
        <f t="shared" si="33"/>
        <v/>
      </c>
      <c r="L395" s="29"/>
    </row>
    <row r="396" spans="1:12" ht="15.5" hidden="1" outlineLevel="1">
      <c r="A396" s="28"/>
      <c r="B396" s="175"/>
      <c r="C396" s="59"/>
      <c r="D396" s="368"/>
      <c r="E396" s="368"/>
      <c r="F396" s="368"/>
      <c r="G396" s="368"/>
      <c r="H396" s="368"/>
      <c r="I396" s="366">
        <f t="shared" si="32"/>
        <v>0</v>
      </c>
      <c r="J396" s="368"/>
      <c r="K396" s="430" t="str">
        <f t="shared" si="33"/>
        <v/>
      </c>
      <c r="L396" s="29"/>
    </row>
    <row r="397" spans="1:12" ht="15.5" hidden="1" outlineLevel="1">
      <c r="A397" s="28"/>
      <c r="B397" s="175"/>
      <c r="C397" s="59"/>
      <c r="D397" s="368"/>
      <c r="E397" s="368"/>
      <c r="F397" s="368"/>
      <c r="G397" s="368"/>
      <c r="H397" s="368"/>
      <c r="I397" s="366">
        <f t="shared" si="32"/>
        <v>0</v>
      </c>
      <c r="J397" s="368"/>
      <c r="K397" s="430" t="str">
        <f t="shared" si="33"/>
        <v/>
      </c>
      <c r="L397" s="29"/>
    </row>
    <row r="398" spans="1:12" ht="15.5" hidden="1" outlineLevel="1">
      <c r="A398" s="28"/>
      <c r="B398" s="175"/>
      <c r="C398" s="59"/>
      <c r="D398" s="368"/>
      <c r="E398" s="368"/>
      <c r="F398" s="368"/>
      <c r="G398" s="368"/>
      <c r="H398" s="368"/>
      <c r="I398" s="366">
        <f t="shared" si="32"/>
        <v>0</v>
      </c>
      <c r="J398" s="368"/>
      <c r="K398" s="430" t="str">
        <f t="shared" si="33"/>
        <v/>
      </c>
      <c r="L398" s="29"/>
    </row>
    <row r="399" spans="1:12" ht="15.5" hidden="1" outlineLevel="1">
      <c r="A399" s="28"/>
      <c r="B399" s="175"/>
      <c r="C399" s="59"/>
      <c r="D399" s="368"/>
      <c r="E399" s="368"/>
      <c r="F399" s="368"/>
      <c r="G399" s="368"/>
      <c r="H399" s="368"/>
      <c r="I399" s="366">
        <f t="shared" si="32"/>
        <v>0</v>
      </c>
      <c r="J399" s="368"/>
      <c r="K399" s="430" t="str">
        <f t="shared" si="33"/>
        <v/>
      </c>
      <c r="L399" s="29"/>
    </row>
    <row r="400" spans="1:12" ht="15.5" hidden="1" outlineLevel="1">
      <c r="A400" s="28"/>
      <c r="B400" s="175"/>
      <c r="C400" s="59"/>
      <c r="D400" s="368"/>
      <c r="E400" s="368"/>
      <c r="F400" s="368"/>
      <c r="G400" s="368"/>
      <c r="H400" s="368"/>
      <c r="I400" s="366">
        <f t="shared" si="32"/>
        <v>0</v>
      </c>
      <c r="J400" s="368"/>
      <c r="K400" s="430" t="str">
        <f t="shared" si="33"/>
        <v/>
      </c>
      <c r="L400" s="29"/>
    </row>
    <row r="401" spans="1:12" ht="15.5" hidden="1" outlineLevel="1">
      <c r="A401" s="28"/>
      <c r="B401" s="175"/>
      <c r="C401" s="59"/>
      <c r="D401" s="368"/>
      <c r="E401" s="368"/>
      <c r="F401" s="368"/>
      <c r="G401" s="368"/>
      <c r="H401" s="368"/>
      <c r="I401" s="366">
        <f t="shared" si="32"/>
        <v>0</v>
      </c>
      <c r="J401" s="368"/>
      <c r="K401" s="430" t="str">
        <f t="shared" si="33"/>
        <v/>
      </c>
      <c r="L401" s="29"/>
    </row>
    <row r="402" spans="1:12" ht="15.5" hidden="1" outlineLevel="1">
      <c r="A402" s="28"/>
      <c r="B402" s="175"/>
      <c r="C402" s="59"/>
      <c r="D402" s="368"/>
      <c r="E402" s="368"/>
      <c r="F402" s="368"/>
      <c r="G402" s="368"/>
      <c r="H402" s="368"/>
      <c r="I402" s="366">
        <f t="shared" si="32"/>
        <v>0</v>
      </c>
      <c r="J402" s="368"/>
      <c r="K402" s="430" t="str">
        <f t="shared" si="33"/>
        <v/>
      </c>
      <c r="L402" s="29"/>
    </row>
    <row r="403" spans="1:12" ht="15.5" hidden="1" outlineLevel="1">
      <c r="A403" s="28"/>
      <c r="B403" s="175"/>
      <c r="C403" s="59"/>
      <c r="D403" s="368"/>
      <c r="E403" s="368"/>
      <c r="F403" s="368"/>
      <c r="G403" s="368"/>
      <c r="H403" s="368"/>
      <c r="I403" s="366">
        <f t="shared" si="32"/>
        <v>0</v>
      </c>
      <c r="J403" s="368"/>
      <c r="K403" s="430" t="str">
        <f t="shared" si="33"/>
        <v/>
      </c>
      <c r="L403" s="29"/>
    </row>
    <row r="404" spans="1:12" ht="15.5" hidden="1" outlineLevel="1">
      <c r="A404" s="28"/>
      <c r="B404" s="175"/>
      <c r="C404" s="59"/>
      <c r="D404" s="368"/>
      <c r="E404" s="368"/>
      <c r="F404" s="368"/>
      <c r="G404" s="368"/>
      <c r="H404" s="368"/>
      <c r="I404" s="366">
        <f t="shared" si="32"/>
        <v>0</v>
      </c>
      <c r="J404" s="368"/>
      <c r="K404" s="430" t="str">
        <f t="shared" si="33"/>
        <v/>
      </c>
      <c r="L404" s="29"/>
    </row>
    <row r="405" spans="1:12" ht="15.5" hidden="1" outlineLevel="1">
      <c r="A405" s="28"/>
      <c r="B405" s="175"/>
      <c r="C405" s="59"/>
      <c r="D405" s="368"/>
      <c r="E405" s="368"/>
      <c r="F405" s="368"/>
      <c r="G405" s="368"/>
      <c r="H405" s="368"/>
      <c r="I405" s="366">
        <f t="shared" si="32"/>
        <v>0</v>
      </c>
      <c r="J405" s="368"/>
      <c r="K405" s="430" t="str">
        <f t="shared" si="33"/>
        <v/>
      </c>
      <c r="L405" s="29"/>
    </row>
    <row r="406" spans="1:12" ht="15.5" hidden="1" outlineLevel="1">
      <c r="A406" s="28"/>
      <c r="B406" s="175"/>
      <c r="C406" s="59"/>
      <c r="D406" s="368"/>
      <c r="E406" s="368"/>
      <c r="F406" s="368"/>
      <c r="G406" s="368"/>
      <c r="H406" s="368"/>
      <c r="I406" s="366">
        <f t="shared" si="32"/>
        <v>0</v>
      </c>
      <c r="J406" s="368"/>
      <c r="K406" s="430" t="str">
        <f t="shared" si="33"/>
        <v/>
      </c>
      <c r="L406" s="29"/>
    </row>
    <row r="407" spans="1:12" ht="15.5" hidden="1" outlineLevel="1">
      <c r="A407" s="28"/>
      <c r="B407" s="175"/>
      <c r="C407" s="59"/>
      <c r="D407" s="368"/>
      <c r="E407" s="368"/>
      <c r="F407" s="368"/>
      <c r="G407" s="368"/>
      <c r="H407" s="368"/>
      <c r="I407" s="366">
        <f t="shared" si="32"/>
        <v>0</v>
      </c>
      <c r="J407" s="368"/>
      <c r="K407" s="430" t="str">
        <f t="shared" si="33"/>
        <v/>
      </c>
      <c r="L407" s="29"/>
    </row>
    <row r="408" spans="1:12" ht="15.5" hidden="1" outlineLevel="1">
      <c r="A408" s="28"/>
      <c r="B408" s="175"/>
      <c r="C408" s="59"/>
      <c r="D408" s="368"/>
      <c r="E408" s="368"/>
      <c r="F408" s="368"/>
      <c r="G408" s="368"/>
      <c r="H408" s="368"/>
      <c r="I408" s="366">
        <f t="shared" si="32"/>
        <v>0</v>
      </c>
      <c r="J408" s="368"/>
      <c r="K408" s="430" t="str">
        <f t="shared" si="33"/>
        <v/>
      </c>
      <c r="L408" s="29"/>
    </row>
    <row r="409" spans="1:12" ht="15.5" hidden="1" outlineLevel="1">
      <c r="A409" s="28"/>
      <c r="B409" s="175"/>
      <c r="C409" s="59"/>
      <c r="D409" s="368"/>
      <c r="E409" s="368"/>
      <c r="F409" s="368"/>
      <c r="G409" s="368"/>
      <c r="H409" s="368"/>
      <c r="I409" s="366">
        <f t="shared" si="32"/>
        <v>0</v>
      </c>
      <c r="J409" s="368"/>
      <c r="K409" s="430" t="str">
        <f t="shared" si="33"/>
        <v/>
      </c>
      <c r="L409" s="29"/>
    </row>
    <row r="410" spans="1:12" ht="15.5" hidden="1" outlineLevel="1">
      <c r="A410" s="28"/>
      <c r="B410" s="175"/>
      <c r="C410" s="59"/>
      <c r="D410" s="368"/>
      <c r="E410" s="368"/>
      <c r="F410" s="368"/>
      <c r="G410" s="368"/>
      <c r="H410" s="368"/>
      <c r="I410" s="366">
        <f t="shared" si="32"/>
        <v>0</v>
      </c>
      <c r="J410" s="368"/>
      <c r="K410" s="430" t="str">
        <f t="shared" si="33"/>
        <v/>
      </c>
      <c r="L410" s="29"/>
    </row>
    <row r="411" spans="1:12" ht="15.5" hidden="1" outlineLevel="1">
      <c r="A411" s="28"/>
      <c r="B411" s="175"/>
      <c r="C411" s="59"/>
      <c r="D411" s="368"/>
      <c r="E411" s="368"/>
      <c r="F411" s="368"/>
      <c r="G411" s="368"/>
      <c r="H411" s="368"/>
      <c r="I411" s="366">
        <f t="shared" si="32"/>
        <v>0</v>
      </c>
      <c r="J411" s="368"/>
      <c r="K411" s="430" t="str">
        <f t="shared" si="33"/>
        <v/>
      </c>
      <c r="L411" s="29"/>
    </row>
    <row r="412" spans="1:12" ht="15.5" hidden="1" outlineLevel="1">
      <c r="A412" s="28"/>
      <c r="B412" s="175"/>
      <c r="C412" s="59"/>
      <c r="D412" s="368"/>
      <c r="E412" s="368"/>
      <c r="F412" s="368"/>
      <c r="G412" s="368"/>
      <c r="H412" s="368"/>
      <c r="I412" s="366">
        <f t="shared" si="32"/>
        <v>0</v>
      </c>
      <c r="J412" s="368"/>
      <c r="K412" s="430" t="str">
        <f t="shared" si="33"/>
        <v/>
      </c>
      <c r="L412" s="29"/>
    </row>
    <row r="413" spans="1:12" ht="15.5" hidden="1" outlineLevel="1">
      <c r="A413" s="28"/>
      <c r="B413" s="175"/>
      <c r="C413" s="59"/>
      <c r="D413" s="368"/>
      <c r="E413" s="368"/>
      <c r="F413" s="368"/>
      <c r="G413" s="368"/>
      <c r="H413" s="368"/>
      <c r="I413" s="366">
        <f t="shared" si="32"/>
        <v>0</v>
      </c>
      <c r="J413" s="368"/>
      <c r="K413" s="430" t="str">
        <f t="shared" si="33"/>
        <v/>
      </c>
      <c r="L413" s="29"/>
    </row>
    <row r="414" spans="1:12" ht="15.5" hidden="1" outlineLevel="1">
      <c r="A414" s="28"/>
      <c r="B414" s="175"/>
      <c r="C414" s="59"/>
      <c r="D414" s="368"/>
      <c r="E414" s="368"/>
      <c r="F414" s="368"/>
      <c r="G414" s="368"/>
      <c r="H414" s="368"/>
      <c r="I414" s="366">
        <f t="shared" si="32"/>
        <v>0</v>
      </c>
      <c r="J414" s="368"/>
      <c r="K414" s="430" t="str">
        <f t="shared" si="33"/>
        <v/>
      </c>
      <c r="L414" s="29"/>
    </row>
    <row r="415" spans="1:12" ht="15.5" hidden="1" outlineLevel="1">
      <c r="A415" s="28"/>
      <c r="B415" s="175"/>
      <c r="C415" s="59"/>
      <c r="D415" s="368"/>
      <c r="E415" s="368"/>
      <c r="F415" s="368"/>
      <c r="G415" s="368"/>
      <c r="H415" s="368"/>
      <c r="I415" s="366">
        <f t="shared" si="32"/>
        <v>0</v>
      </c>
      <c r="J415" s="368"/>
      <c r="K415" s="430" t="str">
        <f t="shared" si="33"/>
        <v/>
      </c>
      <c r="L415" s="29"/>
    </row>
    <row r="416" spans="1:12" ht="15.5" hidden="1" outlineLevel="1">
      <c r="A416" s="28"/>
      <c r="B416" s="175"/>
      <c r="C416" s="59"/>
      <c r="D416" s="368"/>
      <c r="E416" s="368"/>
      <c r="F416" s="368"/>
      <c r="G416" s="368"/>
      <c r="H416" s="368"/>
      <c r="I416" s="366">
        <f t="shared" si="32"/>
        <v>0</v>
      </c>
      <c r="J416" s="368"/>
      <c r="K416" s="430" t="str">
        <f t="shared" si="33"/>
        <v/>
      </c>
      <c r="L416" s="29"/>
    </row>
    <row r="417" spans="1:12" ht="15.5" hidden="1" outlineLevel="1">
      <c r="A417" s="28"/>
      <c r="B417" s="175"/>
      <c r="C417" s="59"/>
      <c r="D417" s="368"/>
      <c r="E417" s="368"/>
      <c r="F417" s="368"/>
      <c r="G417" s="368"/>
      <c r="H417" s="368"/>
      <c r="I417" s="366">
        <f t="shared" si="32"/>
        <v>0</v>
      </c>
      <c r="J417" s="368"/>
      <c r="K417" s="430" t="str">
        <f t="shared" si="33"/>
        <v/>
      </c>
      <c r="L417" s="29"/>
    </row>
    <row r="418" spans="1:12" ht="15.5" hidden="1" outlineLevel="1">
      <c r="A418" s="28"/>
      <c r="B418" s="175"/>
      <c r="C418" s="59"/>
      <c r="D418" s="368"/>
      <c r="E418" s="368"/>
      <c r="F418" s="368"/>
      <c r="G418" s="368"/>
      <c r="H418" s="368"/>
      <c r="I418" s="366">
        <f t="shared" si="32"/>
        <v>0</v>
      </c>
      <c r="J418" s="368"/>
      <c r="K418" s="430" t="str">
        <f t="shared" si="33"/>
        <v/>
      </c>
      <c r="L418" s="29"/>
    </row>
    <row r="419" spans="1:12" ht="15.5" hidden="1" outlineLevel="1">
      <c r="A419" s="28"/>
      <c r="B419" s="175"/>
      <c r="C419" s="59"/>
      <c r="D419" s="368"/>
      <c r="E419" s="368"/>
      <c r="F419" s="368"/>
      <c r="G419" s="368"/>
      <c r="H419" s="368"/>
      <c r="I419" s="366">
        <f t="shared" si="32"/>
        <v>0</v>
      </c>
      <c r="J419" s="368"/>
      <c r="K419" s="430" t="str">
        <f t="shared" si="33"/>
        <v/>
      </c>
      <c r="L419" s="29"/>
    </row>
    <row r="420" spans="1:12" ht="15.5" hidden="1" outlineLevel="1">
      <c r="A420" s="28"/>
      <c r="B420" s="175"/>
      <c r="C420" s="59"/>
      <c r="D420" s="368"/>
      <c r="E420" s="368"/>
      <c r="F420" s="368"/>
      <c r="G420" s="368"/>
      <c r="H420" s="368"/>
      <c r="I420" s="366">
        <f t="shared" si="32"/>
        <v>0</v>
      </c>
      <c r="J420" s="368"/>
      <c r="K420" s="430" t="str">
        <f t="shared" si="33"/>
        <v/>
      </c>
      <c r="L420" s="29"/>
    </row>
    <row r="421" spans="1:12" ht="15.5" hidden="1" outlineLevel="1">
      <c r="A421" s="28"/>
      <c r="B421" s="175"/>
      <c r="C421" s="59"/>
      <c r="D421" s="368"/>
      <c r="E421" s="368"/>
      <c r="F421" s="368"/>
      <c r="G421" s="368"/>
      <c r="H421" s="368"/>
      <c r="I421" s="366">
        <f t="shared" si="32"/>
        <v>0</v>
      </c>
      <c r="J421" s="368"/>
      <c r="K421" s="430" t="str">
        <f t="shared" si="33"/>
        <v/>
      </c>
      <c r="L421" s="29"/>
    </row>
    <row r="422" spans="1:12" ht="15.5" hidden="1" outlineLevel="1">
      <c r="A422" s="28"/>
      <c r="B422" s="175"/>
      <c r="C422" s="59"/>
      <c r="D422" s="368"/>
      <c r="E422" s="368"/>
      <c r="F422" s="368"/>
      <c r="G422" s="368"/>
      <c r="H422" s="368"/>
      <c r="I422" s="366">
        <f t="shared" si="32"/>
        <v>0</v>
      </c>
      <c r="J422" s="368"/>
      <c r="K422" s="430" t="str">
        <f t="shared" si="33"/>
        <v/>
      </c>
      <c r="L422" s="29"/>
    </row>
    <row r="423" spans="1:12" ht="15.5" hidden="1" outlineLevel="1">
      <c r="A423" s="28"/>
      <c r="B423" s="175"/>
      <c r="C423" s="59"/>
      <c r="D423" s="368"/>
      <c r="E423" s="368"/>
      <c r="F423" s="368"/>
      <c r="G423" s="368"/>
      <c r="H423" s="368"/>
      <c r="I423" s="366">
        <f t="shared" si="32"/>
        <v>0</v>
      </c>
      <c r="J423" s="368"/>
      <c r="K423" s="430" t="str">
        <f t="shared" si="33"/>
        <v/>
      </c>
      <c r="L423" s="29"/>
    </row>
    <row r="424" spans="1:12" ht="15.5" hidden="1" outlineLevel="1">
      <c r="A424" s="28"/>
      <c r="B424" s="175"/>
      <c r="C424" s="59"/>
      <c r="D424" s="368"/>
      <c r="E424" s="368"/>
      <c r="F424" s="368"/>
      <c r="G424" s="368"/>
      <c r="H424" s="368"/>
      <c r="I424" s="366">
        <f t="shared" si="30"/>
        <v>0</v>
      </c>
      <c r="J424" s="368"/>
      <c r="K424" s="430" t="str">
        <f t="shared" si="31"/>
        <v/>
      </c>
      <c r="L424" s="29"/>
    </row>
    <row r="425" spans="1:12" ht="15.5" hidden="1" outlineLevel="1">
      <c r="A425" s="28"/>
      <c r="B425" s="175"/>
      <c r="C425" s="59"/>
      <c r="D425" s="368"/>
      <c r="E425" s="368"/>
      <c r="F425" s="368"/>
      <c r="G425" s="368"/>
      <c r="H425" s="368"/>
      <c r="I425" s="366">
        <f t="shared" si="30"/>
        <v>0</v>
      </c>
      <c r="J425" s="368"/>
      <c r="K425" s="430" t="str">
        <f t="shared" si="31"/>
        <v/>
      </c>
      <c r="L425" s="29"/>
    </row>
    <row r="426" spans="1:12" ht="17.5" collapsed="1">
      <c r="A426" s="28"/>
      <c r="B426" s="175"/>
      <c r="C426" s="162" t="s">
        <v>2270</v>
      </c>
      <c r="D426" s="202"/>
      <c r="E426" s="202"/>
      <c r="F426" s="202"/>
      <c r="G426" s="155"/>
      <c r="H426" s="155"/>
      <c r="I426" s="155"/>
      <c r="J426" s="155"/>
      <c r="K426" s="430"/>
      <c r="L426" s="29"/>
    </row>
    <row r="427" spans="1:12" ht="17.25" customHeight="1">
      <c r="A427" s="29"/>
      <c r="B427" s="202"/>
      <c r="C427" s="41"/>
      <c r="D427" s="41"/>
      <c r="E427" s="41"/>
      <c r="F427" s="41"/>
      <c r="G427" s="41"/>
      <c r="H427" s="41"/>
      <c r="I427" s="41"/>
      <c r="J427" s="41"/>
      <c r="K427" s="410"/>
      <c r="L427" s="29"/>
    </row>
    <row r="428" spans="1:12" ht="15.5">
      <c r="A428" s="28"/>
      <c r="B428" s="30"/>
      <c r="C428" s="30" t="s">
        <v>30</v>
      </c>
      <c r="D428" s="74"/>
      <c r="E428" s="74"/>
      <c r="F428" s="102" t="s">
        <v>316</v>
      </c>
      <c r="G428" s="74"/>
      <c r="H428" s="74"/>
      <c r="I428" s="62"/>
      <c r="J428" s="62"/>
      <c r="K428" s="431"/>
      <c r="L428" s="28"/>
    </row>
    <row r="429" spans="1:12" ht="45" customHeight="1">
      <c r="A429" s="28"/>
      <c r="B429" s="30"/>
      <c r="C429" s="615" t="s">
        <v>571</v>
      </c>
      <c r="D429" s="615"/>
      <c r="E429" s="615"/>
      <c r="F429" s="615"/>
      <c r="G429" s="615"/>
      <c r="H429" s="615"/>
      <c r="I429" s="62"/>
      <c r="J429" s="62"/>
      <c r="K429" s="431"/>
      <c r="L429" s="28"/>
    </row>
    <row r="430" spans="1:12" ht="7.5" customHeight="1">
      <c r="A430" s="28"/>
      <c r="B430" s="175"/>
      <c r="C430" s="159"/>
      <c r="D430" s="159"/>
      <c r="E430" s="159"/>
      <c r="F430" s="159"/>
      <c r="G430" s="159"/>
      <c r="H430" s="159"/>
      <c r="I430" s="62"/>
      <c r="J430" s="62"/>
      <c r="K430" s="431"/>
      <c r="L430" s="28"/>
    </row>
    <row r="431" spans="1:12" ht="15.5">
      <c r="A431" s="28"/>
      <c r="B431" s="175"/>
      <c r="C431" s="59" t="s">
        <v>529</v>
      </c>
      <c r="D431" s="368">
        <v>154.6875</v>
      </c>
      <c r="E431" s="368">
        <v>51.5625</v>
      </c>
      <c r="F431" s="368">
        <v>0</v>
      </c>
      <c r="G431" s="368"/>
      <c r="H431" s="368"/>
      <c r="I431" s="366">
        <f t="shared" ref="I431:I498" si="34">D431+E431-F431+G431+H431</f>
        <v>206.25</v>
      </c>
      <c r="J431" s="368"/>
      <c r="K431" s="430">
        <f t="shared" ref="K431:K498" si="35">IF(AND(C431="",OR(D431&lt;&gt;"",E431&lt;&gt;"",F431&lt;&gt;"",G431&lt;&gt;"",H431&lt;&gt;"",J431&lt;&gt;"")),-1,IF(C431="","",IF(ISERROR(VLOOKUP(C431,CountryWithCodes,2,FALSE)),-2,VLOOKUP(C431,CountryWithCodes,2,FALSE))))</f>
        <v>659</v>
      </c>
      <c r="L431" s="29"/>
    </row>
    <row r="432" spans="1:12" ht="15.5">
      <c r="A432" s="28"/>
      <c r="B432" s="175"/>
      <c r="C432" s="59"/>
      <c r="D432" s="368"/>
      <c r="E432" s="368"/>
      <c r="F432" s="368"/>
      <c r="G432" s="368"/>
      <c r="H432" s="368"/>
      <c r="I432" s="366">
        <f t="shared" ref="I432:I435" si="36">D432+E432-F432+G432+H432</f>
        <v>0</v>
      </c>
      <c r="J432" s="368"/>
      <c r="K432" s="430" t="str">
        <f t="shared" ref="K432:K435" si="37">IF(AND(C432="",OR(D432&lt;&gt;"",E432&lt;&gt;"",F432&lt;&gt;"",G432&lt;&gt;"",H432&lt;&gt;"",J432&lt;&gt;"")),-1,IF(C432="","",IF(ISERROR(VLOOKUP(C432,CountryWithCodes,2,FALSE)),-2,VLOOKUP(C432,CountryWithCodes,2,FALSE))))</f>
        <v/>
      </c>
      <c r="L432" s="29"/>
    </row>
    <row r="433" spans="1:12" ht="15.5">
      <c r="A433" s="28"/>
      <c r="B433" s="175"/>
      <c r="C433" s="59"/>
      <c r="D433" s="368"/>
      <c r="E433" s="368"/>
      <c r="F433" s="368"/>
      <c r="G433" s="368"/>
      <c r="H433" s="368"/>
      <c r="I433" s="366">
        <f t="shared" si="36"/>
        <v>0</v>
      </c>
      <c r="J433" s="368"/>
      <c r="K433" s="430" t="str">
        <f t="shared" si="37"/>
        <v/>
      </c>
      <c r="L433" s="29"/>
    </row>
    <row r="434" spans="1:12" ht="15.5">
      <c r="A434" s="28"/>
      <c r="B434" s="175"/>
      <c r="C434" s="59"/>
      <c r="D434" s="368"/>
      <c r="E434" s="368"/>
      <c r="F434" s="368"/>
      <c r="G434" s="368"/>
      <c r="H434" s="368"/>
      <c r="I434" s="366">
        <f t="shared" si="36"/>
        <v>0</v>
      </c>
      <c r="J434" s="368"/>
      <c r="K434" s="430" t="str">
        <f t="shared" si="37"/>
        <v/>
      </c>
      <c r="L434" s="29"/>
    </row>
    <row r="435" spans="1:12" ht="15.5">
      <c r="A435" s="28"/>
      <c r="B435" s="175"/>
      <c r="C435" s="59"/>
      <c r="D435" s="368"/>
      <c r="E435" s="368"/>
      <c r="F435" s="368"/>
      <c r="G435" s="368"/>
      <c r="H435" s="368"/>
      <c r="I435" s="366">
        <f t="shared" si="36"/>
        <v>0</v>
      </c>
      <c r="J435" s="368"/>
      <c r="K435" s="430" t="str">
        <f t="shared" si="37"/>
        <v/>
      </c>
      <c r="L435" s="29"/>
    </row>
    <row r="436" spans="1:12" ht="15.5">
      <c r="A436" s="28"/>
      <c r="B436" s="175"/>
      <c r="C436" s="59"/>
      <c r="D436" s="368"/>
      <c r="E436" s="368"/>
      <c r="F436" s="368"/>
      <c r="G436" s="368"/>
      <c r="H436" s="368"/>
      <c r="I436" s="366">
        <f t="shared" si="34"/>
        <v>0</v>
      </c>
      <c r="J436" s="368"/>
      <c r="K436" s="430" t="str">
        <f t="shared" si="35"/>
        <v/>
      </c>
      <c r="L436" s="29"/>
    </row>
    <row r="437" spans="1:12" ht="15.5">
      <c r="A437" s="28"/>
      <c r="B437" s="175"/>
      <c r="C437" s="59"/>
      <c r="D437" s="368"/>
      <c r="E437" s="368"/>
      <c r="F437" s="368"/>
      <c r="G437" s="368"/>
      <c r="H437" s="368"/>
      <c r="I437" s="366">
        <f t="shared" si="34"/>
        <v>0</v>
      </c>
      <c r="J437" s="368"/>
      <c r="K437" s="430" t="str">
        <f t="shared" si="35"/>
        <v/>
      </c>
      <c r="L437" s="29"/>
    </row>
    <row r="438" spans="1:12" ht="15.5">
      <c r="A438" s="28"/>
      <c r="B438" s="175"/>
      <c r="C438" s="59"/>
      <c r="D438" s="368"/>
      <c r="E438" s="368"/>
      <c r="F438" s="368"/>
      <c r="G438" s="368"/>
      <c r="H438" s="368"/>
      <c r="I438" s="366">
        <f t="shared" si="34"/>
        <v>0</v>
      </c>
      <c r="J438" s="368"/>
      <c r="K438" s="430" t="str">
        <f t="shared" si="35"/>
        <v/>
      </c>
      <c r="L438" s="29"/>
    </row>
    <row r="439" spans="1:12" ht="15.5">
      <c r="A439" s="28"/>
      <c r="B439" s="175"/>
      <c r="C439" s="59"/>
      <c r="D439" s="368"/>
      <c r="E439" s="368"/>
      <c r="F439" s="368"/>
      <c r="G439" s="368"/>
      <c r="H439" s="368"/>
      <c r="I439" s="366">
        <f t="shared" si="34"/>
        <v>0</v>
      </c>
      <c r="J439" s="368"/>
      <c r="K439" s="430" t="str">
        <f t="shared" si="35"/>
        <v/>
      </c>
      <c r="L439" s="29"/>
    </row>
    <row r="440" spans="1:12" ht="15.5">
      <c r="A440" s="28"/>
      <c r="B440" s="175"/>
      <c r="C440" s="59"/>
      <c r="D440" s="368"/>
      <c r="E440" s="368"/>
      <c r="F440" s="368"/>
      <c r="G440" s="368"/>
      <c r="H440" s="368"/>
      <c r="I440" s="366">
        <f t="shared" si="34"/>
        <v>0</v>
      </c>
      <c r="J440" s="368"/>
      <c r="K440" s="430" t="str">
        <f t="shared" si="35"/>
        <v/>
      </c>
      <c r="L440" s="29"/>
    </row>
    <row r="441" spans="1:12" ht="15.5" hidden="1" outlineLevel="1">
      <c r="A441" s="28"/>
      <c r="B441" s="175"/>
      <c r="C441" s="59"/>
      <c r="D441" s="368"/>
      <c r="E441" s="368"/>
      <c r="F441" s="368"/>
      <c r="G441" s="368"/>
      <c r="H441" s="368"/>
      <c r="I441" s="366">
        <f t="shared" si="34"/>
        <v>0</v>
      </c>
      <c r="J441" s="368"/>
      <c r="K441" s="430" t="str">
        <f t="shared" si="35"/>
        <v/>
      </c>
      <c r="L441" s="29"/>
    </row>
    <row r="442" spans="1:12" ht="15.5" hidden="1" outlineLevel="1">
      <c r="A442" s="28"/>
      <c r="B442" s="175"/>
      <c r="C442" s="59"/>
      <c r="D442" s="368"/>
      <c r="E442" s="368"/>
      <c r="F442" s="368"/>
      <c r="G442" s="368"/>
      <c r="H442" s="368"/>
      <c r="I442" s="366">
        <f t="shared" si="34"/>
        <v>0</v>
      </c>
      <c r="J442" s="368"/>
      <c r="K442" s="430" t="str">
        <f t="shared" si="35"/>
        <v/>
      </c>
      <c r="L442" s="29"/>
    </row>
    <row r="443" spans="1:12" ht="15.5" hidden="1" outlineLevel="1">
      <c r="A443" s="28"/>
      <c r="B443" s="175"/>
      <c r="C443" s="59"/>
      <c r="D443" s="368"/>
      <c r="E443" s="368"/>
      <c r="F443" s="368"/>
      <c r="G443" s="368"/>
      <c r="H443" s="368"/>
      <c r="I443" s="366">
        <f t="shared" si="34"/>
        <v>0</v>
      </c>
      <c r="J443" s="368"/>
      <c r="K443" s="430" t="str">
        <f t="shared" si="35"/>
        <v/>
      </c>
      <c r="L443" s="29"/>
    </row>
    <row r="444" spans="1:12" ht="15.5" hidden="1" outlineLevel="1">
      <c r="A444" s="28"/>
      <c r="B444" s="175"/>
      <c r="C444" s="59"/>
      <c r="D444" s="368"/>
      <c r="E444" s="368"/>
      <c r="F444" s="368"/>
      <c r="G444" s="368"/>
      <c r="H444" s="368"/>
      <c r="I444" s="366">
        <f t="shared" si="34"/>
        <v>0</v>
      </c>
      <c r="J444" s="368"/>
      <c r="K444" s="430" t="str">
        <f t="shared" si="35"/>
        <v/>
      </c>
      <c r="L444" s="29"/>
    </row>
    <row r="445" spans="1:12" ht="15.5" hidden="1" outlineLevel="1">
      <c r="A445" s="28"/>
      <c r="B445" s="175"/>
      <c r="C445" s="59"/>
      <c r="D445" s="368"/>
      <c r="E445" s="368"/>
      <c r="F445" s="368"/>
      <c r="G445" s="368"/>
      <c r="H445" s="368"/>
      <c r="I445" s="366">
        <f t="shared" si="34"/>
        <v>0</v>
      </c>
      <c r="J445" s="368"/>
      <c r="K445" s="430" t="str">
        <f t="shared" si="35"/>
        <v/>
      </c>
      <c r="L445" s="29"/>
    </row>
    <row r="446" spans="1:12" ht="15.5" hidden="1" outlineLevel="1">
      <c r="A446" s="28"/>
      <c r="B446" s="175"/>
      <c r="C446" s="59"/>
      <c r="D446" s="368"/>
      <c r="E446" s="368"/>
      <c r="F446" s="368"/>
      <c r="G446" s="368"/>
      <c r="H446" s="368"/>
      <c r="I446" s="366">
        <f t="shared" si="34"/>
        <v>0</v>
      </c>
      <c r="J446" s="368"/>
      <c r="K446" s="430" t="str">
        <f t="shared" si="35"/>
        <v/>
      </c>
      <c r="L446" s="29"/>
    </row>
    <row r="447" spans="1:12" ht="15.5" hidden="1" outlineLevel="1">
      <c r="A447" s="28"/>
      <c r="B447" s="175"/>
      <c r="C447" s="59"/>
      <c r="D447" s="368"/>
      <c r="E447" s="368"/>
      <c r="F447" s="368"/>
      <c r="G447" s="368"/>
      <c r="H447" s="368"/>
      <c r="I447" s="366">
        <f t="shared" si="34"/>
        <v>0</v>
      </c>
      <c r="J447" s="368"/>
      <c r="K447" s="430" t="str">
        <f t="shared" si="35"/>
        <v/>
      </c>
      <c r="L447" s="29"/>
    </row>
    <row r="448" spans="1:12" ht="15.5" hidden="1" outlineLevel="1">
      <c r="A448" s="28"/>
      <c r="B448" s="175"/>
      <c r="C448" s="59"/>
      <c r="D448" s="368"/>
      <c r="E448" s="368"/>
      <c r="F448" s="368"/>
      <c r="G448" s="368"/>
      <c r="H448" s="368"/>
      <c r="I448" s="366">
        <f t="shared" si="34"/>
        <v>0</v>
      </c>
      <c r="J448" s="368"/>
      <c r="K448" s="430" t="str">
        <f t="shared" si="35"/>
        <v/>
      </c>
      <c r="L448" s="29"/>
    </row>
    <row r="449" spans="1:12" ht="15.5" hidden="1" outlineLevel="1">
      <c r="A449" s="28"/>
      <c r="B449" s="175"/>
      <c r="C449" s="59"/>
      <c r="D449" s="368"/>
      <c r="E449" s="368"/>
      <c r="F449" s="368"/>
      <c r="G449" s="368"/>
      <c r="H449" s="368"/>
      <c r="I449" s="366">
        <f t="shared" si="34"/>
        <v>0</v>
      </c>
      <c r="J449" s="368"/>
      <c r="K449" s="430" t="str">
        <f t="shared" si="35"/>
        <v/>
      </c>
      <c r="L449" s="29"/>
    </row>
    <row r="450" spans="1:12" ht="15.5" hidden="1" outlineLevel="1">
      <c r="A450" s="28"/>
      <c r="B450" s="175"/>
      <c r="C450" s="59"/>
      <c r="D450" s="368"/>
      <c r="E450" s="368"/>
      <c r="F450" s="368"/>
      <c r="G450" s="368"/>
      <c r="H450" s="368"/>
      <c r="I450" s="366">
        <f t="shared" si="34"/>
        <v>0</v>
      </c>
      <c r="J450" s="368"/>
      <c r="K450" s="430" t="str">
        <f t="shared" si="35"/>
        <v/>
      </c>
      <c r="L450" s="29"/>
    </row>
    <row r="451" spans="1:12" ht="15.5" hidden="1" outlineLevel="1">
      <c r="A451" s="28"/>
      <c r="B451" s="175"/>
      <c r="C451" s="59"/>
      <c r="D451" s="368"/>
      <c r="E451" s="368"/>
      <c r="F451" s="368"/>
      <c r="G451" s="368"/>
      <c r="H451" s="368"/>
      <c r="I451" s="366">
        <f t="shared" si="34"/>
        <v>0</v>
      </c>
      <c r="J451" s="368"/>
      <c r="K451" s="430" t="str">
        <f t="shared" si="35"/>
        <v/>
      </c>
      <c r="L451" s="29"/>
    </row>
    <row r="452" spans="1:12" ht="15.5" hidden="1" outlineLevel="1">
      <c r="A452" s="28"/>
      <c r="B452" s="175"/>
      <c r="C452" s="59"/>
      <c r="D452" s="368"/>
      <c r="E452" s="368"/>
      <c r="F452" s="368"/>
      <c r="G452" s="368"/>
      <c r="H452" s="368"/>
      <c r="I452" s="366">
        <f t="shared" si="34"/>
        <v>0</v>
      </c>
      <c r="J452" s="368"/>
      <c r="K452" s="430" t="str">
        <f t="shared" si="35"/>
        <v/>
      </c>
      <c r="L452" s="29"/>
    </row>
    <row r="453" spans="1:12" ht="15.5" hidden="1" outlineLevel="1">
      <c r="A453" s="28"/>
      <c r="B453" s="175"/>
      <c r="C453" s="59"/>
      <c r="D453" s="368"/>
      <c r="E453" s="368"/>
      <c r="F453" s="368"/>
      <c r="G453" s="368"/>
      <c r="H453" s="368"/>
      <c r="I453" s="366">
        <f t="shared" si="34"/>
        <v>0</v>
      </c>
      <c r="J453" s="368"/>
      <c r="K453" s="430" t="str">
        <f t="shared" si="35"/>
        <v/>
      </c>
      <c r="L453" s="29"/>
    </row>
    <row r="454" spans="1:12" ht="15.5" hidden="1" outlineLevel="1">
      <c r="A454" s="28"/>
      <c r="B454" s="175"/>
      <c r="C454" s="59"/>
      <c r="D454" s="368"/>
      <c r="E454" s="368"/>
      <c r="F454" s="368"/>
      <c r="G454" s="368"/>
      <c r="H454" s="368"/>
      <c r="I454" s="366">
        <f t="shared" si="34"/>
        <v>0</v>
      </c>
      <c r="J454" s="368"/>
      <c r="K454" s="430" t="str">
        <f t="shared" si="35"/>
        <v/>
      </c>
      <c r="L454" s="29"/>
    </row>
    <row r="455" spans="1:12" ht="15.5" hidden="1" outlineLevel="1">
      <c r="A455" s="28"/>
      <c r="B455" s="175"/>
      <c r="C455" s="59"/>
      <c r="D455" s="368"/>
      <c r="E455" s="368"/>
      <c r="F455" s="368"/>
      <c r="G455" s="368"/>
      <c r="H455" s="368"/>
      <c r="I455" s="366">
        <f t="shared" si="34"/>
        <v>0</v>
      </c>
      <c r="J455" s="368"/>
      <c r="K455" s="430" t="str">
        <f t="shared" si="35"/>
        <v/>
      </c>
      <c r="L455" s="29"/>
    </row>
    <row r="456" spans="1:12" ht="15.5" hidden="1" outlineLevel="1">
      <c r="A456" s="28"/>
      <c r="B456" s="175"/>
      <c r="C456" s="59"/>
      <c r="D456" s="368"/>
      <c r="E456" s="368"/>
      <c r="F456" s="368"/>
      <c r="G456" s="368"/>
      <c r="H456" s="368"/>
      <c r="I456" s="366">
        <f t="shared" si="34"/>
        <v>0</v>
      </c>
      <c r="J456" s="368"/>
      <c r="K456" s="430" t="str">
        <f t="shared" si="35"/>
        <v/>
      </c>
      <c r="L456" s="29"/>
    </row>
    <row r="457" spans="1:12" ht="15.5" hidden="1" outlineLevel="1">
      <c r="A457" s="28"/>
      <c r="B457" s="175"/>
      <c r="C457" s="59"/>
      <c r="D457" s="368"/>
      <c r="E457" s="368"/>
      <c r="F457" s="368"/>
      <c r="G457" s="368"/>
      <c r="H457" s="368"/>
      <c r="I457" s="366">
        <f t="shared" si="34"/>
        <v>0</v>
      </c>
      <c r="J457" s="368"/>
      <c r="K457" s="430" t="str">
        <f t="shared" si="35"/>
        <v/>
      </c>
      <c r="L457" s="29"/>
    </row>
    <row r="458" spans="1:12" ht="15.5" hidden="1" outlineLevel="1">
      <c r="A458" s="28"/>
      <c r="B458" s="175"/>
      <c r="C458" s="59"/>
      <c r="D458" s="368"/>
      <c r="E458" s="368"/>
      <c r="F458" s="368"/>
      <c r="G458" s="368"/>
      <c r="H458" s="368"/>
      <c r="I458" s="366">
        <f t="shared" si="34"/>
        <v>0</v>
      </c>
      <c r="J458" s="368"/>
      <c r="K458" s="430" t="str">
        <f t="shared" si="35"/>
        <v/>
      </c>
      <c r="L458" s="29"/>
    </row>
    <row r="459" spans="1:12" ht="15.5" hidden="1" outlineLevel="1">
      <c r="A459" s="28"/>
      <c r="B459" s="175"/>
      <c r="C459" s="59"/>
      <c r="D459" s="368"/>
      <c r="E459" s="368"/>
      <c r="F459" s="368"/>
      <c r="G459" s="368"/>
      <c r="H459" s="368"/>
      <c r="I459" s="366">
        <f t="shared" si="34"/>
        <v>0</v>
      </c>
      <c r="J459" s="368"/>
      <c r="K459" s="430" t="str">
        <f t="shared" si="35"/>
        <v/>
      </c>
      <c r="L459" s="29"/>
    </row>
    <row r="460" spans="1:12" ht="15.5" hidden="1" outlineLevel="1">
      <c r="A460" s="28"/>
      <c r="B460" s="175"/>
      <c r="C460" s="59"/>
      <c r="D460" s="368"/>
      <c r="E460" s="368"/>
      <c r="F460" s="368"/>
      <c r="G460" s="368"/>
      <c r="H460" s="368"/>
      <c r="I460" s="366">
        <f t="shared" si="34"/>
        <v>0</v>
      </c>
      <c r="J460" s="368"/>
      <c r="K460" s="430" t="str">
        <f t="shared" si="35"/>
        <v/>
      </c>
      <c r="L460" s="29"/>
    </row>
    <row r="461" spans="1:12" ht="15.5" hidden="1" outlineLevel="1">
      <c r="A461" s="28"/>
      <c r="B461" s="175"/>
      <c r="C461" s="59"/>
      <c r="D461" s="368"/>
      <c r="E461" s="368"/>
      <c r="F461" s="368"/>
      <c r="G461" s="368"/>
      <c r="H461" s="368"/>
      <c r="I461" s="366">
        <f t="shared" si="34"/>
        <v>0</v>
      </c>
      <c r="J461" s="368"/>
      <c r="K461" s="430" t="str">
        <f t="shared" si="35"/>
        <v/>
      </c>
      <c r="L461" s="29"/>
    </row>
    <row r="462" spans="1:12" ht="15.5" hidden="1" outlineLevel="1">
      <c r="A462" s="28"/>
      <c r="B462" s="175"/>
      <c r="C462" s="59"/>
      <c r="D462" s="368"/>
      <c r="E462" s="368"/>
      <c r="F462" s="368"/>
      <c r="G462" s="368"/>
      <c r="H462" s="368"/>
      <c r="I462" s="366">
        <f t="shared" si="34"/>
        <v>0</v>
      </c>
      <c r="J462" s="368"/>
      <c r="K462" s="430" t="str">
        <f t="shared" si="35"/>
        <v/>
      </c>
      <c r="L462" s="29"/>
    </row>
    <row r="463" spans="1:12" ht="15.5" hidden="1" outlineLevel="1">
      <c r="A463" s="28"/>
      <c r="B463" s="175"/>
      <c r="C463" s="59"/>
      <c r="D463" s="368"/>
      <c r="E463" s="368"/>
      <c r="F463" s="368"/>
      <c r="G463" s="368"/>
      <c r="H463" s="368"/>
      <c r="I463" s="366">
        <f t="shared" si="34"/>
        <v>0</v>
      </c>
      <c r="J463" s="368"/>
      <c r="K463" s="430" t="str">
        <f t="shared" si="35"/>
        <v/>
      </c>
      <c r="L463" s="29"/>
    </row>
    <row r="464" spans="1:12" ht="15.5" hidden="1" outlineLevel="1">
      <c r="A464" s="28"/>
      <c r="B464" s="175"/>
      <c r="C464" s="59"/>
      <c r="D464" s="368"/>
      <c r="E464" s="368"/>
      <c r="F464" s="368"/>
      <c r="G464" s="368"/>
      <c r="H464" s="368"/>
      <c r="I464" s="366">
        <f t="shared" si="34"/>
        <v>0</v>
      </c>
      <c r="J464" s="368"/>
      <c r="K464" s="430" t="str">
        <f t="shared" si="35"/>
        <v/>
      </c>
      <c r="L464" s="29"/>
    </row>
    <row r="465" spans="1:12" ht="15.5" hidden="1" outlineLevel="1">
      <c r="A465" s="28"/>
      <c r="B465" s="175"/>
      <c r="C465" s="59"/>
      <c r="D465" s="368"/>
      <c r="E465" s="368"/>
      <c r="F465" s="368"/>
      <c r="G465" s="368"/>
      <c r="H465" s="368"/>
      <c r="I465" s="366">
        <f t="shared" si="34"/>
        <v>0</v>
      </c>
      <c r="J465" s="368"/>
      <c r="K465" s="430" t="str">
        <f t="shared" si="35"/>
        <v/>
      </c>
      <c r="L465" s="29"/>
    </row>
    <row r="466" spans="1:12" ht="15.5" hidden="1" outlineLevel="1">
      <c r="A466" s="28"/>
      <c r="B466" s="175"/>
      <c r="C466" s="59"/>
      <c r="D466" s="368"/>
      <c r="E466" s="368"/>
      <c r="F466" s="368"/>
      <c r="G466" s="368"/>
      <c r="H466" s="368"/>
      <c r="I466" s="366">
        <f t="shared" si="34"/>
        <v>0</v>
      </c>
      <c r="J466" s="368"/>
      <c r="K466" s="430" t="str">
        <f t="shared" si="35"/>
        <v/>
      </c>
      <c r="L466" s="29"/>
    </row>
    <row r="467" spans="1:12" ht="15.5" hidden="1" outlineLevel="1">
      <c r="A467" s="28"/>
      <c r="B467" s="175"/>
      <c r="C467" s="59"/>
      <c r="D467" s="368"/>
      <c r="E467" s="368"/>
      <c r="F467" s="368"/>
      <c r="G467" s="368"/>
      <c r="H467" s="368"/>
      <c r="I467" s="366">
        <f t="shared" si="34"/>
        <v>0</v>
      </c>
      <c r="J467" s="368"/>
      <c r="K467" s="430" t="str">
        <f t="shared" si="35"/>
        <v/>
      </c>
      <c r="L467" s="29"/>
    </row>
    <row r="468" spans="1:12" ht="15.5" hidden="1" outlineLevel="1">
      <c r="A468" s="28"/>
      <c r="B468" s="175"/>
      <c r="C468" s="59"/>
      <c r="D468" s="368"/>
      <c r="E468" s="368"/>
      <c r="F468" s="368"/>
      <c r="G468" s="368"/>
      <c r="H468" s="368"/>
      <c r="I468" s="366">
        <f t="shared" si="34"/>
        <v>0</v>
      </c>
      <c r="J468" s="368"/>
      <c r="K468" s="430" t="str">
        <f t="shared" si="35"/>
        <v/>
      </c>
      <c r="L468" s="29"/>
    </row>
    <row r="469" spans="1:12" ht="15.5" hidden="1" outlineLevel="1">
      <c r="A469" s="28"/>
      <c r="B469" s="175"/>
      <c r="C469" s="59"/>
      <c r="D469" s="368"/>
      <c r="E469" s="368"/>
      <c r="F469" s="368"/>
      <c r="G469" s="368"/>
      <c r="H469" s="368"/>
      <c r="I469" s="366">
        <f t="shared" si="34"/>
        <v>0</v>
      </c>
      <c r="J469" s="368"/>
      <c r="K469" s="430" t="str">
        <f t="shared" si="35"/>
        <v/>
      </c>
      <c r="L469" s="29"/>
    </row>
    <row r="470" spans="1:12" ht="15.5" hidden="1" outlineLevel="1">
      <c r="A470" s="28"/>
      <c r="B470" s="175"/>
      <c r="C470" s="59"/>
      <c r="D470" s="368"/>
      <c r="E470" s="368"/>
      <c r="F470" s="368"/>
      <c r="G470" s="368"/>
      <c r="H470" s="368"/>
      <c r="I470" s="366">
        <f t="shared" si="34"/>
        <v>0</v>
      </c>
      <c r="J470" s="368"/>
      <c r="K470" s="430" t="str">
        <f t="shared" si="35"/>
        <v/>
      </c>
      <c r="L470" s="29"/>
    </row>
    <row r="471" spans="1:12" ht="15.5" hidden="1" outlineLevel="1">
      <c r="A471" s="28"/>
      <c r="B471" s="175"/>
      <c r="C471" s="59"/>
      <c r="D471" s="368"/>
      <c r="E471" s="368"/>
      <c r="F471" s="368"/>
      <c r="G471" s="368"/>
      <c r="H471" s="368"/>
      <c r="I471" s="366">
        <f t="shared" si="34"/>
        <v>0</v>
      </c>
      <c r="J471" s="368"/>
      <c r="K471" s="430" t="str">
        <f t="shared" si="35"/>
        <v/>
      </c>
      <c r="L471" s="29"/>
    </row>
    <row r="472" spans="1:12" ht="15.5" hidden="1" outlineLevel="1">
      <c r="A472" s="28"/>
      <c r="B472" s="175"/>
      <c r="C472" s="59"/>
      <c r="D472" s="368"/>
      <c r="E472" s="368"/>
      <c r="F472" s="368"/>
      <c r="G472" s="368"/>
      <c r="H472" s="368"/>
      <c r="I472" s="366">
        <f t="shared" si="34"/>
        <v>0</v>
      </c>
      <c r="J472" s="368"/>
      <c r="K472" s="430" t="str">
        <f t="shared" si="35"/>
        <v/>
      </c>
      <c r="L472" s="29"/>
    </row>
    <row r="473" spans="1:12" ht="15.5" hidden="1" outlineLevel="1">
      <c r="A473" s="28"/>
      <c r="B473" s="175"/>
      <c r="C473" s="59"/>
      <c r="D473" s="368"/>
      <c r="E473" s="368"/>
      <c r="F473" s="368"/>
      <c r="G473" s="368"/>
      <c r="H473" s="368"/>
      <c r="I473" s="366">
        <f t="shared" si="34"/>
        <v>0</v>
      </c>
      <c r="J473" s="368"/>
      <c r="K473" s="430" t="str">
        <f t="shared" si="35"/>
        <v/>
      </c>
      <c r="L473" s="29"/>
    </row>
    <row r="474" spans="1:12" ht="15.5" hidden="1" outlineLevel="1">
      <c r="A474" s="28"/>
      <c r="B474" s="175"/>
      <c r="C474" s="59"/>
      <c r="D474" s="368"/>
      <c r="E474" s="368"/>
      <c r="F474" s="368"/>
      <c r="G474" s="368"/>
      <c r="H474" s="368"/>
      <c r="I474" s="366">
        <f t="shared" si="34"/>
        <v>0</v>
      </c>
      <c r="J474" s="368"/>
      <c r="K474" s="430" t="str">
        <f t="shared" si="35"/>
        <v/>
      </c>
      <c r="L474" s="29"/>
    </row>
    <row r="475" spans="1:12" ht="15.5" hidden="1" outlineLevel="1">
      <c r="A475" s="28"/>
      <c r="B475" s="175"/>
      <c r="C475" s="59"/>
      <c r="D475" s="368"/>
      <c r="E475" s="368"/>
      <c r="F475" s="368"/>
      <c r="G475" s="368"/>
      <c r="H475" s="368"/>
      <c r="I475" s="366">
        <f t="shared" si="34"/>
        <v>0</v>
      </c>
      <c r="J475" s="368"/>
      <c r="K475" s="430" t="str">
        <f t="shared" si="35"/>
        <v/>
      </c>
      <c r="L475" s="29"/>
    </row>
    <row r="476" spans="1:12" ht="15.5" hidden="1" outlineLevel="1">
      <c r="A476" s="28"/>
      <c r="B476" s="175"/>
      <c r="C476" s="59"/>
      <c r="D476" s="368"/>
      <c r="E476" s="368"/>
      <c r="F476" s="368"/>
      <c r="G476" s="368"/>
      <c r="H476" s="368"/>
      <c r="I476" s="366">
        <f t="shared" si="34"/>
        <v>0</v>
      </c>
      <c r="J476" s="368"/>
      <c r="K476" s="430" t="str">
        <f t="shared" si="35"/>
        <v/>
      </c>
      <c r="L476" s="29"/>
    </row>
    <row r="477" spans="1:12" ht="15.5" hidden="1" outlineLevel="1">
      <c r="A477" s="28"/>
      <c r="B477" s="175"/>
      <c r="C477" s="59"/>
      <c r="D477" s="368"/>
      <c r="E477" s="368"/>
      <c r="F477" s="368"/>
      <c r="G477" s="368"/>
      <c r="H477" s="368"/>
      <c r="I477" s="366">
        <f t="shared" si="34"/>
        <v>0</v>
      </c>
      <c r="J477" s="368"/>
      <c r="K477" s="430" t="str">
        <f t="shared" si="35"/>
        <v/>
      </c>
      <c r="L477" s="29"/>
    </row>
    <row r="478" spans="1:12" ht="15.5" hidden="1" outlineLevel="1">
      <c r="A478" s="28"/>
      <c r="B478" s="175"/>
      <c r="C478" s="59"/>
      <c r="D478" s="368"/>
      <c r="E478" s="368"/>
      <c r="F478" s="368"/>
      <c r="G478" s="368"/>
      <c r="H478" s="368"/>
      <c r="I478" s="366">
        <f t="shared" si="34"/>
        <v>0</v>
      </c>
      <c r="J478" s="368"/>
      <c r="K478" s="430" t="str">
        <f t="shared" si="35"/>
        <v/>
      </c>
      <c r="L478" s="29"/>
    </row>
    <row r="479" spans="1:12" ht="15.5" hidden="1" outlineLevel="1">
      <c r="A479" s="28"/>
      <c r="B479" s="175"/>
      <c r="C479" s="59"/>
      <c r="D479" s="368"/>
      <c r="E479" s="368"/>
      <c r="F479" s="368"/>
      <c r="G479" s="368"/>
      <c r="H479" s="368"/>
      <c r="I479" s="366">
        <f t="shared" si="34"/>
        <v>0</v>
      </c>
      <c r="J479" s="368"/>
      <c r="K479" s="430" t="str">
        <f t="shared" si="35"/>
        <v/>
      </c>
      <c r="L479" s="29"/>
    </row>
    <row r="480" spans="1:12" ht="15.5" hidden="1" outlineLevel="1">
      <c r="A480" s="28"/>
      <c r="B480" s="175"/>
      <c r="C480" s="59"/>
      <c r="D480" s="368"/>
      <c r="E480" s="368"/>
      <c r="F480" s="368"/>
      <c r="G480" s="368"/>
      <c r="H480" s="368"/>
      <c r="I480" s="366">
        <f t="shared" si="34"/>
        <v>0</v>
      </c>
      <c r="J480" s="368"/>
      <c r="K480" s="430" t="str">
        <f t="shared" si="35"/>
        <v/>
      </c>
      <c r="L480" s="29"/>
    </row>
    <row r="481" spans="1:12" ht="15.5" hidden="1" outlineLevel="1">
      <c r="A481" s="28"/>
      <c r="B481" s="175"/>
      <c r="C481" s="59"/>
      <c r="D481" s="368"/>
      <c r="E481" s="368"/>
      <c r="F481" s="368"/>
      <c r="G481" s="368"/>
      <c r="H481" s="368"/>
      <c r="I481" s="366">
        <f t="shared" si="34"/>
        <v>0</v>
      </c>
      <c r="J481" s="368"/>
      <c r="K481" s="430" t="str">
        <f t="shared" si="35"/>
        <v/>
      </c>
      <c r="L481" s="29"/>
    </row>
    <row r="482" spans="1:12" ht="15.5" hidden="1" outlineLevel="1">
      <c r="A482" s="28"/>
      <c r="B482" s="175"/>
      <c r="C482" s="59"/>
      <c r="D482" s="368"/>
      <c r="E482" s="368"/>
      <c r="F482" s="368"/>
      <c r="G482" s="368"/>
      <c r="H482" s="368"/>
      <c r="I482" s="366">
        <f t="shared" si="34"/>
        <v>0</v>
      </c>
      <c r="J482" s="368"/>
      <c r="K482" s="430" t="str">
        <f t="shared" si="35"/>
        <v/>
      </c>
      <c r="L482" s="29"/>
    </row>
    <row r="483" spans="1:12" ht="15.5" hidden="1" outlineLevel="1">
      <c r="A483" s="28"/>
      <c r="B483" s="175"/>
      <c r="C483" s="59"/>
      <c r="D483" s="368"/>
      <c r="E483" s="368"/>
      <c r="F483" s="368"/>
      <c r="G483" s="368"/>
      <c r="H483" s="368"/>
      <c r="I483" s="366">
        <f t="shared" si="34"/>
        <v>0</v>
      </c>
      <c r="J483" s="368"/>
      <c r="K483" s="430" t="str">
        <f t="shared" si="35"/>
        <v/>
      </c>
      <c r="L483" s="29"/>
    </row>
    <row r="484" spans="1:12" ht="15.5" hidden="1" outlineLevel="1">
      <c r="A484" s="28"/>
      <c r="B484" s="175"/>
      <c r="C484" s="59"/>
      <c r="D484" s="368"/>
      <c r="E484" s="368"/>
      <c r="F484" s="368"/>
      <c r="G484" s="368"/>
      <c r="H484" s="368"/>
      <c r="I484" s="366">
        <f t="shared" si="34"/>
        <v>0</v>
      </c>
      <c r="J484" s="368"/>
      <c r="K484" s="430" t="str">
        <f t="shared" si="35"/>
        <v/>
      </c>
      <c r="L484" s="29"/>
    </row>
    <row r="485" spans="1:12" ht="15.5" hidden="1" outlineLevel="1">
      <c r="A485" s="28"/>
      <c r="B485" s="175"/>
      <c r="C485" s="59"/>
      <c r="D485" s="368"/>
      <c r="E485" s="368"/>
      <c r="F485" s="368"/>
      <c r="G485" s="368"/>
      <c r="H485" s="368"/>
      <c r="I485" s="366">
        <f t="shared" si="34"/>
        <v>0</v>
      </c>
      <c r="J485" s="368"/>
      <c r="K485" s="430" t="str">
        <f t="shared" si="35"/>
        <v/>
      </c>
      <c r="L485" s="29"/>
    </row>
    <row r="486" spans="1:12" ht="15.5" hidden="1" outlineLevel="1">
      <c r="A486" s="28"/>
      <c r="B486" s="175"/>
      <c r="C486" s="59"/>
      <c r="D486" s="368"/>
      <c r="E486" s="368"/>
      <c r="F486" s="368"/>
      <c r="G486" s="368"/>
      <c r="H486" s="368"/>
      <c r="I486" s="366">
        <f t="shared" si="34"/>
        <v>0</v>
      </c>
      <c r="J486" s="368"/>
      <c r="K486" s="430" t="str">
        <f t="shared" si="35"/>
        <v/>
      </c>
      <c r="L486" s="29"/>
    </row>
    <row r="487" spans="1:12" ht="15.5" hidden="1" outlineLevel="1">
      <c r="A487" s="28"/>
      <c r="B487" s="175"/>
      <c r="C487" s="59"/>
      <c r="D487" s="368"/>
      <c r="E487" s="368"/>
      <c r="F487" s="368"/>
      <c r="G487" s="368"/>
      <c r="H487" s="368"/>
      <c r="I487" s="366">
        <f t="shared" si="34"/>
        <v>0</v>
      </c>
      <c r="J487" s="368"/>
      <c r="K487" s="430" t="str">
        <f t="shared" si="35"/>
        <v/>
      </c>
      <c r="L487" s="29"/>
    </row>
    <row r="488" spans="1:12" ht="15.5" hidden="1" outlineLevel="1">
      <c r="A488" s="28"/>
      <c r="B488" s="175"/>
      <c r="C488" s="59"/>
      <c r="D488" s="368"/>
      <c r="E488" s="368"/>
      <c r="F488" s="368"/>
      <c r="G488" s="368"/>
      <c r="H488" s="368"/>
      <c r="I488" s="366">
        <f t="shared" si="34"/>
        <v>0</v>
      </c>
      <c r="J488" s="368"/>
      <c r="K488" s="430" t="str">
        <f t="shared" si="35"/>
        <v/>
      </c>
      <c r="L488" s="29"/>
    </row>
    <row r="489" spans="1:12" ht="15.5" hidden="1" outlineLevel="1">
      <c r="A489" s="28"/>
      <c r="B489" s="175"/>
      <c r="C489" s="59"/>
      <c r="D489" s="368"/>
      <c r="E489" s="368"/>
      <c r="F489" s="368"/>
      <c r="G489" s="368"/>
      <c r="H489" s="368"/>
      <c r="I489" s="366">
        <f t="shared" si="34"/>
        <v>0</v>
      </c>
      <c r="J489" s="368"/>
      <c r="K489" s="430" t="str">
        <f t="shared" si="35"/>
        <v/>
      </c>
      <c r="L489" s="29"/>
    </row>
    <row r="490" spans="1:12" ht="15.5" hidden="1" outlineLevel="1">
      <c r="A490" s="28"/>
      <c r="B490" s="175"/>
      <c r="C490" s="59"/>
      <c r="D490" s="368"/>
      <c r="E490" s="368"/>
      <c r="F490" s="368"/>
      <c r="G490" s="368"/>
      <c r="H490" s="368"/>
      <c r="I490" s="366">
        <f t="shared" si="34"/>
        <v>0</v>
      </c>
      <c r="J490" s="368"/>
      <c r="K490" s="430" t="str">
        <f t="shared" si="35"/>
        <v/>
      </c>
      <c r="L490" s="29"/>
    </row>
    <row r="491" spans="1:12" ht="15.5" hidden="1" outlineLevel="1">
      <c r="A491" s="28"/>
      <c r="B491" s="175"/>
      <c r="C491" s="59"/>
      <c r="D491" s="368"/>
      <c r="E491" s="368"/>
      <c r="F491" s="368"/>
      <c r="G491" s="368"/>
      <c r="H491" s="368"/>
      <c r="I491" s="366">
        <f t="shared" si="34"/>
        <v>0</v>
      </c>
      <c r="J491" s="368"/>
      <c r="K491" s="430" t="str">
        <f t="shared" si="35"/>
        <v/>
      </c>
      <c r="L491" s="29"/>
    </row>
    <row r="492" spans="1:12" ht="15.5" hidden="1" outlineLevel="1">
      <c r="A492" s="28"/>
      <c r="B492" s="175"/>
      <c r="C492" s="59"/>
      <c r="D492" s="368"/>
      <c r="E492" s="368"/>
      <c r="F492" s="368"/>
      <c r="G492" s="368"/>
      <c r="H492" s="368"/>
      <c r="I492" s="366">
        <f t="shared" si="34"/>
        <v>0</v>
      </c>
      <c r="J492" s="368"/>
      <c r="K492" s="430" t="str">
        <f t="shared" si="35"/>
        <v/>
      </c>
      <c r="L492" s="29"/>
    </row>
    <row r="493" spans="1:12" ht="15.5" hidden="1" outlineLevel="1">
      <c r="A493" s="28"/>
      <c r="B493" s="175"/>
      <c r="C493" s="59"/>
      <c r="D493" s="368"/>
      <c r="E493" s="368"/>
      <c r="F493" s="368"/>
      <c r="G493" s="368"/>
      <c r="H493" s="368"/>
      <c r="I493" s="366">
        <f t="shared" si="34"/>
        <v>0</v>
      </c>
      <c r="J493" s="368"/>
      <c r="K493" s="430" t="str">
        <f t="shared" si="35"/>
        <v/>
      </c>
      <c r="L493" s="29"/>
    </row>
    <row r="494" spans="1:12" ht="15.5" hidden="1" outlineLevel="1">
      <c r="A494" s="28"/>
      <c r="B494" s="175"/>
      <c r="C494" s="59"/>
      <c r="D494" s="368"/>
      <c r="E494" s="368"/>
      <c r="F494" s="368"/>
      <c r="G494" s="368"/>
      <c r="H494" s="368"/>
      <c r="I494" s="366">
        <f t="shared" si="34"/>
        <v>0</v>
      </c>
      <c r="J494" s="368"/>
      <c r="K494" s="430" t="str">
        <f t="shared" si="35"/>
        <v/>
      </c>
      <c r="L494" s="29"/>
    </row>
    <row r="495" spans="1:12" ht="15.5" hidden="1" outlineLevel="1">
      <c r="A495" s="28"/>
      <c r="B495" s="175"/>
      <c r="C495" s="59"/>
      <c r="D495" s="368"/>
      <c r="E495" s="368"/>
      <c r="F495" s="368"/>
      <c r="G495" s="368"/>
      <c r="H495" s="368"/>
      <c r="I495" s="366">
        <f t="shared" si="34"/>
        <v>0</v>
      </c>
      <c r="J495" s="368"/>
      <c r="K495" s="430" t="str">
        <f t="shared" si="35"/>
        <v/>
      </c>
      <c r="L495" s="29"/>
    </row>
    <row r="496" spans="1:12" ht="15.5" hidden="1" outlineLevel="1">
      <c r="A496" s="28"/>
      <c r="B496" s="175"/>
      <c r="C496" s="59"/>
      <c r="D496" s="368"/>
      <c r="E496" s="368"/>
      <c r="F496" s="368"/>
      <c r="G496" s="368"/>
      <c r="H496" s="368"/>
      <c r="I496" s="366">
        <f t="shared" si="34"/>
        <v>0</v>
      </c>
      <c r="J496" s="368"/>
      <c r="K496" s="430" t="str">
        <f t="shared" si="35"/>
        <v/>
      </c>
      <c r="L496" s="29"/>
    </row>
    <row r="497" spans="1:12" ht="15.5" hidden="1" outlineLevel="1">
      <c r="A497" s="28"/>
      <c r="B497" s="175"/>
      <c r="C497" s="59"/>
      <c r="D497" s="368"/>
      <c r="E497" s="368"/>
      <c r="F497" s="368"/>
      <c r="G497" s="368"/>
      <c r="H497" s="368"/>
      <c r="I497" s="366">
        <f t="shared" si="34"/>
        <v>0</v>
      </c>
      <c r="J497" s="368"/>
      <c r="K497" s="430" t="str">
        <f t="shared" si="35"/>
        <v/>
      </c>
      <c r="L497" s="29"/>
    </row>
    <row r="498" spans="1:12" ht="15.5" hidden="1" outlineLevel="1">
      <c r="A498" s="28"/>
      <c r="B498" s="175"/>
      <c r="C498" s="59"/>
      <c r="D498" s="368"/>
      <c r="E498" s="368"/>
      <c r="F498" s="368"/>
      <c r="G498" s="368"/>
      <c r="H498" s="368"/>
      <c r="I498" s="366">
        <f t="shared" si="34"/>
        <v>0</v>
      </c>
      <c r="J498" s="368"/>
      <c r="K498" s="430" t="str">
        <f t="shared" si="35"/>
        <v/>
      </c>
      <c r="L498" s="29"/>
    </row>
    <row r="499" spans="1:12" ht="15.5" hidden="1" outlineLevel="1">
      <c r="A499" s="28"/>
      <c r="B499" s="175"/>
      <c r="C499" s="59"/>
      <c r="D499" s="368"/>
      <c r="E499" s="368"/>
      <c r="F499" s="368"/>
      <c r="G499" s="368"/>
      <c r="H499" s="368"/>
      <c r="I499" s="366">
        <f t="shared" ref="I499:I630" si="38">D499+E499-F499+G499+H499</f>
        <v>0</v>
      </c>
      <c r="J499" s="368"/>
      <c r="K499" s="430" t="str">
        <f t="shared" ref="K499:K630" si="39">IF(AND(C499="",OR(D499&lt;&gt;"",E499&lt;&gt;"",F499&lt;&gt;"",G499&lt;&gt;"",H499&lt;&gt;"",J499&lt;&gt;"")),-1,IF(C499="","",IF(ISERROR(VLOOKUP(C499,CountryWithCodes,2,FALSE)),-2,VLOOKUP(C499,CountryWithCodes,2,FALSE))))</f>
        <v/>
      </c>
      <c r="L499" s="29"/>
    </row>
    <row r="500" spans="1:12" ht="15.5" hidden="1" outlineLevel="1">
      <c r="A500" s="28"/>
      <c r="B500" s="175"/>
      <c r="C500" s="59"/>
      <c r="D500" s="368"/>
      <c r="E500" s="368"/>
      <c r="F500" s="368"/>
      <c r="G500" s="368"/>
      <c r="H500" s="368"/>
      <c r="I500" s="366">
        <f t="shared" si="38"/>
        <v>0</v>
      </c>
      <c r="J500" s="368"/>
      <c r="K500" s="430" t="str">
        <f t="shared" si="39"/>
        <v/>
      </c>
      <c r="L500" s="29"/>
    </row>
    <row r="501" spans="1:12" ht="15.5" hidden="1" outlineLevel="1">
      <c r="A501" s="28"/>
      <c r="B501" s="175"/>
      <c r="C501" s="59"/>
      <c r="D501" s="368"/>
      <c r="E501" s="368"/>
      <c r="F501" s="368"/>
      <c r="G501" s="368"/>
      <c r="H501" s="368"/>
      <c r="I501" s="366">
        <f t="shared" si="38"/>
        <v>0</v>
      </c>
      <c r="J501" s="368"/>
      <c r="K501" s="430" t="str">
        <f t="shared" si="39"/>
        <v/>
      </c>
      <c r="L501" s="29"/>
    </row>
    <row r="502" spans="1:12" ht="15.5" hidden="1" outlineLevel="1">
      <c r="A502" s="28"/>
      <c r="B502" s="175"/>
      <c r="C502" s="59"/>
      <c r="D502" s="368"/>
      <c r="E502" s="368"/>
      <c r="F502" s="368"/>
      <c r="G502" s="368"/>
      <c r="H502" s="368"/>
      <c r="I502" s="366">
        <f t="shared" si="38"/>
        <v>0</v>
      </c>
      <c r="J502" s="368"/>
      <c r="K502" s="430" t="str">
        <f t="shared" si="39"/>
        <v/>
      </c>
      <c r="L502" s="29"/>
    </row>
    <row r="503" spans="1:12" ht="15.5" hidden="1" outlineLevel="1">
      <c r="A503" s="28"/>
      <c r="B503" s="175"/>
      <c r="C503" s="59"/>
      <c r="D503" s="368"/>
      <c r="E503" s="368"/>
      <c r="F503" s="368"/>
      <c r="G503" s="368"/>
      <c r="H503" s="368"/>
      <c r="I503" s="366">
        <f t="shared" si="38"/>
        <v>0</v>
      </c>
      <c r="J503" s="368"/>
      <c r="K503" s="430" t="str">
        <f t="shared" si="39"/>
        <v/>
      </c>
      <c r="L503" s="29"/>
    </row>
    <row r="504" spans="1:12" ht="15.5" hidden="1" outlineLevel="1">
      <c r="A504" s="28"/>
      <c r="B504" s="175"/>
      <c r="C504" s="59"/>
      <c r="D504" s="368"/>
      <c r="E504" s="368"/>
      <c r="F504" s="368"/>
      <c r="G504" s="368"/>
      <c r="H504" s="368"/>
      <c r="I504" s="366">
        <f t="shared" si="38"/>
        <v>0</v>
      </c>
      <c r="J504" s="368"/>
      <c r="K504" s="430" t="str">
        <f t="shared" si="39"/>
        <v/>
      </c>
      <c r="L504" s="29"/>
    </row>
    <row r="505" spans="1:12" ht="15.5" hidden="1" outlineLevel="1">
      <c r="A505" s="28"/>
      <c r="B505" s="175"/>
      <c r="C505" s="59"/>
      <c r="D505" s="368"/>
      <c r="E505" s="368"/>
      <c r="F505" s="368"/>
      <c r="G505" s="368"/>
      <c r="H505" s="368"/>
      <c r="I505" s="366">
        <f t="shared" si="38"/>
        <v>0</v>
      </c>
      <c r="J505" s="368"/>
      <c r="K505" s="430" t="str">
        <f t="shared" si="39"/>
        <v/>
      </c>
      <c r="L505" s="29"/>
    </row>
    <row r="506" spans="1:12" ht="15.5" hidden="1" outlineLevel="1">
      <c r="A506" s="28"/>
      <c r="B506" s="175"/>
      <c r="C506" s="59"/>
      <c r="D506" s="368"/>
      <c r="E506" s="368"/>
      <c r="F506" s="368"/>
      <c r="G506" s="368"/>
      <c r="H506" s="368"/>
      <c r="I506" s="366">
        <f t="shared" si="38"/>
        <v>0</v>
      </c>
      <c r="J506" s="368"/>
      <c r="K506" s="430" t="str">
        <f t="shared" si="39"/>
        <v/>
      </c>
      <c r="L506" s="29"/>
    </row>
    <row r="507" spans="1:12" ht="15.5" hidden="1" outlineLevel="1">
      <c r="A507" s="28"/>
      <c r="B507" s="175"/>
      <c r="C507" s="59"/>
      <c r="D507" s="368"/>
      <c r="E507" s="368"/>
      <c r="F507" s="368"/>
      <c r="G507" s="368"/>
      <c r="H507" s="368"/>
      <c r="I507" s="366">
        <f t="shared" si="38"/>
        <v>0</v>
      </c>
      <c r="J507" s="368"/>
      <c r="K507" s="430" t="str">
        <f t="shared" si="39"/>
        <v/>
      </c>
      <c r="L507" s="29"/>
    </row>
    <row r="508" spans="1:12" ht="15.5" hidden="1" outlineLevel="1">
      <c r="A508" s="28"/>
      <c r="B508" s="175"/>
      <c r="C508" s="59"/>
      <c r="D508" s="368"/>
      <c r="E508" s="368"/>
      <c r="F508" s="368"/>
      <c r="G508" s="368"/>
      <c r="H508" s="368"/>
      <c r="I508" s="366">
        <f t="shared" si="38"/>
        <v>0</v>
      </c>
      <c r="J508" s="368"/>
      <c r="K508" s="430" t="str">
        <f t="shared" si="39"/>
        <v/>
      </c>
      <c r="L508" s="29"/>
    </row>
    <row r="509" spans="1:12" ht="15.5" hidden="1" outlineLevel="1">
      <c r="A509" s="28"/>
      <c r="B509" s="175"/>
      <c r="C509" s="59"/>
      <c r="D509" s="368"/>
      <c r="E509" s="368"/>
      <c r="F509" s="368"/>
      <c r="G509" s="368"/>
      <c r="H509" s="368"/>
      <c r="I509" s="366">
        <f t="shared" si="38"/>
        <v>0</v>
      </c>
      <c r="J509" s="368"/>
      <c r="K509" s="430" t="str">
        <f t="shared" si="39"/>
        <v/>
      </c>
      <c r="L509" s="29"/>
    </row>
    <row r="510" spans="1:12" ht="15.5" hidden="1" outlineLevel="1">
      <c r="A510" s="28"/>
      <c r="B510" s="175"/>
      <c r="C510" s="59"/>
      <c r="D510" s="368"/>
      <c r="E510" s="368"/>
      <c r="F510" s="368"/>
      <c r="G510" s="368"/>
      <c r="H510" s="368"/>
      <c r="I510" s="366">
        <f t="shared" si="38"/>
        <v>0</v>
      </c>
      <c r="J510" s="368"/>
      <c r="K510" s="430" t="str">
        <f t="shared" si="39"/>
        <v/>
      </c>
      <c r="L510" s="29"/>
    </row>
    <row r="511" spans="1:12" ht="15.5" hidden="1" outlineLevel="1">
      <c r="A511" s="28"/>
      <c r="B511" s="175"/>
      <c r="C511" s="59"/>
      <c r="D511" s="368"/>
      <c r="E511" s="368"/>
      <c r="F511" s="368"/>
      <c r="G511" s="368"/>
      <c r="H511" s="368"/>
      <c r="I511" s="366">
        <f t="shared" si="38"/>
        <v>0</v>
      </c>
      <c r="J511" s="368"/>
      <c r="K511" s="430" t="str">
        <f t="shared" si="39"/>
        <v/>
      </c>
      <c r="L511" s="29"/>
    </row>
    <row r="512" spans="1:12" ht="15.5" hidden="1" outlineLevel="1">
      <c r="A512" s="28"/>
      <c r="B512" s="175"/>
      <c r="C512" s="59"/>
      <c r="D512" s="368"/>
      <c r="E512" s="368"/>
      <c r="F512" s="368"/>
      <c r="G512" s="368"/>
      <c r="H512" s="368"/>
      <c r="I512" s="366">
        <f t="shared" si="38"/>
        <v>0</v>
      </c>
      <c r="J512" s="368"/>
      <c r="K512" s="430" t="str">
        <f t="shared" si="39"/>
        <v/>
      </c>
      <c r="L512" s="29"/>
    </row>
    <row r="513" spans="1:12" ht="15.5" hidden="1" outlineLevel="1">
      <c r="A513" s="28"/>
      <c r="B513" s="175"/>
      <c r="C513" s="59"/>
      <c r="D513" s="368"/>
      <c r="E513" s="368"/>
      <c r="F513" s="368"/>
      <c r="G513" s="368"/>
      <c r="H513" s="368"/>
      <c r="I513" s="366">
        <f t="shared" si="38"/>
        <v>0</v>
      </c>
      <c r="J513" s="368"/>
      <c r="K513" s="430" t="str">
        <f t="shared" si="39"/>
        <v/>
      </c>
      <c r="L513" s="29"/>
    </row>
    <row r="514" spans="1:12" ht="15.5" hidden="1" outlineLevel="1">
      <c r="A514" s="28"/>
      <c r="B514" s="175"/>
      <c r="C514" s="59"/>
      <c r="D514" s="368"/>
      <c r="E514" s="368"/>
      <c r="F514" s="368"/>
      <c r="G514" s="368"/>
      <c r="H514" s="368"/>
      <c r="I514" s="366">
        <f t="shared" si="38"/>
        <v>0</v>
      </c>
      <c r="J514" s="368"/>
      <c r="K514" s="430" t="str">
        <f t="shared" si="39"/>
        <v/>
      </c>
      <c r="L514" s="29"/>
    </row>
    <row r="515" spans="1:12" ht="15.5" hidden="1" outlineLevel="1">
      <c r="A515" s="28"/>
      <c r="B515" s="175"/>
      <c r="C515" s="59"/>
      <c r="D515" s="368"/>
      <c r="E515" s="368"/>
      <c r="F515" s="368"/>
      <c r="G515" s="368"/>
      <c r="H515" s="368"/>
      <c r="I515" s="366">
        <f t="shared" si="38"/>
        <v>0</v>
      </c>
      <c r="J515" s="368"/>
      <c r="K515" s="430" t="str">
        <f t="shared" si="39"/>
        <v/>
      </c>
      <c r="L515" s="29"/>
    </row>
    <row r="516" spans="1:12" ht="15.5" hidden="1" outlineLevel="1">
      <c r="A516" s="28"/>
      <c r="B516" s="175"/>
      <c r="C516" s="59"/>
      <c r="D516" s="368"/>
      <c r="E516" s="368"/>
      <c r="F516" s="368"/>
      <c r="G516" s="368"/>
      <c r="H516" s="368"/>
      <c r="I516" s="366">
        <f t="shared" si="38"/>
        <v>0</v>
      </c>
      <c r="J516" s="368"/>
      <c r="K516" s="430" t="str">
        <f t="shared" si="39"/>
        <v/>
      </c>
      <c r="L516" s="29"/>
    </row>
    <row r="517" spans="1:12" ht="15.5" hidden="1" outlineLevel="1">
      <c r="A517" s="28"/>
      <c r="B517" s="175"/>
      <c r="C517" s="59"/>
      <c r="D517" s="368"/>
      <c r="E517" s="368"/>
      <c r="F517" s="368"/>
      <c r="G517" s="368"/>
      <c r="H517" s="368"/>
      <c r="I517" s="366">
        <f t="shared" si="38"/>
        <v>0</v>
      </c>
      <c r="J517" s="368"/>
      <c r="K517" s="430" t="str">
        <f t="shared" si="39"/>
        <v/>
      </c>
      <c r="L517" s="29"/>
    </row>
    <row r="518" spans="1:12" ht="15.5" hidden="1" outlineLevel="1">
      <c r="A518" s="28"/>
      <c r="B518" s="175"/>
      <c r="C518" s="59"/>
      <c r="D518" s="368"/>
      <c r="E518" s="368"/>
      <c r="F518" s="368"/>
      <c r="G518" s="368"/>
      <c r="H518" s="368"/>
      <c r="I518" s="366">
        <f t="shared" si="38"/>
        <v>0</v>
      </c>
      <c r="J518" s="368"/>
      <c r="K518" s="430" t="str">
        <f t="shared" si="39"/>
        <v/>
      </c>
      <c r="L518" s="29"/>
    </row>
    <row r="519" spans="1:12" ht="15.5" hidden="1" outlineLevel="1">
      <c r="A519" s="28"/>
      <c r="B519" s="175"/>
      <c r="C519" s="59"/>
      <c r="D519" s="368"/>
      <c r="E519" s="368"/>
      <c r="F519" s="368"/>
      <c r="G519" s="368"/>
      <c r="H519" s="368"/>
      <c r="I519" s="366">
        <f t="shared" si="38"/>
        <v>0</v>
      </c>
      <c r="J519" s="368"/>
      <c r="K519" s="430" t="str">
        <f t="shared" si="39"/>
        <v/>
      </c>
      <c r="L519" s="29"/>
    </row>
    <row r="520" spans="1:12" ht="15.5" hidden="1" outlineLevel="1">
      <c r="A520" s="28"/>
      <c r="B520" s="175"/>
      <c r="C520" s="59"/>
      <c r="D520" s="368"/>
      <c r="E520" s="368"/>
      <c r="F520" s="368"/>
      <c r="G520" s="368"/>
      <c r="H520" s="368"/>
      <c r="I520" s="366">
        <f t="shared" si="38"/>
        <v>0</v>
      </c>
      <c r="J520" s="368"/>
      <c r="K520" s="430" t="str">
        <f t="shared" si="39"/>
        <v/>
      </c>
      <c r="L520" s="29"/>
    </row>
    <row r="521" spans="1:12" ht="15.5" hidden="1" outlineLevel="1">
      <c r="A521" s="28"/>
      <c r="B521" s="175"/>
      <c r="C521" s="59"/>
      <c r="D521" s="368"/>
      <c r="E521" s="368"/>
      <c r="F521" s="368"/>
      <c r="G521" s="368"/>
      <c r="H521" s="368"/>
      <c r="I521" s="366">
        <f t="shared" si="38"/>
        <v>0</v>
      </c>
      <c r="J521" s="368"/>
      <c r="K521" s="430" t="str">
        <f t="shared" si="39"/>
        <v/>
      </c>
      <c r="L521" s="29"/>
    </row>
    <row r="522" spans="1:12" ht="15.5" hidden="1" outlineLevel="1">
      <c r="A522" s="28"/>
      <c r="B522" s="175"/>
      <c r="C522" s="59"/>
      <c r="D522" s="368"/>
      <c r="E522" s="368"/>
      <c r="F522" s="368"/>
      <c r="G522" s="368"/>
      <c r="H522" s="368"/>
      <c r="I522" s="366">
        <f t="shared" si="38"/>
        <v>0</v>
      </c>
      <c r="J522" s="368"/>
      <c r="K522" s="430" t="str">
        <f t="shared" si="39"/>
        <v/>
      </c>
      <c r="L522" s="29"/>
    </row>
    <row r="523" spans="1:12" ht="15.5" hidden="1" outlineLevel="1">
      <c r="A523" s="28"/>
      <c r="B523" s="175"/>
      <c r="C523" s="59"/>
      <c r="D523" s="368"/>
      <c r="E523" s="368"/>
      <c r="F523" s="368"/>
      <c r="G523" s="368"/>
      <c r="H523" s="368"/>
      <c r="I523" s="366">
        <f t="shared" si="38"/>
        <v>0</v>
      </c>
      <c r="J523" s="368"/>
      <c r="K523" s="430" t="str">
        <f t="shared" si="39"/>
        <v/>
      </c>
      <c r="L523" s="29"/>
    </row>
    <row r="524" spans="1:12" ht="15.5" hidden="1" outlineLevel="1">
      <c r="A524" s="28"/>
      <c r="B524" s="175"/>
      <c r="C524" s="59"/>
      <c r="D524" s="368"/>
      <c r="E524" s="368"/>
      <c r="F524" s="368"/>
      <c r="G524" s="368"/>
      <c r="H524" s="368"/>
      <c r="I524" s="366">
        <f t="shared" si="38"/>
        <v>0</v>
      </c>
      <c r="J524" s="368"/>
      <c r="K524" s="430" t="str">
        <f t="shared" si="39"/>
        <v/>
      </c>
      <c r="L524" s="29"/>
    </row>
    <row r="525" spans="1:12" ht="15.5" hidden="1" outlineLevel="1">
      <c r="A525" s="28"/>
      <c r="B525" s="175"/>
      <c r="C525" s="59"/>
      <c r="D525" s="368"/>
      <c r="E525" s="368"/>
      <c r="F525" s="368"/>
      <c r="G525" s="368"/>
      <c r="H525" s="368"/>
      <c r="I525" s="366">
        <f t="shared" si="38"/>
        <v>0</v>
      </c>
      <c r="J525" s="368"/>
      <c r="K525" s="430" t="str">
        <f t="shared" si="39"/>
        <v/>
      </c>
      <c r="L525" s="29"/>
    </row>
    <row r="526" spans="1:12" ht="15.5" hidden="1" outlineLevel="1">
      <c r="A526" s="28"/>
      <c r="B526" s="175"/>
      <c r="C526" s="59"/>
      <c r="D526" s="368"/>
      <c r="E526" s="368"/>
      <c r="F526" s="368"/>
      <c r="G526" s="368"/>
      <c r="H526" s="368"/>
      <c r="I526" s="366">
        <f t="shared" si="38"/>
        <v>0</v>
      </c>
      <c r="J526" s="368"/>
      <c r="K526" s="430" t="str">
        <f t="shared" si="39"/>
        <v/>
      </c>
      <c r="L526" s="29"/>
    </row>
    <row r="527" spans="1:12" ht="15.5" hidden="1" outlineLevel="1">
      <c r="A527" s="28"/>
      <c r="B527" s="175"/>
      <c r="C527" s="59"/>
      <c r="D527" s="368"/>
      <c r="E527" s="368"/>
      <c r="F527" s="368"/>
      <c r="G527" s="368"/>
      <c r="H527" s="368"/>
      <c r="I527" s="366">
        <f t="shared" si="38"/>
        <v>0</v>
      </c>
      <c r="J527" s="368"/>
      <c r="K527" s="430" t="str">
        <f t="shared" si="39"/>
        <v/>
      </c>
      <c r="L527" s="29"/>
    </row>
    <row r="528" spans="1:12" ht="15.5" hidden="1" outlineLevel="1">
      <c r="A528" s="28"/>
      <c r="B528" s="175"/>
      <c r="C528" s="59"/>
      <c r="D528" s="368"/>
      <c r="E528" s="368"/>
      <c r="F528" s="368"/>
      <c r="G528" s="368"/>
      <c r="H528" s="368"/>
      <c r="I528" s="366">
        <f t="shared" si="38"/>
        <v>0</v>
      </c>
      <c r="J528" s="368"/>
      <c r="K528" s="430" t="str">
        <f t="shared" si="39"/>
        <v/>
      </c>
      <c r="L528" s="29"/>
    </row>
    <row r="529" spans="1:12" ht="15.5" hidden="1" outlineLevel="1">
      <c r="A529" s="28"/>
      <c r="B529" s="175"/>
      <c r="C529" s="59"/>
      <c r="D529" s="368"/>
      <c r="E529" s="368"/>
      <c r="F529" s="368"/>
      <c r="G529" s="368"/>
      <c r="H529" s="368"/>
      <c r="I529" s="366">
        <f t="shared" si="38"/>
        <v>0</v>
      </c>
      <c r="J529" s="368"/>
      <c r="K529" s="430" t="str">
        <f t="shared" si="39"/>
        <v/>
      </c>
      <c r="L529" s="29"/>
    </row>
    <row r="530" spans="1:12" ht="15.5" hidden="1" outlineLevel="1">
      <c r="A530" s="28"/>
      <c r="B530" s="175"/>
      <c r="C530" s="59"/>
      <c r="D530" s="368"/>
      <c r="E530" s="368"/>
      <c r="F530" s="368"/>
      <c r="G530" s="368"/>
      <c r="H530" s="368"/>
      <c r="I530" s="366">
        <f t="shared" si="38"/>
        <v>0</v>
      </c>
      <c r="J530" s="368"/>
      <c r="K530" s="430" t="str">
        <f t="shared" si="39"/>
        <v/>
      </c>
      <c r="L530" s="29"/>
    </row>
    <row r="531" spans="1:12" ht="15.5" hidden="1" outlineLevel="1">
      <c r="A531" s="28"/>
      <c r="B531" s="175"/>
      <c r="C531" s="59"/>
      <c r="D531" s="368"/>
      <c r="E531" s="368"/>
      <c r="F531" s="368"/>
      <c r="G531" s="368"/>
      <c r="H531" s="368"/>
      <c r="I531" s="366">
        <f t="shared" si="38"/>
        <v>0</v>
      </c>
      <c r="J531" s="368"/>
      <c r="K531" s="430" t="str">
        <f t="shared" si="39"/>
        <v/>
      </c>
      <c r="L531" s="29"/>
    </row>
    <row r="532" spans="1:12" ht="15.5" hidden="1" outlineLevel="1">
      <c r="A532" s="28"/>
      <c r="B532" s="175"/>
      <c r="C532" s="59"/>
      <c r="D532" s="368"/>
      <c r="E532" s="368"/>
      <c r="F532" s="368"/>
      <c r="G532" s="368"/>
      <c r="H532" s="368"/>
      <c r="I532" s="366">
        <f t="shared" si="38"/>
        <v>0</v>
      </c>
      <c r="J532" s="368"/>
      <c r="K532" s="430" t="str">
        <f t="shared" si="39"/>
        <v/>
      </c>
      <c r="L532" s="29"/>
    </row>
    <row r="533" spans="1:12" ht="15.5" hidden="1" outlineLevel="1">
      <c r="A533" s="28"/>
      <c r="B533" s="175"/>
      <c r="C533" s="59"/>
      <c r="D533" s="368"/>
      <c r="E533" s="368"/>
      <c r="F533" s="368"/>
      <c r="G533" s="368"/>
      <c r="H533" s="368"/>
      <c r="I533" s="366">
        <f t="shared" si="38"/>
        <v>0</v>
      </c>
      <c r="J533" s="368"/>
      <c r="K533" s="430" t="str">
        <f t="shared" si="39"/>
        <v/>
      </c>
      <c r="L533" s="29"/>
    </row>
    <row r="534" spans="1:12" ht="15.5" hidden="1" outlineLevel="1">
      <c r="A534" s="28"/>
      <c r="B534" s="175"/>
      <c r="C534" s="59"/>
      <c r="D534" s="368"/>
      <c r="E534" s="368"/>
      <c r="F534" s="368"/>
      <c r="G534" s="368"/>
      <c r="H534" s="368"/>
      <c r="I534" s="366">
        <f t="shared" si="38"/>
        <v>0</v>
      </c>
      <c r="J534" s="368"/>
      <c r="K534" s="430" t="str">
        <f t="shared" si="39"/>
        <v/>
      </c>
      <c r="L534" s="29"/>
    </row>
    <row r="535" spans="1:12" ht="15.5" hidden="1" outlineLevel="1">
      <c r="A535" s="28"/>
      <c r="B535" s="175"/>
      <c r="C535" s="59"/>
      <c r="D535" s="368"/>
      <c r="E535" s="368"/>
      <c r="F535" s="368"/>
      <c r="G535" s="368"/>
      <c r="H535" s="368"/>
      <c r="I535" s="366">
        <f t="shared" si="38"/>
        <v>0</v>
      </c>
      <c r="J535" s="368"/>
      <c r="K535" s="430" t="str">
        <f t="shared" si="39"/>
        <v/>
      </c>
      <c r="L535" s="29"/>
    </row>
    <row r="536" spans="1:12" ht="15.5" hidden="1" outlineLevel="1">
      <c r="A536" s="28"/>
      <c r="B536" s="175"/>
      <c r="C536" s="59"/>
      <c r="D536" s="368"/>
      <c r="E536" s="368"/>
      <c r="F536" s="368"/>
      <c r="G536" s="368"/>
      <c r="H536" s="368"/>
      <c r="I536" s="366">
        <f t="shared" si="38"/>
        <v>0</v>
      </c>
      <c r="J536" s="368"/>
      <c r="K536" s="430" t="str">
        <f t="shared" si="39"/>
        <v/>
      </c>
      <c r="L536" s="29"/>
    </row>
    <row r="537" spans="1:12" ht="15.5" hidden="1" outlineLevel="1">
      <c r="A537" s="28"/>
      <c r="B537" s="175"/>
      <c r="C537" s="59"/>
      <c r="D537" s="368"/>
      <c r="E537" s="368"/>
      <c r="F537" s="368"/>
      <c r="G537" s="368"/>
      <c r="H537" s="368"/>
      <c r="I537" s="366">
        <f t="shared" si="38"/>
        <v>0</v>
      </c>
      <c r="J537" s="368"/>
      <c r="K537" s="430" t="str">
        <f t="shared" si="39"/>
        <v/>
      </c>
      <c r="L537" s="29"/>
    </row>
    <row r="538" spans="1:12" ht="15.5" hidden="1" outlineLevel="1">
      <c r="A538" s="28"/>
      <c r="B538" s="175"/>
      <c r="C538" s="59"/>
      <c r="D538" s="368"/>
      <c r="E538" s="368"/>
      <c r="F538" s="368"/>
      <c r="G538" s="368"/>
      <c r="H538" s="368"/>
      <c r="I538" s="366">
        <f t="shared" si="38"/>
        <v>0</v>
      </c>
      <c r="J538" s="368"/>
      <c r="K538" s="430" t="str">
        <f t="shared" si="39"/>
        <v/>
      </c>
      <c r="L538" s="29"/>
    </row>
    <row r="539" spans="1:12" ht="15.5" hidden="1" outlineLevel="1">
      <c r="A539" s="28"/>
      <c r="B539" s="175"/>
      <c r="C539" s="59"/>
      <c r="D539" s="368"/>
      <c r="E539" s="368"/>
      <c r="F539" s="368"/>
      <c r="G539" s="368"/>
      <c r="H539" s="368"/>
      <c r="I539" s="366">
        <f t="shared" si="38"/>
        <v>0</v>
      </c>
      <c r="J539" s="368"/>
      <c r="K539" s="430" t="str">
        <f t="shared" si="39"/>
        <v/>
      </c>
      <c r="L539" s="29"/>
    </row>
    <row r="540" spans="1:12" ht="15.5" hidden="1" outlineLevel="1">
      <c r="A540" s="28"/>
      <c r="B540" s="175"/>
      <c r="C540" s="59"/>
      <c r="D540" s="368"/>
      <c r="E540" s="368"/>
      <c r="F540" s="368"/>
      <c r="G540" s="368"/>
      <c r="H540" s="368"/>
      <c r="I540" s="366">
        <f t="shared" si="38"/>
        <v>0</v>
      </c>
      <c r="J540" s="368"/>
      <c r="K540" s="430" t="str">
        <f t="shared" si="39"/>
        <v/>
      </c>
      <c r="L540" s="29"/>
    </row>
    <row r="541" spans="1:12" ht="15.5" hidden="1" outlineLevel="1">
      <c r="A541" s="28"/>
      <c r="B541" s="175"/>
      <c r="C541" s="59"/>
      <c r="D541" s="368"/>
      <c r="E541" s="368"/>
      <c r="F541" s="368"/>
      <c r="G541" s="368"/>
      <c r="H541" s="368"/>
      <c r="I541" s="366">
        <f t="shared" si="38"/>
        <v>0</v>
      </c>
      <c r="J541" s="368"/>
      <c r="K541" s="430" t="str">
        <f t="shared" si="39"/>
        <v/>
      </c>
      <c r="L541" s="29"/>
    </row>
    <row r="542" spans="1:12" ht="15.5" hidden="1" outlineLevel="1">
      <c r="A542" s="28"/>
      <c r="B542" s="175"/>
      <c r="C542" s="59"/>
      <c r="D542" s="368"/>
      <c r="E542" s="368"/>
      <c r="F542" s="368"/>
      <c r="G542" s="368"/>
      <c r="H542" s="368"/>
      <c r="I542" s="366">
        <f t="shared" si="38"/>
        <v>0</v>
      </c>
      <c r="J542" s="368"/>
      <c r="K542" s="430" t="str">
        <f t="shared" si="39"/>
        <v/>
      </c>
      <c r="L542" s="29"/>
    </row>
    <row r="543" spans="1:12" ht="15.5" hidden="1" outlineLevel="1">
      <c r="A543" s="28"/>
      <c r="B543" s="175"/>
      <c r="C543" s="59"/>
      <c r="D543" s="368"/>
      <c r="E543" s="368"/>
      <c r="F543" s="368"/>
      <c r="G543" s="368"/>
      <c r="H543" s="368"/>
      <c r="I543" s="366">
        <f t="shared" si="38"/>
        <v>0</v>
      </c>
      <c r="J543" s="368"/>
      <c r="K543" s="430" t="str">
        <f t="shared" si="39"/>
        <v/>
      </c>
      <c r="L543" s="29"/>
    </row>
    <row r="544" spans="1:12" ht="15.5" hidden="1" outlineLevel="1">
      <c r="A544" s="28"/>
      <c r="B544" s="175"/>
      <c r="C544" s="59"/>
      <c r="D544" s="368"/>
      <c r="E544" s="368"/>
      <c r="F544" s="368"/>
      <c r="G544" s="368"/>
      <c r="H544" s="368"/>
      <c r="I544" s="366">
        <f t="shared" si="38"/>
        <v>0</v>
      </c>
      <c r="J544" s="368"/>
      <c r="K544" s="430" t="str">
        <f t="shared" si="39"/>
        <v/>
      </c>
      <c r="L544" s="29"/>
    </row>
    <row r="545" spans="1:12" ht="15.5" hidden="1" outlineLevel="1">
      <c r="A545" s="28"/>
      <c r="B545" s="175"/>
      <c r="C545" s="59"/>
      <c r="D545" s="368"/>
      <c r="E545" s="368"/>
      <c r="F545" s="368"/>
      <c r="G545" s="368"/>
      <c r="H545" s="368"/>
      <c r="I545" s="366">
        <f t="shared" si="38"/>
        <v>0</v>
      </c>
      <c r="J545" s="368"/>
      <c r="K545" s="430" t="str">
        <f t="shared" si="39"/>
        <v/>
      </c>
      <c r="L545" s="29"/>
    </row>
    <row r="546" spans="1:12" ht="15.5" hidden="1" outlineLevel="1">
      <c r="A546" s="28"/>
      <c r="B546" s="175"/>
      <c r="C546" s="59"/>
      <c r="D546" s="368"/>
      <c r="E546" s="368"/>
      <c r="F546" s="368"/>
      <c r="G546" s="368"/>
      <c r="H546" s="368"/>
      <c r="I546" s="366">
        <f t="shared" si="38"/>
        <v>0</v>
      </c>
      <c r="J546" s="368"/>
      <c r="K546" s="430" t="str">
        <f t="shared" si="39"/>
        <v/>
      </c>
      <c r="L546" s="29"/>
    </row>
    <row r="547" spans="1:12" ht="15.5" hidden="1" outlineLevel="1">
      <c r="A547" s="28"/>
      <c r="B547" s="175"/>
      <c r="C547" s="59"/>
      <c r="D547" s="368"/>
      <c r="E547" s="368"/>
      <c r="F547" s="368"/>
      <c r="G547" s="368"/>
      <c r="H547" s="368"/>
      <c r="I547" s="366">
        <f t="shared" si="38"/>
        <v>0</v>
      </c>
      <c r="J547" s="368"/>
      <c r="K547" s="430" t="str">
        <f t="shared" si="39"/>
        <v/>
      </c>
      <c r="L547" s="29"/>
    </row>
    <row r="548" spans="1:12" ht="15.5" hidden="1" outlineLevel="1">
      <c r="A548" s="28"/>
      <c r="B548" s="175"/>
      <c r="C548" s="59"/>
      <c r="D548" s="368"/>
      <c r="E548" s="368"/>
      <c r="F548" s="368"/>
      <c r="G548" s="368"/>
      <c r="H548" s="368"/>
      <c r="I548" s="366">
        <f t="shared" si="38"/>
        <v>0</v>
      </c>
      <c r="J548" s="368"/>
      <c r="K548" s="430" t="str">
        <f t="shared" si="39"/>
        <v/>
      </c>
      <c r="L548" s="29"/>
    </row>
    <row r="549" spans="1:12" ht="15.5" hidden="1" outlineLevel="1">
      <c r="A549" s="28"/>
      <c r="B549" s="175"/>
      <c r="C549" s="59"/>
      <c r="D549" s="368"/>
      <c r="E549" s="368"/>
      <c r="F549" s="368"/>
      <c r="G549" s="368"/>
      <c r="H549" s="368"/>
      <c r="I549" s="366">
        <f t="shared" si="38"/>
        <v>0</v>
      </c>
      <c r="J549" s="368"/>
      <c r="K549" s="430" t="str">
        <f t="shared" si="39"/>
        <v/>
      </c>
      <c r="L549" s="29"/>
    </row>
    <row r="550" spans="1:12" ht="15.5" hidden="1" outlineLevel="1">
      <c r="A550" s="28"/>
      <c r="B550" s="175"/>
      <c r="C550" s="59"/>
      <c r="D550" s="368"/>
      <c r="E550" s="368"/>
      <c r="F550" s="368"/>
      <c r="G550" s="368"/>
      <c r="H550" s="368"/>
      <c r="I550" s="366">
        <f t="shared" si="38"/>
        <v>0</v>
      </c>
      <c r="J550" s="368"/>
      <c r="K550" s="430" t="str">
        <f t="shared" si="39"/>
        <v/>
      </c>
      <c r="L550" s="29"/>
    </row>
    <row r="551" spans="1:12" ht="15.5" hidden="1" outlineLevel="1">
      <c r="A551" s="28"/>
      <c r="B551" s="175"/>
      <c r="C551" s="59"/>
      <c r="D551" s="368"/>
      <c r="E551" s="368"/>
      <c r="F551" s="368"/>
      <c r="G551" s="368"/>
      <c r="H551" s="368"/>
      <c r="I551" s="366">
        <f t="shared" si="38"/>
        <v>0</v>
      </c>
      <c r="J551" s="368"/>
      <c r="K551" s="430" t="str">
        <f t="shared" si="39"/>
        <v/>
      </c>
      <c r="L551" s="29"/>
    </row>
    <row r="552" spans="1:12" ht="15.5" hidden="1" outlineLevel="1">
      <c r="A552" s="28"/>
      <c r="B552" s="175"/>
      <c r="C552" s="59"/>
      <c r="D552" s="368"/>
      <c r="E552" s="368"/>
      <c r="F552" s="368"/>
      <c r="G552" s="368"/>
      <c r="H552" s="368"/>
      <c r="I552" s="366">
        <f t="shared" si="38"/>
        <v>0</v>
      </c>
      <c r="J552" s="368"/>
      <c r="K552" s="430" t="str">
        <f t="shared" si="39"/>
        <v/>
      </c>
      <c r="L552" s="29"/>
    </row>
    <row r="553" spans="1:12" ht="15.5" hidden="1" outlineLevel="1">
      <c r="A553" s="28"/>
      <c r="B553" s="175"/>
      <c r="C553" s="59"/>
      <c r="D553" s="368"/>
      <c r="E553" s="368"/>
      <c r="F553" s="368"/>
      <c r="G553" s="368"/>
      <c r="H553" s="368"/>
      <c r="I553" s="366">
        <f t="shared" si="38"/>
        <v>0</v>
      </c>
      <c r="J553" s="368"/>
      <c r="K553" s="430" t="str">
        <f t="shared" si="39"/>
        <v/>
      </c>
      <c r="L553" s="29"/>
    </row>
    <row r="554" spans="1:12" ht="15.5" hidden="1" outlineLevel="1">
      <c r="A554" s="28"/>
      <c r="B554" s="175"/>
      <c r="C554" s="59"/>
      <c r="D554" s="368"/>
      <c r="E554" s="368"/>
      <c r="F554" s="368"/>
      <c r="G554" s="368"/>
      <c r="H554" s="368"/>
      <c r="I554" s="366">
        <f t="shared" si="38"/>
        <v>0</v>
      </c>
      <c r="J554" s="368"/>
      <c r="K554" s="430" t="str">
        <f t="shared" si="39"/>
        <v/>
      </c>
      <c r="L554" s="29"/>
    </row>
    <row r="555" spans="1:12" ht="15.5" hidden="1" outlineLevel="1">
      <c r="A555" s="28"/>
      <c r="B555" s="175"/>
      <c r="C555" s="59"/>
      <c r="D555" s="368"/>
      <c r="E555" s="368"/>
      <c r="F555" s="368"/>
      <c r="G555" s="368"/>
      <c r="H555" s="368"/>
      <c r="I555" s="366">
        <f t="shared" si="38"/>
        <v>0</v>
      </c>
      <c r="J555" s="368"/>
      <c r="K555" s="430" t="str">
        <f t="shared" si="39"/>
        <v/>
      </c>
      <c r="L555" s="29"/>
    </row>
    <row r="556" spans="1:12" ht="15.5" hidden="1" outlineLevel="1">
      <c r="A556" s="28"/>
      <c r="B556" s="175"/>
      <c r="C556" s="59"/>
      <c r="D556" s="368"/>
      <c r="E556" s="368"/>
      <c r="F556" s="368"/>
      <c r="G556" s="368"/>
      <c r="H556" s="368"/>
      <c r="I556" s="366">
        <f t="shared" si="38"/>
        <v>0</v>
      </c>
      <c r="J556" s="368"/>
      <c r="K556" s="430" t="str">
        <f t="shared" si="39"/>
        <v/>
      </c>
      <c r="L556" s="29"/>
    </row>
    <row r="557" spans="1:12" ht="15.5" hidden="1" outlineLevel="1">
      <c r="A557" s="28"/>
      <c r="B557" s="175"/>
      <c r="C557" s="59"/>
      <c r="D557" s="368"/>
      <c r="E557" s="368"/>
      <c r="F557" s="368"/>
      <c r="G557" s="368"/>
      <c r="H557" s="368"/>
      <c r="I557" s="366">
        <f t="shared" si="38"/>
        <v>0</v>
      </c>
      <c r="J557" s="368"/>
      <c r="K557" s="430" t="str">
        <f t="shared" si="39"/>
        <v/>
      </c>
      <c r="L557" s="29"/>
    </row>
    <row r="558" spans="1:12" ht="15.5" hidden="1" outlineLevel="1">
      <c r="A558" s="28"/>
      <c r="B558" s="175"/>
      <c r="C558" s="59"/>
      <c r="D558" s="368"/>
      <c r="E558" s="368"/>
      <c r="F558" s="368"/>
      <c r="G558" s="368"/>
      <c r="H558" s="368"/>
      <c r="I558" s="366">
        <f t="shared" si="38"/>
        <v>0</v>
      </c>
      <c r="J558" s="368"/>
      <c r="K558" s="430" t="str">
        <f t="shared" si="39"/>
        <v/>
      </c>
      <c r="L558" s="29"/>
    </row>
    <row r="559" spans="1:12" ht="15.5" hidden="1" outlineLevel="1">
      <c r="A559" s="28"/>
      <c r="B559" s="175"/>
      <c r="C559" s="59"/>
      <c r="D559" s="368"/>
      <c r="E559" s="368"/>
      <c r="F559" s="368"/>
      <c r="G559" s="368"/>
      <c r="H559" s="368"/>
      <c r="I559" s="366">
        <f t="shared" si="38"/>
        <v>0</v>
      </c>
      <c r="J559" s="368"/>
      <c r="K559" s="430" t="str">
        <f t="shared" si="39"/>
        <v/>
      </c>
      <c r="L559" s="29"/>
    </row>
    <row r="560" spans="1:12" ht="15.5" hidden="1" outlineLevel="1">
      <c r="A560" s="28"/>
      <c r="B560" s="175"/>
      <c r="C560" s="59"/>
      <c r="D560" s="368"/>
      <c r="E560" s="368"/>
      <c r="F560" s="368"/>
      <c r="G560" s="368"/>
      <c r="H560" s="368"/>
      <c r="I560" s="366">
        <f t="shared" si="38"/>
        <v>0</v>
      </c>
      <c r="J560" s="368"/>
      <c r="K560" s="430" t="str">
        <f t="shared" si="39"/>
        <v/>
      </c>
      <c r="L560" s="29"/>
    </row>
    <row r="561" spans="1:12" ht="15.5" hidden="1" outlineLevel="1">
      <c r="A561" s="28"/>
      <c r="B561" s="175"/>
      <c r="C561" s="59"/>
      <c r="D561" s="368"/>
      <c r="E561" s="368"/>
      <c r="F561" s="368"/>
      <c r="G561" s="368"/>
      <c r="H561" s="368"/>
      <c r="I561" s="366">
        <f t="shared" si="38"/>
        <v>0</v>
      </c>
      <c r="J561" s="368"/>
      <c r="K561" s="430" t="str">
        <f t="shared" si="39"/>
        <v/>
      </c>
      <c r="L561" s="29"/>
    </row>
    <row r="562" spans="1:12" ht="15.5" hidden="1" outlineLevel="1">
      <c r="A562" s="28"/>
      <c r="B562" s="175"/>
      <c r="C562" s="59"/>
      <c r="D562" s="368"/>
      <c r="E562" s="368"/>
      <c r="F562" s="368"/>
      <c r="G562" s="368"/>
      <c r="H562" s="368"/>
      <c r="I562" s="366">
        <f t="shared" si="38"/>
        <v>0</v>
      </c>
      <c r="J562" s="368"/>
      <c r="K562" s="430" t="str">
        <f t="shared" si="39"/>
        <v/>
      </c>
      <c r="L562" s="29"/>
    </row>
    <row r="563" spans="1:12" ht="15.5" hidden="1" outlineLevel="1">
      <c r="A563" s="28"/>
      <c r="B563" s="175"/>
      <c r="C563" s="59"/>
      <c r="D563" s="368"/>
      <c r="E563" s="368"/>
      <c r="F563" s="368"/>
      <c r="G563" s="368"/>
      <c r="H563" s="368"/>
      <c r="I563" s="366">
        <f t="shared" si="38"/>
        <v>0</v>
      </c>
      <c r="J563" s="368"/>
      <c r="K563" s="430" t="str">
        <f t="shared" si="39"/>
        <v/>
      </c>
      <c r="L563" s="29"/>
    </row>
    <row r="564" spans="1:12" ht="15.5" hidden="1" outlineLevel="1">
      <c r="A564" s="28"/>
      <c r="B564" s="175"/>
      <c r="C564" s="59"/>
      <c r="D564" s="368"/>
      <c r="E564" s="368"/>
      <c r="F564" s="368"/>
      <c r="G564" s="368"/>
      <c r="H564" s="368"/>
      <c r="I564" s="366">
        <f t="shared" si="38"/>
        <v>0</v>
      </c>
      <c r="J564" s="368"/>
      <c r="K564" s="430" t="str">
        <f t="shared" si="39"/>
        <v/>
      </c>
      <c r="L564" s="29"/>
    </row>
    <row r="565" spans="1:12" ht="15.5" hidden="1" outlineLevel="1">
      <c r="A565" s="28"/>
      <c r="B565" s="175"/>
      <c r="C565" s="59"/>
      <c r="D565" s="368"/>
      <c r="E565" s="368"/>
      <c r="F565" s="368"/>
      <c r="G565" s="368"/>
      <c r="H565" s="368"/>
      <c r="I565" s="366">
        <f t="shared" si="38"/>
        <v>0</v>
      </c>
      <c r="J565" s="368"/>
      <c r="K565" s="430" t="str">
        <f t="shared" si="39"/>
        <v/>
      </c>
      <c r="L565" s="29"/>
    </row>
    <row r="566" spans="1:12" ht="15.5" hidden="1" outlineLevel="1">
      <c r="A566" s="28"/>
      <c r="B566" s="175"/>
      <c r="C566" s="59"/>
      <c r="D566" s="368"/>
      <c r="E566" s="368"/>
      <c r="F566" s="368"/>
      <c r="G566" s="368"/>
      <c r="H566" s="368"/>
      <c r="I566" s="366">
        <f t="shared" si="38"/>
        <v>0</v>
      </c>
      <c r="J566" s="368"/>
      <c r="K566" s="430" t="str">
        <f t="shared" si="39"/>
        <v/>
      </c>
      <c r="L566" s="29"/>
    </row>
    <row r="567" spans="1:12" ht="15.5" hidden="1" outlineLevel="1">
      <c r="A567" s="28"/>
      <c r="B567" s="175"/>
      <c r="C567" s="59"/>
      <c r="D567" s="368"/>
      <c r="E567" s="368"/>
      <c r="F567" s="368"/>
      <c r="G567" s="368"/>
      <c r="H567" s="368"/>
      <c r="I567" s="366">
        <f t="shared" si="38"/>
        <v>0</v>
      </c>
      <c r="J567" s="368"/>
      <c r="K567" s="430" t="str">
        <f t="shared" si="39"/>
        <v/>
      </c>
      <c r="L567" s="29"/>
    </row>
    <row r="568" spans="1:12" ht="15.5" hidden="1" outlineLevel="1">
      <c r="A568" s="28"/>
      <c r="B568" s="175"/>
      <c r="C568" s="59"/>
      <c r="D568" s="368"/>
      <c r="E568" s="368"/>
      <c r="F568" s="368"/>
      <c r="G568" s="368"/>
      <c r="H568" s="368"/>
      <c r="I568" s="366">
        <f t="shared" si="38"/>
        <v>0</v>
      </c>
      <c r="J568" s="368"/>
      <c r="K568" s="430" t="str">
        <f t="shared" si="39"/>
        <v/>
      </c>
      <c r="L568" s="29"/>
    </row>
    <row r="569" spans="1:12" ht="15.5" hidden="1" outlineLevel="1">
      <c r="A569" s="28"/>
      <c r="B569" s="175"/>
      <c r="C569" s="59"/>
      <c r="D569" s="368"/>
      <c r="E569" s="368"/>
      <c r="F569" s="368"/>
      <c r="G569" s="368"/>
      <c r="H569" s="368"/>
      <c r="I569" s="366">
        <f t="shared" si="38"/>
        <v>0</v>
      </c>
      <c r="J569" s="368"/>
      <c r="K569" s="430" t="str">
        <f t="shared" si="39"/>
        <v/>
      </c>
      <c r="L569" s="29"/>
    </row>
    <row r="570" spans="1:12" ht="15.5" hidden="1" outlineLevel="1">
      <c r="A570" s="28"/>
      <c r="B570" s="175"/>
      <c r="C570" s="59"/>
      <c r="D570" s="368"/>
      <c r="E570" s="368"/>
      <c r="F570" s="368"/>
      <c r="G570" s="368"/>
      <c r="H570" s="368"/>
      <c r="I570" s="366">
        <f t="shared" si="38"/>
        <v>0</v>
      </c>
      <c r="J570" s="368"/>
      <c r="K570" s="430" t="str">
        <f t="shared" si="39"/>
        <v/>
      </c>
      <c r="L570" s="29"/>
    </row>
    <row r="571" spans="1:12" ht="15.5" hidden="1" outlineLevel="1">
      <c r="A571" s="28"/>
      <c r="B571" s="175"/>
      <c r="C571" s="59"/>
      <c r="D571" s="368"/>
      <c r="E571" s="368"/>
      <c r="F571" s="368"/>
      <c r="G571" s="368"/>
      <c r="H571" s="368"/>
      <c r="I571" s="366">
        <f t="shared" si="38"/>
        <v>0</v>
      </c>
      <c r="J571" s="368"/>
      <c r="K571" s="430" t="str">
        <f t="shared" si="39"/>
        <v/>
      </c>
      <c r="L571" s="29"/>
    </row>
    <row r="572" spans="1:12" ht="15.5" hidden="1" outlineLevel="1">
      <c r="A572" s="28"/>
      <c r="B572" s="175"/>
      <c r="C572" s="59"/>
      <c r="D572" s="368"/>
      <c r="E572" s="368"/>
      <c r="F572" s="368"/>
      <c r="G572" s="368"/>
      <c r="H572" s="368"/>
      <c r="I572" s="366">
        <f t="shared" si="38"/>
        <v>0</v>
      </c>
      <c r="J572" s="368"/>
      <c r="K572" s="430" t="str">
        <f t="shared" si="39"/>
        <v/>
      </c>
      <c r="L572" s="29"/>
    </row>
    <row r="573" spans="1:12" ht="15.5" hidden="1" outlineLevel="1">
      <c r="A573" s="28"/>
      <c r="B573" s="175"/>
      <c r="C573" s="59"/>
      <c r="D573" s="368"/>
      <c r="E573" s="368"/>
      <c r="F573" s="368"/>
      <c r="G573" s="368"/>
      <c r="H573" s="368"/>
      <c r="I573" s="366">
        <f t="shared" si="38"/>
        <v>0</v>
      </c>
      <c r="J573" s="368"/>
      <c r="K573" s="430" t="str">
        <f t="shared" si="39"/>
        <v/>
      </c>
      <c r="L573" s="29"/>
    </row>
    <row r="574" spans="1:12" ht="15.5" hidden="1" outlineLevel="1">
      <c r="A574" s="28"/>
      <c r="B574" s="175"/>
      <c r="C574" s="59"/>
      <c r="D574" s="368"/>
      <c r="E574" s="368"/>
      <c r="F574" s="368"/>
      <c r="G574" s="368"/>
      <c r="H574" s="368"/>
      <c r="I574" s="366">
        <f t="shared" si="38"/>
        <v>0</v>
      </c>
      <c r="J574" s="368"/>
      <c r="K574" s="430" t="str">
        <f t="shared" si="39"/>
        <v/>
      </c>
      <c r="L574" s="29"/>
    </row>
    <row r="575" spans="1:12" ht="15.5" hidden="1" outlineLevel="1">
      <c r="A575" s="28"/>
      <c r="B575" s="175"/>
      <c r="C575" s="59"/>
      <c r="D575" s="368"/>
      <c r="E575" s="368"/>
      <c r="F575" s="368"/>
      <c r="G575" s="368"/>
      <c r="H575" s="368"/>
      <c r="I575" s="366">
        <f t="shared" si="38"/>
        <v>0</v>
      </c>
      <c r="J575" s="368"/>
      <c r="K575" s="430" t="str">
        <f t="shared" si="39"/>
        <v/>
      </c>
      <c r="L575" s="29"/>
    </row>
    <row r="576" spans="1:12" ht="15.5" hidden="1" outlineLevel="1">
      <c r="A576" s="28"/>
      <c r="B576" s="175"/>
      <c r="C576" s="59"/>
      <c r="D576" s="368"/>
      <c r="E576" s="368"/>
      <c r="F576" s="368"/>
      <c r="G576" s="368"/>
      <c r="H576" s="368"/>
      <c r="I576" s="366">
        <f t="shared" si="38"/>
        <v>0</v>
      </c>
      <c r="J576" s="368"/>
      <c r="K576" s="430" t="str">
        <f t="shared" si="39"/>
        <v/>
      </c>
      <c r="L576" s="29"/>
    </row>
    <row r="577" spans="1:12" ht="15.5" hidden="1" outlineLevel="1">
      <c r="A577" s="28"/>
      <c r="B577" s="175"/>
      <c r="C577" s="59"/>
      <c r="D577" s="368"/>
      <c r="E577" s="368"/>
      <c r="F577" s="368"/>
      <c r="G577" s="368"/>
      <c r="H577" s="368"/>
      <c r="I577" s="366">
        <f t="shared" si="38"/>
        <v>0</v>
      </c>
      <c r="J577" s="368"/>
      <c r="K577" s="430" t="str">
        <f t="shared" si="39"/>
        <v/>
      </c>
      <c r="L577" s="29"/>
    </row>
    <row r="578" spans="1:12" ht="15.5" hidden="1" outlineLevel="1">
      <c r="A578" s="28"/>
      <c r="B578" s="175"/>
      <c r="C578" s="59"/>
      <c r="D578" s="368"/>
      <c r="E578" s="368"/>
      <c r="F578" s="368"/>
      <c r="G578" s="368"/>
      <c r="H578" s="368"/>
      <c r="I578" s="366">
        <f t="shared" si="38"/>
        <v>0</v>
      </c>
      <c r="J578" s="368"/>
      <c r="K578" s="430" t="str">
        <f t="shared" si="39"/>
        <v/>
      </c>
      <c r="L578" s="29"/>
    </row>
    <row r="579" spans="1:12" ht="15.5" hidden="1" outlineLevel="1">
      <c r="A579" s="28"/>
      <c r="B579" s="175"/>
      <c r="C579" s="59"/>
      <c r="D579" s="368"/>
      <c r="E579" s="368"/>
      <c r="F579" s="368"/>
      <c r="G579" s="368"/>
      <c r="H579" s="368"/>
      <c r="I579" s="366">
        <f t="shared" ref="I579:I628" si="40">D579+E579-F579+G579+H579</f>
        <v>0</v>
      </c>
      <c r="J579" s="368"/>
      <c r="K579" s="430" t="str">
        <f t="shared" ref="K579:K628" si="41">IF(AND(C579="",OR(D579&lt;&gt;"",E579&lt;&gt;"",F579&lt;&gt;"",G579&lt;&gt;"",H579&lt;&gt;"",J579&lt;&gt;"")),-1,IF(C579="","",IF(ISERROR(VLOOKUP(C579,CountryWithCodes,2,FALSE)),-2,VLOOKUP(C579,CountryWithCodes,2,FALSE))))</f>
        <v/>
      </c>
      <c r="L579" s="29"/>
    </row>
    <row r="580" spans="1:12" ht="15.5" hidden="1" outlineLevel="1">
      <c r="A580" s="28"/>
      <c r="B580" s="175"/>
      <c r="C580" s="59"/>
      <c r="D580" s="368"/>
      <c r="E580" s="368"/>
      <c r="F580" s="368"/>
      <c r="G580" s="368"/>
      <c r="H580" s="368"/>
      <c r="I580" s="366">
        <f t="shared" si="40"/>
        <v>0</v>
      </c>
      <c r="J580" s="368"/>
      <c r="K580" s="430" t="str">
        <f t="shared" si="41"/>
        <v/>
      </c>
      <c r="L580" s="29"/>
    </row>
    <row r="581" spans="1:12" ht="15.5" hidden="1" outlineLevel="1">
      <c r="A581" s="28"/>
      <c r="B581" s="175"/>
      <c r="C581" s="59"/>
      <c r="D581" s="368"/>
      <c r="E581" s="368"/>
      <c r="F581" s="368"/>
      <c r="G581" s="368"/>
      <c r="H581" s="368"/>
      <c r="I581" s="366">
        <f t="shared" si="40"/>
        <v>0</v>
      </c>
      <c r="J581" s="368"/>
      <c r="K581" s="430" t="str">
        <f t="shared" si="41"/>
        <v/>
      </c>
      <c r="L581" s="29"/>
    </row>
    <row r="582" spans="1:12" ht="15.5" hidden="1" outlineLevel="1">
      <c r="A582" s="28"/>
      <c r="B582" s="175"/>
      <c r="C582" s="59"/>
      <c r="D582" s="368"/>
      <c r="E582" s="368"/>
      <c r="F582" s="368"/>
      <c r="G582" s="368"/>
      <c r="H582" s="368"/>
      <c r="I582" s="366">
        <f t="shared" si="40"/>
        <v>0</v>
      </c>
      <c r="J582" s="368"/>
      <c r="K582" s="430" t="str">
        <f t="shared" si="41"/>
        <v/>
      </c>
      <c r="L582" s="29"/>
    </row>
    <row r="583" spans="1:12" ht="15.5" hidden="1" outlineLevel="1">
      <c r="A583" s="28"/>
      <c r="B583" s="175"/>
      <c r="C583" s="59"/>
      <c r="D583" s="368"/>
      <c r="E583" s="368"/>
      <c r="F583" s="368"/>
      <c r="G583" s="368"/>
      <c r="H583" s="368"/>
      <c r="I583" s="366">
        <f t="shared" si="40"/>
        <v>0</v>
      </c>
      <c r="J583" s="368"/>
      <c r="K583" s="430" t="str">
        <f t="shared" si="41"/>
        <v/>
      </c>
      <c r="L583" s="29"/>
    </row>
    <row r="584" spans="1:12" ht="15.5" hidden="1" outlineLevel="1">
      <c r="A584" s="28"/>
      <c r="B584" s="175"/>
      <c r="C584" s="59"/>
      <c r="D584" s="368"/>
      <c r="E584" s="368"/>
      <c r="F584" s="368"/>
      <c r="G584" s="368"/>
      <c r="H584" s="368"/>
      <c r="I584" s="366">
        <f t="shared" si="40"/>
        <v>0</v>
      </c>
      <c r="J584" s="368"/>
      <c r="K584" s="430" t="str">
        <f t="shared" si="41"/>
        <v/>
      </c>
      <c r="L584" s="29"/>
    </row>
    <row r="585" spans="1:12" ht="15.5" hidden="1" outlineLevel="1">
      <c r="A585" s="28"/>
      <c r="B585" s="175"/>
      <c r="C585" s="59"/>
      <c r="D585" s="368"/>
      <c r="E585" s="368"/>
      <c r="F585" s="368"/>
      <c r="G585" s="368"/>
      <c r="H585" s="368"/>
      <c r="I585" s="366">
        <f t="shared" si="40"/>
        <v>0</v>
      </c>
      <c r="J585" s="368"/>
      <c r="K585" s="430" t="str">
        <f t="shared" si="41"/>
        <v/>
      </c>
      <c r="L585" s="29"/>
    </row>
    <row r="586" spans="1:12" ht="15.5" hidden="1" outlineLevel="1">
      <c r="A586" s="28"/>
      <c r="B586" s="175"/>
      <c r="C586" s="59"/>
      <c r="D586" s="368"/>
      <c r="E586" s="368"/>
      <c r="F586" s="368"/>
      <c r="G586" s="368"/>
      <c r="H586" s="368"/>
      <c r="I586" s="366">
        <f t="shared" si="40"/>
        <v>0</v>
      </c>
      <c r="J586" s="368"/>
      <c r="K586" s="430" t="str">
        <f t="shared" si="41"/>
        <v/>
      </c>
      <c r="L586" s="29"/>
    </row>
    <row r="587" spans="1:12" ht="15.5" hidden="1" outlineLevel="1">
      <c r="A587" s="28"/>
      <c r="B587" s="175"/>
      <c r="C587" s="59"/>
      <c r="D587" s="368"/>
      <c r="E587" s="368"/>
      <c r="F587" s="368"/>
      <c r="G587" s="368"/>
      <c r="H587" s="368"/>
      <c r="I587" s="366">
        <f t="shared" si="40"/>
        <v>0</v>
      </c>
      <c r="J587" s="368"/>
      <c r="K587" s="430" t="str">
        <f t="shared" si="41"/>
        <v/>
      </c>
      <c r="L587" s="29"/>
    </row>
    <row r="588" spans="1:12" ht="15.5" hidden="1" outlineLevel="1">
      <c r="A588" s="28"/>
      <c r="B588" s="175"/>
      <c r="C588" s="59"/>
      <c r="D588" s="368"/>
      <c r="E588" s="368"/>
      <c r="F588" s="368"/>
      <c r="G588" s="368"/>
      <c r="H588" s="368"/>
      <c r="I588" s="366">
        <f t="shared" si="40"/>
        <v>0</v>
      </c>
      <c r="J588" s="368"/>
      <c r="K588" s="430" t="str">
        <f t="shared" si="41"/>
        <v/>
      </c>
      <c r="L588" s="29"/>
    </row>
    <row r="589" spans="1:12" ht="15.5" hidden="1" outlineLevel="1">
      <c r="A589" s="28"/>
      <c r="B589" s="175"/>
      <c r="C589" s="59"/>
      <c r="D589" s="368"/>
      <c r="E589" s="368"/>
      <c r="F589" s="368"/>
      <c r="G589" s="368"/>
      <c r="H589" s="368"/>
      <c r="I589" s="366">
        <f t="shared" si="40"/>
        <v>0</v>
      </c>
      <c r="J589" s="368"/>
      <c r="K589" s="430" t="str">
        <f t="shared" si="41"/>
        <v/>
      </c>
      <c r="L589" s="29"/>
    </row>
    <row r="590" spans="1:12" ht="15.5" hidden="1" outlineLevel="1">
      <c r="A590" s="28"/>
      <c r="B590" s="175"/>
      <c r="C590" s="59"/>
      <c r="D590" s="368"/>
      <c r="E590" s="368"/>
      <c r="F590" s="368"/>
      <c r="G590" s="368"/>
      <c r="H590" s="368"/>
      <c r="I590" s="366">
        <f t="shared" si="40"/>
        <v>0</v>
      </c>
      <c r="J590" s="368"/>
      <c r="K590" s="430" t="str">
        <f t="shared" si="41"/>
        <v/>
      </c>
      <c r="L590" s="29"/>
    </row>
    <row r="591" spans="1:12" ht="15.5" hidden="1" outlineLevel="1">
      <c r="A591" s="28"/>
      <c r="B591" s="175"/>
      <c r="C591" s="59"/>
      <c r="D591" s="368"/>
      <c r="E591" s="368"/>
      <c r="F591" s="368"/>
      <c r="G591" s="368"/>
      <c r="H591" s="368"/>
      <c r="I591" s="366">
        <f t="shared" si="40"/>
        <v>0</v>
      </c>
      <c r="J591" s="368"/>
      <c r="K591" s="430" t="str">
        <f t="shared" si="41"/>
        <v/>
      </c>
      <c r="L591" s="29"/>
    </row>
    <row r="592" spans="1:12" ht="15.5" hidden="1" outlineLevel="1">
      <c r="A592" s="28"/>
      <c r="B592" s="175"/>
      <c r="C592" s="59"/>
      <c r="D592" s="368"/>
      <c r="E592" s="368"/>
      <c r="F592" s="368"/>
      <c r="G592" s="368"/>
      <c r="H592" s="368"/>
      <c r="I592" s="366">
        <f t="shared" si="40"/>
        <v>0</v>
      </c>
      <c r="J592" s="368"/>
      <c r="K592" s="430" t="str">
        <f t="shared" si="41"/>
        <v/>
      </c>
      <c r="L592" s="29"/>
    </row>
    <row r="593" spans="1:12" ht="15.5" hidden="1" outlineLevel="1">
      <c r="A593" s="28"/>
      <c r="B593" s="175"/>
      <c r="C593" s="59"/>
      <c r="D593" s="368"/>
      <c r="E593" s="368"/>
      <c r="F593" s="368"/>
      <c r="G593" s="368"/>
      <c r="H593" s="368"/>
      <c r="I593" s="366">
        <f t="shared" si="40"/>
        <v>0</v>
      </c>
      <c r="J593" s="368"/>
      <c r="K593" s="430" t="str">
        <f t="shared" si="41"/>
        <v/>
      </c>
      <c r="L593" s="29"/>
    </row>
    <row r="594" spans="1:12" ht="15.5" hidden="1" outlineLevel="1">
      <c r="A594" s="28"/>
      <c r="B594" s="175"/>
      <c r="C594" s="59"/>
      <c r="D594" s="368"/>
      <c r="E594" s="368"/>
      <c r="F594" s="368"/>
      <c r="G594" s="368"/>
      <c r="H594" s="368"/>
      <c r="I594" s="366">
        <f t="shared" si="40"/>
        <v>0</v>
      </c>
      <c r="J594" s="368"/>
      <c r="K594" s="430" t="str">
        <f t="shared" si="41"/>
        <v/>
      </c>
      <c r="L594" s="29"/>
    </row>
    <row r="595" spans="1:12" ht="15.5" hidden="1" outlineLevel="1">
      <c r="A595" s="28"/>
      <c r="B595" s="175"/>
      <c r="C595" s="59"/>
      <c r="D595" s="368"/>
      <c r="E595" s="368"/>
      <c r="F595" s="368"/>
      <c r="G595" s="368"/>
      <c r="H595" s="368"/>
      <c r="I595" s="366">
        <f t="shared" si="40"/>
        <v>0</v>
      </c>
      <c r="J595" s="368"/>
      <c r="K595" s="430" t="str">
        <f t="shared" si="41"/>
        <v/>
      </c>
      <c r="L595" s="29"/>
    </row>
    <row r="596" spans="1:12" ht="15.5" hidden="1" outlineLevel="1">
      <c r="A596" s="28"/>
      <c r="B596" s="175"/>
      <c r="C596" s="59"/>
      <c r="D596" s="368"/>
      <c r="E596" s="368"/>
      <c r="F596" s="368"/>
      <c r="G596" s="368"/>
      <c r="H596" s="368"/>
      <c r="I596" s="366">
        <f t="shared" si="40"/>
        <v>0</v>
      </c>
      <c r="J596" s="368"/>
      <c r="K596" s="430" t="str">
        <f t="shared" si="41"/>
        <v/>
      </c>
      <c r="L596" s="29"/>
    </row>
    <row r="597" spans="1:12" ht="15.5" hidden="1" outlineLevel="1">
      <c r="A597" s="28"/>
      <c r="B597" s="175"/>
      <c r="C597" s="59"/>
      <c r="D597" s="368"/>
      <c r="E597" s="368"/>
      <c r="F597" s="368"/>
      <c r="G597" s="368"/>
      <c r="H597" s="368"/>
      <c r="I597" s="366">
        <f t="shared" si="40"/>
        <v>0</v>
      </c>
      <c r="J597" s="368"/>
      <c r="K597" s="430" t="str">
        <f t="shared" si="41"/>
        <v/>
      </c>
      <c r="L597" s="29"/>
    </row>
    <row r="598" spans="1:12" ht="15.5" hidden="1" outlineLevel="1">
      <c r="A598" s="28"/>
      <c r="B598" s="175"/>
      <c r="C598" s="59"/>
      <c r="D598" s="368"/>
      <c r="E598" s="368"/>
      <c r="F598" s="368"/>
      <c r="G598" s="368"/>
      <c r="H598" s="368"/>
      <c r="I598" s="366">
        <f t="shared" si="40"/>
        <v>0</v>
      </c>
      <c r="J598" s="368"/>
      <c r="K598" s="430" t="str">
        <f t="shared" si="41"/>
        <v/>
      </c>
      <c r="L598" s="29"/>
    </row>
    <row r="599" spans="1:12" ht="15.5" hidden="1" outlineLevel="1">
      <c r="A599" s="28"/>
      <c r="B599" s="175"/>
      <c r="C599" s="59"/>
      <c r="D599" s="368"/>
      <c r="E599" s="368"/>
      <c r="F599" s="368"/>
      <c r="G599" s="368"/>
      <c r="H599" s="368"/>
      <c r="I599" s="366">
        <f t="shared" si="40"/>
        <v>0</v>
      </c>
      <c r="J599" s="368"/>
      <c r="K599" s="430" t="str">
        <f t="shared" si="41"/>
        <v/>
      </c>
      <c r="L599" s="29"/>
    </row>
    <row r="600" spans="1:12" ht="15.5" hidden="1" outlineLevel="1">
      <c r="A600" s="28"/>
      <c r="B600" s="175"/>
      <c r="C600" s="59"/>
      <c r="D600" s="368"/>
      <c r="E600" s="368"/>
      <c r="F600" s="368"/>
      <c r="G600" s="368"/>
      <c r="H600" s="368"/>
      <c r="I600" s="366">
        <f t="shared" si="40"/>
        <v>0</v>
      </c>
      <c r="J600" s="368"/>
      <c r="K600" s="430" t="str">
        <f t="shared" si="41"/>
        <v/>
      </c>
      <c r="L600" s="29"/>
    </row>
    <row r="601" spans="1:12" ht="15.5" hidden="1" outlineLevel="1">
      <c r="A601" s="28"/>
      <c r="B601" s="175"/>
      <c r="C601" s="59"/>
      <c r="D601" s="368"/>
      <c r="E601" s="368"/>
      <c r="F601" s="368"/>
      <c r="G601" s="368"/>
      <c r="H601" s="368"/>
      <c r="I601" s="366">
        <f t="shared" si="40"/>
        <v>0</v>
      </c>
      <c r="J601" s="368"/>
      <c r="K601" s="430" t="str">
        <f t="shared" si="41"/>
        <v/>
      </c>
      <c r="L601" s="29"/>
    </row>
    <row r="602" spans="1:12" ht="15.5" hidden="1" outlineLevel="1">
      <c r="A602" s="28"/>
      <c r="B602" s="175"/>
      <c r="C602" s="59"/>
      <c r="D602" s="368"/>
      <c r="E602" s="368"/>
      <c r="F602" s="368"/>
      <c r="G602" s="368"/>
      <c r="H602" s="368"/>
      <c r="I602" s="366">
        <f t="shared" si="40"/>
        <v>0</v>
      </c>
      <c r="J602" s="368"/>
      <c r="K602" s="430" t="str">
        <f t="shared" si="41"/>
        <v/>
      </c>
      <c r="L602" s="29"/>
    </row>
    <row r="603" spans="1:12" ht="15.5" hidden="1" outlineLevel="1">
      <c r="A603" s="28"/>
      <c r="B603" s="175"/>
      <c r="C603" s="59"/>
      <c r="D603" s="368"/>
      <c r="E603" s="368"/>
      <c r="F603" s="368"/>
      <c r="G603" s="368"/>
      <c r="H603" s="368"/>
      <c r="I603" s="366">
        <f t="shared" si="40"/>
        <v>0</v>
      </c>
      <c r="J603" s="368"/>
      <c r="K603" s="430" t="str">
        <f t="shared" si="41"/>
        <v/>
      </c>
      <c r="L603" s="29"/>
    </row>
    <row r="604" spans="1:12" ht="15.5" hidden="1" outlineLevel="1">
      <c r="A604" s="28"/>
      <c r="B604" s="175"/>
      <c r="C604" s="59"/>
      <c r="D604" s="368"/>
      <c r="E604" s="368"/>
      <c r="F604" s="368"/>
      <c r="G604" s="368"/>
      <c r="H604" s="368"/>
      <c r="I604" s="366">
        <f t="shared" si="40"/>
        <v>0</v>
      </c>
      <c r="J604" s="368"/>
      <c r="K604" s="430" t="str">
        <f t="shared" si="41"/>
        <v/>
      </c>
      <c r="L604" s="29"/>
    </row>
    <row r="605" spans="1:12" ht="15.5" hidden="1" outlineLevel="1">
      <c r="A605" s="28"/>
      <c r="B605" s="175"/>
      <c r="C605" s="59"/>
      <c r="D605" s="368"/>
      <c r="E605" s="368"/>
      <c r="F605" s="368"/>
      <c r="G605" s="368"/>
      <c r="H605" s="368"/>
      <c r="I605" s="366">
        <f t="shared" si="40"/>
        <v>0</v>
      </c>
      <c r="J605" s="368"/>
      <c r="K605" s="430" t="str">
        <f t="shared" si="41"/>
        <v/>
      </c>
      <c r="L605" s="29"/>
    </row>
    <row r="606" spans="1:12" ht="15.5" hidden="1" outlineLevel="1">
      <c r="A606" s="28"/>
      <c r="B606" s="175"/>
      <c r="C606" s="59"/>
      <c r="D606" s="368"/>
      <c r="E606" s="368"/>
      <c r="F606" s="368"/>
      <c r="G606" s="368"/>
      <c r="H606" s="368"/>
      <c r="I606" s="366">
        <f t="shared" si="40"/>
        <v>0</v>
      </c>
      <c r="J606" s="368"/>
      <c r="K606" s="430" t="str">
        <f t="shared" si="41"/>
        <v/>
      </c>
      <c r="L606" s="29"/>
    </row>
    <row r="607" spans="1:12" ht="15.5" hidden="1" outlineLevel="1">
      <c r="A607" s="28"/>
      <c r="B607" s="175"/>
      <c r="C607" s="59"/>
      <c r="D607" s="368"/>
      <c r="E607" s="368"/>
      <c r="F607" s="368"/>
      <c r="G607" s="368"/>
      <c r="H607" s="368"/>
      <c r="I607" s="366">
        <f t="shared" si="40"/>
        <v>0</v>
      </c>
      <c r="J607" s="368"/>
      <c r="K607" s="430" t="str">
        <f t="shared" si="41"/>
        <v/>
      </c>
      <c r="L607" s="29"/>
    </row>
    <row r="608" spans="1:12" ht="15.5" hidden="1" outlineLevel="1">
      <c r="A608" s="28"/>
      <c r="B608" s="175"/>
      <c r="C608" s="59"/>
      <c r="D608" s="368"/>
      <c r="E608" s="368"/>
      <c r="F608" s="368"/>
      <c r="G608" s="368"/>
      <c r="H608" s="368"/>
      <c r="I608" s="366">
        <f t="shared" si="40"/>
        <v>0</v>
      </c>
      <c r="J608" s="368"/>
      <c r="K608" s="430" t="str">
        <f t="shared" si="41"/>
        <v/>
      </c>
      <c r="L608" s="29"/>
    </row>
    <row r="609" spans="1:12" ht="15.5" hidden="1" outlineLevel="1">
      <c r="A609" s="28"/>
      <c r="B609" s="175"/>
      <c r="C609" s="59"/>
      <c r="D609" s="368"/>
      <c r="E609" s="368"/>
      <c r="F609" s="368"/>
      <c r="G609" s="368"/>
      <c r="H609" s="368"/>
      <c r="I609" s="366">
        <f t="shared" si="40"/>
        <v>0</v>
      </c>
      <c r="J609" s="368"/>
      <c r="K609" s="430" t="str">
        <f t="shared" si="41"/>
        <v/>
      </c>
      <c r="L609" s="29"/>
    </row>
    <row r="610" spans="1:12" ht="15.5" hidden="1" outlineLevel="1">
      <c r="A610" s="28"/>
      <c r="B610" s="175"/>
      <c r="C610" s="59"/>
      <c r="D610" s="368"/>
      <c r="E610" s="368"/>
      <c r="F610" s="368"/>
      <c r="G610" s="368"/>
      <c r="H610" s="368"/>
      <c r="I610" s="366">
        <f t="shared" si="40"/>
        <v>0</v>
      </c>
      <c r="J610" s="368"/>
      <c r="K610" s="430" t="str">
        <f t="shared" si="41"/>
        <v/>
      </c>
      <c r="L610" s="29"/>
    </row>
    <row r="611" spans="1:12" ht="15.5" hidden="1" outlineLevel="1">
      <c r="A611" s="28"/>
      <c r="B611" s="175"/>
      <c r="C611" s="59"/>
      <c r="D611" s="368"/>
      <c r="E611" s="368"/>
      <c r="F611" s="368"/>
      <c r="G611" s="368"/>
      <c r="H611" s="368"/>
      <c r="I611" s="366">
        <f t="shared" si="40"/>
        <v>0</v>
      </c>
      <c r="J611" s="368"/>
      <c r="K611" s="430" t="str">
        <f t="shared" si="41"/>
        <v/>
      </c>
      <c r="L611" s="29"/>
    </row>
    <row r="612" spans="1:12" ht="15.5" hidden="1" outlineLevel="1">
      <c r="A612" s="28"/>
      <c r="B612" s="175"/>
      <c r="C612" s="59"/>
      <c r="D612" s="368"/>
      <c r="E612" s="368"/>
      <c r="F612" s="368"/>
      <c r="G612" s="368"/>
      <c r="H612" s="368"/>
      <c r="I612" s="366">
        <f t="shared" si="40"/>
        <v>0</v>
      </c>
      <c r="J612" s="368"/>
      <c r="K612" s="430" t="str">
        <f t="shared" si="41"/>
        <v/>
      </c>
      <c r="L612" s="29"/>
    </row>
    <row r="613" spans="1:12" ht="15.5" hidden="1" outlineLevel="1">
      <c r="A613" s="28"/>
      <c r="B613" s="175"/>
      <c r="C613" s="59"/>
      <c r="D613" s="368"/>
      <c r="E613" s="368"/>
      <c r="F613" s="368"/>
      <c r="G613" s="368"/>
      <c r="H613" s="368"/>
      <c r="I613" s="366">
        <f t="shared" si="40"/>
        <v>0</v>
      </c>
      <c r="J613" s="368"/>
      <c r="K613" s="430" t="str">
        <f t="shared" si="41"/>
        <v/>
      </c>
      <c r="L613" s="29"/>
    </row>
    <row r="614" spans="1:12" ht="15.5" hidden="1" outlineLevel="1">
      <c r="A614" s="28"/>
      <c r="B614" s="175"/>
      <c r="C614" s="59"/>
      <c r="D614" s="368"/>
      <c r="E614" s="368"/>
      <c r="F614" s="368"/>
      <c r="G614" s="368"/>
      <c r="H614" s="368"/>
      <c r="I614" s="366">
        <f t="shared" si="40"/>
        <v>0</v>
      </c>
      <c r="J614" s="368"/>
      <c r="K614" s="430" t="str">
        <f t="shared" si="41"/>
        <v/>
      </c>
      <c r="L614" s="29"/>
    </row>
    <row r="615" spans="1:12" ht="15.5" hidden="1" outlineLevel="1">
      <c r="A615" s="28"/>
      <c r="B615" s="175"/>
      <c r="C615" s="59"/>
      <c r="D615" s="368"/>
      <c r="E615" s="368"/>
      <c r="F615" s="368"/>
      <c r="G615" s="368"/>
      <c r="H615" s="368"/>
      <c r="I615" s="366">
        <f t="shared" si="40"/>
        <v>0</v>
      </c>
      <c r="J615" s="368"/>
      <c r="K615" s="430" t="str">
        <f t="shared" si="41"/>
        <v/>
      </c>
      <c r="L615" s="29"/>
    </row>
    <row r="616" spans="1:12" ht="15.5" hidden="1" outlineLevel="1">
      <c r="A616" s="28"/>
      <c r="B616" s="175"/>
      <c r="C616" s="59"/>
      <c r="D616" s="368"/>
      <c r="E616" s="368"/>
      <c r="F616" s="368"/>
      <c r="G616" s="368"/>
      <c r="H616" s="368"/>
      <c r="I616" s="366">
        <f t="shared" si="40"/>
        <v>0</v>
      </c>
      <c r="J616" s="368"/>
      <c r="K616" s="430" t="str">
        <f t="shared" si="41"/>
        <v/>
      </c>
      <c r="L616" s="29"/>
    </row>
    <row r="617" spans="1:12" ht="15.5" hidden="1" outlineLevel="1">
      <c r="A617" s="28"/>
      <c r="B617" s="175"/>
      <c r="C617" s="59"/>
      <c r="D617" s="368"/>
      <c r="E617" s="368"/>
      <c r="F617" s="368"/>
      <c r="G617" s="368"/>
      <c r="H617" s="368"/>
      <c r="I617" s="366">
        <f t="shared" si="40"/>
        <v>0</v>
      </c>
      <c r="J617" s="368"/>
      <c r="K617" s="430" t="str">
        <f t="shared" si="41"/>
        <v/>
      </c>
      <c r="L617" s="29"/>
    </row>
    <row r="618" spans="1:12" ht="15.5" hidden="1" outlineLevel="1">
      <c r="A618" s="28"/>
      <c r="B618" s="175"/>
      <c r="C618" s="59"/>
      <c r="D618" s="368"/>
      <c r="E618" s="368"/>
      <c r="F618" s="368"/>
      <c r="G618" s="368"/>
      <c r="H618" s="368"/>
      <c r="I618" s="366">
        <f t="shared" si="40"/>
        <v>0</v>
      </c>
      <c r="J618" s="368"/>
      <c r="K618" s="430" t="str">
        <f t="shared" si="41"/>
        <v/>
      </c>
      <c r="L618" s="29"/>
    </row>
    <row r="619" spans="1:12" ht="15.5" hidden="1" outlineLevel="1">
      <c r="A619" s="28"/>
      <c r="B619" s="175"/>
      <c r="C619" s="59"/>
      <c r="D619" s="368"/>
      <c r="E619" s="368"/>
      <c r="F619" s="368"/>
      <c r="G619" s="368"/>
      <c r="H619" s="368"/>
      <c r="I619" s="366">
        <f t="shared" si="40"/>
        <v>0</v>
      </c>
      <c r="J619" s="368"/>
      <c r="K619" s="430" t="str">
        <f t="shared" si="41"/>
        <v/>
      </c>
      <c r="L619" s="29"/>
    </row>
    <row r="620" spans="1:12" ht="15.5" hidden="1" outlineLevel="1">
      <c r="A620" s="28"/>
      <c r="B620" s="175"/>
      <c r="C620" s="59"/>
      <c r="D620" s="368"/>
      <c r="E620" s="368"/>
      <c r="F620" s="368"/>
      <c r="G620" s="368"/>
      <c r="H620" s="368"/>
      <c r="I620" s="366">
        <f t="shared" si="40"/>
        <v>0</v>
      </c>
      <c r="J620" s="368"/>
      <c r="K620" s="430" t="str">
        <f t="shared" si="41"/>
        <v/>
      </c>
      <c r="L620" s="29"/>
    </row>
    <row r="621" spans="1:12" ht="15.5" hidden="1" outlineLevel="1">
      <c r="A621" s="28"/>
      <c r="B621" s="175"/>
      <c r="C621" s="59"/>
      <c r="D621" s="368"/>
      <c r="E621" s="368"/>
      <c r="F621" s="368"/>
      <c r="G621" s="368"/>
      <c r="H621" s="368"/>
      <c r="I621" s="366">
        <f t="shared" si="40"/>
        <v>0</v>
      </c>
      <c r="J621" s="368"/>
      <c r="K621" s="430" t="str">
        <f t="shared" si="41"/>
        <v/>
      </c>
      <c r="L621" s="29"/>
    </row>
    <row r="622" spans="1:12" ht="15.5" hidden="1" outlineLevel="1">
      <c r="A622" s="28"/>
      <c r="B622" s="175"/>
      <c r="C622" s="59"/>
      <c r="D622" s="368"/>
      <c r="E622" s="368"/>
      <c r="F622" s="368"/>
      <c r="G622" s="368"/>
      <c r="H622" s="368"/>
      <c r="I622" s="366">
        <f t="shared" si="40"/>
        <v>0</v>
      </c>
      <c r="J622" s="368"/>
      <c r="K622" s="430" t="str">
        <f t="shared" si="41"/>
        <v/>
      </c>
      <c r="L622" s="29"/>
    </row>
    <row r="623" spans="1:12" ht="15.5" hidden="1" outlineLevel="1">
      <c r="A623" s="28"/>
      <c r="B623" s="175"/>
      <c r="C623" s="59"/>
      <c r="D623" s="368"/>
      <c r="E623" s="368"/>
      <c r="F623" s="368"/>
      <c r="G623" s="368"/>
      <c r="H623" s="368"/>
      <c r="I623" s="366">
        <f t="shared" si="40"/>
        <v>0</v>
      </c>
      <c r="J623" s="368"/>
      <c r="K623" s="430" t="str">
        <f t="shared" si="41"/>
        <v/>
      </c>
      <c r="L623" s="29"/>
    </row>
    <row r="624" spans="1:12" ht="15.5" hidden="1" outlineLevel="1">
      <c r="A624" s="28"/>
      <c r="B624" s="175"/>
      <c r="C624" s="59"/>
      <c r="D624" s="368"/>
      <c r="E624" s="368"/>
      <c r="F624" s="368"/>
      <c r="G624" s="368"/>
      <c r="H624" s="368"/>
      <c r="I624" s="366">
        <f t="shared" si="40"/>
        <v>0</v>
      </c>
      <c r="J624" s="368"/>
      <c r="K624" s="430" t="str">
        <f t="shared" si="41"/>
        <v/>
      </c>
      <c r="L624" s="29"/>
    </row>
    <row r="625" spans="1:12" ht="15.5" hidden="1" outlineLevel="1">
      <c r="A625" s="28"/>
      <c r="B625" s="175"/>
      <c r="C625" s="59"/>
      <c r="D625" s="368"/>
      <c r="E625" s="368"/>
      <c r="F625" s="368"/>
      <c r="G625" s="368"/>
      <c r="H625" s="368"/>
      <c r="I625" s="366">
        <f t="shared" si="40"/>
        <v>0</v>
      </c>
      <c r="J625" s="368"/>
      <c r="K625" s="430" t="str">
        <f t="shared" si="41"/>
        <v/>
      </c>
      <c r="L625" s="29"/>
    </row>
    <row r="626" spans="1:12" ht="15.5" hidden="1" outlineLevel="1">
      <c r="A626" s="28"/>
      <c r="B626" s="175"/>
      <c r="C626" s="59"/>
      <c r="D626" s="368"/>
      <c r="E626" s="368"/>
      <c r="F626" s="368"/>
      <c r="G626" s="368"/>
      <c r="H626" s="368"/>
      <c r="I626" s="366">
        <f t="shared" si="40"/>
        <v>0</v>
      </c>
      <c r="J626" s="368"/>
      <c r="K626" s="430" t="str">
        <f t="shared" si="41"/>
        <v/>
      </c>
      <c r="L626" s="29"/>
    </row>
    <row r="627" spans="1:12" ht="15.5" hidden="1" outlineLevel="1">
      <c r="A627" s="28"/>
      <c r="B627" s="175"/>
      <c r="C627" s="59"/>
      <c r="D627" s="368"/>
      <c r="E627" s="368"/>
      <c r="F627" s="368"/>
      <c r="G627" s="368"/>
      <c r="H627" s="368"/>
      <c r="I627" s="366">
        <f t="shared" si="40"/>
        <v>0</v>
      </c>
      <c r="J627" s="368"/>
      <c r="K627" s="430" t="str">
        <f t="shared" si="41"/>
        <v/>
      </c>
      <c r="L627" s="29"/>
    </row>
    <row r="628" spans="1:12" ht="15.5" hidden="1" outlineLevel="1">
      <c r="A628" s="28"/>
      <c r="B628" s="175"/>
      <c r="C628" s="59"/>
      <c r="D628" s="368"/>
      <c r="E628" s="368"/>
      <c r="F628" s="368"/>
      <c r="G628" s="368"/>
      <c r="H628" s="368"/>
      <c r="I628" s="366">
        <f t="shared" si="40"/>
        <v>0</v>
      </c>
      <c r="J628" s="368"/>
      <c r="K628" s="430" t="str">
        <f t="shared" si="41"/>
        <v/>
      </c>
      <c r="L628" s="29"/>
    </row>
    <row r="629" spans="1:12" ht="15.5" hidden="1" outlineLevel="1">
      <c r="A629" s="28"/>
      <c r="B629" s="175"/>
      <c r="C629" s="59"/>
      <c r="D629" s="368"/>
      <c r="E629" s="368"/>
      <c r="F629" s="368"/>
      <c r="G629" s="368"/>
      <c r="H629" s="368"/>
      <c r="I629" s="366">
        <f t="shared" si="38"/>
        <v>0</v>
      </c>
      <c r="J629" s="368"/>
      <c r="K629" s="430" t="str">
        <f t="shared" si="39"/>
        <v/>
      </c>
      <c r="L629" s="29"/>
    </row>
    <row r="630" spans="1:12" ht="15.5" hidden="1" outlineLevel="1">
      <c r="A630" s="28"/>
      <c r="B630" s="175"/>
      <c r="C630" s="59"/>
      <c r="D630" s="368"/>
      <c r="E630" s="368"/>
      <c r="F630" s="368"/>
      <c r="G630" s="368"/>
      <c r="H630" s="368"/>
      <c r="I630" s="366">
        <f t="shared" si="38"/>
        <v>0</v>
      </c>
      <c r="J630" s="368"/>
      <c r="K630" s="430" t="str">
        <f t="shared" si="39"/>
        <v/>
      </c>
      <c r="L630" s="29"/>
    </row>
    <row r="631" spans="1:12" ht="17.5" collapsed="1">
      <c r="A631" s="28"/>
      <c r="B631" s="175"/>
      <c r="C631" s="162" t="s">
        <v>2270</v>
      </c>
      <c r="D631" s="202"/>
      <c r="E631" s="202"/>
      <c r="F631" s="202"/>
      <c r="G631" s="155"/>
      <c r="H631" s="155"/>
      <c r="I631" s="155"/>
      <c r="J631" s="155"/>
      <c r="K631" s="430"/>
      <c r="L631" s="29"/>
    </row>
    <row r="632" spans="1:12" ht="16.5" customHeight="1">
      <c r="A632" s="135"/>
      <c r="B632" s="198"/>
      <c r="C632" s="162"/>
      <c r="D632" s="162"/>
      <c r="E632" s="162"/>
      <c r="F632" s="162"/>
      <c r="G632" s="162"/>
      <c r="H632" s="162"/>
      <c r="I632" s="162"/>
      <c r="J632" s="162"/>
      <c r="K632" s="410"/>
      <c r="L632" s="135"/>
    </row>
    <row r="633" spans="1:12" ht="12.75" customHeight="1">
      <c r="A633" s="28"/>
      <c r="B633" s="175"/>
      <c r="C633" s="30" t="s">
        <v>347</v>
      </c>
      <c r="D633" s="30"/>
      <c r="E633" s="30"/>
      <c r="F633" s="30"/>
      <c r="G633" s="30"/>
      <c r="H633" s="30"/>
      <c r="I633" s="30"/>
      <c r="J633" s="30"/>
      <c r="K633" s="431"/>
      <c r="L633" s="28"/>
    </row>
    <row r="634" spans="1:12" ht="15.75" customHeight="1">
      <c r="A634" s="75"/>
      <c r="B634" s="218"/>
      <c r="C634" s="74" t="s">
        <v>348</v>
      </c>
      <c r="D634" s="74"/>
      <c r="E634" s="74"/>
      <c r="F634" s="74"/>
      <c r="G634" s="74"/>
      <c r="H634" s="74"/>
      <c r="I634" s="74"/>
      <c r="J634" s="74"/>
      <c r="K634" s="432"/>
      <c r="L634" s="75"/>
    </row>
    <row r="635" spans="1:12" ht="7.5" customHeight="1">
      <c r="A635" s="75"/>
      <c r="B635" s="218"/>
      <c r="C635" s="74"/>
      <c r="D635" s="74"/>
      <c r="E635" s="74"/>
      <c r="F635" s="74"/>
      <c r="G635" s="74"/>
      <c r="H635" s="74"/>
      <c r="I635" s="74"/>
      <c r="J635" s="74"/>
      <c r="K635" s="432"/>
      <c r="L635" s="75"/>
    </row>
    <row r="636" spans="1:12" ht="15" customHeight="1">
      <c r="A636" s="28"/>
      <c r="B636" s="175"/>
      <c r="C636" s="59"/>
      <c r="D636" s="368"/>
      <c r="E636" s="368"/>
      <c r="F636" s="368"/>
      <c r="G636" s="368"/>
      <c r="H636" s="368"/>
      <c r="I636" s="366">
        <f t="shared" ref="I636:I703" si="42">D636+E636-F636+G636+H636</f>
        <v>0</v>
      </c>
      <c r="J636" s="368"/>
      <c r="K636" s="430" t="str">
        <f t="shared" ref="K636:K703" si="43">IF(AND(C636="",OR(D636&lt;&gt;"",E636&lt;&gt;"",F636&lt;&gt;"",G636&lt;&gt;"",H636&lt;&gt;"",J636&lt;&gt;"")),-1,IF(C636="","",IF(ISERROR(VLOOKUP(C636,CountryWithCodes,2,FALSE)),-2,VLOOKUP(C636,CountryWithCodes,2,FALSE))))</f>
        <v/>
      </c>
      <c r="L636" s="29"/>
    </row>
    <row r="637" spans="1:12" ht="15" customHeight="1">
      <c r="A637" s="28"/>
      <c r="B637" s="175"/>
      <c r="C637" s="59"/>
      <c r="D637" s="368"/>
      <c r="E637" s="368"/>
      <c r="F637" s="368"/>
      <c r="G637" s="368"/>
      <c r="H637" s="368"/>
      <c r="I637" s="366">
        <f t="shared" si="42"/>
        <v>0</v>
      </c>
      <c r="J637" s="368"/>
      <c r="K637" s="430" t="str">
        <f t="shared" si="43"/>
        <v/>
      </c>
      <c r="L637" s="29"/>
    </row>
    <row r="638" spans="1:12" ht="15" customHeight="1">
      <c r="A638" s="28"/>
      <c r="B638" s="175"/>
      <c r="C638" s="59"/>
      <c r="D638" s="368"/>
      <c r="E638" s="368"/>
      <c r="F638" s="368"/>
      <c r="G638" s="368"/>
      <c r="H638" s="368"/>
      <c r="I638" s="366">
        <f t="shared" si="42"/>
        <v>0</v>
      </c>
      <c r="J638" s="368"/>
      <c r="K638" s="430" t="str">
        <f t="shared" si="43"/>
        <v/>
      </c>
      <c r="L638" s="29"/>
    </row>
    <row r="639" spans="1:12" ht="15" customHeight="1">
      <c r="A639" s="28"/>
      <c r="B639" s="175"/>
      <c r="C639" s="59"/>
      <c r="D639" s="368"/>
      <c r="E639" s="368"/>
      <c r="F639" s="368"/>
      <c r="G639" s="368"/>
      <c r="H639" s="368"/>
      <c r="I639" s="366">
        <f t="shared" si="42"/>
        <v>0</v>
      </c>
      <c r="J639" s="368"/>
      <c r="K639" s="430" t="str">
        <f t="shared" si="43"/>
        <v/>
      </c>
      <c r="L639" s="29"/>
    </row>
    <row r="640" spans="1:12" ht="15" customHeight="1">
      <c r="A640" s="28"/>
      <c r="B640" s="175"/>
      <c r="C640" s="59"/>
      <c r="D640" s="368"/>
      <c r="E640" s="368"/>
      <c r="F640" s="368"/>
      <c r="G640" s="368"/>
      <c r="H640" s="368"/>
      <c r="I640" s="366">
        <f t="shared" si="42"/>
        <v>0</v>
      </c>
      <c r="J640" s="368"/>
      <c r="K640" s="430" t="str">
        <f t="shared" si="43"/>
        <v/>
      </c>
      <c r="L640" s="29"/>
    </row>
    <row r="641" spans="1:12" ht="15" customHeight="1">
      <c r="A641" s="28"/>
      <c r="B641" s="175"/>
      <c r="C641" s="59"/>
      <c r="D641" s="368"/>
      <c r="E641" s="368"/>
      <c r="F641" s="368"/>
      <c r="G641" s="368"/>
      <c r="H641" s="368"/>
      <c r="I641" s="366">
        <f t="shared" ref="I641:I644" si="44">D641+E641-F641+G641+H641</f>
        <v>0</v>
      </c>
      <c r="J641" s="368"/>
      <c r="K641" s="430" t="str">
        <f t="shared" ref="K641:K644" si="45">IF(AND(C641="",OR(D641&lt;&gt;"",E641&lt;&gt;"",F641&lt;&gt;"",G641&lt;&gt;"",H641&lt;&gt;"",J641&lt;&gt;"")),-1,IF(C641="","",IF(ISERROR(VLOOKUP(C641,CountryWithCodes,2,FALSE)),-2,VLOOKUP(C641,CountryWithCodes,2,FALSE))))</f>
        <v/>
      </c>
      <c r="L641" s="29"/>
    </row>
    <row r="642" spans="1:12" ht="15" customHeight="1">
      <c r="A642" s="28"/>
      <c r="B642" s="175"/>
      <c r="C642" s="59"/>
      <c r="D642" s="368"/>
      <c r="E642" s="368"/>
      <c r="F642" s="368"/>
      <c r="G642" s="368"/>
      <c r="H642" s="368"/>
      <c r="I642" s="366">
        <f t="shared" si="44"/>
        <v>0</v>
      </c>
      <c r="J642" s="368"/>
      <c r="K642" s="430" t="str">
        <f t="shared" si="45"/>
        <v/>
      </c>
      <c r="L642" s="29"/>
    </row>
    <row r="643" spans="1:12" ht="15" customHeight="1">
      <c r="A643" s="28"/>
      <c r="B643" s="175"/>
      <c r="C643" s="59"/>
      <c r="D643" s="368"/>
      <c r="E643" s="368"/>
      <c r="F643" s="368"/>
      <c r="G643" s="368"/>
      <c r="H643" s="368"/>
      <c r="I643" s="366">
        <f t="shared" si="44"/>
        <v>0</v>
      </c>
      <c r="J643" s="368"/>
      <c r="K643" s="430" t="str">
        <f t="shared" si="45"/>
        <v/>
      </c>
      <c r="L643" s="29"/>
    </row>
    <row r="644" spans="1:12" ht="15" customHeight="1">
      <c r="A644" s="28"/>
      <c r="B644" s="175"/>
      <c r="C644" s="59"/>
      <c r="D644" s="368"/>
      <c r="E644" s="368"/>
      <c r="F644" s="368"/>
      <c r="G644" s="368"/>
      <c r="H644" s="368"/>
      <c r="I644" s="366">
        <f t="shared" si="44"/>
        <v>0</v>
      </c>
      <c r="J644" s="368"/>
      <c r="K644" s="430" t="str">
        <f t="shared" si="45"/>
        <v/>
      </c>
      <c r="L644" s="29"/>
    </row>
    <row r="645" spans="1:12" ht="15" customHeight="1">
      <c r="A645" s="28"/>
      <c r="B645" s="175"/>
      <c r="C645" s="59"/>
      <c r="D645" s="368"/>
      <c r="E645" s="368"/>
      <c r="F645" s="368"/>
      <c r="G645" s="368"/>
      <c r="H645" s="368"/>
      <c r="I645" s="366">
        <f t="shared" si="42"/>
        <v>0</v>
      </c>
      <c r="J645" s="368"/>
      <c r="K645" s="430" t="str">
        <f t="shared" si="43"/>
        <v/>
      </c>
      <c r="L645" s="29"/>
    </row>
    <row r="646" spans="1:12" ht="15.5" hidden="1" outlineLevel="1">
      <c r="A646" s="28"/>
      <c r="B646" s="175"/>
      <c r="C646" s="59"/>
      <c r="D646" s="368"/>
      <c r="E646" s="368"/>
      <c r="F646" s="368"/>
      <c r="G646" s="368"/>
      <c r="H646" s="368"/>
      <c r="I646" s="366">
        <f t="shared" si="42"/>
        <v>0</v>
      </c>
      <c r="J646" s="368"/>
      <c r="K646" s="430" t="str">
        <f t="shared" si="43"/>
        <v/>
      </c>
      <c r="L646" s="29"/>
    </row>
    <row r="647" spans="1:12" ht="15.5" hidden="1" outlineLevel="1">
      <c r="A647" s="28"/>
      <c r="B647" s="175"/>
      <c r="C647" s="59"/>
      <c r="D647" s="368"/>
      <c r="E647" s="368"/>
      <c r="F647" s="368"/>
      <c r="G647" s="368"/>
      <c r="H647" s="368"/>
      <c r="I647" s="366">
        <f t="shared" si="42"/>
        <v>0</v>
      </c>
      <c r="J647" s="368"/>
      <c r="K647" s="430" t="str">
        <f t="shared" si="43"/>
        <v/>
      </c>
      <c r="L647" s="29"/>
    </row>
    <row r="648" spans="1:12" ht="15.5" hidden="1" outlineLevel="1">
      <c r="A648" s="28"/>
      <c r="B648" s="175"/>
      <c r="C648" s="59"/>
      <c r="D648" s="368"/>
      <c r="E648" s="368"/>
      <c r="F648" s="368"/>
      <c r="G648" s="368"/>
      <c r="H648" s="368"/>
      <c r="I648" s="366">
        <f t="shared" si="42"/>
        <v>0</v>
      </c>
      <c r="J648" s="368"/>
      <c r="K648" s="430" t="str">
        <f t="shared" si="43"/>
        <v/>
      </c>
      <c r="L648" s="29"/>
    </row>
    <row r="649" spans="1:12" ht="15.5" hidden="1" outlineLevel="1">
      <c r="A649" s="28"/>
      <c r="B649" s="175"/>
      <c r="C649" s="59"/>
      <c r="D649" s="368"/>
      <c r="E649" s="368"/>
      <c r="F649" s="368"/>
      <c r="G649" s="368"/>
      <c r="H649" s="368"/>
      <c r="I649" s="366">
        <f t="shared" si="42"/>
        <v>0</v>
      </c>
      <c r="J649" s="368"/>
      <c r="K649" s="430" t="str">
        <f t="shared" si="43"/>
        <v/>
      </c>
      <c r="L649" s="29"/>
    </row>
    <row r="650" spans="1:12" ht="15.5" hidden="1" outlineLevel="1">
      <c r="A650" s="28"/>
      <c r="B650" s="175"/>
      <c r="C650" s="59"/>
      <c r="D650" s="368"/>
      <c r="E650" s="368"/>
      <c r="F650" s="368"/>
      <c r="G650" s="368"/>
      <c r="H650" s="368"/>
      <c r="I650" s="366">
        <f t="shared" si="42"/>
        <v>0</v>
      </c>
      <c r="J650" s="368"/>
      <c r="K650" s="430" t="str">
        <f t="shared" si="43"/>
        <v/>
      </c>
      <c r="L650" s="29"/>
    </row>
    <row r="651" spans="1:12" ht="15.5" hidden="1" outlineLevel="1">
      <c r="A651" s="28"/>
      <c r="B651" s="175"/>
      <c r="C651" s="59"/>
      <c r="D651" s="368"/>
      <c r="E651" s="368"/>
      <c r="F651" s="368"/>
      <c r="G651" s="368"/>
      <c r="H651" s="368"/>
      <c r="I651" s="366">
        <f t="shared" si="42"/>
        <v>0</v>
      </c>
      <c r="J651" s="368"/>
      <c r="K651" s="430" t="str">
        <f t="shared" si="43"/>
        <v/>
      </c>
      <c r="L651" s="29"/>
    </row>
    <row r="652" spans="1:12" ht="15.5" hidden="1" outlineLevel="1">
      <c r="A652" s="28"/>
      <c r="B652" s="175"/>
      <c r="C652" s="59"/>
      <c r="D652" s="368"/>
      <c r="E652" s="368"/>
      <c r="F652" s="368"/>
      <c r="G652" s="368"/>
      <c r="H652" s="368"/>
      <c r="I652" s="366">
        <f t="shared" si="42"/>
        <v>0</v>
      </c>
      <c r="J652" s="368"/>
      <c r="K652" s="430" t="str">
        <f t="shared" si="43"/>
        <v/>
      </c>
      <c r="L652" s="29"/>
    </row>
    <row r="653" spans="1:12" ht="15.5" hidden="1" outlineLevel="1">
      <c r="A653" s="28"/>
      <c r="B653" s="175"/>
      <c r="C653" s="59"/>
      <c r="D653" s="368"/>
      <c r="E653" s="368"/>
      <c r="F653" s="368"/>
      <c r="G653" s="368"/>
      <c r="H653" s="368"/>
      <c r="I653" s="366">
        <f t="shared" si="42"/>
        <v>0</v>
      </c>
      <c r="J653" s="368"/>
      <c r="K653" s="430" t="str">
        <f t="shared" si="43"/>
        <v/>
      </c>
      <c r="L653" s="29"/>
    </row>
    <row r="654" spans="1:12" ht="15.5" hidden="1" outlineLevel="1">
      <c r="A654" s="28"/>
      <c r="B654" s="175"/>
      <c r="C654" s="59"/>
      <c r="D654" s="368"/>
      <c r="E654" s="368"/>
      <c r="F654" s="368"/>
      <c r="G654" s="368"/>
      <c r="H654" s="368"/>
      <c r="I654" s="366">
        <f t="shared" si="42"/>
        <v>0</v>
      </c>
      <c r="J654" s="368"/>
      <c r="K654" s="430" t="str">
        <f t="shared" si="43"/>
        <v/>
      </c>
      <c r="L654" s="29"/>
    </row>
    <row r="655" spans="1:12" ht="15.5" hidden="1" outlineLevel="1">
      <c r="A655" s="28"/>
      <c r="B655" s="175"/>
      <c r="C655" s="59"/>
      <c r="D655" s="368"/>
      <c r="E655" s="368"/>
      <c r="F655" s="368"/>
      <c r="G655" s="368"/>
      <c r="H655" s="368"/>
      <c r="I655" s="366">
        <f t="shared" si="42"/>
        <v>0</v>
      </c>
      <c r="J655" s="368"/>
      <c r="K655" s="430" t="str">
        <f t="shared" si="43"/>
        <v/>
      </c>
      <c r="L655" s="29"/>
    </row>
    <row r="656" spans="1:12" ht="15.5" hidden="1" outlineLevel="1">
      <c r="A656" s="28"/>
      <c r="B656" s="175"/>
      <c r="C656" s="59"/>
      <c r="D656" s="368"/>
      <c r="E656" s="368"/>
      <c r="F656" s="368"/>
      <c r="G656" s="368"/>
      <c r="H656" s="368"/>
      <c r="I656" s="366">
        <f t="shared" si="42"/>
        <v>0</v>
      </c>
      <c r="J656" s="368"/>
      <c r="K656" s="430" t="str">
        <f t="shared" si="43"/>
        <v/>
      </c>
      <c r="L656" s="29"/>
    </row>
    <row r="657" spans="1:12" ht="15.5" hidden="1" outlineLevel="1">
      <c r="A657" s="28"/>
      <c r="B657" s="175"/>
      <c r="C657" s="59"/>
      <c r="D657" s="368"/>
      <c r="E657" s="368"/>
      <c r="F657" s="368"/>
      <c r="G657" s="368"/>
      <c r="H657" s="368"/>
      <c r="I657" s="366">
        <f t="shared" si="42"/>
        <v>0</v>
      </c>
      <c r="J657" s="368"/>
      <c r="K657" s="430" t="str">
        <f t="shared" si="43"/>
        <v/>
      </c>
      <c r="L657" s="29"/>
    </row>
    <row r="658" spans="1:12" ht="15.5" hidden="1" outlineLevel="1">
      <c r="A658" s="28"/>
      <c r="B658" s="175"/>
      <c r="C658" s="59"/>
      <c r="D658" s="368"/>
      <c r="E658" s="368"/>
      <c r="F658" s="368"/>
      <c r="G658" s="368"/>
      <c r="H658" s="368"/>
      <c r="I658" s="366">
        <f t="shared" si="42"/>
        <v>0</v>
      </c>
      <c r="J658" s="368"/>
      <c r="K658" s="430" t="str">
        <f t="shared" si="43"/>
        <v/>
      </c>
      <c r="L658" s="29"/>
    </row>
    <row r="659" spans="1:12" ht="15.5" hidden="1" outlineLevel="1">
      <c r="A659" s="28"/>
      <c r="B659" s="175"/>
      <c r="C659" s="59"/>
      <c r="D659" s="368"/>
      <c r="E659" s="368"/>
      <c r="F659" s="368"/>
      <c r="G659" s="368"/>
      <c r="H659" s="368"/>
      <c r="I659" s="366">
        <f t="shared" si="42"/>
        <v>0</v>
      </c>
      <c r="J659" s="368"/>
      <c r="K659" s="430" t="str">
        <f t="shared" si="43"/>
        <v/>
      </c>
      <c r="L659" s="29"/>
    </row>
    <row r="660" spans="1:12" ht="15.5" hidden="1" outlineLevel="1">
      <c r="A660" s="28"/>
      <c r="B660" s="175"/>
      <c r="C660" s="59"/>
      <c r="D660" s="368"/>
      <c r="E660" s="368"/>
      <c r="F660" s="368"/>
      <c r="G660" s="368"/>
      <c r="H660" s="368"/>
      <c r="I660" s="366">
        <f t="shared" si="42"/>
        <v>0</v>
      </c>
      <c r="J660" s="368"/>
      <c r="K660" s="430" t="str">
        <f t="shared" si="43"/>
        <v/>
      </c>
      <c r="L660" s="29"/>
    </row>
    <row r="661" spans="1:12" ht="15.5" hidden="1" outlineLevel="1">
      <c r="A661" s="28"/>
      <c r="B661" s="175"/>
      <c r="C661" s="59"/>
      <c r="D661" s="368"/>
      <c r="E661" s="368"/>
      <c r="F661" s="368"/>
      <c r="G661" s="368"/>
      <c r="H661" s="368"/>
      <c r="I661" s="366">
        <f t="shared" si="42"/>
        <v>0</v>
      </c>
      <c r="J661" s="368"/>
      <c r="K661" s="430" t="str">
        <f t="shared" si="43"/>
        <v/>
      </c>
      <c r="L661" s="29"/>
    </row>
    <row r="662" spans="1:12" ht="15.5" hidden="1" outlineLevel="1">
      <c r="A662" s="28"/>
      <c r="B662" s="175"/>
      <c r="C662" s="59"/>
      <c r="D662" s="368"/>
      <c r="E662" s="368"/>
      <c r="F662" s="368"/>
      <c r="G662" s="368"/>
      <c r="H662" s="368"/>
      <c r="I662" s="366">
        <f t="shared" si="42"/>
        <v>0</v>
      </c>
      <c r="J662" s="368"/>
      <c r="K662" s="430" t="str">
        <f t="shared" si="43"/>
        <v/>
      </c>
      <c r="L662" s="29"/>
    </row>
    <row r="663" spans="1:12" ht="15.5" hidden="1" outlineLevel="1">
      <c r="A663" s="28"/>
      <c r="B663" s="175"/>
      <c r="C663" s="59"/>
      <c r="D663" s="368"/>
      <c r="E663" s="368"/>
      <c r="F663" s="368"/>
      <c r="G663" s="368"/>
      <c r="H663" s="368"/>
      <c r="I663" s="366">
        <f t="shared" si="42"/>
        <v>0</v>
      </c>
      <c r="J663" s="368"/>
      <c r="K663" s="430" t="str">
        <f t="shared" si="43"/>
        <v/>
      </c>
      <c r="L663" s="29"/>
    </row>
    <row r="664" spans="1:12" ht="15.5" hidden="1" outlineLevel="1">
      <c r="A664" s="28"/>
      <c r="B664" s="175"/>
      <c r="C664" s="59"/>
      <c r="D664" s="368"/>
      <c r="E664" s="368"/>
      <c r="F664" s="368"/>
      <c r="G664" s="368"/>
      <c r="H664" s="368"/>
      <c r="I664" s="366">
        <f t="shared" si="42"/>
        <v>0</v>
      </c>
      <c r="J664" s="368"/>
      <c r="K664" s="430" t="str">
        <f t="shared" si="43"/>
        <v/>
      </c>
      <c r="L664" s="29"/>
    </row>
    <row r="665" spans="1:12" ht="15.5" hidden="1" outlineLevel="1">
      <c r="A665" s="28"/>
      <c r="B665" s="175"/>
      <c r="C665" s="59"/>
      <c r="D665" s="368"/>
      <c r="E665" s="368"/>
      <c r="F665" s="368"/>
      <c r="G665" s="368"/>
      <c r="H665" s="368"/>
      <c r="I665" s="366">
        <f t="shared" si="42"/>
        <v>0</v>
      </c>
      <c r="J665" s="368"/>
      <c r="K665" s="430" t="str">
        <f t="shared" si="43"/>
        <v/>
      </c>
      <c r="L665" s="29"/>
    </row>
    <row r="666" spans="1:12" ht="15.5" hidden="1" outlineLevel="1">
      <c r="A666" s="28"/>
      <c r="B666" s="175"/>
      <c r="C666" s="59"/>
      <c r="D666" s="368"/>
      <c r="E666" s="368"/>
      <c r="F666" s="368"/>
      <c r="G666" s="368"/>
      <c r="H666" s="368"/>
      <c r="I666" s="366">
        <f t="shared" si="42"/>
        <v>0</v>
      </c>
      <c r="J666" s="368"/>
      <c r="K666" s="430" t="str">
        <f t="shared" si="43"/>
        <v/>
      </c>
      <c r="L666" s="29"/>
    </row>
    <row r="667" spans="1:12" ht="15.5" hidden="1" outlineLevel="1">
      <c r="A667" s="28"/>
      <c r="B667" s="175"/>
      <c r="C667" s="59"/>
      <c r="D667" s="368"/>
      <c r="E667" s="368"/>
      <c r="F667" s="368"/>
      <c r="G667" s="368"/>
      <c r="H667" s="368"/>
      <c r="I667" s="366">
        <f t="shared" si="42"/>
        <v>0</v>
      </c>
      <c r="J667" s="368"/>
      <c r="K667" s="430" t="str">
        <f t="shared" si="43"/>
        <v/>
      </c>
      <c r="L667" s="29"/>
    </row>
    <row r="668" spans="1:12" ht="15.5" hidden="1" outlineLevel="1">
      <c r="A668" s="28"/>
      <c r="B668" s="175"/>
      <c r="C668" s="59"/>
      <c r="D668" s="368"/>
      <c r="E668" s="368"/>
      <c r="F668" s="368"/>
      <c r="G668" s="368"/>
      <c r="H668" s="368"/>
      <c r="I668" s="366">
        <f t="shared" si="42"/>
        <v>0</v>
      </c>
      <c r="J668" s="368"/>
      <c r="K668" s="430" t="str">
        <f t="shared" si="43"/>
        <v/>
      </c>
      <c r="L668" s="29"/>
    </row>
    <row r="669" spans="1:12" ht="15.5" hidden="1" outlineLevel="1">
      <c r="A669" s="28"/>
      <c r="B669" s="175"/>
      <c r="C669" s="59"/>
      <c r="D669" s="368"/>
      <c r="E669" s="368"/>
      <c r="F669" s="368"/>
      <c r="G669" s="368"/>
      <c r="H669" s="368"/>
      <c r="I669" s="366">
        <f t="shared" si="42"/>
        <v>0</v>
      </c>
      <c r="J669" s="368"/>
      <c r="K669" s="430" t="str">
        <f t="shared" si="43"/>
        <v/>
      </c>
      <c r="L669" s="29"/>
    </row>
    <row r="670" spans="1:12" ht="15.5" hidden="1" outlineLevel="1">
      <c r="A670" s="28"/>
      <c r="B670" s="175"/>
      <c r="C670" s="59"/>
      <c r="D670" s="368"/>
      <c r="E670" s="368"/>
      <c r="F670" s="368"/>
      <c r="G670" s="368"/>
      <c r="H670" s="368"/>
      <c r="I670" s="366">
        <f t="shared" si="42"/>
        <v>0</v>
      </c>
      <c r="J670" s="368"/>
      <c r="K670" s="430" t="str">
        <f t="shared" si="43"/>
        <v/>
      </c>
      <c r="L670" s="29"/>
    </row>
    <row r="671" spans="1:12" ht="15.5" hidden="1" outlineLevel="1">
      <c r="A671" s="28"/>
      <c r="B671" s="175"/>
      <c r="C671" s="59"/>
      <c r="D671" s="368"/>
      <c r="E671" s="368"/>
      <c r="F671" s="368"/>
      <c r="G671" s="368"/>
      <c r="H671" s="368"/>
      <c r="I671" s="366">
        <f t="shared" si="42"/>
        <v>0</v>
      </c>
      <c r="J671" s="368"/>
      <c r="K671" s="430" t="str">
        <f t="shared" si="43"/>
        <v/>
      </c>
      <c r="L671" s="29"/>
    </row>
    <row r="672" spans="1:12" ht="15.5" hidden="1" outlineLevel="1">
      <c r="A672" s="28"/>
      <c r="B672" s="175"/>
      <c r="C672" s="59"/>
      <c r="D672" s="368"/>
      <c r="E672" s="368"/>
      <c r="F672" s="368"/>
      <c r="G672" s="368"/>
      <c r="H672" s="368"/>
      <c r="I672" s="366">
        <f t="shared" si="42"/>
        <v>0</v>
      </c>
      <c r="J672" s="368"/>
      <c r="K672" s="430" t="str">
        <f t="shared" si="43"/>
        <v/>
      </c>
      <c r="L672" s="29"/>
    </row>
    <row r="673" spans="1:12" ht="15.5" hidden="1" outlineLevel="1">
      <c r="A673" s="28"/>
      <c r="B673" s="175"/>
      <c r="C673" s="59"/>
      <c r="D673" s="368"/>
      <c r="E673" s="368"/>
      <c r="F673" s="368"/>
      <c r="G673" s="368"/>
      <c r="H673" s="368"/>
      <c r="I673" s="366">
        <f t="shared" si="42"/>
        <v>0</v>
      </c>
      <c r="J673" s="368"/>
      <c r="K673" s="430" t="str">
        <f t="shared" si="43"/>
        <v/>
      </c>
      <c r="L673" s="29"/>
    </row>
    <row r="674" spans="1:12" ht="15.5" hidden="1" outlineLevel="1">
      <c r="A674" s="28"/>
      <c r="B674" s="175"/>
      <c r="C674" s="59"/>
      <c r="D674" s="368"/>
      <c r="E674" s="368"/>
      <c r="F674" s="368"/>
      <c r="G674" s="368"/>
      <c r="H674" s="368"/>
      <c r="I674" s="366">
        <f t="shared" si="42"/>
        <v>0</v>
      </c>
      <c r="J674" s="368"/>
      <c r="K674" s="430" t="str">
        <f t="shared" si="43"/>
        <v/>
      </c>
      <c r="L674" s="29"/>
    </row>
    <row r="675" spans="1:12" ht="15.5" hidden="1" outlineLevel="1">
      <c r="A675" s="28"/>
      <c r="B675" s="175"/>
      <c r="C675" s="59"/>
      <c r="D675" s="368"/>
      <c r="E675" s="368"/>
      <c r="F675" s="368"/>
      <c r="G675" s="368"/>
      <c r="H675" s="368"/>
      <c r="I675" s="366">
        <f t="shared" si="42"/>
        <v>0</v>
      </c>
      <c r="J675" s="368"/>
      <c r="K675" s="430" t="str">
        <f t="shared" si="43"/>
        <v/>
      </c>
      <c r="L675" s="29"/>
    </row>
    <row r="676" spans="1:12" ht="15.5" hidden="1" outlineLevel="1">
      <c r="A676" s="28"/>
      <c r="B676" s="175"/>
      <c r="C676" s="59"/>
      <c r="D676" s="368"/>
      <c r="E676" s="368"/>
      <c r="F676" s="368"/>
      <c r="G676" s="368"/>
      <c r="H676" s="368"/>
      <c r="I676" s="366">
        <f t="shared" si="42"/>
        <v>0</v>
      </c>
      <c r="J676" s="368"/>
      <c r="K676" s="430" t="str">
        <f t="shared" si="43"/>
        <v/>
      </c>
      <c r="L676" s="29"/>
    </row>
    <row r="677" spans="1:12" ht="15.5" hidden="1" outlineLevel="1">
      <c r="A677" s="28"/>
      <c r="B677" s="175"/>
      <c r="C677" s="59"/>
      <c r="D677" s="368"/>
      <c r="E677" s="368"/>
      <c r="F677" s="368"/>
      <c r="G677" s="368"/>
      <c r="H677" s="368"/>
      <c r="I677" s="366">
        <f t="shared" si="42"/>
        <v>0</v>
      </c>
      <c r="J677" s="368"/>
      <c r="K677" s="430" t="str">
        <f t="shared" si="43"/>
        <v/>
      </c>
      <c r="L677" s="29"/>
    </row>
    <row r="678" spans="1:12" ht="15.5" hidden="1" outlineLevel="1">
      <c r="A678" s="28"/>
      <c r="B678" s="175"/>
      <c r="C678" s="59"/>
      <c r="D678" s="368"/>
      <c r="E678" s="368"/>
      <c r="F678" s="368"/>
      <c r="G678" s="368"/>
      <c r="H678" s="368"/>
      <c r="I678" s="366">
        <f t="shared" si="42"/>
        <v>0</v>
      </c>
      <c r="J678" s="368"/>
      <c r="K678" s="430" t="str">
        <f t="shared" si="43"/>
        <v/>
      </c>
      <c r="L678" s="29"/>
    </row>
    <row r="679" spans="1:12" ht="15.5" hidden="1" outlineLevel="1">
      <c r="A679" s="28"/>
      <c r="B679" s="175"/>
      <c r="C679" s="59"/>
      <c r="D679" s="368"/>
      <c r="E679" s="368"/>
      <c r="F679" s="368"/>
      <c r="G679" s="368"/>
      <c r="H679" s="368"/>
      <c r="I679" s="366">
        <f t="shared" si="42"/>
        <v>0</v>
      </c>
      <c r="J679" s="368"/>
      <c r="K679" s="430" t="str">
        <f t="shared" si="43"/>
        <v/>
      </c>
      <c r="L679" s="29"/>
    </row>
    <row r="680" spans="1:12" ht="15.5" hidden="1" outlineLevel="1">
      <c r="A680" s="28"/>
      <c r="B680" s="175"/>
      <c r="C680" s="59"/>
      <c r="D680" s="368"/>
      <c r="E680" s="368"/>
      <c r="F680" s="368"/>
      <c r="G680" s="368"/>
      <c r="H680" s="368"/>
      <c r="I680" s="366">
        <f t="shared" si="42"/>
        <v>0</v>
      </c>
      <c r="J680" s="368"/>
      <c r="K680" s="430" t="str">
        <f t="shared" si="43"/>
        <v/>
      </c>
      <c r="L680" s="29"/>
    </row>
    <row r="681" spans="1:12" ht="15.5" hidden="1" outlineLevel="1">
      <c r="A681" s="28"/>
      <c r="B681" s="175"/>
      <c r="C681" s="59"/>
      <c r="D681" s="368"/>
      <c r="E681" s="368"/>
      <c r="F681" s="368"/>
      <c r="G681" s="368"/>
      <c r="H681" s="368"/>
      <c r="I681" s="366">
        <f t="shared" si="42"/>
        <v>0</v>
      </c>
      <c r="J681" s="368"/>
      <c r="K681" s="430" t="str">
        <f t="shared" si="43"/>
        <v/>
      </c>
      <c r="L681" s="29"/>
    </row>
    <row r="682" spans="1:12" ht="15.5" hidden="1" outlineLevel="1">
      <c r="A682" s="28"/>
      <c r="B682" s="175"/>
      <c r="C682" s="59"/>
      <c r="D682" s="368"/>
      <c r="E682" s="368"/>
      <c r="F682" s="368"/>
      <c r="G682" s="368"/>
      <c r="H682" s="368"/>
      <c r="I682" s="366">
        <f t="shared" si="42"/>
        <v>0</v>
      </c>
      <c r="J682" s="368"/>
      <c r="K682" s="430" t="str">
        <f t="shared" si="43"/>
        <v/>
      </c>
      <c r="L682" s="29"/>
    </row>
    <row r="683" spans="1:12" ht="15.5" hidden="1" outlineLevel="1">
      <c r="A683" s="28"/>
      <c r="B683" s="175"/>
      <c r="C683" s="59"/>
      <c r="D683" s="368"/>
      <c r="E683" s="368"/>
      <c r="F683" s="368"/>
      <c r="G683" s="368"/>
      <c r="H683" s="368"/>
      <c r="I683" s="366">
        <f t="shared" si="42"/>
        <v>0</v>
      </c>
      <c r="J683" s="368"/>
      <c r="K683" s="430" t="str">
        <f t="shared" si="43"/>
        <v/>
      </c>
      <c r="L683" s="29"/>
    </row>
    <row r="684" spans="1:12" ht="15.5" hidden="1" outlineLevel="1">
      <c r="A684" s="28"/>
      <c r="B684" s="175"/>
      <c r="C684" s="59"/>
      <c r="D684" s="368"/>
      <c r="E684" s="368"/>
      <c r="F684" s="368"/>
      <c r="G684" s="368"/>
      <c r="H684" s="368"/>
      <c r="I684" s="366">
        <f t="shared" si="42"/>
        <v>0</v>
      </c>
      <c r="J684" s="368"/>
      <c r="K684" s="430" t="str">
        <f t="shared" si="43"/>
        <v/>
      </c>
      <c r="L684" s="29"/>
    </row>
    <row r="685" spans="1:12" ht="15.5" hidden="1" outlineLevel="1">
      <c r="A685" s="28"/>
      <c r="B685" s="175"/>
      <c r="C685" s="59"/>
      <c r="D685" s="368"/>
      <c r="E685" s="368"/>
      <c r="F685" s="368"/>
      <c r="G685" s="368"/>
      <c r="H685" s="368"/>
      <c r="I685" s="366">
        <f t="shared" si="42"/>
        <v>0</v>
      </c>
      <c r="J685" s="368"/>
      <c r="K685" s="430" t="str">
        <f t="shared" si="43"/>
        <v/>
      </c>
      <c r="L685" s="29"/>
    </row>
    <row r="686" spans="1:12" ht="15.5" hidden="1" outlineLevel="1">
      <c r="A686" s="28"/>
      <c r="B686" s="175"/>
      <c r="C686" s="59"/>
      <c r="D686" s="368"/>
      <c r="E686" s="368"/>
      <c r="F686" s="368"/>
      <c r="G686" s="368"/>
      <c r="H686" s="368"/>
      <c r="I686" s="366">
        <f t="shared" si="42"/>
        <v>0</v>
      </c>
      <c r="J686" s="368"/>
      <c r="K686" s="430" t="str">
        <f t="shared" si="43"/>
        <v/>
      </c>
      <c r="L686" s="29"/>
    </row>
    <row r="687" spans="1:12" ht="15.5" hidden="1" outlineLevel="1">
      <c r="A687" s="28"/>
      <c r="B687" s="175"/>
      <c r="C687" s="59"/>
      <c r="D687" s="368"/>
      <c r="E687" s="368"/>
      <c r="F687" s="368"/>
      <c r="G687" s="368"/>
      <c r="H687" s="368"/>
      <c r="I687" s="366">
        <f t="shared" si="42"/>
        <v>0</v>
      </c>
      <c r="J687" s="368"/>
      <c r="K687" s="430" t="str">
        <f t="shared" si="43"/>
        <v/>
      </c>
      <c r="L687" s="29"/>
    </row>
    <row r="688" spans="1:12" ht="15.5" hidden="1" outlineLevel="1">
      <c r="A688" s="28"/>
      <c r="B688" s="175"/>
      <c r="C688" s="59"/>
      <c r="D688" s="368"/>
      <c r="E688" s="368"/>
      <c r="F688" s="368"/>
      <c r="G688" s="368"/>
      <c r="H688" s="368"/>
      <c r="I688" s="366">
        <f t="shared" si="42"/>
        <v>0</v>
      </c>
      <c r="J688" s="368"/>
      <c r="K688" s="430" t="str">
        <f t="shared" si="43"/>
        <v/>
      </c>
      <c r="L688" s="29"/>
    </row>
    <row r="689" spans="1:12" ht="15.5" hidden="1" outlineLevel="1">
      <c r="A689" s="28"/>
      <c r="B689" s="175"/>
      <c r="C689" s="59"/>
      <c r="D689" s="368"/>
      <c r="E689" s="368"/>
      <c r="F689" s="368"/>
      <c r="G689" s="368"/>
      <c r="H689" s="368"/>
      <c r="I689" s="366">
        <f t="shared" si="42"/>
        <v>0</v>
      </c>
      <c r="J689" s="368"/>
      <c r="K689" s="430" t="str">
        <f t="shared" si="43"/>
        <v/>
      </c>
      <c r="L689" s="29"/>
    </row>
    <row r="690" spans="1:12" ht="15.5" hidden="1" outlineLevel="1">
      <c r="A690" s="28"/>
      <c r="B690" s="175"/>
      <c r="C690" s="59"/>
      <c r="D690" s="368"/>
      <c r="E690" s="368"/>
      <c r="F690" s="368"/>
      <c r="G690" s="368"/>
      <c r="H690" s="368"/>
      <c r="I690" s="366">
        <f t="shared" si="42"/>
        <v>0</v>
      </c>
      <c r="J690" s="368"/>
      <c r="K690" s="430" t="str">
        <f t="shared" si="43"/>
        <v/>
      </c>
      <c r="L690" s="29"/>
    </row>
    <row r="691" spans="1:12" ht="15.5" hidden="1" outlineLevel="1">
      <c r="A691" s="28"/>
      <c r="B691" s="175"/>
      <c r="C691" s="59"/>
      <c r="D691" s="368"/>
      <c r="E691" s="368"/>
      <c r="F691" s="368"/>
      <c r="G691" s="368"/>
      <c r="H691" s="368"/>
      <c r="I691" s="366">
        <f t="shared" si="42"/>
        <v>0</v>
      </c>
      <c r="J691" s="368"/>
      <c r="K691" s="430" t="str">
        <f t="shared" si="43"/>
        <v/>
      </c>
      <c r="L691" s="29"/>
    </row>
    <row r="692" spans="1:12" ht="15.5" hidden="1" outlineLevel="1">
      <c r="A692" s="28"/>
      <c r="B692" s="175"/>
      <c r="C692" s="59"/>
      <c r="D692" s="368"/>
      <c r="E692" s="368"/>
      <c r="F692" s="368"/>
      <c r="G692" s="368"/>
      <c r="H692" s="368"/>
      <c r="I692" s="366">
        <f t="shared" si="42"/>
        <v>0</v>
      </c>
      <c r="J692" s="368"/>
      <c r="K692" s="430" t="str">
        <f t="shared" si="43"/>
        <v/>
      </c>
      <c r="L692" s="29"/>
    </row>
    <row r="693" spans="1:12" ht="15.5" hidden="1" outlineLevel="1">
      <c r="A693" s="28"/>
      <c r="B693" s="175"/>
      <c r="C693" s="59"/>
      <c r="D693" s="368"/>
      <c r="E693" s="368"/>
      <c r="F693" s="368"/>
      <c r="G693" s="368"/>
      <c r="H693" s="368"/>
      <c r="I693" s="366">
        <f t="shared" si="42"/>
        <v>0</v>
      </c>
      <c r="J693" s="368"/>
      <c r="K693" s="430" t="str">
        <f t="shared" si="43"/>
        <v/>
      </c>
      <c r="L693" s="29"/>
    </row>
    <row r="694" spans="1:12" ht="15.5" hidden="1" outlineLevel="1">
      <c r="A694" s="28"/>
      <c r="B694" s="175"/>
      <c r="C694" s="59"/>
      <c r="D694" s="368"/>
      <c r="E694" s="368"/>
      <c r="F694" s="368"/>
      <c r="G694" s="368"/>
      <c r="H694" s="368"/>
      <c r="I694" s="366">
        <f t="shared" si="42"/>
        <v>0</v>
      </c>
      <c r="J694" s="368"/>
      <c r="K694" s="430" t="str">
        <f t="shared" si="43"/>
        <v/>
      </c>
      <c r="L694" s="29"/>
    </row>
    <row r="695" spans="1:12" ht="15.5" hidden="1" outlineLevel="1">
      <c r="A695" s="28"/>
      <c r="B695" s="175"/>
      <c r="C695" s="59"/>
      <c r="D695" s="368"/>
      <c r="E695" s="368"/>
      <c r="F695" s="368"/>
      <c r="G695" s="368"/>
      <c r="H695" s="368"/>
      <c r="I695" s="366">
        <f t="shared" si="42"/>
        <v>0</v>
      </c>
      <c r="J695" s="368"/>
      <c r="K695" s="430" t="str">
        <f t="shared" si="43"/>
        <v/>
      </c>
      <c r="L695" s="29"/>
    </row>
    <row r="696" spans="1:12" ht="15.5" hidden="1" outlineLevel="1">
      <c r="A696" s="28"/>
      <c r="B696" s="175"/>
      <c r="C696" s="59"/>
      <c r="D696" s="368"/>
      <c r="E696" s="368"/>
      <c r="F696" s="368"/>
      <c r="G696" s="368"/>
      <c r="H696" s="368"/>
      <c r="I696" s="366">
        <f t="shared" si="42"/>
        <v>0</v>
      </c>
      <c r="J696" s="368"/>
      <c r="K696" s="430" t="str">
        <f t="shared" si="43"/>
        <v/>
      </c>
      <c r="L696" s="29"/>
    </row>
    <row r="697" spans="1:12" ht="15.5" hidden="1" outlineLevel="1">
      <c r="A697" s="28"/>
      <c r="B697" s="175"/>
      <c r="C697" s="59"/>
      <c r="D697" s="368"/>
      <c r="E697" s="368"/>
      <c r="F697" s="368"/>
      <c r="G697" s="368"/>
      <c r="H697" s="368"/>
      <c r="I697" s="366">
        <f t="shared" si="42"/>
        <v>0</v>
      </c>
      <c r="J697" s="368"/>
      <c r="K697" s="430" t="str">
        <f t="shared" si="43"/>
        <v/>
      </c>
      <c r="L697" s="29"/>
    </row>
    <row r="698" spans="1:12" ht="15.5" hidden="1" outlineLevel="1">
      <c r="A698" s="28"/>
      <c r="B698" s="175"/>
      <c r="C698" s="59"/>
      <c r="D698" s="368"/>
      <c r="E698" s="368"/>
      <c r="F698" s="368"/>
      <c r="G698" s="368"/>
      <c r="H698" s="368"/>
      <c r="I698" s="366">
        <f t="shared" si="42"/>
        <v>0</v>
      </c>
      <c r="J698" s="368"/>
      <c r="K698" s="430" t="str">
        <f t="shared" si="43"/>
        <v/>
      </c>
      <c r="L698" s="29"/>
    </row>
    <row r="699" spans="1:12" ht="15.5" hidden="1" outlineLevel="1">
      <c r="A699" s="28"/>
      <c r="B699" s="175"/>
      <c r="C699" s="59"/>
      <c r="D699" s="368"/>
      <c r="E699" s="368"/>
      <c r="F699" s="368"/>
      <c r="G699" s="368"/>
      <c r="H699" s="368"/>
      <c r="I699" s="366">
        <f t="shared" si="42"/>
        <v>0</v>
      </c>
      <c r="J699" s="368"/>
      <c r="K699" s="430" t="str">
        <f t="shared" si="43"/>
        <v/>
      </c>
      <c r="L699" s="29"/>
    </row>
    <row r="700" spans="1:12" ht="15.5" hidden="1" outlineLevel="1">
      <c r="A700" s="28"/>
      <c r="B700" s="175"/>
      <c r="C700" s="59"/>
      <c r="D700" s="368"/>
      <c r="E700" s="368"/>
      <c r="F700" s="368"/>
      <c r="G700" s="368"/>
      <c r="H700" s="368"/>
      <c r="I700" s="366">
        <f t="shared" si="42"/>
        <v>0</v>
      </c>
      <c r="J700" s="368"/>
      <c r="K700" s="430" t="str">
        <f t="shared" si="43"/>
        <v/>
      </c>
      <c r="L700" s="29"/>
    </row>
    <row r="701" spans="1:12" ht="15.5" hidden="1" outlineLevel="1">
      <c r="A701" s="28"/>
      <c r="B701" s="175"/>
      <c r="C701" s="59"/>
      <c r="D701" s="368"/>
      <c r="E701" s="368"/>
      <c r="F701" s="368"/>
      <c r="G701" s="368"/>
      <c r="H701" s="368"/>
      <c r="I701" s="366">
        <f t="shared" si="42"/>
        <v>0</v>
      </c>
      <c r="J701" s="368"/>
      <c r="K701" s="430" t="str">
        <f t="shared" si="43"/>
        <v/>
      </c>
      <c r="L701" s="29"/>
    </row>
    <row r="702" spans="1:12" ht="15.5" hidden="1" outlineLevel="1">
      <c r="A702" s="28"/>
      <c r="B702" s="175"/>
      <c r="C702" s="59"/>
      <c r="D702" s="368"/>
      <c r="E702" s="368"/>
      <c r="F702" s="368"/>
      <c r="G702" s="368"/>
      <c r="H702" s="368"/>
      <c r="I702" s="366">
        <f t="shared" si="42"/>
        <v>0</v>
      </c>
      <c r="J702" s="368"/>
      <c r="K702" s="430" t="str">
        <f t="shared" si="43"/>
        <v/>
      </c>
      <c r="L702" s="29"/>
    </row>
    <row r="703" spans="1:12" ht="15.5" hidden="1" outlineLevel="1">
      <c r="A703" s="28"/>
      <c r="B703" s="175"/>
      <c r="C703" s="59"/>
      <c r="D703" s="368"/>
      <c r="E703" s="368"/>
      <c r="F703" s="368"/>
      <c r="G703" s="368"/>
      <c r="H703" s="368"/>
      <c r="I703" s="366">
        <f t="shared" si="42"/>
        <v>0</v>
      </c>
      <c r="J703" s="368"/>
      <c r="K703" s="430" t="str">
        <f t="shared" si="43"/>
        <v/>
      </c>
      <c r="L703" s="29"/>
    </row>
    <row r="704" spans="1:12" ht="15.5" hidden="1" outlineLevel="1">
      <c r="A704" s="28"/>
      <c r="B704" s="175"/>
      <c r="C704" s="59"/>
      <c r="D704" s="368"/>
      <c r="E704" s="368"/>
      <c r="F704" s="368"/>
      <c r="G704" s="368"/>
      <c r="H704" s="368"/>
      <c r="I704" s="366">
        <f t="shared" ref="I704:I835" si="46">D704+E704-F704+G704+H704</f>
        <v>0</v>
      </c>
      <c r="J704" s="368"/>
      <c r="K704" s="430" t="str">
        <f t="shared" ref="K704:K835" si="47">IF(AND(C704="",OR(D704&lt;&gt;"",E704&lt;&gt;"",F704&lt;&gt;"",G704&lt;&gt;"",H704&lt;&gt;"",J704&lt;&gt;"")),-1,IF(C704="","",IF(ISERROR(VLOOKUP(C704,CountryWithCodes,2,FALSE)),-2,VLOOKUP(C704,CountryWithCodes,2,FALSE))))</f>
        <v/>
      </c>
      <c r="L704" s="29"/>
    </row>
    <row r="705" spans="1:12" ht="15.5" hidden="1" outlineLevel="1">
      <c r="A705" s="28"/>
      <c r="B705" s="175"/>
      <c r="C705" s="59"/>
      <c r="D705" s="368"/>
      <c r="E705" s="368"/>
      <c r="F705" s="368"/>
      <c r="G705" s="368"/>
      <c r="H705" s="368"/>
      <c r="I705" s="366">
        <f t="shared" si="46"/>
        <v>0</v>
      </c>
      <c r="J705" s="368"/>
      <c r="K705" s="430" t="str">
        <f t="shared" si="47"/>
        <v/>
      </c>
      <c r="L705" s="29"/>
    </row>
    <row r="706" spans="1:12" ht="15.5" hidden="1" outlineLevel="1">
      <c r="A706" s="28"/>
      <c r="B706" s="175"/>
      <c r="C706" s="59"/>
      <c r="D706" s="368"/>
      <c r="E706" s="368"/>
      <c r="F706" s="368"/>
      <c r="G706" s="368"/>
      <c r="H706" s="368"/>
      <c r="I706" s="366">
        <f t="shared" si="46"/>
        <v>0</v>
      </c>
      <c r="J706" s="368"/>
      <c r="K706" s="430" t="str">
        <f t="shared" si="47"/>
        <v/>
      </c>
      <c r="L706" s="29"/>
    </row>
    <row r="707" spans="1:12" ht="15.5" hidden="1" outlineLevel="1">
      <c r="A707" s="28"/>
      <c r="B707" s="175"/>
      <c r="C707" s="59"/>
      <c r="D707" s="368"/>
      <c r="E707" s="368"/>
      <c r="F707" s="368"/>
      <c r="G707" s="368"/>
      <c r="H707" s="368"/>
      <c r="I707" s="366">
        <f t="shared" si="46"/>
        <v>0</v>
      </c>
      <c r="J707" s="368"/>
      <c r="K707" s="430" t="str">
        <f t="shared" si="47"/>
        <v/>
      </c>
      <c r="L707" s="29"/>
    </row>
    <row r="708" spans="1:12" ht="15.5" hidden="1" outlineLevel="1">
      <c r="A708" s="28"/>
      <c r="B708" s="175"/>
      <c r="C708" s="59"/>
      <c r="D708" s="368"/>
      <c r="E708" s="368"/>
      <c r="F708" s="368"/>
      <c r="G708" s="368"/>
      <c r="H708" s="368"/>
      <c r="I708" s="366">
        <f t="shared" si="46"/>
        <v>0</v>
      </c>
      <c r="J708" s="368"/>
      <c r="K708" s="430" t="str">
        <f t="shared" si="47"/>
        <v/>
      </c>
      <c r="L708" s="29"/>
    </row>
    <row r="709" spans="1:12" ht="15.5" hidden="1" outlineLevel="1">
      <c r="A709" s="28"/>
      <c r="B709" s="175"/>
      <c r="C709" s="59"/>
      <c r="D709" s="368"/>
      <c r="E709" s="368"/>
      <c r="F709" s="368"/>
      <c r="G709" s="368"/>
      <c r="H709" s="368"/>
      <c r="I709" s="366">
        <f t="shared" si="46"/>
        <v>0</v>
      </c>
      <c r="J709" s="368"/>
      <c r="K709" s="430" t="str">
        <f t="shared" si="47"/>
        <v/>
      </c>
      <c r="L709" s="29"/>
    </row>
    <row r="710" spans="1:12" ht="15.5" hidden="1" outlineLevel="1">
      <c r="A710" s="28"/>
      <c r="B710" s="175"/>
      <c r="C710" s="59"/>
      <c r="D710" s="368"/>
      <c r="E710" s="368"/>
      <c r="F710" s="368"/>
      <c r="G710" s="368"/>
      <c r="H710" s="368"/>
      <c r="I710" s="366">
        <f t="shared" si="46"/>
        <v>0</v>
      </c>
      <c r="J710" s="368"/>
      <c r="K710" s="430" t="str">
        <f t="shared" si="47"/>
        <v/>
      </c>
      <c r="L710" s="29"/>
    </row>
    <row r="711" spans="1:12" ht="15.5" hidden="1" outlineLevel="1">
      <c r="A711" s="28"/>
      <c r="B711" s="175"/>
      <c r="C711" s="59"/>
      <c r="D711" s="368"/>
      <c r="E711" s="368"/>
      <c r="F711" s="368"/>
      <c r="G711" s="368"/>
      <c r="H711" s="368"/>
      <c r="I711" s="366">
        <f t="shared" si="46"/>
        <v>0</v>
      </c>
      <c r="J711" s="368"/>
      <c r="K711" s="430" t="str">
        <f t="shared" si="47"/>
        <v/>
      </c>
      <c r="L711" s="29"/>
    </row>
    <row r="712" spans="1:12" ht="15.5" hidden="1" outlineLevel="1">
      <c r="A712" s="28"/>
      <c r="B712" s="175"/>
      <c r="C712" s="59"/>
      <c r="D712" s="368"/>
      <c r="E712" s="368"/>
      <c r="F712" s="368"/>
      <c r="G712" s="368"/>
      <c r="H712" s="368"/>
      <c r="I712" s="366">
        <f t="shared" si="46"/>
        <v>0</v>
      </c>
      <c r="J712" s="368"/>
      <c r="K712" s="430" t="str">
        <f t="shared" si="47"/>
        <v/>
      </c>
      <c r="L712" s="29"/>
    </row>
    <row r="713" spans="1:12" ht="15.5" hidden="1" outlineLevel="1">
      <c r="A713" s="28"/>
      <c r="B713" s="175"/>
      <c r="C713" s="59"/>
      <c r="D713" s="368"/>
      <c r="E713" s="368"/>
      <c r="F713" s="368"/>
      <c r="G713" s="368"/>
      <c r="H713" s="368"/>
      <c r="I713" s="366">
        <f t="shared" si="46"/>
        <v>0</v>
      </c>
      <c r="J713" s="368"/>
      <c r="K713" s="430" t="str">
        <f t="shared" si="47"/>
        <v/>
      </c>
      <c r="L713" s="29"/>
    </row>
    <row r="714" spans="1:12" ht="15.5" hidden="1" outlineLevel="1">
      <c r="A714" s="28"/>
      <c r="B714" s="175"/>
      <c r="C714" s="59"/>
      <c r="D714" s="368"/>
      <c r="E714" s="368"/>
      <c r="F714" s="368"/>
      <c r="G714" s="368"/>
      <c r="H714" s="368"/>
      <c r="I714" s="366">
        <f t="shared" si="46"/>
        <v>0</v>
      </c>
      <c r="J714" s="368"/>
      <c r="K714" s="430" t="str">
        <f t="shared" si="47"/>
        <v/>
      </c>
      <c r="L714" s="29"/>
    </row>
    <row r="715" spans="1:12" ht="15.5" hidden="1" outlineLevel="1">
      <c r="A715" s="28"/>
      <c r="B715" s="175"/>
      <c r="C715" s="59"/>
      <c r="D715" s="368"/>
      <c r="E715" s="368"/>
      <c r="F715" s="368"/>
      <c r="G715" s="368"/>
      <c r="H715" s="368"/>
      <c r="I715" s="366">
        <f t="shared" si="46"/>
        <v>0</v>
      </c>
      <c r="J715" s="368"/>
      <c r="K715" s="430" t="str">
        <f t="shared" si="47"/>
        <v/>
      </c>
      <c r="L715" s="29"/>
    </row>
    <row r="716" spans="1:12" ht="15.5" hidden="1" outlineLevel="1">
      <c r="A716" s="28"/>
      <c r="B716" s="175"/>
      <c r="C716" s="59"/>
      <c r="D716" s="368"/>
      <c r="E716" s="368"/>
      <c r="F716" s="368"/>
      <c r="G716" s="368"/>
      <c r="H716" s="368"/>
      <c r="I716" s="366">
        <f t="shared" si="46"/>
        <v>0</v>
      </c>
      <c r="J716" s="368"/>
      <c r="K716" s="430" t="str">
        <f t="shared" si="47"/>
        <v/>
      </c>
      <c r="L716" s="29"/>
    </row>
    <row r="717" spans="1:12" ht="15.5" hidden="1" outlineLevel="1">
      <c r="A717" s="28"/>
      <c r="B717" s="175"/>
      <c r="C717" s="59"/>
      <c r="D717" s="368"/>
      <c r="E717" s="368"/>
      <c r="F717" s="368"/>
      <c r="G717" s="368"/>
      <c r="H717" s="368"/>
      <c r="I717" s="366">
        <f t="shared" si="46"/>
        <v>0</v>
      </c>
      <c r="J717" s="368"/>
      <c r="K717" s="430" t="str">
        <f t="shared" si="47"/>
        <v/>
      </c>
      <c r="L717" s="29"/>
    </row>
    <row r="718" spans="1:12" ht="15.5" hidden="1" outlineLevel="1">
      <c r="A718" s="28"/>
      <c r="B718" s="175"/>
      <c r="C718" s="59"/>
      <c r="D718" s="368"/>
      <c r="E718" s="368"/>
      <c r="F718" s="368"/>
      <c r="G718" s="368"/>
      <c r="H718" s="368"/>
      <c r="I718" s="366">
        <f t="shared" si="46"/>
        <v>0</v>
      </c>
      <c r="J718" s="368"/>
      <c r="K718" s="430" t="str">
        <f t="shared" si="47"/>
        <v/>
      </c>
      <c r="L718" s="29"/>
    </row>
    <row r="719" spans="1:12" ht="15.5" hidden="1" outlineLevel="1">
      <c r="A719" s="28"/>
      <c r="B719" s="175"/>
      <c r="C719" s="59"/>
      <c r="D719" s="368"/>
      <c r="E719" s="368"/>
      <c r="F719" s="368"/>
      <c r="G719" s="368"/>
      <c r="H719" s="368"/>
      <c r="I719" s="366">
        <f t="shared" si="46"/>
        <v>0</v>
      </c>
      <c r="J719" s="368"/>
      <c r="K719" s="430" t="str">
        <f t="shared" si="47"/>
        <v/>
      </c>
      <c r="L719" s="29"/>
    </row>
    <row r="720" spans="1:12" ht="15.5" hidden="1" outlineLevel="1">
      <c r="A720" s="28"/>
      <c r="B720" s="175"/>
      <c r="C720" s="59"/>
      <c r="D720" s="368"/>
      <c r="E720" s="368"/>
      <c r="F720" s="368"/>
      <c r="G720" s="368"/>
      <c r="H720" s="368"/>
      <c r="I720" s="366">
        <f t="shared" si="46"/>
        <v>0</v>
      </c>
      <c r="J720" s="368"/>
      <c r="K720" s="430" t="str">
        <f t="shared" si="47"/>
        <v/>
      </c>
      <c r="L720" s="29"/>
    </row>
    <row r="721" spans="1:12" ht="15.5" hidden="1" outlineLevel="1">
      <c r="A721" s="28"/>
      <c r="B721" s="175"/>
      <c r="C721" s="59"/>
      <c r="D721" s="368"/>
      <c r="E721" s="368"/>
      <c r="F721" s="368"/>
      <c r="G721" s="368"/>
      <c r="H721" s="368"/>
      <c r="I721" s="366">
        <f t="shared" si="46"/>
        <v>0</v>
      </c>
      <c r="J721" s="368"/>
      <c r="K721" s="430" t="str">
        <f t="shared" si="47"/>
        <v/>
      </c>
      <c r="L721" s="29"/>
    </row>
    <row r="722" spans="1:12" ht="15.5" hidden="1" outlineLevel="1">
      <c r="A722" s="28"/>
      <c r="B722" s="175"/>
      <c r="C722" s="59"/>
      <c r="D722" s="368"/>
      <c r="E722" s="368"/>
      <c r="F722" s="368"/>
      <c r="G722" s="368"/>
      <c r="H722" s="368"/>
      <c r="I722" s="366">
        <f t="shared" si="46"/>
        <v>0</v>
      </c>
      <c r="J722" s="368"/>
      <c r="K722" s="430" t="str">
        <f t="shared" si="47"/>
        <v/>
      </c>
      <c r="L722" s="29"/>
    </row>
    <row r="723" spans="1:12" ht="15.5" hidden="1" outlineLevel="1">
      <c r="A723" s="28"/>
      <c r="B723" s="175"/>
      <c r="C723" s="59"/>
      <c r="D723" s="368"/>
      <c r="E723" s="368"/>
      <c r="F723" s="368"/>
      <c r="G723" s="368"/>
      <c r="H723" s="368"/>
      <c r="I723" s="366">
        <f t="shared" si="46"/>
        <v>0</v>
      </c>
      <c r="J723" s="368"/>
      <c r="K723" s="430" t="str">
        <f t="shared" si="47"/>
        <v/>
      </c>
      <c r="L723" s="29"/>
    </row>
    <row r="724" spans="1:12" ht="15.5" hidden="1" outlineLevel="1">
      <c r="A724" s="28"/>
      <c r="B724" s="175"/>
      <c r="C724" s="59"/>
      <c r="D724" s="368"/>
      <c r="E724" s="368"/>
      <c r="F724" s="368"/>
      <c r="G724" s="368"/>
      <c r="H724" s="368"/>
      <c r="I724" s="366">
        <f t="shared" si="46"/>
        <v>0</v>
      </c>
      <c r="J724" s="368"/>
      <c r="K724" s="430" t="str">
        <f t="shared" si="47"/>
        <v/>
      </c>
      <c r="L724" s="29"/>
    </row>
    <row r="725" spans="1:12" ht="15.5" hidden="1" outlineLevel="1">
      <c r="A725" s="28"/>
      <c r="B725" s="175"/>
      <c r="C725" s="59"/>
      <c r="D725" s="368"/>
      <c r="E725" s="368"/>
      <c r="F725" s="368"/>
      <c r="G725" s="368"/>
      <c r="H725" s="368"/>
      <c r="I725" s="366">
        <f t="shared" si="46"/>
        <v>0</v>
      </c>
      <c r="J725" s="368"/>
      <c r="K725" s="430" t="str">
        <f t="shared" si="47"/>
        <v/>
      </c>
      <c r="L725" s="29"/>
    </row>
    <row r="726" spans="1:12" ht="15.5" hidden="1" outlineLevel="1">
      <c r="A726" s="28"/>
      <c r="B726" s="175"/>
      <c r="C726" s="59"/>
      <c r="D726" s="368"/>
      <c r="E726" s="368"/>
      <c r="F726" s="368"/>
      <c r="G726" s="368"/>
      <c r="H726" s="368"/>
      <c r="I726" s="366">
        <f t="shared" si="46"/>
        <v>0</v>
      </c>
      <c r="J726" s="368"/>
      <c r="K726" s="430" t="str">
        <f t="shared" si="47"/>
        <v/>
      </c>
      <c r="L726" s="29"/>
    </row>
    <row r="727" spans="1:12" ht="15.5" hidden="1" outlineLevel="1">
      <c r="A727" s="28"/>
      <c r="B727" s="175"/>
      <c r="C727" s="59"/>
      <c r="D727" s="368"/>
      <c r="E727" s="368"/>
      <c r="F727" s="368"/>
      <c r="G727" s="368"/>
      <c r="H727" s="368"/>
      <c r="I727" s="366">
        <f t="shared" si="46"/>
        <v>0</v>
      </c>
      <c r="J727" s="368"/>
      <c r="K727" s="430" t="str">
        <f t="shared" si="47"/>
        <v/>
      </c>
      <c r="L727" s="29"/>
    </row>
    <row r="728" spans="1:12" ht="15.5" hidden="1" outlineLevel="1">
      <c r="A728" s="28"/>
      <c r="B728" s="175"/>
      <c r="C728" s="59"/>
      <c r="D728" s="368"/>
      <c r="E728" s="368"/>
      <c r="F728" s="368"/>
      <c r="G728" s="368"/>
      <c r="H728" s="368"/>
      <c r="I728" s="366">
        <f t="shared" si="46"/>
        <v>0</v>
      </c>
      <c r="J728" s="368"/>
      <c r="K728" s="430" t="str">
        <f t="shared" si="47"/>
        <v/>
      </c>
      <c r="L728" s="29"/>
    </row>
    <row r="729" spans="1:12" ht="15.5" hidden="1" outlineLevel="1">
      <c r="A729" s="28"/>
      <c r="B729" s="175"/>
      <c r="C729" s="59"/>
      <c r="D729" s="368"/>
      <c r="E729" s="368"/>
      <c r="F729" s="368"/>
      <c r="G729" s="368"/>
      <c r="H729" s="368"/>
      <c r="I729" s="366">
        <f t="shared" si="46"/>
        <v>0</v>
      </c>
      <c r="J729" s="368"/>
      <c r="K729" s="430" t="str">
        <f t="shared" si="47"/>
        <v/>
      </c>
      <c r="L729" s="29"/>
    </row>
    <row r="730" spans="1:12" ht="15.5" hidden="1" outlineLevel="1">
      <c r="A730" s="28"/>
      <c r="B730" s="175"/>
      <c r="C730" s="59"/>
      <c r="D730" s="368"/>
      <c r="E730" s="368"/>
      <c r="F730" s="368"/>
      <c r="G730" s="368"/>
      <c r="H730" s="368"/>
      <c r="I730" s="366">
        <f t="shared" si="46"/>
        <v>0</v>
      </c>
      <c r="J730" s="368"/>
      <c r="K730" s="430" t="str">
        <f t="shared" si="47"/>
        <v/>
      </c>
      <c r="L730" s="29"/>
    </row>
    <row r="731" spans="1:12" ht="15.5" hidden="1" outlineLevel="1">
      <c r="A731" s="28"/>
      <c r="B731" s="175"/>
      <c r="C731" s="59"/>
      <c r="D731" s="368"/>
      <c r="E731" s="368"/>
      <c r="F731" s="368"/>
      <c r="G731" s="368"/>
      <c r="H731" s="368"/>
      <c r="I731" s="366">
        <f t="shared" si="46"/>
        <v>0</v>
      </c>
      <c r="J731" s="368"/>
      <c r="K731" s="430" t="str">
        <f t="shared" si="47"/>
        <v/>
      </c>
      <c r="L731" s="29"/>
    </row>
    <row r="732" spans="1:12" ht="15.5" hidden="1" outlineLevel="1">
      <c r="A732" s="28"/>
      <c r="B732" s="175"/>
      <c r="C732" s="59"/>
      <c r="D732" s="368"/>
      <c r="E732" s="368"/>
      <c r="F732" s="368"/>
      <c r="G732" s="368"/>
      <c r="H732" s="368"/>
      <c r="I732" s="366">
        <f t="shared" si="46"/>
        <v>0</v>
      </c>
      <c r="J732" s="368"/>
      <c r="K732" s="430" t="str">
        <f t="shared" si="47"/>
        <v/>
      </c>
      <c r="L732" s="29"/>
    </row>
    <row r="733" spans="1:12" ht="15.5" hidden="1" outlineLevel="1">
      <c r="A733" s="28"/>
      <c r="B733" s="175"/>
      <c r="C733" s="59"/>
      <c r="D733" s="368"/>
      <c r="E733" s="368"/>
      <c r="F733" s="368"/>
      <c r="G733" s="368"/>
      <c r="H733" s="368"/>
      <c r="I733" s="366">
        <f t="shared" si="46"/>
        <v>0</v>
      </c>
      <c r="J733" s="368"/>
      <c r="K733" s="430" t="str">
        <f t="shared" si="47"/>
        <v/>
      </c>
      <c r="L733" s="29"/>
    </row>
    <row r="734" spans="1:12" ht="15.5" hidden="1" outlineLevel="1">
      <c r="A734" s="28"/>
      <c r="B734" s="175"/>
      <c r="C734" s="59"/>
      <c r="D734" s="368"/>
      <c r="E734" s="368"/>
      <c r="F734" s="368"/>
      <c r="G734" s="368"/>
      <c r="H734" s="368"/>
      <c r="I734" s="366">
        <f t="shared" si="46"/>
        <v>0</v>
      </c>
      <c r="J734" s="368"/>
      <c r="K734" s="430" t="str">
        <f t="shared" si="47"/>
        <v/>
      </c>
      <c r="L734" s="29"/>
    </row>
    <row r="735" spans="1:12" ht="15.5" hidden="1" outlineLevel="1">
      <c r="A735" s="28"/>
      <c r="B735" s="175"/>
      <c r="C735" s="59"/>
      <c r="D735" s="368"/>
      <c r="E735" s="368"/>
      <c r="F735" s="368"/>
      <c r="G735" s="368"/>
      <c r="H735" s="368"/>
      <c r="I735" s="366">
        <f t="shared" si="46"/>
        <v>0</v>
      </c>
      <c r="J735" s="368"/>
      <c r="K735" s="430" t="str">
        <f t="shared" si="47"/>
        <v/>
      </c>
      <c r="L735" s="29"/>
    </row>
    <row r="736" spans="1:12" ht="15.5" hidden="1" outlineLevel="1">
      <c r="A736" s="28"/>
      <c r="B736" s="175"/>
      <c r="C736" s="59"/>
      <c r="D736" s="368"/>
      <c r="E736" s="368"/>
      <c r="F736" s="368"/>
      <c r="G736" s="368"/>
      <c r="H736" s="368"/>
      <c r="I736" s="366">
        <f t="shared" si="46"/>
        <v>0</v>
      </c>
      <c r="J736" s="368"/>
      <c r="K736" s="430" t="str">
        <f t="shared" si="47"/>
        <v/>
      </c>
      <c r="L736" s="29"/>
    </row>
    <row r="737" spans="1:12" ht="15.5" hidden="1" outlineLevel="1">
      <c r="A737" s="28"/>
      <c r="B737" s="175"/>
      <c r="C737" s="59"/>
      <c r="D737" s="368"/>
      <c r="E737" s="368"/>
      <c r="F737" s="368"/>
      <c r="G737" s="368"/>
      <c r="H737" s="368"/>
      <c r="I737" s="366">
        <f t="shared" si="46"/>
        <v>0</v>
      </c>
      <c r="J737" s="368"/>
      <c r="K737" s="430" t="str">
        <f t="shared" si="47"/>
        <v/>
      </c>
      <c r="L737" s="29"/>
    </row>
    <row r="738" spans="1:12" ht="15.5" hidden="1" outlineLevel="1">
      <c r="A738" s="28"/>
      <c r="B738" s="175"/>
      <c r="C738" s="59"/>
      <c r="D738" s="368"/>
      <c r="E738" s="368"/>
      <c r="F738" s="368"/>
      <c r="G738" s="368"/>
      <c r="H738" s="368"/>
      <c r="I738" s="366">
        <f t="shared" si="46"/>
        <v>0</v>
      </c>
      <c r="J738" s="368"/>
      <c r="K738" s="430" t="str">
        <f t="shared" si="47"/>
        <v/>
      </c>
      <c r="L738" s="29"/>
    </row>
    <row r="739" spans="1:12" ht="15.5" hidden="1" outlineLevel="1">
      <c r="A739" s="28"/>
      <c r="B739" s="175"/>
      <c r="C739" s="59"/>
      <c r="D739" s="368"/>
      <c r="E739" s="368"/>
      <c r="F739" s="368"/>
      <c r="G739" s="368"/>
      <c r="H739" s="368"/>
      <c r="I739" s="366">
        <f t="shared" si="46"/>
        <v>0</v>
      </c>
      <c r="J739" s="368"/>
      <c r="K739" s="430" t="str">
        <f t="shared" si="47"/>
        <v/>
      </c>
      <c r="L739" s="29"/>
    </row>
    <row r="740" spans="1:12" ht="15.5" hidden="1" outlineLevel="1">
      <c r="A740" s="28"/>
      <c r="B740" s="175"/>
      <c r="C740" s="59"/>
      <c r="D740" s="368"/>
      <c r="E740" s="368"/>
      <c r="F740" s="368"/>
      <c r="G740" s="368"/>
      <c r="H740" s="368"/>
      <c r="I740" s="366">
        <f t="shared" si="46"/>
        <v>0</v>
      </c>
      <c r="J740" s="368"/>
      <c r="K740" s="430" t="str">
        <f t="shared" si="47"/>
        <v/>
      </c>
      <c r="L740" s="29"/>
    </row>
    <row r="741" spans="1:12" ht="15.5" hidden="1" outlineLevel="1">
      <c r="A741" s="28"/>
      <c r="B741" s="175"/>
      <c r="C741" s="59"/>
      <c r="D741" s="368"/>
      <c r="E741" s="368"/>
      <c r="F741" s="368"/>
      <c r="G741" s="368"/>
      <c r="H741" s="368"/>
      <c r="I741" s="366">
        <f t="shared" si="46"/>
        <v>0</v>
      </c>
      <c r="J741" s="368"/>
      <c r="K741" s="430" t="str">
        <f t="shared" si="47"/>
        <v/>
      </c>
      <c r="L741" s="29"/>
    </row>
    <row r="742" spans="1:12" ht="15.5" hidden="1" outlineLevel="1">
      <c r="A742" s="28"/>
      <c r="B742" s="175"/>
      <c r="C742" s="59"/>
      <c r="D742" s="368"/>
      <c r="E742" s="368"/>
      <c r="F742" s="368"/>
      <c r="G742" s="368"/>
      <c r="H742" s="368"/>
      <c r="I742" s="366">
        <f t="shared" si="46"/>
        <v>0</v>
      </c>
      <c r="J742" s="368"/>
      <c r="K742" s="430" t="str">
        <f t="shared" si="47"/>
        <v/>
      </c>
      <c r="L742" s="29"/>
    </row>
    <row r="743" spans="1:12" ht="15.5" hidden="1" outlineLevel="1">
      <c r="A743" s="28"/>
      <c r="B743" s="175"/>
      <c r="C743" s="59"/>
      <c r="D743" s="368"/>
      <c r="E743" s="368"/>
      <c r="F743" s="368"/>
      <c r="G743" s="368"/>
      <c r="H743" s="368"/>
      <c r="I743" s="366">
        <f t="shared" si="46"/>
        <v>0</v>
      </c>
      <c r="J743" s="368"/>
      <c r="K743" s="430" t="str">
        <f t="shared" si="47"/>
        <v/>
      </c>
      <c r="L743" s="29"/>
    </row>
    <row r="744" spans="1:12" ht="15.5" hidden="1" outlineLevel="1">
      <c r="A744" s="28"/>
      <c r="B744" s="175"/>
      <c r="C744" s="59"/>
      <c r="D744" s="368"/>
      <c r="E744" s="368"/>
      <c r="F744" s="368"/>
      <c r="G744" s="368"/>
      <c r="H744" s="368"/>
      <c r="I744" s="366">
        <f t="shared" si="46"/>
        <v>0</v>
      </c>
      <c r="J744" s="368"/>
      <c r="K744" s="430" t="str">
        <f t="shared" si="47"/>
        <v/>
      </c>
      <c r="L744" s="29"/>
    </row>
    <row r="745" spans="1:12" ht="15.5" hidden="1" outlineLevel="1">
      <c r="A745" s="28"/>
      <c r="B745" s="175"/>
      <c r="C745" s="59"/>
      <c r="D745" s="368"/>
      <c r="E745" s="368"/>
      <c r="F745" s="368"/>
      <c r="G745" s="368"/>
      <c r="H745" s="368"/>
      <c r="I745" s="366">
        <f t="shared" si="46"/>
        <v>0</v>
      </c>
      <c r="J745" s="368"/>
      <c r="K745" s="430" t="str">
        <f t="shared" si="47"/>
        <v/>
      </c>
      <c r="L745" s="29"/>
    </row>
    <row r="746" spans="1:12" ht="15.5" hidden="1" outlineLevel="1">
      <c r="A746" s="28"/>
      <c r="B746" s="175"/>
      <c r="C746" s="59"/>
      <c r="D746" s="368"/>
      <c r="E746" s="368"/>
      <c r="F746" s="368"/>
      <c r="G746" s="368"/>
      <c r="H746" s="368"/>
      <c r="I746" s="366">
        <f t="shared" si="46"/>
        <v>0</v>
      </c>
      <c r="J746" s="368"/>
      <c r="K746" s="430" t="str">
        <f t="shared" si="47"/>
        <v/>
      </c>
      <c r="L746" s="29"/>
    </row>
    <row r="747" spans="1:12" ht="15.5" hidden="1" outlineLevel="1">
      <c r="A747" s="28"/>
      <c r="B747" s="175"/>
      <c r="C747" s="59"/>
      <c r="D747" s="368"/>
      <c r="E747" s="368"/>
      <c r="F747" s="368"/>
      <c r="G747" s="368"/>
      <c r="H747" s="368"/>
      <c r="I747" s="366">
        <f t="shared" si="46"/>
        <v>0</v>
      </c>
      <c r="J747" s="368"/>
      <c r="K747" s="430" t="str">
        <f t="shared" si="47"/>
        <v/>
      </c>
      <c r="L747" s="29"/>
    </row>
    <row r="748" spans="1:12" ht="15.5" hidden="1" outlineLevel="1">
      <c r="A748" s="28"/>
      <c r="B748" s="175"/>
      <c r="C748" s="59"/>
      <c r="D748" s="368"/>
      <c r="E748" s="368"/>
      <c r="F748" s="368"/>
      <c r="G748" s="368"/>
      <c r="H748" s="368"/>
      <c r="I748" s="366">
        <f t="shared" si="46"/>
        <v>0</v>
      </c>
      <c r="J748" s="368"/>
      <c r="K748" s="430" t="str">
        <f t="shared" si="47"/>
        <v/>
      </c>
      <c r="L748" s="29"/>
    </row>
    <row r="749" spans="1:12" ht="15.5" hidden="1" outlineLevel="1">
      <c r="A749" s="28"/>
      <c r="B749" s="175"/>
      <c r="C749" s="59"/>
      <c r="D749" s="368"/>
      <c r="E749" s="368"/>
      <c r="F749" s="368"/>
      <c r="G749" s="368"/>
      <c r="H749" s="368"/>
      <c r="I749" s="366">
        <f t="shared" si="46"/>
        <v>0</v>
      </c>
      <c r="J749" s="368"/>
      <c r="K749" s="430" t="str">
        <f t="shared" si="47"/>
        <v/>
      </c>
      <c r="L749" s="29"/>
    </row>
    <row r="750" spans="1:12" ht="15.5" hidden="1" outlineLevel="1">
      <c r="A750" s="28"/>
      <c r="B750" s="175"/>
      <c r="C750" s="59"/>
      <c r="D750" s="368"/>
      <c r="E750" s="368"/>
      <c r="F750" s="368"/>
      <c r="G750" s="368"/>
      <c r="H750" s="368"/>
      <c r="I750" s="366">
        <f t="shared" si="46"/>
        <v>0</v>
      </c>
      <c r="J750" s="368"/>
      <c r="K750" s="430" t="str">
        <f t="shared" si="47"/>
        <v/>
      </c>
      <c r="L750" s="29"/>
    </row>
    <row r="751" spans="1:12" ht="15.5" hidden="1" outlineLevel="1">
      <c r="A751" s="28"/>
      <c r="B751" s="175"/>
      <c r="C751" s="59"/>
      <c r="D751" s="368"/>
      <c r="E751" s="368"/>
      <c r="F751" s="368"/>
      <c r="G751" s="368"/>
      <c r="H751" s="368"/>
      <c r="I751" s="366">
        <f t="shared" si="46"/>
        <v>0</v>
      </c>
      <c r="J751" s="368"/>
      <c r="K751" s="430" t="str">
        <f t="shared" si="47"/>
        <v/>
      </c>
      <c r="L751" s="29"/>
    </row>
    <row r="752" spans="1:12" ht="15.5" hidden="1" outlineLevel="1">
      <c r="A752" s="28"/>
      <c r="B752" s="175"/>
      <c r="C752" s="59"/>
      <c r="D752" s="368"/>
      <c r="E752" s="368"/>
      <c r="F752" s="368"/>
      <c r="G752" s="368"/>
      <c r="H752" s="368"/>
      <c r="I752" s="366">
        <f t="shared" si="46"/>
        <v>0</v>
      </c>
      <c r="J752" s="368"/>
      <c r="K752" s="430" t="str">
        <f t="shared" si="47"/>
        <v/>
      </c>
      <c r="L752" s="29"/>
    </row>
    <row r="753" spans="1:12" ht="15.5" hidden="1" outlineLevel="1">
      <c r="A753" s="28"/>
      <c r="B753" s="175"/>
      <c r="C753" s="59"/>
      <c r="D753" s="368"/>
      <c r="E753" s="368"/>
      <c r="F753" s="368"/>
      <c r="G753" s="368"/>
      <c r="H753" s="368"/>
      <c r="I753" s="366">
        <f t="shared" si="46"/>
        <v>0</v>
      </c>
      <c r="J753" s="368"/>
      <c r="K753" s="430" t="str">
        <f t="shared" si="47"/>
        <v/>
      </c>
      <c r="L753" s="29"/>
    </row>
    <row r="754" spans="1:12" ht="15.5" hidden="1" outlineLevel="1">
      <c r="A754" s="28"/>
      <c r="B754" s="175"/>
      <c r="C754" s="59"/>
      <c r="D754" s="368"/>
      <c r="E754" s="368"/>
      <c r="F754" s="368"/>
      <c r="G754" s="368"/>
      <c r="H754" s="368"/>
      <c r="I754" s="366">
        <f t="shared" si="46"/>
        <v>0</v>
      </c>
      <c r="J754" s="368"/>
      <c r="K754" s="430" t="str">
        <f t="shared" si="47"/>
        <v/>
      </c>
      <c r="L754" s="29"/>
    </row>
    <row r="755" spans="1:12" ht="15.5" hidden="1" outlineLevel="1">
      <c r="A755" s="28"/>
      <c r="B755" s="175"/>
      <c r="C755" s="59"/>
      <c r="D755" s="368"/>
      <c r="E755" s="368"/>
      <c r="F755" s="368"/>
      <c r="G755" s="368"/>
      <c r="H755" s="368"/>
      <c r="I755" s="366">
        <f t="shared" si="46"/>
        <v>0</v>
      </c>
      <c r="J755" s="368"/>
      <c r="K755" s="430" t="str">
        <f t="shared" si="47"/>
        <v/>
      </c>
      <c r="L755" s="29"/>
    </row>
    <row r="756" spans="1:12" ht="15.5" hidden="1" outlineLevel="1">
      <c r="A756" s="28"/>
      <c r="B756" s="175"/>
      <c r="C756" s="59"/>
      <c r="D756" s="368"/>
      <c r="E756" s="368"/>
      <c r="F756" s="368"/>
      <c r="G756" s="368"/>
      <c r="H756" s="368"/>
      <c r="I756" s="366">
        <f t="shared" si="46"/>
        <v>0</v>
      </c>
      <c r="J756" s="368"/>
      <c r="K756" s="430" t="str">
        <f t="shared" si="47"/>
        <v/>
      </c>
      <c r="L756" s="29"/>
    </row>
    <row r="757" spans="1:12" ht="15.5" hidden="1" outlineLevel="1">
      <c r="A757" s="28"/>
      <c r="B757" s="175"/>
      <c r="C757" s="59"/>
      <c r="D757" s="368"/>
      <c r="E757" s="368"/>
      <c r="F757" s="368"/>
      <c r="G757" s="368"/>
      <c r="H757" s="368"/>
      <c r="I757" s="366">
        <f t="shared" si="46"/>
        <v>0</v>
      </c>
      <c r="J757" s="368"/>
      <c r="K757" s="430" t="str">
        <f t="shared" si="47"/>
        <v/>
      </c>
      <c r="L757" s="29"/>
    </row>
    <row r="758" spans="1:12" ht="15.5" hidden="1" outlineLevel="1">
      <c r="A758" s="28"/>
      <c r="B758" s="175"/>
      <c r="C758" s="59"/>
      <c r="D758" s="368"/>
      <c r="E758" s="368"/>
      <c r="F758" s="368"/>
      <c r="G758" s="368"/>
      <c r="H758" s="368"/>
      <c r="I758" s="366">
        <f t="shared" si="46"/>
        <v>0</v>
      </c>
      <c r="J758" s="368"/>
      <c r="K758" s="430" t="str">
        <f t="shared" si="47"/>
        <v/>
      </c>
      <c r="L758" s="29"/>
    </row>
    <row r="759" spans="1:12" ht="15.5" hidden="1" outlineLevel="1">
      <c r="A759" s="28"/>
      <c r="B759" s="175"/>
      <c r="C759" s="59"/>
      <c r="D759" s="368"/>
      <c r="E759" s="368"/>
      <c r="F759" s="368"/>
      <c r="G759" s="368"/>
      <c r="H759" s="368"/>
      <c r="I759" s="366">
        <f t="shared" si="46"/>
        <v>0</v>
      </c>
      <c r="J759" s="368"/>
      <c r="K759" s="430" t="str">
        <f t="shared" si="47"/>
        <v/>
      </c>
      <c r="L759" s="29"/>
    </row>
    <row r="760" spans="1:12" ht="15.5" hidden="1" outlineLevel="1">
      <c r="A760" s="28"/>
      <c r="B760" s="175"/>
      <c r="C760" s="59"/>
      <c r="D760" s="368"/>
      <c r="E760" s="368"/>
      <c r="F760" s="368"/>
      <c r="G760" s="368"/>
      <c r="H760" s="368"/>
      <c r="I760" s="366">
        <f t="shared" si="46"/>
        <v>0</v>
      </c>
      <c r="J760" s="368"/>
      <c r="K760" s="430" t="str">
        <f t="shared" si="47"/>
        <v/>
      </c>
      <c r="L760" s="29"/>
    </row>
    <row r="761" spans="1:12" ht="15.5" hidden="1" outlineLevel="1">
      <c r="A761" s="28"/>
      <c r="B761" s="175"/>
      <c r="C761" s="59"/>
      <c r="D761" s="368"/>
      <c r="E761" s="368"/>
      <c r="F761" s="368"/>
      <c r="G761" s="368"/>
      <c r="H761" s="368"/>
      <c r="I761" s="366">
        <f t="shared" si="46"/>
        <v>0</v>
      </c>
      <c r="J761" s="368"/>
      <c r="K761" s="430" t="str">
        <f t="shared" si="47"/>
        <v/>
      </c>
      <c r="L761" s="29"/>
    </row>
    <row r="762" spans="1:12" ht="15.5" hidden="1" outlineLevel="1">
      <c r="A762" s="28"/>
      <c r="B762" s="175"/>
      <c r="C762" s="59"/>
      <c r="D762" s="368"/>
      <c r="E762" s="368"/>
      <c r="F762" s="368"/>
      <c r="G762" s="368"/>
      <c r="H762" s="368"/>
      <c r="I762" s="366">
        <f t="shared" si="46"/>
        <v>0</v>
      </c>
      <c r="J762" s="368"/>
      <c r="K762" s="430" t="str">
        <f t="shared" si="47"/>
        <v/>
      </c>
      <c r="L762" s="29"/>
    </row>
    <row r="763" spans="1:12" ht="15.5" hidden="1" outlineLevel="1">
      <c r="A763" s="28"/>
      <c r="B763" s="175"/>
      <c r="C763" s="59"/>
      <c r="D763" s="368"/>
      <c r="E763" s="368"/>
      <c r="F763" s="368"/>
      <c r="G763" s="368"/>
      <c r="H763" s="368"/>
      <c r="I763" s="366">
        <f t="shared" si="46"/>
        <v>0</v>
      </c>
      <c r="J763" s="368"/>
      <c r="K763" s="430" t="str">
        <f t="shared" si="47"/>
        <v/>
      </c>
      <c r="L763" s="29"/>
    </row>
    <row r="764" spans="1:12" ht="15.5" hidden="1" outlineLevel="1">
      <c r="A764" s="28"/>
      <c r="B764" s="175"/>
      <c r="C764" s="59"/>
      <c r="D764" s="368"/>
      <c r="E764" s="368"/>
      <c r="F764" s="368"/>
      <c r="G764" s="368"/>
      <c r="H764" s="368"/>
      <c r="I764" s="366">
        <f t="shared" si="46"/>
        <v>0</v>
      </c>
      <c r="J764" s="368"/>
      <c r="K764" s="430" t="str">
        <f t="shared" si="47"/>
        <v/>
      </c>
      <c r="L764" s="29"/>
    </row>
    <row r="765" spans="1:12" ht="15.5" hidden="1" outlineLevel="1">
      <c r="A765" s="28"/>
      <c r="B765" s="175"/>
      <c r="C765" s="59"/>
      <c r="D765" s="368"/>
      <c r="E765" s="368"/>
      <c r="F765" s="368"/>
      <c r="G765" s="368"/>
      <c r="H765" s="368"/>
      <c r="I765" s="366">
        <f t="shared" si="46"/>
        <v>0</v>
      </c>
      <c r="J765" s="368"/>
      <c r="K765" s="430" t="str">
        <f t="shared" si="47"/>
        <v/>
      </c>
      <c r="L765" s="29"/>
    </row>
    <row r="766" spans="1:12" ht="15.5" hidden="1" outlineLevel="1">
      <c r="A766" s="28"/>
      <c r="B766" s="175"/>
      <c r="C766" s="59"/>
      <c r="D766" s="368"/>
      <c r="E766" s="368"/>
      <c r="F766" s="368"/>
      <c r="G766" s="368"/>
      <c r="H766" s="368"/>
      <c r="I766" s="366">
        <f t="shared" si="46"/>
        <v>0</v>
      </c>
      <c r="J766" s="368"/>
      <c r="K766" s="430" t="str">
        <f t="shared" si="47"/>
        <v/>
      </c>
      <c r="L766" s="29"/>
    </row>
    <row r="767" spans="1:12" ht="15.5" hidden="1" outlineLevel="1">
      <c r="A767" s="28"/>
      <c r="B767" s="175"/>
      <c r="C767" s="59"/>
      <c r="D767" s="368"/>
      <c r="E767" s="368"/>
      <c r="F767" s="368"/>
      <c r="G767" s="368"/>
      <c r="H767" s="368"/>
      <c r="I767" s="366">
        <f t="shared" si="46"/>
        <v>0</v>
      </c>
      <c r="J767" s="368"/>
      <c r="K767" s="430" t="str">
        <f t="shared" si="47"/>
        <v/>
      </c>
      <c r="L767" s="29"/>
    </row>
    <row r="768" spans="1:12" ht="15.5" hidden="1" outlineLevel="1">
      <c r="A768" s="28"/>
      <c r="B768" s="175"/>
      <c r="C768" s="59"/>
      <c r="D768" s="368"/>
      <c r="E768" s="368"/>
      <c r="F768" s="368"/>
      <c r="G768" s="368"/>
      <c r="H768" s="368"/>
      <c r="I768" s="366">
        <f t="shared" si="46"/>
        <v>0</v>
      </c>
      <c r="J768" s="368"/>
      <c r="K768" s="430" t="str">
        <f t="shared" si="47"/>
        <v/>
      </c>
      <c r="L768" s="29"/>
    </row>
    <row r="769" spans="1:12" ht="15.5" hidden="1" outlineLevel="1">
      <c r="A769" s="28"/>
      <c r="B769" s="175"/>
      <c r="C769" s="59"/>
      <c r="D769" s="368"/>
      <c r="E769" s="368"/>
      <c r="F769" s="368"/>
      <c r="G769" s="368"/>
      <c r="H769" s="368"/>
      <c r="I769" s="366">
        <f t="shared" si="46"/>
        <v>0</v>
      </c>
      <c r="J769" s="368"/>
      <c r="K769" s="430" t="str">
        <f t="shared" si="47"/>
        <v/>
      </c>
      <c r="L769" s="29"/>
    </row>
    <row r="770" spans="1:12" ht="15.5" hidden="1" outlineLevel="1">
      <c r="A770" s="28"/>
      <c r="B770" s="175"/>
      <c r="C770" s="59"/>
      <c r="D770" s="368"/>
      <c r="E770" s="368"/>
      <c r="F770" s="368"/>
      <c r="G770" s="368"/>
      <c r="H770" s="368"/>
      <c r="I770" s="366">
        <f t="shared" si="46"/>
        <v>0</v>
      </c>
      <c r="J770" s="368"/>
      <c r="K770" s="430" t="str">
        <f t="shared" si="47"/>
        <v/>
      </c>
      <c r="L770" s="29"/>
    </row>
    <row r="771" spans="1:12" ht="15.5" hidden="1" outlineLevel="1">
      <c r="A771" s="28"/>
      <c r="B771" s="175"/>
      <c r="C771" s="59"/>
      <c r="D771" s="368"/>
      <c r="E771" s="368"/>
      <c r="F771" s="368"/>
      <c r="G771" s="368"/>
      <c r="H771" s="368"/>
      <c r="I771" s="366">
        <f t="shared" si="46"/>
        <v>0</v>
      </c>
      <c r="J771" s="368"/>
      <c r="K771" s="430" t="str">
        <f t="shared" si="47"/>
        <v/>
      </c>
      <c r="L771" s="29"/>
    </row>
    <row r="772" spans="1:12" ht="15.5" hidden="1" outlineLevel="1">
      <c r="A772" s="28"/>
      <c r="B772" s="175"/>
      <c r="C772" s="59"/>
      <c r="D772" s="368"/>
      <c r="E772" s="368"/>
      <c r="F772" s="368"/>
      <c r="G772" s="368"/>
      <c r="H772" s="368"/>
      <c r="I772" s="366">
        <f t="shared" si="46"/>
        <v>0</v>
      </c>
      <c r="J772" s="368"/>
      <c r="K772" s="430" t="str">
        <f t="shared" si="47"/>
        <v/>
      </c>
      <c r="L772" s="29"/>
    </row>
    <row r="773" spans="1:12" ht="15.5" hidden="1" outlineLevel="1">
      <c r="A773" s="28"/>
      <c r="B773" s="175"/>
      <c r="C773" s="59"/>
      <c r="D773" s="368"/>
      <c r="E773" s="368"/>
      <c r="F773" s="368"/>
      <c r="G773" s="368"/>
      <c r="H773" s="368"/>
      <c r="I773" s="366">
        <f t="shared" si="46"/>
        <v>0</v>
      </c>
      <c r="J773" s="368"/>
      <c r="K773" s="430" t="str">
        <f t="shared" si="47"/>
        <v/>
      </c>
      <c r="L773" s="29"/>
    </row>
    <row r="774" spans="1:12" ht="15.5" hidden="1" outlineLevel="1">
      <c r="A774" s="28"/>
      <c r="B774" s="175"/>
      <c r="C774" s="59"/>
      <c r="D774" s="368"/>
      <c r="E774" s="368"/>
      <c r="F774" s="368"/>
      <c r="G774" s="368"/>
      <c r="H774" s="368"/>
      <c r="I774" s="366">
        <f t="shared" si="46"/>
        <v>0</v>
      </c>
      <c r="J774" s="368"/>
      <c r="K774" s="430" t="str">
        <f t="shared" si="47"/>
        <v/>
      </c>
      <c r="L774" s="29"/>
    </row>
    <row r="775" spans="1:12" ht="15.5" hidden="1" outlineLevel="1">
      <c r="A775" s="28"/>
      <c r="B775" s="175"/>
      <c r="C775" s="59"/>
      <c r="D775" s="368"/>
      <c r="E775" s="368"/>
      <c r="F775" s="368"/>
      <c r="G775" s="368"/>
      <c r="H775" s="368"/>
      <c r="I775" s="366">
        <f t="shared" si="46"/>
        <v>0</v>
      </c>
      <c r="J775" s="368"/>
      <c r="K775" s="430" t="str">
        <f t="shared" si="47"/>
        <v/>
      </c>
      <c r="L775" s="29"/>
    </row>
    <row r="776" spans="1:12" ht="15.5" hidden="1" outlineLevel="1">
      <c r="A776" s="28"/>
      <c r="B776" s="175"/>
      <c r="C776" s="59"/>
      <c r="D776" s="368"/>
      <c r="E776" s="368"/>
      <c r="F776" s="368"/>
      <c r="G776" s="368"/>
      <c r="H776" s="368"/>
      <c r="I776" s="366">
        <f t="shared" si="46"/>
        <v>0</v>
      </c>
      <c r="J776" s="368"/>
      <c r="K776" s="430" t="str">
        <f t="shared" si="47"/>
        <v/>
      </c>
      <c r="L776" s="29"/>
    </row>
    <row r="777" spans="1:12" ht="15.5" hidden="1" outlineLevel="1">
      <c r="A777" s="28"/>
      <c r="B777" s="175"/>
      <c r="C777" s="59"/>
      <c r="D777" s="368"/>
      <c r="E777" s="368"/>
      <c r="F777" s="368"/>
      <c r="G777" s="368"/>
      <c r="H777" s="368"/>
      <c r="I777" s="366">
        <f t="shared" si="46"/>
        <v>0</v>
      </c>
      <c r="J777" s="368"/>
      <c r="K777" s="430" t="str">
        <f t="shared" si="47"/>
        <v/>
      </c>
      <c r="L777" s="29"/>
    </row>
    <row r="778" spans="1:12" ht="15.5" hidden="1" outlineLevel="1">
      <c r="A778" s="28"/>
      <c r="B778" s="175"/>
      <c r="C778" s="59"/>
      <c r="D778" s="368"/>
      <c r="E778" s="368"/>
      <c r="F778" s="368"/>
      <c r="G778" s="368"/>
      <c r="H778" s="368"/>
      <c r="I778" s="366">
        <f t="shared" si="46"/>
        <v>0</v>
      </c>
      <c r="J778" s="368"/>
      <c r="K778" s="430" t="str">
        <f t="shared" si="47"/>
        <v/>
      </c>
      <c r="L778" s="29"/>
    </row>
    <row r="779" spans="1:12" ht="15.5" hidden="1" outlineLevel="1">
      <c r="A779" s="28"/>
      <c r="B779" s="175"/>
      <c r="C779" s="59"/>
      <c r="D779" s="368"/>
      <c r="E779" s="368"/>
      <c r="F779" s="368"/>
      <c r="G779" s="368"/>
      <c r="H779" s="368"/>
      <c r="I779" s="366">
        <f t="shared" si="46"/>
        <v>0</v>
      </c>
      <c r="J779" s="368"/>
      <c r="K779" s="430" t="str">
        <f t="shared" si="47"/>
        <v/>
      </c>
      <c r="L779" s="29"/>
    </row>
    <row r="780" spans="1:12" ht="15.5" hidden="1" outlineLevel="1">
      <c r="A780" s="28"/>
      <c r="B780" s="175"/>
      <c r="C780" s="59"/>
      <c r="D780" s="368"/>
      <c r="E780" s="368"/>
      <c r="F780" s="368"/>
      <c r="G780" s="368"/>
      <c r="H780" s="368"/>
      <c r="I780" s="366">
        <f t="shared" si="46"/>
        <v>0</v>
      </c>
      <c r="J780" s="368"/>
      <c r="K780" s="430" t="str">
        <f t="shared" si="47"/>
        <v/>
      </c>
      <c r="L780" s="29"/>
    </row>
    <row r="781" spans="1:12" ht="15.5" hidden="1" outlineLevel="1">
      <c r="A781" s="28"/>
      <c r="B781" s="175"/>
      <c r="C781" s="59"/>
      <c r="D781" s="368"/>
      <c r="E781" s="368"/>
      <c r="F781" s="368"/>
      <c r="G781" s="368"/>
      <c r="H781" s="368"/>
      <c r="I781" s="366">
        <f t="shared" si="46"/>
        <v>0</v>
      </c>
      <c r="J781" s="368"/>
      <c r="K781" s="430" t="str">
        <f t="shared" si="47"/>
        <v/>
      </c>
      <c r="L781" s="29"/>
    </row>
    <row r="782" spans="1:12" ht="15.5" hidden="1" outlineLevel="1">
      <c r="A782" s="28"/>
      <c r="B782" s="175"/>
      <c r="C782" s="59"/>
      <c r="D782" s="368"/>
      <c r="E782" s="368"/>
      <c r="F782" s="368"/>
      <c r="G782" s="368"/>
      <c r="H782" s="368"/>
      <c r="I782" s="366">
        <f t="shared" si="46"/>
        <v>0</v>
      </c>
      <c r="J782" s="368"/>
      <c r="K782" s="430" t="str">
        <f t="shared" si="47"/>
        <v/>
      </c>
      <c r="L782" s="29"/>
    </row>
    <row r="783" spans="1:12" ht="15.5" hidden="1" outlineLevel="1">
      <c r="A783" s="28"/>
      <c r="B783" s="175"/>
      <c r="C783" s="59"/>
      <c r="D783" s="368"/>
      <c r="E783" s="368"/>
      <c r="F783" s="368"/>
      <c r="G783" s="368"/>
      <c r="H783" s="368"/>
      <c r="I783" s="366">
        <f t="shared" si="46"/>
        <v>0</v>
      </c>
      <c r="J783" s="368"/>
      <c r="K783" s="430" t="str">
        <f t="shared" si="47"/>
        <v/>
      </c>
      <c r="L783" s="29"/>
    </row>
    <row r="784" spans="1:12" ht="15.5" hidden="1" outlineLevel="1">
      <c r="A784" s="28"/>
      <c r="B784" s="175"/>
      <c r="C784" s="59"/>
      <c r="D784" s="368"/>
      <c r="E784" s="368"/>
      <c r="F784" s="368"/>
      <c r="G784" s="368"/>
      <c r="H784" s="368"/>
      <c r="I784" s="366">
        <f t="shared" ref="I784:I833" si="48">D784+E784-F784+G784+H784</f>
        <v>0</v>
      </c>
      <c r="J784" s="368"/>
      <c r="K784" s="430" t="str">
        <f t="shared" ref="K784:K833" si="49">IF(AND(C784="",OR(D784&lt;&gt;"",E784&lt;&gt;"",F784&lt;&gt;"",G784&lt;&gt;"",H784&lt;&gt;"",J784&lt;&gt;"")),-1,IF(C784="","",IF(ISERROR(VLOOKUP(C784,CountryWithCodes,2,FALSE)),-2,VLOOKUP(C784,CountryWithCodes,2,FALSE))))</f>
        <v/>
      </c>
      <c r="L784" s="29"/>
    </row>
    <row r="785" spans="1:12" ht="15.5" hidden="1" outlineLevel="1">
      <c r="A785" s="28"/>
      <c r="B785" s="175"/>
      <c r="C785" s="59"/>
      <c r="D785" s="368"/>
      <c r="E785" s="368"/>
      <c r="F785" s="368"/>
      <c r="G785" s="368"/>
      <c r="H785" s="368"/>
      <c r="I785" s="366">
        <f t="shared" si="48"/>
        <v>0</v>
      </c>
      <c r="J785" s="368"/>
      <c r="K785" s="430" t="str">
        <f t="shared" si="49"/>
        <v/>
      </c>
      <c r="L785" s="29"/>
    </row>
    <row r="786" spans="1:12" ht="15.5" hidden="1" outlineLevel="1">
      <c r="A786" s="28"/>
      <c r="B786" s="175"/>
      <c r="C786" s="59"/>
      <c r="D786" s="368"/>
      <c r="E786" s="368"/>
      <c r="F786" s="368"/>
      <c r="G786" s="368"/>
      <c r="H786" s="368"/>
      <c r="I786" s="366">
        <f t="shared" si="48"/>
        <v>0</v>
      </c>
      <c r="J786" s="368"/>
      <c r="K786" s="430" t="str">
        <f t="shared" si="49"/>
        <v/>
      </c>
      <c r="L786" s="29"/>
    </row>
    <row r="787" spans="1:12" ht="15.5" hidden="1" outlineLevel="1">
      <c r="A787" s="28"/>
      <c r="B787" s="175"/>
      <c r="C787" s="59"/>
      <c r="D787" s="368"/>
      <c r="E787" s="368"/>
      <c r="F787" s="368"/>
      <c r="G787" s="368"/>
      <c r="H787" s="368"/>
      <c r="I787" s="366">
        <f t="shared" si="48"/>
        <v>0</v>
      </c>
      <c r="J787" s="368"/>
      <c r="K787" s="430" t="str">
        <f t="shared" si="49"/>
        <v/>
      </c>
      <c r="L787" s="29"/>
    </row>
    <row r="788" spans="1:12" ht="15.5" hidden="1" outlineLevel="1">
      <c r="A788" s="28"/>
      <c r="B788" s="175"/>
      <c r="C788" s="59"/>
      <c r="D788" s="368"/>
      <c r="E788" s="368"/>
      <c r="F788" s="368"/>
      <c r="G788" s="368"/>
      <c r="H788" s="368"/>
      <c r="I788" s="366">
        <f t="shared" si="48"/>
        <v>0</v>
      </c>
      <c r="J788" s="368"/>
      <c r="K788" s="430" t="str">
        <f t="shared" si="49"/>
        <v/>
      </c>
      <c r="L788" s="29"/>
    </row>
    <row r="789" spans="1:12" ht="15.5" hidden="1" outlineLevel="1">
      <c r="A789" s="28"/>
      <c r="B789" s="175"/>
      <c r="C789" s="59"/>
      <c r="D789" s="368"/>
      <c r="E789" s="368"/>
      <c r="F789" s="368"/>
      <c r="G789" s="368"/>
      <c r="H789" s="368"/>
      <c r="I789" s="366">
        <f t="shared" si="48"/>
        <v>0</v>
      </c>
      <c r="J789" s="368"/>
      <c r="K789" s="430" t="str">
        <f t="shared" si="49"/>
        <v/>
      </c>
      <c r="L789" s="29"/>
    </row>
    <row r="790" spans="1:12" ht="15.5" hidden="1" outlineLevel="1">
      <c r="A790" s="28"/>
      <c r="B790" s="175"/>
      <c r="C790" s="59"/>
      <c r="D790" s="368"/>
      <c r="E790" s="368"/>
      <c r="F790" s="368"/>
      <c r="G790" s="368"/>
      <c r="H790" s="368"/>
      <c r="I790" s="366">
        <f t="shared" si="48"/>
        <v>0</v>
      </c>
      <c r="J790" s="368"/>
      <c r="K790" s="430" t="str">
        <f t="shared" si="49"/>
        <v/>
      </c>
      <c r="L790" s="29"/>
    </row>
    <row r="791" spans="1:12" ht="15.5" hidden="1" outlineLevel="1">
      <c r="A791" s="28"/>
      <c r="B791" s="175"/>
      <c r="C791" s="59"/>
      <c r="D791" s="368"/>
      <c r="E791" s="368"/>
      <c r="F791" s="368"/>
      <c r="G791" s="368"/>
      <c r="H791" s="368"/>
      <c r="I791" s="366">
        <f t="shared" si="48"/>
        <v>0</v>
      </c>
      <c r="J791" s="368"/>
      <c r="K791" s="430" t="str">
        <f t="shared" si="49"/>
        <v/>
      </c>
      <c r="L791" s="29"/>
    </row>
    <row r="792" spans="1:12" ht="15.5" hidden="1" outlineLevel="1">
      <c r="A792" s="28"/>
      <c r="B792" s="175"/>
      <c r="C792" s="59"/>
      <c r="D792" s="368"/>
      <c r="E792" s="368"/>
      <c r="F792" s="368"/>
      <c r="G792" s="368"/>
      <c r="H792" s="368"/>
      <c r="I792" s="366">
        <f t="shared" si="48"/>
        <v>0</v>
      </c>
      <c r="J792" s="368"/>
      <c r="K792" s="430" t="str">
        <f t="shared" si="49"/>
        <v/>
      </c>
      <c r="L792" s="29"/>
    </row>
    <row r="793" spans="1:12" ht="15.5" hidden="1" outlineLevel="1">
      <c r="A793" s="28"/>
      <c r="B793" s="175"/>
      <c r="C793" s="59"/>
      <c r="D793" s="368"/>
      <c r="E793" s="368"/>
      <c r="F793" s="368"/>
      <c r="G793" s="368"/>
      <c r="H793" s="368"/>
      <c r="I793" s="366">
        <f t="shared" si="48"/>
        <v>0</v>
      </c>
      <c r="J793" s="368"/>
      <c r="K793" s="430" t="str">
        <f t="shared" si="49"/>
        <v/>
      </c>
      <c r="L793" s="29"/>
    </row>
    <row r="794" spans="1:12" ht="15.5" hidden="1" outlineLevel="1">
      <c r="A794" s="28"/>
      <c r="B794" s="175"/>
      <c r="C794" s="59"/>
      <c r="D794" s="368"/>
      <c r="E794" s="368"/>
      <c r="F794" s="368"/>
      <c r="G794" s="368"/>
      <c r="H794" s="368"/>
      <c r="I794" s="366">
        <f t="shared" si="48"/>
        <v>0</v>
      </c>
      <c r="J794" s="368"/>
      <c r="K794" s="430" t="str">
        <f t="shared" si="49"/>
        <v/>
      </c>
      <c r="L794" s="29"/>
    </row>
    <row r="795" spans="1:12" ht="15.5" hidden="1" outlineLevel="1">
      <c r="A795" s="28"/>
      <c r="B795" s="175"/>
      <c r="C795" s="59"/>
      <c r="D795" s="368"/>
      <c r="E795" s="368"/>
      <c r="F795" s="368"/>
      <c r="G795" s="368"/>
      <c r="H795" s="368"/>
      <c r="I795" s="366">
        <f t="shared" si="48"/>
        <v>0</v>
      </c>
      <c r="J795" s="368"/>
      <c r="K795" s="430" t="str">
        <f t="shared" si="49"/>
        <v/>
      </c>
      <c r="L795" s="29"/>
    </row>
    <row r="796" spans="1:12" ht="15.5" hidden="1" outlineLevel="1">
      <c r="A796" s="28"/>
      <c r="B796" s="175"/>
      <c r="C796" s="59"/>
      <c r="D796" s="368"/>
      <c r="E796" s="368"/>
      <c r="F796" s="368"/>
      <c r="G796" s="368"/>
      <c r="H796" s="368"/>
      <c r="I796" s="366">
        <f t="shared" si="48"/>
        <v>0</v>
      </c>
      <c r="J796" s="368"/>
      <c r="K796" s="430" t="str">
        <f t="shared" si="49"/>
        <v/>
      </c>
      <c r="L796" s="29"/>
    </row>
    <row r="797" spans="1:12" ht="15.5" hidden="1" outlineLevel="1">
      <c r="A797" s="28"/>
      <c r="B797" s="175"/>
      <c r="C797" s="59"/>
      <c r="D797" s="368"/>
      <c r="E797" s="368"/>
      <c r="F797" s="368"/>
      <c r="G797" s="368"/>
      <c r="H797" s="368"/>
      <c r="I797" s="366">
        <f t="shared" si="48"/>
        <v>0</v>
      </c>
      <c r="J797" s="368"/>
      <c r="K797" s="430" t="str">
        <f t="shared" si="49"/>
        <v/>
      </c>
      <c r="L797" s="29"/>
    </row>
    <row r="798" spans="1:12" ht="15.5" hidden="1" outlineLevel="1">
      <c r="A798" s="28"/>
      <c r="B798" s="175"/>
      <c r="C798" s="59"/>
      <c r="D798" s="368"/>
      <c r="E798" s="368"/>
      <c r="F798" s="368"/>
      <c r="G798" s="368"/>
      <c r="H798" s="368"/>
      <c r="I798" s="366">
        <f t="shared" si="48"/>
        <v>0</v>
      </c>
      <c r="J798" s="368"/>
      <c r="K798" s="430" t="str">
        <f t="shared" si="49"/>
        <v/>
      </c>
      <c r="L798" s="29"/>
    </row>
    <row r="799" spans="1:12" ht="15.5" hidden="1" outlineLevel="1">
      <c r="A799" s="28"/>
      <c r="B799" s="175"/>
      <c r="C799" s="59"/>
      <c r="D799" s="368"/>
      <c r="E799" s="368"/>
      <c r="F799" s="368"/>
      <c r="G799" s="368"/>
      <c r="H799" s="368"/>
      <c r="I799" s="366">
        <f t="shared" si="48"/>
        <v>0</v>
      </c>
      <c r="J799" s="368"/>
      <c r="K799" s="430" t="str">
        <f t="shared" si="49"/>
        <v/>
      </c>
      <c r="L799" s="29"/>
    </row>
    <row r="800" spans="1:12" ht="15.5" hidden="1" outlineLevel="1">
      <c r="A800" s="28"/>
      <c r="B800" s="175"/>
      <c r="C800" s="59"/>
      <c r="D800" s="368"/>
      <c r="E800" s="368"/>
      <c r="F800" s="368"/>
      <c r="G800" s="368"/>
      <c r="H800" s="368"/>
      <c r="I800" s="366">
        <f t="shared" si="48"/>
        <v>0</v>
      </c>
      <c r="J800" s="368"/>
      <c r="K800" s="430" t="str">
        <f t="shared" si="49"/>
        <v/>
      </c>
      <c r="L800" s="29"/>
    </row>
    <row r="801" spans="1:12" ht="15.5" hidden="1" outlineLevel="1">
      <c r="A801" s="28"/>
      <c r="B801" s="175"/>
      <c r="C801" s="59"/>
      <c r="D801" s="368"/>
      <c r="E801" s="368"/>
      <c r="F801" s="368"/>
      <c r="G801" s="368"/>
      <c r="H801" s="368"/>
      <c r="I801" s="366">
        <f t="shared" si="48"/>
        <v>0</v>
      </c>
      <c r="J801" s="368"/>
      <c r="K801" s="430" t="str">
        <f t="shared" si="49"/>
        <v/>
      </c>
      <c r="L801" s="29"/>
    </row>
    <row r="802" spans="1:12" ht="15.5" hidden="1" outlineLevel="1">
      <c r="A802" s="28"/>
      <c r="B802" s="175"/>
      <c r="C802" s="59"/>
      <c r="D802" s="368"/>
      <c r="E802" s="368"/>
      <c r="F802" s="368"/>
      <c r="G802" s="368"/>
      <c r="H802" s="368"/>
      <c r="I802" s="366">
        <f t="shared" si="48"/>
        <v>0</v>
      </c>
      <c r="J802" s="368"/>
      <c r="K802" s="430" t="str">
        <f t="shared" si="49"/>
        <v/>
      </c>
      <c r="L802" s="29"/>
    </row>
    <row r="803" spans="1:12" ht="15.5" hidden="1" outlineLevel="1">
      <c r="A803" s="28"/>
      <c r="B803" s="175"/>
      <c r="C803" s="59"/>
      <c r="D803" s="368"/>
      <c r="E803" s="368"/>
      <c r="F803" s="368"/>
      <c r="G803" s="368"/>
      <c r="H803" s="368"/>
      <c r="I803" s="366">
        <f t="shared" si="48"/>
        <v>0</v>
      </c>
      <c r="J803" s="368"/>
      <c r="K803" s="430" t="str">
        <f t="shared" si="49"/>
        <v/>
      </c>
      <c r="L803" s="29"/>
    </row>
    <row r="804" spans="1:12" ht="15.5" hidden="1" outlineLevel="1">
      <c r="A804" s="28"/>
      <c r="B804" s="175"/>
      <c r="C804" s="59"/>
      <c r="D804" s="368"/>
      <c r="E804" s="368"/>
      <c r="F804" s="368"/>
      <c r="G804" s="368"/>
      <c r="H804" s="368"/>
      <c r="I804" s="366">
        <f t="shared" si="48"/>
        <v>0</v>
      </c>
      <c r="J804" s="368"/>
      <c r="K804" s="430" t="str">
        <f t="shared" si="49"/>
        <v/>
      </c>
      <c r="L804" s="29"/>
    </row>
    <row r="805" spans="1:12" ht="15.5" hidden="1" outlineLevel="1">
      <c r="A805" s="28"/>
      <c r="B805" s="175"/>
      <c r="C805" s="59"/>
      <c r="D805" s="368"/>
      <c r="E805" s="368"/>
      <c r="F805" s="368"/>
      <c r="G805" s="368"/>
      <c r="H805" s="368"/>
      <c r="I805" s="366">
        <f t="shared" si="48"/>
        <v>0</v>
      </c>
      <c r="J805" s="368"/>
      <c r="K805" s="430" t="str">
        <f t="shared" si="49"/>
        <v/>
      </c>
      <c r="L805" s="29"/>
    </row>
    <row r="806" spans="1:12" ht="15.5" hidden="1" outlineLevel="1">
      <c r="A806" s="28"/>
      <c r="B806" s="175"/>
      <c r="C806" s="59"/>
      <c r="D806" s="368"/>
      <c r="E806" s="368"/>
      <c r="F806" s="368"/>
      <c r="G806" s="368"/>
      <c r="H806" s="368"/>
      <c r="I806" s="366">
        <f t="shared" si="48"/>
        <v>0</v>
      </c>
      <c r="J806" s="368"/>
      <c r="K806" s="430" t="str">
        <f t="shared" si="49"/>
        <v/>
      </c>
      <c r="L806" s="29"/>
    </row>
    <row r="807" spans="1:12" ht="15.5" hidden="1" outlineLevel="1">
      <c r="A807" s="28"/>
      <c r="B807" s="175"/>
      <c r="C807" s="59"/>
      <c r="D807" s="368"/>
      <c r="E807" s="368"/>
      <c r="F807" s="368"/>
      <c r="G807" s="368"/>
      <c r="H807" s="368"/>
      <c r="I807" s="366">
        <f t="shared" si="48"/>
        <v>0</v>
      </c>
      <c r="J807" s="368"/>
      <c r="K807" s="430" t="str">
        <f t="shared" si="49"/>
        <v/>
      </c>
      <c r="L807" s="29"/>
    </row>
    <row r="808" spans="1:12" ht="15.5" hidden="1" outlineLevel="1">
      <c r="A808" s="28"/>
      <c r="B808" s="175"/>
      <c r="C808" s="59"/>
      <c r="D808" s="368"/>
      <c r="E808" s="368"/>
      <c r="F808" s="368"/>
      <c r="G808" s="368"/>
      <c r="H808" s="368"/>
      <c r="I808" s="366">
        <f t="shared" si="48"/>
        <v>0</v>
      </c>
      <c r="J808" s="368"/>
      <c r="K808" s="430" t="str">
        <f t="shared" si="49"/>
        <v/>
      </c>
      <c r="L808" s="29"/>
    </row>
    <row r="809" spans="1:12" ht="15.5" hidden="1" outlineLevel="1">
      <c r="A809" s="28"/>
      <c r="B809" s="175"/>
      <c r="C809" s="59"/>
      <c r="D809" s="368"/>
      <c r="E809" s="368"/>
      <c r="F809" s="368"/>
      <c r="G809" s="368"/>
      <c r="H809" s="368"/>
      <c r="I809" s="366">
        <f t="shared" si="48"/>
        <v>0</v>
      </c>
      <c r="J809" s="368"/>
      <c r="K809" s="430" t="str">
        <f t="shared" si="49"/>
        <v/>
      </c>
      <c r="L809" s="29"/>
    </row>
    <row r="810" spans="1:12" ht="15.5" hidden="1" outlineLevel="1">
      <c r="A810" s="28"/>
      <c r="B810" s="175"/>
      <c r="C810" s="59"/>
      <c r="D810" s="368"/>
      <c r="E810" s="368"/>
      <c r="F810" s="368"/>
      <c r="G810" s="368"/>
      <c r="H810" s="368"/>
      <c r="I810" s="366">
        <f t="shared" si="48"/>
        <v>0</v>
      </c>
      <c r="J810" s="368"/>
      <c r="K810" s="430" t="str">
        <f t="shared" si="49"/>
        <v/>
      </c>
      <c r="L810" s="29"/>
    </row>
    <row r="811" spans="1:12" ht="15.5" hidden="1" outlineLevel="1">
      <c r="A811" s="28"/>
      <c r="B811" s="175"/>
      <c r="C811" s="59"/>
      <c r="D811" s="368"/>
      <c r="E811" s="368"/>
      <c r="F811" s="368"/>
      <c r="G811" s="368"/>
      <c r="H811" s="368"/>
      <c r="I811" s="366">
        <f t="shared" si="48"/>
        <v>0</v>
      </c>
      <c r="J811" s="368"/>
      <c r="K811" s="430" t="str">
        <f t="shared" si="49"/>
        <v/>
      </c>
      <c r="L811" s="29"/>
    </row>
    <row r="812" spans="1:12" ht="15.5" hidden="1" outlineLevel="1">
      <c r="A812" s="28"/>
      <c r="B812" s="175"/>
      <c r="C812" s="59"/>
      <c r="D812" s="368"/>
      <c r="E812" s="368"/>
      <c r="F812" s="368"/>
      <c r="G812" s="368"/>
      <c r="H812" s="368"/>
      <c r="I812" s="366">
        <f t="shared" si="48"/>
        <v>0</v>
      </c>
      <c r="J812" s="368"/>
      <c r="K812" s="430" t="str">
        <f t="shared" si="49"/>
        <v/>
      </c>
      <c r="L812" s="29"/>
    </row>
    <row r="813" spans="1:12" ht="15.5" hidden="1" outlineLevel="1">
      <c r="A813" s="28"/>
      <c r="B813" s="175"/>
      <c r="C813" s="59"/>
      <c r="D813" s="368"/>
      <c r="E813" s="368"/>
      <c r="F813" s="368"/>
      <c r="G813" s="368"/>
      <c r="H813" s="368"/>
      <c r="I813" s="366">
        <f t="shared" si="48"/>
        <v>0</v>
      </c>
      <c r="J813" s="368"/>
      <c r="K813" s="430" t="str">
        <f t="shared" si="49"/>
        <v/>
      </c>
      <c r="L813" s="29"/>
    </row>
    <row r="814" spans="1:12" ht="15.5" hidden="1" outlineLevel="1">
      <c r="A814" s="28"/>
      <c r="B814" s="175"/>
      <c r="C814" s="59"/>
      <c r="D814" s="368"/>
      <c r="E814" s="368"/>
      <c r="F814" s="368"/>
      <c r="G814" s="368"/>
      <c r="H814" s="368"/>
      <c r="I814" s="366">
        <f t="shared" si="48"/>
        <v>0</v>
      </c>
      <c r="J814" s="368"/>
      <c r="K814" s="430" t="str">
        <f t="shared" si="49"/>
        <v/>
      </c>
      <c r="L814" s="29"/>
    </row>
    <row r="815" spans="1:12" ht="15.5" hidden="1" outlineLevel="1">
      <c r="A815" s="28"/>
      <c r="B815" s="175"/>
      <c r="C815" s="59"/>
      <c r="D815" s="368"/>
      <c r="E815" s="368"/>
      <c r="F815" s="368"/>
      <c r="G815" s="368"/>
      <c r="H815" s="368"/>
      <c r="I815" s="366">
        <f t="shared" si="48"/>
        <v>0</v>
      </c>
      <c r="J815" s="368"/>
      <c r="K815" s="430" t="str">
        <f t="shared" si="49"/>
        <v/>
      </c>
      <c r="L815" s="29"/>
    </row>
    <row r="816" spans="1:12" ht="15.5" hidden="1" outlineLevel="1">
      <c r="A816" s="28"/>
      <c r="B816" s="175"/>
      <c r="C816" s="59"/>
      <c r="D816" s="368"/>
      <c r="E816" s="368"/>
      <c r="F816" s="368"/>
      <c r="G816" s="368"/>
      <c r="H816" s="368"/>
      <c r="I816" s="366">
        <f t="shared" si="48"/>
        <v>0</v>
      </c>
      <c r="J816" s="368"/>
      <c r="K816" s="430" t="str">
        <f t="shared" si="49"/>
        <v/>
      </c>
      <c r="L816" s="29"/>
    </row>
    <row r="817" spans="1:12" ht="15.5" hidden="1" outlineLevel="1">
      <c r="A817" s="28"/>
      <c r="B817" s="175"/>
      <c r="C817" s="59"/>
      <c r="D817" s="368"/>
      <c r="E817" s="368"/>
      <c r="F817" s="368"/>
      <c r="G817" s="368"/>
      <c r="H817" s="368"/>
      <c r="I817" s="366">
        <f t="shared" si="48"/>
        <v>0</v>
      </c>
      <c r="J817" s="368"/>
      <c r="K817" s="430" t="str">
        <f t="shared" si="49"/>
        <v/>
      </c>
      <c r="L817" s="29"/>
    </row>
    <row r="818" spans="1:12" ht="15.5" hidden="1" outlineLevel="1">
      <c r="A818" s="28"/>
      <c r="B818" s="175"/>
      <c r="C818" s="59"/>
      <c r="D818" s="368"/>
      <c r="E818" s="368"/>
      <c r="F818" s="368"/>
      <c r="G818" s="368"/>
      <c r="H818" s="368"/>
      <c r="I818" s="366">
        <f t="shared" si="48"/>
        <v>0</v>
      </c>
      <c r="J818" s="368"/>
      <c r="K818" s="430" t="str">
        <f t="shared" si="49"/>
        <v/>
      </c>
      <c r="L818" s="29"/>
    </row>
    <row r="819" spans="1:12" ht="15.5" hidden="1" outlineLevel="1">
      <c r="A819" s="28"/>
      <c r="B819" s="175"/>
      <c r="C819" s="59"/>
      <c r="D819" s="368"/>
      <c r="E819" s="368"/>
      <c r="F819" s="368"/>
      <c r="G819" s="368"/>
      <c r="H819" s="368"/>
      <c r="I819" s="366">
        <f t="shared" si="48"/>
        <v>0</v>
      </c>
      <c r="J819" s="368"/>
      <c r="K819" s="430" t="str">
        <f t="shared" si="49"/>
        <v/>
      </c>
      <c r="L819" s="29"/>
    </row>
    <row r="820" spans="1:12" ht="15.5" hidden="1" outlineLevel="1">
      <c r="A820" s="28"/>
      <c r="B820" s="175"/>
      <c r="C820" s="59"/>
      <c r="D820" s="368"/>
      <c r="E820" s="368"/>
      <c r="F820" s="368"/>
      <c r="G820" s="368"/>
      <c r="H820" s="368"/>
      <c r="I820" s="366">
        <f t="shared" si="48"/>
        <v>0</v>
      </c>
      <c r="J820" s="368"/>
      <c r="K820" s="430" t="str">
        <f t="shared" si="49"/>
        <v/>
      </c>
      <c r="L820" s="29"/>
    </row>
    <row r="821" spans="1:12" ht="15.5" hidden="1" outlineLevel="1">
      <c r="A821" s="28"/>
      <c r="B821" s="175"/>
      <c r="C821" s="59"/>
      <c r="D821" s="368"/>
      <c r="E821" s="368"/>
      <c r="F821" s="368"/>
      <c r="G821" s="368"/>
      <c r="H821" s="368"/>
      <c r="I821" s="366">
        <f t="shared" si="48"/>
        <v>0</v>
      </c>
      <c r="J821" s="368"/>
      <c r="K821" s="430" t="str">
        <f t="shared" si="49"/>
        <v/>
      </c>
      <c r="L821" s="29"/>
    </row>
    <row r="822" spans="1:12" ht="15.5" hidden="1" outlineLevel="1">
      <c r="A822" s="28"/>
      <c r="B822" s="175"/>
      <c r="C822" s="59"/>
      <c r="D822" s="368"/>
      <c r="E822" s="368"/>
      <c r="F822" s="368"/>
      <c r="G822" s="368"/>
      <c r="H822" s="368"/>
      <c r="I822" s="366">
        <f t="shared" si="48"/>
        <v>0</v>
      </c>
      <c r="J822" s="368"/>
      <c r="K822" s="430" t="str">
        <f t="shared" si="49"/>
        <v/>
      </c>
      <c r="L822" s="29"/>
    </row>
    <row r="823" spans="1:12" ht="15.5" hidden="1" outlineLevel="1">
      <c r="A823" s="28"/>
      <c r="B823" s="175"/>
      <c r="C823" s="59"/>
      <c r="D823" s="368"/>
      <c r="E823" s="368"/>
      <c r="F823" s="368"/>
      <c r="G823" s="368"/>
      <c r="H823" s="368"/>
      <c r="I823" s="366">
        <f t="shared" si="48"/>
        <v>0</v>
      </c>
      <c r="J823" s="368"/>
      <c r="K823" s="430" t="str">
        <f t="shared" si="49"/>
        <v/>
      </c>
      <c r="L823" s="29"/>
    </row>
    <row r="824" spans="1:12" ht="15.5" hidden="1" outlineLevel="1">
      <c r="A824" s="28"/>
      <c r="B824" s="175"/>
      <c r="C824" s="59"/>
      <c r="D824" s="368"/>
      <c r="E824" s="368"/>
      <c r="F824" s="368"/>
      <c r="G824" s="368"/>
      <c r="H824" s="368"/>
      <c r="I824" s="366">
        <f t="shared" si="48"/>
        <v>0</v>
      </c>
      <c r="J824" s="368"/>
      <c r="K824" s="430" t="str">
        <f t="shared" si="49"/>
        <v/>
      </c>
      <c r="L824" s="29"/>
    </row>
    <row r="825" spans="1:12" ht="15.5" hidden="1" outlineLevel="1">
      <c r="A825" s="28"/>
      <c r="B825" s="175"/>
      <c r="C825" s="59"/>
      <c r="D825" s="368"/>
      <c r="E825" s="368"/>
      <c r="F825" s="368"/>
      <c r="G825" s="368"/>
      <c r="H825" s="368"/>
      <c r="I825" s="366">
        <f t="shared" si="48"/>
        <v>0</v>
      </c>
      <c r="J825" s="368"/>
      <c r="K825" s="430" t="str">
        <f t="shared" si="49"/>
        <v/>
      </c>
      <c r="L825" s="29"/>
    </row>
    <row r="826" spans="1:12" ht="15.5" hidden="1" outlineLevel="1">
      <c r="A826" s="28"/>
      <c r="B826" s="175"/>
      <c r="C826" s="59"/>
      <c r="D826" s="368"/>
      <c r="E826" s="368"/>
      <c r="F826" s="368"/>
      <c r="G826" s="368"/>
      <c r="H826" s="368"/>
      <c r="I826" s="366">
        <f t="shared" si="48"/>
        <v>0</v>
      </c>
      <c r="J826" s="368"/>
      <c r="K826" s="430" t="str">
        <f t="shared" si="49"/>
        <v/>
      </c>
      <c r="L826" s="29"/>
    </row>
    <row r="827" spans="1:12" ht="15.5" hidden="1" outlineLevel="1">
      <c r="A827" s="28"/>
      <c r="B827" s="175"/>
      <c r="C827" s="59"/>
      <c r="D827" s="368"/>
      <c r="E827" s="368"/>
      <c r="F827" s="368"/>
      <c r="G827" s="368"/>
      <c r="H827" s="368"/>
      <c r="I827" s="366">
        <f t="shared" si="48"/>
        <v>0</v>
      </c>
      <c r="J827" s="368"/>
      <c r="K827" s="430" t="str">
        <f t="shared" si="49"/>
        <v/>
      </c>
      <c r="L827" s="29"/>
    </row>
    <row r="828" spans="1:12" ht="15.5" hidden="1" outlineLevel="1">
      <c r="A828" s="28"/>
      <c r="B828" s="175"/>
      <c r="C828" s="59"/>
      <c r="D828" s="368"/>
      <c r="E828" s="368"/>
      <c r="F828" s="368"/>
      <c r="G828" s="368"/>
      <c r="H828" s="368"/>
      <c r="I828" s="366">
        <f t="shared" si="48"/>
        <v>0</v>
      </c>
      <c r="J828" s="368"/>
      <c r="K828" s="430" t="str">
        <f t="shared" si="49"/>
        <v/>
      </c>
      <c r="L828" s="29"/>
    </row>
    <row r="829" spans="1:12" ht="15.5" hidden="1" outlineLevel="1">
      <c r="A829" s="28"/>
      <c r="B829" s="175"/>
      <c r="C829" s="59"/>
      <c r="D829" s="368"/>
      <c r="E829" s="368"/>
      <c r="F829" s="368"/>
      <c r="G829" s="368"/>
      <c r="H829" s="368"/>
      <c r="I829" s="366">
        <f t="shared" si="48"/>
        <v>0</v>
      </c>
      <c r="J829" s="368"/>
      <c r="K829" s="430" t="str">
        <f t="shared" si="49"/>
        <v/>
      </c>
      <c r="L829" s="29"/>
    </row>
    <row r="830" spans="1:12" ht="15.5" hidden="1" outlineLevel="1">
      <c r="A830" s="28"/>
      <c r="B830" s="175"/>
      <c r="C830" s="59"/>
      <c r="D830" s="368"/>
      <c r="E830" s="368"/>
      <c r="F830" s="368"/>
      <c r="G830" s="368"/>
      <c r="H830" s="368"/>
      <c r="I830" s="366">
        <f t="shared" si="48"/>
        <v>0</v>
      </c>
      <c r="J830" s="368"/>
      <c r="K830" s="430" t="str">
        <f t="shared" si="49"/>
        <v/>
      </c>
      <c r="L830" s="29"/>
    </row>
    <row r="831" spans="1:12" ht="15.5" hidden="1" outlineLevel="1">
      <c r="A831" s="28"/>
      <c r="B831" s="175"/>
      <c r="C831" s="59"/>
      <c r="D831" s="368"/>
      <c r="E831" s="368"/>
      <c r="F831" s="368"/>
      <c r="G831" s="368"/>
      <c r="H831" s="368"/>
      <c r="I831" s="366">
        <f t="shared" si="48"/>
        <v>0</v>
      </c>
      <c r="J831" s="368"/>
      <c r="K831" s="430" t="str">
        <f t="shared" si="49"/>
        <v/>
      </c>
      <c r="L831" s="29"/>
    </row>
    <row r="832" spans="1:12" ht="15.5" hidden="1" outlineLevel="1">
      <c r="A832" s="28"/>
      <c r="B832" s="175"/>
      <c r="C832" s="59"/>
      <c r="D832" s="368"/>
      <c r="E832" s="368"/>
      <c r="F832" s="368"/>
      <c r="G832" s="368"/>
      <c r="H832" s="368"/>
      <c r="I832" s="366">
        <f t="shared" si="48"/>
        <v>0</v>
      </c>
      <c r="J832" s="368"/>
      <c r="K832" s="430" t="str">
        <f t="shared" si="49"/>
        <v/>
      </c>
      <c r="L832" s="29"/>
    </row>
    <row r="833" spans="1:12" ht="15.5" hidden="1" outlineLevel="1">
      <c r="A833" s="28"/>
      <c r="B833" s="175"/>
      <c r="C833" s="59"/>
      <c r="D833" s="368"/>
      <c r="E833" s="368"/>
      <c r="F833" s="368"/>
      <c r="G833" s="368"/>
      <c r="H833" s="368"/>
      <c r="I833" s="366">
        <f t="shared" si="48"/>
        <v>0</v>
      </c>
      <c r="J833" s="368"/>
      <c r="K833" s="430" t="str">
        <f t="shared" si="49"/>
        <v/>
      </c>
      <c r="L833" s="29"/>
    </row>
    <row r="834" spans="1:12" ht="15.5" hidden="1" outlineLevel="1">
      <c r="A834" s="28"/>
      <c r="B834" s="175"/>
      <c r="C834" s="59"/>
      <c r="D834" s="368"/>
      <c r="E834" s="368"/>
      <c r="F834" s="368"/>
      <c r="G834" s="368"/>
      <c r="H834" s="368"/>
      <c r="I834" s="366">
        <f t="shared" si="46"/>
        <v>0</v>
      </c>
      <c r="J834" s="368"/>
      <c r="K834" s="430" t="str">
        <f t="shared" si="47"/>
        <v/>
      </c>
      <c r="L834" s="29"/>
    </row>
    <row r="835" spans="1:12" ht="15.5" hidden="1" outlineLevel="1">
      <c r="A835" s="28"/>
      <c r="B835" s="175"/>
      <c r="C835" s="59"/>
      <c r="D835" s="368"/>
      <c r="E835" s="368"/>
      <c r="F835" s="368"/>
      <c r="G835" s="368"/>
      <c r="H835" s="368"/>
      <c r="I835" s="366">
        <f t="shared" si="46"/>
        <v>0</v>
      </c>
      <c r="J835" s="368"/>
      <c r="K835" s="430" t="str">
        <f t="shared" si="47"/>
        <v/>
      </c>
      <c r="L835" s="29"/>
    </row>
    <row r="836" spans="1:12" ht="17.5" collapsed="1">
      <c r="A836" s="28"/>
      <c r="B836" s="175"/>
      <c r="C836" s="162" t="s">
        <v>2270</v>
      </c>
      <c r="D836" s="202"/>
      <c r="E836" s="202"/>
      <c r="F836" s="202"/>
      <c r="G836" s="155"/>
      <c r="H836" s="155"/>
      <c r="I836" s="155"/>
      <c r="J836" s="155"/>
      <c r="K836" s="430"/>
      <c r="L836" s="29"/>
    </row>
    <row r="837" spans="1:12" ht="17.25" customHeight="1">
      <c r="A837" s="29"/>
      <c r="B837" s="232"/>
      <c r="C837" s="155"/>
      <c r="D837" s="155"/>
      <c r="E837" s="155"/>
      <c r="F837" s="155"/>
      <c r="G837" s="155"/>
      <c r="H837" s="155"/>
      <c r="I837" s="155"/>
      <c r="J837" s="155"/>
      <c r="K837" s="410"/>
      <c r="L837" s="29"/>
    </row>
    <row r="838" spans="1:12" ht="12" customHeight="1">
      <c r="A838" s="29"/>
      <c r="B838" s="232"/>
      <c r="C838" s="155"/>
      <c r="D838" s="155"/>
      <c r="E838" s="155"/>
      <c r="F838" s="155"/>
      <c r="G838" s="155"/>
      <c r="H838" s="155"/>
      <c r="I838" s="155"/>
      <c r="J838" s="155"/>
      <c r="K838" s="410"/>
      <c r="L838" s="29"/>
    </row>
    <row r="839" spans="1:12" ht="12.75" customHeight="1">
      <c r="A839" s="29"/>
      <c r="B839" s="232"/>
      <c r="C839" s="95" t="s">
        <v>606</v>
      </c>
      <c r="D839" s="155"/>
      <c r="E839" s="155"/>
      <c r="F839" s="155"/>
      <c r="G839" s="155"/>
      <c r="H839" s="155"/>
      <c r="I839" s="155"/>
      <c r="J839" s="155"/>
      <c r="K839" s="410"/>
      <c r="L839" s="29"/>
    </row>
    <row r="840" spans="1:12" ht="7.5" customHeight="1">
      <c r="A840" s="29"/>
      <c r="B840" s="232"/>
      <c r="C840" s="95"/>
      <c r="D840" s="155"/>
      <c r="E840" s="155"/>
      <c r="F840" s="155"/>
      <c r="G840" s="155"/>
      <c r="H840" s="155"/>
      <c r="I840" s="155"/>
      <c r="J840" s="155"/>
      <c r="K840" s="410"/>
      <c r="L840" s="29"/>
    </row>
    <row r="841" spans="1:12" ht="15" customHeight="1">
      <c r="A841" s="29"/>
      <c r="B841" s="232"/>
      <c r="C841" s="155"/>
      <c r="D841" s="208">
        <f t="shared" ref="D841:J841" si="50">SUM(D21:D222,D226:D634,D636:D837)</f>
        <v>6556.3751299999994</v>
      </c>
      <c r="E841" s="208">
        <f t="shared" si="50"/>
        <v>1105.8330600000002</v>
      </c>
      <c r="F841" s="208">
        <f t="shared" si="50"/>
        <v>3667.1506399999989</v>
      </c>
      <c r="G841" s="208">
        <f t="shared" si="50"/>
        <v>0</v>
      </c>
      <c r="H841" s="208">
        <f t="shared" si="50"/>
        <v>0</v>
      </c>
      <c r="I841" s="208">
        <f t="shared" si="50"/>
        <v>3995.0575500000004</v>
      </c>
      <c r="J841" s="208">
        <f t="shared" si="50"/>
        <v>0</v>
      </c>
      <c r="K841" s="410"/>
      <c r="L841" s="29"/>
    </row>
    <row r="842" spans="1:12" ht="12.75" customHeight="1">
      <c r="A842" s="29"/>
      <c r="B842" s="202"/>
      <c r="C842" s="155"/>
      <c r="D842" s="155"/>
      <c r="E842" s="155"/>
      <c r="F842" s="155"/>
      <c r="G842" s="155"/>
      <c r="H842" s="155"/>
      <c r="I842" s="155"/>
      <c r="J842" s="155"/>
      <c r="K842" s="410"/>
      <c r="L842" s="29"/>
    </row>
    <row r="843" spans="1:12" ht="31.5" customHeight="1">
      <c r="A843" s="29"/>
      <c r="B843" s="202"/>
      <c r="C843" s="636" t="s">
        <v>2224</v>
      </c>
      <c r="D843" s="636"/>
      <c r="E843" s="636"/>
      <c r="F843" s="636"/>
      <c r="G843" s="636"/>
      <c r="H843" s="636"/>
      <c r="I843" s="636"/>
      <c r="J843" s="636"/>
      <c r="K843" s="410"/>
      <c r="L843" s="29"/>
    </row>
    <row r="844" spans="1:12" ht="7.5" customHeight="1" thickBot="1">
      <c r="A844" s="29"/>
      <c r="B844" s="202"/>
      <c r="C844" s="205"/>
      <c r="D844" s="155"/>
      <c r="E844" s="155"/>
      <c r="F844" s="155"/>
      <c r="G844" s="155"/>
      <c r="H844" s="155"/>
      <c r="I844" s="155"/>
      <c r="J844" s="233"/>
      <c r="K844" s="410"/>
      <c r="L844" s="29"/>
    </row>
    <row r="845" spans="1:12" ht="51.65" customHeight="1" thickBot="1">
      <c r="A845" s="29"/>
      <c r="B845" s="202"/>
      <c r="C845" s="234" t="s">
        <v>576</v>
      </c>
      <c r="D845" s="373"/>
      <c r="E845" s="368"/>
      <c r="F845" s="368"/>
      <c r="G845" s="368"/>
      <c r="H845" s="368"/>
      <c r="I845" s="366">
        <f>D845+E845-F845+G845+H845</f>
        <v>0</v>
      </c>
      <c r="J845" s="368"/>
      <c r="K845" s="410"/>
      <c r="L845" s="29"/>
    </row>
    <row r="846" spans="1:12" ht="52.5" customHeight="1" thickBot="1">
      <c r="A846" s="29"/>
      <c r="B846" s="232"/>
      <c r="C846" s="234" t="s">
        <v>383</v>
      </c>
      <c r="D846" s="368"/>
      <c r="E846" s="368"/>
      <c r="F846" s="368"/>
      <c r="G846" s="368"/>
      <c r="H846" s="368"/>
      <c r="I846" s="366">
        <f>D846+E846-F846+G846+H846</f>
        <v>0</v>
      </c>
      <c r="J846" s="368"/>
      <c r="K846" s="410"/>
      <c r="L846" s="29"/>
    </row>
    <row r="847" spans="1:12" ht="51.65" customHeight="1" thickBot="1">
      <c r="A847" s="29"/>
      <c r="B847" s="232"/>
      <c r="C847" s="234" t="s">
        <v>23</v>
      </c>
      <c r="D847" s="368"/>
      <c r="E847" s="368"/>
      <c r="F847" s="368"/>
      <c r="G847" s="368"/>
      <c r="H847" s="368"/>
      <c r="I847" s="366">
        <f>D847+E847-F847+G847+H847</f>
        <v>0</v>
      </c>
      <c r="J847" s="368"/>
      <c r="K847" s="410"/>
      <c r="L847" s="29"/>
    </row>
    <row r="848" spans="1:12" ht="51.65" customHeight="1" thickBot="1">
      <c r="A848" s="29"/>
      <c r="B848" s="202"/>
      <c r="C848" s="235" t="s">
        <v>336</v>
      </c>
      <c r="D848" s="368"/>
      <c r="E848" s="368"/>
      <c r="F848" s="368"/>
      <c r="G848" s="368"/>
      <c r="H848" s="368"/>
      <c r="I848" s="366">
        <f>D848+E848-F848+G848+H848</f>
        <v>0</v>
      </c>
      <c r="J848" s="368"/>
      <c r="K848" s="410"/>
      <c r="L848" s="29"/>
    </row>
    <row r="849" spans="1:12">
      <c r="A849" s="29"/>
      <c r="B849" s="202"/>
      <c r="C849" s="155"/>
      <c r="D849" s="155"/>
      <c r="E849" s="155"/>
      <c r="F849" s="155"/>
      <c r="G849" s="155"/>
      <c r="H849" s="155"/>
      <c r="I849" s="155"/>
      <c r="J849" s="155"/>
      <c r="K849" s="410"/>
      <c r="L849" s="29"/>
    </row>
    <row r="850" spans="1:12">
      <c r="A850" s="29"/>
      <c r="B850" s="202"/>
      <c r="C850" s="155"/>
      <c r="D850" s="155"/>
      <c r="E850" s="155"/>
      <c r="F850" s="155"/>
      <c r="G850" s="155"/>
      <c r="H850" s="155"/>
      <c r="I850" s="155"/>
      <c r="J850" s="155"/>
      <c r="K850" s="410"/>
      <c r="L850" s="29"/>
    </row>
    <row r="851" spans="1:12" ht="15" customHeight="1">
      <c r="A851" s="29"/>
      <c r="B851" s="196" t="s">
        <v>364</v>
      </c>
      <c r="C851" s="108" t="s">
        <v>621</v>
      </c>
      <c r="D851" s="155"/>
      <c r="E851" s="155"/>
      <c r="F851" s="155"/>
      <c r="G851" s="155"/>
      <c r="H851" s="155"/>
      <c r="I851" s="155"/>
      <c r="J851" s="155"/>
      <c r="K851" s="410"/>
      <c r="L851" s="29"/>
    </row>
    <row r="852" spans="1:12" ht="30" customHeight="1" thickBot="1">
      <c r="A852" s="33"/>
      <c r="B852" s="196"/>
      <c r="C852" s="701" t="s">
        <v>2197</v>
      </c>
      <c r="D852" s="632"/>
      <c r="E852" s="632"/>
      <c r="F852" s="632"/>
      <c r="G852" s="632"/>
      <c r="H852" s="632"/>
      <c r="I852" s="155"/>
      <c r="J852" s="155"/>
      <c r="K852" s="410"/>
      <c r="L852" s="29"/>
    </row>
    <row r="853" spans="1:12" ht="15" customHeight="1" thickBot="1">
      <c r="B853" s="392"/>
      <c r="C853" s="51"/>
      <c r="D853" s="51"/>
      <c r="E853" s="655" t="s">
        <v>224</v>
      </c>
      <c r="F853" s="667"/>
      <c r="G853" s="667"/>
      <c r="H853" s="667"/>
      <c r="I853" s="668"/>
      <c r="J853" s="51"/>
      <c r="K853" s="410"/>
      <c r="L853" s="29"/>
    </row>
    <row r="854" spans="1:12" ht="27" customHeight="1" thickBot="1">
      <c r="B854" s="392"/>
      <c r="C854" s="655" t="str">
        <f>Outstanding</f>
        <v>Currency as at 31/12/2024 (A$'000)</v>
      </c>
      <c r="D854" s="668"/>
      <c r="E854" s="315" t="s">
        <v>736</v>
      </c>
      <c r="F854" s="315" t="s">
        <v>767</v>
      </c>
      <c r="G854" s="315" t="s">
        <v>216</v>
      </c>
      <c r="H854" s="315" t="s">
        <v>218</v>
      </c>
      <c r="I854" s="315" t="s">
        <v>422</v>
      </c>
      <c r="J854" s="315" t="s">
        <v>317</v>
      </c>
      <c r="K854" s="410"/>
      <c r="L854" s="29"/>
    </row>
    <row r="855" spans="1:12" ht="15" customHeight="1" thickBot="1">
      <c r="B855" s="189"/>
      <c r="C855" s="655" t="s">
        <v>768</v>
      </c>
      <c r="D855" s="667"/>
      <c r="E855" s="334">
        <v>1105.8330600000002</v>
      </c>
      <c r="F855" s="334">
        <v>1105.8330600000002</v>
      </c>
      <c r="G855" s="334">
        <v>1783.3914300000017</v>
      </c>
      <c r="H855" s="334"/>
      <c r="I855" s="334"/>
      <c r="J855" s="322">
        <f>SUM(E855:I855)</f>
        <v>3995.0575500000023</v>
      </c>
      <c r="K855" s="410">
        <f>IF(AND(C855="",OR(E855&lt;&gt;"",F855&lt;&gt;"",G855&lt;&gt;"",H855&lt;&gt;"",I855&lt;&gt;"")),-1,IF(C855="","",IF(ISERROR(VLOOKUP(C855,CurrencyWithCodes,2,FALSE)),-2,VLOOKUP(C855,CurrencyWithCodes,2,FALSE))))</f>
        <v>700</v>
      </c>
      <c r="L855" s="29"/>
    </row>
    <row r="856" spans="1:12" ht="15" customHeight="1" thickBot="1">
      <c r="B856" s="189"/>
      <c r="C856" s="671" t="s">
        <v>2238</v>
      </c>
      <c r="D856" s="667"/>
      <c r="E856" s="334"/>
      <c r="F856" s="334"/>
      <c r="G856" s="334"/>
      <c r="H856" s="334"/>
      <c r="I856" s="334"/>
      <c r="J856" s="322">
        <f t="shared" ref="J856:J867" si="51">SUM(E856:I856)</f>
        <v>0</v>
      </c>
      <c r="K856" s="410">
        <f t="shared" ref="K856:K867" si="52">IF(AND(C856="",OR(E856&lt;&gt;"",F856&lt;&gt;"",G856&lt;&gt;"",H856&lt;&gt;"",I856&lt;&gt;"")),-1,IF(C856="","",IF(ISERROR(VLOOKUP(C856,CurrencyWithCodes,2,FALSE)),-2,VLOOKUP(C856,CurrencyWithCodes,2,FALSE))))</f>
        <v>101</v>
      </c>
      <c r="L856" s="29"/>
    </row>
    <row r="857" spans="1:12" ht="15" customHeight="1" thickBot="1">
      <c r="B857" s="189"/>
      <c r="C857" s="671" t="s">
        <v>2239</v>
      </c>
      <c r="D857" s="667"/>
      <c r="E857" s="334"/>
      <c r="F857" s="334"/>
      <c r="G857" s="334"/>
      <c r="H857" s="334"/>
      <c r="I857" s="334"/>
      <c r="J857" s="322">
        <f t="shared" si="51"/>
        <v>0</v>
      </c>
      <c r="K857" s="410">
        <f t="shared" si="52"/>
        <v>313</v>
      </c>
      <c r="L857" s="29"/>
    </row>
    <row r="858" spans="1:12" ht="15" customHeight="1" thickBot="1">
      <c r="B858" s="189"/>
      <c r="C858" s="655" t="s">
        <v>294</v>
      </c>
      <c r="D858" s="667"/>
      <c r="E858" s="334"/>
      <c r="F858" s="334"/>
      <c r="G858" s="334"/>
      <c r="H858" s="334"/>
      <c r="I858" s="334"/>
      <c r="J858" s="322">
        <f t="shared" si="51"/>
        <v>0</v>
      </c>
      <c r="K858" s="410">
        <f t="shared" si="52"/>
        <v>668</v>
      </c>
      <c r="L858" s="29"/>
    </row>
    <row r="859" spans="1:12" ht="15" customHeight="1" thickBot="1">
      <c r="B859" s="189"/>
      <c r="C859" s="671" t="s">
        <v>2240</v>
      </c>
      <c r="D859" s="667"/>
      <c r="E859" s="334"/>
      <c r="F859" s="334"/>
      <c r="G859" s="334"/>
      <c r="H859" s="334"/>
      <c r="I859" s="334"/>
      <c r="J859" s="322">
        <f t="shared" si="51"/>
        <v>0</v>
      </c>
      <c r="K859" s="410">
        <f t="shared" si="52"/>
        <v>317</v>
      </c>
      <c r="L859" s="29"/>
    </row>
    <row r="860" spans="1:12" ht="15" customHeight="1" thickBot="1">
      <c r="B860" s="189"/>
      <c r="C860" s="672" t="s">
        <v>293</v>
      </c>
      <c r="D860" s="673"/>
      <c r="E860" s="334"/>
      <c r="F860" s="334"/>
      <c r="G860" s="334"/>
      <c r="H860" s="334"/>
      <c r="I860" s="334"/>
      <c r="J860" s="322">
        <f t="shared" si="51"/>
        <v>0</v>
      </c>
      <c r="K860" s="410">
        <f t="shared" si="52"/>
        <v>312</v>
      </c>
      <c r="L860" s="29"/>
    </row>
    <row r="861" spans="1:12" ht="15" customHeight="1" thickBot="1">
      <c r="B861" s="189"/>
      <c r="C861" s="671" t="s">
        <v>2241</v>
      </c>
      <c r="D861" s="667"/>
      <c r="E861" s="334"/>
      <c r="F861" s="334"/>
      <c r="G861" s="334"/>
      <c r="H861" s="334"/>
      <c r="I861" s="334"/>
      <c r="J861" s="322">
        <f t="shared" si="51"/>
        <v>0</v>
      </c>
      <c r="K861" s="410">
        <f t="shared" si="52"/>
        <v>657</v>
      </c>
      <c r="L861" s="29"/>
    </row>
    <row r="862" spans="1:12" ht="15" customHeight="1" thickBot="1">
      <c r="B862" s="189"/>
      <c r="C862" s="671" t="s">
        <v>2242</v>
      </c>
      <c r="D862" s="667"/>
      <c r="E862" s="334"/>
      <c r="F862" s="334"/>
      <c r="G862" s="334"/>
      <c r="H862" s="334"/>
      <c r="I862" s="334"/>
      <c r="J862" s="322">
        <f t="shared" si="51"/>
        <v>0</v>
      </c>
      <c r="K862" s="410">
        <f t="shared" si="52"/>
        <v>667</v>
      </c>
      <c r="L862" s="29"/>
    </row>
    <row r="863" spans="1:12" ht="15" customHeight="1" thickBot="1">
      <c r="B863" s="189"/>
      <c r="C863" s="671" t="s">
        <v>2243</v>
      </c>
      <c r="D863" s="667"/>
      <c r="E863" s="334"/>
      <c r="F863" s="334"/>
      <c r="G863" s="334"/>
      <c r="H863" s="334"/>
      <c r="I863" s="334"/>
      <c r="J863" s="322">
        <f t="shared" si="51"/>
        <v>0</v>
      </c>
      <c r="K863" s="410">
        <f t="shared" si="52"/>
        <v>743</v>
      </c>
      <c r="L863" s="29"/>
    </row>
    <row r="864" spans="1:12" ht="15" customHeight="1" thickBot="1">
      <c r="B864" s="189"/>
      <c r="C864" s="671" t="s">
        <v>2244</v>
      </c>
      <c r="D864" s="667"/>
      <c r="E864" s="334"/>
      <c r="F864" s="334"/>
      <c r="G864" s="334"/>
      <c r="H864" s="334"/>
      <c r="I864" s="334"/>
      <c r="J864" s="322">
        <f t="shared" si="51"/>
        <v>0</v>
      </c>
      <c r="K864" s="410">
        <f t="shared" si="52"/>
        <v>629</v>
      </c>
      <c r="L864" s="29"/>
    </row>
    <row r="865" spans="2:12" ht="15" customHeight="1" thickBot="1">
      <c r="B865" s="189"/>
      <c r="C865" s="671" t="s">
        <v>2191</v>
      </c>
      <c r="D865" s="667"/>
      <c r="E865" s="334"/>
      <c r="F865" s="334"/>
      <c r="G865" s="334"/>
      <c r="H865" s="334"/>
      <c r="I865" s="334"/>
      <c r="J865" s="322">
        <f t="shared" si="51"/>
        <v>0</v>
      </c>
      <c r="K865" s="410">
        <f t="shared" si="52"/>
        <v>575</v>
      </c>
      <c r="L865" s="29"/>
    </row>
    <row r="866" spans="2:12" ht="15" customHeight="1">
      <c r="B866" s="189"/>
      <c r="C866" s="669" t="s">
        <v>2192</v>
      </c>
      <c r="D866" s="670"/>
      <c r="E866" s="334"/>
      <c r="F866" s="334"/>
      <c r="G866" s="334"/>
      <c r="H866" s="334"/>
      <c r="I866" s="334"/>
      <c r="J866" s="322">
        <f t="shared" si="51"/>
        <v>0</v>
      </c>
      <c r="K866" s="410">
        <f t="shared" si="52"/>
        <v>102</v>
      </c>
      <c r="L866" s="29"/>
    </row>
    <row r="867" spans="2:12" ht="15" customHeight="1">
      <c r="B867" s="191"/>
      <c r="C867" s="675"/>
      <c r="D867" s="676"/>
      <c r="E867" s="391"/>
      <c r="F867" s="334"/>
      <c r="G867" s="334"/>
      <c r="H867" s="334"/>
      <c r="I867" s="334"/>
      <c r="J867" s="322">
        <f t="shared" si="51"/>
        <v>0</v>
      </c>
      <c r="K867" s="410" t="str">
        <f t="shared" si="52"/>
        <v/>
      </c>
      <c r="L867" s="29"/>
    </row>
    <row r="868" spans="2:12" ht="15" customHeight="1">
      <c r="B868" s="191"/>
      <c r="C868" s="675"/>
      <c r="D868" s="676"/>
      <c r="E868" s="391"/>
      <c r="F868" s="334"/>
      <c r="G868" s="334"/>
      <c r="H868" s="334"/>
      <c r="I868" s="334"/>
      <c r="J868" s="322">
        <f t="shared" ref="J868:J869" si="53">SUM(E868:I868)</f>
        <v>0</v>
      </c>
      <c r="K868" s="410" t="str">
        <f t="shared" ref="K868:K869" si="54">IF(AND(C868="",OR(E868&lt;&gt;"",F868&lt;&gt;"",G868&lt;&gt;"",H868&lt;&gt;"",I868&lt;&gt;"")),-1,IF(C868="","",IF(ISERROR(VLOOKUP(C868,CurrencyWithCodes,2,FALSE)),-2,VLOOKUP(C868,CurrencyWithCodes,2,FALSE))))</f>
        <v/>
      </c>
      <c r="L868" s="29"/>
    </row>
    <row r="869" spans="2:12" ht="15" customHeight="1">
      <c r="B869" s="191"/>
      <c r="C869" s="675"/>
      <c r="D869" s="676"/>
      <c r="E869" s="391"/>
      <c r="F869" s="334"/>
      <c r="G869" s="334"/>
      <c r="H869" s="334"/>
      <c r="I869" s="334"/>
      <c r="J869" s="322">
        <f t="shared" si="53"/>
        <v>0</v>
      </c>
      <c r="K869" s="410" t="str">
        <f t="shared" si="54"/>
        <v/>
      </c>
      <c r="L869" s="29"/>
    </row>
    <row r="870" spans="2:12" ht="15" customHeight="1">
      <c r="B870" s="191"/>
      <c r="C870" s="675"/>
      <c r="D870" s="676"/>
      <c r="E870" s="391"/>
      <c r="F870" s="334"/>
      <c r="G870" s="334"/>
      <c r="H870" s="334"/>
      <c r="I870" s="334"/>
      <c r="J870" s="322">
        <f t="shared" ref="J870:J873" si="55">SUM(E870:I870)</f>
        <v>0</v>
      </c>
      <c r="K870" s="410" t="str">
        <f t="shared" ref="K870:K873" si="56">IF(AND(C870="",OR(E870&lt;&gt;"",F870&lt;&gt;"",G870&lt;&gt;"",H870&lt;&gt;"",I870&lt;&gt;"")),-1,IF(C870="","",IF(ISERROR(VLOOKUP(C870,CurrencyWithCodes,2,FALSE)),-2,VLOOKUP(C870,CurrencyWithCodes,2,FALSE))))</f>
        <v/>
      </c>
      <c r="L870" s="29"/>
    </row>
    <row r="871" spans="2:12" ht="15" customHeight="1">
      <c r="B871" s="191"/>
      <c r="C871" s="675"/>
      <c r="D871" s="676"/>
      <c r="E871" s="391"/>
      <c r="F871" s="334"/>
      <c r="G871" s="334"/>
      <c r="H871" s="334"/>
      <c r="I871" s="334"/>
      <c r="J871" s="322">
        <f t="shared" si="55"/>
        <v>0</v>
      </c>
      <c r="K871" s="410" t="str">
        <f t="shared" si="56"/>
        <v/>
      </c>
      <c r="L871" s="29"/>
    </row>
    <row r="872" spans="2:12" ht="15" customHeight="1">
      <c r="B872" s="191"/>
      <c r="C872" s="675"/>
      <c r="D872" s="676"/>
      <c r="E872" s="391"/>
      <c r="F872" s="334"/>
      <c r="G872" s="334"/>
      <c r="H872" s="334"/>
      <c r="I872" s="334"/>
      <c r="J872" s="322">
        <f t="shared" si="55"/>
        <v>0</v>
      </c>
      <c r="K872" s="410" t="str">
        <f t="shared" si="56"/>
        <v/>
      </c>
      <c r="L872" s="29"/>
    </row>
    <row r="873" spans="2:12" ht="15" customHeight="1">
      <c r="B873" s="191"/>
      <c r="C873" s="675"/>
      <c r="D873" s="676"/>
      <c r="E873" s="391"/>
      <c r="F873" s="334"/>
      <c r="G873" s="334"/>
      <c r="H873" s="334"/>
      <c r="I873" s="334"/>
      <c r="J873" s="322">
        <f t="shared" si="55"/>
        <v>0</v>
      </c>
      <c r="K873" s="410" t="str">
        <f t="shared" si="56"/>
        <v/>
      </c>
      <c r="L873" s="29"/>
    </row>
    <row r="874" spans="2:12" ht="15" customHeight="1">
      <c r="B874" s="191"/>
      <c r="C874" s="675"/>
      <c r="D874" s="676"/>
      <c r="E874" s="391"/>
      <c r="F874" s="334"/>
      <c r="G874" s="334"/>
      <c r="H874" s="334"/>
      <c r="I874" s="334"/>
      <c r="J874" s="322">
        <f t="shared" ref="J874:J875" si="57">SUM(E874:I874)</f>
        <v>0</v>
      </c>
      <c r="K874" s="410" t="str">
        <f t="shared" ref="K874:K875" si="58">IF(AND(C874="",OR(E874&lt;&gt;"",F874&lt;&gt;"",G874&lt;&gt;"",H874&lt;&gt;"",I874&lt;&gt;"")),-1,IF(C874="","",IF(ISERROR(VLOOKUP(C874,CurrencyWithCodes,2,FALSE)),-2,VLOOKUP(C874,CurrencyWithCodes,2,FALSE))))</f>
        <v/>
      </c>
      <c r="L874" s="29"/>
    </row>
    <row r="875" spans="2:12" ht="15" customHeight="1">
      <c r="B875" s="191"/>
      <c r="C875" s="675"/>
      <c r="D875" s="676"/>
      <c r="E875" s="391"/>
      <c r="F875" s="334"/>
      <c r="G875" s="334"/>
      <c r="H875" s="334"/>
      <c r="I875" s="334"/>
      <c r="J875" s="322">
        <f t="shared" si="57"/>
        <v>0</v>
      </c>
      <c r="K875" s="410" t="str">
        <f t="shared" si="58"/>
        <v/>
      </c>
      <c r="L875" s="29"/>
    </row>
    <row r="876" spans="2:12" ht="15" customHeight="1">
      <c r="B876" s="191"/>
      <c r="C876" s="675"/>
      <c r="D876" s="676"/>
      <c r="E876" s="391"/>
      <c r="F876" s="334"/>
      <c r="G876" s="334"/>
      <c r="H876" s="334"/>
      <c r="I876" s="334"/>
      <c r="J876" s="322">
        <f t="shared" ref="J876:J885" si="59">SUM(E876:I876)</f>
        <v>0</v>
      </c>
      <c r="K876" s="410" t="str">
        <f t="shared" ref="K876:K885" si="60">IF(AND(C876="",OR(E876&lt;&gt;"",F876&lt;&gt;"",G876&lt;&gt;"",H876&lt;&gt;"",I876&lt;&gt;"")),-1,IF(C876="","",IF(ISERROR(VLOOKUP(C876,CurrencyWithCodes,2,FALSE)),-2,VLOOKUP(C876,CurrencyWithCodes,2,FALSE))))</f>
        <v/>
      </c>
      <c r="L876" s="29"/>
    </row>
    <row r="877" spans="2:12" ht="15" hidden="1" customHeight="1" outlineLevel="1">
      <c r="B877" s="191"/>
      <c r="C877" s="675"/>
      <c r="D877" s="676"/>
      <c r="E877" s="391"/>
      <c r="F877" s="334"/>
      <c r="G877" s="334"/>
      <c r="H877" s="334"/>
      <c r="I877" s="334"/>
      <c r="J877" s="322">
        <f t="shared" si="59"/>
        <v>0</v>
      </c>
      <c r="K877" s="410" t="str">
        <f t="shared" si="60"/>
        <v/>
      </c>
      <c r="L877" s="29"/>
    </row>
    <row r="878" spans="2:12" ht="15" hidden="1" customHeight="1" outlineLevel="1">
      <c r="B878" s="191"/>
      <c r="C878" s="675"/>
      <c r="D878" s="676"/>
      <c r="E878" s="391"/>
      <c r="F878" s="334"/>
      <c r="G878" s="334"/>
      <c r="H878" s="334"/>
      <c r="I878" s="334"/>
      <c r="J878" s="322">
        <f t="shared" si="59"/>
        <v>0</v>
      </c>
      <c r="K878" s="410" t="str">
        <f t="shared" si="60"/>
        <v/>
      </c>
      <c r="L878" s="29"/>
    </row>
    <row r="879" spans="2:12" ht="15" hidden="1" customHeight="1" outlineLevel="1">
      <c r="B879" s="191"/>
      <c r="C879" s="675"/>
      <c r="D879" s="676"/>
      <c r="E879" s="391"/>
      <c r="F879" s="334"/>
      <c r="G879" s="334"/>
      <c r="H879" s="334"/>
      <c r="I879" s="334"/>
      <c r="J879" s="322">
        <f t="shared" si="59"/>
        <v>0</v>
      </c>
      <c r="K879" s="410" t="str">
        <f t="shared" si="60"/>
        <v/>
      </c>
      <c r="L879" s="29"/>
    </row>
    <row r="880" spans="2:12" ht="15" hidden="1" customHeight="1" outlineLevel="1">
      <c r="B880" s="191"/>
      <c r="C880" s="675"/>
      <c r="D880" s="676"/>
      <c r="E880" s="391"/>
      <c r="F880" s="334"/>
      <c r="G880" s="334"/>
      <c r="H880" s="334"/>
      <c r="I880" s="334"/>
      <c r="J880" s="322">
        <f t="shared" si="59"/>
        <v>0</v>
      </c>
      <c r="K880" s="410" t="str">
        <f t="shared" si="60"/>
        <v/>
      </c>
      <c r="L880" s="29"/>
    </row>
    <row r="881" spans="2:12" ht="15" hidden="1" customHeight="1" outlineLevel="1">
      <c r="B881" s="191"/>
      <c r="C881" s="675"/>
      <c r="D881" s="676"/>
      <c r="E881" s="391"/>
      <c r="F881" s="334"/>
      <c r="G881" s="334"/>
      <c r="H881" s="334"/>
      <c r="I881" s="334"/>
      <c r="J881" s="322">
        <f t="shared" si="59"/>
        <v>0</v>
      </c>
      <c r="K881" s="410" t="str">
        <f t="shared" si="60"/>
        <v/>
      </c>
      <c r="L881" s="29"/>
    </row>
    <row r="882" spans="2:12" ht="15" hidden="1" customHeight="1" outlineLevel="1">
      <c r="B882" s="191"/>
      <c r="C882" s="675"/>
      <c r="D882" s="676"/>
      <c r="E882" s="391"/>
      <c r="F882" s="334"/>
      <c r="G882" s="334"/>
      <c r="H882" s="334"/>
      <c r="I882" s="334"/>
      <c r="J882" s="322">
        <f t="shared" si="59"/>
        <v>0</v>
      </c>
      <c r="K882" s="410" t="str">
        <f t="shared" si="60"/>
        <v/>
      </c>
      <c r="L882" s="29"/>
    </row>
    <row r="883" spans="2:12" ht="15" hidden="1" customHeight="1" outlineLevel="1">
      <c r="B883" s="191"/>
      <c r="C883" s="675"/>
      <c r="D883" s="676"/>
      <c r="E883" s="391"/>
      <c r="F883" s="334"/>
      <c r="G883" s="334"/>
      <c r="H883" s="334"/>
      <c r="I883" s="334"/>
      <c r="J883" s="322">
        <f t="shared" si="59"/>
        <v>0</v>
      </c>
      <c r="K883" s="410" t="str">
        <f t="shared" si="60"/>
        <v/>
      </c>
      <c r="L883" s="29"/>
    </row>
    <row r="884" spans="2:12" ht="15" hidden="1" customHeight="1" outlineLevel="1">
      <c r="B884" s="191"/>
      <c r="C884" s="675"/>
      <c r="D884" s="676"/>
      <c r="E884" s="391"/>
      <c r="F884" s="334"/>
      <c r="G884" s="334"/>
      <c r="H884" s="334"/>
      <c r="I884" s="334"/>
      <c r="J884" s="322">
        <f t="shared" si="59"/>
        <v>0</v>
      </c>
      <c r="K884" s="410" t="str">
        <f t="shared" si="60"/>
        <v/>
      </c>
      <c r="L884" s="29"/>
    </row>
    <row r="885" spans="2:12" ht="15" hidden="1" customHeight="1" outlineLevel="1">
      <c r="B885" s="191"/>
      <c r="C885" s="675"/>
      <c r="D885" s="676"/>
      <c r="E885" s="391"/>
      <c r="F885" s="334"/>
      <c r="G885" s="334"/>
      <c r="H885" s="334"/>
      <c r="I885" s="334"/>
      <c r="J885" s="322">
        <f t="shared" si="59"/>
        <v>0</v>
      </c>
      <c r="K885" s="410" t="str">
        <f t="shared" si="60"/>
        <v/>
      </c>
      <c r="L885" s="29"/>
    </row>
    <row r="886" spans="2:12" ht="15" hidden="1" customHeight="1" outlineLevel="1">
      <c r="B886" s="191"/>
      <c r="C886" s="675"/>
      <c r="D886" s="676"/>
      <c r="E886" s="391"/>
      <c r="F886" s="334"/>
      <c r="G886" s="334"/>
      <c r="H886" s="334"/>
      <c r="I886" s="334"/>
      <c r="J886" s="322">
        <f t="shared" ref="J886:J895" si="61">SUM(E886:I886)</f>
        <v>0</v>
      </c>
      <c r="K886" s="410" t="str">
        <f t="shared" ref="K886:K895" si="62">IF(AND(C886="",OR(E886&lt;&gt;"",F886&lt;&gt;"",G886&lt;&gt;"",H886&lt;&gt;"",I886&lt;&gt;"")),-1,IF(C886="","",IF(ISERROR(VLOOKUP(C886,CurrencyWithCodes,2,FALSE)),-2,VLOOKUP(C886,CurrencyWithCodes,2,FALSE))))</f>
        <v/>
      </c>
      <c r="L886" s="29"/>
    </row>
    <row r="887" spans="2:12" ht="15" hidden="1" customHeight="1" outlineLevel="1">
      <c r="B887" s="191"/>
      <c r="C887" s="675"/>
      <c r="D887" s="676"/>
      <c r="E887" s="391"/>
      <c r="F887" s="334"/>
      <c r="G887" s="334"/>
      <c r="H887" s="334"/>
      <c r="I887" s="334"/>
      <c r="J887" s="322">
        <f t="shared" si="61"/>
        <v>0</v>
      </c>
      <c r="K887" s="410" t="str">
        <f t="shared" si="62"/>
        <v/>
      </c>
      <c r="L887" s="29"/>
    </row>
    <row r="888" spans="2:12" ht="15" hidden="1" customHeight="1" outlineLevel="1">
      <c r="B888" s="191"/>
      <c r="C888" s="675"/>
      <c r="D888" s="676"/>
      <c r="E888" s="391"/>
      <c r="F888" s="334"/>
      <c r="G888" s="334"/>
      <c r="H888" s="334"/>
      <c r="I888" s="334"/>
      <c r="J888" s="322">
        <f t="shared" si="61"/>
        <v>0</v>
      </c>
      <c r="K888" s="410" t="str">
        <f t="shared" si="62"/>
        <v/>
      </c>
      <c r="L888" s="29"/>
    </row>
    <row r="889" spans="2:12" ht="15" hidden="1" customHeight="1" outlineLevel="1">
      <c r="B889" s="191"/>
      <c r="C889" s="675"/>
      <c r="D889" s="676"/>
      <c r="E889" s="391"/>
      <c r="F889" s="334"/>
      <c r="G889" s="334"/>
      <c r="H889" s="334"/>
      <c r="I889" s="334"/>
      <c r="J889" s="322">
        <f t="shared" si="61"/>
        <v>0</v>
      </c>
      <c r="K889" s="410" t="str">
        <f t="shared" si="62"/>
        <v/>
      </c>
      <c r="L889" s="29"/>
    </row>
    <row r="890" spans="2:12" ht="15" hidden="1" customHeight="1" outlineLevel="1">
      <c r="B890" s="191"/>
      <c r="C890" s="675"/>
      <c r="D890" s="676"/>
      <c r="E890" s="391"/>
      <c r="F890" s="334"/>
      <c r="G890" s="334"/>
      <c r="H890" s="334"/>
      <c r="I890" s="334"/>
      <c r="J890" s="322">
        <f t="shared" si="61"/>
        <v>0</v>
      </c>
      <c r="K890" s="410" t="str">
        <f t="shared" si="62"/>
        <v/>
      </c>
      <c r="L890" s="29"/>
    </row>
    <row r="891" spans="2:12" ht="15" hidden="1" customHeight="1" outlineLevel="1">
      <c r="B891" s="191"/>
      <c r="C891" s="675"/>
      <c r="D891" s="676"/>
      <c r="E891" s="391"/>
      <c r="F891" s="334"/>
      <c r="G891" s="334"/>
      <c r="H891" s="334"/>
      <c r="I891" s="334"/>
      <c r="J891" s="322">
        <f t="shared" si="61"/>
        <v>0</v>
      </c>
      <c r="K891" s="410" t="str">
        <f t="shared" si="62"/>
        <v/>
      </c>
      <c r="L891" s="29"/>
    </row>
    <row r="892" spans="2:12" ht="15" hidden="1" customHeight="1" outlineLevel="1">
      <c r="B892" s="191"/>
      <c r="C892" s="675"/>
      <c r="D892" s="676"/>
      <c r="E892" s="391"/>
      <c r="F892" s="334"/>
      <c r="G892" s="334"/>
      <c r="H892" s="334"/>
      <c r="I892" s="334"/>
      <c r="J892" s="322">
        <f t="shared" si="61"/>
        <v>0</v>
      </c>
      <c r="K892" s="410" t="str">
        <f t="shared" si="62"/>
        <v/>
      </c>
      <c r="L892" s="29"/>
    </row>
    <row r="893" spans="2:12" ht="15" hidden="1" customHeight="1" outlineLevel="1">
      <c r="B893" s="191"/>
      <c r="C893" s="675"/>
      <c r="D893" s="676"/>
      <c r="E893" s="391"/>
      <c r="F893" s="334"/>
      <c r="G893" s="334"/>
      <c r="H893" s="334"/>
      <c r="I893" s="334"/>
      <c r="J893" s="322">
        <f t="shared" si="61"/>
        <v>0</v>
      </c>
      <c r="K893" s="410" t="str">
        <f t="shared" si="62"/>
        <v/>
      </c>
      <c r="L893" s="29"/>
    </row>
    <row r="894" spans="2:12" ht="15" hidden="1" customHeight="1" outlineLevel="1">
      <c r="B894" s="191"/>
      <c r="C894" s="675"/>
      <c r="D894" s="676"/>
      <c r="E894" s="391"/>
      <c r="F894" s="334"/>
      <c r="G894" s="334"/>
      <c r="H894" s="334"/>
      <c r="I894" s="334"/>
      <c r="J894" s="322">
        <f t="shared" si="61"/>
        <v>0</v>
      </c>
      <c r="K894" s="410" t="str">
        <f t="shared" si="62"/>
        <v/>
      </c>
      <c r="L894" s="29"/>
    </row>
    <row r="895" spans="2:12" ht="15" hidden="1" customHeight="1" outlineLevel="1">
      <c r="B895" s="191"/>
      <c r="C895" s="675"/>
      <c r="D895" s="676"/>
      <c r="E895" s="391"/>
      <c r="F895" s="334"/>
      <c r="G895" s="334"/>
      <c r="H895" s="334"/>
      <c r="I895" s="334"/>
      <c r="J895" s="322">
        <f t="shared" si="61"/>
        <v>0</v>
      </c>
      <c r="K895" s="410" t="str">
        <f t="shared" si="62"/>
        <v/>
      </c>
      <c r="L895" s="29"/>
    </row>
    <row r="896" spans="2:12" ht="15" hidden="1" customHeight="1" outlineLevel="1">
      <c r="B896" s="191"/>
      <c r="C896" s="675"/>
      <c r="D896" s="676"/>
      <c r="E896" s="391"/>
      <c r="F896" s="334"/>
      <c r="G896" s="334"/>
      <c r="H896" s="334"/>
      <c r="I896" s="334"/>
      <c r="J896" s="322">
        <f t="shared" ref="J896:J905" si="63">SUM(E896:I896)</f>
        <v>0</v>
      </c>
      <c r="K896" s="410" t="str">
        <f t="shared" ref="K896:K905" si="64">IF(AND(C896="",OR(E896&lt;&gt;"",F896&lt;&gt;"",G896&lt;&gt;"",H896&lt;&gt;"",I896&lt;&gt;"")),-1,IF(C896="","",IF(ISERROR(VLOOKUP(C896,CurrencyWithCodes,2,FALSE)),-2,VLOOKUP(C896,CurrencyWithCodes,2,FALSE))))</f>
        <v/>
      </c>
      <c r="L896" s="29"/>
    </row>
    <row r="897" spans="2:12" ht="15" hidden="1" customHeight="1" outlineLevel="1">
      <c r="B897" s="191"/>
      <c r="C897" s="675"/>
      <c r="D897" s="676"/>
      <c r="E897" s="391"/>
      <c r="F897" s="334"/>
      <c r="G897" s="334"/>
      <c r="H897" s="334"/>
      <c r="I897" s="334"/>
      <c r="J897" s="322">
        <f t="shared" si="63"/>
        <v>0</v>
      </c>
      <c r="K897" s="410" t="str">
        <f t="shared" si="64"/>
        <v/>
      </c>
      <c r="L897" s="29"/>
    </row>
    <row r="898" spans="2:12" ht="15" hidden="1" customHeight="1" outlineLevel="1">
      <c r="B898" s="191"/>
      <c r="C898" s="675"/>
      <c r="D898" s="676"/>
      <c r="E898" s="391"/>
      <c r="F898" s="334"/>
      <c r="G898" s="334"/>
      <c r="H898" s="334"/>
      <c r="I898" s="334"/>
      <c r="J898" s="322">
        <f t="shared" si="63"/>
        <v>0</v>
      </c>
      <c r="K898" s="410" t="str">
        <f t="shared" si="64"/>
        <v/>
      </c>
      <c r="L898" s="29"/>
    </row>
    <row r="899" spans="2:12" ht="15" hidden="1" customHeight="1" outlineLevel="1">
      <c r="B899" s="191"/>
      <c r="C899" s="675"/>
      <c r="D899" s="676"/>
      <c r="E899" s="391"/>
      <c r="F899" s="334"/>
      <c r="G899" s="334"/>
      <c r="H899" s="334"/>
      <c r="I899" s="334"/>
      <c r="J899" s="322">
        <f t="shared" si="63"/>
        <v>0</v>
      </c>
      <c r="K899" s="410" t="str">
        <f t="shared" si="64"/>
        <v/>
      </c>
      <c r="L899" s="29"/>
    </row>
    <row r="900" spans="2:12" ht="15" hidden="1" customHeight="1" outlineLevel="1">
      <c r="B900" s="191"/>
      <c r="C900" s="675"/>
      <c r="D900" s="676"/>
      <c r="E900" s="391"/>
      <c r="F900" s="334"/>
      <c r="G900" s="334"/>
      <c r="H900" s="334"/>
      <c r="I900" s="334"/>
      <c r="J900" s="322">
        <f t="shared" si="63"/>
        <v>0</v>
      </c>
      <c r="K900" s="410" t="str">
        <f t="shared" si="64"/>
        <v/>
      </c>
      <c r="L900" s="29"/>
    </row>
    <row r="901" spans="2:12" ht="15" hidden="1" customHeight="1" outlineLevel="1">
      <c r="B901" s="191"/>
      <c r="C901" s="675"/>
      <c r="D901" s="676"/>
      <c r="E901" s="391"/>
      <c r="F901" s="334"/>
      <c r="G901" s="334"/>
      <c r="H901" s="334"/>
      <c r="I901" s="334"/>
      <c r="J901" s="322">
        <f t="shared" si="63"/>
        <v>0</v>
      </c>
      <c r="K901" s="410" t="str">
        <f t="shared" si="64"/>
        <v/>
      </c>
      <c r="L901" s="29"/>
    </row>
    <row r="902" spans="2:12" ht="15" hidden="1" customHeight="1" outlineLevel="1">
      <c r="B902" s="191"/>
      <c r="C902" s="675"/>
      <c r="D902" s="676"/>
      <c r="E902" s="391"/>
      <c r="F902" s="334"/>
      <c r="G902" s="334"/>
      <c r="H902" s="334"/>
      <c r="I902" s="334"/>
      <c r="J902" s="322">
        <f t="shared" si="63"/>
        <v>0</v>
      </c>
      <c r="K902" s="410" t="str">
        <f t="shared" si="64"/>
        <v/>
      </c>
      <c r="L902" s="29"/>
    </row>
    <row r="903" spans="2:12" ht="15" hidden="1" customHeight="1" outlineLevel="1">
      <c r="B903" s="191"/>
      <c r="C903" s="675"/>
      <c r="D903" s="676"/>
      <c r="E903" s="391"/>
      <c r="F903" s="334"/>
      <c r="G903" s="334"/>
      <c r="H903" s="334"/>
      <c r="I903" s="334"/>
      <c r="J903" s="322">
        <f t="shared" si="63"/>
        <v>0</v>
      </c>
      <c r="K903" s="410" t="str">
        <f t="shared" si="64"/>
        <v/>
      </c>
      <c r="L903" s="29"/>
    </row>
    <row r="904" spans="2:12" ht="15" hidden="1" customHeight="1" outlineLevel="1">
      <c r="B904" s="191"/>
      <c r="C904" s="675"/>
      <c r="D904" s="676"/>
      <c r="E904" s="391"/>
      <c r="F904" s="334"/>
      <c r="G904" s="334"/>
      <c r="H904" s="334"/>
      <c r="I904" s="334"/>
      <c r="J904" s="322">
        <f t="shared" si="63"/>
        <v>0</v>
      </c>
      <c r="K904" s="410" t="str">
        <f t="shared" si="64"/>
        <v/>
      </c>
      <c r="L904" s="29"/>
    </row>
    <row r="905" spans="2:12" ht="15" hidden="1" customHeight="1" outlineLevel="1">
      <c r="B905" s="191"/>
      <c r="C905" s="675"/>
      <c r="D905" s="676"/>
      <c r="E905" s="391"/>
      <c r="F905" s="334"/>
      <c r="G905" s="334"/>
      <c r="H905" s="334"/>
      <c r="I905" s="334"/>
      <c r="J905" s="322">
        <f t="shared" si="63"/>
        <v>0</v>
      </c>
      <c r="K905" s="410" t="str">
        <f t="shared" si="64"/>
        <v/>
      </c>
      <c r="L905" s="29"/>
    </row>
    <row r="906" spans="2:12" ht="15" hidden="1" customHeight="1" outlineLevel="1">
      <c r="B906" s="191"/>
      <c r="C906" s="675"/>
      <c r="D906" s="676"/>
      <c r="E906" s="391"/>
      <c r="F906" s="334"/>
      <c r="G906" s="334"/>
      <c r="H906" s="334"/>
      <c r="I906" s="334"/>
      <c r="J906" s="322">
        <f t="shared" ref="J906:J915" si="65">SUM(E906:I906)</f>
        <v>0</v>
      </c>
      <c r="K906" s="410" t="str">
        <f t="shared" ref="K906:K915" si="66">IF(AND(C906="",OR(E906&lt;&gt;"",F906&lt;&gt;"",G906&lt;&gt;"",H906&lt;&gt;"",I906&lt;&gt;"")),-1,IF(C906="","",IF(ISERROR(VLOOKUP(C906,CurrencyWithCodes,2,FALSE)),-2,VLOOKUP(C906,CurrencyWithCodes,2,FALSE))))</f>
        <v/>
      </c>
      <c r="L906" s="29"/>
    </row>
    <row r="907" spans="2:12" ht="15" hidden="1" customHeight="1" outlineLevel="1">
      <c r="B907" s="191"/>
      <c r="C907" s="675"/>
      <c r="D907" s="676"/>
      <c r="E907" s="391"/>
      <c r="F907" s="334"/>
      <c r="G907" s="334"/>
      <c r="H907" s="334"/>
      <c r="I907" s="334"/>
      <c r="J907" s="322">
        <f t="shared" si="65"/>
        <v>0</v>
      </c>
      <c r="K907" s="410" t="str">
        <f t="shared" si="66"/>
        <v/>
      </c>
      <c r="L907" s="29"/>
    </row>
    <row r="908" spans="2:12" ht="15" hidden="1" customHeight="1" outlineLevel="1">
      <c r="B908" s="191"/>
      <c r="C908" s="675"/>
      <c r="D908" s="676"/>
      <c r="E908" s="391"/>
      <c r="F908" s="334"/>
      <c r="G908" s="334"/>
      <c r="H908" s="334"/>
      <c r="I908" s="334"/>
      <c r="J908" s="322">
        <f t="shared" si="65"/>
        <v>0</v>
      </c>
      <c r="K908" s="410" t="str">
        <f t="shared" si="66"/>
        <v/>
      </c>
      <c r="L908" s="29"/>
    </row>
    <row r="909" spans="2:12" ht="15" hidden="1" customHeight="1" outlineLevel="1">
      <c r="B909" s="191"/>
      <c r="C909" s="675"/>
      <c r="D909" s="676"/>
      <c r="E909" s="391"/>
      <c r="F909" s="334"/>
      <c r="G909" s="334"/>
      <c r="H909" s="334"/>
      <c r="I909" s="334"/>
      <c r="J909" s="322">
        <f t="shared" si="65"/>
        <v>0</v>
      </c>
      <c r="K909" s="410" t="str">
        <f t="shared" si="66"/>
        <v/>
      </c>
      <c r="L909" s="29"/>
    </row>
    <row r="910" spans="2:12" ht="15" hidden="1" customHeight="1" outlineLevel="1">
      <c r="B910" s="191"/>
      <c r="C910" s="675"/>
      <c r="D910" s="676"/>
      <c r="E910" s="391"/>
      <c r="F910" s="334"/>
      <c r="G910" s="334"/>
      <c r="H910" s="334"/>
      <c r="I910" s="334"/>
      <c r="J910" s="322">
        <f t="shared" si="65"/>
        <v>0</v>
      </c>
      <c r="K910" s="410" t="str">
        <f t="shared" si="66"/>
        <v/>
      </c>
      <c r="L910" s="29"/>
    </row>
    <row r="911" spans="2:12" ht="15" hidden="1" customHeight="1" outlineLevel="1">
      <c r="B911" s="191"/>
      <c r="C911" s="675"/>
      <c r="D911" s="676"/>
      <c r="E911" s="391"/>
      <c r="F911" s="334"/>
      <c r="G911" s="334"/>
      <c r="H911" s="334"/>
      <c r="I911" s="334"/>
      <c r="J911" s="322">
        <f t="shared" si="65"/>
        <v>0</v>
      </c>
      <c r="K911" s="410" t="str">
        <f t="shared" si="66"/>
        <v/>
      </c>
      <c r="L911" s="29"/>
    </row>
    <row r="912" spans="2:12" ht="15" hidden="1" customHeight="1" outlineLevel="1">
      <c r="B912" s="191"/>
      <c r="C912" s="675"/>
      <c r="D912" s="676"/>
      <c r="E912" s="391"/>
      <c r="F912" s="334"/>
      <c r="G912" s="334"/>
      <c r="H912" s="334"/>
      <c r="I912" s="334"/>
      <c r="J912" s="322">
        <f t="shared" si="65"/>
        <v>0</v>
      </c>
      <c r="K912" s="410" t="str">
        <f t="shared" si="66"/>
        <v/>
      </c>
      <c r="L912" s="29"/>
    </row>
    <row r="913" spans="2:12" ht="15" hidden="1" customHeight="1" outlineLevel="1">
      <c r="B913" s="191"/>
      <c r="C913" s="675"/>
      <c r="D913" s="676"/>
      <c r="E913" s="391"/>
      <c r="F913" s="334"/>
      <c r="G913" s="334"/>
      <c r="H913" s="334"/>
      <c r="I913" s="334"/>
      <c r="J913" s="322">
        <f t="shared" si="65"/>
        <v>0</v>
      </c>
      <c r="K913" s="410" t="str">
        <f t="shared" si="66"/>
        <v/>
      </c>
      <c r="L913" s="29"/>
    </row>
    <row r="914" spans="2:12" ht="15" hidden="1" customHeight="1" outlineLevel="1">
      <c r="B914" s="191"/>
      <c r="C914" s="675"/>
      <c r="D914" s="676"/>
      <c r="E914" s="391"/>
      <c r="F914" s="334"/>
      <c r="G914" s="334"/>
      <c r="H914" s="334"/>
      <c r="I914" s="334"/>
      <c r="J914" s="322">
        <f t="shared" si="65"/>
        <v>0</v>
      </c>
      <c r="K914" s="410" t="str">
        <f t="shared" si="66"/>
        <v/>
      </c>
      <c r="L914" s="29"/>
    </row>
    <row r="915" spans="2:12" ht="15" hidden="1" customHeight="1" outlineLevel="1">
      <c r="B915" s="191"/>
      <c r="C915" s="675"/>
      <c r="D915" s="676"/>
      <c r="E915" s="391"/>
      <c r="F915" s="334"/>
      <c r="G915" s="334"/>
      <c r="H915" s="334"/>
      <c r="I915" s="334"/>
      <c r="J915" s="322">
        <f t="shared" si="65"/>
        <v>0</v>
      </c>
      <c r="K915" s="410" t="str">
        <f t="shared" si="66"/>
        <v/>
      </c>
      <c r="L915" s="29"/>
    </row>
    <row r="916" spans="2:12" ht="15" hidden="1" customHeight="1" outlineLevel="1">
      <c r="B916" s="191"/>
      <c r="C916" s="675"/>
      <c r="D916" s="676"/>
      <c r="E916" s="391"/>
      <c r="F916" s="334"/>
      <c r="G916" s="334"/>
      <c r="H916" s="334"/>
      <c r="I916" s="334"/>
      <c r="J916" s="322">
        <f t="shared" ref="J916:J925" si="67">SUM(E916:I916)</f>
        <v>0</v>
      </c>
      <c r="K916" s="410" t="str">
        <f t="shared" ref="K916:K925" si="68">IF(AND(C916="",OR(E916&lt;&gt;"",F916&lt;&gt;"",G916&lt;&gt;"",H916&lt;&gt;"",I916&lt;&gt;"")),-1,IF(C916="","",IF(ISERROR(VLOOKUP(C916,CurrencyWithCodes,2,FALSE)),-2,VLOOKUP(C916,CurrencyWithCodes,2,FALSE))))</f>
        <v/>
      </c>
      <c r="L916" s="29"/>
    </row>
    <row r="917" spans="2:12" ht="15" hidden="1" customHeight="1" outlineLevel="1">
      <c r="B917" s="191"/>
      <c r="C917" s="675"/>
      <c r="D917" s="676"/>
      <c r="E917" s="391"/>
      <c r="F917" s="334"/>
      <c r="G917" s="334"/>
      <c r="H917" s="334"/>
      <c r="I917" s="334"/>
      <c r="J917" s="322">
        <f t="shared" si="67"/>
        <v>0</v>
      </c>
      <c r="K917" s="410" t="str">
        <f t="shared" si="68"/>
        <v/>
      </c>
      <c r="L917" s="29"/>
    </row>
    <row r="918" spans="2:12" ht="15" hidden="1" customHeight="1" outlineLevel="1">
      <c r="B918" s="191"/>
      <c r="C918" s="675"/>
      <c r="D918" s="676"/>
      <c r="E918" s="391"/>
      <c r="F918" s="334"/>
      <c r="G918" s="334"/>
      <c r="H918" s="334"/>
      <c r="I918" s="334"/>
      <c r="J918" s="322">
        <f t="shared" si="67"/>
        <v>0</v>
      </c>
      <c r="K918" s="410" t="str">
        <f t="shared" si="68"/>
        <v/>
      </c>
      <c r="L918" s="29"/>
    </row>
    <row r="919" spans="2:12" ht="15" hidden="1" customHeight="1" outlineLevel="1">
      <c r="B919" s="191"/>
      <c r="C919" s="675"/>
      <c r="D919" s="676"/>
      <c r="E919" s="391"/>
      <c r="F919" s="334"/>
      <c r="G919" s="334"/>
      <c r="H919" s="334"/>
      <c r="I919" s="334"/>
      <c r="J919" s="322">
        <f t="shared" si="67"/>
        <v>0</v>
      </c>
      <c r="K919" s="410" t="str">
        <f t="shared" si="68"/>
        <v/>
      </c>
      <c r="L919" s="29"/>
    </row>
    <row r="920" spans="2:12" ht="15" hidden="1" customHeight="1" outlineLevel="1">
      <c r="B920" s="191"/>
      <c r="C920" s="675"/>
      <c r="D920" s="676"/>
      <c r="E920" s="391"/>
      <c r="F920" s="334"/>
      <c r="G920" s="334"/>
      <c r="H920" s="334"/>
      <c r="I920" s="334"/>
      <c r="J920" s="322">
        <f t="shared" si="67"/>
        <v>0</v>
      </c>
      <c r="K920" s="410" t="str">
        <f t="shared" si="68"/>
        <v/>
      </c>
      <c r="L920" s="29"/>
    </row>
    <row r="921" spans="2:12" ht="15" hidden="1" customHeight="1" outlineLevel="1">
      <c r="B921" s="191"/>
      <c r="C921" s="675"/>
      <c r="D921" s="676"/>
      <c r="E921" s="391"/>
      <c r="F921" s="334"/>
      <c r="G921" s="334"/>
      <c r="H921" s="334"/>
      <c r="I921" s="334"/>
      <c r="J921" s="322">
        <f t="shared" si="67"/>
        <v>0</v>
      </c>
      <c r="K921" s="410" t="str">
        <f t="shared" si="68"/>
        <v/>
      </c>
      <c r="L921" s="29"/>
    </row>
    <row r="922" spans="2:12" ht="15" hidden="1" customHeight="1" outlineLevel="1">
      <c r="B922" s="191"/>
      <c r="C922" s="675"/>
      <c r="D922" s="676"/>
      <c r="E922" s="391"/>
      <c r="F922" s="334"/>
      <c r="G922" s="334"/>
      <c r="H922" s="334"/>
      <c r="I922" s="334"/>
      <c r="J922" s="322">
        <f t="shared" si="67"/>
        <v>0</v>
      </c>
      <c r="K922" s="410" t="str">
        <f t="shared" si="68"/>
        <v/>
      </c>
      <c r="L922" s="29"/>
    </row>
    <row r="923" spans="2:12" ht="15" hidden="1" customHeight="1" outlineLevel="1">
      <c r="B923" s="191"/>
      <c r="C923" s="675"/>
      <c r="D923" s="676"/>
      <c r="E923" s="391"/>
      <c r="F923" s="334"/>
      <c r="G923" s="334"/>
      <c r="H923" s="334"/>
      <c r="I923" s="334"/>
      <c r="J923" s="322">
        <f t="shared" si="67"/>
        <v>0</v>
      </c>
      <c r="K923" s="410" t="str">
        <f t="shared" si="68"/>
        <v/>
      </c>
      <c r="L923" s="29"/>
    </row>
    <row r="924" spans="2:12" ht="15" hidden="1" customHeight="1" outlineLevel="1">
      <c r="B924" s="191"/>
      <c r="C924" s="675"/>
      <c r="D924" s="676"/>
      <c r="E924" s="391"/>
      <c r="F924" s="334"/>
      <c r="G924" s="334"/>
      <c r="H924" s="334"/>
      <c r="I924" s="334"/>
      <c r="J924" s="322">
        <f t="shared" si="67"/>
        <v>0</v>
      </c>
      <c r="K924" s="410" t="str">
        <f t="shared" si="68"/>
        <v/>
      </c>
      <c r="L924" s="29"/>
    </row>
    <row r="925" spans="2:12" ht="15" hidden="1" customHeight="1" outlineLevel="1">
      <c r="B925" s="191"/>
      <c r="C925" s="675"/>
      <c r="D925" s="676"/>
      <c r="E925" s="391"/>
      <c r="F925" s="334"/>
      <c r="G925" s="334"/>
      <c r="H925" s="334"/>
      <c r="I925" s="334"/>
      <c r="J925" s="322">
        <f t="shared" si="67"/>
        <v>0</v>
      </c>
      <c r="K925" s="410" t="str">
        <f t="shared" si="68"/>
        <v/>
      </c>
      <c r="L925" s="29"/>
    </row>
    <row r="926" spans="2:12" ht="15" hidden="1" customHeight="1" outlineLevel="1">
      <c r="B926" s="191"/>
      <c r="C926" s="675"/>
      <c r="D926" s="676"/>
      <c r="E926" s="391"/>
      <c r="F926" s="334"/>
      <c r="G926" s="334"/>
      <c r="H926" s="334"/>
      <c r="I926" s="334"/>
      <c r="J926" s="322">
        <f t="shared" ref="J926:J935" si="69">SUM(E926:I926)</f>
        <v>0</v>
      </c>
      <c r="K926" s="410" t="str">
        <f t="shared" ref="K926:K935" si="70">IF(AND(C926="",OR(E926&lt;&gt;"",F926&lt;&gt;"",G926&lt;&gt;"",H926&lt;&gt;"",I926&lt;&gt;"")),-1,IF(C926="","",IF(ISERROR(VLOOKUP(C926,CurrencyWithCodes,2,FALSE)),-2,VLOOKUP(C926,CurrencyWithCodes,2,FALSE))))</f>
        <v/>
      </c>
      <c r="L926" s="29"/>
    </row>
    <row r="927" spans="2:12" ht="15" hidden="1" customHeight="1" outlineLevel="1">
      <c r="B927" s="191"/>
      <c r="C927" s="675"/>
      <c r="D927" s="676"/>
      <c r="E927" s="391"/>
      <c r="F927" s="334"/>
      <c r="G927" s="334"/>
      <c r="H927" s="334"/>
      <c r="I927" s="334"/>
      <c r="J927" s="322">
        <f t="shared" si="69"/>
        <v>0</v>
      </c>
      <c r="K927" s="410" t="str">
        <f t="shared" si="70"/>
        <v/>
      </c>
      <c r="L927" s="29"/>
    </row>
    <row r="928" spans="2:12" ht="15" hidden="1" customHeight="1" outlineLevel="1">
      <c r="B928" s="191"/>
      <c r="C928" s="675"/>
      <c r="D928" s="676"/>
      <c r="E928" s="391"/>
      <c r="F928" s="334"/>
      <c r="G928" s="334"/>
      <c r="H928" s="334"/>
      <c r="I928" s="334"/>
      <c r="J928" s="322">
        <f t="shared" si="69"/>
        <v>0</v>
      </c>
      <c r="K928" s="410" t="str">
        <f t="shared" si="70"/>
        <v/>
      </c>
      <c r="L928" s="29"/>
    </row>
    <row r="929" spans="2:12" ht="15" hidden="1" customHeight="1" outlineLevel="1">
      <c r="B929" s="191"/>
      <c r="C929" s="675"/>
      <c r="D929" s="676"/>
      <c r="E929" s="391"/>
      <c r="F929" s="334"/>
      <c r="G929" s="334"/>
      <c r="H929" s="334"/>
      <c r="I929" s="334"/>
      <c r="J929" s="322">
        <f t="shared" si="69"/>
        <v>0</v>
      </c>
      <c r="K929" s="410" t="str">
        <f t="shared" si="70"/>
        <v/>
      </c>
      <c r="L929" s="29"/>
    </row>
    <row r="930" spans="2:12" ht="15" hidden="1" customHeight="1" outlineLevel="1">
      <c r="B930" s="191"/>
      <c r="C930" s="675"/>
      <c r="D930" s="676"/>
      <c r="E930" s="391"/>
      <c r="F930" s="334"/>
      <c r="G930" s="334"/>
      <c r="H930" s="334"/>
      <c r="I930" s="334"/>
      <c r="J930" s="322">
        <f t="shared" si="69"/>
        <v>0</v>
      </c>
      <c r="K930" s="410" t="str">
        <f t="shared" si="70"/>
        <v/>
      </c>
      <c r="L930" s="29"/>
    </row>
    <row r="931" spans="2:12" ht="15" hidden="1" customHeight="1" outlineLevel="1">
      <c r="B931" s="191"/>
      <c r="C931" s="675"/>
      <c r="D931" s="676"/>
      <c r="E931" s="391"/>
      <c r="F931" s="334"/>
      <c r="G931" s="334"/>
      <c r="H931" s="334"/>
      <c r="I931" s="334"/>
      <c r="J931" s="322">
        <f t="shared" si="69"/>
        <v>0</v>
      </c>
      <c r="K931" s="410" t="str">
        <f t="shared" si="70"/>
        <v/>
      </c>
      <c r="L931" s="29"/>
    </row>
    <row r="932" spans="2:12" ht="15" hidden="1" customHeight="1" outlineLevel="1">
      <c r="B932" s="191"/>
      <c r="C932" s="675"/>
      <c r="D932" s="676"/>
      <c r="E932" s="391"/>
      <c r="F932" s="334"/>
      <c r="G932" s="334"/>
      <c r="H932" s="334"/>
      <c r="I932" s="334"/>
      <c r="J932" s="322">
        <f t="shared" si="69"/>
        <v>0</v>
      </c>
      <c r="K932" s="410" t="str">
        <f t="shared" si="70"/>
        <v/>
      </c>
      <c r="L932" s="29"/>
    </row>
    <row r="933" spans="2:12" ht="15" hidden="1" customHeight="1" outlineLevel="1">
      <c r="B933" s="191"/>
      <c r="C933" s="675"/>
      <c r="D933" s="676"/>
      <c r="E933" s="391"/>
      <c r="F933" s="334"/>
      <c r="G933" s="334"/>
      <c r="H933" s="334"/>
      <c r="I933" s="334"/>
      <c r="J933" s="322">
        <f t="shared" si="69"/>
        <v>0</v>
      </c>
      <c r="K933" s="410" t="str">
        <f t="shared" si="70"/>
        <v/>
      </c>
      <c r="L933" s="29"/>
    </row>
    <row r="934" spans="2:12" ht="15" hidden="1" customHeight="1" outlineLevel="1">
      <c r="B934" s="191"/>
      <c r="C934" s="675"/>
      <c r="D934" s="676"/>
      <c r="E934" s="391"/>
      <c r="F934" s="334"/>
      <c r="G934" s="334"/>
      <c r="H934" s="334"/>
      <c r="I934" s="334"/>
      <c r="J934" s="322">
        <f t="shared" si="69"/>
        <v>0</v>
      </c>
      <c r="K934" s="410" t="str">
        <f t="shared" si="70"/>
        <v/>
      </c>
      <c r="L934" s="29"/>
    </row>
    <row r="935" spans="2:12" ht="15" hidden="1" customHeight="1" outlineLevel="1">
      <c r="B935" s="191"/>
      <c r="C935" s="675"/>
      <c r="D935" s="676"/>
      <c r="E935" s="391"/>
      <c r="F935" s="334"/>
      <c r="G935" s="334"/>
      <c r="H935" s="334"/>
      <c r="I935" s="334"/>
      <c r="J935" s="322">
        <f t="shared" si="69"/>
        <v>0</v>
      </c>
      <c r="K935" s="410" t="str">
        <f t="shared" si="70"/>
        <v/>
      </c>
      <c r="L935" s="29"/>
    </row>
    <row r="936" spans="2:12" ht="15" hidden="1" customHeight="1" outlineLevel="1">
      <c r="B936" s="191"/>
      <c r="C936" s="675"/>
      <c r="D936" s="676"/>
      <c r="E936" s="391"/>
      <c r="F936" s="334"/>
      <c r="G936" s="334"/>
      <c r="H936" s="334"/>
      <c r="I936" s="334"/>
      <c r="J936" s="322">
        <f t="shared" ref="J936:J945" si="71">SUM(E936:I936)</f>
        <v>0</v>
      </c>
      <c r="K936" s="410" t="str">
        <f t="shared" ref="K936:K945" si="72">IF(AND(C936="",OR(E936&lt;&gt;"",F936&lt;&gt;"",G936&lt;&gt;"",H936&lt;&gt;"",I936&lt;&gt;"")),-1,IF(C936="","",IF(ISERROR(VLOOKUP(C936,CurrencyWithCodes,2,FALSE)),-2,VLOOKUP(C936,CurrencyWithCodes,2,FALSE))))</f>
        <v/>
      </c>
      <c r="L936" s="29"/>
    </row>
    <row r="937" spans="2:12" ht="15" hidden="1" customHeight="1" outlineLevel="1">
      <c r="B937" s="191"/>
      <c r="C937" s="675"/>
      <c r="D937" s="676"/>
      <c r="E937" s="391"/>
      <c r="F937" s="334"/>
      <c r="G937" s="334"/>
      <c r="H937" s="334"/>
      <c r="I937" s="334"/>
      <c r="J937" s="322">
        <f t="shared" si="71"/>
        <v>0</v>
      </c>
      <c r="K937" s="410" t="str">
        <f t="shared" si="72"/>
        <v/>
      </c>
      <c r="L937" s="29"/>
    </row>
    <row r="938" spans="2:12" ht="15" hidden="1" customHeight="1" outlineLevel="1">
      <c r="B938" s="191"/>
      <c r="C938" s="675"/>
      <c r="D938" s="676"/>
      <c r="E938" s="391"/>
      <c r="F938" s="334"/>
      <c r="G938" s="334"/>
      <c r="H938" s="334"/>
      <c r="I938" s="334"/>
      <c r="J938" s="322">
        <f t="shared" si="71"/>
        <v>0</v>
      </c>
      <c r="K938" s="410" t="str">
        <f t="shared" si="72"/>
        <v/>
      </c>
      <c r="L938" s="29"/>
    </row>
    <row r="939" spans="2:12" ht="15" hidden="1" customHeight="1" outlineLevel="1">
      <c r="B939" s="191"/>
      <c r="C939" s="675"/>
      <c r="D939" s="676"/>
      <c r="E939" s="391"/>
      <c r="F939" s="334"/>
      <c r="G939" s="334"/>
      <c r="H939" s="334"/>
      <c r="I939" s="334"/>
      <c r="J939" s="322">
        <f t="shared" si="71"/>
        <v>0</v>
      </c>
      <c r="K939" s="410" t="str">
        <f t="shared" si="72"/>
        <v/>
      </c>
      <c r="L939" s="29"/>
    </row>
    <row r="940" spans="2:12" ht="15" hidden="1" customHeight="1" outlineLevel="1">
      <c r="B940" s="191"/>
      <c r="C940" s="675"/>
      <c r="D940" s="676"/>
      <c r="E940" s="391"/>
      <c r="F940" s="334"/>
      <c r="G940" s="334"/>
      <c r="H940" s="334"/>
      <c r="I940" s="334"/>
      <c r="J940" s="322">
        <f t="shared" si="71"/>
        <v>0</v>
      </c>
      <c r="K940" s="410" t="str">
        <f t="shared" si="72"/>
        <v/>
      </c>
      <c r="L940" s="29"/>
    </row>
    <row r="941" spans="2:12" ht="15" hidden="1" customHeight="1" outlineLevel="1">
      <c r="B941" s="191"/>
      <c r="C941" s="675"/>
      <c r="D941" s="676"/>
      <c r="E941" s="391"/>
      <c r="F941" s="334"/>
      <c r="G941" s="334"/>
      <c r="H941" s="334"/>
      <c r="I941" s="334"/>
      <c r="J941" s="322">
        <f t="shared" si="71"/>
        <v>0</v>
      </c>
      <c r="K941" s="410" t="str">
        <f t="shared" si="72"/>
        <v/>
      </c>
      <c r="L941" s="29"/>
    </row>
    <row r="942" spans="2:12" ht="15" hidden="1" customHeight="1" outlineLevel="1">
      <c r="B942" s="191"/>
      <c r="C942" s="675"/>
      <c r="D942" s="676"/>
      <c r="E942" s="391"/>
      <c r="F942" s="334"/>
      <c r="G942" s="334"/>
      <c r="H942" s="334"/>
      <c r="I942" s="334"/>
      <c r="J942" s="322">
        <f t="shared" si="71"/>
        <v>0</v>
      </c>
      <c r="K942" s="410" t="str">
        <f t="shared" si="72"/>
        <v/>
      </c>
      <c r="L942" s="29"/>
    </row>
    <row r="943" spans="2:12" ht="15" hidden="1" customHeight="1" outlineLevel="1">
      <c r="B943" s="191"/>
      <c r="C943" s="675"/>
      <c r="D943" s="676"/>
      <c r="E943" s="391"/>
      <c r="F943" s="334"/>
      <c r="G943" s="334"/>
      <c r="H943" s="334"/>
      <c r="I943" s="334"/>
      <c r="J943" s="322">
        <f t="shared" si="71"/>
        <v>0</v>
      </c>
      <c r="K943" s="410" t="str">
        <f t="shared" si="72"/>
        <v/>
      </c>
      <c r="L943" s="29"/>
    </row>
    <row r="944" spans="2:12" ht="15" hidden="1" customHeight="1" outlineLevel="1">
      <c r="B944" s="191"/>
      <c r="C944" s="675"/>
      <c r="D944" s="676"/>
      <c r="E944" s="391"/>
      <c r="F944" s="334"/>
      <c r="G944" s="334"/>
      <c r="H944" s="334"/>
      <c r="I944" s="334"/>
      <c r="J944" s="322">
        <f t="shared" si="71"/>
        <v>0</v>
      </c>
      <c r="K944" s="410" t="str">
        <f t="shared" si="72"/>
        <v/>
      </c>
      <c r="L944" s="29"/>
    </row>
    <row r="945" spans="2:12" ht="15" hidden="1" customHeight="1" outlineLevel="1">
      <c r="B945" s="191"/>
      <c r="C945" s="675"/>
      <c r="D945" s="676"/>
      <c r="E945" s="391"/>
      <c r="F945" s="334"/>
      <c r="G945" s="334"/>
      <c r="H945" s="334"/>
      <c r="I945" s="334"/>
      <c r="J945" s="322">
        <f t="shared" si="71"/>
        <v>0</v>
      </c>
      <c r="K945" s="410" t="str">
        <f t="shared" si="72"/>
        <v/>
      </c>
      <c r="L945" s="29"/>
    </row>
    <row r="946" spans="2:12" ht="15" hidden="1" customHeight="1" outlineLevel="1">
      <c r="B946" s="191"/>
      <c r="C946" s="675"/>
      <c r="D946" s="676"/>
      <c r="E946" s="391"/>
      <c r="F946" s="334"/>
      <c r="G946" s="334"/>
      <c r="H946" s="334"/>
      <c r="I946" s="334"/>
      <c r="J946" s="322">
        <f t="shared" ref="J946:J955" si="73">SUM(E946:I946)</f>
        <v>0</v>
      </c>
      <c r="K946" s="410" t="str">
        <f t="shared" ref="K946:K955" si="74">IF(AND(C946="",OR(E946&lt;&gt;"",F946&lt;&gt;"",G946&lt;&gt;"",H946&lt;&gt;"",I946&lt;&gt;"")),-1,IF(C946="","",IF(ISERROR(VLOOKUP(C946,CurrencyWithCodes,2,FALSE)),-2,VLOOKUP(C946,CurrencyWithCodes,2,FALSE))))</f>
        <v/>
      </c>
      <c r="L946" s="29"/>
    </row>
    <row r="947" spans="2:12" ht="15" hidden="1" customHeight="1" outlineLevel="1">
      <c r="B947" s="191"/>
      <c r="C947" s="675"/>
      <c r="D947" s="676"/>
      <c r="E947" s="391"/>
      <c r="F947" s="334"/>
      <c r="G947" s="334"/>
      <c r="H947" s="334"/>
      <c r="I947" s="334"/>
      <c r="J947" s="322">
        <f t="shared" si="73"/>
        <v>0</v>
      </c>
      <c r="K947" s="410" t="str">
        <f t="shared" si="74"/>
        <v/>
      </c>
      <c r="L947" s="29"/>
    </row>
    <row r="948" spans="2:12" ht="15" hidden="1" customHeight="1" outlineLevel="1">
      <c r="B948" s="191"/>
      <c r="C948" s="675"/>
      <c r="D948" s="676"/>
      <c r="E948" s="391"/>
      <c r="F948" s="334"/>
      <c r="G948" s="334"/>
      <c r="H948" s="334"/>
      <c r="I948" s="334"/>
      <c r="J948" s="322">
        <f t="shared" si="73"/>
        <v>0</v>
      </c>
      <c r="K948" s="410" t="str">
        <f t="shared" si="74"/>
        <v/>
      </c>
      <c r="L948" s="29"/>
    </row>
    <row r="949" spans="2:12" ht="15" hidden="1" customHeight="1" outlineLevel="1">
      <c r="B949" s="191"/>
      <c r="C949" s="675"/>
      <c r="D949" s="676"/>
      <c r="E949" s="391"/>
      <c r="F949" s="334"/>
      <c r="G949" s="334"/>
      <c r="H949" s="334"/>
      <c r="I949" s="334"/>
      <c r="J949" s="322">
        <f t="shared" si="73"/>
        <v>0</v>
      </c>
      <c r="K949" s="410" t="str">
        <f t="shared" si="74"/>
        <v/>
      </c>
      <c r="L949" s="29"/>
    </row>
    <row r="950" spans="2:12" ht="15" hidden="1" customHeight="1" outlineLevel="1">
      <c r="B950" s="191"/>
      <c r="C950" s="675"/>
      <c r="D950" s="676"/>
      <c r="E950" s="391"/>
      <c r="F950" s="334"/>
      <c r="G950" s="334"/>
      <c r="H950" s="334"/>
      <c r="I950" s="334"/>
      <c r="J950" s="322">
        <f t="shared" si="73"/>
        <v>0</v>
      </c>
      <c r="K950" s="410" t="str">
        <f t="shared" si="74"/>
        <v/>
      </c>
      <c r="L950" s="29"/>
    </row>
    <row r="951" spans="2:12" ht="15" hidden="1" customHeight="1" outlineLevel="1">
      <c r="B951" s="191"/>
      <c r="C951" s="675"/>
      <c r="D951" s="676"/>
      <c r="E951" s="391"/>
      <c r="F951" s="334"/>
      <c r="G951" s="334"/>
      <c r="H951" s="334"/>
      <c r="I951" s="334"/>
      <c r="J951" s="322">
        <f t="shared" si="73"/>
        <v>0</v>
      </c>
      <c r="K951" s="410" t="str">
        <f t="shared" si="74"/>
        <v/>
      </c>
      <c r="L951" s="29"/>
    </row>
    <row r="952" spans="2:12" ht="15" hidden="1" customHeight="1" outlineLevel="1">
      <c r="B952" s="191"/>
      <c r="C952" s="675"/>
      <c r="D952" s="676"/>
      <c r="E952" s="391"/>
      <c r="F952" s="334"/>
      <c r="G952" s="334"/>
      <c r="H952" s="334"/>
      <c r="I952" s="334"/>
      <c r="J952" s="322">
        <f t="shared" si="73"/>
        <v>0</v>
      </c>
      <c r="K952" s="410" t="str">
        <f t="shared" si="74"/>
        <v/>
      </c>
      <c r="L952" s="29"/>
    </row>
    <row r="953" spans="2:12" ht="15" hidden="1" customHeight="1" outlineLevel="1">
      <c r="B953" s="191"/>
      <c r="C953" s="675"/>
      <c r="D953" s="676"/>
      <c r="E953" s="391"/>
      <c r="F953" s="334"/>
      <c r="G953" s="334"/>
      <c r="H953" s="334"/>
      <c r="I953" s="334"/>
      <c r="J953" s="322">
        <f t="shared" si="73"/>
        <v>0</v>
      </c>
      <c r="K953" s="410" t="str">
        <f t="shared" si="74"/>
        <v/>
      </c>
      <c r="L953" s="29"/>
    </row>
    <row r="954" spans="2:12" ht="15" hidden="1" customHeight="1" outlineLevel="1">
      <c r="B954" s="191"/>
      <c r="C954" s="675"/>
      <c r="D954" s="676"/>
      <c r="E954" s="391"/>
      <c r="F954" s="334"/>
      <c r="G954" s="334"/>
      <c r="H954" s="334"/>
      <c r="I954" s="334"/>
      <c r="J954" s="322">
        <f t="shared" si="73"/>
        <v>0</v>
      </c>
      <c r="K954" s="410" t="str">
        <f t="shared" si="74"/>
        <v/>
      </c>
      <c r="L954" s="29"/>
    </row>
    <row r="955" spans="2:12" ht="15" hidden="1" customHeight="1" outlineLevel="1">
      <c r="B955" s="191"/>
      <c r="C955" s="675"/>
      <c r="D955" s="676"/>
      <c r="E955" s="391"/>
      <c r="F955" s="334"/>
      <c r="G955" s="334"/>
      <c r="H955" s="334"/>
      <c r="I955" s="334"/>
      <c r="J955" s="322">
        <f t="shared" si="73"/>
        <v>0</v>
      </c>
      <c r="K955" s="410" t="str">
        <f t="shared" si="74"/>
        <v/>
      </c>
      <c r="L955" s="29"/>
    </row>
    <row r="956" spans="2:12" ht="15" hidden="1" customHeight="1" outlineLevel="1">
      <c r="B956" s="191"/>
      <c r="C956" s="675"/>
      <c r="D956" s="676"/>
      <c r="E956" s="391"/>
      <c r="F956" s="334"/>
      <c r="G956" s="334"/>
      <c r="H956" s="334"/>
      <c r="I956" s="334"/>
      <c r="J956" s="322">
        <f t="shared" ref="J956:J1065" si="75">SUM(E956:I956)</f>
        <v>0</v>
      </c>
      <c r="K956" s="410" t="str">
        <f t="shared" ref="K956:K1065" si="76">IF(AND(C956="",OR(E956&lt;&gt;"",F956&lt;&gt;"",G956&lt;&gt;"",H956&lt;&gt;"",I956&lt;&gt;"")),-1,IF(C956="","",IF(ISERROR(VLOOKUP(C956,CurrencyWithCodes,2,FALSE)),-2,VLOOKUP(C956,CurrencyWithCodes,2,FALSE))))</f>
        <v/>
      </c>
      <c r="L956" s="29"/>
    </row>
    <row r="957" spans="2:12" ht="15" hidden="1" customHeight="1" outlineLevel="1">
      <c r="B957" s="191"/>
      <c r="C957" s="675"/>
      <c r="D957" s="676"/>
      <c r="E957" s="391"/>
      <c r="F957" s="334"/>
      <c r="G957" s="334"/>
      <c r="H957" s="334"/>
      <c r="I957" s="334"/>
      <c r="J957" s="322">
        <f t="shared" si="75"/>
        <v>0</v>
      </c>
      <c r="K957" s="410" t="str">
        <f t="shared" si="76"/>
        <v/>
      </c>
      <c r="L957" s="29"/>
    </row>
    <row r="958" spans="2:12" ht="15" hidden="1" customHeight="1" outlineLevel="1">
      <c r="B958" s="191"/>
      <c r="C958" s="675"/>
      <c r="D958" s="676"/>
      <c r="E958" s="391"/>
      <c r="F958" s="334"/>
      <c r="G958" s="334"/>
      <c r="H958" s="334"/>
      <c r="I958" s="334"/>
      <c r="J958" s="322">
        <f t="shared" si="75"/>
        <v>0</v>
      </c>
      <c r="K958" s="410" t="str">
        <f t="shared" si="76"/>
        <v/>
      </c>
      <c r="L958" s="29"/>
    </row>
    <row r="959" spans="2:12" ht="15" hidden="1" customHeight="1" outlineLevel="1">
      <c r="B959" s="191"/>
      <c r="C959" s="675"/>
      <c r="D959" s="676"/>
      <c r="E959" s="391"/>
      <c r="F959" s="334"/>
      <c r="G959" s="334"/>
      <c r="H959" s="334"/>
      <c r="I959" s="334"/>
      <c r="J959" s="322">
        <f t="shared" si="75"/>
        <v>0</v>
      </c>
      <c r="K959" s="410" t="str">
        <f t="shared" si="76"/>
        <v/>
      </c>
      <c r="L959" s="29"/>
    </row>
    <row r="960" spans="2:12" ht="15" hidden="1" customHeight="1" outlineLevel="1">
      <c r="B960" s="191"/>
      <c r="C960" s="675"/>
      <c r="D960" s="676"/>
      <c r="E960" s="391"/>
      <c r="F960" s="334"/>
      <c r="G960" s="334"/>
      <c r="H960" s="334"/>
      <c r="I960" s="334"/>
      <c r="J960" s="322">
        <f t="shared" si="75"/>
        <v>0</v>
      </c>
      <c r="K960" s="410" t="str">
        <f t="shared" si="76"/>
        <v/>
      </c>
      <c r="L960" s="29"/>
    </row>
    <row r="961" spans="2:12" ht="15" hidden="1" customHeight="1" outlineLevel="1">
      <c r="B961" s="191"/>
      <c r="C961" s="675"/>
      <c r="D961" s="676"/>
      <c r="E961" s="391"/>
      <c r="F961" s="334"/>
      <c r="G961" s="334"/>
      <c r="H961" s="334"/>
      <c r="I961" s="334"/>
      <c r="J961" s="322">
        <f t="shared" si="75"/>
        <v>0</v>
      </c>
      <c r="K961" s="410" t="str">
        <f t="shared" si="76"/>
        <v/>
      </c>
      <c r="L961" s="29"/>
    </row>
    <row r="962" spans="2:12" ht="15" hidden="1" customHeight="1" outlineLevel="1">
      <c r="B962" s="191"/>
      <c r="C962" s="675"/>
      <c r="D962" s="676"/>
      <c r="E962" s="391"/>
      <c r="F962" s="334"/>
      <c r="G962" s="334"/>
      <c r="H962" s="334"/>
      <c r="I962" s="334"/>
      <c r="J962" s="322">
        <f t="shared" si="75"/>
        <v>0</v>
      </c>
      <c r="K962" s="410" t="str">
        <f t="shared" si="76"/>
        <v/>
      </c>
      <c r="L962" s="29"/>
    </row>
    <row r="963" spans="2:12" ht="15" hidden="1" customHeight="1" outlineLevel="1">
      <c r="B963" s="191"/>
      <c r="C963" s="675"/>
      <c r="D963" s="676"/>
      <c r="E963" s="391"/>
      <c r="F963" s="334"/>
      <c r="G963" s="334"/>
      <c r="H963" s="334"/>
      <c r="I963" s="334"/>
      <c r="J963" s="322">
        <f t="shared" si="75"/>
        <v>0</v>
      </c>
      <c r="K963" s="410" t="str">
        <f t="shared" si="76"/>
        <v/>
      </c>
      <c r="L963" s="29"/>
    </row>
    <row r="964" spans="2:12" ht="15" hidden="1" customHeight="1" outlineLevel="1">
      <c r="B964" s="191"/>
      <c r="C964" s="675"/>
      <c r="D964" s="676"/>
      <c r="E964" s="391"/>
      <c r="F964" s="334"/>
      <c r="G964" s="334"/>
      <c r="H964" s="334"/>
      <c r="I964" s="334"/>
      <c r="J964" s="322">
        <f t="shared" si="75"/>
        <v>0</v>
      </c>
      <c r="K964" s="410" t="str">
        <f t="shared" si="76"/>
        <v/>
      </c>
      <c r="L964" s="29"/>
    </row>
    <row r="965" spans="2:12" ht="15" hidden="1" customHeight="1" outlineLevel="1">
      <c r="B965" s="191"/>
      <c r="C965" s="675"/>
      <c r="D965" s="676"/>
      <c r="E965" s="391"/>
      <c r="F965" s="334"/>
      <c r="G965" s="334"/>
      <c r="H965" s="334"/>
      <c r="I965" s="334"/>
      <c r="J965" s="322">
        <f t="shared" si="75"/>
        <v>0</v>
      </c>
      <c r="K965" s="410" t="str">
        <f t="shared" si="76"/>
        <v/>
      </c>
      <c r="L965" s="29"/>
    </row>
    <row r="966" spans="2:12" ht="15" hidden="1" customHeight="1" outlineLevel="1">
      <c r="B966" s="191"/>
      <c r="C966" s="675"/>
      <c r="D966" s="676"/>
      <c r="E966" s="391"/>
      <c r="F966" s="334"/>
      <c r="G966" s="334"/>
      <c r="H966" s="334"/>
      <c r="I966" s="334"/>
      <c r="J966" s="322">
        <f t="shared" si="75"/>
        <v>0</v>
      </c>
      <c r="K966" s="410" t="str">
        <f t="shared" si="76"/>
        <v/>
      </c>
      <c r="L966" s="29"/>
    </row>
    <row r="967" spans="2:12" ht="15" hidden="1" customHeight="1" outlineLevel="1">
      <c r="B967" s="191"/>
      <c r="C967" s="675"/>
      <c r="D967" s="676"/>
      <c r="E967" s="391"/>
      <c r="F967" s="334"/>
      <c r="G967" s="334"/>
      <c r="H967" s="334"/>
      <c r="I967" s="334"/>
      <c r="J967" s="322">
        <f t="shared" si="75"/>
        <v>0</v>
      </c>
      <c r="K967" s="410" t="str">
        <f t="shared" si="76"/>
        <v/>
      </c>
      <c r="L967" s="29"/>
    </row>
    <row r="968" spans="2:12" ht="15" hidden="1" customHeight="1" outlineLevel="1">
      <c r="B968" s="191"/>
      <c r="C968" s="675"/>
      <c r="D968" s="676"/>
      <c r="E968" s="391"/>
      <c r="F968" s="334"/>
      <c r="G968" s="334"/>
      <c r="H968" s="334"/>
      <c r="I968" s="334"/>
      <c r="J968" s="322">
        <f t="shared" si="75"/>
        <v>0</v>
      </c>
      <c r="K968" s="410" t="str">
        <f t="shared" si="76"/>
        <v/>
      </c>
      <c r="L968" s="29"/>
    </row>
    <row r="969" spans="2:12" ht="15" hidden="1" customHeight="1" outlineLevel="1">
      <c r="B969" s="191"/>
      <c r="C969" s="675"/>
      <c r="D969" s="676"/>
      <c r="E969" s="391"/>
      <c r="F969" s="334"/>
      <c r="G969" s="334"/>
      <c r="H969" s="334"/>
      <c r="I969" s="334"/>
      <c r="J969" s="322">
        <f t="shared" si="75"/>
        <v>0</v>
      </c>
      <c r="K969" s="410" t="str">
        <f t="shared" si="76"/>
        <v/>
      </c>
      <c r="L969" s="29"/>
    </row>
    <row r="970" spans="2:12" ht="15" hidden="1" customHeight="1" outlineLevel="1">
      <c r="B970" s="191"/>
      <c r="C970" s="675"/>
      <c r="D970" s="676"/>
      <c r="E970" s="391"/>
      <c r="F970" s="334"/>
      <c r="G970" s="334"/>
      <c r="H970" s="334"/>
      <c r="I970" s="334"/>
      <c r="J970" s="322">
        <f t="shared" si="75"/>
        <v>0</v>
      </c>
      <c r="K970" s="410" t="str">
        <f t="shared" si="76"/>
        <v/>
      </c>
      <c r="L970" s="29"/>
    </row>
    <row r="971" spans="2:12" ht="15" hidden="1" customHeight="1" outlineLevel="1">
      <c r="B971" s="191"/>
      <c r="C971" s="675"/>
      <c r="D971" s="676"/>
      <c r="E971" s="391"/>
      <c r="F971" s="334"/>
      <c r="G971" s="334"/>
      <c r="H971" s="334"/>
      <c r="I971" s="334"/>
      <c r="J971" s="322">
        <f t="shared" si="75"/>
        <v>0</v>
      </c>
      <c r="K971" s="410" t="str">
        <f t="shared" si="76"/>
        <v/>
      </c>
      <c r="L971" s="29"/>
    </row>
    <row r="972" spans="2:12" ht="15" hidden="1" customHeight="1" outlineLevel="1">
      <c r="B972" s="191"/>
      <c r="C972" s="675"/>
      <c r="D972" s="676"/>
      <c r="E972" s="391"/>
      <c r="F972" s="334"/>
      <c r="G972" s="334"/>
      <c r="H972" s="334"/>
      <c r="I972" s="334"/>
      <c r="J972" s="322">
        <f t="shared" si="75"/>
        <v>0</v>
      </c>
      <c r="K972" s="410" t="str">
        <f t="shared" si="76"/>
        <v/>
      </c>
      <c r="L972" s="29"/>
    </row>
    <row r="973" spans="2:12" ht="15" hidden="1" customHeight="1" outlineLevel="1">
      <c r="B973" s="191"/>
      <c r="C973" s="675"/>
      <c r="D973" s="676"/>
      <c r="E973" s="391"/>
      <c r="F973" s="334"/>
      <c r="G973" s="334"/>
      <c r="H973" s="334"/>
      <c r="I973" s="334"/>
      <c r="J973" s="322">
        <f t="shared" si="75"/>
        <v>0</v>
      </c>
      <c r="K973" s="410" t="str">
        <f t="shared" si="76"/>
        <v/>
      </c>
      <c r="L973" s="29"/>
    </row>
    <row r="974" spans="2:12" ht="15" hidden="1" customHeight="1" outlineLevel="1">
      <c r="B974" s="191"/>
      <c r="C974" s="675"/>
      <c r="D974" s="676"/>
      <c r="E974" s="391"/>
      <c r="F974" s="334"/>
      <c r="G974" s="334"/>
      <c r="H974" s="334"/>
      <c r="I974" s="334"/>
      <c r="J974" s="322">
        <f t="shared" si="75"/>
        <v>0</v>
      </c>
      <c r="K974" s="410" t="str">
        <f t="shared" si="76"/>
        <v/>
      </c>
      <c r="L974" s="29"/>
    </row>
    <row r="975" spans="2:12" ht="15" hidden="1" customHeight="1" outlineLevel="1">
      <c r="B975" s="191"/>
      <c r="C975" s="675"/>
      <c r="D975" s="676"/>
      <c r="E975" s="391"/>
      <c r="F975" s="334"/>
      <c r="G975" s="334"/>
      <c r="H975" s="334"/>
      <c r="I975" s="334"/>
      <c r="J975" s="322">
        <f t="shared" si="75"/>
        <v>0</v>
      </c>
      <c r="K975" s="410" t="str">
        <f t="shared" si="76"/>
        <v/>
      </c>
      <c r="L975" s="29"/>
    </row>
    <row r="976" spans="2:12" ht="15" hidden="1" customHeight="1" outlineLevel="1">
      <c r="B976" s="191"/>
      <c r="C976" s="675"/>
      <c r="D976" s="676"/>
      <c r="E976" s="391"/>
      <c r="F976" s="334"/>
      <c r="G976" s="334"/>
      <c r="H976" s="334"/>
      <c r="I976" s="334"/>
      <c r="J976" s="322">
        <f t="shared" si="75"/>
        <v>0</v>
      </c>
      <c r="K976" s="410" t="str">
        <f t="shared" si="76"/>
        <v/>
      </c>
      <c r="L976" s="29"/>
    </row>
    <row r="977" spans="2:12" ht="15" hidden="1" customHeight="1" outlineLevel="1">
      <c r="B977" s="191"/>
      <c r="C977" s="675"/>
      <c r="D977" s="676"/>
      <c r="E977" s="391"/>
      <c r="F977" s="334"/>
      <c r="G977" s="334"/>
      <c r="H977" s="334"/>
      <c r="I977" s="334"/>
      <c r="J977" s="322">
        <f t="shared" si="75"/>
        <v>0</v>
      </c>
      <c r="K977" s="410" t="str">
        <f t="shared" si="76"/>
        <v/>
      </c>
      <c r="L977" s="29"/>
    </row>
    <row r="978" spans="2:12" ht="15" hidden="1" customHeight="1" outlineLevel="1">
      <c r="B978" s="191"/>
      <c r="C978" s="675"/>
      <c r="D978" s="676"/>
      <c r="E978" s="391"/>
      <c r="F978" s="334"/>
      <c r="G978" s="334"/>
      <c r="H978" s="334"/>
      <c r="I978" s="334"/>
      <c r="J978" s="322">
        <f t="shared" si="75"/>
        <v>0</v>
      </c>
      <c r="K978" s="410" t="str">
        <f t="shared" si="76"/>
        <v/>
      </c>
      <c r="L978" s="29"/>
    </row>
    <row r="979" spans="2:12" ht="15" hidden="1" customHeight="1" outlineLevel="1">
      <c r="B979" s="191"/>
      <c r="C979" s="675"/>
      <c r="D979" s="676"/>
      <c r="E979" s="391"/>
      <c r="F979" s="334"/>
      <c r="G979" s="334"/>
      <c r="H979" s="334"/>
      <c r="I979" s="334"/>
      <c r="J979" s="322">
        <f t="shared" si="75"/>
        <v>0</v>
      </c>
      <c r="K979" s="410" t="str">
        <f t="shared" si="76"/>
        <v/>
      </c>
      <c r="L979" s="29"/>
    </row>
    <row r="980" spans="2:12" ht="15" hidden="1" customHeight="1" outlineLevel="1">
      <c r="B980" s="191"/>
      <c r="C980" s="675"/>
      <c r="D980" s="676"/>
      <c r="E980" s="391"/>
      <c r="F980" s="334"/>
      <c r="G980" s="334"/>
      <c r="H980" s="334"/>
      <c r="I980" s="334"/>
      <c r="J980" s="322">
        <f t="shared" si="75"/>
        <v>0</v>
      </c>
      <c r="K980" s="410" t="str">
        <f t="shared" si="76"/>
        <v/>
      </c>
      <c r="L980" s="29"/>
    </row>
    <row r="981" spans="2:12" ht="15" hidden="1" customHeight="1" outlineLevel="1">
      <c r="B981" s="191"/>
      <c r="C981" s="675"/>
      <c r="D981" s="676"/>
      <c r="E981" s="391"/>
      <c r="F981" s="334"/>
      <c r="G981" s="334"/>
      <c r="H981" s="334"/>
      <c r="I981" s="334"/>
      <c r="J981" s="322">
        <f t="shared" si="75"/>
        <v>0</v>
      </c>
      <c r="K981" s="410" t="str">
        <f t="shared" si="76"/>
        <v/>
      </c>
      <c r="L981" s="29"/>
    </row>
    <row r="982" spans="2:12" ht="15" hidden="1" customHeight="1" outlineLevel="1">
      <c r="B982" s="191"/>
      <c r="C982" s="675"/>
      <c r="D982" s="676"/>
      <c r="E982" s="391"/>
      <c r="F982" s="334"/>
      <c r="G982" s="334"/>
      <c r="H982" s="334"/>
      <c r="I982" s="334"/>
      <c r="J982" s="322">
        <f t="shared" si="75"/>
        <v>0</v>
      </c>
      <c r="K982" s="410" t="str">
        <f t="shared" si="76"/>
        <v/>
      </c>
      <c r="L982" s="29"/>
    </row>
    <row r="983" spans="2:12" ht="15" hidden="1" customHeight="1" outlineLevel="1">
      <c r="B983" s="191"/>
      <c r="C983" s="675"/>
      <c r="D983" s="676"/>
      <c r="E983" s="391"/>
      <c r="F983" s="334"/>
      <c r="G983" s="334"/>
      <c r="H983" s="334"/>
      <c r="I983" s="334"/>
      <c r="J983" s="322">
        <f t="shared" si="75"/>
        <v>0</v>
      </c>
      <c r="K983" s="410" t="str">
        <f t="shared" si="76"/>
        <v/>
      </c>
      <c r="L983" s="29"/>
    </row>
    <row r="984" spans="2:12" ht="15" hidden="1" customHeight="1" outlineLevel="1">
      <c r="B984" s="191"/>
      <c r="C984" s="675"/>
      <c r="D984" s="676"/>
      <c r="E984" s="391"/>
      <c r="F984" s="334"/>
      <c r="G984" s="334"/>
      <c r="H984" s="334"/>
      <c r="I984" s="334"/>
      <c r="J984" s="322">
        <f t="shared" si="75"/>
        <v>0</v>
      </c>
      <c r="K984" s="410" t="str">
        <f t="shared" si="76"/>
        <v/>
      </c>
      <c r="L984" s="29"/>
    </row>
    <row r="985" spans="2:12" ht="15" hidden="1" customHeight="1" outlineLevel="1">
      <c r="B985" s="191"/>
      <c r="C985" s="675"/>
      <c r="D985" s="676"/>
      <c r="E985" s="391"/>
      <c r="F985" s="334"/>
      <c r="G985" s="334"/>
      <c r="H985" s="334"/>
      <c r="I985" s="334"/>
      <c r="J985" s="322">
        <f t="shared" si="75"/>
        <v>0</v>
      </c>
      <c r="K985" s="410" t="str">
        <f t="shared" si="76"/>
        <v/>
      </c>
      <c r="L985" s="29"/>
    </row>
    <row r="986" spans="2:12" ht="15" hidden="1" customHeight="1" outlineLevel="1">
      <c r="B986" s="191"/>
      <c r="C986" s="675"/>
      <c r="D986" s="676"/>
      <c r="E986" s="391"/>
      <c r="F986" s="334"/>
      <c r="G986" s="334"/>
      <c r="H986" s="334"/>
      <c r="I986" s="334"/>
      <c r="J986" s="322">
        <f t="shared" si="75"/>
        <v>0</v>
      </c>
      <c r="K986" s="410" t="str">
        <f t="shared" si="76"/>
        <v/>
      </c>
      <c r="L986" s="29"/>
    </row>
    <row r="987" spans="2:12" ht="15" hidden="1" customHeight="1" outlineLevel="1">
      <c r="B987" s="191"/>
      <c r="C987" s="675"/>
      <c r="D987" s="676"/>
      <c r="E987" s="391"/>
      <c r="F987" s="334"/>
      <c r="G987" s="334"/>
      <c r="H987" s="334"/>
      <c r="I987" s="334"/>
      <c r="J987" s="322">
        <f t="shared" si="75"/>
        <v>0</v>
      </c>
      <c r="K987" s="410" t="str">
        <f t="shared" si="76"/>
        <v/>
      </c>
      <c r="L987" s="29"/>
    </row>
    <row r="988" spans="2:12" ht="15" hidden="1" customHeight="1" outlineLevel="1">
      <c r="B988" s="191"/>
      <c r="C988" s="675"/>
      <c r="D988" s="676"/>
      <c r="E988" s="391"/>
      <c r="F988" s="334"/>
      <c r="G988" s="334"/>
      <c r="H988" s="334"/>
      <c r="I988" s="334"/>
      <c r="J988" s="322">
        <f t="shared" si="75"/>
        <v>0</v>
      </c>
      <c r="K988" s="410" t="str">
        <f t="shared" si="76"/>
        <v/>
      </c>
      <c r="L988" s="29"/>
    </row>
    <row r="989" spans="2:12" ht="15" hidden="1" customHeight="1" outlineLevel="1">
      <c r="B989" s="191"/>
      <c r="C989" s="675"/>
      <c r="D989" s="676"/>
      <c r="E989" s="391"/>
      <c r="F989" s="334"/>
      <c r="G989" s="334"/>
      <c r="H989" s="334"/>
      <c r="I989" s="334"/>
      <c r="J989" s="322">
        <f t="shared" si="75"/>
        <v>0</v>
      </c>
      <c r="K989" s="410" t="str">
        <f t="shared" si="76"/>
        <v/>
      </c>
      <c r="L989" s="29"/>
    </row>
    <row r="990" spans="2:12" ht="15" hidden="1" customHeight="1" outlineLevel="1">
      <c r="B990" s="191"/>
      <c r="C990" s="675"/>
      <c r="D990" s="676"/>
      <c r="E990" s="391"/>
      <c r="F990" s="334"/>
      <c r="G990" s="334"/>
      <c r="H990" s="334"/>
      <c r="I990" s="334"/>
      <c r="J990" s="322">
        <f t="shared" si="75"/>
        <v>0</v>
      </c>
      <c r="K990" s="410" t="str">
        <f t="shared" si="76"/>
        <v/>
      </c>
      <c r="L990" s="29"/>
    </row>
    <row r="991" spans="2:12" ht="15" hidden="1" customHeight="1" outlineLevel="1">
      <c r="B991" s="191"/>
      <c r="C991" s="675"/>
      <c r="D991" s="676"/>
      <c r="E991" s="391"/>
      <c r="F991" s="334"/>
      <c r="G991" s="334"/>
      <c r="H991" s="334"/>
      <c r="I991" s="334"/>
      <c r="J991" s="322">
        <f t="shared" si="75"/>
        <v>0</v>
      </c>
      <c r="K991" s="410" t="str">
        <f t="shared" si="76"/>
        <v/>
      </c>
      <c r="L991" s="29"/>
    </row>
    <row r="992" spans="2:12" ht="15" hidden="1" customHeight="1" outlineLevel="1">
      <c r="B992" s="191"/>
      <c r="C992" s="675"/>
      <c r="D992" s="676"/>
      <c r="E992" s="391"/>
      <c r="F992" s="334"/>
      <c r="G992" s="334"/>
      <c r="H992" s="334"/>
      <c r="I992" s="334"/>
      <c r="J992" s="322">
        <f t="shared" si="75"/>
        <v>0</v>
      </c>
      <c r="K992" s="410" t="str">
        <f t="shared" si="76"/>
        <v/>
      </c>
      <c r="L992" s="29"/>
    </row>
    <row r="993" spans="2:12" ht="15" hidden="1" customHeight="1" outlineLevel="1">
      <c r="B993" s="191"/>
      <c r="C993" s="675"/>
      <c r="D993" s="676"/>
      <c r="E993" s="391"/>
      <c r="F993" s="334"/>
      <c r="G993" s="334"/>
      <c r="H993" s="334"/>
      <c r="I993" s="334"/>
      <c r="J993" s="322">
        <f t="shared" si="75"/>
        <v>0</v>
      </c>
      <c r="K993" s="410" t="str">
        <f t="shared" si="76"/>
        <v/>
      </c>
      <c r="L993" s="29"/>
    </row>
    <row r="994" spans="2:12" ht="15" hidden="1" customHeight="1" outlineLevel="1">
      <c r="B994" s="191"/>
      <c r="C994" s="675"/>
      <c r="D994" s="676"/>
      <c r="E994" s="391"/>
      <c r="F994" s="334"/>
      <c r="G994" s="334"/>
      <c r="H994" s="334"/>
      <c r="I994" s="334"/>
      <c r="J994" s="322">
        <f t="shared" si="75"/>
        <v>0</v>
      </c>
      <c r="K994" s="410" t="str">
        <f t="shared" si="76"/>
        <v/>
      </c>
      <c r="L994" s="29"/>
    </row>
    <row r="995" spans="2:12" ht="15" hidden="1" customHeight="1" outlineLevel="1">
      <c r="B995" s="191"/>
      <c r="C995" s="675"/>
      <c r="D995" s="676"/>
      <c r="E995" s="391"/>
      <c r="F995" s="334"/>
      <c r="G995" s="334"/>
      <c r="H995" s="334"/>
      <c r="I995" s="334"/>
      <c r="J995" s="322">
        <f t="shared" si="75"/>
        <v>0</v>
      </c>
      <c r="K995" s="410" t="str">
        <f t="shared" si="76"/>
        <v/>
      </c>
      <c r="L995" s="29"/>
    </row>
    <row r="996" spans="2:12" ht="15" hidden="1" customHeight="1" outlineLevel="1">
      <c r="B996" s="191"/>
      <c r="C996" s="675"/>
      <c r="D996" s="676"/>
      <c r="E996" s="391"/>
      <c r="F996" s="334"/>
      <c r="G996" s="334"/>
      <c r="H996" s="334"/>
      <c r="I996" s="334"/>
      <c r="J996" s="322">
        <f t="shared" si="75"/>
        <v>0</v>
      </c>
      <c r="K996" s="410" t="str">
        <f t="shared" si="76"/>
        <v/>
      </c>
      <c r="L996" s="29"/>
    </row>
    <row r="997" spans="2:12" ht="15" hidden="1" customHeight="1" outlineLevel="1">
      <c r="B997" s="191"/>
      <c r="C997" s="675"/>
      <c r="D997" s="676"/>
      <c r="E997" s="391"/>
      <c r="F997" s="334"/>
      <c r="G997" s="334"/>
      <c r="H997" s="334"/>
      <c r="I997" s="334"/>
      <c r="J997" s="322">
        <f t="shared" si="75"/>
        <v>0</v>
      </c>
      <c r="K997" s="410" t="str">
        <f t="shared" si="76"/>
        <v/>
      </c>
      <c r="L997" s="29"/>
    </row>
    <row r="998" spans="2:12" ht="15" hidden="1" customHeight="1" outlineLevel="1">
      <c r="B998" s="191"/>
      <c r="C998" s="675"/>
      <c r="D998" s="676"/>
      <c r="E998" s="391"/>
      <c r="F998" s="334"/>
      <c r="G998" s="334"/>
      <c r="H998" s="334"/>
      <c r="I998" s="334"/>
      <c r="J998" s="322">
        <f t="shared" si="75"/>
        <v>0</v>
      </c>
      <c r="K998" s="410" t="str">
        <f t="shared" si="76"/>
        <v/>
      </c>
      <c r="L998" s="29"/>
    </row>
    <row r="999" spans="2:12" ht="15" hidden="1" customHeight="1" outlineLevel="1">
      <c r="B999" s="191"/>
      <c r="C999" s="675"/>
      <c r="D999" s="676"/>
      <c r="E999" s="391"/>
      <c r="F999" s="334"/>
      <c r="G999" s="334"/>
      <c r="H999" s="334"/>
      <c r="I999" s="334"/>
      <c r="J999" s="322">
        <f t="shared" si="75"/>
        <v>0</v>
      </c>
      <c r="K999" s="410" t="str">
        <f t="shared" si="76"/>
        <v/>
      </c>
      <c r="L999" s="29"/>
    </row>
    <row r="1000" spans="2:12" ht="15" hidden="1" customHeight="1" outlineLevel="1">
      <c r="B1000" s="191"/>
      <c r="C1000" s="675"/>
      <c r="D1000" s="676"/>
      <c r="E1000" s="391"/>
      <c r="F1000" s="334"/>
      <c r="G1000" s="334"/>
      <c r="H1000" s="334"/>
      <c r="I1000" s="334"/>
      <c r="J1000" s="322">
        <f t="shared" si="75"/>
        <v>0</v>
      </c>
      <c r="K1000" s="410" t="str">
        <f t="shared" si="76"/>
        <v/>
      </c>
      <c r="L1000" s="29"/>
    </row>
    <row r="1001" spans="2:12" ht="15" hidden="1" customHeight="1" outlineLevel="1">
      <c r="B1001" s="191"/>
      <c r="C1001" s="675"/>
      <c r="D1001" s="676"/>
      <c r="E1001" s="391"/>
      <c r="F1001" s="334"/>
      <c r="G1001" s="334"/>
      <c r="H1001" s="334"/>
      <c r="I1001" s="334"/>
      <c r="J1001" s="322">
        <f t="shared" si="75"/>
        <v>0</v>
      </c>
      <c r="K1001" s="410" t="str">
        <f t="shared" si="76"/>
        <v/>
      </c>
      <c r="L1001" s="29"/>
    </row>
    <row r="1002" spans="2:12" ht="15" hidden="1" customHeight="1" outlineLevel="1">
      <c r="B1002" s="191"/>
      <c r="C1002" s="675"/>
      <c r="D1002" s="676"/>
      <c r="E1002" s="391"/>
      <c r="F1002" s="334"/>
      <c r="G1002" s="334"/>
      <c r="H1002" s="334"/>
      <c r="I1002" s="334"/>
      <c r="J1002" s="322">
        <f t="shared" si="75"/>
        <v>0</v>
      </c>
      <c r="K1002" s="410" t="str">
        <f t="shared" si="76"/>
        <v/>
      </c>
      <c r="L1002" s="29"/>
    </row>
    <row r="1003" spans="2:12" ht="15" hidden="1" customHeight="1" outlineLevel="1">
      <c r="B1003" s="191"/>
      <c r="C1003" s="675"/>
      <c r="D1003" s="676"/>
      <c r="E1003" s="391"/>
      <c r="F1003" s="334"/>
      <c r="G1003" s="334"/>
      <c r="H1003" s="334"/>
      <c r="I1003" s="334"/>
      <c r="J1003" s="322">
        <f t="shared" si="75"/>
        <v>0</v>
      </c>
      <c r="K1003" s="410" t="str">
        <f t="shared" si="76"/>
        <v/>
      </c>
      <c r="L1003" s="29"/>
    </row>
    <row r="1004" spans="2:12" ht="15" hidden="1" customHeight="1" outlineLevel="1">
      <c r="B1004" s="191"/>
      <c r="C1004" s="675"/>
      <c r="D1004" s="676"/>
      <c r="E1004" s="391"/>
      <c r="F1004" s="334"/>
      <c r="G1004" s="334"/>
      <c r="H1004" s="334"/>
      <c r="I1004" s="334"/>
      <c r="J1004" s="322">
        <f t="shared" si="75"/>
        <v>0</v>
      </c>
      <c r="K1004" s="410" t="str">
        <f t="shared" si="76"/>
        <v/>
      </c>
      <c r="L1004" s="29"/>
    </row>
    <row r="1005" spans="2:12" ht="15" hidden="1" customHeight="1" outlineLevel="1">
      <c r="B1005" s="191"/>
      <c r="C1005" s="675"/>
      <c r="D1005" s="676"/>
      <c r="E1005" s="391"/>
      <c r="F1005" s="334"/>
      <c r="G1005" s="334"/>
      <c r="H1005" s="334"/>
      <c r="I1005" s="334"/>
      <c r="J1005" s="322">
        <f t="shared" si="75"/>
        <v>0</v>
      </c>
      <c r="K1005" s="410" t="str">
        <f t="shared" si="76"/>
        <v/>
      </c>
      <c r="L1005" s="29"/>
    </row>
    <row r="1006" spans="2:12" ht="15" hidden="1" customHeight="1" outlineLevel="1">
      <c r="B1006" s="191"/>
      <c r="C1006" s="675"/>
      <c r="D1006" s="676"/>
      <c r="E1006" s="391"/>
      <c r="F1006" s="334"/>
      <c r="G1006" s="334"/>
      <c r="H1006" s="334"/>
      <c r="I1006" s="334"/>
      <c r="J1006" s="322">
        <f t="shared" si="75"/>
        <v>0</v>
      </c>
      <c r="K1006" s="410" t="str">
        <f t="shared" si="76"/>
        <v/>
      </c>
      <c r="L1006" s="29"/>
    </row>
    <row r="1007" spans="2:12" ht="15" hidden="1" customHeight="1" outlineLevel="1">
      <c r="B1007" s="191"/>
      <c r="C1007" s="675"/>
      <c r="D1007" s="676"/>
      <c r="E1007" s="391"/>
      <c r="F1007" s="334"/>
      <c r="G1007" s="334"/>
      <c r="H1007" s="334"/>
      <c r="I1007" s="334"/>
      <c r="J1007" s="322">
        <f t="shared" si="75"/>
        <v>0</v>
      </c>
      <c r="K1007" s="410" t="str">
        <f t="shared" si="76"/>
        <v/>
      </c>
      <c r="L1007" s="29"/>
    </row>
    <row r="1008" spans="2:12" ht="15" hidden="1" customHeight="1" outlineLevel="1">
      <c r="B1008" s="191"/>
      <c r="C1008" s="675"/>
      <c r="D1008" s="676"/>
      <c r="E1008" s="391"/>
      <c r="F1008" s="334"/>
      <c r="G1008" s="334"/>
      <c r="H1008" s="334"/>
      <c r="I1008" s="334"/>
      <c r="J1008" s="322">
        <f t="shared" si="75"/>
        <v>0</v>
      </c>
      <c r="K1008" s="410" t="str">
        <f t="shared" si="76"/>
        <v/>
      </c>
      <c r="L1008" s="29"/>
    </row>
    <row r="1009" spans="2:12" ht="15" hidden="1" customHeight="1" outlineLevel="1">
      <c r="B1009" s="191"/>
      <c r="C1009" s="675"/>
      <c r="D1009" s="676"/>
      <c r="E1009" s="391"/>
      <c r="F1009" s="334"/>
      <c r="G1009" s="334"/>
      <c r="H1009" s="334"/>
      <c r="I1009" s="334"/>
      <c r="J1009" s="322">
        <f t="shared" si="75"/>
        <v>0</v>
      </c>
      <c r="K1009" s="410" t="str">
        <f t="shared" si="76"/>
        <v/>
      </c>
      <c r="L1009" s="29"/>
    </row>
    <row r="1010" spans="2:12" ht="15" hidden="1" customHeight="1" outlineLevel="1">
      <c r="B1010" s="191"/>
      <c r="C1010" s="675"/>
      <c r="D1010" s="676"/>
      <c r="E1010" s="391"/>
      <c r="F1010" s="334"/>
      <c r="G1010" s="334"/>
      <c r="H1010" s="334"/>
      <c r="I1010" s="334"/>
      <c r="J1010" s="322">
        <f t="shared" si="75"/>
        <v>0</v>
      </c>
      <c r="K1010" s="410" t="str">
        <f t="shared" si="76"/>
        <v/>
      </c>
      <c r="L1010" s="29"/>
    </row>
    <row r="1011" spans="2:12" ht="15" hidden="1" customHeight="1" outlineLevel="1">
      <c r="B1011" s="191"/>
      <c r="C1011" s="675"/>
      <c r="D1011" s="676"/>
      <c r="E1011" s="391"/>
      <c r="F1011" s="334"/>
      <c r="G1011" s="334"/>
      <c r="H1011" s="334"/>
      <c r="I1011" s="334"/>
      <c r="J1011" s="322">
        <f t="shared" si="75"/>
        <v>0</v>
      </c>
      <c r="K1011" s="410" t="str">
        <f t="shared" si="76"/>
        <v/>
      </c>
      <c r="L1011" s="29"/>
    </row>
    <row r="1012" spans="2:12" ht="15" hidden="1" customHeight="1" outlineLevel="1">
      <c r="B1012" s="191"/>
      <c r="C1012" s="675"/>
      <c r="D1012" s="676"/>
      <c r="E1012" s="391"/>
      <c r="F1012" s="334"/>
      <c r="G1012" s="334"/>
      <c r="H1012" s="334"/>
      <c r="I1012" s="334"/>
      <c r="J1012" s="322">
        <f t="shared" si="75"/>
        <v>0</v>
      </c>
      <c r="K1012" s="410" t="str">
        <f t="shared" si="76"/>
        <v/>
      </c>
      <c r="L1012" s="29"/>
    </row>
    <row r="1013" spans="2:12" ht="15" hidden="1" customHeight="1" outlineLevel="1">
      <c r="B1013" s="191"/>
      <c r="C1013" s="675"/>
      <c r="D1013" s="676"/>
      <c r="E1013" s="391"/>
      <c r="F1013" s="334"/>
      <c r="G1013" s="334"/>
      <c r="H1013" s="334"/>
      <c r="I1013" s="334"/>
      <c r="J1013" s="322">
        <f t="shared" si="75"/>
        <v>0</v>
      </c>
      <c r="K1013" s="410" t="str">
        <f t="shared" si="76"/>
        <v/>
      </c>
      <c r="L1013" s="29"/>
    </row>
    <row r="1014" spans="2:12" ht="15" hidden="1" customHeight="1" outlineLevel="1">
      <c r="B1014" s="191"/>
      <c r="C1014" s="675"/>
      <c r="D1014" s="676"/>
      <c r="E1014" s="391"/>
      <c r="F1014" s="334"/>
      <c r="G1014" s="334"/>
      <c r="H1014" s="334"/>
      <c r="I1014" s="334"/>
      <c r="J1014" s="322">
        <f t="shared" si="75"/>
        <v>0</v>
      </c>
      <c r="K1014" s="410" t="str">
        <f t="shared" si="76"/>
        <v/>
      </c>
      <c r="L1014" s="29"/>
    </row>
    <row r="1015" spans="2:12" ht="15" hidden="1" customHeight="1" outlineLevel="1">
      <c r="B1015" s="191"/>
      <c r="C1015" s="675"/>
      <c r="D1015" s="676"/>
      <c r="E1015" s="391"/>
      <c r="F1015" s="334"/>
      <c r="G1015" s="334"/>
      <c r="H1015" s="334"/>
      <c r="I1015" s="334"/>
      <c r="J1015" s="322">
        <f t="shared" ref="J1015:J1064" si="77">SUM(E1015:I1015)</f>
        <v>0</v>
      </c>
      <c r="K1015" s="410" t="str">
        <f t="shared" ref="K1015:K1064" si="78">IF(AND(C1015="",OR(E1015&lt;&gt;"",F1015&lt;&gt;"",G1015&lt;&gt;"",H1015&lt;&gt;"",I1015&lt;&gt;"")),-1,IF(C1015="","",IF(ISERROR(VLOOKUP(C1015,CurrencyWithCodes,2,FALSE)),-2,VLOOKUP(C1015,CurrencyWithCodes,2,FALSE))))</f>
        <v/>
      </c>
      <c r="L1015" s="29"/>
    </row>
    <row r="1016" spans="2:12" ht="15" hidden="1" customHeight="1" outlineLevel="1">
      <c r="B1016" s="191"/>
      <c r="C1016" s="675"/>
      <c r="D1016" s="676"/>
      <c r="E1016" s="391"/>
      <c r="F1016" s="334"/>
      <c r="G1016" s="334"/>
      <c r="H1016" s="334"/>
      <c r="I1016" s="334"/>
      <c r="J1016" s="322">
        <f t="shared" si="77"/>
        <v>0</v>
      </c>
      <c r="K1016" s="410" t="str">
        <f t="shared" si="78"/>
        <v/>
      </c>
      <c r="L1016" s="29"/>
    </row>
    <row r="1017" spans="2:12" ht="15" hidden="1" customHeight="1" outlineLevel="1">
      <c r="B1017" s="191"/>
      <c r="C1017" s="675"/>
      <c r="D1017" s="676"/>
      <c r="E1017" s="391"/>
      <c r="F1017" s="334"/>
      <c r="G1017" s="334"/>
      <c r="H1017" s="334"/>
      <c r="I1017" s="334"/>
      <c r="J1017" s="322">
        <f t="shared" si="77"/>
        <v>0</v>
      </c>
      <c r="K1017" s="410" t="str">
        <f t="shared" si="78"/>
        <v/>
      </c>
      <c r="L1017" s="29"/>
    </row>
    <row r="1018" spans="2:12" ht="15" hidden="1" customHeight="1" outlineLevel="1">
      <c r="B1018" s="191"/>
      <c r="C1018" s="675"/>
      <c r="D1018" s="676"/>
      <c r="E1018" s="391"/>
      <c r="F1018" s="334"/>
      <c r="G1018" s="334"/>
      <c r="H1018" s="334"/>
      <c r="I1018" s="334"/>
      <c r="J1018" s="322">
        <f t="shared" si="77"/>
        <v>0</v>
      </c>
      <c r="K1018" s="410" t="str">
        <f t="shared" si="78"/>
        <v/>
      </c>
      <c r="L1018" s="29"/>
    </row>
    <row r="1019" spans="2:12" ht="15" hidden="1" customHeight="1" outlineLevel="1">
      <c r="B1019" s="191"/>
      <c r="C1019" s="675"/>
      <c r="D1019" s="676"/>
      <c r="E1019" s="391"/>
      <c r="F1019" s="334"/>
      <c r="G1019" s="334"/>
      <c r="H1019" s="334"/>
      <c r="I1019" s="334"/>
      <c r="J1019" s="322">
        <f t="shared" si="77"/>
        <v>0</v>
      </c>
      <c r="K1019" s="410" t="str">
        <f t="shared" si="78"/>
        <v/>
      </c>
      <c r="L1019" s="29"/>
    </row>
    <row r="1020" spans="2:12" ht="15" hidden="1" customHeight="1" outlineLevel="1">
      <c r="B1020" s="191"/>
      <c r="C1020" s="675"/>
      <c r="D1020" s="676"/>
      <c r="E1020" s="391"/>
      <c r="F1020" s="334"/>
      <c r="G1020" s="334"/>
      <c r="H1020" s="334"/>
      <c r="I1020" s="334"/>
      <c r="J1020" s="322">
        <f t="shared" si="77"/>
        <v>0</v>
      </c>
      <c r="K1020" s="410" t="str">
        <f t="shared" si="78"/>
        <v/>
      </c>
      <c r="L1020" s="29"/>
    </row>
    <row r="1021" spans="2:12" ht="15" hidden="1" customHeight="1" outlineLevel="1">
      <c r="B1021" s="191"/>
      <c r="C1021" s="675"/>
      <c r="D1021" s="676"/>
      <c r="E1021" s="391"/>
      <c r="F1021" s="334"/>
      <c r="G1021" s="334"/>
      <c r="H1021" s="334"/>
      <c r="I1021" s="334"/>
      <c r="J1021" s="322">
        <f t="shared" si="77"/>
        <v>0</v>
      </c>
      <c r="K1021" s="410" t="str">
        <f t="shared" si="78"/>
        <v/>
      </c>
      <c r="L1021" s="29"/>
    </row>
    <row r="1022" spans="2:12" ht="15" hidden="1" customHeight="1" outlineLevel="1">
      <c r="B1022" s="191"/>
      <c r="C1022" s="675"/>
      <c r="D1022" s="676"/>
      <c r="E1022" s="391"/>
      <c r="F1022" s="334"/>
      <c r="G1022" s="334"/>
      <c r="H1022" s="334"/>
      <c r="I1022" s="334"/>
      <c r="J1022" s="322">
        <f t="shared" si="77"/>
        <v>0</v>
      </c>
      <c r="K1022" s="410" t="str">
        <f t="shared" si="78"/>
        <v/>
      </c>
      <c r="L1022" s="29"/>
    </row>
    <row r="1023" spans="2:12" ht="15" hidden="1" customHeight="1" outlineLevel="1">
      <c r="B1023" s="191"/>
      <c r="C1023" s="675"/>
      <c r="D1023" s="676"/>
      <c r="E1023" s="391"/>
      <c r="F1023" s="334"/>
      <c r="G1023" s="334"/>
      <c r="H1023" s="334"/>
      <c r="I1023" s="334"/>
      <c r="J1023" s="322">
        <f t="shared" si="77"/>
        <v>0</v>
      </c>
      <c r="K1023" s="410" t="str">
        <f t="shared" si="78"/>
        <v/>
      </c>
      <c r="L1023" s="29"/>
    </row>
    <row r="1024" spans="2:12" ht="15" hidden="1" customHeight="1" outlineLevel="1">
      <c r="B1024" s="191"/>
      <c r="C1024" s="675"/>
      <c r="D1024" s="676"/>
      <c r="E1024" s="391"/>
      <c r="F1024" s="334"/>
      <c r="G1024" s="334"/>
      <c r="H1024" s="334"/>
      <c r="I1024" s="334"/>
      <c r="J1024" s="322">
        <f t="shared" si="77"/>
        <v>0</v>
      </c>
      <c r="K1024" s="410" t="str">
        <f t="shared" si="78"/>
        <v/>
      </c>
      <c r="L1024" s="29"/>
    </row>
    <row r="1025" spans="2:12" ht="15" hidden="1" customHeight="1" outlineLevel="1">
      <c r="B1025" s="191"/>
      <c r="C1025" s="675"/>
      <c r="D1025" s="676"/>
      <c r="E1025" s="391"/>
      <c r="F1025" s="334"/>
      <c r="G1025" s="334"/>
      <c r="H1025" s="334"/>
      <c r="I1025" s="334"/>
      <c r="J1025" s="322">
        <f t="shared" si="77"/>
        <v>0</v>
      </c>
      <c r="K1025" s="410" t="str">
        <f t="shared" si="78"/>
        <v/>
      </c>
      <c r="L1025" s="29"/>
    </row>
    <row r="1026" spans="2:12" ht="15" hidden="1" customHeight="1" outlineLevel="1">
      <c r="B1026" s="191"/>
      <c r="C1026" s="675"/>
      <c r="D1026" s="676"/>
      <c r="E1026" s="391"/>
      <c r="F1026" s="334"/>
      <c r="G1026" s="334"/>
      <c r="H1026" s="334"/>
      <c r="I1026" s="334"/>
      <c r="J1026" s="322">
        <f t="shared" si="77"/>
        <v>0</v>
      </c>
      <c r="K1026" s="410" t="str">
        <f t="shared" si="78"/>
        <v/>
      </c>
      <c r="L1026" s="29"/>
    </row>
    <row r="1027" spans="2:12" ht="15" hidden="1" customHeight="1" outlineLevel="1">
      <c r="B1027" s="191"/>
      <c r="C1027" s="675"/>
      <c r="D1027" s="676"/>
      <c r="E1027" s="391"/>
      <c r="F1027" s="334"/>
      <c r="G1027" s="334"/>
      <c r="H1027" s="334"/>
      <c r="I1027" s="334"/>
      <c r="J1027" s="322">
        <f t="shared" si="77"/>
        <v>0</v>
      </c>
      <c r="K1027" s="410" t="str">
        <f t="shared" si="78"/>
        <v/>
      </c>
      <c r="L1027" s="29"/>
    </row>
    <row r="1028" spans="2:12" ht="15" hidden="1" customHeight="1" outlineLevel="1">
      <c r="B1028" s="191"/>
      <c r="C1028" s="675"/>
      <c r="D1028" s="676"/>
      <c r="E1028" s="391"/>
      <c r="F1028" s="334"/>
      <c r="G1028" s="334"/>
      <c r="H1028" s="334"/>
      <c r="I1028" s="334"/>
      <c r="J1028" s="322">
        <f t="shared" si="77"/>
        <v>0</v>
      </c>
      <c r="K1028" s="410" t="str">
        <f t="shared" si="78"/>
        <v/>
      </c>
      <c r="L1028" s="29"/>
    </row>
    <row r="1029" spans="2:12" ht="15" hidden="1" customHeight="1" outlineLevel="1">
      <c r="B1029" s="191"/>
      <c r="C1029" s="675"/>
      <c r="D1029" s="676"/>
      <c r="E1029" s="391"/>
      <c r="F1029" s="334"/>
      <c r="G1029" s="334"/>
      <c r="H1029" s="334"/>
      <c r="I1029" s="334"/>
      <c r="J1029" s="322">
        <f t="shared" si="77"/>
        <v>0</v>
      </c>
      <c r="K1029" s="410" t="str">
        <f t="shared" si="78"/>
        <v/>
      </c>
      <c r="L1029" s="29"/>
    </row>
    <row r="1030" spans="2:12" ht="15" hidden="1" customHeight="1" outlineLevel="1">
      <c r="B1030" s="191"/>
      <c r="C1030" s="675"/>
      <c r="D1030" s="676"/>
      <c r="E1030" s="391"/>
      <c r="F1030" s="334"/>
      <c r="G1030" s="334"/>
      <c r="H1030" s="334"/>
      <c r="I1030" s="334"/>
      <c r="J1030" s="322">
        <f t="shared" si="77"/>
        <v>0</v>
      </c>
      <c r="K1030" s="410" t="str">
        <f t="shared" si="78"/>
        <v/>
      </c>
      <c r="L1030" s="29"/>
    </row>
    <row r="1031" spans="2:12" ht="15" hidden="1" customHeight="1" outlineLevel="1">
      <c r="B1031" s="191"/>
      <c r="C1031" s="675"/>
      <c r="D1031" s="676"/>
      <c r="E1031" s="391"/>
      <c r="F1031" s="334"/>
      <c r="G1031" s="334"/>
      <c r="H1031" s="334"/>
      <c r="I1031" s="334"/>
      <c r="J1031" s="322">
        <f t="shared" si="77"/>
        <v>0</v>
      </c>
      <c r="K1031" s="410" t="str">
        <f t="shared" si="78"/>
        <v/>
      </c>
      <c r="L1031" s="29"/>
    </row>
    <row r="1032" spans="2:12" ht="15" hidden="1" customHeight="1" outlineLevel="1">
      <c r="B1032" s="191"/>
      <c r="C1032" s="675"/>
      <c r="D1032" s="676"/>
      <c r="E1032" s="391"/>
      <c r="F1032" s="334"/>
      <c r="G1032" s="334"/>
      <c r="H1032" s="334"/>
      <c r="I1032" s="334"/>
      <c r="J1032" s="322">
        <f t="shared" si="77"/>
        <v>0</v>
      </c>
      <c r="K1032" s="410" t="str">
        <f t="shared" si="78"/>
        <v/>
      </c>
      <c r="L1032" s="29"/>
    </row>
    <row r="1033" spans="2:12" ht="15" hidden="1" customHeight="1" outlineLevel="1">
      <c r="B1033" s="191"/>
      <c r="C1033" s="675"/>
      <c r="D1033" s="676"/>
      <c r="E1033" s="391"/>
      <c r="F1033" s="334"/>
      <c r="G1033" s="334"/>
      <c r="H1033" s="334"/>
      <c r="I1033" s="334"/>
      <c r="J1033" s="322">
        <f t="shared" si="77"/>
        <v>0</v>
      </c>
      <c r="K1033" s="410" t="str">
        <f t="shared" si="78"/>
        <v/>
      </c>
      <c r="L1033" s="29"/>
    </row>
    <row r="1034" spans="2:12" ht="15" hidden="1" customHeight="1" outlineLevel="1">
      <c r="B1034" s="191"/>
      <c r="C1034" s="675"/>
      <c r="D1034" s="676"/>
      <c r="E1034" s="391"/>
      <c r="F1034" s="334"/>
      <c r="G1034" s="334"/>
      <c r="H1034" s="334"/>
      <c r="I1034" s="334"/>
      <c r="J1034" s="322">
        <f t="shared" si="77"/>
        <v>0</v>
      </c>
      <c r="K1034" s="410" t="str">
        <f t="shared" si="78"/>
        <v/>
      </c>
      <c r="L1034" s="29"/>
    </row>
    <row r="1035" spans="2:12" ht="15" hidden="1" customHeight="1" outlineLevel="1">
      <c r="B1035" s="191"/>
      <c r="C1035" s="675"/>
      <c r="D1035" s="676"/>
      <c r="E1035" s="391"/>
      <c r="F1035" s="334"/>
      <c r="G1035" s="334"/>
      <c r="H1035" s="334"/>
      <c r="I1035" s="334"/>
      <c r="J1035" s="322">
        <f t="shared" si="77"/>
        <v>0</v>
      </c>
      <c r="K1035" s="410" t="str">
        <f t="shared" si="78"/>
        <v/>
      </c>
      <c r="L1035" s="29"/>
    </row>
    <row r="1036" spans="2:12" ht="15" hidden="1" customHeight="1" outlineLevel="1">
      <c r="B1036" s="191"/>
      <c r="C1036" s="675"/>
      <c r="D1036" s="676"/>
      <c r="E1036" s="391"/>
      <c r="F1036" s="334"/>
      <c r="G1036" s="334"/>
      <c r="H1036" s="334"/>
      <c r="I1036" s="334"/>
      <c r="J1036" s="322">
        <f t="shared" si="77"/>
        <v>0</v>
      </c>
      <c r="K1036" s="410" t="str">
        <f t="shared" si="78"/>
        <v/>
      </c>
      <c r="L1036" s="29"/>
    </row>
    <row r="1037" spans="2:12" ht="15" hidden="1" customHeight="1" outlineLevel="1">
      <c r="B1037" s="191"/>
      <c r="C1037" s="675"/>
      <c r="D1037" s="676"/>
      <c r="E1037" s="391"/>
      <c r="F1037" s="334"/>
      <c r="G1037" s="334"/>
      <c r="H1037" s="334"/>
      <c r="I1037" s="334"/>
      <c r="J1037" s="322">
        <f t="shared" si="77"/>
        <v>0</v>
      </c>
      <c r="K1037" s="410" t="str">
        <f t="shared" si="78"/>
        <v/>
      </c>
      <c r="L1037" s="29"/>
    </row>
    <row r="1038" spans="2:12" ht="15" hidden="1" customHeight="1" outlineLevel="1">
      <c r="B1038" s="191"/>
      <c r="C1038" s="675"/>
      <c r="D1038" s="676"/>
      <c r="E1038" s="391"/>
      <c r="F1038" s="334"/>
      <c r="G1038" s="334"/>
      <c r="H1038" s="334"/>
      <c r="I1038" s="334"/>
      <c r="J1038" s="322">
        <f t="shared" si="77"/>
        <v>0</v>
      </c>
      <c r="K1038" s="410" t="str">
        <f t="shared" si="78"/>
        <v/>
      </c>
      <c r="L1038" s="29"/>
    </row>
    <row r="1039" spans="2:12" ht="15" hidden="1" customHeight="1" outlineLevel="1">
      <c r="B1039" s="191"/>
      <c r="C1039" s="675"/>
      <c r="D1039" s="676"/>
      <c r="E1039" s="391"/>
      <c r="F1039" s="334"/>
      <c r="G1039" s="334"/>
      <c r="H1039" s="334"/>
      <c r="I1039" s="334"/>
      <c r="J1039" s="322">
        <f t="shared" si="77"/>
        <v>0</v>
      </c>
      <c r="K1039" s="410" t="str">
        <f t="shared" si="78"/>
        <v/>
      </c>
      <c r="L1039" s="29"/>
    </row>
    <row r="1040" spans="2:12" ht="15" hidden="1" customHeight="1" outlineLevel="1">
      <c r="B1040" s="191"/>
      <c r="C1040" s="675"/>
      <c r="D1040" s="676"/>
      <c r="E1040" s="391"/>
      <c r="F1040" s="334"/>
      <c r="G1040" s="334"/>
      <c r="H1040" s="334"/>
      <c r="I1040" s="334"/>
      <c r="J1040" s="322">
        <f t="shared" si="77"/>
        <v>0</v>
      </c>
      <c r="K1040" s="410" t="str">
        <f t="shared" si="78"/>
        <v/>
      </c>
      <c r="L1040" s="29"/>
    </row>
    <row r="1041" spans="2:12" ht="15" hidden="1" customHeight="1" outlineLevel="1">
      <c r="B1041" s="191"/>
      <c r="C1041" s="675"/>
      <c r="D1041" s="676"/>
      <c r="E1041" s="391"/>
      <c r="F1041" s="334"/>
      <c r="G1041" s="334"/>
      <c r="H1041" s="334"/>
      <c r="I1041" s="334"/>
      <c r="J1041" s="322">
        <f t="shared" si="77"/>
        <v>0</v>
      </c>
      <c r="K1041" s="410" t="str">
        <f t="shared" si="78"/>
        <v/>
      </c>
      <c r="L1041" s="29"/>
    </row>
    <row r="1042" spans="2:12" ht="15" hidden="1" customHeight="1" outlineLevel="1">
      <c r="B1042" s="191"/>
      <c r="C1042" s="675"/>
      <c r="D1042" s="676"/>
      <c r="E1042" s="391"/>
      <c r="F1042" s="334"/>
      <c r="G1042" s="334"/>
      <c r="H1042" s="334"/>
      <c r="I1042" s="334"/>
      <c r="J1042" s="322">
        <f t="shared" si="77"/>
        <v>0</v>
      </c>
      <c r="K1042" s="410" t="str">
        <f t="shared" si="78"/>
        <v/>
      </c>
      <c r="L1042" s="29"/>
    </row>
    <row r="1043" spans="2:12" ht="15" hidden="1" customHeight="1" outlineLevel="1">
      <c r="B1043" s="191"/>
      <c r="C1043" s="675"/>
      <c r="D1043" s="676"/>
      <c r="E1043" s="391"/>
      <c r="F1043" s="334"/>
      <c r="G1043" s="334"/>
      <c r="H1043" s="334"/>
      <c r="I1043" s="334"/>
      <c r="J1043" s="322">
        <f t="shared" si="77"/>
        <v>0</v>
      </c>
      <c r="K1043" s="410" t="str">
        <f t="shared" si="78"/>
        <v/>
      </c>
      <c r="L1043" s="29"/>
    </row>
    <row r="1044" spans="2:12" ht="15" hidden="1" customHeight="1" outlineLevel="1">
      <c r="B1044" s="191"/>
      <c r="C1044" s="675"/>
      <c r="D1044" s="676"/>
      <c r="E1044" s="391"/>
      <c r="F1044" s="334"/>
      <c r="G1044" s="334"/>
      <c r="H1044" s="334"/>
      <c r="I1044" s="334"/>
      <c r="J1044" s="322">
        <f t="shared" si="77"/>
        <v>0</v>
      </c>
      <c r="K1044" s="410" t="str">
        <f t="shared" si="78"/>
        <v/>
      </c>
      <c r="L1044" s="29"/>
    </row>
    <row r="1045" spans="2:12" ht="15" hidden="1" customHeight="1" outlineLevel="1">
      <c r="B1045" s="191"/>
      <c r="C1045" s="675"/>
      <c r="D1045" s="676"/>
      <c r="E1045" s="391"/>
      <c r="F1045" s="334"/>
      <c r="G1045" s="334"/>
      <c r="H1045" s="334"/>
      <c r="I1045" s="334"/>
      <c r="J1045" s="322">
        <f t="shared" si="77"/>
        <v>0</v>
      </c>
      <c r="K1045" s="410" t="str">
        <f t="shared" si="78"/>
        <v/>
      </c>
      <c r="L1045" s="29"/>
    </row>
    <row r="1046" spans="2:12" ht="15" hidden="1" customHeight="1" outlineLevel="1">
      <c r="B1046" s="191"/>
      <c r="C1046" s="675"/>
      <c r="D1046" s="676"/>
      <c r="E1046" s="391"/>
      <c r="F1046" s="334"/>
      <c r="G1046" s="334"/>
      <c r="H1046" s="334"/>
      <c r="I1046" s="334"/>
      <c r="J1046" s="322">
        <f t="shared" si="77"/>
        <v>0</v>
      </c>
      <c r="K1046" s="410" t="str">
        <f t="shared" si="78"/>
        <v/>
      </c>
      <c r="L1046" s="29"/>
    </row>
    <row r="1047" spans="2:12" ht="15" hidden="1" customHeight="1" outlineLevel="1">
      <c r="B1047" s="191"/>
      <c r="C1047" s="675"/>
      <c r="D1047" s="676"/>
      <c r="E1047" s="391"/>
      <c r="F1047" s="334"/>
      <c r="G1047" s="334"/>
      <c r="H1047" s="334"/>
      <c r="I1047" s="334"/>
      <c r="J1047" s="322">
        <f t="shared" si="77"/>
        <v>0</v>
      </c>
      <c r="K1047" s="410" t="str">
        <f t="shared" si="78"/>
        <v/>
      </c>
      <c r="L1047" s="29"/>
    </row>
    <row r="1048" spans="2:12" ht="15" hidden="1" customHeight="1" outlineLevel="1">
      <c r="B1048" s="191"/>
      <c r="C1048" s="675"/>
      <c r="D1048" s="676"/>
      <c r="E1048" s="391"/>
      <c r="F1048" s="334"/>
      <c r="G1048" s="334"/>
      <c r="H1048" s="334"/>
      <c r="I1048" s="334"/>
      <c r="J1048" s="322">
        <f t="shared" si="77"/>
        <v>0</v>
      </c>
      <c r="K1048" s="410" t="str">
        <f t="shared" si="78"/>
        <v/>
      </c>
      <c r="L1048" s="29"/>
    </row>
    <row r="1049" spans="2:12" ht="15" hidden="1" customHeight="1" outlineLevel="1">
      <c r="B1049" s="191"/>
      <c r="C1049" s="675"/>
      <c r="D1049" s="676"/>
      <c r="E1049" s="391"/>
      <c r="F1049" s="334"/>
      <c r="G1049" s="334"/>
      <c r="H1049" s="334"/>
      <c r="I1049" s="334"/>
      <c r="J1049" s="322">
        <f t="shared" si="77"/>
        <v>0</v>
      </c>
      <c r="K1049" s="410" t="str">
        <f t="shared" si="78"/>
        <v/>
      </c>
      <c r="L1049" s="29"/>
    </row>
    <row r="1050" spans="2:12" ht="15" hidden="1" customHeight="1" outlineLevel="1">
      <c r="B1050" s="191"/>
      <c r="C1050" s="675"/>
      <c r="D1050" s="676"/>
      <c r="E1050" s="391"/>
      <c r="F1050" s="334"/>
      <c r="G1050" s="334"/>
      <c r="H1050" s="334"/>
      <c r="I1050" s="334"/>
      <c r="J1050" s="322">
        <f t="shared" si="77"/>
        <v>0</v>
      </c>
      <c r="K1050" s="410" t="str">
        <f t="shared" si="78"/>
        <v/>
      </c>
      <c r="L1050" s="29"/>
    </row>
    <row r="1051" spans="2:12" ht="15" hidden="1" customHeight="1" outlineLevel="1">
      <c r="B1051" s="191"/>
      <c r="C1051" s="675"/>
      <c r="D1051" s="676"/>
      <c r="E1051" s="391"/>
      <c r="F1051" s="334"/>
      <c r="G1051" s="334"/>
      <c r="H1051" s="334"/>
      <c r="I1051" s="334"/>
      <c r="J1051" s="322">
        <f t="shared" si="77"/>
        <v>0</v>
      </c>
      <c r="K1051" s="410" t="str">
        <f t="shared" si="78"/>
        <v/>
      </c>
      <c r="L1051" s="29"/>
    </row>
    <row r="1052" spans="2:12" ht="15" hidden="1" customHeight="1" outlineLevel="1">
      <c r="B1052" s="191"/>
      <c r="C1052" s="675"/>
      <c r="D1052" s="676"/>
      <c r="E1052" s="391"/>
      <c r="F1052" s="334"/>
      <c r="G1052" s="334"/>
      <c r="H1052" s="334"/>
      <c r="I1052" s="334"/>
      <c r="J1052" s="322">
        <f t="shared" si="77"/>
        <v>0</v>
      </c>
      <c r="K1052" s="410" t="str">
        <f t="shared" si="78"/>
        <v/>
      </c>
      <c r="L1052" s="29"/>
    </row>
    <row r="1053" spans="2:12" ht="15" hidden="1" customHeight="1" outlineLevel="1">
      <c r="B1053" s="191"/>
      <c r="C1053" s="675"/>
      <c r="D1053" s="676"/>
      <c r="E1053" s="391"/>
      <c r="F1053" s="334"/>
      <c r="G1053" s="334"/>
      <c r="H1053" s="334"/>
      <c r="I1053" s="334"/>
      <c r="J1053" s="322">
        <f t="shared" si="77"/>
        <v>0</v>
      </c>
      <c r="K1053" s="410" t="str">
        <f t="shared" si="78"/>
        <v/>
      </c>
      <c r="L1053" s="29"/>
    </row>
    <row r="1054" spans="2:12" ht="15" hidden="1" customHeight="1" outlineLevel="1">
      <c r="B1054" s="191"/>
      <c r="C1054" s="675"/>
      <c r="D1054" s="676"/>
      <c r="E1054" s="391"/>
      <c r="F1054" s="334"/>
      <c r="G1054" s="334"/>
      <c r="H1054" s="334"/>
      <c r="I1054" s="334"/>
      <c r="J1054" s="322">
        <f t="shared" si="77"/>
        <v>0</v>
      </c>
      <c r="K1054" s="410" t="str">
        <f t="shared" si="78"/>
        <v/>
      </c>
      <c r="L1054" s="29"/>
    </row>
    <row r="1055" spans="2:12" ht="15" hidden="1" customHeight="1" outlineLevel="1">
      <c r="B1055" s="191"/>
      <c r="C1055" s="675"/>
      <c r="D1055" s="676"/>
      <c r="E1055" s="391"/>
      <c r="F1055" s="334"/>
      <c r="G1055" s="334"/>
      <c r="H1055" s="334"/>
      <c r="I1055" s="334"/>
      <c r="J1055" s="322">
        <f t="shared" si="77"/>
        <v>0</v>
      </c>
      <c r="K1055" s="410" t="str">
        <f t="shared" si="78"/>
        <v/>
      </c>
      <c r="L1055" s="29"/>
    </row>
    <row r="1056" spans="2:12" ht="15" hidden="1" customHeight="1" outlineLevel="1">
      <c r="B1056" s="191"/>
      <c r="C1056" s="675"/>
      <c r="D1056" s="676"/>
      <c r="E1056" s="391"/>
      <c r="F1056" s="334"/>
      <c r="G1056" s="334"/>
      <c r="H1056" s="334"/>
      <c r="I1056" s="334"/>
      <c r="J1056" s="322">
        <f t="shared" si="77"/>
        <v>0</v>
      </c>
      <c r="K1056" s="410" t="str">
        <f t="shared" si="78"/>
        <v/>
      </c>
      <c r="L1056" s="29"/>
    </row>
    <row r="1057" spans="1:12" ht="15" hidden="1" customHeight="1" outlineLevel="1">
      <c r="B1057" s="191"/>
      <c r="C1057" s="675"/>
      <c r="D1057" s="676"/>
      <c r="E1057" s="391"/>
      <c r="F1057" s="334"/>
      <c r="G1057" s="334"/>
      <c r="H1057" s="334"/>
      <c r="I1057" s="334"/>
      <c r="J1057" s="322">
        <f t="shared" si="77"/>
        <v>0</v>
      </c>
      <c r="K1057" s="410" t="str">
        <f t="shared" si="78"/>
        <v/>
      </c>
      <c r="L1057" s="29"/>
    </row>
    <row r="1058" spans="1:12" ht="15" hidden="1" customHeight="1" outlineLevel="1">
      <c r="B1058" s="191"/>
      <c r="C1058" s="675"/>
      <c r="D1058" s="676"/>
      <c r="E1058" s="391"/>
      <c r="F1058" s="334"/>
      <c r="G1058" s="334"/>
      <c r="H1058" s="334"/>
      <c r="I1058" s="334"/>
      <c r="J1058" s="322">
        <f t="shared" si="77"/>
        <v>0</v>
      </c>
      <c r="K1058" s="410" t="str">
        <f t="shared" si="78"/>
        <v/>
      </c>
      <c r="L1058" s="29"/>
    </row>
    <row r="1059" spans="1:12" ht="15" hidden="1" customHeight="1" outlineLevel="1">
      <c r="B1059" s="191"/>
      <c r="C1059" s="675"/>
      <c r="D1059" s="676"/>
      <c r="E1059" s="391"/>
      <c r="F1059" s="334"/>
      <c r="G1059" s="334"/>
      <c r="H1059" s="334"/>
      <c r="I1059" s="334"/>
      <c r="J1059" s="322">
        <f t="shared" si="77"/>
        <v>0</v>
      </c>
      <c r="K1059" s="410" t="str">
        <f t="shared" si="78"/>
        <v/>
      </c>
      <c r="L1059" s="29"/>
    </row>
    <row r="1060" spans="1:12" ht="15" hidden="1" customHeight="1" outlineLevel="1">
      <c r="B1060" s="191"/>
      <c r="C1060" s="675"/>
      <c r="D1060" s="676"/>
      <c r="E1060" s="391"/>
      <c r="F1060" s="334"/>
      <c r="G1060" s="334"/>
      <c r="H1060" s="334"/>
      <c r="I1060" s="334"/>
      <c r="J1060" s="322">
        <f t="shared" si="77"/>
        <v>0</v>
      </c>
      <c r="K1060" s="410" t="str">
        <f t="shared" si="78"/>
        <v/>
      </c>
      <c r="L1060" s="29"/>
    </row>
    <row r="1061" spans="1:12" ht="15" hidden="1" customHeight="1" outlineLevel="1">
      <c r="B1061" s="191"/>
      <c r="C1061" s="675"/>
      <c r="D1061" s="676"/>
      <c r="E1061" s="391"/>
      <c r="F1061" s="334"/>
      <c r="G1061" s="334"/>
      <c r="H1061" s="334"/>
      <c r="I1061" s="334"/>
      <c r="J1061" s="322">
        <f t="shared" si="77"/>
        <v>0</v>
      </c>
      <c r="K1061" s="410" t="str">
        <f t="shared" si="78"/>
        <v/>
      </c>
      <c r="L1061" s="29"/>
    </row>
    <row r="1062" spans="1:12" ht="15" hidden="1" customHeight="1" outlineLevel="1">
      <c r="B1062" s="191"/>
      <c r="C1062" s="675"/>
      <c r="D1062" s="676"/>
      <c r="E1062" s="391"/>
      <c r="F1062" s="334"/>
      <c r="G1062" s="334"/>
      <c r="H1062" s="334"/>
      <c r="I1062" s="334"/>
      <c r="J1062" s="322">
        <f t="shared" si="77"/>
        <v>0</v>
      </c>
      <c r="K1062" s="410" t="str">
        <f t="shared" si="78"/>
        <v/>
      </c>
      <c r="L1062" s="29"/>
    </row>
    <row r="1063" spans="1:12" ht="15" hidden="1" customHeight="1" outlineLevel="1">
      <c r="B1063" s="191"/>
      <c r="C1063" s="675"/>
      <c r="D1063" s="676"/>
      <c r="E1063" s="391"/>
      <c r="F1063" s="334"/>
      <c r="G1063" s="334"/>
      <c r="H1063" s="334"/>
      <c r="I1063" s="334"/>
      <c r="J1063" s="322">
        <f t="shared" si="77"/>
        <v>0</v>
      </c>
      <c r="K1063" s="410" t="str">
        <f t="shared" si="78"/>
        <v/>
      </c>
      <c r="L1063" s="29"/>
    </row>
    <row r="1064" spans="1:12" ht="15" hidden="1" customHeight="1" outlineLevel="1">
      <c r="B1064" s="191"/>
      <c r="C1064" s="675"/>
      <c r="D1064" s="676"/>
      <c r="E1064" s="391"/>
      <c r="F1064" s="334"/>
      <c r="G1064" s="334"/>
      <c r="H1064" s="334"/>
      <c r="I1064" s="334"/>
      <c r="J1064" s="322">
        <f t="shared" si="77"/>
        <v>0</v>
      </c>
      <c r="K1064" s="410" t="str">
        <f t="shared" si="78"/>
        <v/>
      </c>
      <c r="L1064" s="29"/>
    </row>
    <row r="1065" spans="1:12" ht="15" hidden="1" customHeight="1" outlineLevel="1">
      <c r="B1065" s="191"/>
      <c r="C1065" s="675"/>
      <c r="D1065" s="676"/>
      <c r="E1065" s="391"/>
      <c r="F1065" s="334"/>
      <c r="G1065" s="334"/>
      <c r="H1065" s="334"/>
      <c r="I1065" s="334"/>
      <c r="J1065" s="322">
        <f t="shared" si="75"/>
        <v>0</v>
      </c>
      <c r="K1065" s="410" t="str">
        <f t="shared" si="76"/>
        <v/>
      </c>
      <c r="L1065" s="29"/>
    </row>
    <row r="1066" spans="1:12" ht="15" hidden="1" customHeight="1" outlineLevel="1">
      <c r="B1066" s="191"/>
      <c r="C1066" s="675"/>
      <c r="D1066" s="676"/>
      <c r="E1066" s="391"/>
      <c r="F1066" s="334"/>
      <c r="G1066" s="334"/>
      <c r="H1066" s="334"/>
      <c r="I1066" s="334"/>
      <c r="J1066" s="322">
        <f t="shared" ref="J1066" si="79">SUM(E1066:I1066)</f>
        <v>0</v>
      </c>
      <c r="K1066" s="410" t="str">
        <f t="shared" ref="K1066" si="80">IF(AND(C1066="",OR(E1066&lt;&gt;"",F1066&lt;&gt;"",G1066&lt;&gt;"",H1066&lt;&gt;"",I1066&lt;&gt;"")),-1,IF(C1066="","",IF(ISERROR(VLOOKUP(C1066,CurrencyWithCodes,2,FALSE)),-2,VLOOKUP(C1066,CurrencyWithCodes,2,FALSE))))</f>
        <v/>
      </c>
      <c r="L1066" s="29"/>
    </row>
    <row r="1067" spans="1:12" ht="15" customHeight="1" collapsed="1">
      <c r="A1067" s="33"/>
      <c r="B1067" s="211"/>
      <c r="C1067" s="162" t="s">
        <v>2270</v>
      </c>
      <c r="D1067" s="237"/>
      <c r="E1067" s="237"/>
      <c r="F1067" s="237"/>
      <c r="G1067" s="237"/>
      <c r="H1067" s="237"/>
      <c r="I1067" s="237"/>
      <c r="J1067" s="237"/>
      <c r="K1067" s="410"/>
      <c r="L1067" s="135"/>
    </row>
    <row r="1068" spans="1:12" ht="12.75" customHeight="1">
      <c r="A1068" s="33"/>
      <c r="B1068" s="211"/>
      <c r="C1068" s="212"/>
      <c r="D1068" s="237"/>
      <c r="E1068" s="237"/>
      <c r="F1068" s="237"/>
      <c r="G1068" s="237"/>
      <c r="H1068" s="237"/>
      <c r="I1068" s="237"/>
      <c r="J1068" s="237"/>
      <c r="K1068" s="410"/>
      <c r="L1068" s="29"/>
    </row>
    <row r="1069" spans="1:12" ht="18">
      <c r="A1069" s="33"/>
      <c r="B1069" s="196" t="s">
        <v>365</v>
      </c>
      <c r="C1069" s="213" t="s">
        <v>622</v>
      </c>
      <c r="D1069" s="237"/>
      <c r="E1069" s="237"/>
      <c r="F1069" s="237"/>
      <c r="G1069" s="237"/>
      <c r="H1069" s="237"/>
      <c r="I1069" s="237"/>
      <c r="J1069" s="237"/>
      <c r="K1069" s="410"/>
      <c r="L1069" s="29"/>
    </row>
    <row r="1070" spans="1:12" ht="48.75" customHeight="1">
      <c r="A1070" s="28"/>
      <c r="B1070" s="196"/>
      <c r="C1070" s="579" t="s">
        <v>2166</v>
      </c>
      <c r="D1070" s="580"/>
      <c r="E1070" s="580"/>
      <c r="F1070" s="580"/>
      <c r="G1070" s="580"/>
      <c r="H1070" s="580"/>
      <c r="I1070" s="155"/>
      <c r="J1070" s="155"/>
      <c r="K1070" s="410"/>
      <c r="L1070" s="29"/>
    </row>
    <row r="1071" spans="1:12" ht="9" customHeight="1" thickBot="1">
      <c r="A1071" s="28"/>
      <c r="B1071" s="196"/>
      <c r="C1071" s="223"/>
      <c r="D1071" s="223"/>
      <c r="E1071" s="223"/>
      <c r="F1071" s="223"/>
      <c r="G1071" s="223"/>
      <c r="H1071" s="223"/>
      <c r="I1071" s="155"/>
      <c r="J1071" s="155"/>
      <c r="K1071" s="410"/>
      <c r="L1071" s="29"/>
    </row>
    <row r="1072" spans="1:12" ht="105.75" customHeight="1" thickTop="1" thickBot="1">
      <c r="A1072" s="28"/>
      <c r="B1072" s="196"/>
      <c r="C1072" s="705" t="s">
        <v>2255</v>
      </c>
      <c r="D1072" s="573"/>
      <c r="E1072" s="573"/>
      <c r="F1072" s="573"/>
      <c r="G1072" s="573"/>
      <c r="H1072" s="574"/>
      <c r="I1072" s="155"/>
      <c r="J1072" s="155"/>
      <c r="K1072" s="410"/>
      <c r="L1072" s="29"/>
    </row>
    <row r="1073" spans="1:12" ht="16.5" thickTop="1" thickBot="1">
      <c r="A1073" s="28"/>
      <c r="B1073" s="202"/>
      <c r="C1073" s="205"/>
      <c r="D1073" s="155"/>
      <c r="E1073" s="155"/>
      <c r="F1073" s="155"/>
      <c r="G1073" s="155"/>
      <c r="H1073" s="155"/>
      <c r="I1073" s="155"/>
      <c r="J1073" s="155"/>
      <c r="K1073" s="410"/>
      <c r="L1073" s="29"/>
    </row>
    <row r="1074" spans="1:12" ht="16.5" thickTop="1" thickBot="1">
      <c r="A1074" s="28"/>
      <c r="B1074" s="175"/>
      <c r="C1074" s="178"/>
      <c r="D1074" s="160"/>
      <c r="E1074" s="610" t="s">
        <v>350</v>
      </c>
      <c r="F1074" s="582"/>
      <c r="G1074" s="582"/>
      <c r="H1074" s="583"/>
      <c r="I1074" s="160"/>
      <c r="J1074" s="178"/>
      <c r="K1074" s="410"/>
      <c r="L1074" s="29"/>
    </row>
    <row r="1075" spans="1:12" ht="15" customHeight="1" thickTop="1">
      <c r="A1075" s="28"/>
      <c r="B1075" s="175"/>
      <c r="C1075" s="181"/>
      <c r="D1075" s="176"/>
      <c r="E1075" s="584" t="s">
        <v>298</v>
      </c>
      <c r="F1075" s="585"/>
      <c r="G1075" s="584" t="s">
        <v>299</v>
      </c>
      <c r="H1075" s="699"/>
      <c r="I1075" s="176" t="s">
        <v>300</v>
      </c>
      <c r="J1075" s="142"/>
      <c r="K1075" s="410"/>
      <c r="L1075" s="29"/>
    </row>
    <row r="1076" spans="1:12" ht="15" customHeight="1" thickBot="1">
      <c r="A1076" s="28"/>
      <c r="B1076" s="175"/>
      <c r="C1076" s="181"/>
      <c r="D1076" s="176"/>
      <c r="E1076" s="575"/>
      <c r="F1076" s="576"/>
      <c r="G1076" s="618" t="s">
        <v>301</v>
      </c>
      <c r="H1076" s="696"/>
      <c r="I1076" s="176" t="s">
        <v>302</v>
      </c>
      <c r="J1076" s="142"/>
      <c r="K1076" s="410"/>
      <c r="L1076" s="29"/>
    </row>
    <row r="1077" spans="1:12" ht="15" customHeight="1">
      <c r="A1077" s="28"/>
      <c r="B1077" s="175"/>
      <c r="C1077" s="176" t="s">
        <v>338</v>
      </c>
      <c r="D1077" s="176" t="s">
        <v>367</v>
      </c>
      <c r="E1077" s="160" t="s">
        <v>392</v>
      </c>
      <c r="F1077" s="160" t="s">
        <v>393</v>
      </c>
      <c r="G1077" s="160" t="s">
        <v>340</v>
      </c>
      <c r="H1077" s="160"/>
      <c r="I1077" s="177" t="str">
        <f>Closing</f>
        <v>31/12/2024</v>
      </c>
      <c r="J1077" s="142"/>
      <c r="K1077" s="410"/>
      <c r="L1077" s="29"/>
    </row>
    <row r="1078" spans="1:12" ht="15" customHeight="1">
      <c r="A1078" s="28"/>
      <c r="B1078" s="175"/>
      <c r="C1078" s="176" t="s">
        <v>351</v>
      </c>
      <c r="D1078" s="176" t="s">
        <v>302</v>
      </c>
      <c r="E1078" s="176" t="s">
        <v>305</v>
      </c>
      <c r="F1078" s="176" t="s">
        <v>305</v>
      </c>
      <c r="G1078" s="176" t="s">
        <v>341</v>
      </c>
      <c r="H1078" s="426" t="s">
        <v>394</v>
      </c>
      <c r="I1078" s="176" t="s">
        <v>219</v>
      </c>
      <c r="J1078" s="142" t="s">
        <v>366</v>
      </c>
      <c r="K1078" s="410"/>
      <c r="L1078" s="29"/>
    </row>
    <row r="1079" spans="1:12" ht="15" customHeight="1">
      <c r="A1079" s="28"/>
      <c r="B1079" s="175"/>
      <c r="C1079" s="176" t="s">
        <v>339</v>
      </c>
      <c r="D1079" s="177" t="str">
        <f>Opening</f>
        <v>30/9/2024</v>
      </c>
      <c r="E1079" s="176" t="s">
        <v>239</v>
      </c>
      <c r="F1079" s="176" t="s">
        <v>239</v>
      </c>
      <c r="G1079" s="176" t="s">
        <v>342</v>
      </c>
      <c r="H1079" s="176" t="s">
        <v>301</v>
      </c>
      <c r="I1079" s="176" t="s">
        <v>220</v>
      </c>
      <c r="J1079" s="142" t="s">
        <v>370</v>
      </c>
      <c r="K1079" s="410"/>
      <c r="L1079" s="29"/>
    </row>
    <row r="1080" spans="1:12" ht="25.5" customHeight="1">
      <c r="A1080" s="28"/>
      <c r="B1080" s="175"/>
      <c r="C1080" s="84" t="s">
        <v>28</v>
      </c>
      <c r="D1080" s="114" t="s">
        <v>29</v>
      </c>
      <c r="E1080" s="114" t="s">
        <v>2193</v>
      </c>
      <c r="F1080" s="114" t="s">
        <v>2193</v>
      </c>
      <c r="G1080" s="114" t="s">
        <v>2189</v>
      </c>
      <c r="H1080" s="114" t="s">
        <v>26</v>
      </c>
      <c r="I1080" s="114" t="s">
        <v>29</v>
      </c>
      <c r="J1080" s="114" t="s">
        <v>2196</v>
      </c>
      <c r="K1080" s="410"/>
      <c r="L1080" s="135"/>
    </row>
    <row r="1081" spans="1:12" ht="15" customHeight="1">
      <c r="A1081" s="28"/>
      <c r="B1081" s="175"/>
      <c r="C1081" s="181"/>
      <c r="D1081" s="176" t="s">
        <v>307</v>
      </c>
      <c r="E1081" s="176" t="s">
        <v>308</v>
      </c>
      <c r="F1081" s="176" t="s">
        <v>309</v>
      </c>
      <c r="G1081" s="229" t="s">
        <v>354</v>
      </c>
      <c r="H1081" s="176" t="s">
        <v>311</v>
      </c>
      <c r="I1081" s="176" t="s">
        <v>312</v>
      </c>
      <c r="J1081" s="142" t="s">
        <v>313</v>
      </c>
      <c r="K1081" s="410"/>
      <c r="L1081" s="29"/>
    </row>
    <row r="1082" spans="1:12" ht="15" customHeight="1" thickBot="1">
      <c r="A1082" s="28"/>
      <c r="B1082" s="175"/>
      <c r="C1082" s="230"/>
      <c r="D1082" s="182" t="s">
        <v>2158</v>
      </c>
      <c r="E1082" s="182" t="s">
        <v>2158</v>
      </c>
      <c r="F1082" s="182" t="s">
        <v>2158</v>
      </c>
      <c r="G1082" s="182" t="s">
        <v>2158</v>
      </c>
      <c r="H1082" s="182" t="s">
        <v>2158</v>
      </c>
      <c r="I1082" s="182" t="s">
        <v>2158</v>
      </c>
      <c r="J1082" s="151" t="s">
        <v>2158</v>
      </c>
      <c r="K1082" s="410"/>
      <c r="L1082" s="29"/>
    </row>
    <row r="1083" spans="1:12" ht="17.25" customHeight="1">
      <c r="A1083" s="28"/>
      <c r="B1083" s="175"/>
      <c r="C1083" s="30"/>
      <c r="D1083" s="30"/>
      <c r="E1083" s="30"/>
      <c r="F1083" s="30"/>
      <c r="G1083" s="30"/>
      <c r="H1083" s="30"/>
      <c r="I1083" s="30"/>
      <c r="J1083" s="30"/>
      <c r="K1083" s="431"/>
      <c r="L1083" s="29"/>
    </row>
    <row r="1084" spans="1:12" ht="15" customHeight="1">
      <c r="A1084" s="28"/>
      <c r="B1084" s="175"/>
      <c r="C1084" s="59" t="s">
        <v>1469</v>
      </c>
      <c r="D1084" s="368">
        <v>2727008.6645999998</v>
      </c>
      <c r="E1084" s="368">
        <v>211279</v>
      </c>
      <c r="F1084" s="368">
        <v>1179762.5090000001</v>
      </c>
      <c r="G1084" s="368">
        <v>42777.414400000009</v>
      </c>
      <c r="H1084" s="368">
        <v>0</v>
      </c>
      <c r="I1084" s="366">
        <f t="shared" ref="I1084:I1151" si="81">D1084+E1084-F1084+G1084+H1084</f>
        <v>1801302.5699999998</v>
      </c>
      <c r="J1084" s="368">
        <v>14397.140939999999</v>
      </c>
      <c r="K1084" s="430">
        <f t="shared" ref="K1084:K1151" si="82">IF(AND(C1084="",OR(D1084&lt;&gt;"",E1084&lt;&gt;"",F1084&lt;&gt;"",G1084&lt;&gt;"",H1084&lt;&gt;"",J1084&lt;&gt;"")),-1,IF(C1084="","",IF(ISERROR(VLOOKUP(C1084,CountryWithCodes,2,FALSE)),-2,VLOOKUP(C1084,CountryWithCodes,2,FALSE))))</f>
        <v>657</v>
      </c>
      <c r="L1084" s="29"/>
    </row>
    <row r="1085" spans="1:12" ht="15" customHeight="1">
      <c r="A1085" s="28"/>
      <c r="B1085" s="175"/>
      <c r="C1085" s="59" t="s">
        <v>514</v>
      </c>
      <c r="D1085" s="368">
        <v>41280.947999999997</v>
      </c>
      <c r="E1085" s="368">
        <v>95496.582479999983</v>
      </c>
      <c r="F1085" s="368">
        <v>41938.982000000004</v>
      </c>
      <c r="G1085" s="368">
        <v>658.0340000000017</v>
      </c>
      <c r="H1085" s="368">
        <v>0</v>
      </c>
      <c r="I1085" s="366">
        <f t="shared" si="81"/>
        <v>95496.582479999983</v>
      </c>
      <c r="J1085" s="368">
        <v>8.2233099999999997</v>
      </c>
      <c r="K1085" s="430">
        <f t="shared" si="82"/>
        <v>317</v>
      </c>
      <c r="L1085" s="29"/>
    </row>
    <row r="1086" spans="1:12" ht="15" customHeight="1">
      <c r="A1086" s="28"/>
      <c r="B1086" s="175"/>
      <c r="C1086" s="59" t="s">
        <v>529</v>
      </c>
      <c r="D1086" s="368">
        <v>260069.97239999997</v>
      </c>
      <c r="E1086" s="368">
        <v>160875.16099999999</v>
      </c>
      <c r="F1086" s="368">
        <v>264445.65619999997</v>
      </c>
      <c r="G1086" s="368">
        <v>4375.6837999999971</v>
      </c>
      <c r="H1086" s="368">
        <v>0</v>
      </c>
      <c r="I1086" s="366">
        <f t="shared" ref="I1086:I1089" si="83">D1086+E1086-F1086+G1086+H1086</f>
        <v>160875.16099999996</v>
      </c>
      <c r="J1086" s="368">
        <v>20.556270000000001</v>
      </c>
      <c r="K1086" s="430">
        <f t="shared" ref="K1086:K1089" si="84">IF(AND(C1086="",OR(D1086&lt;&gt;"",E1086&lt;&gt;"",F1086&lt;&gt;"",G1086&lt;&gt;"",H1086&lt;&gt;"",J1086&lt;&gt;"")),-1,IF(C1086="","",IF(ISERROR(VLOOKUP(C1086,CountryWithCodes,2,FALSE)),-2,VLOOKUP(C1086,CountryWithCodes,2,FALSE))))</f>
        <v>659</v>
      </c>
      <c r="L1086" s="29"/>
    </row>
    <row r="1087" spans="1:12" ht="15" customHeight="1">
      <c r="A1087" s="28"/>
      <c r="B1087" s="175"/>
      <c r="C1087" s="59" t="s">
        <v>2107</v>
      </c>
      <c r="D1087" s="368">
        <v>1612574.86598</v>
      </c>
      <c r="E1087" s="368">
        <v>1376167.9198065</v>
      </c>
      <c r="F1087" s="368">
        <v>157847.26440000001</v>
      </c>
      <c r="G1087" s="368">
        <v>249511.35360280014</v>
      </c>
      <c r="H1087" s="368">
        <v>0</v>
      </c>
      <c r="I1087" s="366">
        <f t="shared" si="83"/>
        <v>3080406.8749893</v>
      </c>
      <c r="J1087" s="368">
        <v>54928.630610000007</v>
      </c>
      <c r="K1087" s="430">
        <f t="shared" si="84"/>
        <v>661</v>
      </c>
      <c r="L1087" s="29"/>
    </row>
    <row r="1088" spans="1:12" ht="15" customHeight="1">
      <c r="A1088" s="28"/>
      <c r="B1088" s="175"/>
      <c r="C1088" s="59" t="s">
        <v>741</v>
      </c>
      <c r="D1088" s="368">
        <v>72223.0245</v>
      </c>
      <c r="E1088" s="368">
        <v>160875.16099999999</v>
      </c>
      <c r="F1088" s="368">
        <v>76899.415500000003</v>
      </c>
      <c r="G1088" s="368">
        <v>4676.3910000000014</v>
      </c>
      <c r="H1088" s="368">
        <v>0</v>
      </c>
      <c r="I1088" s="366">
        <f t="shared" si="83"/>
        <v>160875.16099999999</v>
      </c>
      <c r="J1088" s="368">
        <v>20.556270000000001</v>
      </c>
      <c r="K1088" s="430">
        <f t="shared" si="84"/>
        <v>641</v>
      </c>
      <c r="L1088" s="29"/>
    </row>
    <row r="1089" spans="1:12" ht="15" customHeight="1">
      <c r="A1089" s="28"/>
      <c r="B1089" s="175"/>
      <c r="C1089" s="59" t="s">
        <v>1514</v>
      </c>
      <c r="D1089" s="368">
        <v>216669.0735</v>
      </c>
      <c r="E1089" s="368">
        <v>0</v>
      </c>
      <c r="F1089" s="368">
        <v>228488.8045</v>
      </c>
      <c r="G1089" s="368">
        <v>11819.731000000003</v>
      </c>
      <c r="H1089" s="368">
        <v>0</v>
      </c>
      <c r="I1089" s="366">
        <f t="shared" si="83"/>
        <v>3.637978807091713E-12</v>
      </c>
      <c r="J1089" s="368">
        <v>0</v>
      </c>
      <c r="K1089" s="430">
        <f t="shared" si="84"/>
        <v>667</v>
      </c>
      <c r="L1089" s="29"/>
    </row>
    <row r="1090" spans="1:12" ht="15" customHeight="1">
      <c r="A1090" s="28"/>
      <c r="B1090" s="175"/>
      <c r="C1090" s="59" t="s">
        <v>761</v>
      </c>
      <c r="D1090" s="368">
        <v>274447.49310000002</v>
      </c>
      <c r="E1090" s="368">
        <v>0</v>
      </c>
      <c r="F1090" s="368">
        <v>288124.52049999998</v>
      </c>
      <c r="G1090" s="368">
        <v>13677.027399999994</v>
      </c>
      <c r="H1090" s="368">
        <v>0</v>
      </c>
      <c r="I1090" s="366">
        <f t="shared" si="81"/>
        <v>3.092281986027956E-11</v>
      </c>
      <c r="J1090" s="368">
        <v>0</v>
      </c>
      <c r="K1090" s="430">
        <f t="shared" si="82"/>
        <v>663</v>
      </c>
      <c r="L1090" s="29"/>
    </row>
    <row r="1091" spans="1:12" ht="15" customHeight="1">
      <c r="A1091" s="28"/>
      <c r="B1091" s="175"/>
      <c r="C1091" s="59" t="s">
        <v>675</v>
      </c>
      <c r="D1091" s="368">
        <v>0</v>
      </c>
      <c r="E1091" s="368">
        <v>190872.45891000002</v>
      </c>
      <c r="F1091" s="368">
        <v>0</v>
      </c>
      <c r="G1091" s="368">
        <v>-36.617805000004338</v>
      </c>
      <c r="H1091" s="368">
        <v>0</v>
      </c>
      <c r="I1091" s="366">
        <f t="shared" si="81"/>
        <v>190835.841105</v>
      </c>
      <c r="J1091" s="368">
        <v>52.283790000000003</v>
      </c>
      <c r="K1091" s="430">
        <f t="shared" si="82"/>
        <v>313</v>
      </c>
      <c r="L1091" s="29"/>
    </row>
    <row r="1092" spans="1:12" ht="15" customHeight="1">
      <c r="A1092" s="28"/>
      <c r="B1092" s="175"/>
      <c r="C1092" s="59"/>
      <c r="D1092" s="368"/>
      <c r="E1092" s="368"/>
      <c r="F1092" s="368"/>
      <c r="G1092" s="368"/>
      <c r="H1092" s="368"/>
      <c r="I1092" s="366">
        <f t="shared" si="81"/>
        <v>0</v>
      </c>
      <c r="J1092" s="368"/>
      <c r="K1092" s="430" t="str">
        <f t="shared" si="82"/>
        <v/>
      </c>
      <c r="L1092" s="29"/>
    </row>
    <row r="1093" spans="1:12" ht="15" customHeight="1">
      <c r="A1093" s="28"/>
      <c r="B1093" s="175"/>
      <c r="C1093" s="59"/>
      <c r="D1093" s="368"/>
      <c r="E1093" s="368"/>
      <c r="F1093" s="368"/>
      <c r="G1093" s="368"/>
      <c r="H1093" s="368"/>
      <c r="I1093" s="366">
        <f t="shared" si="81"/>
        <v>0</v>
      </c>
      <c r="J1093" s="368"/>
      <c r="K1093" s="430" t="str">
        <f t="shared" si="82"/>
        <v/>
      </c>
      <c r="L1093" s="29"/>
    </row>
    <row r="1094" spans="1:12" ht="15.5" hidden="1" outlineLevel="1">
      <c r="A1094" s="28"/>
      <c r="B1094" s="175"/>
      <c r="C1094" s="59"/>
      <c r="D1094" s="368"/>
      <c r="E1094" s="368"/>
      <c r="F1094" s="368"/>
      <c r="G1094" s="368"/>
      <c r="H1094" s="368"/>
      <c r="I1094" s="366">
        <f t="shared" si="81"/>
        <v>0</v>
      </c>
      <c r="J1094" s="368"/>
      <c r="K1094" s="430" t="str">
        <f t="shared" si="82"/>
        <v/>
      </c>
      <c r="L1094" s="29"/>
    </row>
    <row r="1095" spans="1:12" ht="15.5" hidden="1" outlineLevel="1">
      <c r="A1095" s="28"/>
      <c r="B1095" s="175"/>
      <c r="C1095" s="59"/>
      <c r="D1095" s="368"/>
      <c r="E1095" s="368"/>
      <c r="F1095" s="368"/>
      <c r="G1095" s="368"/>
      <c r="H1095" s="368"/>
      <c r="I1095" s="366">
        <f t="shared" si="81"/>
        <v>0</v>
      </c>
      <c r="J1095" s="368"/>
      <c r="K1095" s="430" t="str">
        <f t="shared" si="82"/>
        <v/>
      </c>
      <c r="L1095" s="29"/>
    </row>
    <row r="1096" spans="1:12" ht="15.5" hidden="1" outlineLevel="1">
      <c r="A1096" s="28"/>
      <c r="B1096" s="175"/>
      <c r="C1096" s="59"/>
      <c r="D1096" s="368"/>
      <c r="E1096" s="368"/>
      <c r="F1096" s="368"/>
      <c r="G1096" s="368"/>
      <c r="H1096" s="368"/>
      <c r="I1096" s="366">
        <f t="shared" si="81"/>
        <v>0</v>
      </c>
      <c r="J1096" s="368"/>
      <c r="K1096" s="430" t="str">
        <f t="shared" si="82"/>
        <v/>
      </c>
      <c r="L1096" s="29"/>
    </row>
    <row r="1097" spans="1:12" ht="15.5" hidden="1" outlineLevel="1">
      <c r="A1097" s="28"/>
      <c r="B1097" s="175"/>
      <c r="C1097" s="59"/>
      <c r="D1097" s="368"/>
      <c r="E1097" s="368"/>
      <c r="F1097" s="368"/>
      <c r="G1097" s="368"/>
      <c r="H1097" s="368"/>
      <c r="I1097" s="366">
        <f t="shared" si="81"/>
        <v>0</v>
      </c>
      <c r="J1097" s="368"/>
      <c r="K1097" s="430" t="str">
        <f t="shared" si="82"/>
        <v/>
      </c>
      <c r="L1097" s="29"/>
    </row>
    <row r="1098" spans="1:12" ht="15.5" hidden="1" outlineLevel="1">
      <c r="A1098" s="28"/>
      <c r="B1098" s="175"/>
      <c r="C1098" s="59"/>
      <c r="D1098" s="368"/>
      <c r="E1098" s="368"/>
      <c r="F1098" s="368"/>
      <c r="G1098" s="368"/>
      <c r="H1098" s="368"/>
      <c r="I1098" s="366">
        <f t="shared" si="81"/>
        <v>0</v>
      </c>
      <c r="J1098" s="368"/>
      <c r="K1098" s="430" t="str">
        <f t="shared" si="82"/>
        <v/>
      </c>
      <c r="L1098" s="29"/>
    </row>
    <row r="1099" spans="1:12" ht="15.5" hidden="1" outlineLevel="1">
      <c r="A1099" s="28"/>
      <c r="B1099" s="175"/>
      <c r="C1099" s="59"/>
      <c r="D1099" s="368"/>
      <c r="E1099" s="368"/>
      <c r="F1099" s="368"/>
      <c r="G1099" s="368"/>
      <c r="H1099" s="368"/>
      <c r="I1099" s="366">
        <f t="shared" si="81"/>
        <v>0</v>
      </c>
      <c r="J1099" s="368"/>
      <c r="K1099" s="430" t="str">
        <f t="shared" si="82"/>
        <v/>
      </c>
      <c r="L1099" s="29"/>
    </row>
    <row r="1100" spans="1:12" ht="15.5" hidden="1" outlineLevel="1">
      <c r="A1100" s="28"/>
      <c r="B1100" s="175"/>
      <c r="C1100" s="59"/>
      <c r="D1100" s="368"/>
      <c r="E1100" s="368"/>
      <c r="F1100" s="368"/>
      <c r="G1100" s="368"/>
      <c r="H1100" s="368"/>
      <c r="I1100" s="366">
        <f t="shared" si="81"/>
        <v>0</v>
      </c>
      <c r="J1100" s="368"/>
      <c r="K1100" s="430" t="str">
        <f t="shared" si="82"/>
        <v/>
      </c>
      <c r="L1100" s="29"/>
    </row>
    <row r="1101" spans="1:12" ht="15.5" hidden="1" outlineLevel="1">
      <c r="A1101" s="28"/>
      <c r="B1101" s="175"/>
      <c r="C1101" s="59"/>
      <c r="D1101" s="368"/>
      <c r="E1101" s="368"/>
      <c r="F1101" s="368"/>
      <c r="G1101" s="368"/>
      <c r="H1101" s="368"/>
      <c r="I1101" s="366">
        <f t="shared" si="81"/>
        <v>0</v>
      </c>
      <c r="J1101" s="368"/>
      <c r="K1101" s="430" t="str">
        <f t="shared" si="82"/>
        <v/>
      </c>
      <c r="L1101" s="29"/>
    </row>
    <row r="1102" spans="1:12" ht="15.5" hidden="1" outlineLevel="1">
      <c r="A1102" s="28"/>
      <c r="B1102" s="175"/>
      <c r="C1102" s="59"/>
      <c r="D1102" s="368"/>
      <c r="E1102" s="368"/>
      <c r="F1102" s="368"/>
      <c r="G1102" s="368"/>
      <c r="H1102" s="368"/>
      <c r="I1102" s="366">
        <f t="shared" si="81"/>
        <v>0</v>
      </c>
      <c r="J1102" s="368"/>
      <c r="K1102" s="430" t="str">
        <f t="shared" si="82"/>
        <v/>
      </c>
      <c r="L1102" s="29"/>
    </row>
    <row r="1103" spans="1:12" ht="15.5" hidden="1" outlineLevel="1">
      <c r="A1103" s="28"/>
      <c r="B1103" s="175"/>
      <c r="C1103" s="59"/>
      <c r="D1103" s="368"/>
      <c r="E1103" s="368"/>
      <c r="F1103" s="368"/>
      <c r="G1103" s="368"/>
      <c r="H1103" s="368"/>
      <c r="I1103" s="366">
        <f t="shared" si="81"/>
        <v>0</v>
      </c>
      <c r="J1103" s="368"/>
      <c r="K1103" s="430" t="str">
        <f t="shared" si="82"/>
        <v/>
      </c>
      <c r="L1103" s="29"/>
    </row>
    <row r="1104" spans="1:12" ht="15.5" hidden="1" outlineLevel="1">
      <c r="A1104" s="28"/>
      <c r="B1104" s="175"/>
      <c r="C1104" s="59"/>
      <c r="D1104" s="368"/>
      <c r="E1104" s="368"/>
      <c r="F1104" s="368"/>
      <c r="G1104" s="368"/>
      <c r="H1104" s="368"/>
      <c r="I1104" s="366">
        <f t="shared" si="81"/>
        <v>0</v>
      </c>
      <c r="J1104" s="368"/>
      <c r="K1104" s="430" t="str">
        <f t="shared" si="82"/>
        <v/>
      </c>
      <c r="L1104" s="29"/>
    </row>
    <row r="1105" spans="1:12" ht="15.5" hidden="1" outlineLevel="1">
      <c r="A1105" s="28"/>
      <c r="B1105" s="175"/>
      <c r="C1105" s="59"/>
      <c r="D1105" s="368"/>
      <c r="E1105" s="368"/>
      <c r="F1105" s="368"/>
      <c r="G1105" s="368"/>
      <c r="H1105" s="368"/>
      <c r="I1105" s="366">
        <f t="shared" si="81"/>
        <v>0</v>
      </c>
      <c r="J1105" s="368"/>
      <c r="K1105" s="430" t="str">
        <f t="shared" si="82"/>
        <v/>
      </c>
      <c r="L1105" s="29"/>
    </row>
    <row r="1106" spans="1:12" ht="15.5" hidden="1" outlineLevel="1">
      <c r="A1106" s="28"/>
      <c r="B1106" s="175"/>
      <c r="C1106" s="59"/>
      <c r="D1106" s="368"/>
      <c r="E1106" s="368"/>
      <c r="F1106" s="368"/>
      <c r="G1106" s="368"/>
      <c r="H1106" s="368"/>
      <c r="I1106" s="366">
        <f t="shared" si="81"/>
        <v>0</v>
      </c>
      <c r="J1106" s="368"/>
      <c r="K1106" s="430" t="str">
        <f t="shared" si="82"/>
        <v/>
      </c>
      <c r="L1106" s="29"/>
    </row>
    <row r="1107" spans="1:12" ht="15.5" hidden="1" outlineLevel="1">
      <c r="A1107" s="28"/>
      <c r="B1107" s="175"/>
      <c r="C1107" s="59"/>
      <c r="D1107" s="368"/>
      <c r="E1107" s="368"/>
      <c r="F1107" s="368"/>
      <c r="G1107" s="368"/>
      <c r="H1107" s="368"/>
      <c r="I1107" s="366">
        <f t="shared" si="81"/>
        <v>0</v>
      </c>
      <c r="J1107" s="368"/>
      <c r="K1107" s="430" t="str">
        <f t="shared" si="82"/>
        <v/>
      </c>
      <c r="L1107" s="29"/>
    </row>
    <row r="1108" spans="1:12" ht="15.5" hidden="1" outlineLevel="1">
      <c r="A1108" s="28"/>
      <c r="B1108" s="175"/>
      <c r="C1108" s="59"/>
      <c r="D1108" s="368"/>
      <c r="E1108" s="368"/>
      <c r="F1108" s="368"/>
      <c r="G1108" s="368"/>
      <c r="H1108" s="368"/>
      <c r="I1108" s="366">
        <f t="shared" si="81"/>
        <v>0</v>
      </c>
      <c r="J1108" s="368"/>
      <c r="K1108" s="430" t="str">
        <f t="shared" si="82"/>
        <v/>
      </c>
      <c r="L1108" s="29"/>
    </row>
    <row r="1109" spans="1:12" ht="15.5" hidden="1" outlineLevel="1">
      <c r="A1109" s="28"/>
      <c r="B1109" s="175"/>
      <c r="C1109" s="59"/>
      <c r="D1109" s="368"/>
      <c r="E1109" s="368"/>
      <c r="F1109" s="368"/>
      <c r="G1109" s="368"/>
      <c r="H1109" s="368"/>
      <c r="I1109" s="366">
        <f t="shared" si="81"/>
        <v>0</v>
      </c>
      <c r="J1109" s="368"/>
      <c r="K1109" s="430" t="str">
        <f t="shared" si="82"/>
        <v/>
      </c>
      <c r="L1109" s="29"/>
    </row>
    <row r="1110" spans="1:12" ht="15.5" hidden="1" outlineLevel="1">
      <c r="A1110" s="28"/>
      <c r="B1110" s="175"/>
      <c r="C1110" s="59"/>
      <c r="D1110" s="368"/>
      <c r="E1110" s="368"/>
      <c r="F1110" s="368"/>
      <c r="G1110" s="368"/>
      <c r="H1110" s="368"/>
      <c r="I1110" s="366">
        <f t="shared" si="81"/>
        <v>0</v>
      </c>
      <c r="J1110" s="368"/>
      <c r="K1110" s="430" t="str">
        <f t="shared" si="82"/>
        <v/>
      </c>
      <c r="L1110" s="29"/>
    </row>
    <row r="1111" spans="1:12" ht="15.5" hidden="1" outlineLevel="1">
      <c r="A1111" s="28"/>
      <c r="B1111" s="175"/>
      <c r="C1111" s="59"/>
      <c r="D1111" s="368"/>
      <c r="E1111" s="368"/>
      <c r="F1111" s="368"/>
      <c r="G1111" s="368"/>
      <c r="H1111" s="368"/>
      <c r="I1111" s="366">
        <f t="shared" si="81"/>
        <v>0</v>
      </c>
      <c r="J1111" s="368"/>
      <c r="K1111" s="430" t="str">
        <f t="shared" si="82"/>
        <v/>
      </c>
      <c r="L1111" s="29"/>
    </row>
    <row r="1112" spans="1:12" ht="15.5" hidden="1" outlineLevel="1">
      <c r="A1112" s="28"/>
      <c r="B1112" s="175"/>
      <c r="C1112" s="59"/>
      <c r="D1112" s="368"/>
      <c r="E1112" s="368"/>
      <c r="F1112" s="368"/>
      <c r="G1112" s="368"/>
      <c r="H1112" s="368"/>
      <c r="I1112" s="366">
        <f t="shared" si="81"/>
        <v>0</v>
      </c>
      <c r="J1112" s="368"/>
      <c r="K1112" s="430" t="str">
        <f t="shared" si="82"/>
        <v/>
      </c>
      <c r="L1112" s="29"/>
    </row>
    <row r="1113" spans="1:12" ht="15.5" hidden="1" outlineLevel="1">
      <c r="A1113" s="28"/>
      <c r="B1113" s="175"/>
      <c r="C1113" s="59"/>
      <c r="D1113" s="368"/>
      <c r="E1113" s="368"/>
      <c r="F1113" s="368"/>
      <c r="G1113" s="368"/>
      <c r="H1113" s="368"/>
      <c r="I1113" s="366">
        <f t="shared" si="81"/>
        <v>0</v>
      </c>
      <c r="J1113" s="368"/>
      <c r="K1113" s="430" t="str">
        <f t="shared" si="82"/>
        <v/>
      </c>
      <c r="L1113" s="29"/>
    </row>
    <row r="1114" spans="1:12" ht="15.5" hidden="1" outlineLevel="1">
      <c r="A1114" s="28"/>
      <c r="B1114" s="175"/>
      <c r="C1114" s="59"/>
      <c r="D1114" s="368"/>
      <c r="E1114" s="368"/>
      <c r="F1114" s="368"/>
      <c r="G1114" s="368"/>
      <c r="H1114" s="368"/>
      <c r="I1114" s="366">
        <f t="shared" si="81"/>
        <v>0</v>
      </c>
      <c r="J1114" s="368"/>
      <c r="K1114" s="430" t="str">
        <f t="shared" si="82"/>
        <v/>
      </c>
      <c r="L1114" s="29"/>
    </row>
    <row r="1115" spans="1:12" ht="15.5" hidden="1" outlineLevel="1">
      <c r="A1115" s="28"/>
      <c r="B1115" s="175"/>
      <c r="C1115" s="59"/>
      <c r="D1115" s="368"/>
      <c r="E1115" s="368"/>
      <c r="F1115" s="368"/>
      <c r="G1115" s="368"/>
      <c r="H1115" s="368"/>
      <c r="I1115" s="366">
        <f t="shared" si="81"/>
        <v>0</v>
      </c>
      <c r="J1115" s="368"/>
      <c r="K1115" s="430" t="str">
        <f t="shared" si="82"/>
        <v/>
      </c>
      <c r="L1115" s="29"/>
    </row>
    <row r="1116" spans="1:12" ht="15.5" hidden="1" outlineLevel="1">
      <c r="A1116" s="28"/>
      <c r="B1116" s="175"/>
      <c r="C1116" s="59"/>
      <c r="D1116" s="368"/>
      <c r="E1116" s="368"/>
      <c r="F1116" s="368"/>
      <c r="G1116" s="368"/>
      <c r="H1116" s="368"/>
      <c r="I1116" s="366">
        <f t="shared" si="81"/>
        <v>0</v>
      </c>
      <c r="J1116" s="368"/>
      <c r="K1116" s="430" t="str">
        <f t="shared" si="82"/>
        <v/>
      </c>
      <c r="L1116" s="29"/>
    </row>
    <row r="1117" spans="1:12" ht="15.5" hidden="1" outlineLevel="1">
      <c r="A1117" s="28"/>
      <c r="B1117" s="175"/>
      <c r="C1117" s="59"/>
      <c r="D1117" s="368"/>
      <c r="E1117" s="368"/>
      <c r="F1117" s="368"/>
      <c r="G1117" s="368"/>
      <c r="H1117" s="368"/>
      <c r="I1117" s="366">
        <f t="shared" si="81"/>
        <v>0</v>
      </c>
      <c r="J1117" s="368"/>
      <c r="K1117" s="430" t="str">
        <f t="shared" si="82"/>
        <v/>
      </c>
      <c r="L1117" s="29"/>
    </row>
    <row r="1118" spans="1:12" ht="15.5" hidden="1" outlineLevel="1">
      <c r="A1118" s="28"/>
      <c r="B1118" s="175"/>
      <c r="C1118" s="59"/>
      <c r="D1118" s="368"/>
      <c r="E1118" s="368"/>
      <c r="F1118" s="368"/>
      <c r="G1118" s="368"/>
      <c r="H1118" s="368"/>
      <c r="I1118" s="366">
        <f t="shared" si="81"/>
        <v>0</v>
      </c>
      <c r="J1118" s="368"/>
      <c r="K1118" s="430" t="str">
        <f t="shared" si="82"/>
        <v/>
      </c>
      <c r="L1118" s="29"/>
    </row>
    <row r="1119" spans="1:12" ht="15.5" hidden="1" outlineLevel="1">
      <c r="A1119" s="28"/>
      <c r="B1119" s="175"/>
      <c r="C1119" s="59"/>
      <c r="D1119" s="368"/>
      <c r="E1119" s="368"/>
      <c r="F1119" s="368"/>
      <c r="G1119" s="368"/>
      <c r="H1119" s="368"/>
      <c r="I1119" s="366">
        <f t="shared" si="81"/>
        <v>0</v>
      </c>
      <c r="J1119" s="368"/>
      <c r="K1119" s="430" t="str">
        <f t="shared" si="82"/>
        <v/>
      </c>
      <c r="L1119" s="29"/>
    </row>
    <row r="1120" spans="1:12" ht="15.5" hidden="1" outlineLevel="1">
      <c r="A1120" s="28"/>
      <c r="B1120" s="175"/>
      <c r="C1120" s="59"/>
      <c r="D1120" s="368"/>
      <c r="E1120" s="368"/>
      <c r="F1120" s="368"/>
      <c r="G1120" s="368"/>
      <c r="H1120" s="368"/>
      <c r="I1120" s="366">
        <f t="shared" si="81"/>
        <v>0</v>
      </c>
      <c r="J1120" s="368"/>
      <c r="K1120" s="430" t="str">
        <f t="shared" si="82"/>
        <v/>
      </c>
      <c r="L1120" s="29"/>
    </row>
    <row r="1121" spans="1:12" ht="15.5" hidden="1" outlineLevel="1">
      <c r="A1121" s="28"/>
      <c r="B1121" s="175"/>
      <c r="C1121" s="59"/>
      <c r="D1121" s="368"/>
      <c r="E1121" s="368"/>
      <c r="F1121" s="368"/>
      <c r="G1121" s="368"/>
      <c r="H1121" s="368"/>
      <c r="I1121" s="366">
        <f t="shared" si="81"/>
        <v>0</v>
      </c>
      <c r="J1121" s="368"/>
      <c r="K1121" s="430" t="str">
        <f t="shared" si="82"/>
        <v/>
      </c>
      <c r="L1121" s="29"/>
    </row>
    <row r="1122" spans="1:12" ht="15.5" hidden="1" outlineLevel="1">
      <c r="A1122" s="28"/>
      <c r="B1122" s="175"/>
      <c r="C1122" s="59"/>
      <c r="D1122" s="368"/>
      <c r="E1122" s="368"/>
      <c r="F1122" s="368"/>
      <c r="G1122" s="368"/>
      <c r="H1122" s="368"/>
      <c r="I1122" s="366">
        <f t="shared" si="81"/>
        <v>0</v>
      </c>
      <c r="J1122" s="368"/>
      <c r="K1122" s="430" t="str">
        <f t="shared" si="82"/>
        <v/>
      </c>
      <c r="L1122" s="29"/>
    </row>
    <row r="1123" spans="1:12" ht="15.5" hidden="1" outlineLevel="1">
      <c r="A1123" s="28"/>
      <c r="B1123" s="175"/>
      <c r="C1123" s="59"/>
      <c r="D1123" s="368"/>
      <c r="E1123" s="368"/>
      <c r="F1123" s="368"/>
      <c r="G1123" s="368"/>
      <c r="H1123" s="368"/>
      <c r="I1123" s="366">
        <f t="shared" si="81"/>
        <v>0</v>
      </c>
      <c r="J1123" s="368"/>
      <c r="K1123" s="430" t="str">
        <f t="shared" si="82"/>
        <v/>
      </c>
      <c r="L1123" s="29"/>
    </row>
    <row r="1124" spans="1:12" ht="15.5" hidden="1" outlineLevel="1">
      <c r="A1124" s="28"/>
      <c r="B1124" s="175"/>
      <c r="C1124" s="59"/>
      <c r="D1124" s="368"/>
      <c r="E1124" s="368"/>
      <c r="F1124" s="368"/>
      <c r="G1124" s="368"/>
      <c r="H1124" s="368"/>
      <c r="I1124" s="366">
        <f t="shared" si="81"/>
        <v>0</v>
      </c>
      <c r="J1124" s="368"/>
      <c r="K1124" s="430" t="str">
        <f t="shared" si="82"/>
        <v/>
      </c>
      <c r="L1124" s="29"/>
    </row>
    <row r="1125" spans="1:12" ht="15.5" hidden="1" outlineLevel="1">
      <c r="A1125" s="28"/>
      <c r="B1125" s="175"/>
      <c r="C1125" s="59"/>
      <c r="D1125" s="368"/>
      <c r="E1125" s="368"/>
      <c r="F1125" s="368"/>
      <c r="G1125" s="368"/>
      <c r="H1125" s="368"/>
      <c r="I1125" s="366">
        <f t="shared" si="81"/>
        <v>0</v>
      </c>
      <c r="J1125" s="368"/>
      <c r="K1125" s="430" t="str">
        <f t="shared" si="82"/>
        <v/>
      </c>
      <c r="L1125" s="29"/>
    </row>
    <row r="1126" spans="1:12" ht="15.5" hidden="1" outlineLevel="1">
      <c r="A1126" s="28"/>
      <c r="B1126" s="175"/>
      <c r="C1126" s="59"/>
      <c r="D1126" s="368"/>
      <c r="E1126" s="368"/>
      <c r="F1126" s="368"/>
      <c r="G1126" s="368"/>
      <c r="H1126" s="368"/>
      <c r="I1126" s="366">
        <f t="shared" si="81"/>
        <v>0</v>
      </c>
      <c r="J1126" s="368"/>
      <c r="K1126" s="430" t="str">
        <f t="shared" si="82"/>
        <v/>
      </c>
      <c r="L1126" s="29"/>
    </row>
    <row r="1127" spans="1:12" ht="15.5" hidden="1" outlineLevel="1">
      <c r="A1127" s="28"/>
      <c r="B1127" s="175"/>
      <c r="C1127" s="59"/>
      <c r="D1127" s="368"/>
      <c r="E1127" s="368"/>
      <c r="F1127" s="368"/>
      <c r="G1127" s="368"/>
      <c r="H1127" s="368"/>
      <c r="I1127" s="366">
        <f t="shared" si="81"/>
        <v>0</v>
      </c>
      <c r="J1127" s="368"/>
      <c r="K1127" s="430" t="str">
        <f t="shared" si="82"/>
        <v/>
      </c>
      <c r="L1127" s="29"/>
    </row>
    <row r="1128" spans="1:12" ht="15.5" hidden="1" outlineLevel="1">
      <c r="A1128" s="28"/>
      <c r="B1128" s="175"/>
      <c r="C1128" s="59"/>
      <c r="D1128" s="368"/>
      <c r="E1128" s="368"/>
      <c r="F1128" s="368"/>
      <c r="G1128" s="368"/>
      <c r="H1128" s="368"/>
      <c r="I1128" s="366">
        <f t="shared" si="81"/>
        <v>0</v>
      </c>
      <c r="J1128" s="368"/>
      <c r="K1128" s="430" t="str">
        <f t="shared" si="82"/>
        <v/>
      </c>
      <c r="L1128" s="29"/>
    </row>
    <row r="1129" spans="1:12" ht="15.5" hidden="1" outlineLevel="1">
      <c r="A1129" s="28"/>
      <c r="B1129" s="175"/>
      <c r="C1129" s="59"/>
      <c r="D1129" s="368"/>
      <c r="E1129" s="368"/>
      <c r="F1129" s="368"/>
      <c r="G1129" s="368"/>
      <c r="H1129" s="368"/>
      <c r="I1129" s="366">
        <f t="shared" si="81"/>
        <v>0</v>
      </c>
      <c r="J1129" s="368"/>
      <c r="K1129" s="430" t="str">
        <f t="shared" si="82"/>
        <v/>
      </c>
      <c r="L1129" s="29"/>
    </row>
    <row r="1130" spans="1:12" ht="15.5" hidden="1" outlineLevel="1">
      <c r="A1130" s="28"/>
      <c r="B1130" s="175"/>
      <c r="C1130" s="59"/>
      <c r="D1130" s="368"/>
      <c r="E1130" s="368"/>
      <c r="F1130" s="368"/>
      <c r="G1130" s="368"/>
      <c r="H1130" s="368"/>
      <c r="I1130" s="366">
        <f t="shared" si="81"/>
        <v>0</v>
      </c>
      <c r="J1130" s="368"/>
      <c r="K1130" s="430" t="str">
        <f t="shared" si="82"/>
        <v/>
      </c>
      <c r="L1130" s="29"/>
    </row>
    <row r="1131" spans="1:12" ht="15.5" hidden="1" outlineLevel="1">
      <c r="A1131" s="28"/>
      <c r="B1131" s="175"/>
      <c r="C1131" s="59"/>
      <c r="D1131" s="368"/>
      <c r="E1131" s="368"/>
      <c r="F1131" s="368"/>
      <c r="G1131" s="368"/>
      <c r="H1131" s="368"/>
      <c r="I1131" s="366">
        <f t="shared" si="81"/>
        <v>0</v>
      </c>
      <c r="J1131" s="368"/>
      <c r="K1131" s="430" t="str">
        <f t="shared" si="82"/>
        <v/>
      </c>
      <c r="L1131" s="29"/>
    </row>
    <row r="1132" spans="1:12" ht="15.5" hidden="1" outlineLevel="1">
      <c r="A1132" s="28"/>
      <c r="B1132" s="175"/>
      <c r="C1132" s="59"/>
      <c r="D1132" s="368"/>
      <c r="E1132" s="368"/>
      <c r="F1132" s="368"/>
      <c r="G1132" s="368"/>
      <c r="H1132" s="368"/>
      <c r="I1132" s="366">
        <f t="shared" si="81"/>
        <v>0</v>
      </c>
      <c r="J1132" s="368"/>
      <c r="K1132" s="430" t="str">
        <f t="shared" si="82"/>
        <v/>
      </c>
      <c r="L1132" s="29"/>
    </row>
    <row r="1133" spans="1:12" ht="15.5" hidden="1" outlineLevel="1">
      <c r="A1133" s="28"/>
      <c r="B1133" s="175"/>
      <c r="C1133" s="59"/>
      <c r="D1133" s="368"/>
      <c r="E1133" s="368"/>
      <c r="F1133" s="368"/>
      <c r="G1133" s="368"/>
      <c r="H1133" s="368"/>
      <c r="I1133" s="366">
        <f t="shared" si="81"/>
        <v>0</v>
      </c>
      <c r="J1133" s="368"/>
      <c r="K1133" s="430" t="str">
        <f t="shared" si="82"/>
        <v/>
      </c>
      <c r="L1133" s="29"/>
    </row>
    <row r="1134" spans="1:12" ht="15.5" hidden="1" outlineLevel="1">
      <c r="A1134" s="28"/>
      <c r="B1134" s="175"/>
      <c r="C1134" s="59"/>
      <c r="D1134" s="368"/>
      <c r="E1134" s="368"/>
      <c r="F1134" s="368"/>
      <c r="G1134" s="368"/>
      <c r="H1134" s="368"/>
      <c r="I1134" s="366">
        <f t="shared" si="81"/>
        <v>0</v>
      </c>
      <c r="J1134" s="368"/>
      <c r="K1134" s="430" t="str">
        <f t="shared" si="82"/>
        <v/>
      </c>
      <c r="L1134" s="29"/>
    </row>
    <row r="1135" spans="1:12" ht="15.5" hidden="1" outlineLevel="1">
      <c r="A1135" s="28"/>
      <c r="B1135" s="175"/>
      <c r="C1135" s="59"/>
      <c r="D1135" s="368"/>
      <c r="E1135" s="368"/>
      <c r="F1135" s="368"/>
      <c r="G1135" s="368"/>
      <c r="H1135" s="368"/>
      <c r="I1135" s="366">
        <f t="shared" si="81"/>
        <v>0</v>
      </c>
      <c r="J1135" s="368"/>
      <c r="K1135" s="430" t="str">
        <f t="shared" si="82"/>
        <v/>
      </c>
      <c r="L1135" s="29"/>
    </row>
    <row r="1136" spans="1:12" ht="15.5" hidden="1" outlineLevel="1">
      <c r="A1136" s="28"/>
      <c r="B1136" s="175"/>
      <c r="C1136" s="59"/>
      <c r="D1136" s="368"/>
      <c r="E1136" s="368"/>
      <c r="F1136" s="368"/>
      <c r="G1136" s="368"/>
      <c r="H1136" s="368"/>
      <c r="I1136" s="366">
        <f t="shared" si="81"/>
        <v>0</v>
      </c>
      <c r="J1136" s="368"/>
      <c r="K1136" s="430" t="str">
        <f t="shared" si="82"/>
        <v/>
      </c>
      <c r="L1136" s="29"/>
    </row>
    <row r="1137" spans="1:12" ht="15.5" hidden="1" outlineLevel="1">
      <c r="A1137" s="28"/>
      <c r="B1137" s="175"/>
      <c r="C1137" s="59"/>
      <c r="D1137" s="368"/>
      <c r="E1137" s="368"/>
      <c r="F1137" s="368"/>
      <c r="G1137" s="368"/>
      <c r="H1137" s="368"/>
      <c r="I1137" s="366">
        <f t="shared" si="81"/>
        <v>0</v>
      </c>
      <c r="J1137" s="368"/>
      <c r="K1137" s="430" t="str">
        <f t="shared" si="82"/>
        <v/>
      </c>
      <c r="L1137" s="29"/>
    </row>
    <row r="1138" spans="1:12" ht="15.5" hidden="1" outlineLevel="1">
      <c r="A1138" s="28"/>
      <c r="B1138" s="175"/>
      <c r="C1138" s="59"/>
      <c r="D1138" s="368"/>
      <c r="E1138" s="368"/>
      <c r="F1138" s="368"/>
      <c r="G1138" s="368"/>
      <c r="H1138" s="368"/>
      <c r="I1138" s="366">
        <f t="shared" si="81"/>
        <v>0</v>
      </c>
      <c r="J1138" s="368"/>
      <c r="K1138" s="430" t="str">
        <f t="shared" si="82"/>
        <v/>
      </c>
      <c r="L1138" s="29"/>
    </row>
    <row r="1139" spans="1:12" ht="15.5" hidden="1" outlineLevel="1">
      <c r="A1139" s="28"/>
      <c r="B1139" s="175"/>
      <c r="C1139" s="59"/>
      <c r="D1139" s="368"/>
      <c r="E1139" s="368"/>
      <c r="F1139" s="368"/>
      <c r="G1139" s="368"/>
      <c r="H1139" s="368"/>
      <c r="I1139" s="366">
        <f t="shared" si="81"/>
        <v>0</v>
      </c>
      <c r="J1139" s="368"/>
      <c r="K1139" s="430" t="str">
        <f t="shared" si="82"/>
        <v/>
      </c>
      <c r="L1139" s="29"/>
    </row>
    <row r="1140" spans="1:12" ht="15.5" hidden="1" outlineLevel="1">
      <c r="A1140" s="28"/>
      <c r="B1140" s="175"/>
      <c r="C1140" s="59"/>
      <c r="D1140" s="368"/>
      <c r="E1140" s="368"/>
      <c r="F1140" s="368"/>
      <c r="G1140" s="368"/>
      <c r="H1140" s="368"/>
      <c r="I1140" s="366">
        <f t="shared" si="81"/>
        <v>0</v>
      </c>
      <c r="J1140" s="368"/>
      <c r="K1140" s="430" t="str">
        <f t="shared" si="82"/>
        <v/>
      </c>
      <c r="L1140" s="29"/>
    </row>
    <row r="1141" spans="1:12" ht="15.5" hidden="1" outlineLevel="1">
      <c r="A1141" s="28"/>
      <c r="B1141" s="175"/>
      <c r="C1141" s="59"/>
      <c r="D1141" s="368"/>
      <c r="E1141" s="368"/>
      <c r="F1141" s="368"/>
      <c r="G1141" s="368"/>
      <c r="H1141" s="368"/>
      <c r="I1141" s="366">
        <f t="shared" si="81"/>
        <v>0</v>
      </c>
      <c r="J1141" s="368"/>
      <c r="K1141" s="430" t="str">
        <f t="shared" si="82"/>
        <v/>
      </c>
      <c r="L1141" s="29"/>
    </row>
    <row r="1142" spans="1:12" ht="15.5" hidden="1" outlineLevel="1">
      <c r="A1142" s="28"/>
      <c r="B1142" s="175"/>
      <c r="C1142" s="59"/>
      <c r="D1142" s="368"/>
      <c r="E1142" s="368"/>
      <c r="F1142" s="368"/>
      <c r="G1142" s="368"/>
      <c r="H1142" s="368"/>
      <c r="I1142" s="366">
        <f t="shared" si="81"/>
        <v>0</v>
      </c>
      <c r="J1142" s="368"/>
      <c r="K1142" s="430" t="str">
        <f t="shared" si="82"/>
        <v/>
      </c>
      <c r="L1142" s="29"/>
    </row>
    <row r="1143" spans="1:12" ht="15.5" hidden="1" outlineLevel="1">
      <c r="A1143" s="28"/>
      <c r="B1143" s="175"/>
      <c r="C1143" s="59"/>
      <c r="D1143" s="368"/>
      <c r="E1143" s="368"/>
      <c r="F1143" s="368"/>
      <c r="G1143" s="368"/>
      <c r="H1143" s="368"/>
      <c r="I1143" s="366">
        <f t="shared" si="81"/>
        <v>0</v>
      </c>
      <c r="J1143" s="368"/>
      <c r="K1143" s="430" t="str">
        <f t="shared" si="82"/>
        <v/>
      </c>
      <c r="L1143" s="29"/>
    </row>
    <row r="1144" spans="1:12" ht="15.5" hidden="1" outlineLevel="1">
      <c r="A1144" s="28"/>
      <c r="B1144" s="175"/>
      <c r="C1144" s="59"/>
      <c r="D1144" s="368"/>
      <c r="E1144" s="368"/>
      <c r="F1144" s="368"/>
      <c r="G1144" s="368"/>
      <c r="H1144" s="368"/>
      <c r="I1144" s="366">
        <f t="shared" si="81"/>
        <v>0</v>
      </c>
      <c r="J1144" s="368"/>
      <c r="K1144" s="430" t="str">
        <f t="shared" si="82"/>
        <v/>
      </c>
      <c r="L1144" s="29"/>
    </row>
    <row r="1145" spans="1:12" ht="15.5" hidden="1" outlineLevel="1">
      <c r="A1145" s="28"/>
      <c r="B1145" s="175"/>
      <c r="C1145" s="59"/>
      <c r="D1145" s="368"/>
      <c r="E1145" s="368"/>
      <c r="F1145" s="368"/>
      <c r="G1145" s="368"/>
      <c r="H1145" s="368"/>
      <c r="I1145" s="366">
        <f t="shared" si="81"/>
        <v>0</v>
      </c>
      <c r="J1145" s="368"/>
      <c r="K1145" s="430" t="str">
        <f t="shared" si="82"/>
        <v/>
      </c>
      <c r="L1145" s="29"/>
    </row>
    <row r="1146" spans="1:12" ht="15.5" hidden="1" outlineLevel="1">
      <c r="A1146" s="28"/>
      <c r="B1146" s="175"/>
      <c r="C1146" s="59"/>
      <c r="D1146" s="368"/>
      <c r="E1146" s="368"/>
      <c r="F1146" s="368"/>
      <c r="G1146" s="368"/>
      <c r="H1146" s="368"/>
      <c r="I1146" s="366">
        <f t="shared" si="81"/>
        <v>0</v>
      </c>
      <c r="J1146" s="368"/>
      <c r="K1146" s="430" t="str">
        <f t="shared" si="82"/>
        <v/>
      </c>
      <c r="L1146" s="29"/>
    </row>
    <row r="1147" spans="1:12" ht="15.5" hidden="1" outlineLevel="1">
      <c r="A1147" s="28"/>
      <c r="B1147" s="175"/>
      <c r="C1147" s="59"/>
      <c r="D1147" s="368"/>
      <c r="E1147" s="368"/>
      <c r="F1147" s="368"/>
      <c r="G1147" s="368"/>
      <c r="H1147" s="368"/>
      <c r="I1147" s="366">
        <f t="shared" si="81"/>
        <v>0</v>
      </c>
      <c r="J1147" s="368"/>
      <c r="K1147" s="430" t="str">
        <f t="shared" si="82"/>
        <v/>
      </c>
      <c r="L1147" s="29"/>
    </row>
    <row r="1148" spans="1:12" ht="15.5" hidden="1" outlineLevel="1">
      <c r="A1148" s="28"/>
      <c r="B1148" s="175"/>
      <c r="C1148" s="59"/>
      <c r="D1148" s="368"/>
      <c r="E1148" s="368"/>
      <c r="F1148" s="368"/>
      <c r="G1148" s="368"/>
      <c r="H1148" s="368"/>
      <c r="I1148" s="366">
        <f t="shared" si="81"/>
        <v>0</v>
      </c>
      <c r="J1148" s="368"/>
      <c r="K1148" s="430" t="str">
        <f t="shared" si="82"/>
        <v/>
      </c>
      <c r="L1148" s="29"/>
    </row>
    <row r="1149" spans="1:12" ht="15.5" hidden="1" outlineLevel="1">
      <c r="A1149" s="28"/>
      <c r="B1149" s="175"/>
      <c r="C1149" s="59"/>
      <c r="D1149" s="368"/>
      <c r="E1149" s="368"/>
      <c r="F1149" s="368"/>
      <c r="G1149" s="368"/>
      <c r="H1149" s="368"/>
      <c r="I1149" s="366">
        <f t="shared" si="81"/>
        <v>0</v>
      </c>
      <c r="J1149" s="368"/>
      <c r="K1149" s="430" t="str">
        <f t="shared" si="82"/>
        <v/>
      </c>
      <c r="L1149" s="29"/>
    </row>
    <row r="1150" spans="1:12" ht="15.5" hidden="1" outlineLevel="1">
      <c r="A1150" s="28"/>
      <c r="B1150" s="175"/>
      <c r="C1150" s="59"/>
      <c r="D1150" s="368"/>
      <c r="E1150" s="368"/>
      <c r="F1150" s="368"/>
      <c r="G1150" s="368"/>
      <c r="H1150" s="368"/>
      <c r="I1150" s="366">
        <f t="shared" si="81"/>
        <v>0</v>
      </c>
      <c r="J1150" s="368"/>
      <c r="K1150" s="430" t="str">
        <f t="shared" si="82"/>
        <v/>
      </c>
      <c r="L1150" s="29"/>
    </row>
    <row r="1151" spans="1:12" ht="15.5" hidden="1" outlineLevel="1">
      <c r="A1151" s="28"/>
      <c r="B1151" s="175"/>
      <c r="C1151" s="59"/>
      <c r="D1151" s="368"/>
      <c r="E1151" s="368"/>
      <c r="F1151" s="368"/>
      <c r="G1151" s="368"/>
      <c r="H1151" s="368"/>
      <c r="I1151" s="366">
        <f t="shared" si="81"/>
        <v>0</v>
      </c>
      <c r="J1151" s="368"/>
      <c r="K1151" s="430" t="str">
        <f t="shared" si="82"/>
        <v/>
      </c>
      <c r="L1151" s="29"/>
    </row>
    <row r="1152" spans="1:12" ht="15.5" hidden="1" outlineLevel="1">
      <c r="A1152" s="28"/>
      <c r="B1152" s="175"/>
      <c r="C1152" s="59"/>
      <c r="D1152" s="368"/>
      <c r="E1152" s="368"/>
      <c r="F1152" s="368"/>
      <c r="G1152" s="368"/>
      <c r="H1152" s="368"/>
      <c r="I1152" s="366">
        <f t="shared" ref="I1152:I1283" si="85">D1152+E1152-F1152+G1152+H1152</f>
        <v>0</v>
      </c>
      <c r="J1152" s="368"/>
      <c r="K1152" s="430" t="str">
        <f t="shared" ref="K1152:K1283" si="86">IF(AND(C1152="",OR(D1152&lt;&gt;"",E1152&lt;&gt;"",F1152&lt;&gt;"",G1152&lt;&gt;"",H1152&lt;&gt;"",J1152&lt;&gt;"")),-1,IF(C1152="","",IF(ISERROR(VLOOKUP(C1152,CountryWithCodes,2,FALSE)),-2,VLOOKUP(C1152,CountryWithCodes,2,FALSE))))</f>
        <v/>
      </c>
      <c r="L1152" s="29"/>
    </row>
    <row r="1153" spans="1:12" ht="15.5" hidden="1" outlineLevel="1">
      <c r="A1153" s="28"/>
      <c r="B1153" s="175"/>
      <c r="C1153" s="59"/>
      <c r="D1153" s="368"/>
      <c r="E1153" s="368"/>
      <c r="F1153" s="368"/>
      <c r="G1153" s="368"/>
      <c r="H1153" s="368"/>
      <c r="I1153" s="366">
        <f t="shared" si="85"/>
        <v>0</v>
      </c>
      <c r="J1153" s="368"/>
      <c r="K1153" s="430" t="str">
        <f t="shared" si="86"/>
        <v/>
      </c>
      <c r="L1153" s="29"/>
    </row>
    <row r="1154" spans="1:12" ht="15.5" hidden="1" outlineLevel="1">
      <c r="A1154" s="28"/>
      <c r="B1154" s="175"/>
      <c r="C1154" s="59"/>
      <c r="D1154" s="368"/>
      <c r="E1154" s="368"/>
      <c r="F1154" s="368"/>
      <c r="G1154" s="368"/>
      <c r="H1154" s="368"/>
      <c r="I1154" s="366">
        <f t="shared" si="85"/>
        <v>0</v>
      </c>
      <c r="J1154" s="368"/>
      <c r="K1154" s="430" t="str">
        <f t="shared" si="86"/>
        <v/>
      </c>
      <c r="L1154" s="29"/>
    </row>
    <row r="1155" spans="1:12" ht="15.5" hidden="1" outlineLevel="1">
      <c r="A1155" s="28"/>
      <c r="B1155" s="175"/>
      <c r="C1155" s="59"/>
      <c r="D1155" s="368"/>
      <c r="E1155" s="368"/>
      <c r="F1155" s="368"/>
      <c r="G1155" s="368"/>
      <c r="H1155" s="368"/>
      <c r="I1155" s="366">
        <f t="shared" si="85"/>
        <v>0</v>
      </c>
      <c r="J1155" s="368"/>
      <c r="K1155" s="430" t="str">
        <f t="shared" si="86"/>
        <v/>
      </c>
      <c r="L1155" s="29"/>
    </row>
    <row r="1156" spans="1:12" ht="15.5" hidden="1" outlineLevel="1">
      <c r="A1156" s="28"/>
      <c r="B1156" s="175"/>
      <c r="C1156" s="59"/>
      <c r="D1156" s="368"/>
      <c r="E1156" s="368"/>
      <c r="F1156" s="368"/>
      <c r="G1156" s="368"/>
      <c r="H1156" s="368"/>
      <c r="I1156" s="366">
        <f t="shared" si="85"/>
        <v>0</v>
      </c>
      <c r="J1156" s="368"/>
      <c r="K1156" s="430" t="str">
        <f t="shared" si="86"/>
        <v/>
      </c>
      <c r="L1156" s="29"/>
    </row>
    <row r="1157" spans="1:12" ht="15.5" hidden="1" outlineLevel="1">
      <c r="A1157" s="28"/>
      <c r="B1157" s="175"/>
      <c r="C1157" s="59"/>
      <c r="D1157" s="368"/>
      <c r="E1157" s="368"/>
      <c r="F1157" s="368"/>
      <c r="G1157" s="368"/>
      <c r="H1157" s="368"/>
      <c r="I1157" s="366">
        <f t="shared" si="85"/>
        <v>0</v>
      </c>
      <c r="J1157" s="368"/>
      <c r="K1157" s="430" t="str">
        <f t="shared" si="86"/>
        <v/>
      </c>
      <c r="L1157" s="29"/>
    </row>
    <row r="1158" spans="1:12" ht="15.5" hidden="1" outlineLevel="1">
      <c r="A1158" s="28"/>
      <c r="B1158" s="175"/>
      <c r="C1158" s="59"/>
      <c r="D1158" s="368"/>
      <c r="E1158" s="368"/>
      <c r="F1158" s="368"/>
      <c r="G1158" s="368"/>
      <c r="H1158" s="368"/>
      <c r="I1158" s="366">
        <f t="shared" si="85"/>
        <v>0</v>
      </c>
      <c r="J1158" s="368"/>
      <c r="K1158" s="430" t="str">
        <f t="shared" si="86"/>
        <v/>
      </c>
      <c r="L1158" s="29"/>
    </row>
    <row r="1159" spans="1:12" ht="15.5" hidden="1" outlineLevel="1">
      <c r="A1159" s="28"/>
      <c r="B1159" s="175"/>
      <c r="C1159" s="59"/>
      <c r="D1159" s="368"/>
      <c r="E1159" s="368"/>
      <c r="F1159" s="368"/>
      <c r="G1159" s="368"/>
      <c r="H1159" s="368"/>
      <c r="I1159" s="366">
        <f t="shared" si="85"/>
        <v>0</v>
      </c>
      <c r="J1159" s="368"/>
      <c r="K1159" s="430" t="str">
        <f t="shared" si="86"/>
        <v/>
      </c>
      <c r="L1159" s="29"/>
    </row>
    <row r="1160" spans="1:12" ht="15.5" hidden="1" outlineLevel="1">
      <c r="A1160" s="28"/>
      <c r="B1160" s="175"/>
      <c r="C1160" s="59"/>
      <c r="D1160" s="368"/>
      <c r="E1160" s="368"/>
      <c r="F1160" s="368"/>
      <c r="G1160" s="368"/>
      <c r="H1160" s="368"/>
      <c r="I1160" s="366">
        <f t="shared" si="85"/>
        <v>0</v>
      </c>
      <c r="J1160" s="368"/>
      <c r="K1160" s="430" t="str">
        <f t="shared" si="86"/>
        <v/>
      </c>
      <c r="L1160" s="29"/>
    </row>
    <row r="1161" spans="1:12" ht="15.5" hidden="1" outlineLevel="1">
      <c r="A1161" s="28"/>
      <c r="B1161" s="175"/>
      <c r="C1161" s="59"/>
      <c r="D1161" s="368"/>
      <c r="E1161" s="368"/>
      <c r="F1161" s="368"/>
      <c r="G1161" s="368"/>
      <c r="H1161" s="368"/>
      <c r="I1161" s="366">
        <f t="shared" si="85"/>
        <v>0</v>
      </c>
      <c r="J1161" s="368"/>
      <c r="K1161" s="430" t="str">
        <f t="shared" si="86"/>
        <v/>
      </c>
      <c r="L1161" s="29"/>
    </row>
    <row r="1162" spans="1:12" ht="15.5" hidden="1" outlineLevel="1">
      <c r="A1162" s="28"/>
      <c r="B1162" s="175"/>
      <c r="C1162" s="59"/>
      <c r="D1162" s="368"/>
      <c r="E1162" s="368"/>
      <c r="F1162" s="368"/>
      <c r="G1162" s="368"/>
      <c r="H1162" s="368"/>
      <c r="I1162" s="366">
        <f t="shared" si="85"/>
        <v>0</v>
      </c>
      <c r="J1162" s="368"/>
      <c r="K1162" s="430" t="str">
        <f t="shared" si="86"/>
        <v/>
      </c>
      <c r="L1162" s="29"/>
    </row>
    <row r="1163" spans="1:12" ht="15.5" hidden="1" outlineLevel="1">
      <c r="A1163" s="28"/>
      <c r="B1163" s="175"/>
      <c r="C1163" s="59"/>
      <c r="D1163" s="368"/>
      <c r="E1163" s="368"/>
      <c r="F1163" s="368"/>
      <c r="G1163" s="368"/>
      <c r="H1163" s="368"/>
      <c r="I1163" s="366">
        <f t="shared" si="85"/>
        <v>0</v>
      </c>
      <c r="J1163" s="368"/>
      <c r="K1163" s="430" t="str">
        <f t="shared" si="86"/>
        <v/>
      </c>
      <c r="L1163" s="29"/>
    </row>
    <row r="1164" spans="1:12" ht="15.5" hidden="1" outlineLevel="1">
      <c r="A1164" s="28"/>
      <c r="B1164" s="175"/>
      <c r="C1164" s="59"/>
      <c r="D1164" s="368"/>
      <c r="E1164" s="368"/>
      <c r="F1164" s="368"/>
      <c r="G1164" s="368"/>
      <c r="H1164" s="368"/>
      <c r="I1164" s="366">
        <f t="shared" si="85"/>
        <v>0</v>
      </c>
      <c r="J1164" s="368"/>
      <c r="K1164" s="430" t="str">
        <f t="shared" si="86"/>
        <v/>
      </c>
      <c r="L1164" s="29"/>
    </row>
    <row r="1165" spans="1:12" ht="15.5" hidden="1" outlineLevel="1">
      <c r="A1165" s="28"/>
      <c r="B1165" s="175"/>
      <c r="C1165" s="59"/>
      <c r="D1165" s="368"/>
      <c r="E1165" s="368"/>
      <c r="F1165" s="368"/>
      <c r="G1165" s="368"/>
      <c r="H1165" s="368"/>
      <c r="I1165" s="366">
        <f t="shared" si="85"/>
        <v>0</v>
      </c>
      <c r="J1165" s="368"/>
      <c r="K1165" s="430" t="str">
        <f t="shared" si="86"/>
        <v/>
      </c>
      <c r="L1165" s="29"/>
    </row>
    <row r="1166" spans="1:12" ht="15.5" hidden="1" outlineLevel="1">
      <c r="A1166" s="28"/>
      <c r="B1166" s="175"/>
      <c r="C1166" s="59"/>
      <c r="D1166" s="368"/>
      <c r="E1166" s="368"/>
      <c r="F1166" s="368"/>
      <c r="G1166" s="368"/>
      <c r="H1166" s="368"/>
      <c r="I1166" s="366">
        <f t="shared" si="85"/>
        <v>0</v>
      </c>
      <c r="J1166" s="368"/>
      <c r="K1166" s="430" t="str">
        <f t="shared" si="86"/>
        <v/>
      </c>
      <c r="L1166" s="29"/>
    </row>
    <row r="1167" spans="1:12" ht="15.5" hidden="1" outlineLevel="1">
      <c r="A1167" s="28"/>
      <c r="B1167" s="175"/>
      <c r="C1167" s="59"/>
      <c r="D1167" s="368"/>
      <c r="E1167" s="368"/>
      <c r="F1167" s="368"/>
      <c r="G1167" s="368"/>
      <c r="H1167" s="368"/>
      <c r="I1167" s="366">
        <f t="shared" si="85"/>
        <v>0</v>
      </c>
      <c r="J1167" s="368"/>
      <c r="K1167" s="430" t="str">
        <f t="shared" si="86"/>
        <v/>
      </c>
      <c r="L1167" s="29"/>
    </row>
    <row r="1168" spans="1:12" ht="15.5" hidden="1" outlineLevel="1">
      <c r="A1168" s="28"/>
      <c r="B1168" s="175"/>
      <c r="C1168" s="59"/>
      <c r="D1168" s="368"/>
      <c r="E1168" s="368"/>
      <c r="F1168" s="368"/>
      <c r="G1168" s="368"/>
      <c r="H1168" s="368"/>
      <c r="I1168" s="366">
        <f t="shared" si="85"/>
        <v>0</v>
      </c>
      <c r="J1168" s="368"/>
      <c r="K1168" s="430" t="str">
        <f t="shared" si="86"/>
        <v/>
      </c>
      <c r="L1168" s="29"/>
    </row>
    <row r="1169" spans="1:12" ht="15.5" hidden="1" outlineLevel="1">
      <c r="A1169" s="28"/>
      <c r="B1169" s="175"/>
      <c r="C1169" s="59"/>
      <c r="D1169" s="368"/>
      <c r="E1169" s="368"/>
      <c r="F1169" s="368"/>
      <c r="G1169" s="368"/>
      <c r="H1169" s="368"/>
      <c r="I1169" s="366">
        <f t="shared" si="85"/>
        <v>0</v>
      </c>
      <c r="J1169" s="368"/>
      <c r="K1169" s="430" t="str">
        <f t="shared" si="86"/>
        <v/>
      </c>
      <c r="L1169" s="29"/>
    </row>
    <row r="1170" spans="1:12" ht="15.5" hidden="1" outlineLevel="1">
      <c r="A1170" s="28"/>
      <c r="B1170" s="175"/>
      <c r="C1170" s="59"/>
      <c r="D1170" s="368"/>
      <c r="E1170" s="368"/>
      <c r="F1170" s="368"/>
      <c r="G1170" s="368"/>
      <c r="H1170" s="368"/>
      <c r="I1170" s="366">
        <f t="shared" si="85"/>
        <v>0</v>
      </c>
      <c r="J1170" s="368"/>
      <c r="K1170" s="430" t="str">
        <f t="shared" si="86"/>
        <v/>
      </c>
      <c r="L1170" s="29"/>
    </row>
    <row r="1171" spans="1:12" ht="15.5" hidden="1" outlineLevel="1">
      <c r="A1171" s="28"/>
      <c r="B1171" s="175"/>
      <c r="C1171" s="59"/>
      <c r="D1171" s="368"/>
      <c r="E1171" s="368"/>
      <c r="F1171" s="368"/>
      <c r="G1171" s="368"/>
      <c r="H1171" s="368"/>
      <c r="I1171" s="366">
        <f t="shared" si="85"/>
        <v>0</v>
      </c>
      <c r="J1171" s="368"/>
      <c r="K1171" s="430" t="str">
        <f t="shared" si="86"/>
        <v/>
      </c>
      <c r="L1171" s="29"/>
    </row>
    <row r="1172" spans="1:12" ht="15.5" hidden="1" outlineLevel="1">
      <c r="A1172" s="28"/>
      <c r="B1172" s="175"/>
      <c r="C1172" s="59"/>
      <c r="D1172" s="368"/>
      <c r="E1172" s="368"/>
      <c r="F1172" s="368"/>
      <c r="G1172" s="368"/>
      <c r="H1172" s="368"/>
      <c r="I1172" s="366">
        <f t="shared" si="85"/>
        <v>0</v>
      </c>
      <c r="J1172" s="368"/>
      <c r="K1172" s="430" t="str">
        <f t="shared" si="86"/>
        <v/>
      </c>
      <c r="L1172" s="29"/>
    </row>
    <row r="1173" spans="1:12" ht="15.5" hidden="1" outlineLevel="1">
      <c r="A1173" s="28"/>
      <c r="B1173" s="175"/>
      <c r="C1173" s="59"/>
      <c r="D1173" s="368"/>
      <c r="E1173" s="368"/>
      <c r="F1173" s="368"/>
      <c r="G1173" s="368"/>
      <c r="H1173" s="368"/>
      <c r="I1173" s="366">
        <f t="shared" si="85"/>
        <v>0</v>
      </c>
      <c r="J1173" s="368"/>
      <c r="K1173" s="430" t="str">
        <f t="shared" si="86"/>
        <v/>
      </c>
      <c r="L1173" s="29"/>
    </row>
    <row r="1174" spans="1:12" ht="15.5" hidden="1" outlineLevel="1">
      <c r="A1174" s="28"/>
      <c r="B1174" s="175"/>
      <c r="C1174" s="59"/>
      <c r="D1174" s="368"/>
      <c r="E1174" s="368"/>
      <c r="F1174" s="368"/>
      <c r="G1174" s="368"/>
      <c r="H1174" s="368"/>
      <c r="I1174" s="366">
        <f t="shared" si="85"/>
        <v>0</v>
      </c>
      <c r="J1174" s="368"/>
      <c r="K1174" s="430" t="str">
        <f t="shared" si="86"/>
        <v/>
      </c>
      <c r="L1174" s="29"/>
    </row>
    <row r="1175" spans="1:12" ht="15.5" hidden="1" outlineLevel="1">
      <c r="A1175" s="28"/>
      <c r="B1175" s="175"/>
      <c r="C1175" s="59"/>
      <c r="D1175" s="368"/>
      <c r="E1175" s="368"/>
      <c r="F1175" s="368"/>
      <c r="G1175" s="368"/>
      <c r="H1175" s="368"/>
      <c r="I1175" s="366">
        <f t="shared" si="85"/>
        <v>0</v>
      </c>
      <c r="J1175" s="368"/>
      <c r="K1175" s="430" t="str">
        <f t="shared" si="86"/>
        <v/>
      </c>
      <c r="L1175" s="29"/>
    </row>
    <row r="1176" spans="1:12" ht="15.5" hidden="1" outlineLevel="1">
      <c r="A1176" s="28"/>
      <c r="B1176" s="175"/>
      <c r="C1176" s="59"/>
      <c r="D1176" s="368"/>
      <c r="E1176" s="368"/>
      <c r="F1176" s="368"/>
      <c r="G1176" s="368"/>
      <c r="H1176" s="368"/>
      <c r="I1176" s="366">
        <f t="shared" si="85"/>
        <v>0</v>
      </c>
      <c r="J1176" s="368"/>
      <c r="K1176" s="430" t="str">
        <f t="shared" si="86"/>
        <v/>
      </c>
      <c r="L1176" s="29"/>
    </row>
    <row r="1177" spans="1:12" ht="15.5" hidden="1" outlineLevel="1">
      <c r="A1177" s="28"/>
      <c r="B1177" s="175"/>
      <c r="C1177" s="59"/>
      <c r="D1177" s="368"/>
      <c r="E1177" s="368"/>
      <c r="F1177" s="368"/>
      <c r="G1177" s="368"/>
      <c r="H1177" s="368"/>
      <c r="I1177" s="366">
        <f t="shared" si="85"/>
        <v>0</v>
      </c>
      <c r="J1177" s="368"/>
      <c r="K1177" s="430" t="str">
        <f t="shared" si="86"/>
        <v/>
      </c>
      <c r="L1177" s="29"/>
    </row>
    <row r="1178" spans="1:12" ht="15.5" hidden="1" outlineLevel="1">
      <c r="A1178" s="28"/>
      <c r="B1178" s="175"/>
      <c r="C1178" s="59"/>
      <c r="D1178" s="368"/>
      <c r="E1178" s="368"/>
      <c r="F1178" s="368"/>
      <c r="G1178" s="368"/>
      <c r="H1178" s="368"/>
      <c r="I1178" s="366">
        <f t="shared" si="85"/>
        <v>0</v>
      </c>
      <c r="J1178" s="368"/>
      <c r="K1178" s="430" t="str">
        <f t="shared" si="86"/>
        <v/>
      </c>
      <c r="L1178" s="29"/>
    </row>
    <row r="1179" spans="1:12" ht="15.5" hidden="1" outlineLevel="1">
      <c r="A1179" s="28"/>
      <c r="B1179" s="175"/>
      <c r="C1179" s="59"/>
      <c r="D1179" s="368"/>
      <c r="E1179" s="368"/>
      <c r="F1179" s="368"/>
      <c r="G1179" s="368"/>
      <c r="H1179" s="368"/>
      <c r="I1179" s="366">
        <f t="shared" si="85"/>
        <v>0</v>
      </c>
      <c r="J1179" s="368"/>
      <c r="K1179" s="430" t="str">
        <f t="shared" si="86"/>
        <v/>
      </c>
      <c r="L1179" s="29"/>
    </row>
    <row r="1180" spans="1:12" ht="15.5" hidden="1" outlineLevel="1">
      <c r="A1180" s="28"/>
      <c r="B1180" s="175"/>
      <c r="C1180" s="59"/>
      <c r="D1180" s="368"/>
      <c r="E1180" s="368"/>
      <c r="F1180" s="368"/>
      <c r="G1180" s="368"/>
      <c r="H1180" s="368"/>
      <c r="I1180" s="366">
        <f t="shared" si="85"/>
        <v>0</v>
      </c>
      <c r="J1180" s="368"/>
      <c r="K1180" s="430" t="str">
        <f t="shared" si="86"/>
        <v/>
      </c>
      <c r="L1180" s="29"/>
    </row>
    <row r="1181" spans="1:12" ht="15.5" hidden="1" outlineLevel="1">
      <c r="A1181" s="28"/>
      <c r="B1181" s="175"/>
      <c r="C1181" s="59"/>
      <c r="D1181" s="368"/>
      <c r="E1181" s="368"/>
      <c r="F1181" s="368"/>
      <c r="G1181" s="368"/>
      <c r="H1181" s="368"/>
      <c r="I1181" s="366">
        <f t="shared" si="85"/>
        <v>0</v>
      </c>
      <c r="J1181" s="368"/>
      <c r="K1181" s="430" t="str">
        <f t="shared" si="86"/>
        <v/>
      </c>
      <c r="L1181" s="29"/>
    </row>
    <row r="1182" spans="1:12" ht="15.5" hidden="1" outlineLevel="1">
      <c r="A1182" s="28"/>
      <c r="B1182" s="175"/>
      <c r="C1182" s="59"/>
      <c r="D1182" s="368"/>
      <c r="E1182" s="368"/>
      <c r="F1182" s="368"/>
      <c r="G1182" s="368"/>
      <c r="H1182" s="368"/>
      <c r="I1182" s="366">
        <f t="shared" si="85"/>
        <v>0</v>
      </c>
      <c r="J1182" s="368"/>
      <c r="K1182" s="430" t="str">
        <f t="shared" si="86"/>
        <v/>
      </c>
      <c r="L1182" s="29"/>
    </row>
    <row r="1183" spans="1:12" ht="15.5" hidden="1" outlineLevel="1">
      <c r="A1183" s="28"/>
      <c r="B1183" s="175"/>
      <c r="C1183" s="59"/>
      <c r="D1183" s="368"/>
      <c r="E1183" s="368"/>
      <c r="F1183" s="368"/>
      <c r="G1183" s="368"/>
      <c r="H1183" s="368"/>
      <c r="I1183" s="366">
        <f t="shared" si="85"/>
        <v>0</v>
      </c>
      <c r="J1183" s="368"/>
      <c r="K1183" s="430" t="str">
        <f t="shared" si="86"/>
        <v/>
      </c>
      <c r="L1183" s="29"/>
    </row>
    <row r="1184" spans="1:12" ht="15.5" hidden="1" outlineLevel="1">
      <c r="A1184" s="28"/>
      <c r="B1184" s="175"/>
      <c r="C1184" s="59"/>
      <c r="D1184" s="368"/>
      <c r="E1184" s="368"/>
      <c r="F1184" s="368"/>
      <c r="G1184" s="368"/>
      <c r="H1184" s="368"/>
      <c r="I1184" s="366">
        <f t="shared" si="85"/>
        <v>0</v>
      </c>
      <c r="J1184" s="368"/>
      <c r="K1184" s="430" t="str">
        <f t="shared" si="86"/>
        <v/>
      </c>
      <c r="L1184" s="29"/>
    </row>
    <row r="1185" spans="1:12" ht="15.5" hidden="1" outlineLevel="1">
      <c r="A1185" s="28"/>
      <c r="B1185" s="175"/>
      <c r="C1185" s="59"/>
      <c r="D1185" s="368"/>
      <c r="E1185" s="368"/>
      <c r="F1185" s="368"/>
      <c r="G1185" s="368"/>
      <c r="H1185" s="368"/>
      <c r="I1185" s="366">
        <f t="shared" si="85"/>
        <v>0</v>
      </c>
      <c r="J1185" s="368"/>
      <c r="K1185" s="430" t="str">
        <f t="shared" si="86"/>
        <v/>
      </c>
      <c r="L1185" s="29"/>
    </row>
    <row r="1186" spans="1:12" ht="15.5" hidden="1" outlineLevel="1">
      <c r="A1186" s="28"/>
      <c r="B1186" s="175"/>
      <c r="C1186" s="59"/>
      <c r="D1186" s="368"/>
      <c r="E1186" s="368"/>
      <c r="F1186" s="368"/>
      <c r="G1186" s="368"/>
      <c r="H1186" s="368"/>
      <c r="I1186" s="366">
        <f t="shared" si="85"/>
        <v>0</v>
      </c>
      <c r="J1186" s="368"/>
      <c r="K1186" s="430" t="str">
        <f t="shared" si="86"/>
        <v/>
      </c>
      <c r="L1186" s="29"/>
    </row>
    <row r="1187" spans="1:12" ht="15.5" hidden="1" outlineLevel="1">
      <c r="A1187" s="28"/>
      <c r="B1187" s="175"/>
      <c r="C1187" s="59"/>
      <c r="D1187" s="368"/>
      <c r="E1187" s="368"/>
      <c r="F1187" s="368"/>
      <c r="G1187" s="368"/>
      <c r="H1187" s="368"/>
      <c r="I1187" s="366">
        <f t="shared" si="85"/>
        <v>0</v>
      </c>
      <c r="J1187" s="368"/>
      <c r="K1187" s="430" t="str">
        <f t="shared" si="86"/>
        <v/>
      </c>
      <c r="L1187" s="29"/>
    </row>
    <row r="1188" spans="1:12" ht="15.5" hidden="1" outlineLevel="1">
      <c r="A1188" s="28"/>
      <c r="B1188" s="175"/>
      <c r="C1188" s="59"/>
      <c r="D1188" s="368"/>
      <c r="E1188" s="368"/>
      <c r="F1188" s="368"/>
      <c r="G1188" s="368"/>
      <c r="H1188" s="368"/>
      <c r="I1188" s="366">
        <f t="shared" si="85"/>
        <v>0</v>
      </c>
      <c r="J1188" s="368"/>
      <c r="K1188" s="430" t="str">
        <f t="shared" si="86"/>
        <v/>
      </c>
      <c r="L1188" s="29"/>
    </row>
    <row r="1189" spans="1:12" ht="15.5" hidden="1" outlineLevel="1">
      <c r="A1189" s="28"/>
      <c r="B1189" s="175"/>
      <c r="C1189" s="59"/>
      <c r="D1189" s="368"/>
      <c r="E1189" s="368"/>
      <c r="F1189" s="368"/>
      <c r="G1189" s="368"/>
      <c r="H1189" s="368"/>
      <c r="I1189" s="366">
        <f t="shared" si="85"/>
        <v>0</v>
      </c>
      <c r="J1189" s="368"/>
      <c r="K1189" s="430" t="str">
        <f t="shared" si="86"/>
        <v/>
      </c>
      <c r="L1189" s="29"/>
    </row>
    <row r="1190" spans="1:12" ht="15.5" hidden="1" outlineLevel="1">
      <c r="A1190" s="28"/>
      <c r="B1190" s="175"/>
      <c r="C1190" s="59"/>
      <c r="D1190" s="368"/>
      <c r="E1190" s="368"/>
      <c r="F1190" s="368"/>
      <c r="G1190" s="368"/>
      <c r="H1190" s="368"/>
      <c r="I1190" s="366">
        <f t="shared" si="85"/>
        <v>0</v>
      </c>
      <c r="J1190" s="368"/>
      <c r="K1190" s="430" t="str">
        <f t="shared" si="86"/>
        <v/>
      </c>
      <c r="L1190" s="29"/>
    </row>
    <row r="1191" spans="1:12" ht="15.5" hidden="1" outlineLevel="1">
      <c r="A1191" s="28"/>
      <c r="B1191" s="175"/>
      <c r="C1191" s="59"/>
      <c r="D1191" s="368"/>
      <c r="E1191" s="368"/>
      <c r="F1191" s="368"/>
      <c r="G1191" s="368"/>
      <c r="H1191" s="368"/>
      <c r="I1191" s="366">
        <f t="shared" si="85"/>
        <v>0</v>
      </c>
      <c r="J1191" s="368"/>
      <c r="K1191" s="430" t="str">
        <f t="shared" si="86"/>
        <v/>
      </c>
      <c r="L1191" s="29"/>
    </row>
    <row r="1192" spans="1:12" ht="15.5" hidden="1" outlineLevel="1">
      <c r="A1192" s="28"/>
      <c r="B1192" s="175"/>
      <c r="C1192" s="59"/>
      <c r="D1192" s="368"/>
      <c r="E1192" s="368"/>
      <c r="F1192" s="368"/>
      <c r="G1192" s="368"/>
      <c r="H1192" s="368"/>
      <c r="I1192" s="366">
        <f t="shared" si="85"/>
        <v>0</v>
      </c>
      <c r="J1192" s="368"/>
      <c r="K1192" s="430" t="str">
        <f t="shared" si="86"/>
        <v/>
      </c>
      <c r="L1192" s="29"/>
    </row>
    <row r="1193" spans="1:12" ht="15.5" hidden="1" outlineLevel="1">
      <c r="A1193" s="28"/>
      <c r="B1193" s="175"/>
      <c r="C1193" s="59"/>
      <c r="D1193" s="368"/>
      <c r="E1193" s="368"/>
      <c r="F1193" s="368"/>
      <c r="G1193" s="368"/>
      <c r="H1193" s="368"/>
      <c r="I1193" s="366">
        <f t="shared" si="85"/>
        <v>0</v>
      </c>
      <c r="J1193" s="368"/>
      <c r="K1193" s="430" t="str">
        <f t="shared" si="86"/>
        <v/>
      </c>
      <c r="L1193" s="29"/>
    </row>
    <row r="1194" spans="1:12" ht="15.5" hidden="1" outlineLevel="1">
      <c r="A1194" s="28"/>
      <c r="B1194" s="175"/>
      <c r="C1194" s="59"/>
      <c r="D1194" s="368"/>
      <c r="E1194" s="368"/>
      <c r="F1194" s="368"/>
      <c r="G1194" s="368"/>
      <c r="H1194" s="368"/>
      <c r="I1194" s="366">
        <f t="shared" si="85"/>
        <v>0</v>
      </c>
      <c r="J1194" s="368"/>
      <c r="K1194" s="430" t="str">
        <f t="shared" si="86"/>
        <v/>
      </c>
      <c r="L1194" s="29"/>
    </row>
    <row r="1195" spans="1:12" ht="15.5" hidden="1" outlineLevel="1">
      <c r="A1195" s="28"/>
      <c r="B1195" s="175"/>
      <c r="C1195" s="59"/>
      <c r="D1195" s="368"/>
      <c r="E1195" s="368"/>
      <c r="F1195" s="368"/>
      <c r="G1195" s="368"/>
      <c r="H1195" s="368"/>
      <c r="I1195" s="366">
        <f t="shared" si="85"/>
        <v>0</v>
      </c>
      <c r="J1195" s="368"/>
      <c r="K1195" s="430" t="str">
        <f t="shared" si="86"/>
        <v/>
      </c>
      <c r="L1195" s="29"/>
    </row>
    <row r="1196" spans="1:12" ht="15.5" hidden="1" outlineLevel="1">
      <c r="A1196" s="28"/>
      <c r="B1196" s="175"/>
      <c r="C1196" s="59"/>
      <c r="D1196" s="368"/>
      <c r="E1196" s="368"/>
      <c r="F1196" s="368"/>
      <c r="G1196" s="368"/>
      <c r="H1196" s="368"/>
      <c r="I1196" s="366">
        <f t="shared" si="85"/>
        <v>0</v>
      </c>
      <c r="J1196" s="368"/>
      <c r="K1196" s="430" t="str">
        <f t="shared" si="86"/>
        <v/>
      </c>
      <c r="L1196" s="29"/>
    </row>
    <row r="1197" spans="1:12" ht="15.5" hidden="1" outlineLevel="1">
      <c r="A1197" s="28"/>
      <c r="B1197" s="175"/>
      <c r="C1197" s="59"/>
      <c r="D1197" s="368"/>
      <c r="E1197" s="368"/>
      <c r="F1197" s="368"/>
      <c r="G1197" s="368"/>
      <c r="H1197" s="368"/>
      <c r="I1197" s="366">
        <f t="shared" si="85"/>
        <v>0</v>
      </c>
      <c r="J1197" s="368"/>
      <c r="K1197" s="430" t="str">
        <f t="shared" si="86"/>
        <v/>
      </c>
      <c r="L1197" s="29"/>
    </row>
    <row r="1198" spans="1:12" ht="15.5" hidden="1" outlineLevel="1">
      <c r="A1198" s="28"/>
      <c r="B1198" s="175"/>
      <c r="C1198" s="59"/>
      <c r="D1198" s="368"/>
      <c r="E1198" s="368"/>
      <c r="F1198" s="368"/>
      <c r="G1198" s="368"/>
      <c r="H1198" s="368"/>
      <c r="I1198" s="366">
        <f t="shared" si="85"/>
        <v>0</v>
      </c>
      <c r="J1198" s="368"/>
      <c r="K1198" s="430" t="str">
        <f t="shared" si="86"/>
        <v/>
      </c>
      <c r="L1198" s="29"/>
    </row>
    <row r="1199" spans="1:12" ht="15.5" hidden="1" outlineLevel="1">
      <c r="A1199" s="28"/>
      <c r="B1199" s="175"/>
      <c r="C1199" s="59"/>
      <c r="D1199" s="368"/>
      <c r="E1199" s="368"/>
      <c r="F1199" s="368"/>
      <c r="G1199" s="368"/>
      <c r="H1199" s="368"/>
      <c r="I1199" s="366">
        <f t="shared" si="85"/>
        <v>0</v>
      </c>
      <c r="J1199" s="368"/>
      <c r="K1199" s="430" t="str">
        <f t="shared" si="86"/>
        <v/>
      </c>
      <c r="L1199" s="29"/>
    </row>
    <row r="1200" spans="1:12" ht="15.5" hidden="1" outlineLevel="1">
      <c r="A1200" s="28"/>
      <c r="B1200" s="175"/>
      <c r="C1200" s="59"/>
      <c r="D1200" s="368"/>
      <c r="E1200" s="368"/>
      <c r="F1200" s="368"/>
      <c r="G1200" s="368"/>
      <c r="H1200" s="368"/>
      <c r="I1200" s="366">
        <f t="shared" si="85"/>
        <v>0</v>
      </c>
      <c r="J1200" s="368"/>
      <c r="K1200" s="430" t="str">
        <f t="shared" si="86"/>
        <v/>
      </c>
      <c r="L1200" s="29"/>
    </row>
    <row r="1201" spans="1:12" ht="15.5" hidden="1" outlineLevel="1">
      <c r="A1201" s="28"/>
      <c r="B1201" s="175"/>
      <c r="C1201" s="59"/>
      <c r="D1201" s="368"/>
      <c r="E1201" s="368"/>
      <c r="F1201" s="368"/>
      <c r="G1201" s="368"/>
      <c r="H1201" s="368"/>
      <c r="I1201" s="366">
        <f t="shared" si="85"/>
        <v>0</v>
      </c>
      <c r="J1201" s="368"/>
      <c r="K1201" s="430" t="str">
        <f t="shared" si="86"/>
        <v/>
      </c>
      <c r="L1201" s="29"/>
    </row>
    <row r="1202" spans="1:12" ht="15.5" hidden="1" outlineLevel="1">
      <c r="A1202" s="28"/>
      <c r="B1202" s="175"/>
      <c r="C1202" s="59"/>
      <c r="D1202" s="368"/>
      <c r="E1202" s="368"/>
      <c r="F1202" s="368"/>
      <c r="G1202" s="368"/>
      <c r="H1202" s="368"/>
      <c r="I1202" s="366">
        <f t="shared" si="85"/>
        <v>0</v>
      </c>
      <c r="J1202" s="368"/>
      <c r="K1202" s="430" t="str">
        <f t="shared" si="86"/>
        <v/>
      </c>
      <c r="L1202" s="29"/>
    </row>
    <row r="1203" spans="1:12" ht="15.5" hidden="1" outlineLevel="1">
      <c r="A1203" s="28"/>
      <c r="B1203" s="175"/>
      <c r="C1203" s="59"/>
      <c r="D1203" s="368"/>
      <c r="E1203" s="368"/>
      <c r="F1203" s="368"/>
      <c r="G1203" s="368"/>
      <c r="H1203" s="368"/>
      <c r="I1203" s="366">
        <f t="shared" si="85"/>
        <v>0</v>
      </c>
      <c r="J1203" s="368"/>
      <c r="K1203" s="430" t="str">
        <f t="shared" si="86"/>
        <v/>
      </c>
      <c r="L1203" s="29"/>
    </row>
    <row r="1204" spans="1:12" ht="15.5" hidden="1" outlineLevel="1">
      <c r="A1204" s="28"/>
      <c r="B1204" s="175"/>
      <c r="C1204" s="59"/>
      <c r="D1204" s="368"/>
      <c r="E1204" s="368"/>
      <c r="F1204" s="368"/>
      <c r="G1204" s="368"/>
      <c r="H1204" s="368"/>
      <c r="I1204" s="366">
        <f t="shared" si="85"/>
        <v>0</v>
      </c>
      <c r="J1204" s="368"/>
      <c r="K1204" s="430" t="str">
        <f t="shared" si="86"/>
        <v/>
      </c>
      <c r="L1204" s="29"/>
    </row>
    <row r="1205" spans="1:12" ht="15.5" hidden="1" outlineLevel="1">
      <c r="A1205" s="28"/>
      <c r="B1205" s="175"/>
      <c r="C1205" s="59"/>
      <c r="D1205" s="368"/>
      <c r="E1205" s="368"/>
      <c r="F1205" s="368"/>
      <c r="G1205" s="368"/>
      <c r="H1205" s="368"/>
      <c r="I1205" s="366">
        <f t="shared" si="85"/>
        <v>0</v>
      </c>
      <c r="J1205" s="368"/>
      <c r="K1205" s="430" t="str">
        <f t="shared" si="86"/>
        <v/>
      </c>
      <c r="L1205" s="29"/>
    </row>
    <row r="1206" spans="1:12" ht="15.5" hidden="1" outlineLevel="1">
      <c r="A1206" s="28"/>
      <c r="B1206" s="175"/>
      <c r="C1206" s="59"/>
      <c r="D1206" s="368"/>
      <c r="E1206" s="368"/>
      <c r="F1206" s="368"/>
      <c r="G1206" s="368"/>
      <c r="H1206" s="368"/>
      <c r="I1206" s="366">
        <f t="shared" si="85"/>
        <v>0</v>
      </c>
      <c r="J1206" s="368"/>
      <c r="K1206" s="430" t="str">
        <f t="shared" si="86"/>
        <v/>
      </c>
      <c r="L1206" s="29"/>
    </row>
    <row r="1207" spans="1:12" ht="15.5" hidden="1" outlineLevel="1">
      <c r="A1207" s="28"/>
      <c r="B1207" s="175"/>
      <c r="C1207" s="59"/>
      <c r="D1207" s="368"/>
      <c r="E1207" s="368"/>
      <c r="F1207" s="368"/>
      <c r="G1207" s="368"/>
      <c r="H1207" s="368"/>
      <c r="I1207" s="366">
        <f t="shared" si="85"/>
        <v>0</v>
      </c>
      <c r="J1207" s="368"/>
      <c r="K1207" s="430" t="str">
        <f t="shared" si="86"/>
        <v/>
      </c>
      <c r="L1207" s="29"/>
    </row>
    <row r="1208" spans="1:12" ht="15.5" hidden="1" outlineLevel="1">
      <c r="A1208" s="28"/>
      <c r="B1208" s="175"/>
      <c r="C1208" s="59"/>
      <c r="D1208" s="368"/>
      <c r="E1208" s="368"/>
      <c r="F1208" s="368"/>
      <c r="G1208" s="368"/>
      <c r="H1208" s="368"/>
      <c r="I1208" s="366">
        <f t="shared" si="85"/>
        <v>0</v>
      </c>
      <c r="J1208" s="368"/>
      <c r="K1208" s="430" t="str">
        <f t="shared" si="86"/>
        <v/>
      </c>
      <c r="L1208" s="29"/>
    </row>
    <row r="1209" spans="1:12" ht="15.5" hidden="1" outlineLevel="1">
      <c r="A1209" s="28"/>
      <c r="B1209" s="175"/>
      <c r="C1209" s="59"/>
      <c r="D1209" s="368"/>
      <c r="E1209" s="368"/>
      <c r="F1209" s="368"/>
      <c r="G1209" s="368"/>
      <c r="H1209" s="368"/>
      <c r="I1209" s="366">
        <f t="shared" si="85"/>
        <v>0</v>
      </c>
      <c r="J1209" s="368"/>
      <c r="K1209" s="430" t="str">
        <f t="shared" si="86"/>
        <v/>
      </c>
      <c r="L1209" s="29"/>
    </row>
    <row r="1210" spans="1:12" ht="15.5" hidden="1" outlineLevel="1">
      <c r="A1210" s="28"/>
      <c r="B1210" s="175"/>
      <c r="C1210" s="59"/>
      <c r="D1210" s="368"/>
      <c r="E1210" s="368"/>
      <c r="F1210" s="368"/>
      <c r="G1210" s="368"/>
      <c r="H1210" s="368"/>
      <c r="I1210" s="366">
        <f t="shared" si="85"/>
        <v>0</v>
      </c>
      <c r="J1210" s="368"/>
      <c r="K1210" s="430" t="str">
        <f t="shared" si="86"/>
        <v/>
      </c>
      <c r="L1210" s="29"/>
    </row>
    <row r="1211" spans="1:12" ht="15.5" hidden="1" outlineLevel="1">
      <c r="A1211" s="28"/>
      <c r="B1211" s="175"/>
      <c r="C1211" s="59"/>
      <c r="D1211" s="368"/>
      <c r="E1211" s="368"/>
      <c r="F1211" s="368"/>
      <c r="G1211" s="368"/>
      <c r="H1211" s="368"/>
      <c r="I1211" s="366">
        <f t="shared" si="85"/>
        <v>0</v>
      </c>
      <c r="J1211" s="368"/>
      <c r="K1211" s="430" t="str">
        <f t="shared" si="86"/>
        <v/>
      </c>
      <c r="L1211" s="29"/>
    </row>
    <row r="1212" spans="1:12" ht="15.5" hidden="1" outlineLevel="1">
      <c r="A1212" s="28"/>
      <c r="B1212" s="175"/>
      <c r="C1212" s="59"/>
      <c r="D1212" s="368"/>
      <c r="E1212" s="368"/>
      <c r="F1212" s="368"/>
      <c r="G1212" s="368"/>
      <c r="H1212" s="368"/>
      <c r="I1212" s="366">
        <f t="shared" si="85"/>
        <v>0</v>
      </c>
      <c r="J1212" s="368"/>
      <c r="K1212" s="430" t="str">
        <f t="shared" si="86"/>
        <v/>
      </c>
      <c r="L1212" s="29"/>
    </row>
    <row r="1213" spans="1:12" ht="15.5" hidden="1" outlineLevel="1">
      <c r="A1213" s="28"/>
      <c r="B1213" s="175"/>
      <c r="C1213" s="59"/>
      <c r="D1213" s="368"/>
      <c r="E1213" s="368"/>
      <c r="F1213" s="368"/>
      <c r="G1213" s="368"/>
      <c r="H1213" s="368"/>
      <c r="I1213" s="366">
        <f t="shared" si="85"/>
        <v>0</v>
      </c>
      <c r="J1213" s="368"/>
      <c r="K1213" s="430" t="str">
        <f t="shared" si="86"/>
        <v/>
      </c>
      <c r="L1213" s="29"/>
    </row>
    <row r="1214" spans="1:12" ht="15.5" hidden="1" outlineLevel="1">
      <c r="A1214" s="28"/>
      <c r="B1214" s="175"/>
      <c r="C1214" s="59"/>
      <c r="D1214" s="368"/>
      <c r="E1214" s="368"/>
      <c r="F1214" s="368"/>
      <c r="G1214" s="368"/>
      <c r="H1214" s="368"/>
      <c r="I1214" s="366">
        <f t="shared" si="85"/>
        <v>0</v>
      </c>
      <c r="J1214" s="368"/>
      <c r="K1214" s="430" t="str">
        <f t="shared" si="86"/>
        <v/>
      </c>
      <c r="L1214" s="29"/>
    </row>
    <row r="1215" spans="1:12" ht="15.5" hidden="1" outlineLevel="1">
      <c r="A1215" s="28"/>
      <c r="B1215" s="175"/>
      <c r="C1215" s="59"/>
      <c r="D1215" s="368"/>
      <c r="E1215" s="368"/>
      <c r="F1215" s="368"/>
      <c r="G1215" s="368"/>
      <c r="H1215" s="368"/>
      <c r="I1215" s="366">
        <f t="shared" si="85"/>
        <v>0</v>
      </c>
      <c r="J1215" s="368"/>
      <c r="K1215" s="430" t="str">
        <f t="shared" si="86"/>
        <v/>
      </c>
      <c r="L1215" s="29"/>
    </row>
    <row r="1216" spans="1:12" ht="15.5" hidden="1" outlineLevel="1">
      <c r="A1216" s="28"/>
      <c r="B1216" s="175"/>
      <c r="C1216" s="59"/>
      <c r="D1216" s="368"/>
      <c r="E1216" s="368"/>
      <c r="F1216" s="368"/>
      <c r="G1216" s="368"/>
      <c r="H1216" s="368"/>
      <c r="I1216" s="366">
        <f t="shared" si="85"/>
        <v>0</v>
      </c>
      <c r="J1216" s="368"/>
      <c r="K1216" s="430" t="str">
        <f t="shared" si="86"/>
        <v/>
      </c>
      <c r="L1216" s="29"/>
    </row>
    <row r="1217" spans="1:12" ht="15.5" hidden="1" outlineLevel="1">
      <c r="A1217" s="28"/>
      <c r="B1217" s="175"/>
      <c r="C1217" s="59"/>
      <c r="D1217" s="368"/>
      <c r="E1217" s="368"/>
      <c r="F1217" s="368"/>
      <c r="G1217" s="368"/>
      <c r="H1217" s="368"/>
      <c r="I1217" s="366">
        <f t="shared" si="85"/>
        <v>0</v>
      </c>
      <c r="J1217" s="368"/>
      <c r="K1217" s="430" t="str">
        <f t="shared" si="86"/>
        <v/>
      </c>
      <c r="L1217" s="29"/>
    </row>
    <row r="1218" spans="1:12" ht="15.5" hidden="1" outlineLevel="1">
      <c r="A1218" s="28"/>
      <c r="B1218" s="175"/>
      <c r="C1218" s="59"/>
      <c r="D1218" s="368"/>
      <c r="E1218" s="368"/>
      <c r="F1218" s="368"/>
      <c r="G1218" s="368"/>
      <c r="H1218" s="368"/>
      <c r="I1218" s="366">
        <f t="shared" si="85"/>
        <v>0</v>
      </c>
      <c r="J1218" s="368"/>
      <c r="K1218" s="430" t="str">
        <f t="shared" si="86"/>
        <v/>
      </c>
      <c r="L1218" s="29"/>
    </row>
    <row r="1219" spans="1:12" ht="15.5" hidden="1" outlineLevel="1">
      <c r="A1219" s="28"/>
      <c r="B1219" s="175"/>
      <c r="C1219" s="59"/>
      <c r="D1219" s="368"/>
      <c r="E1219" s="368"/>
      <c r="F1219" s="368"/>
      <c r="G1219" s="368"/>
      <c r="H1219" s="368"/>
      <c r="I1219" s="366">
        <f t="shared" si="85"/>
        <v>0</v>
      </c>
      <c r="J1219" s="368"/>
      <c r="K1219" s="430" t="str">
        <f t="shared" si="86"/>
        <v/>
      </c>
      <c r="L1219" s="29"/>
    </row>
    <row r="1220" spans="1:12" ht="15.5" hidden="1" outlineLevel="1">
      <c r="A1220" s="28"/>
      <c r="B1220" s="175"/>
      <c r="C1220" s="59"/>
      <c r="D1220" s="368"/>
      <c r="E1220" s="368"/>
      <c r="F1220" s="368"/>
      <c r="G1220" s="368"/>
      <c r="H1220" s="368"/>
      <c r="I1220" s="366">
        <f t="shared" si="85"/>
        <v>0</v>
      </c>
      <c r="J1220" s="368"/>
      <c r="K1220" s="430" t="str">
        <f t="shared" si="86"/>
        <v/>
      </c>
      <c r="L1220" s="29"/>
    </row>
    <row r="1221" spans="1:12" ht="15.5" hidden="1" outlineLevel="1">
      <c r="A1221" s="28"/>
      <c r="B1221" s="175"/>
      <c r="C1221" s="59"/>
      <c r="D1221" s="368"/>
      <c r="E1221" s="368"/>
      <c r="F1221" s="368"/>
      <c r="G1221" s="368"/>
      <c r="H1221" s="368"/>
      <c r="I1221" s="366">
        <f t="shared" si="85"/>
        <v>0</v>
      </c>
      <c r="J1221" s="368"/>
      <c r="K1221" s="430" t="str">
        <f t="shared" si="86"/>
        <v/>
      </c>
      <c r="L1221" s="29"/>
    </row>
    <row r="1222" spans="1:12" ht="15.5" hidden="1" outlineLevel="1">
      <c r="A1222" s="28"/>
      <c r="B1222" s="175"/>
      <c r="C1222" s="59"/>
      <c r="D1222" s="368"/>
      <c r="E1222" s="368"/>
      <c r="F1222" s="368"/>
      <c r="G1222" s="368"/>
      <c r="H1222" s="368"/>
      <c r="I1222" s="366">
        <f t="shared" si="85"/>
        <v>0</v>
      </c>
      <c r="J1222" s="368"/>
      <c r="K1222" s="430" t="str">
        <f t="shared" si="86"/>
        <v/>
      </c>
      <c r="L1222" s="29"/>
    </row>
    <row r="1223" spans="1:12" ht="15.5" hidden="1" outlineLevel="1">
      <c r="A1223" s="28"/>
      <c r="B1223" s="175"/>
      <c r="C1223" s="59"/>
      <c r="D1223" s="368"/>
      <c r="E1223" s="368"/>
      <c r="F1223" s="368"/>
      <c r="G1223" s="368"/>
      <c r="H1223" s="368"/>
      <c r="I1223" s="366">
        <f t="shared" si="85"/>
        <v>0</v>
      </c>
      <c r="J1223" s="368"/>
      <c r="K1223" s="430" t="str">
        <f t="shared" si="86"/>
        <v/>
      </c>
      <c r="L1223" s="29"/>
    </row>
    <row r="1224" spans="1:12" ht="15.5" hidden="1" outlineLevel="1">
      <c r="A1224" s="28"/>
      <c r="B1224" s="175"/>
      <c r="C1224" s="59"/>
      <c r="D1224" s="368"/>
      <c r="E1224" s="368"/>
      <c r="F1224" s="368"/>
      <c r="G1224" s="368"/>
      <c r="H1224" s="368"/>
      <c r="I1224" s="366">
        <f t="shared" si="85"/>
        <v>0</v>
      </c>
      <c r="J1224" s="368"/>
      <c r="K1224" s="430" t="str">
        <f t="shared" si="86"/>
        <v/>
      </c>
      <c r="L1224" s="29"/>
    </row>
    <row r="1225" spans="1:12" ht="15.5" hidden="1" outlineLevel="1">
      <c r="A1225" s="28"/>
      <c r="B1225" s="175"/>
      <c r="C1225" s="59"/>
      <c r="D1225" s="368"/>
      <c r="E1225" s="368"/>
      <c r="F1225" s="368"/>
      <c r="G1225" s="368"/>
      <c r="H1225" s="368"/>
      <c r="I1225" s="366">
        <f t="shared" si="85"/>
        <v>0</v>
      </c>
      <c r="J1225" s="368"/>
      <c r="K1225" s="430" t="str">
        <f t="shared" si="86"/>
        <v/>
      </c>
      <c r="L1225" s="29"/>
    </row>
    <row r="1226" spans="1:12" ht="15.5" hidden="1" outlineLevel="1">
      <c r="A1226" s="28"/>
      <c r="B1226" s="175"/>
      <c r="C1226" s="59"/>
      <c r="D1226" s="368"/>
      <c r="E1226" s="368"/>
      <c r="F1226" s="368"/>
      <c r="G1226" s="368"/>
      <c r="H1226" s="368"/>
      <c r="I1226" s="366">
        <f t="shared" si="85"/>
        <v>0</v>
      </c>
      <c r="J1226" s="368"/>
      <c r="K1226" s="430" t="str">
        <f t="shared" si="86"/>
        <v/>
      </c>
      <c r="L1226" s="29"/>
    </row>
    <row r="1227" spans="1:12" ht="15.5" hidden="1" outlineLevel="1">
      <c r="A1227" s="28"/>
      <c r="B1227" s="175"/>
      <c r="C1227" s="59"/>
      <c r="D1227" s="368"/>
      <c r="E1227" s="368"/>
      <c r="F1227" s="368"/>
      <c r="G1227" s="368"/>
      <c r="H1227" s="368"/>
      <c r="I1227" s="366">
        <f t="shared" si="85"/>
        <v>0</v>
      </c>
      <c r="J1227" s="368"/>
      <c r="K1227" s="430" t="str">
        <f t="shared" si="86"/>
        <v/>
      </c>
      <c r="L1227" s="29"/>
    </row>
    <row r="1228" spans="1:12" ht="15.5" hidden="1" outlineLevel="1">
      <c r="A1228" s="28"/>
      <c r="B1228" s="175"/>
      <c r="C1228" s="59"/>
      <c r="D1228" s="368"/>
      <c r="E1228" s="368"/>
      <c r="F1228" s="368"/>
      <c r="G1228" s="368"/>
      <c r="H1228" s="368"/>
      <c r="I1228" s="366">
        <f t="shared" si="85"/>
        <v>0</v>
      </c>
      <c r="J1228" s="368"/>
      <c r="K1228" s="430" t="str">
        <f t="shared" si="86"/>
        <v/>
      </c>
      <c r="L1228" s="29"/>
    </row>
    <row r="1229" spans="1:12" ht="15.5" hidden="1" outlineLevel="1">
      <c r="A1229" s="28"/>
      <c r="B1229" s="175"/>
      <c r="C1229" s="59"/>
      <c r="D1229" s="368"/>
      <c r="E1229" s="368"/>
      <c r="F1229" s="368"/>
      <c r="G1229" s="368"/>
      <c r="H1229" s="368"/>
      <c r="I1229" s="366">
        <f t="shared" si="85"/>
        <v>0</v>
      </c>
      <c r="J1229" s="368"/>
      <c r="K1229" s="430" t="str">
        <f t="shared" si="86"/>
        <v/>
      </c>
      <c r="L1229" s="29"/>
    </row>
    <row r="1230" spans="1:12" ht="15.5" hidden="1" outlineLevel="1">
      <c r="A1230" s="28"/>
      <c r="B1230" s="175"/>
      <c r="C1230" s="59"/>
      <c r="D1230" s="368"/>
      <c r="E1230" s="368"/>
      <c r="F1230" s="368"/>
      <c r="G1230" s="368"/>
      <c r="H1230" s="368"/>
      <c r="I1230" s="366">
        <f t="shared" si="85"/>
        <v>0</v>
      </c>
      <c r="J1230" s="368"/>
      <c r="K1230" s="430" t="str">
        <f t="shared" si="86"/>
        <v/>
      </c>
      <c r="L1230" s="29"/>
    </row>
    <row r="1231" spans="1:12" ht="15.5" hidden="1" outlineLevel="1">
      <c r="A1231" s="28"/>
      <c r="B1231" s="175"/>
      <c r="C1231" s="59"/>
      <c r="D1231" s="368"/>
      <c r="E1231" s="368"/>
      <c r="F1231" s="368"/>
      <c r="G1231" s="368"/>
      <c r="H1231" s="368"/>
      <c r="I1231" s="366">
        <f t="shared" si="85"/>
        <v>0</v>
      </c>
      <c r="J1231" s="368"/>
      <c r="K1231" s="430" t="str">
        <f t="shared" si="86"/>
        <v/>
      </c>
      <c r="L1231" s="29"/>
    </row>
    <row r="1232" spans="1:12" ht="15.5" hidden="1" outlineLevel="1">
      <c r="A1232" s="28"/>
      <c r="B1232" s="175"/>
      <c r="C1232" s="59"/>
      <c r="D1232" s="368"/>
      <c r="E1232" s="368"/>
      <c r="F1232" s="368"/>
      <c r="G1232" s="368"/>
      <c r="H1232" s="368"/>
      <c r="I1232" s="366">
        <f t="shared" ref="I1232:I1281" si="87">D1232+E1232-F1232+G1232+H1232</f>
        <v>0</v>
      </c>
      <c r="J1232" s="368"/>
      <c r="K1232" s="430" t="str">
        <f t="shared" ref="K1232:K1281" si="88">IF(AND(C1232="",OR(D1232&lt;&gt;"",E1232&lt;&gt;"",F1232&lt;&gt;"",G1232&lt;&gt;"",H1232&lt;&gt;"",J1232&lt;&gt;"")),-1,IF(C1232="","",IF(ISERROR(VLOOKUP(C1232,CountryWithCodes,2,FALSE)),-2,VLOOKUP(C1232,CountryWithCodes,2,FALSE))))</f>
        <v/>
      </c>
      <c r="L1232" s="29"/>
    </row>
    <row r="1233" spans="1:12" ht="15.5" hidden="1" outlineLevel="1">
      <c r="A1233" s="28"/>
      <c r="B1233" s="175"/>
      <c r="C1233" s="59"/>
      <c r="D1233" s="368"/>
      <c r="E1233" s="368"/>
      <c r="F1233" s="368"/>
      <c r="G1233" s="368"/>
      <c r="H1233" s="368"/>
      <c r="I1233" s="366">
        <f t="shared" si="87"/>
        <v>0</v>
      </c>
      <c r="J1233" s="368"/>
      <c r="K1233" s="430" t="str">
        <f t="shared" si="88"/>
        <v/>
      </c>
      <c r="L1233" s="29"/>
    </row>
    <row r="1234" spans="1:12" ht="15.5" hidden="1" outlineLevel="1">
      <c r="A1234" s="28"/>
      <c r="B1234" s="175"/>
      <c r="C1234" s="59"/>
      <c r="D1234" s="368"/>
      <c r="E1234" s="368"/>
      <c r="F1234" s="368"/>
      <c r="G1234" s="368"/>
      <c r="H1234" s="368"/>
      <c r="I1234" s="366">
        <f t="shared" si="87"/>
        <v>0</v>
      </c>
      <c r="J1234" s="368"/>
      <c r="K1234" s="430" t="str">
        <f t="shared" si="88"/>
        <v/>
      </c>
      <c r="L1234" s="29"/>
    </row>
    <row r="1235" spans="1:12" ht="15.5" hidden="1" outlineLevel="1">
      <c r="A1235" s="28"/>
      <c r="B1235" s="175"/>
      <c r="C1235" s="59"/>
      <c r="D1235" s="368"/>
      <c r="E1235" s="368"/>
      <c r="F1235" s="368"/>
      <c r="G1235" s="368"/>
      <c r="H1235" s="368"/>
      <c r="I1235" s="366">
        <f t="shared" si="87"/>
        <v>0</v>
      </c>
      <c r="J1235" s="368"/>
      <c r="K1235" s="430" t="str">
        <f t="shared" si="88"/>
        <v/>
      </c>
      <c r="L1235" s="29"/>
    </row>
    <row r="1236" spans="1:12" ht="15.5" hidden="1" outlineLevel="1">
      <c r="A1236" s="28"/>
      <c r="B1236" s="175"/>
      <c r="C1236" s="59"/>
      <c r="D1236" s="368"/>
      <c r="E1236" s="368"/>
      <c r="F1236" s="368"/>
      <c r="G1236" s="368"/>
      <c r="H1236" s="368"/>
      <c r="I1236" s="366">
        <f t="shared" si="87"/>
        <v>0</v>
      </c>
      <c r="J1236" s="368"/>
      <c r="K1236" s="430" t="str">
        <f t="shared" si="88"/>
        <v/>
      </c>
      <c r="L1236" s="29"/>
    </row>
    <row r="1237" spans="1:12" ht="15.5" hidden="1" outlineLevel="1">
      <c r="A1237" s="28"/>
      <c r="B1237" s="175"/>
      <c r="C1237" s="59"/>
      <c r="D1237" s="368"/>
      <c r="E1237" s="368"/>
      <c r="F1237" s="368"/>
      <c r="G1237" s="368"/>
      <c r="H1237" s="368"/>
      <c r="I1237" s="366">
        <f t="shared" si="87"/>
        <v>0</v>
      </c>
      <c r="J1237" s="368"/>
      <c r="K1237" s="430" t="str">
        <f t="shared" si="88"/>
        <v/>
      </c>
      <c r="L1237" s="29"/>
    </row>
    <row r="1238" spans="1:12" ht="15.5" hidden="1" outlineLevel="1">
      <c r="A1238" s="28"/>
      <c r="B1238" s="175"/>
      <c r="C1238" s="59"/>
      <c r="D1238" s="368"/>
      <c r="E1238" s="368"/>
      <c r="F1238" s="368"/>
      <c r="G1238" s="368"/>
      <c r="H1238" s="368"/>
      <c r="I1238" s="366">
        <f t="shared" si="87"/>
        <v>0</v>
      </c>
      <c r="J1238" s="368"/>
      <c r="K1238" s="430" t="str">
        <f t="shared" si="88"/>
        <v/>
      </c>
      <c r="L1238" s="29"/>
    </row>
    <row r="1239" spans="1:12" ht="15.5" hidden="1" outlineLevel="1">
      <c r="A1239" s="28"/>
      <c r="B1239" s="175"/>
      <c r="C1239" s="59"/>
      <c r="D1239" s="368"/>
      <c r="E1239" s="368"/>
      <c r="F1239" s="368"/>
      <c r="G1239" s="368"/>
      <c r="H1239" s="368"/>
      <c r="I1239" s="366">
        <f t="shared" si="87"/>
        <v>0</v>
      </c>
      <c r="J1239" s="368"/>
      <c r="K1239" s="430" t="str">
        <f t="shared" si="88"/>
        <v/>
      </c>
      <c r="L1239" s="29"/>
    </row>
    <row r="1240" spans="1:12" ht="15.5" hidden="1" outlineLevel="1">
      <c r="A1240" s="28"/>
      <c r="B1240" s="175"/>
      <c r="C1240" s="59"/>
      <c r="D1240" s="368"/>
      <c r="E1240" s="368"/>
      <c r="F1240" s="368"/>
      <c r="G1240" s="368"/>
      <c r="H1240" s="368"/>
      <c r="I1240" s="366">
        <f t="shared" si="87"/>
        <v>0</v>
      </c>
      <c r="J1240" s="368"/>
      <c r="K1240" s="430" t="str">
        <f t="shared" si="88"/>
        <v/>
      </c>
      <c r="L1240" s="29"/>
    </row>
    <row r="1241" spans="1:12" ht="15.5" hidden="1" outlineLevel="1">
      <c r="A1241" s="28"/>
      <c r="B1241" s="175"/>
      <c r="C1241" s="59"/>
      <c r="D1241" s="368"/>
      <c r="E1241" s="368"/>
      <c r="F1241" s="368"/>
      <c r="G1241" s="368"/>
      <c r="H1241" s="368"/>
      <c r="I1241" s="366">
        <f t="shared" si="87"/>
        <v>0</v>
      </c>
      <c r="J1241" s="368"/>
      <c r="K1241" s="430" t="str">
        <f t="shared" si="88"/>
        <v/>
      </c>
      <c r="L1241" s="29"/>
    </row>
    <row r="1242" spans="1:12" ht="15.5" hidden="1" outlineLevel="1">
      <c r="A1242" s="28"/>
      <c r="B1242" s="175"/>
      <c r="C1242" s="59"/>
      <c r="D1242" s="368"/>
      <c r="E1242" s="368"/>
      <c r="F1242" s="368"/>
      <c r="G1242" s="368"/>
      <c r="H1242" s="368"/>
      <c r="I1242" s="366">
        <f t="shared" si="87"/>
        <v>0</v>
      </c>
      <c r="J1242" s="368"/>
      <c r="K1242" s="430" t="str">
        <f t="shared" si="88"/>
        <v/>
      </c>
      <c r="L1242" s="29"/>
    </row>
    <row r="1243" spans="1:12" ht="15.5" hidden="1" outlineLevel="1">
      <c r="A1243" s="28"/>
      <c r="B1243" s="175"/>
      <c r="C1243" s="59"/>
      <c r="D1243" s="368"/>
      <c r="E1243" s="368"/>
      <c r="F1243" s="368"/>
      <c r="G1243" s="368"/>
      <c r="H1243" s="368"/>
      <c r="I1243" s="366">
        <f t="shared" si="87"/>
        <v>0</v>
      </c>
      <c r="J1243" s="368"/>
      <c r="K1243" s="430" t="str">
        <f t="shared" si="88"/>
        <v/>
      </c>
      <c r="L1243" s="29"/>
    </row>
    <row r="1244" spans="1:12" ht="15.5" hidden="1" outlineLevel="1">
      <c r="A1244" s="28"/>
      <c r="B1244" s="175"/>
      <c r="C1244" s="59"/>
      <c r="D1244" s="368"/>
      <c r="E1244" s="368"/>
      <c r="F1244" s="368"/>
      <c r="G1244" s="368"/>
      <c r="H1244" s="368"/>
      <c r="I1244" s="366">
        <f t="shared" si="87"/>
        <v>0</v>
      </c>
      <c r="J1244" s="368"/>
      <c r="K1244" s="430" t="str">
        <f t="shared" si="88"/>
        <v/>
      </c>
      <c r="L1244" s="29"/>
    </row>
    <row r="1245" spans="1:12" ht="15.5" hidden="1" outlineLevel="1">
      <c r="A1245" s="28"/>
      <c r="B1245" s="175"/>
      <c r="C1245" s="59"/>
      <c r="D1245" s="368"/>
      <c r="E1245" s="368"/>
      <c r="F1245" s="368"/>
      <c r="G1245" s="368"/>
      <c r="H1245" s="368"/>
      <c r="I1245" s="366">
        <f t="shared" si="87"/>
        <v>0</v>
      </c>
      <c r="J1245" s="368"/>
      <c r="K1245" s="430" t="str">
        <f t="shared" si="88"/>
        <v/>
      </c>
      <c r="L1245" s="29"/>
    </row>
    <row r="1246" spans="1:12" ht="15.5" hidden="1" outlineLevel="1">
      <c r="A1246" s="28"/>
      <c r="B1246" s="175"/>
      <c r="C1246" s="59"/>
      <c r="D1246" s="368"/>
      <c r="E1246" s="368"/>
      <c r="F1246" s="368"/>
      <c r="G1246" s="368"/>
      <c r="H1246" s="368"/>
      <c r="I1246" s="366">
        <f t="shared" si="87"/>
        <v>0</v>
      </c>
      <c r="J1246" s="368"/>
      <c r="K1246" s="430" t="str">
        <f t="shared" si="88"/>
        <v/>
      </c>
      <c r="L1246" s="29"/>
    </row>
    <row r="1247" spans="1:12" ht="15.5" hidden="1" outlineLevel="1">
      <c r="A1247" s="28"/>
      <c r="B1247" s="175"/>
      <c r="C1247" s="59"/>
      <c r="D1247" s="368"/>
      <c r="E1247" s="368"/>
      <c r="F1247" s="368"/>
      <c r="G1247" s="368"/>
      <c r="H1247" s="368"/>
      <c r="I1247" s="366">
        <f t="shared" si="87"/>
        <v>0</v>
      </c>
      <c r="J1247" s="368"/>
      <c r="K1247" s="430" t="str">
        <f t="shared" si="88"/>
        <v/>
      </c>
      <c r="L1247" s="29"/>
    </row>
    <row r="1248" spans="1:12" ht="15.5" hidden="1" outlineLevel="1">
      <c r="A1248" s="28"/>
      <c r="B1248" s="175"/>
      <c r="C1248" s="59"/>
      <c r="D1248" s="368"/>
      <c r="E1248" s="368"/>
      <c r="F1248" s="368"/>
      <c r="G1248" s="368"/>
      <c r="H1248" s="368"/>
      <c r="I1248" s="366">
        <f t="shared" si="87"/>
        <v>0</v>
      </c>
      <c r="J1248" s="368"/>
      <c r="K1248" s="430" t="str">
        <f t="shared" si="88"/>
        <v/>
      </c>
      <c r="L1248" s="29"/>
    </row>
    <row r="1249" spans="1:12" ht="15.5" hidden="1" outlineLevel="1">
      <c r="A1249" s="28"/>
      <c r="B1249" s="175"/>
      <c r="C1249" s="59"/>
      <c r="D1249" s="368"/>
      <c r="E1249" s="368"/>
      <c r="F1249" s="368"/>
      <c r="G1249" s="368"/>
      <c r="H1249" s="368"/>
      <c r="I1249" s="366">
        <f t="shared" si="87"/>
        <v>0</v>
      </c>
      <c r="J1249" s="368"/>
      <c r="K1249" s="430" t="str">
        <f t="shared" si="88"/>
        <v/>
      </c>
      <c r="L1249" s="29"/>
    </row>
    <row r="1250" spans="1:12" ht="15.5" hidden="1" outlineLevel="1">
      <c r="A1250" s="28"/>
      <c r="B1250" s="175"/>
      <c r="C1250" s="59"/>
      <c r="D1250" s="368"/>
      <c r="E1250" s="368"/>
      <c r="F1250" s="368"/>
      <c r="G1250" s="368"/>
      <c r="H1250" s="368"/>
      <c r="I1250" s="366">
        <f t="shared" si="87"/>
        <v>0</v>
      </c>
      <c r="J1250" s="368"/>
      <c r="K1250" s="430" t="str">
        <f t="shared" si="88"/>
        <v/>
      </c>
      <c r="L1250" s="29"/>
    </row>
    <row r="1251" spans="1:12" ht="15.5" hidden="1" outlineLevel="1">
      <c r="A1251" s="28"/>
      <c r="B1251" s="175"/>
      <c r="C1251" s="59"/>
      <c r="D1251" s="368"/>
      <c r="E1251" s="368"/>
      <c r="F1251" s="368"/>
      <c r="G1251" s="368"/>
      <c r="H1251" s="368"/>
      <c r="I1251" s="366">
        <f t="shared" si="87"/>
        <v>0</v>
      </c>
      <c r="J1251" s="368"/>
      <c r="K1251" s="430" t="str">
        <f t="shared" si="88"/>
        <v/>
      </c>
      <c r="L1251" s="29"/>
    </row>
    <row r="1252" spans="1:12" ht="15.5" hidden="1" outlineLevel="1">
      <c r="A1252" s="28"/>
      <c r="B1252" s="175"/>
      <c r="C1252" s="59"/>
      <c r="D1252" s="368"/>
      <c r="E1252" s="368"/>
      <c r="F1252" s="368"/>
      <c r="G1252" s="368"/>
      <c r="H1252" s="368"/>
      <c r="I1252" s="366">
        <f t="shared" si="87"/>
        <v>0</v>
      </c>
      <c r="J1252" s="368"/>
      <c r="K1252" s="430" t="str">
        <f t="shared" si="88"/>
        <v/>
      </c>
      <c r="L1252" s="29"/>
    </row>
    <row r="1253" spans="1:12" ht="15.5" hidden="1" outlineLevel="1">
      <c r="A1253" s="28"/>
      <c r="B1253" s="175"/>
      <c r="C1253" s="59"/>
      <c r="D1253" s="368"/>
      <c r="E1253" s="368"/>
      <c r="F1253" s="368"/>
      <c r="G1253" s="368"/>
      <c r="H1253" s="368"/>
      <c r="I1253" s="366">
        <f t="shared" si="87"/>
        <v>0</v>
      </c>
      <c r="J1253" s="368"/>
      <c r="K1253" s="430" t="str">
        <f t="shared" si="88"/>
        <v/>
      </c>
      <c r="L1253" s="29"/>
    </row>
    <row r="1254" spans="1:12" ht="15.5" hidden="1" outlineLevel="1">
      <c r="A1254" s="28"/>
      <c r="B1254" s="175"/>
      <c r="C1254" s="59"/>
      <c r="D1254" s="368"/>
      <c r="E1254" s="368"/>
      <c r="F1254" s="368"/>
      <c r="G1254" s="368"/>
      <c r="H1254" s="368"/>
      <c r="I1254" s="366">
        <f t="shared" si="87"/>
        <v>0</v>
      </c>
      <c r="J1254" s="368"/>
      <c r="K1254" s="430" t="str">
        <f t="shared" si="88"/>
        <v/>
      </c>
      <c r="L1254" s="29"/>
    </row>
    <row r="1255" spans="1:12" ht="15.5" hidden="1" outlineLevel="1">
      <c r="A1255" s="28"/>
      <c r="B1255" s="175"/>
      <c r="C1255" s="59"/>
      <c r="D1255" s="368"/>
      <c r="E1255" s="368"/>
      <c r="F1255" s="368"/>
      <c r="G1255" s="368"/>
      <c r="H1255" s="368"/>
      <c r="I1255" s="366">
        <f t="shared" si="87"/>
        <v>0</v>
      </c>
      <c r="J1255" s="368"/>
      <c r="K1255" s="430" t="str">
        <f t="shared" si="88"/>
        <v/>
      </c>
      <c r="L1255" s="29"/>
    </row>
    <row r="1256" spans="1:12" ht="15.5" hidden="1" outlineLevel="1">
      <c r="A1256" s="28"/>
      <c r="B1256" s="175"/>
      <c r="C1256" s="59"/>
      <c r="D1256" s="368"/>
      <c r="E1256" s="368"/>
      <c r="F1256" s="368"/>
      <c r="G1256" s="368"/>
      <c r="H1256" s="368"/>
      <c r="I1256" s="366">
        <f t="shared" si="87"/>
        <v>0</v>
      </c>
      <c r="J1256" s="368"/>
      <c r="K1256" s="430" t="str">
        <f t="shared" si="88"/>
        <v/>
      </c>
      <c r="L1256" s="29"/>
    </row>
    <row r="1257" spans="1:12" ht="15.5" hidden="1" outlineLevel="1">
      <c r="A1257" s="28"/>
      <c r="B1257" s="175"/>
      <c r="C1257" s="59"/>
      <c r="D1257" s="368"/>
      <c r="E1257" s="368"/>
      <c r="F1257" s="368"/>
      <c r="G1257" s="368"/>
      <c r="H1257" s="368"/>
      <c r="I1257" s="366">
        <f t="shared" si="87"/>
        <v>0</v>
      </c>
      <c r="J1257" s="368"/>
      <c r="K1257" s="430" t="str">
        <f t="shared" si="88"/>
        <v/>
      </c>
      <c r="L1257" s="29"/>
    </row>
    <row r="1258" spans="1:12" ht="15.5" hidden="1" outlineLevel="1">
      <c r="A1258" s="28"/>
      <c r="B1258" s="175"/>
      <c r="C1258" s="59"/>
      <c r="D1258" s="368"/>
      <c r="E1258" s="368"/>
      <c r="F1258" s="368"/>
      <c r="G1258" s="368"/>
      <c r="H1258" s="368"/>
      <c r="I1258" s="366">
        <f t="shared" si="87"/>
        <v>0</v>
      </c>
      <c r="J1258" s="368"/>
      <c r="K1258" s="430" t="str">
        <f t="shared" si="88"/>
        <v/>
      </c>
      <c r="L1258" s="29"/>
    </row>
    <row r="1259" spans="1:12" ht="15.5" hidden="1" outlineLevel="1">
      <c r="A1259" s="28"/>
      <c r="B1259" s="175"/>
      <c r="C1259" s="59"/>
      <c r="D1259" s="368"/>
      <c r="E1259" s="368"/>
      <c r="F1259" s="368"/>
      <c r="G1259" s="368"/>
      <c r="H1259" s="368"/>
      <c r="I1259" s="366">
        <f t="shared" si="87"/>
        <v>0</v>
      </c>
      <c r="J1259" s="368"/>
      <c r="K1259" s="430" t="str">
        <f t="shared" si="88"/>
        <v/>
      </c>
      <c r="L1259" s="29"/>
    </row>
    <row r="1260" spans="1:12" ht="15.5" hidden="1" outlineLevel="1">
      <c r="A1260" s="28"/>
      <c r="B1260" s="175"/>
      <c r="C1260" s="59"/>
      <c r="D1260" s="368"/>
      <c r="E1260" s="368"/>
      <c r="F1260" s="368"/>
      <c r="G1260" s="368"/>
      <c r="H1260" s="368"/>
      <c r="I1260" s="366">
        <f t="shared" si="87"/>
        <v>0</v>
      </c>
      <c r="J1260" s="368"/>
      <c r="K1260" s="430" t="str">
        <f t="shared" si="88"/>
        <v/>
      </c>
      <c r="L1260" s="29"/>
    </row>
    <row r="1261" spans="1:12" ht="15.5" hidden="1" outlineLevel="1">
      <c r="A1261" s="28"/>
      <c r="B1261" s="175"/>
      <c r="C1261" s="59"/>
      <c r="D1261" s="368"/>
      <c r="E1261" s="368"/>
      <c r="F1261" s="368"/>
      <c r="G1261" s="368"/>
      <c r="H1261" s="368"/>
      <c r="I1261" s="366">
        <f t="shared" si="87"/>
        <v>0</v>
      </c>
      <c r="J1261" s="368"/>
      <c r="K1261" s="430" t="str">
        <f t="shared" si="88"/>
        <v/>
      </c>
      <c r="L1261" s="29"/>
    </row>
    <row r="1262" spans="1:12" ht="15.5" hidden="1" outlineLevel="1">
      <c r="A1262" s="28"/>
      <c r="B1262" s="175"/>
      <c r="C1262" s="59"/>
      <c r="D1262" s="368"/>
      <c r="E1262" s="368"/>
      <c r="F1262" s="368"/>
      <c r="G1262" s="368"/>
      <c r="H1262" s="368"/>
      <c r="I1262" s="366">
        <f t="shared" si="87"/>
        <v>0</v>
      </c>
      <c r="J1262" s="368"/>
      <c r="K1262" s="430" t="str">
        <f t="shared" si="88"/>
        <v/>
      </c>
      <c r="L1262" s="29"/>
    </row>
    <row r="1263" spans="1:12" ht="15.5" hidden="1" outlineLevel="1">
      <c r="A1263" s="28"/>
      <c r="B1263" s="175"/>
      <c r="C1263" s="59"/>
      <c r="D1263" s="368"/>
      <c r="E1263" s="368"/>
      <c r="F1263" s="368"/>
      <c r="G1263" s="368"/>
      <c r="H1263" s="368"/>
      <c r="I1263" s="366">
        <f t="shared" si="87"/>
        <v>0</v>
      </c>
      <c r="J1263" s="368"/>
      <c r="K1263" s="430" t="str">
        <f t="shared" si="88"/>
        <v/>
      </c>
      <c r="L1263" s="29"/>
    </row>
    <row r="1264" spans="1:12" ht="15.5" hidden="1" outlineLevel="1">
      <c r="A1264" s="28"/>
      <c r="B1264" s="175"/>
      <c r="C1264" s="59"/>
      <c r="D1264" s="368"/>
      <c r="E1264" s="368"/>
      <c r="F1264" s="368"/>
      <c r="G1264" s="368"/>
      <c r="H1264" s="368"/>
      <c r="I1264" s="366">
        <f t="shared" si="87"/>
        <v>0</v>
      </c>
      <c r="J1264" s="368"/>
      <c r="K1264" s="430" t="str">
        <f t="shared" si="88"/>
        <v/>
      </c>
      <c r="L1264" s="29"/>
    </row>
    <row r="1265" spans="1:12" ht="15.5" hidden="1" outlineLevel="1">
      <c r="A1265" s="28"/>
      <c r="B1265" s="175"/>
      <c r="C1265" s="59"/>
      <c r="D1265" s="368"/>
      <c r="E1265" s="368"/>
      <c r="F1265" s="368"/>
      <c r="G1265" s="368"/>
      <c r="H1265" s="368"/>
      <c r="I1265" s="366">
        <f t="shared" si="87"/>
        <v>0</v>
      </c>
      <c r="J1265" s="368"/>
      <c r="K1265" s="430" t="str">
        <f t="shared" si="88"/>
        <v/>
      </c>
      <c r="L1265" s="29"/>
    </row>
    <row r="1266" spans="1:12" ht="15.5" hidden="1" outlineLevel="1">
      <c r="A1266" s="28"/>
      <c r="B1266" s="175"/>
      <c r="C1266" s="59"/>
      <c r="D1266" s="368"/>
      <c r="E1266" s="368"/>
      <c r="F1266" s="368"/>
      <c r="G1266" s="368"/>
      <c r="H1266" s="368"/>
      <c r="I1266" s="366">
        <f t="shared" si="87"/>
        <v>0</v>
      </c>
      <c r="J1266" s="368"/>
      <c r="K1266" s="430" t="str">
        <f t="shared" si="88"/>
        <v/>
      </c>
      <c r="L1266" s="29"/>
    </row>
    <row r="1267" spans="1:12" ht="15.5" hidden="1" outlineLevel="1">
      <c r="A1267" s="28"/>
      <c r="B1267" s="175"/>
      <c r="C1267" s="59"/>
      <c r="D1267" s="368"/>
      <c r="E1267" s="368"/>
      <c r="F1267" s="368"/>
      <c r="G1267" s="368"/>
      <c r="H1267" s="368"/>
      <c r="I1267" s="366">
        <f t="shared" si="87"/>
        <v>0</v>
      </c>
      <c r="J1267" s="368"/>
      <c r="K1267" s="430" t="str">
        <f t="shared" si="88"/>
        <v/>
      </c>
      <c r="L1267" s="29"/>
    </row>
    <row r="1268" spans="1:12" ht="15.5" hidden="1" outlineLevel="1">
      <c r="A1268" s="28"/>
      <c r="B1268" s="175"/>
      <c r="C1268" s="59"/>
      <c r="D1268" s="368"/>
      <c r="E1268" s="368"/>
      <c r="F1268" s="368"/>
      <c r="G1268" s="368"/>
      <c r="H1268" s="368"/>
      <c r="I1268" s="366">
        <f t="shared" si="87"/>
        <v>0</v>
      </c>
      <c r="J1268" s="368"/>
      <c r="K1268" s="430" t="str">
        <f t="shared" si="88"/>
        <v/>
      </c>
      <c r="L1268" s="29"/>
    </row>
    <row r="1269" spans="1:12" ht="15.5" hidden="1" outlineLevel="1">
      <c r="A1269" s="28"/>
      <c r="B1269" s="175"/>
      <c r="C1269" s="59"/>
      <c r="D1269" s="368"/>
      <c r="E1269" s="368"/>
      <c r="F1269" s="368"/>
      <c r="G1269" s="368"/>
      <c r="H1269" s="368"/>
      <c r="I1269" s="366">
        <f t="shared" si="87"/>
        <v>0</v>
      </c>
      <c r="J1269" s="368"/>
      <c r="K1269" s="430" t="str">
        <f t="shared" si="88"/>
        <v/>
      </c>
      <c r="L1269" s="29"/>
    </row>
    <row r="1270" spans="1:12" ht="15.5" hidden="1" outlineLevel="1">
      <c r="A1270" s="28"/>
      <c r="B1270" s="175"/>
      <c r="C1270" s="59"/>
      <c r="D1270" s="368"/>
      <c r="E1270" s="368"/>
      <c r="F1270" s="368"/>
      <c r="G1270" s="368"/>
      <c r="H1270" s="368"/>
      <c r="I1270" s="366">
        <f t="shared" si="87"/>
        <v>0</v>
      </c>
      <c r="J1270" s="368"/>
      <c r="K1270" s="430" t="str">
        <f t="shared" si="88"/>
        <v/>
      </c>
      <c r="L1270" s="29"/>
    </row>
    <row r="1271" spans="1:12" ht="15.5" hidden="1" outlineLevel="1">
      <c r="A1271" s="28"/>
      <c r="B1271" s="175"/>
      <c r="C1271" s="59"/>
      <c r="D1271" s="368"/>
      <c r="E1271" s="368"/>
      <c r="F1271" s="368"/>
      <c r="G1271" s="368"/>
      <c r="H1271" s="368"/>
      <c r="I1271" s="366">
        <f t="shared" si="87"/>
        <v>0</v>
      </c>
      <c r="J1271" s="368"/>
      <c r="K1271" s="430" t="str">
        <f t="shared" si="88"/>
        <v/>
      </c>
      <c r="L1271" s="29"/>
    </row>
    <row r="1272" spans="1:12" ht="15.5" hidden="1" outlineLevel="1">
      <c r="A1272" s="28"/>
      <c r="B1272" s="175"/>
      <c r="C1272" s="59"/>
      <c r="D1272" s="368"/>
      <c r="E1272" s="368"/>
      <c r="F1272" s="368"/>
      <c r="G1272" s="368"/>
      <c r="H1272" s="368"/>
      <c r="I1272" s="366">
        <f t="shared" si="87"/>
        <v>0</v>
      </c>
      <c r="J1272" s="368"/>
      <c r="K1272" s="430" t="str">
        <f t="shared" si="88"/>
        <v/>
      </c>
      <c r="L1272" s="29"/>
    </row>
    <row r="1273" spans="1:12" ht="15.5" hidden="1" outlineLevel="1">
      <c r="A1273" s="28"/>
      <c r="B1273" s="175"/>
      <c r="C1273" s="59"/>
      <c r="D1273" s="368"/>
      <c r="E1273" s="368"/>
      <c r="F1273" s="368"/>
      <c r="G1273" s="368"/>
      <c r="H1273" s="368"/>
      <c r="I1273" s="366">
        <f t="shared" si="87"/>
        <v>0</v>
      </c>
      <c r="J1273" s="368"/>
      <c r="K1273" s="430" t="str">
        <f t="shared" si="88"/>
        <v/>
      </c>
      <c r="L1273" s="29"/>
    </row>
    <row r="1274" spans="1:12" ht="15.5" hidden="1" outlineLevel="1">
      <c r="A1274" s="28"/>
      <c r="B1274" s="175"/>
      <c r="C1274" s="59"/>
      <c r="D1274" s="368"/>
      <c r="E1274" s="368"/>
      <c r="F1274" s="368"/>
      <c r="G1274" s="368"/>
      <c r="H1274" s="368"/>
      <c r="I1274" s="366">
        <f t="shared" si="87"/>
        <v>0</v>
      </c>
      <c r="J1274" s="368"/>
      <c r="K1274" s="430" t="str">
        <f t="shared" si="88"/>
        <v/>
      </c>
      <c r="L1274" s="29"/>
    </row>
    <row r="1275" spans="1:12" ht="15.5" hidden="1" outlineLevel="1">
      <c r="A1275" s="28"/>
      <c r="B1275" s="175"/>
      <c r="C1275" s="59"/>
      <c r="D1275" s="368"/>
      <c r="E1275" s="368"/>
      <c r="F1275" s="368"/>
      <c r="G1275" s="368"/>
      <c r="H1275" s="368"/>
      <c r="I1275" s="366">
        <f t="shared" si="87"/>
        <v>0</v>
      </c>
      <c r="J1275" s="368"/>
      <c r="K1275" s="430" t="str">
        <f t="shared" si="88"/>
        <v/>
      </c>
      <c r="L1275" s="29"/>
    </row>
    <row r="1276" spans="1:12" ht="15.5" hidden="1" outlineLevel="1">
      <c r="A1276" s="28"/>
      <c r="B1276" s="175"/>
      <c r="C1276" s="59"/>
      <c r="D1276" s="368"/>
      <c r="E1276" s="368"/>
      <c r="F1276" s="368"/>
      <c r="G1276" s="368"/>
      <c r="H1276" s="368"/>
      <c r="I1276" s="366">
        <f t="shared" si="87"/>
        <v>0</v>
      </c>
      <c r="J1276" s="368"/>
      <c r="K1276" s="430" t="str">
        <f t="shared" si="88"/>
        <v/>
      </c>
      <c r="L1276" s="29"/>
    </row>
    <row r="1277" spans="1:12" ht="15.5" hidden="1" outlineLevel="1">
      <c r="A1277" s="28"/>
      <c r="B1277" s="175"/>
      <c r="C1277" s="59"/>
      <c r="D1277" s="368"/>
      <c r="E1277" s="368"/>
      <c r="F1277" s="368"/>
      <c r="G1277" s="368"/>
      <c r="H1277" s="368"/>
      <c r="I1277" s="366">
        <f t="shared" si="87"/>
        <v>0</v>
      </c>
      <c r="J1277" s="368"/>
      <c r="K1277" s="430" t="str">
        <f t="shared" si="88"/>
        <v/>
      </c>
      <c r="L1277" s="29"/>
    </row>
    <row r="1278" spans="1:12" ht="15.5" hidden="1" outlineLevel="1">
      <c r="A1278" s="28"/>
      <c r="B1278" s="175"/>
      <c r="C1278" s="59"/>
      <c r="D1278" s="368"/>
      <c r="E1278" s="368"/>
      <c r="F1278" s="368"/>
      <c r="G1278" s="368"/>
      <c r="H1278" s="368"/>
      <c r="I1278" s="366">
        <f t="shared" si="87"/>
        <v>0</v>
      </c>
      <c r="J1278" s="368"/>
      <c r="K1278" s="430" t="str">
        <f t="shared" si="88"/>
        <v/>
      </c>
      <c r="L1278" s="29"/>
    </row>
    <row r="1279" spans="1:12" ht="15.5" hidden="1" outlineLevel="1">
      <c r="A1279" s="28"/>
      <c r="B1279" s="175"/>
      <c r="C1279" s="59"/>
      <c r="D1279" s="368"/>
      <c r="E1279" s="368"/>
      <c r="F1279" s="368"/>
      <c r="G1279" s="368"/>
      <c r="H1279" s="368"/>
      <c r="I1279" s="366">
        <f t="shared" si="87"/>
        <v>0</v>
      </c>
      <c r="J1279" s="368"/>
      <c r="K1279" s="430" t="str">
        <f t="shared" si="88"/>
        <v/>
      </c>
      <c r="L1279" s="29"/>
    </row>
    <row r="1280" spans="1:12" ht="15.5" hidden="1" outlineLevel="1">
      <c r="A1280" s="28"/>
      <c r="B1280" s="175"/>
      <c r="C1280" s="59"/>
      <c r="D1280" s="368"/>
      <c r="E1280" s="368"/>
      <c r="F1280" s="368"/>
      <c r="G1280" s="368"/>
      <c r="H1280" s="368"/>
      <c r="I1280" s="366">
        <f t="shared" si="87"/>
        <v>0</v>
      </c>
      <c r="J1280" s="368"/>
      <c r="K1280" s="430" t="str">
        <f t="shared" si="88"/>
        <v/>
      </c>
      <c r="L1280" s="29"/>
    </row>
    <row r="1281" spans="1:12" ht="15.5" hidden="1" outlineLevel="1">
      <c r="A1281" s="28"/>
      <c r="B1281" s="175"/>
      <c r="C1281" s="59"/>
      <c r="D1281" s="368"/>
      <c r="E1281" s="368"/>
      <c r="F1281" s="368"/>
      <c r="G1281" s="368"/>
      <c r="H1281" s="368"/>
      <c r="I1281" s="366">
        <f t="shared" si="87"/>
        <v>0</v>
      </c>
      <c r="J1281" s="368"/>
      <c r="K1281" s="430" t="str">
        <f t="shared" si="88"/>
        <v/>
      </c>
      <c r="L1281" s="29"/>
    </row>
    <row r="1282" spans="1:12" ht="15.5" hidden="1" outlineLevel="1">
      <c r="A1282" s="28"/>
      <c r="B1282" s="175"/>
      <c r="C1282" s="59"/>
      <c r="D1282" s="368"/>
      <c r="E1282" s="368"/>
      <c r="F1282" s="368"/>
      <c r="G1282" s="368"/>
      <c r="H1282" s="368"/>
      <c r="I1282" s="366">
        <f t="shared" si="85"/>
        <v>0</v>
      </c>
      <c r="J1282" s="368"/>
      <c r="K1282" s="430" t="str">
        <f t="shared" si="86"/>
        <v/>
      </c>
      <c r="L1282" s="29"/>
    </row>
    <row r="1283" spans="1:12" ht="15.5" hidden="1" outlineLevel="1">
      <c r="A1283" s="28"/>
      <c r="B1283" s="175"/>
      <c r="C1283" s="59"/>
      <c r="D1283" s="368"/>
      <c r="E1283" s="368"/>
      <c r="F1283" s="368"/>
      <c r="G1283" s="368"/>
      <c r="H1283" s="368"/>
      <c r="I1283" s="366">
        <f t="shared" si="85"/>
        <v>0</v>
      </c>
      <c r="J1283" s="368"/>
      <c r="K1283" s="430" t="str">
        <f t="shared" si="86"/>
        <v/>
      </c>
      <c r="L1283" s="29"/>
    </row>
    <row r="1284" spans="1:12" ht="17.5" collapsed="1">
      <c r="A1284" s="28"/>
      <c r="B1284" s="175"/>
      <c r="C1284" s="162" t="s">
        <v>2270</v>
      </c>
      <c r="D1284" s="202"/>
      <c r="E1284" s="202"/>
      <c r="F1284" s="202"/>
      <c r="G1284" s="155"/>
      <c r="H1284" s="155"/>
      <c r="I1284" s="155"/>
      <c r="J1284" s="155"/>
      <c r="K1284" s="430"/>
      <c r="L1284" s="29"/>
    </row>
    <row r="1285" spans="1:12" ht="15" customHeight="1">
      <c r="A1285" s="28"/>
      <c r="B1285" s="175"/>
      <c r="C1285" s="155"/>
      <c r="D1285" s="155"/>
      <c r="E1285" s="155"/>
      <c r="F1285" s="155"/>
      <c r="G1285" s="155"/>
      <c r="H1285" s="155"/>
      <c r="I1285" s="41"/>
      <c r="J1285" s="41"/>
      <c r="K1285" s="430"/>
      <c r="L1285" s="29"/>
    </row>
    <row r="1286" spans="1:12" ht="15.5">
      <c r="A1286" s="28"/>
      <c r="B1286" s="202"/>
      <c r="C1286" s="155"/>
      <c r="D1286" s="155"/>
      <c r="E1286" s="155"/>
      <c r="F1286" s="155"/>
      <c r="G1286" s="155"/>
      <c r="H1286" s="155"/>
      <c r="I1286" s="41"/>
      <c r="J1286" s="41"/>
      <c r="K1286" s="410"/>
      <c r="L1286" s="29"/>
    </row>
    <row r="1287" spans="1:12" ht="15.5">
      <c r="A1287" s="28"/>
      <c r="B1287" s="202"/>
      <c r="C1287" s="131" t="s">
        <v>214</v>
      </c>
      <c r="D1287" s="155"/>
      <c r="E1287" s="155"/>
      <c r="F1287" s="155"/>
      <c r="G1287" s="155"/>
      <c r="H1287" s="155"/>
      <c r="I1287" s="155"/>
      <c r="J1287" s="155"/>
      <c r="K1287" s="410"/>
      <c r="L1287" s="29"/>
    </row>
    <row r="1288" spans="1:12" ht="15.5">
      <c r="A1288" s="28"/>
      <c r="B1288" s="202"/>
      <c r="C1288" s="132"/>
      <c r="D1288" s="155"/>
      <c r="E1288" s="155"/>
      <c r="F1288" s="155"/>
      <c r="G1288" s="155"/>
      <c r="H1288" s="155"/>
      <c r="I1288" s="155"/>
      <c r="J1288" s="155"/>
      <c r="K1288" s="410"/>
      <c r="L1288" s="29"/>
    </row>
    <row r="1289" spans="1:12" ht="15.5">
      <c r="A1289" s="28"/>
      <c r="B1289" s="202"/>
      <c r="C1289" s="155"/>
      <c r="D1289" s="374">
        <f t="shared" ref="D1289:J1289" si="89">SUM(D1084:D1286)</f>
        <v>5204274.0420799991</v>
      </c>
      <c r="E1289" s="374">
        <f t="shared" si="89"/>
        <v>2195566.2831965</v>
      </c>
      <c r="F1289" s="374">
        <f t="shared" si="89"/>
        <v>2237507.1521000001</v>
      </c>
      <c r="G1289" s="374">
        <f t="shared" si="89"/>
        <v>327459.01739780023</v>
      </c>
      <c r="H1289" s="374">
        <f t="shared" si="89"/>
        <v>0</v>
      </c>
      <c r="I1289" s="374">
        <f t="shared" si="89"/>
        <v>5489792.1905743005</v>
      </c>
      <c r="J1289" s="374">
        <f t="shared" si="89"/>
        <v>69427.391190000009</v>
      </c>
      <c r="K1289" s="410"/>
      <c r="L1289" s="29"/>
    </row>
    <row r="1290" spans="1:12" ht="15.5">
      <c r="A1290" s="28"/>
      <c r="B1290" s="202"/>
      <c r="C1290" s="155"/>
      <c r="D1290" s="155"/>
      <c r="E1290" s="155"/>
      <c r="F1290" s="155"/>
      <c r="G1290" s="155"/>
      <c r="H1290" s="155"/>
      <c r="I1290" s="155"/>
      <c r="J1290" s="155"/>
      <c r="K1290" s="410"/>
      <c r="L1290" s="29"/>
    </row>
    <row r="1291" spans="1:12" ht="15.5">
      <c r="A1291" s="28"/>
      <c r="B1291" s="198"/>
      <c r="C1291" s="108" t="s">
        <v>2225</v>
      </c>
      <c r="D1291" s="162"/>
      <c r="E1291" s="162"/>
      <c r="F1291" s="162"/>
      <c r="G1291" s="162"/>
      <c r="H1291" s="162"/>
      <c r="I1291" s="162"/>
      <c r="J1291" s="233"/>
      <c r="K1291" s="410"/>
      <c r="L1291" s="29"/>
    </row>
    <row r="1292" spans="1:12" ht="16" thickBot="1">
      <c r="A1292" s="28"/>
      <c r="B1292" s="202"/>
      <c r="C1292" s="238"/>
      <c r="D1292" s="155"/>
      <c r="E1292" s="155"/>
      <c r="F1292" s="155"/>
      <c r="G1292" s="155"/>
      <c r="H1292" s="155"/>
      <c r="I1292" s="155"/>
      <c r="J1292" s="233"/>
      <c r="K1292" s="410"/>
      <c r="L1292" s="29"/>
    </row>
    <row r="1293" spans="1:12" ht="27.75" customHeight="1" thickBot="1">
      <c r="A1293" s="28"/>
      <c r="B1293" s="239"/>
      <c r="C1293" s="240" t="s">
        <v>680</v>
      </c>
      <c r="D1293" s="373">
        <v>2766157.4754799996</v>
      </c>
      <c r="E1293" s="368">
        <v>2195566.2831965005</v>
      </c>
      <c r="F1293" s="368">
        <v>1502650.4721000001</v>
      </c>
      <c r="G1293" s="368">
        <v>287843.74299780006</v>
      </c>
      <c r="H1293" s="368">
        <v>0</v>
      </c>
      <c r="I1293" s="366">
        <f>D1293+E1293-F1293+G1293+H1293</f>
        <v>3746917.0295743002</v>
      </c>
      <c r="J1293" s="368">
        <v>52476.73808000001</v>
      </c>
      <c r="K1293" s="410"/>
      <c r="L1293" s="29"/>
    </row>
    <row r="1294" spans="1:12" ht="15.5">
      <c r="A1294" s="28"/>
      <c r="B1294" s="175"/>
      <c r="C1294" s="209" t="s">
        <v>330</v>
      </c>
      <c r="D1294" s="209" t="s">
        <v>330</v>
      </c>
      <c r="E1294" s="209" t="s">
        <v>330</v>
      </c>
      <c r="F1294" s="209" t="s">
        <v>330</v>
      </c>
      <c r="G1294" s="209" t="s">
        <v>330</v>
      </c>
      <c r="H1294" s="209" t="s">
        <v>330</v>
      </c>
      <c r="I1294" s="209" t="s">
        <v>330</v>
      </c>
      <c r="J1294" s="209" t="s">
        <v>330</v>
      </c>
      <c r="K1294" s="410"/>
      <c r="L1294" s="29"/>
    </row>
    <row r="1295" spans="1:12" ht="15" customHeight="1">
      <c r="A1295" s="28"/>
      <c r="B1295" s="175"/>
      <c r="C1295" s="209"/>
      <c r="D1295" s="209"/>
      <c r="E1295" s="209"/>
      <c r="F1295" s="209"/>
      <c r="G1295" s="209"/>
      <c r="H1295" s="209"/>
      <c r="I1295" s="209"/>
      <c r="J1295" s="209"/>
      <c r="K1295" s="410"/>
      <c r="L1295" s="135"/>
    </row>
    <row r="1296" spans="1:12" ht="15" customHeight="1">
      <c r="A1296" s="28"/>
      <c r="B1296" s="196" t="s">
        <v>368</v>
      </c>
      <c r="C1296" s="310" t="s">
        <v>623</v>
      </c>
      <c r="D1296" s="209"/>
      <c r="E1296" s="209"/>
      <c r="F1296" s="209"/>
      <c r="G1296" s="209"/>
      <c r="H1296" s="209"/>
      <c r="I1296" s="209"/>
      <c r="J1296" s="209"/>
      <c r="K1296" s="410"/>
      <c r="L1296" s="135"/>
    </row>
    <row r="1297" spans="1:12" ht="15" customHeight="1">
      <c r="A1297" s="28"/>
      <c r="B1297" s="196"/>
      <c r="C1297" s="579" t="s">
        <v>2198</v>
      </c>
      <c r="D1297" s="580"/>
      <c r="E1297" s="580"/>
      <c r="F1297" s="580"/>
      <c r="G1297" s="580"/>
      <c r="H1297" s="580"/>
      <c r="I1297" s="155"/>
      <c r="J1297" s="30"/>
      <c r="K1297" s="410"/>
      <c r="L1297" s="135"/>
    </row>
    <row r="1298" spans="1:12" ht="15" customHeight="1" thickBot="1">
      <c r="A1298" s="28"/>
      <c r="B1298" s="211"/>
      <c r="C1298" s="212"/>
      <c r="D1298" s="237"/>
      <c r="E1298" s="237"/>
      <c r="F1298" s="237"/>
      <c r="G1298" s="237"/>
      <c r="H1298" s="237"/>
      <c r="I1298" s="237"/>
      <c r="J1298" s="237"/>
      <c r="K1298" s="410"/>
      <c r="L1298" s="29"/>
    </row>
    <row r="1299" spans="1:12" ht="15" customHeight="1" thickBot="1">
      <c r="A1299" s="28"/>
      <c r="B1299" s="392"/>
      <c r="C1299" s="51"/>
      <c r="D1299" s="51"/>
      <c r="E1299" s="655" t="s">
        <v>256</v>
      </c>
      <c r="F1299" s="667"/>
      <c r="G1299" s="667"/>
      <c r="H1299" s="667"/>
      <c r="I1299" s="668"/>
      <c r="J1299" s="51"/>
      <c r="K1299" s="410"/>
      <c r="L1299" s="29"/>
    </row>
    <row r="1300" spans="1:12" ht="26.25" customHeight="1" thickBot="1">
      <c r="A1300" s="28"/>
      <c r="B1300" s="392"/>
      <c r="C1300" s="655" t="str">
        <f>Outstanding</f>
        <v>Currency as at 31/12/2024 (A$'000)</v>
      </c>
      <c r="D1300" s="668"/>
      <c r="E1300" s="315" t="s">
        <v>736</v>
      </c>
      <c r="F1300" s="315" t="s">
        <v>767</v>
      </c>
      <c r="G1300" s="315" t="s">
        <v>216</v>
      </c>
      <c r="H1300" s="315" t="s">
        <v>218</v>
      </c>
      <c r="I1300" s="315" t="s">
        <v>422</v>
      </c>
      <c r="J1300" s="315" t="s">
        <v>317</v>
      </c>
      <c r="K1300" s="410"/>
      <c r="L1300" s="135"/>
    </row>
    <row r="1301" spans="1:12" ht="15" customHeight="1" thickBot="1">
      <c r="A1301" s="28"/>
      <c r="B1301" s="189"/>
      <c r="C1301" s="655" t="s">
        <v>768</v>
      </c>
      <c r="D1301" s="667"/>
      <c r="E1301" s="334">
        <v>500000</v>
      </c>
      <c r="F1301" s="334">
        <v>278000</v>
      </c>
      <c r="G1301" s="334">
        <v>362000</v>
      </c>
      <c r="H1301" s="334">
        <v>442000</v>
      </c>
      <c r="I1301" s="334"/>
      <c r="J1301" s="322">
        <f>SUM(E1301:I1301)</f>
        <v>1582000</v>
      </c>
      <c r="K1301" s="410">
        <f>IF(AND(C1301="",OR(E1301&lt;&gt;"",F1301&lt;&gt;"",G1301&lt;&gt;"",H1301&lt;&gt;"",I1301&lt;&gt;"")),-1,IF(C1301="","",IF(ISERROR(VLOOKUP(C1301,CurrencyWithCodes,2,FALSE)),-2,VLOOKUP(C1301,CurrencyWithCodes,2,FALSE))))</f>
        <v>700</v>
      </c>
      <c r="L1301" s="135"/>
    </row>
    <row r="1302" spans="1:12" ht="15" customHeight="1" thickBot="1">
      <c r="A1302" s="28"/>
      <c r="B1302" s="189"/>
      <c r="C1302" s="671" t="s">
        <v>2238</v>
      </c>
      <c r="D1302" s="667"/>
      <c r="E1302" s="334">
        <v>321750.32199999999</v>
      </c>
      <c r="F1302" s="334">
        <v>418275.41860000003</v>
      </c>
      <c r="G1302" s="334">
        <v>1034636.42294</v>
      </c>
      <c r="H1302" s="334">
        <v>160875.16099999999</v>
      </c>
      <c r="I1302" s="334"/>
      <c r="J1302" s="322">
        <f t="shared" ref="J1302:J1365" si="90">SUM(E1302:I1302)</f>
        <v>1935537.3245400002</v>
      </c>
      <c r="K1302" s="410">
        <f t="shared" ref="K1302:K1365" si="91">IF(AND(C1302="",OR(E1302&lt;&gt;"",F1302&lt;&gt;"",G1302&lt;&gt;"",H1302&lt;&gt;"",I1302&lt;&gt;"")),-1,IF(C1302="","",IF(ISERROR(VLOOKUP(C1302,CurrencyWithCodes,2,FALSE)),-2,VLOOKUP(C1302,CurrencyWithCodes,2,FALSE))))</f>
        <v>101</v>
      </c>
      <c r="L1302" s="135"/>
    </row>
    <row r="1303" spans="1:12" ht="15" customHeight="1" thickBot="1">
      <c r="A1303" s="28"/>
      <c r="B1303" s="189"/>
      <c r="C1303" s="671" t="s">
        <v>2239</v>
      </c>
      <c r="D1303" s="667"/>
      <c r="E1303" s="334">
        <v>190835.84111000001</v>
      </c>
      <c r="F1303" s="334">
        <v>0</v>
      </c>
      <c r="G1303" s="334">
        <v>0</v>
      </c>
      <c r="H1303" s="334">
        <v>0</v>
      </c>
      <c r="I1303" s="334"/>
      <c r="J1303" s="322">
        <f t="shared" si="90"/>
        <v>190835.84111000001</v>
      </c>
      <c r="K1303" s="410">
        <f t="shared" si="91"/>
        <v>313</v>
      </c>
      <c r="L1303" s="135"/>
    </row>
    <row r="1304" spans="1:12" ht="15" customHeight="1" thickBot="1">
      <c r="A1304" s="28"/>
      <c r="B1304" s="189"/>
      <c r="C1304" s="655" t="s">
        <v>294</v>
      </c>
      <c r="D1304" s="667"/>
      <c r="E1304" s="334">
        <v>0</v>
      </c>
      <c r="F1304" s="334">
        <v>0</v>
      </c>
      <c r="G1304" s="334">
        <v>0</v>
      </c>
      <c r="H1304" s="334">
        <v>0</v>
      </c>
      <c r="I1304" s="334"/>
      <c r="J1304" s="322">
        <f t="shared" si="90"/>
        <v>0</v>
      </c>
      <c r="K1304" s="410">
        <f t="shared" si="91"/>
        <v>668</v>
      </c>
      <c r="L1304" s="135"/>
    </row>
    <row r="1305" spans="1:12" ht="15" customHeight="1" thickBot="1">
      <c r="A1305" s="28"/>
      <c r="B1305" s="189"/>
      <c r="C1305" s="671" t="s">
        <v>2240</v>
      </c>
      <c r="D1305" s="667"/>
      <c r="E1305" s="334">
        <v>95496.582479999997</v>
      </c>
      <c r="F1305" s="334">
        <v>0</v>
      </c>
      <c r="G1305" s="334">
        <v>0</v>
      </c>
      <c r="H1305" s="334">
        <v>0</v>
      </c>
      <c r="I1305" s="334"/>
      <c r="J1305" s="322">
        <f t="shared" si="90"/>
        <v>95496.582479999997</v>
      </c>
      <c r="K1305" s="410">
        <f t="shared" si="91"/>
        <v>317</v>
      </c>
      <c r="L1305" s="135"/>
    </row>
    <row r="1306" spans="1:12" ht="15" customHeight="1" thickBot="1">
      <c r="A1306" s="28"/>
      <c r="B1306" s="189"/>
      <c r="C1306" s="672" t="s">
        <v>293</v>
      </c>
      <c r="D1306" s="673"/>
      <c r="E1306" s="334">
        <v>0</v>
      </c>
      <c r="F1306" s="334">
        <v>0</v>
      </c>
      <c r="G1306" s="334">
        <v>0</v>
      </c>
      <c r="H1306" s="334">
        <v>0</v>
      </c>
      <c r="I1306" s="334"/>
      <c r="J1306" s="322">
        <f t="shared" si="90"/>
        <v>0</v>
      </c>
      <c r="K1306" s="410">
        <f t="shared" si="91"/>
        <v>312</v>
      </c>
      <c r="L1306" s="135"/>
    </row>
    <row r="1307" spans="1:12" ht="15" customHeight="1" thickBot="1">
      <c r="A1307" s="28"/>
      <c r="B1307" s="189"/>
      <c r="C1307" s="671" t="s">
        <v>2241</v>
      </c>
      <c r="D1307" s="667"/>
      <c r="E1307" s="334">
        <v>0</v>
      </c>
      <c r="F1307" s="334">
        <v>0</v>
      </c>
      <c r="G1307" s="334">
        <v>219302.57</v>
      </c>
      <c r="H1307" s="334">
        <v>0</v>
      </c>
      <c r="I1307" s="334"/>
      <c r="J1307" s="322">
        <f t="shared" si="90"/>
        <v>219302.57</v>
      </c>
      <c r="K1307" s="410">
        <f t="shared" si="91"/>
        <v>657</v>
      </c>
      <c r="L1307" s="135"/>
    </row>
    <row r="1308" spans="1:12" ht="15" customHeight="1" thickBot="1">
      <c r="A1308" s="28"/>
      <c r="B1308" s="189"/>
      <c r="C1308" s="671" t="s">
        <v>2242</v>
      </c>
      <c r="D1308" s="667"/>
      <c r="E1308" s="334">
        <v>0</v>
      </c>
      <c r="F1308" s="334">
        <v>0</v>
      </c>
      <c r="G1308" s="334">
        <v>0</v>
      </c>
      <c r="H1308" s="334">
        <v>0</v>
      </c>
      <c r="I1308" s="334"/>
      <c r="J1308" s="322">
        <f t="shared" si="90"/>
        <v>0</v>
      </c>
      <c r="K1308" s="410">
        <f t="shared" si="91"/>
        <v>667</v>
      </c>
      <c r="L1308" s="135"/>
    </row>
    <row r="1309" spans="1:12" ht="15" customHeight="1" thickBot="1">
      <c r="A1309" s="28"/>
      <c r="B1309" s="189"/>
      <c r="C1309" s="671" t="s">
        <v>2243</v>
      </c>
      <c r="D1309" s="667"/>
      <c r="E1309" s="334">
        <v>0</v>
      </c>
      <c r="F1309" s="334">
        <v>0</v>
      </c>
      <c r="G1309" s="334">
        <v>0</v>
      </c>
      <c r="H1309" s="334">
        <v>0</v>
      </c>
      <c r="I1309" s="334"/>
      <c r="J1309" s="322">
        <f t="shared" si="90"/>
        <v>0</v>
      </c>
      <c r="K1309" s="410">
        <f t="shared" si="91"/>
        <v>743</v>
      </c>
      <c r="L1309" s="135"/>
    </row>
    <row r="1310" spans="1:12" ht="15" customHeight="1" thickBot="1">
      <c r="A1310" s="28"/>
      <c r="B1310" s="189"/>
      <c r="C1310" s="671" t="s">
        <v>2244</v>
      </c>
      <c r="D1310" s="667"/>
      <c r="E1310" s="334">
        <v>0</v>
      </c>
      <c r="F1310" s="334">
        <v>0</v>
      </c>
      <c r="G1310" s="334">
        <v>0</v>
      </c>
      <c r="H1310" s="334">
        <v>0</v>
      </c>
      <c r="I1310" s="334"/>
      <c r="J1310" s="322">
        <f t="shared" si="90"/>
        <v>0</v>
      </c>
      <c r="K1310" s="410">
        <f t="shared" si="91"/>
        <v>629</v>
      </c>
      <c r="L1310" s="135"/>
    </row>
    <row r="1311" spans="1:12" ht="15" customHeight="1" thickBot="1">
      <c r="A1311" s="28"/>
      <c r="B1311" s="189"/>
      <c r="C1311" s="671" t="s">
        <v>2191</v>
      </c>
      <c r="D1311" s="667"/>
      <c r="E1311" s="334">
        <v>0</v>
      </c>
      <c r="F1311" s="334">
        <v>0</v>
      </c>
      <c r="G1311" s="334">
        <v>0</v>
      </c>
      <c r="H1311" s="334">
        <v>0</v>
      </c>
      <c r="I1311" s="334"/>
      <c r="J1311" s="322">
        <f t="shared" si="90"/>
        <v>0</v>
      </c>
      <c r="K1311" s="410">
        <f t="shared" si="91"/>
        <v>575</v>
      </c>
      <c r="L1311" s="135"/>
    </row>
    <row r="1312" spans="1:12" ht="15" customHeight="1">
      <c r="A1312" s="28"/>
      <c r="B1312" s="189"/>
      <c r="C1312" s="669" t="s">
        <v>2192</v>
      </c>
      <c r="D1312" s="670"/>
      <c r="E1312" s="334">
        <v>0</v>
      </c>
      <c r="F1312" s="334">
        <v>0</v>
      </c>
      <c r="G1312" s="334">
        <v>0</v>
      </c>
      <c r="H1312" s="334">
        <v>0</v>
      </c>
      <c r="I1312" s="334"/>
      <c r="J1312" s="322">
        <f t="shared" si="90"/>
        <v>0</v>
      </c>
      <c r="K1312" s="410">
        <f t="shared" si="91"/>
        <v>102</v>
      </c>
      <c r="L1312" s="135"/>
    </row>
    <row r="1313" spans="1:12" ht="15" customHeight="1">
      <c r="A1313" s="28"/>
      <c r="B1313" s="191"/>
      <c r="C1313" s="675" t="s">
        <v>115</v>
      </c>
      <c r="D1313" s="676"/>
      <c r="E1313" s="391">
        <v>1036460.13644</v>
      </c>
      <c r="F1313" s="334">
        <v>0</v>
      </c>
      <c r="G1313" s="334">
        <v>430159.73601999995</v>
      </c>
      <c r="H1313" s="334">
        <v>0</v>
      </c>
      <c r="I1313" s="334"/>
      <c r="J1313" s="322">
        <f t="shared" si="90"/>
        <v>1466619.87246</v>
      </c>
      <c r="K1313" s="410">
        <f t="shared" si="91"/>
        <v>659</v>
      </c>
      <c r="L1313" s="29"/>
    </row>
    <row r="1314" spans="1:12" ht="15" customHeight="1">
      <c r="B1314" s="191"/>
      <c r="C1314" s="675"/>
      <c r="D1314" s="676"/>
      <c r="E1314" s="391"/>
      <c r="F1314" s="334"/>
      <c r="G1314" s="334"/>
      <c r="H1314" s="334"/>
      <c r="I1314" s="334"/>
      <c r="J1314" s="322">
        <f t="shared" si="90"/>
        <v>0</v>
      </c>
      <c r="K1314" s="410" t="str">
        <f t="shared" si="91"/>
        <v/>
      </c>
      <c r="L1314" s="29"/>
    </row>
    <row r="1315" spans="1:12" ht="15" customHeight="1">
      <c r="B1315" s="191"/>
      <c r="C1315" s="675"/>
      <c r="D1315" s="676"/>
      <c r="E1315" s="391"/>
      <c r="F1315" s="334"/>
      <c r="G1315" s="334"/>
      <c r="H1315" s="334"/>
      <c r="I1315" s="334"/>
      <c r="J1315" s="322">
        <f t="shared" si="90"/>
        <v>0</v>
      </c>
      <c r="K1315" s="410" t="str">
        <f t="shared" si="91"/>
        <v/>
      </c>
      <c r="L1315" s="29"/>
    </row>
    <row r="1316" spans="1:12" ht="15" customHeight="1">
      <c r="B1316" s="191"/>
      <c r="C1316" s="675"/>
      <c r="D1316" s="676"/>
      <c r="E1316" s="391"/>
      <c r="F1316" s="334"/>
      <c r="G1316" s="334"/>
      <c r="H1316" s="334"/>
      <c r="I1316" s="334"/>
      <c r="J1316" s="322">
        <f t="shared" si="90"/>
        <v>0</v>
      </c>
      <c r="K1316" s="410" t="str">
        <f t="shared" si="91"/>
        <v/>
      </c>
      <c r="L1316" s="29"/>
    </row>
    <row r="1317" spans="1:12" ht="15" customHeight="1">
      <c r="B1317" s="191"/>
      <c r="C1317" s="675"/>
      <c r="D1317" s="676"/>
      <c r="E1317" s="391"/>
      <c r="F1317" s="334"/>
      <c r="G1317" s="334"/>
      <c r="H1317" s="334"/>
      <c r="I1317" s="334"/>
      <c r="J1317" s="322">
        <f t="shared" si="90"/>
        <v>0</v>
      </c>
      <c r="K1317" s="410" t="str">
        <f t="shared" si="91"/>
        <v/>
      </c>
      <c r="L1317" s="29"/>
    </row>
    <row r="1318" spans="1:12" ht="15" customHeight="1">
      <c r="B1318" s="191"/>
      <c r="C1318" s="675"/>
      <c r="D1318" s="676"/>
      <c r="E1318" s="391"/>
      <c r="F1318" s="334"/>
      <c r="G1318" s="334"/>
      <c r="H1318" s="334"/>
      <c r="I1318" s="334"/>
      <c r="J1318" s="322">
        <f t="shared" si="90"/>
        <v>0</v>
      </c>
      <c r="K1318" s="410" t="str">
        <f t="shared" si="91"/>
        <v/>
      </c>
      <c r="L1318" s="29"/>
    </row>
    <row r="1319" spans="1:12" ht="15" customHeight="1">
      <c r="B1319" s="191"/>
      <c r="C1319" s="675"/>
      <c r="D1319" s="676"/>
      <c r="E1319" s="391"/>
      <c r="F1319" s="334"/>
      <c r="G1319" s="334"/>
      <c r="H1319" s="334"/>
      <c r="I1319" s="334"/>
      <c r="J1319" s="322">
        <f t="shared" si="90"/>
        <v>0</v>
      </c>
      <c r="K1319" s="410" t="str">
        <f t="shared" si="91"/>
        <v/>
      </c>
      <c r="L1319" s="29"/>
    </row>
    <row r="1320" spans="1:12" ht="15" customHeight="1">
      <c r="B1320" s="191"/>
      <c r="C1320" s="675"/>
      <c r="D1320" s="676"/>
      <c r="E1320" s="391"/>
      <c r="F1320" s="334"/>
      <c r="G1320" s="334"/>
      <c r="H1320" s="334"/>
      <c r="I1320" s="334"/>
      <c r="J1320" s="322">
        <f t="shared" si="90"/>
        <v>0</v>
      </c>
      <c r="K1320" s="410" t="str">
        <f t="shared" si="91"/>
        <v/>
      </c>
      <c r="L1320" s="29"/>
    </row>
    <row r="1321" spans="1:12" ht="15" customHeight="1">
      <c r="B1321" s="191"/>
      <c r="C1321" s="675"/>
      <c r="D1321" s="676"/>
      <c r="E1321" s="391"/>
      <c r="F1321" s="334"/>
      <c r="G1321" s="334"/>
      <c r="H1321" s="334"/>
      <c r="I1321" s="334"/>
      <c r="J1321" s="322">
        <f t="shared" si="90"/>
        <v>0</v>
      </c>
      <c r="K1321" s="410" t="str">
        <f t="shared" si="91"/>
        <v/>
      </c>
      <c r="L1321" s="29"/>
    </row>
    <row r="1322" spans="1:12" ht="15" customHeight="1">
      <c r="B1322" s="191"/>
      <c r="C1322" s="675"/>
      <c r="D1322" s="676"/>
      <c r="E1322" s="391"/>
      <c r="F1322" s="334"/>
      <c r="G1322" s="334"/>
      <c r="H1322" s="334"/>
      <c r="I1322" s="334"/>
      <c r="J1322" s="322">
        <f t="shared" si="90"/>
        <v>0</v>
      </c>
      <c r="K1322" s="410" t="str">
        <f t="shared" si="91"/>
        <v/>
      </c>
      <c r="L1322" s="29"/>
    </row>
    <row r="1323" spans="1:12" ht="15" hidden="1" customHeight="1" outlineLevel="1">
      <c r="B1323" s="191"/>
      <c r="C1323" s="675"/>
      <c r="D1323" s="676"/>
      <c r="E1323" s="391"/>
      <c r="F1323" s="334"/>
      <c r="G1323" s="334"/>
      <c r="H1323" s="334"/>
      <c r="I1323" s="334"/>
      <c r="J1323" s="322">
        <f t="shared" si="90"/>
        <v>0</v>
      </c>
      <c r="K1323" s="410" t="str">
        <f t="shared" si="91"/>
        <v/>
      </c>
      <c r="L1323" s="29"/>
    </row>
    <row r="1324" spans="1:12" ht="15" hidden="1" customHeight="1" outlineLevel="1">
      <c r="B1324" s="191"/>
      <c r="C1324" s="675"/>
      <c r="D1324" s="676"/>
      <c r="E1324" s="391"/>
      <c r="F1324" s="334"/>
      <c r="G1324" s="334"/>
      <c r="H1324" s="334"/>
      <c r="I1324" s="334"/>
      <c r="J1324" s="322">
        <f t="shared" si="90"/>
        <v>0</v>
      </c>
      <c r="K1324" s="410" t="str">
        <f t="shared" si="91"/>
        <v/>
      </c>
      <c r="L1324" s="29"/>
    </row>
    <row r="1325" spans="1:12" ht="15" hidden="1" customHeight="1" outlineLevel="1">
      <c r="B1325" s="191"/>
      <c r="C1325" s="675"/>
      <c r="D1325" s="676"/>
      <c r="E1325" s="391"/>
      <c r="F1325" s="334"/>
      <c r="G1325" s="334"/>
      <c r="H1325" s="334"/>
      <c r="I1325" s="334"/>
      <c r="J1325" s="322">
        <f t="shared" si="90"/>
        <v>0</v>
      </c>
      <c r="K1325" s="410" t="str">
        <f t="shared" si="91"/>
        <v/>
      </c>
      <c r="L1325" s="29"/>
    </row>
    <row r="1326" spans="1:12" ht="15" hidden="1" customHeight="1" outlineLevel="1">
      <c r="B1326" s="191"/>
      <c r="C1326" s="675"/>
      <c r="D1326" s="676"/>
      <c r="E1326" s="391"/>
      <c r="F1326" s="334"/>
      <c r="G1326" s="334"/>
      <c r="H1326" s="334"/>
      <c r="I1326" s="334"/>
      <c r="J1326" s="322">
        <f t="shared" si="90"/>
        <v>0</v>
      </c>
      <c r="K1326" s="410" t="str">
        <f t="shared" si="91"/>
        <v/>
      </c>
      <c r="L1326" s="29"/>
    </row>
    <row r="1327" spans="1:12" ht="15" hidden="1" customHeight="1" outlineLevel="1">
      <c r="B1327" s="191"/>
      <c r="C1327" s="675"/>
      <c r="D1327" s="676"/>
      <c r="E1327" s="391"/>
      <c r="F1327" s="334"/>
      <c r="G1327" s="334"/>
      <c r="H1327" s="334"/>
      <c r="I1327" s="334"/>
      <c r="J1327" s="322">
        <f t="shared" si="90"/>
        <v>0</v>
      </c>
      <c r="K1327" s="410" t="str">
        <f t="shared" si="91"/>
        <v/>
      </c>
      <c r="L1327" s="29"/>
    </row>
    <row r="1328" spans="1:12" ht="15" hidden="1" customHeight="1" outlineLevel="1">
      <c r="B1328" s="191"/>
      <c r="C1328" s="675"/>
      <c r="D1328" s="676"/>
      <c r="E1328" s="391"/>
      <c r="F1328" s="334"/>
      <c r="G1328" s="334"/>
      <c r="H1328" s="334"/>
      <c r="I1328" s="334"/>
      <c r="J1328" s="322">
        <f t="shared" si="90"/>
        <v>0</v>
      </c>
      <c r="K1328" s="410" t="str">
        <f t="shared" si="91"/>
        <v/>
      </c>
      <c r="L1328" s="29"/>
    </row>
    <row r="1329" spans="2:12" ht="15" hidden="1" customHeight="1" outlineLevel="1">
      <c r="B1329" s="191"/>
      <c r="C1329" s="675"/>
      <c r="D1329" s="676"/>
      <c r="E1329" s="391"/>
      <c r="F1329" s="334"/>
      <c r="G1329" s="334"/>
      <c r="H1329" s="334"/>
      <c r="I1329" s="334"/>
      <c r="J1329" s="322">
        <f t="shared" si="90"/>
        <v>0</v>
      </c>
      <c r="K1329" s="410" t="str">
        <f t="shared" si="91"/>
        <v/>
      </c>
      <c r="L1329" s="29"/>
    </row>
    <row r="1330" spans="2:12" ht="15" hidden="1" customHeight="1" outlineLevel="1">
      <c r="B1330" s="191"/>
      <c r="C1330" s="675"/>
      <c r="D1330" s="676"/>
      <c r="E1330" s="391"/>
      <c r="F1330" s="334"/>
      <c r="G1330" s="334"/>
      <c r="H1330" s="334"/>
      <c r="I1330" s="334"/>
      <c r="J1330" s="322">
        <f t="shared" si="90"/>
        <v>0</v>
      </c>
      <c r="K1330" s="410" t="str">
        <f t="shared" si="91"/>
        <v/>
      </c>
      <c r="L1330" s="29"/>
    </row>
    <row r="1331" spans="2:12" ht="15" hidden="1" customHeight="1" outlineLevel="1">
      <c r="B1331" s="191"/>
      <c r="C1331" s="675"/>
      <c r="D1331" s="676"/>
      <c r="E1331" s="391"/>
      <c r="F1331" s="334"/>
      <c r="G1331" s="334"/>
      <c r="H1331" s="334"/>
      <c r="I1331" s="334"/>
      <c r="J1331" s="322">
        <f t="shared" si="90"/>
        <v>0</v>
      </c>
      <c r="K1331" s="410" t="str">
        <f t="shared" si="91"/>
        <v/>
      </c>
      <c r="L1331" s="29"/>
    </row>
    <row r="1332" spans="2:12" ht="15" hidden="1" customHeight="1" outlineLevel="1">
      <c r="B1332" s="191"/>
      <c r="C1332" s="675"/>
      <c r="D1332" s="676"/>
      <c r="E1332" s="391"/>
      <c r="F1332" s="334"/>
      <c r="G1332" s="334"/>
      <c r="H1332" s="334"/>
      <c r="I1332" s="334"/>
      <c r="J1332" s="322">
        <f t="shared" si="90"/>
        <v>0</v>
      </c>
      <c r="K1332" s="410" t="str">
        <f t="shared" si="91"/>
        <v/>
      </c>
      <c r="L1332" s="29"/>
    </row>
    <row r="1333" spans="2:12" ht="15" hidden="1" customHeight="1" outlineLevel="1">
      <c r="B1333" s="191"/>
      <c r="C1333" s="675"/>
      <c r="D1333" s="676"/>
      <c r="E1333" s="391"/>
      <c r="F1333" s="334"/>
      <c r="G1333" s="334"/>
      <c r="H1333" s="334"/>
      <c r="I1333" s="334"/>
      <c r="J1333" s="322">
        <f t="shared" si="90"/>
        <v>0</v>
      </c>
      <c r="K1333" s="410" t="str">
        <f t="shared" si="91"/>
        <v/>
      </c>
      <c r="L1333" s="29"/>
    </row>
    <row r="1334" spans="2:12" ht="15" hidden="1" customHeight="1" outlineLevel="1">
      <c r="B1334" s="191"/>
      <c r="C1334" s="675"/>
      <c r="D1334" s="676"/>
      <c r="E1334" s="391"/>
      <c r="F1334" s="334"/>
      <c r="G1334" s="334"/>
      <c r="H1334" s="334"/>
      <c r="I1334" s="334"/>
      <c r="J1334" s="322">
        <f t="shared" si="90"/>
        <v>0</v>
      </c>
      <c r="K1334" s="410" t="str">
        <f t="shared" si="91"/>
        <v/>
      </c>
      <c r="L1334" s="29"/>
    </row>
    <row r="1335" spans="2:12" ht="15" hidden="1" customHeight="1" outlineLevel="1">
      <c r="B1335" s="191"/>
      <c r="C1335" s="675"/>
      <c r="D1335" s="676"/>
      <c r="E1335" s="391"/>
      <c r="F1335" s="334"/>
      <c r="G1335" s="334"/>
      <c r="H1335" s="334"/>
      <c r="I1335" s="334"/>
      <c r="J1335" s="322">
        <f t="shared" si="90"/>
        <v>0</v>
      </c>
      <c r="K1335" s="410" t="str">
        <f t="shared" si="91"/>
        <v/>
      </c>
      <c r="L1335" s="29"/>
    </row>
    <row r="1336" spans="2:12" ht="15" hidden="1" customHeight="1" outlineLevel="1">
      <c r="B1336" s="191"/>
      <c r="C1336" s="675"/>
      <c r="D1336" s="676"/>
      <c r="E1336" s="391"/>
      <c r="F1336" s="334"/>
      <c r="G1336" s="334"/>
      <c r="H1336" s="334"/>
      <c r="I1336" s="334"/>
      <c r="J1336" s="322">
        <f t="shared" si="90"/>
        <v>0</v>
      </c>
      <c r="K1336" s="410" t="str">
        <f t="shared" si="91"/>
        <v/>
      </c>
      <c r="L1336" s="29"/>
    </row>
    <row r="1337" spans="2:12" ht="15" hidden="1" customHeight="1" outlineLevel="1">
      <c r="B1337" s="191"/>
      <c r="C1337" s="675"/>
      <c r="D1337" s="676"/>
      <c r="E1337" s="391"/>
      <c r="F1337" s="334"/>
      <c r="G1337" s="334"/>
      <c r="H1337" s="334"/>
      <c r="I1337" s="334"/>
      <c r="J1337" s="322">
        <f t="shared" si="90"/>
        <v>0</v>
      </c>
      <c r="K1337" s="410" t="str">
        <f t="shared" si="91"/>
        <v/>
      </c>
      <c r="L1337" s="29"/>
    </row>
    <row r="1338" spans="2:12" ht="15" hidden="1" customHeight="1" outlineLevel="1">
      <c r="B1338" s="191"/>
      <c r="C1338" s="675"/>
      <c r="D1338" s="676"/>
      <c r="E1338" s="391"/>
      <c r="F1338" s="334"/>
      <c r="G1338" s="334"/>
      <c r="H1338" s="334"/>
      <c r="I1338" s="334"/>
      <c r="J1338" s="322">
        <f t="shared" si="90"/>
        <v>0</v>
      </c>
      <c r="K1338" s="410" t="str">
        <f t="shared" si="91"/>
        <v/>
      </c>
      <c r="L1338" s="29"/>
    </row>
    <row r="1339" spans="2:12" ht="15" hidden="1" customHeight="1" outlineLevel="1">
      <c r="B1339" s="191"/>
      <c r="C1339" s="675"/>
      <c r="D1339" s="676"/>
      <c r="E1339" s="391"/>
      <c r="F1339" s="334"/>
      <c r="G1339" s="334"/>
      <c r="H1339" s="334"/>
      <c r="I1339" s="334"/>
      <c r="J1339" s="322">
        <f t="shared" si="90"/>
        <v>0</v>
      </c>
      <c r="K1339" s="410" t="str">
        <f t="shared" si="91"/>
        <v/>
      </c>
      <c r="L1339" s="29"/>
    </row>
    <row r="1340" spans="2:12" ht="15" hidden="1" customHeight="1" outlineLevel="1">
      <c r="B1340" s="191"/>
      <c r="C1340" s="675"/>
      <c r="D1340" s="676"/>
      <c r="E1340" s="391"/>
      <c r="F1340" s="334"/>
      <c r="G1340" s="334"/>
      <c r="H1340" s="334"/>
      <c r="I1340" s="334"/>
      <c r="J1340" s="322">
        <f t="shared" si="90"/>
        <v>0</v>
      </c>
      <c r="K1340" s="410" t="str">
        <f t="shared" si="91"/>
        <v/>
      </c>
      <c r="L1340" s="29"/>
    </row>
    <row r="1341" spans="2:12" ht="15" hidden="1" customHeight="1" outlineLevel="1">
      <c r="B1341" s="191"/>
      <c r="C1341" s="675"/>
      <c r="D1341" s="676"/>
      <c r="E1341" s="391"/>
      <c r="F1341" s="334"/>
      <c r="G1341" s="334"/>
      <c r="H1341" s="334"/>
      <c r="I1341" s="334"/>
      <c r="J1341" s="322">
        <f t="shared" si="90"/>
        <v>0</v>
      </c>
      <c r="K1341" s="410" t="str">
        <f t="shared" si="91"/>
        <v/>
      </c>
      <c r="L1341" s="29"/>
    </row>
    <row r="1342" spans="2:12" ht="15" hidden="1" customHeight="1" outlineLevel="1">
      <c r="B1342" s="191"/>
      <c r="C1342" s="675"/>
      <c r="D1342" s="676"/>
      <c r="E1342" s="391"/>
      <c r="F1342" s="334"/>
      <c r="G1342" s="334"/>
      <c r="H1342" s="334"/>
      <c r="I1342" s="334"/>
      <c r="J1342" s="322">
        <f t="shared" si="90"/>
        <v>0</v>
      </c>
      <c r="K1342" s="410" t="str">
        <f t="shared" si="91"/>
        <v/>
      </c>
      <c r="L1342" s="29"/>
    </row>
    <row r="1343" spans="2:12" ht="15" hidden="1" customHeight="1" outlineLevel="1">
      <c r="B1343" s="191"/>
      <c r="C1343" s="675"/>
      <c r="D1343" s="676"/>
      <c r="E1343" s="391"/>
      <c r="F1343" s="334"/>
      <c r="G1343" s="334"/>
      <c r="H1343" s="334"/>
      <c r="I1343" s="334"/>
      <c r="J1343" s="322">
        <f t="shared" si="90"/>
        <v>0</v>
      </c>
      <c r="K1343" s="410" t="str">
        <f t="shared" si="91"/>
        <v/>
      </c>
      <c r="L1343" s="29"/>
    </row>
    <row r="1344" spans="2:12" ht="15" hidden="1" customHeight="1" outlineLevel="1">
      <c r="B1344" s="191"/>
      <c r="C1344" s="675"/>
      <c r="D1344" s="676"/>
      <c r="E1344" s="391"/>
      <c r="F1344" s="334"/>
      <c r="G1344" s="334"/>
      <c r="H1344" s="334"/>
      <c r="I1344" s="334"/>
      <c r="J1344" s="322">
        <f t="shared" si="90"/>
        <v>0</v>
      </c>
      <c r="K1344" s="410" t="str">
        <f t="shared" si="91"/>
        <v/>
      </c>
      <c r="L1344" s="29"/>
    </row>
    <row r="1345" spans="2:12" ht="15" hidden="1" customHeight="1" outlineLevel="1">
      <c r="B1345" s="191"/>
      <c r="C1345" s="675"/>
      <c r="D1345" s="676"/>
      <c r="E1345" s="391"/>
      <c r="F1345" s="334"/>
      <c r="G1345" s="334"/>
      <c r="H1345" s="334"/>
      <c r="I1345" s="334"/>
      <c r="J1345" s="322">
        <f t="shared" si="90"/>
        <v>0</v>
      </c>
      <c r="K1345" s="410" t="str">
        <f t="shared" si="91"/>
        <v/>
      </c>
      <c r="L1345" s="29"/>
    </row>
    <row r="1346" spans="2:12" ht="15" hidden="1" customHeight="1" outlineLevel="1">
      <c r="B1346" s="191"/>
      <c r="C1346" s="675"/>
      <c r="D1346" s="676"/>
      <c r="E1346" s="391"/>
      <c r="F1346" s="334"/>
      <c r="G1346" s="334"/>
      <c r="H1346" s="334"/>
      <c r="I1346" s="334"/>
      <c r="J1346" s="322">
        <f t="shared" si="90"/>
        <v>0</v>
      </c>
      <c r="K1346" s="410" t="str">
        <f t="shared" si="91"/>
        <v/>
      </c>
      <c r="L1346" s="29"/>
    </row>
    <row r="1347" spans="2:12" ht="15" hidden="1" customHeight="1" outlineLevel="1">
      <c r="B1347" s="191"/>
      <c r="C1347" s="675"/>
      <c r="D1347" s="676"/>
      <c r="E1347" s="391"/>
      <c r="F1347" s="334"/>
      <c r="G1347" s="334"/>
      <c r="H1347" s="334"/>
      <c r="I1347" s="334"/>
      <c r="J1347" s="322">
        <f t="shared" si="90"/>
        <v>0</v>
      </c>
      <c r="K1347" s="410" t="str">
        <f t="shared" si="91"/>
        <v/>
      </c>
      <c r="L1347" s="29"/>
    </row>
    <row r="1348" spans="2:12" ht="15" hidden="1" customHeight="1" outlineLevel="1">
      <c r="B1348" s="191"/>
      <c r="C1348" s="675"/>
      <c r="D1348" s="676"/>
      <c r="E1348" s="391"/>
      <c r="F1348" s="334"/>
      <c r="G1348" s="334"/>
      <c r="H1348" s="334"/>
      <c r="I1348" s="334"/>
      <c r="J1348" s="322">
        <f t="shared" si="90"/>
        <v>0</v>
      </c>
      <c r="K1348" s="410" t="str">
        <f t="shared" si="91"/>
        <v/>
      </c>
      <c r="L1348" s="29"/>
    </row>
    <row r="1349" spans="2:12" ht="15" hidden="1" customHeight="1" outlineLevel="1">
      <c r="B1349" s="191"/>
      <c r="C1349" s="675"/>
      <c r="D1349" s="676"/>
      <c r="E1349" s="391"/>
      <c r="F1349" s="334"/>
      <c r="G1349" s="334"/>
      <c r="H1349" s="334"/>
      <c r="I1349" s="334"/>
      <c r="J1349" s="322">
        <f t="shared" si="90"/>
        <v>0</v>
      </c>
      <c r="K1349" s="410" t="str">
        <f t="shared" si="91"/>
        <v/>
      </c>
      <c r="L1349" s="29"/>
    </row>
    <row r="1350" spans="2:12" ht="15" hidden="1" customHeight="1" outlineLevel="1">
      <c r="B1350" s="191"/>
      <c r="C1350" s="675"/>
      <c r="D1350" s="676"/>
      <c r="E1350" s="391"/>
      <c r="F1350" s="334"/>
      <c r="G1350" s="334"/>
      <c r="H1350" s="334"/>
      <c r="I1350" s="334"/>
      <c r="J1350" s="322">
        <f t="shared" si="90"/>
        <v>0</v>
      </c>
      <c r="K1350" s="410" t="str">
        <f t="shared" si="91"/>
        <v/>
      </c>
      <c r="L1350" s="29"/>
    </row>
    <row r="1351" spans="2:12" ht="15" hidden="1" customHeight="1" outlineLevel="1">
      <c r="B1351" s="191"/>
      <c r="C1351" s="675"/>
      <c r="D1351" s="676"/>
      <c r="E1351" s="391"/>
      <c r="F1351" s="334"/>
      <c r="G1351" s="334"/>
      <c r="H1351" s="334"/>
      <c r="I1351" s="334"/>
      <c r="J1351" s="322">
        <f t="shared" si="90"/>
        <v>0</v>
      </c>
      <c r="K1351" s="410" t="str">
        <f t="shared" si="91"/>
        <v/>
      </c>
      <c r="L1351" s="29"/>
    </row>
    <row r="1352" spans="2:12" ht="15" hidden="1" customHeight="1" outlineLevel="1">
      <c r="B1352" s="191"/>
      <c r="C1352" s="675"/>
      <c r="D1352" s="676"/>
      <c r="E1352" s="391"/>
      <c r="F1352" s="334"/>
      <c r="G1352" s="334"/>
      <c r="H1352" s="334"/>
      <c r="I1352" s="334"/>
      <c r="J1352" s="322">
        <f t="shared" si="90"/>
        <v>0</v>
      </c>
      <c r="K1352" s="410" t="str">
        <f t="shared" si="91"/>
        <v/>
      </c>
      <c r="L1352" s="29"/>
    </row>
    <row r="1353" spans="2:12" ht="15" hidden="1" customHeight="1" outlineLevel="1">
      <c r="B1353" s="191"/>
      <c r="C1353" s="675"/>
      <c r="D1353" s="676"/>
      <c r="E1353" s="391"/>
      <c r="F1353" s="334"/>
      <c r="G1353" s="334"/>
      <c r="H1353" s="334"/>
      <c r="I1353" s="334"/>
      <c r="J1353" s="322">
        <f t="shared" si="90"/>
        <v>0</v>
      </c>
      <c r="K1353" s="410" t="str">
        <f t="shared" si="91"/>
        <v/>
      </c>
      <c r="L1353" s="29"/>
    </row>
    <row r="1354" spans="2:12" ht="15" hidden="1" customHeight="1" outlineLevel="1">
      <c r="B1354" s="191"/>
      <c r="C1354" s="675"/>
      <c r="D1354" s="676"/>
      <c r="E1354" s="391"/>
      <c r="F1354" s="334"/>
      <c r="G1354" s="334"/>
      <c r="H1354" s="334"/>
      <c r="I1354" s="334"/>
      <c r="J1354" s="322">
        <f t="shared" si="90"/>
        <v>0</v>
      </c>
      <c r="K1354" s="410" t="str">
        <f t="shared" si="91"/>
        <v/>
      </c>
      <c r="L1354" s="29"/>
    </row>
    <row r="1355" spans="2:12" ht="15" hidden="1" customHeight="1" outlineLevel="1">
      <c r="B1355" s="191"/>
      <c r="C1355" s="675"/>
      <c r="D1355" s="676"/>
      <c r="E1355" s="391"/>
      <c r="F1355" s="334"/>
      <c r="G1355" s="334"/>
      <c r="H1355" s="334"/>
      <c r="I1355" s="334"/>
      <c r="J1355" s="322">
        <f t="shared" si="90"/>
        <v>0</v>
      </c>
      <c r="K1355" s="410" t="str">
        <f t="shared" si="91"/>
        <v/>
      </c>
      <c r="L1355" s="29"/>
    </row>
    <row r="1356" spans="2:12" ht="15" hidden="1" customHeight="1" outlineLevel="1">
      <c r="B1356" s="191"/>
      <c r="C1356" s="675"/>
      <c r="D1356" s="676"/>
      <c r="E1356" s="391"/>
      <c r="F1356" s="334"/>
      <c r="G1356" s="334"/>
      <c r="H1356" s="334"/>
      <c r="I1356" s="334"/>
      <c r="J1356" s="322">
        <f t="shared" si="90"/>
        <v>0</v>
      </c>
      <c r="K1356" s="410" t="str">
        <f t="shared" si="91"/>
        <v/>
      </c>
      <c r="L1356" s="29"/>
    </row>
    <row r="1357" spans="2:12" ht="15" hidden="1" customHeight="1" outlineLevel="1">
      <c r="B1357" s="191"/>
      <c r="C1357" s="675"/>
      <c r="D1357" s="676"/>
      <c r="E1357" s="391"/>
      <c r="F1357" s="334"/>
      <c r="G1357" s="334"/>
      <c r="H1357" s="334"/>
      <c r="I1357" s="334"/>
      <c r="J1357" s="322">
        <f t="shared" si="90"/>
        <v>0</v>
      </c>
      <c r="K1357" s="410" t="str">
        <f t="shared" si="91"/>
        <v/>
      </c>
      <c r="L1357" s="29"/>
    </row>
    <row r="1358" spans="2:12" ht="15" hidden="1" customHeight="1" outlineLevel="1">
      <c r="B1358" s="191"/>
      <c r="C1358" s="675"/>
      <c r="D1358" s="676"/>
      <c r="E1358" s="391"/>
      <c r="F1358" s="334"/>
      <c r="G1358" s="334"/>
      <c r="H1358" s="334"/>
      <c r="I1358" s="334"/>
      <c r="J1358" s="322">
        <f t="shared" si="90"/>
        <v>0</v>
      </c>
      <c r="K1358" s="410" t="str">
        <f t="shared" si="91"/>
        <v/>
      </c>
      <c r="L1358" s="29"/>
    </row>
    <row r="1359" spans="2:12" ht="15" hidden="1" customHeight="1" outlineLevel="1">
      <c r="B1359" s="191"/>
      <c r="C1359" s="675"/>
      <c r="D1359" s="676"/>
      <c r="E1359" s="391"/>
      <c r="F1359" s="334"/>
      <c r="G1359" s="334"/>
      <c r="H1359" s="334"/>
      <c r="I1359" s="334"/>
      <c r="J1359" s="322">
        <f t="shared" si="90"/>
        <v>0</v>
      </c>
      <c r="K1359" s="410" t="str">
        <f t="shared" si="91"/>
        <v/>
      </c>
      <c r="L1359" s="29"/>
    </row>
    <row r="1360" spans="2:12" ht="15" hidden="1" customHeight="1" outlineLevel="1">
      <c r="B1360" s="191"/>
      <c r="C1360" s="675"/>
      <c r="D1360" s="676"/>
      <c r="E1360" s="391"/>
      <c r="F1360" s="334"/>
      <c r="G1360" s="334"/>
      <c r="H1360" s="334"/>
      <c r="I1360" s="334"/>
      <c r="J1360" s="322">
        <f t="shared" si="90"/>
        <v>0</v>
      </c>
      <c r="K1360" s="410" t="str">
        <f t="shared" si="91"/>
        <v/>
      </c>
      <c r="L1360" s="29"/>
    </row>
    <row r="1361" spans="2:12" ht="15" hidden="1" customHeight="1" outlineLevel="1">
      <c r="B1361" s="191"/>
      <c r="C1361" s="675"/>
      <c r="D1361" s="676"/>
      <c r="E1361" s="391"/>
      <c r="F1361" s="334"/>
      <c r="G1361" s="334"/>
      <c r="H1361" s="334"/>
      <c r="I1361" s="334"/>
      <c r="J1361" s="322">
        <f t="shared" si="90"/>
        <v>0</v>
      </c>
      <c r="K1361" s="410" t="str">
        <f t="shared" si="91"/>
        <v/>
      </c>
      <c r="L1361" s="29"/>
    </row>
    <row r="1362" spans="2:12" ht="15" hidden="1" customHeight="1" outlineLevel="1">
      <c r="B1362" s="191"/>
      <c r="C1362" s="675"/>
      <c r="D1362" s="676"/>
      <c r="E1362" s="391"/>
      <c r="F1362" s="334"/>
      <c r="G1362" s="334"/>
      <c r="H1362" s="334"/>
      <c r="I1362" s="334"/>
      <c r="J1362" s="322">
        <f t="shared" si="90"/>
        <v>0</v>
      </c>
      <c r="K1362" s="410" t="str">
        <f t="shared" si="91"/>
        <v/>
      </c>
      <c r="L1362" s="29"/>
    </row>
    <row r="1363" spans="2:12" ht="15" hidden="1" customHeight="1" outlineLevel="1">
      <c r="B1363" s="191"/>
      <c r="C1363" s="675"/>
      <c r="D1363" s="676"/>
      <c r="E1363" s="391"/>
      <c r="F1363" s="334"/>
      <c r="G1363" s="334"/>
      <c r="H1363" s="334"/>
      <c r="I1363" s="334"/>
      <c r="J1363" s="322">
        <f t="shared" si="90"/>
        <v>0</v>
      </c>
      <c r="K1363" s="410" t="str">
        <f t="shared" si="91"/>
        <v/>
      </c>
      <c r="L1363" s="29"/>
    </row>
    <row r="1364" spans="2:12" ht="15" hidden="1" customHeight="1" outlineLevel="1">
      <c r="B1364" s="191"/>
      <c r="C1364" s="675"/>
      <c r="D1364" s="676"/>
      <c r="E1364" s="391"/>
      <c r="F1364" s="334"/>
      <c r="G1364" s="334"/>
      <c r="H1364" s="334"/>
      <c r="I1364" s="334"/>
      <c r="J1364" s="322">
        <f t="shared" si="90"/>
        <v>0</v>
      </c>
      <c r="K1364" s="410" t="str">
        <f t="shared" si="91"/>
        <v/>
      </c>
      <c r="L1364" s="29"/>
    </row>
    <row r="1365" spans="2:12" ht="15" hidden="1" customHeight="1" outlineLevel="1">
      <c r="B1365" s="191"/>
      <c r="C1365" s="675"/>
      <c r="D1365" s="676"/>
      <c r="E1365" s="391"/>
      <c r="F1365" s="334"/>
      <c r="G1365" s="334"/>
      <c r="H1365" s="334"/>
      <c r="I1365" s="334"/>
      <c r="J1365" s="322">
        <f t="shared" si="90"/>
        <v>0</v>
      </c>
      <c r="K1365" s="410" t="str">
        <f t="shared" si="91"/>
        <v/>
      </c>
      <c r="L1365" s="29"/>
    </row>
    <row r="1366" spans="2:12" ht="15" hidden="1" customHeight="1" outlineLevel="1">
      <c r="B1366" s="191"/>
      <c r="C1366" s="675"/>
      <c r="D1366" s="676"/>
      <c r="E1366" s="391"/>
      <c r="F1366" s="334"/>
      <c r="G1366" s="334"/>
      <c r="H1366" s="334"/>
      <c r="I1366" s="334"/>
      <c r="J1366" s="322">
        <f t="shared" ref="J1366:J1512" si="92">SUM(E1366:I1366)</f>
        <v>0</v>
      </c>
      <c r="K1366" s="410" t="str">
        <f t="shared" ref="K1366:K1512" si="93">IF(AND(C1366="",OR(E1366&lt;&gt;"",F1366&lt;&gt;"",G1366&lt;&gt;"",H1366&lt;&gt;"",I1366&lt;&gt;"")),-1,IF(C1366="","",IF(ISERROR(VLOOKUP(C1366,CurrencyWithCodes,2,FALSE)),-2,VLOOKUP(C1366,CurrencyWithCodes,2,FALSE))))</f>
        <v/>
      </c>
      <c r="L1366" s="29"/>
    </row>
    <row r="1367" spans="2:12" ht="15" hidden="1" customHeight="1" outlineLevel="1">
      <c r="B1367" s="191"/>
      <c r="C1367" s="675"/>
      <c r="D1367" s="676"/>
      <c r="E1367" s="391"/>
      <c r="F1367" s="334"/>
      <c r="G1367" s="334"/>
      <c r="H1367" s="334"/>
      <c r="I1367" s="334"/>
      <c r="J1367" s="322">
        <f t="shared" si="92"/>
        <v>0</v>
      </c>
      <c r="K1367" s="410" t="str">
        <f t="shared" si="93"/>
        <v/>
      </c>
      <c r="L1367" s="29"/>
    </row>
    <row r="1368" spans="2:12" ht="15" hidden="1" customHeight="1" outlineLevel="1">
      <c r="B1368" s="191"/>
      <c r="C1368" s="675"/>
      <c r="D1368" s="676"/>
      <c r="E1368" s="391"/>
      <c r="F1368" s="334"/>
      <c r="G1368" s="334"/>
      <c r="H1368" s="334"/>
      <c r="I1368" s="334"/>
      <c r="J1368" s="322">
        <f t="shared" si="92"/>
        <v>0</v>
      </c>
      <c r="K1368" s="410" t="str">
        <f t="shared" si="93"/>
        <v/>
      </c>
      <c r="L1368" s="29"/>
    </row>
    <row r="1369" spans="2:12" ht="15" hidden="1" customHeight="1" outlineLevel="1">
      <c r="B1369" s="191"/>
      <c r="C1369" s="675"/>
      <c r="D1369" s="676"/>
      <c r="E1369" s="391"/>
      <c r="F1369" s="334"/>
      <c r="G1369" s="334"/>
      <c r="H1369" s="334"/>
      <c r="I1369" s="334"/>
      <c r="J1369" s="322">
        <f t="shared" si="92"/>
        <v>0</v>
      </c>
      <c r="K1369" s="410" t="str">
        <f t="shared" si="93"/>
        <v/>
      </c>
      <c r="L1369" s="29"/>
    </row>
    <row r="1370" spans="2:12" ht="15" hidden="1" customHeight="1" outlineLevel="1">
      <c r="B1370" s="191"/>
      <c r="C1370" s="675"/>
      <c r="D1370" s="676"/>
      <c r="E1370" s="391"/>
      <c r="F1370" s="334"/>
      <c r="G1370" s="334"/>
      <c r="H1370" s="334"/>
      <c r="I1370" s="334"/>
      <c r="J1370" s="322">
        <f t="shared" si="92"/>
        <v>0</v>
      </c>
      <c r="K1370" s="410" t="str">
        <f t="shared" si="93"/>
        <v/>
      </c>
      <c r="L1370" s="29"/>
    </row>
    <row r="1371" spans="2:12" ht="15" hidden="1" customHeight="1" outlineLevel="1">
      <c r="B1371" s="191"/>
      <c r="C1371" s="675"/>
      <c r="D1371" s="676"/>
      <c r="E1371" s="391"/>
      <c r="F1371" s="334"/>
      <c r="G1371" s="334"/>
      <c r="H1371" s="334"/>
      <c r="I1371" s="334"/>
      <c r="J1371" s="322">
        <f t="shared" si="92"/>
        <v>0</v>
      </c>
      <c r="K1371" s="410" t="str">
        <f t="shared" si="93"/>
        <v/>
      </c>
      <c r="L1371" s="29"/>
    </row>
    <row r="1372" spans="2:12" ht="15" hidden="1" customHeight="1" outlineLevel="1">
      <c r="B1372" s="191"/>
      <c r="C1372" s="675"/>
      <c r="D1372" s="676"/>
      <c r="E1372" s="391"/>
      <c r="F1372" s="334"/>
      <c r="G1372" s="334"/>
      <c r="H1372" s="334"/>
      <c r="I1372" s="334"/>
      <c r="J1372" s="322">
        <f t="shared" si="92"/>
        <v>0</v>
      </c>
      <c r="K1372" s="410" t="str">
        <f t="shared" si="93"/>
        <v/>
      </c>
      <c r="L1372" s="29"/>
    </row>
    <row r="1373" spans="2:12" ht="15" hidden="1" customHeight="1" outlineLevel="1">
      <c r="B1373" s="191"/>
      <c r="C1373" s="675"/>
      <c r="D1373" s="676"/>
      <c r="E1373" s="391"/>
      <c r="F1373" s="334"/>
      <c r="G1373" s="334"/>
      <c r="H1373" s="334"/>
      <c r="I1373" s="334"/>
      <c r="J1373" s="322">
        <f t="shared" si="92"/>
        <v>0</v>
      </c>
      <c r="K1373" s="410" t="str">
        <f t="shared" si="93"/>
        <v/>
      </c>
      <c r="L1373" s="29"/>
    </row>
    <row r="1374" spans="2:12" ht="15" hidden="1" customHeight="1" outlineLevel="1">
      <c r="B1374" s="191"/>
      <c r="C1374" s="675"/>
      <c r="D1374" s="676"/>
      <c r="E1374" s="391"/>
      <c r="F1374" s="334"/>
      <c r="G1374" s="334"/>
      <c r="H1374" s="334"/>
      <c r="I1374" s="334"/>
      <c r="J1374" s="322">
        <f t="shared" si="92"/>
        <v>0</v>
      </c>
      <c r="K1374" s="410" t="str">
        <f t="shared" si="93"/>
        <v/>
      </c>
      <c r="L1374" s="29"/>
    </row>
    <row r="1375" spans="2:12" ht="15" hidden="1" customHeight="1" outlineLevel="1">
      <c r="B1375" s="191"/>
      <c r="C1375" s="675"/>
      <c r="D1375" s="676"/>
      <c r="E1375" s="391"/>
      <c r="F1375" s="334"/>
      <c r="G1375" s="334"/>
      <c r="H1375" s="334"/>
      <c r="I1375" s="334"/>
      <c r="J1375" s="322">
        <f t="shared" si="92"/>
        <v>0</v>
      </c>
      <c r="K1375" s="410" t="str">
        <f t="shared" si="93"/>
        <v/>
      </c>
      <c r="L1375" s="29"/>
    </row>
    <row r="1376" spans="2:12" ht="15" hidden="1" customHeight="1" outlineLevel="1">
      <c r="B1376" s="191"/>
      <c r="C1376" s="675"/>
      <c r="D1376" s="676"/>
      <c r="E1376" s="391"/>
      <c r="F1376" s="334"/>
      <c r="G1376" s="334"/>
      <c r="H1376" s="334"/>
      <c r="I1376" s="334"/>
      <c r="J1376" s="322">
        <f t="shared" si="92"/>
        <v>0</v>
      </c>
      <c r="K1376" s="410" t="str">
        <f t="shared" si="93"/>
        <v/>
      </c>
      <c r="L1376" s="29"/>
    </row>
    <row r="1377" spans="2:12" ht="15" hidden="1" customHeight="1" outlineLevel="1">
      <c r="B1377" s="191"/>
      <c r="C1377" s="675"/>
      <c r="D1377" s="676"/>
      <c r="E1377" s="391"/>
      <c r="F1377" s="334"/>
      <c r="G1377" s="334"/>
      <c r="H1377" s="334"/>
      <c r="I1377" s="334"/>
      <c r="J1377" s="322">
        <f t="shared" si="92"/>
        <v>0</v>
      </c>
      <c r="K1377" s="410" t="str">
        <f t="shared" si="93"/>
        <v/>
      </c>
      <c r="L1377" s="29"/>
    </row>
    <row r="1378" spans="2:12" ht="15" hidden="1" customHeight="1" outlineLevel="1">
      <c r="B1378" s="191"/>
      <c r="C1378" s="675"/>
      <c r="D1378" s="676"/>
      <c r="E1378" s="391"/>
      <c r="F1378" s="334"/>
      <c r="G1378" s="334"/>
      <c r="H1378" s="334"/>
      <c r="I1378" s="334"/>
      <c r="J1378" s="322">
        <f t="shared" si="92"/>
        <v>0</v>
      </c>
      <c r="K1378" s="410" t="str">
        <f t="shared" si="93"/>
        <v/>
      </c>
      <c r="L1378" s="29"/>
    </row>
    <row r="1379" spans="2:12" ht="15" hidden="1" customHeight="1" outlineLevel="1">
      <c r="B1379" s="191"/>
      <c r="C1379" s="675"/>
      <c r="D1379" s="676"/>
      <c r="E1379" s="391"/>
      <c r="F1379" s="334"/>
      <c r="G1379" s="334"/>
      <c r="H1379" s="334"/>
      <c r="I1379" s="334"/>
      <c r="J1379" s="322">
        <f t="shared" si="92"/>
        <v>0</v>
      </c>
      <c r="K1379" s="410" t="str">
        <f t="shared" si="93"/>
        <v/>
      </c>
      <c r="L1379" s="29"/>
    </row>
    <row r="1380" spans="2:12" ht="15" hidden="1" customHeight="1" outlineLevel="1">
      <c r="B1380" s="191"/>
      <c r="C1380" s="675"/>
      <c r="D1380" s="676"/>
      <c r="E1380" s="391"/>
      <c r="F1380" s="334"/>
      <c r="G1380" s="334"/>
      <c r="H1380" s="334"/>
      <c r="I1380" s="334"/>
      <c r="J1380" s="322">
        <f t="shared" si="92"/>
        <v>0</v>
      </c>
      <c r="K1380" s="410" t="str">
        <f t="shared" si="93"/>
        <v/>
      </c>
      <c r="L1380" s="29"/>
    </row>
    <row r="1381" spans="2:12" ht="15" hidden="1" customHeight="1" outlineLevel="1">
      <c r="B1381" s="191"/>
      <c r="C1381" s="675"/>
      <c r="D1381" s="676"/>
      <c r="E1381" s="391"/>
      <c r="F1381" s="334"/>
      <c r="G1381" s="334"/>
      <c r="H1381" s="334"/>
      <c r="I1381" s="334"/>
      <c r="J1381" s="322">
        <f t="shared" si="92"/>
        <v>0</v>
      </c>
      <c r="K1381" s="410" t="str">
        <f t="shared" si="93"/>
        <v/>
      </c>
      <c r="L1381" s="29"/>
    </row>
    <row r="1382" spans="2:12" ht="15" hidden="1" customHeight="1" outlineLevel="1">
      <c r="B1382" s="191"/>
      <c r="C1382" s="675"/>
      <c r="D1382" s="676"/>
      <c r="E1382" s="391"/>
      <c r="F1382" s="334"/>
      <c r="G1382" s="334"/>
      <c r="H1382" s="334"/>
      <c r="I1382" s="334"/>
      <c r="J1382" s="322">
        <f t="shared" si="92"/>
        <v>0</v>
      </c>
      <c r="K1382" s="410" t="str">
        <f t="shared" si="93"/>
        <v/>
      </c>
      <c r="L1382" s="29"/>
    </row>
    <row r="1383" spans="2:12" ht="15" hidden="1" customHeight="1" outlineLevel="1">
      <c r="B1383" s="191"/>
      <c r="C1383" s="675"/>
      <c r="D1383" s="676"/>
      <c r="E1383" s="391"/>
      <c r="F1383" s="334"/>
      <c r="G1383" s="334"/>
      <c r="H1383" s="334"/>
      <c r="I1383" s="334"/>
      <c r="J1383" s="322">
        <f t="shared" si="92"/>
        <v>0</v>
      </c>
      <c r="K1383" s="410" t="str">
        <f t="shared" si="93"/>
        <v/>
      </c>
      <c r="L1383" s="29"/>
    </row>
    <row r="1384" spans="2:12" ht="15" hidden="1" customHeight="1" outlineLevel="1">
      <c r="B1384" s="191"/>
      <c r="C1384" s="675"/>
      <c r="D1384" s="676"/>
      <c r="E1384" s="391"/>
      <c r="F1384" s="334"/>
      <c r="G1384" s="334"/>
      <c r="H1384" s="334"/>
      <c r="I1384" s="334"/>
      <c r="J1384" s="322">
        <f t="shared" si="92"/>
        <v>0</v>
      </c>
      <c r="K1384" s="410" t="str">
        <f t="shared" si="93"/>
        <v/>
      </c>
      <c r="L1384" s="29"/>
    </row>
    <row r="1385" spans="2:12" ht="15" hidden="1" customHeight="1" outlineLevel="1">
      <c r="B1385" s="191"/>
      <c r="C1385" s="675"/>
      <c r="D1385" s="676"/>
      <c r="E1385" s="391"/>
      <c r="F1385" s="334"/>
      <c r="G1385" s="334"/>
      <c r="H1385" s="334"/>
      <c r="I1385" s="334"/>
      <c r="J1385" s="322">
        <f t="shared" si="92"/>
        <v>0</v>
      </c>
      <c r="K1385" s="410" t="str">
        <f t="shared" si="93"/>
        <v/>
      </c>
      <c r="L1385" s="29"/>
    </row>
    <row r="1386" spans="2:12" ht="15" hidden="1" customHeight="1" outlineLevel="1">
      <c r="B1386" s="191"/>
      <c r="C1386" s="675"/>
      <c r="D1386" s="676"/>
      <c r="E1386" s="391"/>
      <c r="F1386" s="334"/>
      <c r="G1386" s="334"/>
      <c r="H1386" s="334"/>
      <c r="I1386" s="334"/>
      <c r="J1386" s="322">
        <f t="shared" si="92"/>
        <v>0</v>
      </c>
      <c r="K1386" s="410" t="str">
        <f t="shared" si="93"/>
        <v/>
      </c>
      <c r="L1386" s="29"/>
    </row>
    <row r="1387" spans="2:12" ht="15" hidden="1" customHeight="1" outlineLevel="1">
      <c r="B1387" s="191"/>
      <c r="C1387" s="675"/>
      <c r="D1387" s="676"/>
      <c r="E1387" s="391"/>
      <c r="F1387" s="334"/>
      <c r="G1387" s="334"/>
      <c r="H1387" s="334"/>
      <c r="I1387" s="334"/>
      <c r="J1387" s="322">
        <f t="shared" si="92"/>
        <v>0</v>
      </c>
      <c r="K1387" s="410" t="str">
        <f t="shared" si="93"/>
        <v/>
      </c>
      <c r="L1387" s="29"/>
    </row>
    <row r="1388" spans="2:12" ht="15" hidden="1" customHeight="1" outlineLevel="1">
      <c r="B1388" s="191"/>
      <c r="C1388" s="675"/>
      <c r="D1388" s="676"/>
      <c r="E1388" s="391"/>
      <c r="F1388" s="334"/>
      <c r="G1388" s="334"/>
      <c r="H1388" s="334"/>
      <c r="I1388" s="334"/>
      <c r="J1388" s="322">
        <f t="shared" si="92"/>
        <v>0</v>
      </c>
      <c r="K1388" s="410" t="str">
        <f t="shared" si="93"/>
        <v/>
      </c>
      <c r="L1388" s="29"/>
    </row>
    <row r="1389" spans="2:12" ht="15" hidden="1" customHeight="1" outlineLevel="1">
      <c r="B1389" s="191"/>
      <c r="C1389" s="675"/>
      <c r="D1389" s="676"/>
      <c r="E1389" s="391"/>
      <c r="F1389" s="334"/>
      <c r="G1389" s="334"/>
      <c r="H1389" s="334"/>
      <c r="I1389" s="334"/>
      <c r="J1389" s="322">
        <f t="shared" si="92"/>
        <v>0</v>
      </c>
      <c r="K1389" s="410" t="str">
        <f t="shared" si="93"/>
        <v/>
      </c>
      <c r="L1389" s="29"/>
    </row>
    <row r="1390" spans="2:12" ht="15" hidden="1" customHeight="1" outlineLevel="1">
      <c r="B1390" s="191"/>
      <c r="C1390" s="675"/>
      <c r="D1390" s="676"/>
      <c r="E1390" s="391"/>
      <c r="F1390" s="334"/>
      <c r="G1390" s="334"/>
      <c r="H1390" s="334"/>
      <c r="I1390" s="334"/>
      <c r="J1390" s="322">
        <f t="shared" si="92"/>
        <v>0</v>
      </c>
      <c r="K1390" s="410" t="str">
        <f t="shared" si="93"/>
        <v/>
      </c>
      <c r="L1390" s="29"/>
    </row>
    <row r="1391" spans="2:12" ht="15" hidden="1" customHeight="1" outlineLevel="1">
      <c r="B1391" s="191"/>
      <c r="C1391" s="675"/>
      <c r="D1391" s="676"/>
      <c r="E1391" s="391"/>
      <c r="F1391" s="334"/>
      <c r="G1391" s="334"/>
      <c r="H1391" s="334"/>
      <c r="I1391" s="334"/>
      <c r="J1391" s="322">
        <f t="shared" si="92"/>
        <v>0</v>
      </c>
      <c r="K1391" s="410" t="str">
        <f t="shared" si="93"/>
        <v/>
      </c>
      <c r="L1391" s="29"/>
    </row>
    <row r="1392" spans="2:12" ht="15" hidden="1" customHeight="1" outlineLevel="1">
      <c r="B1392" s="191"/>
      <c r="C1392" s="675"/>
      <c r="D1392" s="676"/>
      <c r="E1392" s="391"/>
      <c r="F1392" s="334"/>
      <c r="G1392" s="334"/>
      <c r="H1392" s="334"/>
      <c r="I1392" s="334"/>
      <c r="J1392" s="322">
        <f t="shared" si="92"/>
        <v>0</v>
      </c>
      <c r="K1392" s="410" t="str">
        <f t="shared" si="93"/>
        <v/>
      </c>
      <c r="L1392" s="29"/>
    </row>
    <row r="1393" spans="2:12" ht="15" hidden="1" customHeight="1" outlineLevel="1">
      <c r="B1393" s="191"/>
      <c r="C1393" s="675"/>
      <c r="D1393" s="676"/>
      <c r="E1393" s="391"/>
      <c r="F1393" s="334"/>
      <c r="G1393" s="334"/>
      <c r="H1393" s="334"/>
      <c r="I1393" s="334"/>
      <c r="J1393" s="322">
        <f t="shared" si="92"/>
        <v>0</v>
      </c>
      <c r="K1393" s="410" t="str">
        <f t="shared" si="93"/>
        <v/>
      </c>
      <c r="L1393" s="29"/>
    </row>
    <row r="1394" spans="2:12" ht="15" hidden="1" customHeight="1" outlineLevel="1">
      <c r="B1394" s="191"/>
      <c r="C1394" s="675"/>
      <c r="D1394" s="676"/>
      <c r="E1394" s="391"/>
      <c r="F1394" s="334"/>
      <c r="G1394" s="334"/>
      <c r="H1394" s="334"/>
      <c r="I1394" s="334"/>
      <c r="J1394" s="322">
        <f t="shared" si="92"/>
        <v>0</v>
      </c>
      <c r="K1394" s="410" t="str">
        <f t="shared" si="93"/>
        <v/>
      </c>
      <c r="L1394" s="29"/>
    </row>
    <row r="1395" spans="2:12" ht="15" hidden="1" customHeight="1" outlineLevel="1">
      <c r="B1395" s="191"/>
      <c r="C1395" s="675"/>
      <c r="D1395" s="676"/>
      <c r="E1395" s="391"/>
      <c r="F1395" s="334"/>
      <c r="G1395" s="334"/>
      <c r="H1395" s="334"/>
      <c r="I1395" s="334"/>
      <c r="J1395" s="322">
        <f t="shared" si="92"/>
        <v>0</v>
      </c>
      <c r="K1395" s="410" t="str">
        <f t="shared" si="93"/>
        <v/>
      </c>
      <c r="L1395" s="29"/>
    </row>
    <row r="1396" spans="2:12" ht="15" hidden="1" customHeight="1" outlineLevel="1">
      <c r="B1396" s="191"/>
      <c r="C1396" s="675"/>
      <c r="D1396" s="676"/>
      <c r="E1396" s="391"/>
      <c r="F1396" s="334"/>
      <c r="G1396" s="334"/>
      <c r="H1396" s="334"/>
      <c r="I1396" s="334"/>
      <c r="J1396" s="322">
        <f t="shared" si="92"/>
        <v>0</v>
      </c>
      <c r="K1396" s="410" t="str">
        <f t="shared" si="93"/>
        <v/>
      </c>
      <c r="L1396" s="29"/>
    </row>
    <row r="1397" spans="2:12" ht="15" hidden="1" customHeight="1" outlineLevel="1">
      <c r="B1397" s="191"/>
      <c r="C1397" s="675"/>
      <c r="D1397" s="676"/>
      <c r="E1397" s="391"/>
      <c r="F1397" s="334"/>
      <c r="G1397" s="334"/>
      <c r="H1397" s="334"/>
      <c r="I1397" s="334"/>
      <c r="J1397" s="322">
        <f t="shared" si="92"/>
        <v>0</v>
      </c>
      <c r="K1397" s="410" t="str">
        <f t="shared" si="93"/>
        <v/>
      </c>
      <c r="L1397" s="29"/>
    </row>
    <row r="1398" spans="2:12" ht="15" hidden="1" customHeight="1" outlineLevel="1">
      <c r="B1398" s="191"/>
      <c r="C1398" s="675"/>
      <c r="D1398" s="676"/>
      <c r="E1398" s="391"/>
      <c r="F1398" s="334"/>
      <c r="G1398" s="334"/>
      <c r="H1398" s="334"/>
      <c r="I1398" s="334"/>
      <c r="J1398" s="322">
        <f t="shared" si="92"/>
        <v>0</v>
      </c>
      <c r="K1398" s="410" t="str">
        <f t="shared" si="93"/>
        <v/>
      </c>
      <c r="L1398" s="29"/>
    </row>
    <row r="1399" spans="2:12" ht="15" hidden="1" customHeight="1" outlineLevel="1">
      <c r="B1399" s="191"/>
      <c r="C1399" s="675"/>
      <c r="D1399" s="676"/>
      <c r="E1399" s="391"/>
      <c r="F1399" s="334"/>
      <c r="G1399" s="334"/>
      <c r="H1399" s="334"/>
      <c r="I1399" s="334"/>
      <c r="J1399" s="322">
        <f t="shared" si="92"/>
        <v>0</v>
      </c>
      <c r="K1399" s="410" t="str">
        <f t="shared" si="93"/>
        <v/>
      </c>
      <c r="L1399" s="29"/>
    </row>
    <row r="1400" spans="2:12" ht="15" hidden="1" customHeight="1" outlineLevel="1">
      <c r="B1400" s="191"/>
      <c r="C1400" s="675"/>
      <c r="D1400" s="676"/>
      <c r="E1400" s="391"/>
      <c r="F1400" s="334"/>
      <c r="G1400" s="334"/>
      <c r="H1400" s="334"/>
      <c r="I1400" s="334"/>
      <c r="J1400" s="322">
        <f t="shared" si="92"/>
        <v>0</v>
      </c>
      <c r="K1400" s="410" t="str">
        <f t="shared" si="93"/>
        <v/>
      </c>
      <c r="L1400" s="29"/>
    </row>
    <row r="1401" spans="2:12" ht="15" hidden="1" customHeight="1" outlineLevel="1">
      <c r="B1401" s="191"/>
      <c r="C1401" s="675"/>
      <c r="D1401" s="676"/>
      <c r="E1401" s="391"/>
      <c r="F1401" s="334"/>
      <c r="G1401" s="334"/>
      <c r="H1401" s="334"/>
      <c r="I1401" s="334"/>
      <c r="J1401" s="322">
        <f t="shared" si="92"/>
        <v>0</v>
      </c>
      <c r="K1401" s="410" t="str">
        <f t="shared" si="93"/>
        <v/>
      </c>
      <c r="L1401" s="29"/>
    </row>
    <row r="1402" spans="2:12" ht="15" hidden="1" customHeight="1" outlineLevel="1">
      <c r="B1402" s="191"/>
      <c r="C1402" s="675"/>
      <c r="D1402" s="676"/>
      <c r="E1402" s="391"/>
      <c r="F1402" s="334"/>
      <c r="G1402" s="334"/>
      <c r="H1402" s="334"/>
      <c r="I1402" s="334"/>
      <c r="J1402" s="322">
        <f t="shared" si="92"/>
        <v>0</v>
      </c>
      <c r="K1402" s="410" t="str">
        <f t="shared" si="93"/>
        <v/>
      </c>
      <c r="L1402" s="29"/>
    </row>
    <row r="1403" spans="2:12" ht="15" hidden="1" customHeight="1" outlineLevel="1">
      <c r="B1403" s="191"/>
      <c r="C1403" s="675"/>
      <c r="D1403" s="676"/>
      <c r="E1403" s="391"/>
      <c r="F1403" s="334"/>
      <c r="G1403" s="334"/>
      <c r="H1403" s="334"/>
      <c r="I1403" s="334"/>
      <c r="J1403" s="322">
        <f t="shared" si="92"/>
        <v>0</v>
      </c>
      <c r="K1403" s="410" t="str">
        <f t="shared" si="93"/>
        <v/>
      </c>
      <c r="L1403" s="29"/>
    </row>
    <row r="1404" spans="2:12" ht="15" hidden="1" customHeight="1" outlineLevel="1">
      <c r="B1404" s="191"/>
      <c r="C1404" s="675"/>
      <c r="D1404" s="676"/>
      <c r="E1404" s="391"/>
      <c r="F1404" s="334"/>
      <c r="G1404" s="334"/>
      <c r="H1404" s="334"/>
      <c r="I1404" s="334"/>
      <c r="J1404" s="322">
        <f t="shared" si="92"/>
        <v>0</v>
      </c>
      <c r="K1404" s="410" t="str">
        <f t="shared" si="93"/>
        <v/>
      </c>
      <c r="L1404" s="29"/>
    </row>
    <row r="1405" spans="2:12" ht="15" hidden="1" customHeight="1" outlineLevel="1">
      <c r="B1405" s="191"/>
      <c r="C1405" s="675"/>
      <c r="D1405" s="676"/>
      <c r="E1405" s="391"/>
      <c r="F1405" s="334"/>
      <c r="G1405" s="334"/>
      <c r="H1405" s="334"/>
      <c r="I1405" s="334"/>
      <c r="J1405" s="322">
        <f t="shared" si="92"/>
        <v>0</v>
      </c>
      <c r="K1405" s="410" t="str">
        <f t="shared" si="93"/>
        <v/>
      </c>
      <c r="L1405" s="29"/>
    </row>
    <row r="1406" spans="2:12" ht="15" hidden="1" customHeight="1" outlineLevel="1">
      <c r="B1406" s="191"/>
      <c r="C1406" s="675"/>
      <c r="D1406" s="676"/>
      <c r="E1406" s="391"/>
      <c r="F1406" s="334"/>
      <c r="G1406" s="334"/>
      <c r="H1406" s="334"/>
      <c r="I1406" s="334"/>
      <c r="J1406" s="322">
        <f t="shared" si="92"/>
        <v>0</v>
      </c>
      <c r="K1406" s="410" t="str">
        <f t="shared" si="93"/>
        <v/>
      </c>
      <c r="L1406" s="29"/>
    </row>
    <row r="1407" spans="2:12" ht="15" hidden="1" customHeight="1" outlineLevel="1">
      <c r="B1407" s="191"/>
      <c r="C1407" s="675"/>
      <c r="D1407" s="676"/>
      <c r="E1407" s="391"/>
      <c r="F1407" s="334"/>
      <c r="G1407" s="334"/>
      <c r="H1407" s="334"/>
      <c r="I1407" s="334"/>
      <c r="J1407" s="322">
        <f t="shared" si="92"/>
        <v>0</v>
      </c>
      <c r="K1407" s="410" t="str">
        <f t="shared" si="93"/>
        <v/>
      </c>
      <c r="L1407" s="29"/>
    </row>
    <row r="1408" spans="2:12" ht="15" hidden="1" customHeight="1" outlineLevel="1">
      <c r="B1408" s="191"/>
      <c r="C1408" s="675"/>
      <c r="D1408" s="676"/>
      <c r="E1408" s="391"/>
      <c r="F1408" s="334"/>
      <c r="G1408" s="334"/>
      <c r="H1408" s="334"/>
      <c r="I1408" s="334"/>
      <c r="J1408" s="322">
        <f t="shared" si="92"/>
        <v>0</v>
      </c>
      <c r="K1408" s="410" t="str">
        <f t="shared" si="93"/>
        <v/>
      </c>
      <c r="L1408" s="29"/>
    </row>
    <row r="1409" spans="2:12" ht="15" hidden="1" customHeight="1" outlineLevel="1">
      <c r="B1409" s="191"/>
      <c r="C1409" s="675"/>
      <c r="D1409" s="676"/>
      <c r="E1409" s="391"/>
      <c r="F1409" s="334"/>
      <c r="G1409" s="334"/>
      <c r="H1409" s="334"/>
      <c r="I1409" s="334"/>
      <c r="J1409" s="322">
        <f t="shared" si="92"/>
        <v>0</v>
      </c>
      <c r="K1409" s="410" t="str">
        <f t="shared" si="93"/>
        <v/>
      </c>
      <c r="L1409" s="29"/>
    </row>
    <row r="1410" spans="2:12" ht="15" hidden="1" customHeight="1" outlineLevel="1">
      <c r="B1410" s="191"/>
      <c r="C1410" s="675"/>
      <c r="D1410" s="676"/>
      <c r="E1410" s="391"/>
      <c r="F1410" s="334"/>
      <c r="G1410" s="334"/>
      <c r="H1410" s="334"/>
      <c r="I1410" s="334"/>
      <c r="J1410" s="322">
        <f t="shared" si="92"/>
        <v>0</v>
      </c>
      <c r="K1410" s="410" t="str">
        <f t="shared" si="93"/>
        <v/>
      </c>
      <c r="L1410" s="29"/>
    </row>
    <row r="1411" spans="2:12" ht="15" hidden="1" customHeight="1" outlineLevel="1">
      <c r="B1411" s="191"/>
      <c r="C1411" s="675"/>
      <c r="D1411" s="676"/>
      <c r="E1411" s="391"/>
      <c r="F1411" s="334"/>
      <c r="G1411" s="334"/>
      <c r="H1411" s="334"/>
      <c r="I1411" s="334"/>
      <c r="J1411" s="322">
        <f t="shared" ref="J1411:J1452" si="94">SUM(E1411:I1411)</f>
        <v>0</v>
      </c>
      <c r="K1411" s="410" t="str">
        <f t="shared" si="93"/>
        <v/>
      </c>
      <c r="L1411" s="29"/>
    </row>
    <row r="1412" spans="2:12" ht="15" hidden="1" customHeight="1" outlineLevel="1">
      <c r="B1412" s="191"/>
      <c r="C1412" s="675"/>
      <c r="D1412" s="676"/>
      <c r="E1412" s="391"/>
      <c r="F1412" s="334"/>
      <c r="G1412" s="334"/>
      <c r="H1412" s="334"/>
      <c r="I1412" s="334"/>
      <c r="J1412" s="322">
        <f t="shared" si="94"/>
        <v>0</v>
      </c>
      <c r="K1412" s="410" t="str">
        <f t="shared" si="93"/>
        <v/>
      </c>
      <c r="L1412" s="29"/>
    </row>
    <row r="1413" spans="2:12" ht="15" hidden="1" customHeight="1" outlineLevel="1">
      <c r="B1413" s="191"/>
      <c r="C1413" s="675"/>
      <c r="D1413" s="676"/>
      <c r="E1413" s="391"/>
      <c r="F1413" s="334"/>
      <c r="G1413" s="334"/>
      <c r="H1413" s="334"/>
      <c r="I1413" s="334"/>
      <c r="J1413" s="322">
        <f t="shared" si="94"/>
        <v>0</v>
      </c>
      <c r="K1413" s="410" t="str">
        <f t="shared" si="93"/>
        <v/>
      </c>
      <c r="L1413" s="29"/>
    </row>
    <row r="1414" spans="2:12" ht="15" hidden="1" customHeight="1" outlineLevel="1">
      <c r="B1414" s="191"/>
      <c r="C1414" s="675"/>
      <c r="D1414" s="676"/>
      <c r="E1414" s="391"/>
      <c r="F1414" s="334"/>
      <c r="G1414" s="334"/>
      <c r="H1414" s="334"/>
      <c r="I1414" s="334"/>
      <c r="J1414" s="322">
        <f t="shared" si="94"/>
        <v>0</v>
      </c>
      <c r="K1414" s="410" t="str">
        <f t="shared" si="93"/>
        <v/>
      </c>
      <c r="L1414" s="29"/>
    </row>
    <row r="1415" spans="2:12" ht="15" hidden="1" customHeight="1" outlineLevel="1">
      <c r="B1415" s="191"/>
      <c r="C1415" s="675"/>
      <c r="D1415" s="676"/>
      <c r="E1415" s="391"/>
      <c r="F1415" s="334"/>
      <c r="G1415" s="334"/>
      <c r="H1415" s="334"/>
      <c r="I1415" s="334"/>
      <c r="J1415" s="322">
        <f t="shared" si="94"/>
        <v>0</v>
      </c>
      <c r="K1415" s="410" t="str">
        <f t="shared" si="93"/>
        <v/>
      </c>
      <c r="L1415" s="29"/>
    </row>
    <row r="1416" spans="2:12" ht="15" hidden="1" customHeight="1" outlineLevel="1">
      <c r="B1416" s="191"/>
      <c r="C1416" s="675"/>
      <c r="D1416" s="676"/>
      <c r="E1416" s="391"/>
      <c r="F1416" s="334"/>
      <c r="G1416" s="334"/>
      <c r="H1416" s="334"/>
      <c r="I1416" s="334"/>
      <c r="J1416" s="322">
        <f t="shared" si="94"/>
        <v>0</v>
      </c>
      <c r="K1416" s="410" t="str">
        <f t="shared" si="93"/>
        <v/>
      </c>
      <c r="L1416" s="29"/>
    </row>
    <row r="1417" spans="2:12" ht="15" hidden="1" customHeight="1" outlineLevel="1">
      <c r="B1417" s="191"/>
      <c r="C1417" s="675"/>
      <c r="D1417" s="676"/>
      <c r="E1417" s="391"/>
      <c r="F1417" s="334"/>
      <c r="G1417" s="334"/>
      <c r="H1417" s="334"/>
      <c r="I1417" s="334"/>
      <c r="J1417" s="322">
        <f t="shared" si="94"/>
        <v>0</v>
      </c>
      <c r="K1417" s="410" t="str">
        <f t="shared" si="93"/>
        <v/>
      </c>
      <c r="L1417" s="29"/>
    </row>
    <row r="1418" spans="2:12" ht="15" hidden="1" customHeight="1" outlineLevel="1">
      <c r="B1418" s="191"/>
      <c r="C1418" s="675"/>
      <c r="D1418" s="676"/>
      <c r="E1418" s="391"/>
      <c r="F1418" s="334"/>
      <c r="G1418" s="334"/>
      <c r="H1418" s="334"/>
      <c r="I1418" s="334"/>
      <c r="J1418" s="322">
        <f t="shared" si="94"/>
        <v>0</v>
      </c>
      <c r="K1418" s="410" t="str">
        <f t="shared" si="93"/>
        <v/>
      </c>
      <c r="L1418" s="29"/>
    </row>
    <row r="1419" spans="2:12" ht="15" hidden="1" customHeight="1" outlineLevel="1">
      <c r="B1419" s="191"/>
      <c r="C1419" s="675"/>
      <c r="D1419" s="676"/>
      <c r="E1419" s="391"/>
      <c r="F1419" s="334"/>
      <c r="G1419" s="334"/>
      <c r="H1419" s="334"/>
      <c r="I1419" s="334"/>
      <c r="J1419" s="322">
        <f t="shared" si="94"/>
        <v>0</v>
      </c>
      <c r="K1419" s="410" t="str">
        <f t="shared" si="93"/>
        <v/>
      </c>
      <c r="L1419" s="29"/>
    </row>
    <row r="1420" spans="2:12" ht="15" hidden="1" customHeight="1" outlineLevel="1">
      <c r="B1420" s="191"/>
      <c r="C1420" s="675"/>
      <c r="D1420" s="676"/>
      <c r="E1420" s="391"/>
      <c r="F1420" s="334"/>
      <c r="G1420" s="334"/>
      <c r="H1420" s="334"/>
      <c r="I1420" s="334"/>
      <c r="J1420" s="322">
        <f t="shared" si="94"/>
        <v>0</v>
      </c>
      <c r="K1420" s="410" t="str">
        <f t="shared" si="93"/>
        <v/>
      </c>
      <c r="L1420" s="29"/>
    </row>
    <row r="1421" spans="2:12" ht="15" hidden="1" customHeight="1" outlineLevel="1">
      <c r="B1421" s="191"/>
      <c r="C1421" s="675"/>
      <c r="D1421" s="676"/>
      <c r="E1421" s="391"/>
      <c r="F1421" s="334"/>
      <c r="G1421" s="334"/>
      <c r="H1421" s="334"/>
      <c r="I1421" s="334"/>
      <c r="J1421" s="322">
        <f t="shared" si="94"/>
        <v>0</v>
      </c>
      <c r="K1421" s="410" t="str">
        <f t="shared" si="93"/>
        <v/>
      </c>
      <c r="L1421" s="29"/>
    </row>
    <row r="1422" spans="2:12" ht="15" hidden="1" customHeight="1" outlineLevel="1">
      <c r="B1422" s="191"/>
      <c r="C1422" s="675"/>
      <c r="D1422" s="676"/>
      <c r="E1422" s="391"/>
      <c r="F1422" s="334"/>
      <c r="G1422" s="334"/>
      <c r="H1422" s="334"/>
      <c r="I1422" s="334"/>
      <c r="J1422" s="322">
        <f t="shared" si="94"/>
        <v>0</v>
      </c>
      <c r="K1422" s="410" t="str">
        <f t="shared" si="93"/>
        <v/>
      </c>
      <c r="L1422" s="29"/>
    </row>
    <row r="1423" spans="2:12" ht="15" hidden="1" customHeight="1" outlineLevel="1">
      <c r="B1423" s="191"/>
      <c r="C1423" s="675"/>
      <c r="D1423" s="676"/>
      <c r="E1423" s="391"/>
      <c r="F1423" s="334"/>
      <c r="G1423" s="334"/>
      <c r="H1423" s="334"/>
      <c r="I1423" s="334"/>
      <c r="J1423" s="322">
        <f t="shared" si="94"/>
        <v>0</v>
      </c>
      <c r="K1423" s="410" t="str">
        <f t="shared" si="93"/>
        <v/>
      </c>
      <c r="L1423" s="29"/>
    </row>
    <row r="1424" spans="2:12" ht="15" hidden="1" customHeight="1" outlineLevel="1">
      <c r="B1424" s="191"/>
      <c r="C1424" s="675"/>
      <c r="D1424" s="676"/>
      <c r="E1424" s="391"/>
      <c r="F1424" s="334"/>
      <c r="G1424" s="334"/>
      <c r="H1424" s="334"/>
      <c r="I1424" s="334"/>
      <c r="J1424" s="322">
        <f t="shared" si="94"/>
        <v>0</v>
      </c>
      <c r="K1424" s="410" t="str">
        <f t="shared" si="93"/>
        <v/>
      </c>
      <c r="L1424" s="29"/>
    </row>
    <row r="1425" spans="2:12" ht="15" hidden="1" customHeight="1" outlineLevel="1">
      <c r="B1425" s="191"/>
      <c r="C1425" s="675"/>
      <c r="D1425" s="676"/>
      <c r="E1425" s="391"/>
      <c r="F1425" s="334"/>
      <c r="G1425" s="334"/>
      <c r="H1425" s="334"/>
      <c r="I1425" s="334"/>
      <c r="J1425" s="322">
        <f t="shared" si="94"/>
        <v>0</v>
      </c>
      <c r="K1425" s="410" t="str">
        <f t="shared" si="93"/>
        <v/>
      </c>
      <c r="L1425" s="29"/>
    </row>
    <row r="1426" spans="2:12" ht="15" hidden="1" customHeight="1" outlineLevel="1">
      <c r="B1426" s="191"/>
      <c r="C1426" s="675"/>
      <c r="D1426" s="676"/>
      <c r="E1426" s="391"/>
      <c r="F1426" s="334"/>
      <c r="G1426" s="334"/>
      <c r="H1426" s="334"/>
      <c r="I1426" s="334"/>
      <c r="J1426" s="322">
        <f t="shared" si="94"/>
        <v>0</v>
      </c>
      <c r="K1426" s="410" t="str">
        <f t="shared" si="93"/>
        <v/>
      </c>
      <c r="L1426" s="29"/>
    </row>
    <row r="1427" spans="2:12" ht="15" hidden="1" customHeight="1" outlineLevel="1">
      <c r="B1427" s="191"/>
      <c r="C1427" s="675"/>
      <c r="D1427" s="676"/>
      <c r="E1427" s="391"/>
      <c r="F1427" s="334"/>
      <c r="G1427" s="334"/>
      <c r="H1427" s="334"/>
      <c r="I1427" s="334"/>
      <c r="J1427" s="322">
        <f t="shared" si="94"/>
        <v>0</v>
      </c>
      <c r="K1427" s="410" t="str">
        <f t="shared" si="93"/>
        <v/>
      </c>
      <c r="L1427" s="29"/>
    </row>
    <row r="1428" spans="2:12" ht="15" hidden="1" customHeight="1" outlineLevel="1">
      <c r="B1428" s="191"/>
      <c r="C1428" s="675"/>
      <c r="D1428" s="676"/>
      <c r="E1428" s="391"/>
      <c r="F1428" s="334"/>
      <c r="G1428" s="334"/>
      <c r="H1428" s="334"/>
      <c r="I1428" s="334"/>
      <c r="J1428" s="322">
        <f t="shared" si="94"/>
        <v>0</v>
      </c>
      <c r="K1428" s="410" t="str">
        <f t="shared" si="93"/>
        <v/>
      </c>
      <c r="L1428" s="29"/>
    </row>
    <row r="1429" spans="2:12" ht="15" hidden="1" customHeight="1" outlineLevel="1">
      <c r="B1429" s="191"/>
      <c r="C1429" s="675"/>
      <c r="D1429" s="676"/>
      <c r="E1429" s="391"/>
      <c r="F1429" s="334"/>
      <c r="G1429" s="334"/>
      <c r="H1429" s="334"/>
      <c r="I1429" s="334"/>
      <c r="J1429" s="322">
        <f t="shared" si="94"/>
        <v>0</v>
      </c>
      <c r="K1429" s="410" t="str">
        <f t="shared" si="93"/>
        <v/>
      </c>
      <c r="L1429" s="29"/>
    </row>
    <row r="1430" spans="2:12" ht="15" hidden="1" customHeight="1" outlineLevel="1">
      <c r="B1430" s="191"/>
      <c r="C1430" s="675"/>
      <c r="D1430" s="676"/>
      <c r="E1430" s="391"/>
      <c r="F1430" s="334"/>
      <c r="G1430" s="334"/>
      <c r="H1430" s="334"/>
      <c r="I1430" s="334"/>
      <c r="J1430" s="322">
        <f t="shared" si="94"/>
        <v>0</v>
      </c>
      <c r="K1430" s="410" t="str">
        <f t="shared" si="93"/>
        <v/>
      </c>
      <c r="L1430" s="29"/>
    </row>
    <row r="1431" spans="2:12" ht="15" hidden="1" customHeight="1" outlineLevel="1">
      <c r="B1431" s="191"/>
      <c r="C1431" s="675"/>
      <c r="D1431" s="676"/>
      <c r="E1431" s="391"/>
      <c r="F1431" s="334"/>
      <c r="G1431" s="334"/>
      <c r="H1431" s="334"/>
      <c r="I1431" s="334"/>
      <c r="J1431" s="322">
        <f t="shared" si="94"/>
        <v>0</v>
      </c>
      <c r="K1431" s="410" t="str">
        <f t="shared" si="93"/>
        <v/>
      </c>
      <c r="L1431" s="29"/>
    </row>
    <row r="1432" spans="2:12" ht="15" hidden="1" customHeight="1" outlineLevel="1">
      <c r="B1432" s="191"/>
      <c r="C1432" s="675"/>
      <c r="D1432" s="676"/>
      <c r="E1432" s="391"/>
      <c r="F1432" s="334"/>
      <c r="G1432" s="334"/>
      <c r="H1432" s="334"/>
      <c r="I1432" s="334"/>
      <c r="J1432" s="322">
        <f t="shared" si="94"/>
        <v>0</v>
      </c>
      <c r="K1432" s="410" t="str">
        <f t="shared" si="93"/>
        <v/>
      </c>
      <c r="L1432" s="29"/>
    </row>
    <row r="1433" spans="2:12" ht="15" hidden="1" customHeight="1" outlineLevel="1">
      <c r="B1433" s="191"/>
      <c r="C1433" s="675"/>
      <c r="D1433" s="676"/>
      <c r="E1433" s="391"/>
      <c r="F1433" s="334"/>
      <c r="G1433" s="334"/>
      <c r="H1433" s="334"/>
      <c r="I1433" s="334"/>
      <c r="J1433" s="322">
        <f t="shared" si="94"/>
        <v>0</v>
      </c>
      <c r="K1433" s="410" t="str">
        <f t="shared" si="93"/>
        <v/>
      </c>
      <c r="L1433" s="29"/>
    </row>
    <row r="1434" spans="2:12" ht="15" hidden="1" customHeight="1" outlineLevel="1">
      <c r="B1434" s="191"/>
      <c r="C1434" s="675"/>
      <c r="D1434" s="676"/>
      <c r="E1434" s="391"/>
      <c r="F1434" s="334"/>
      <c r="G1434" s="334"/>
      <c r="H1434" s="334"/>
      <c r="I1434" s="334"/>
      <c r="J1434" s="322">
        <f t="shared" si="94"/>
        <v>0</v>
      </c>
      <c r="K1434" s="410" t="str">
        <f t="shared" si="93"/>
        <v/>
      </c>
      <c r="L1434" s="29"/>
    </row>
    <row r="1435" spans="2:12" ht="15" hidden="1" customHeight="1" outlineLevel="1">
      <c r="B1435" s="191"/>
      <c r="C1435" s="675"/>
      <c r="D1435" s="676"/>
      <c r="E1435" s="391"/>
      <c r="F1435" s="334"/>
      <c r="G1435" s="334"/>
      <c r="H1435" s="334"/>
      <c r="I1435" s="334"/>
      <c r="J1435" s="322">
        <f t="shared" si="94"/>
        <v>0</v>
      </c>
      <c r="K1435" s="410" t="str">
        <f t="shared" si="93"/>
        <v/>
      </c>
      <c r="L1435" s="29"/>
    </row>
    <row r="1436" spans="2:12" ht="15" hidden="1" customHeight="1" outlineLevel="1">
      <c r="B1436" s="191"/>
      <c r="C1436" s="675"/>
      <c r="D1436" s="676"/>
      <c r="E1436" s="391"/>
      <c r="F1436" s="334"/>
      <c r="G1436" s="334"/>
      <c r="H1436" s="334"/>
      <c r="I1436" s="334"/>
      <c r="J1436" s="322">
        <f t="shared" si="94"/>
        <v>0</v>
      </c>
      <c r="K1436" s="410" t="str">
        <f t="shared" si="93"/>
        <v/>
      </c>
      <c r="L1436" s="29"/>
    </row>
    <row r="1437" spans="2:12" ht="15" hidden="1" customHeight="1" outlineLevel="1">
      <c r="B1437" s="191"/>
      <c r="C1437" s="675"/>
      <c r="D1437" s="676"/>
      <c r="E1437" s="391"/>
      <c r="F1437" s="334"/>
      <c r="G1437" s="334"/>
      <c r="H1437" s="334"/>
      <c r="I1437" s="334"/>
      <c r="J1437" s="322">
        <f t="shared" si="94"/>
        <v>0</v>
      </c>
      <c r="K1437" s="410" t="str">
        <f t="shared" si="93"/>
        <v/>
      </c>
      <c r="L1437" s="29"/>
    </row>
    <row r="1438" spans="2:12" ht="15" hidden="1" customHeight="1" outlineLevel="1">
      <c r="B1438" s="191"/>
      <c r="C1438" s="675"/>
      <c r="D1438" s="676"/>
      <c r="E1438" s="391"/>
      <c r="F1438" s="334"/>
      <c r="G1438" s="334"/>
      <c r="H1438" s="334"/>
      <c r="I1438" s="334"/>
      <c r="J1438" s="322">
        <f t="shared" si="94"/>
        <v>0</v>
      </c>
      <c r="K1438" s="410" t="str">
        <f t="shared" si="93"/>
        <v/>
      </c>
      <c r="L1438" s="29"/>
    </row>
    <row r="1439" spans="2:12" ht="15" hidden="1" customHeight="1" outlineLevel="1">
      <c r="B1439" s="191"/>
      <c r="C1439" s="675"/>
      <c r="D1439" s="676"/>
      <c r="E1439" s="391"/>
      <c r="F1439" s="334"/>
      <c r="G1439" s="334"/>
      <c r="H1439" s="334"/>
      <c r="I1439" s="334"/>
      <c r="J1439" s="322">
        <f t="shared" si="94"/>
        <v>0</v>
      </c>
      <c r="K1439" s="410" t="str">
        <f t="shared" si="93"/>
        <v/>
      </c>
      <c r="L1439" s="29"/>
    </row>
    <row r="1440" spans="2:12" ht="15" hidden="1" customHeight="1" outlineLevel="1">
      <c r="B1440" s="191"/>
      <c r="C1440" s="675"/>
      <c r="D1440" s="676"/>
      <c r="E1440" s="391"/>
      <c r="F1440" s="334"/>
      <c r="G1440" s="334"/>
      <c r="H1440" s="334"/>
      <c r="I1440" s="334"/>
      <c r="J1440" s="322">
        <f t="shared" si="94"/>
        <v>0</v>
      </c>
      <c r="K1440" s="410" t="str">
        <f t="shared" si="93"/>
        <v/>
      </c>
      <c r="L1440" s="29"/>
    </row>
    <row r="1441" spans="2:12" ht="15" hidden="1" customHeight="1" outlineLevel="1">
      <c r="B1441" s="191"/>
      <c r="C1441" s="675"/>
      <c r="D1441" s="676"/>
      <c r="E1441" s="391"/>
      <c r="F1441" s="334"/>
      <c r="G1441" s="334"/>
      <c r="H1441" s="334"/>
      <c r="I1441" s="334"/>
      <c r="J1441" s="322">
        <f t="shared" si="94"/>
        <v>0</v>
      </c>
      <c r="K1441" s="410" t="str">
        <f t="shared" si="93"/>
        <v/>
      </c>
      <c r="L1441" s="29"/>
    </row>
    <row r="1442" spans="2:12" ht="15" hidden="1" customHeight="1" outlineLevel="1">
      <c r="B1442" s="191"/>
      <c r="C1442" s="675"/>
      <c r="D1442" s="676"/>
      <c r="E1442" s="391"/>
      <c r="F1442" s="334"/>
      <c r="G1442" s="334"/>
      <c r="H1442" s="334"/>
      <c r="I1442" s="334"/>
      <c r="J1442" s="322">
        <f t="shared" si="94"/>
        <v>0</v>
      </c>
      <c r="K1442" s="410" t="str">
        <f t="shared" si="93"/>
        <v/>
      </c>
      <c r="L1442" s="29"/>
    </row>
    <row r="1443" spans="2:12" ht="15" hidden="1" customHeight="1" outlineLevel="1">
      <c r="B1443" s="191"/>
      <c r="C1443" s="675"/>
      <c r="D1443" s="676"/>
      <c r="E1443" s="391"/>
      <c r="F1443" s="334"/>
      <c r="G1443" s="334"/>
      <c r="H1443" s="334"/>
      <c r="I1443" s="334"/>
      <c r="J1443" s="322">
        <f t="shared" si="94"/>
        <v>0</v>
      </c>
      <c r="K1443" s="410" t="str">
        <f t="shared" si="93"/>
        <v/>
      </c>
      <c r="L1443" s="29"/>
    </row>
    <row r="1444" spans="2:12" ht="15" hidden="1" customHeight="1" outlineLevel="1">
      <c r="B1444" s="191"/>
      <c r="C1444" s="675"/>
      <c r="D1444" s="676"/>
      <c r="E1444" s="391"/>
      <c r="F1444" s="334"/>
      <c r="G1444" s="334"/>
      <c r="H1444" s="334"/>
      <c r="I1444" s="334"/>
      <c r="J1444" s="322">
        <f t="shared" si="94"/>
        <v>0</v>
      </c>
      <c r="K1444" s="410" t="str">
        <f t="shared" si="93"/>
        <v/>
      </c>
      <c r="L1444" s="29"/>
    </row>
    <row r="1445" spans="2:12" ht="15" hidden="1" customHeight="1" outlineLevel="1">
      <c r="B1445" s="191"/>
      <c r="C1445" s="675"/>
      <c r="D1445" s="676"/>
      <c r="E1445" s="391"/>
      <c r="F1445" s="334"/>
      <c r="G1445" s="334"/>
      <c r="H1445" s="334"/>
      <c r="I1445" s="334"/>
      <c r="J1445" s="322">
        <f t="shared" si="94"/>
        <v>0</v>
      </c>
      <c r="K1445" s="410" t="str">
        <f t="shared" si="93"/>
        <v/>
      </c>
      <c r="L1445" s="29"/>
    </row>
    <row r="1446" spans="2:12" ht="15" hidden="1" customHeight="1" outlineLevel="1">
      <c r="B1446" s="191"/>
      <c r="C1446" s="675"/>
      <c r="D1446" s="676"/>
      <c r="E1446" s="391"/>
      <c r="F1446" s="334"/>
      <c r="G1446" s="334"/>
      <c r="H1446" s="334"/>
      <c r="I1446" s="334"/>
      <c r="J1446" s="322">
        <f t="shared" si="94"/>
        <v>0</v>
      </c>
      <c r="K1446" s="410" t="str">
        <f t="shared" si="93"/>
        <v/>
      </c>
      <c r="L1446" s="29"/>
    </row>
    <row r="1447" spans="2:12" ht="15" hidden="1" customHeight="1" outlineLevel="1">
      <c r="B1447" s="191"/>
      <c r="C1447" s="675"/>
      <c r="D1447" s="676"/>
      <c r="E1447" s="391"/>
      <c r="F1447" s="334"/>
      <c r="G1447" s="334"/>
      <c r="H1447" s="334"/>
      <c r="I1447" s="334"/>
      <c r="J1447" s="322">
        <f t="shared" si="94"/>
        <v>0</v>
      </c>
      <c r="K1447" s="410" t="str">
        <f t="shared" si="93"/>
        <v/>
      </c>
      <c r="L1447" s="29"/>
    </row>
    <row r="1448" spans="2:12" ht="15" hidden="1" customHeight="1" outlineLevel="1">
      <c r="B1448" s="191"/>
      <c r="C1448" s="675"/>
      <c r="D1448" s="676"/>
      <c r="E1448" s="391"/>
      <c r="F1448" s="334"/>
      <c r="G1448" s="334"/>
      <c r="H1448" s="334"/>
      <c r="I1448" s="334"/>
      <c r="J1448" s="322">
        <f t="shared" si="94"/>
        <v>0</v>
      </c>
      <c r="K1448" s="410" t="str">
        <f t="shared" si="93"/>
        <v/>
      </c>
      <c r="L1448" s="29"/>
    </row>
    <row r="1449" spans="2:12" ht="15" hidden="1" customHeight="1" outlineLevel="1">
      <c r="B1449" s="191"/>
      <c r="C1449" s="675"/>
      <c r="D1449" s="676"/>
      <c r="E1449" s="391"/>
      <c r="F1449" s="334"/>
      <c r="G1449" s="334"/>
      <c r="H1449" s="334"/>
      <c r="I1449" s="334"/>
      <c r="J1449" s="322">
        <f t="shared" si="94"/>
        <v>0</v>
      </c>
      <c r="K1449" s="410" t="str">
        <f t="shared" si="93"/>
        <v/>
      </c>
      <c r="L1449" s="29"/>
    </row>
    <row r="1450" spans="2:12" ht="15" hidden="1" customHeight="1" outlineLevel="1">
      <c r="B1450" s="191"/>
      <c r="C1450" s="675"/>
      <c r="D1450" s="676"/>
      <c r="E1450" s="391"/>
      <c r="F1450" s="334"/>
      <c r="G1450" s="334"/>
      <c r="H1450" s="334"/>
      <c r="I1450" s="334"/>
      <c r="J1450" s="322">
        <f t="shared" si="94"/>
        <v>0</v>
      </c>
      <c r="K1450" s="410" t="str">
        <f t="shared" si="93"/>
        <v/>
      </c>
      <c r="L1450" s="29"/>
    </row>
    <row r="1451" spans="2:12" ht="15" hidden="1" customHeight="1" outlineLevel="1">
      <c r="B1451" s="191"/>
      <c r="C1451" s="675"/>
      <c r="D1451" s="676"/>
      <c r="E1451" s="391"/>
      <c r="F1451" s="334"/>
      <c r="G1451" s="334"/>
      <c r="H1451" s="334"/>
      <c r="I1451" s="334"/>
      <c r="J1451" s="322">
        <f t="shared" si="94"/>
        <v>0</v>
      </c>
      <c r="K1451" s="410" t="str">
        <f t="shared" si="93"/>
        <v/>
      </c>
      <c r="L1451" s="29"/>
    </row>
    <row r="1452" spans="2:12" ht="15" hidden="1" customHeight="1" outlineLevel="1">
      <c r="B1452" s="191"/>
      <c r="C1452" s="675"/>
      <c r="D1452" s="676"/>
      <c r="E1452" s="391"/>
      <c r="F1452" s="334"/>
      <c r="G1452" s="334"/>
      <c r="H1452" s="334"/>
      <c r="I1452" s="334"/>
      <c r="J1452" s="322">
        <f t="shared" si="94"/>
        <v>0</v>
      </c>
      <c r="K1452" s="410" t="str">
        <f t="shared" si="93"/>
        <v/>
      </c>
      <c r="L1452" s="29"/>
    </row>
    <row r="1453" spans="2:12" ht="15" hidden="1" customHeight="1" outlineLevel="1">
      <c r="B1453" s="191"/>
      <c r="C1453" s="675"/>
      <c r="D1453" s="676"/>
      <c r="E1453" s="391"/>
      <c r="F1453" s="334"/>
      <c r="G1453" s="334"/>
      <c r="H1453" s="334"/>
      <c r="I1453" s="334"/>
      <c r="J1453" s="322">
        <f t="shared" ref="J1453:J1460" si="95">SUM(E1453:I1453)</f>
        <v>0</v>
      </c>
      <c r="K1453" s="410" t="str">
        <f t="shared" ref="K1453:K1502" si="96">IF(AND(C1453="",OR(E1453&lt;&gt;"",F1453&lt;&gt;"",G1453&lt;&gt;"",H1453&lt;&gt;"",I1453&lt;&gt;"")),-1,IF(C1453="","",IF(ISERROR(VLOOKUP(C1453,CurrencyWithCodes,2,FALSE)),-2,VLOOKUP(C1453,CurrencyWithCodes,2,FALSE))))</f>
        <v/>
      </c>
      <c r="L1453" s="29"/>
    </row>
    <row r="1454" spans="2:12" ht="15" hidden="1" customHeight="1" outlineLevel="1">
      <c r="B1454" s="191"/>
      <c r="C1454" s="675"/>
      <c r="D1454" s="676"/>
      <c r="E1454" s="391"/>
      <c r="F1454" s="334"/>
      <c r="G1454" s="334"/>
      <c r="H1454" s="334"/>
      <c r="I1454" s="334"/>
      <c r="J1454" s="322">
        <f t="shared" si="95"/>
        <v>0</v>
      </c>
      <c r="K1454" s="410" t="str">
        <f t="shared" si="96"/>
        <v/>
      </c>
      <c r="L1454" s="29"/>
    </row>
    <row r="1455" spans="2:12" ht="15" hidden="1" customHeight="1" outlineLevel="1">
      <c r="B1455" s="191"/>
      <c r="C1455" s="675"/>
      <c r="D1455" s="676"/>
      <c r="E1455" s="391"/>
      <c r="F1455" s="334"/>
      <c r="G1455" s="334"/>
      <c r="H1455" s="334"/>
      <c r="I1455" s="334"/>
      <c r="J1455" s="322">
        <f t="shared" si="95"/>
        <v>0</v>
      </c>
      <c r="K1455" s="410" t="str">
        <f t="shared" si="96"/>
        <v/>
      </c>
      <c r="L1455" s="29"/>
    </row>
    <row r="1456" spans="2:12" ht="15" hidden="1" customHeight="1" outlineLevel="1">
      <c r="B1456" s="191"/>
      <c r="C1456" s="675"/>
      <c r="D1456" s="676"/>
      <c r="E1456" s="391"/>
      <c r="F1456" s="334"/>
      <c r="G1456" s="334"/>
      <c r="H1456" s="334"/>
      <c r="I1456" s="334"/>
      <c r="J1456" s="322">
        <f t="shared" si="95"/>
        <v>0</v>
      </c>
      <c r="K1456" s="410" t="str">
        <f t="shared" si="96"/>
        <v/>
      </c>
      <c r="L1456" s="29"/>
    </row>
    <row r="1457" spans="2:12" ht="15" hidden="1" customHeight="1" outlineLevel="1">
      <c r="B1457" s="191"/>
      <c r="C1457" s="675"/>
      <c r="D1457" s="676"/>
      <c r="E1457" s="391"/>
      <c r="F1457" s="334"/>
      <c r="G1457" s="334"/>
      <c r="H1457" s="334"/>
      <c r="I1457" s="334"/>
      <c r="J1457" s="322">
        <f t="shared" si="95"/>
        <v>0</v>
      </c>
      <c r="K1457" s="410" t="str">
        <f t="shared" si="96"/>
        <v/>
      </c>
      <c r="L1457" s="29"/>
    </row>
    <row r="1458" spans="2:12" ht="15" hidden="1" customHeight="1" outlineLevel="1">
      <c r="B1458" s="191"/>
      <c r="C1458" s="675"/>
      <c r="D1458" s="676"/>
      <c r="E1458" s="391"/>
      <c r="F1458" s="334"/>
      <c r="G1458" s="334"/>
      <c r="H1458" s="334"/>
      <c r="I1458" s="334"/>
      <c r="J1458" s="322">
        <f t="shared" si="95"/>
        <v>0</v>
      </c>
      <c r="K1458" s="410" t="str">
        <f t="shared" si="96"/>
        <v/>
      </c>
      <c r="L1458" s="29"/>
    </row>
    <row r="1459" spans="2:12" ht="15" hidden="1" customHeight="1" outlineLevel="1">
      <c r="B1459" s="191"/>
      <c r="C1459" s="675"/>
      <c r="D1459" s="676"/>
      <c r="E1459" s="391"/>
      <c r="F1459" s="334"/>
      <c r="G1459" s="334"/>
      <c r="H1459" s="334"/>
      <c r="I1459" s="334"/>
      <c r="J1459" s="322">
        <f t="shared" si="95"/>
        <v>0</v>
      </c>
      <c r="K1459" s="410" t="str">
        <f t="shared" si="96"/>
        <v/>
      </c>
      <c r="L1459" s="29"/>
    </row>
    <row r="1460" spans="2:12" ht="15" hidden="1" customHeight="1" outlineLevel="1">
      <c r="B1460" s="191"/>
      <c r="C1460" s="675"/>
      <c r="D1460" s="676"/>
      <c r="E1460" s="391"/>
      <c r="F1460" s="334"/>
      <c r="G1460" s="334"/>
      <c r="H1460" s="334"/>
      <c r="I1460" s="334"/>
      <c r="J1460" s="322">
        <f t="shared" si="95"/>
        <v>0</v>
      </c>
      <c r="K1460" s="410" t="str">
        <f t="shared" si="96"/>
        <v/>
      </c>
      <c r="L1460" s="29"/>
    </row>
    <row r="1461" spans="2:12" ht="15" hidden="1" customHeight="1" outlineLevel="1">
      <c r="B1461" s="191"/>
      <c r="C1461" s="675"/>
      <c r="D1461" s="676"/>
      <c r="E1461" s="391"/>
      <c r="F1461" s="334"/>
      <c r="G1461" s="334"/>
      <c r="H1461" s="334"/>
      <c r="I1461" s="334"/>
      <c r="J1461" s="322">
        <f t="shared" ref="J1461:J1502" si="97">SUM(E1461:I1461)</f>
        <v>0</v>
      </c>
      <c r="K1461" s="410" t="str">
        <f t="shared" si="96"/>
        <v/>
      </c>
      <c r="L1461" s="29"/>
    </row>
    <row r="1462" spans="2:12" ht="15" hidden="1" customHeight="1" outlineLevel="1">
      <c r="B1462" s="191"/>
      <c r="C1462" s="675"/>
      <c r="D1462" s="676"/>
      <c r="E1462" s="391"/>
      <c r="F1462" s="334"/>
      <c r="G1462" s="334"/>
      <c r="H1462" s="334"/>
      <c r="I1462" s="334"/>
      <c r="J1462" s="322">
        <f t="shared" si="97"/>
        <v>0</v>
      </c>
      <c r="K1462" s="410" t="str">
        <f t="shared" si="96"/>
        <v/>
      </c>
      <c r="L1462" s="29"/>
    </row>
    <row r="1463" spans="2:12" ht="15" hidden="1" customHeight="1" outlineLevel="1">
      <c r="B1463" s="191"/>
      <c r="C1463" s="675"/>
      <c r="D1463" s="676"/>
      <c r="E1463" s="391"/>
      <c r="F1463" s="334"/>
      <c r="G1463" s="334"/>
      <c r="H1463" s="334"/>
      <c r="I1463" s="334"/>
      <c r="J1463" s="322">
        <f t="shared" si="97"/>
        <v>0</v>
      </c>
      <c r="K1463" s="410" t="str">
        <f t="shared" si="96"/>
        <v/>
      </c>
      <c r="L1463" s="29"/>
    </row>
    <row r="1464" spans="2:12" ht="15" hidden="1" customHeight="1" outlineLevel="1">
      <c r="B1464" s="191"/>
      <c r="C1464" s="675"/>
      <c r="D1464" s="676"/>
      <c r="E1464" s="391"/>
      <c r="F1464" s="334"/>
      <c r="G1464" s="334"/>
      <c r="H1464" s="334"/>
      <c r="I1464" s="334"/>
      <c r="J1464" s="322">
        <f t="shared" si="97"/>
        <v>0</v>
      </c>
      <c r="K1464" s="410" t="str">
        <f t="shared" si="96"/>
        <v/>
      </c>
      <c r="L1464" s="29"/>
    </row>
    <row r="1465" spans="2:12" ht="15" hidden="1" customHeight="1" outlineLevel="1">
      <c r="B1465" s="191"/>
      <c r="C1465" s="675"/>
      <c r="D1465" s="676"/>
      <c r="E1465" s="391"/>
      <c r="F1465" s="334"/>
      <c r="G1465" s="334"/>
      <c r="H1465" s="334"/>
      <c r="I1465" s="334"/>
      <c r="J1465" s="322">
        <f t="shared" si="97"/>
        <v>0</v>
      </c>
      <c r="K1465" s="410" t="str">
        <f t="shared" si="96"/>
        <v/>
      </c>
      <c r="L1465" s="29"/>
    </row>
    <row r="1466" spans="2:12" ht="15" hidden="1" customHeight="1" outlineLevel="1">
      <c r="B1466" s="191"/>
      <c r="C1466" s="675"/>
      <c r="D1466" s="676"/>
      <c r="E1466" s="391"/>
      <c r="F1466" s="334"/>
      <c r="G1466" s="334"/>
      <c r="H1466" s="334"/>
      <c r="I1466" s="334"/>
      <c r="J1466" s="322">
        <f t="shared" si="97"/>
        <v>0</v>
      </c>
      <c r="K1466" s="410" t="str">
        <f t="shared" si="96"/>
        <v/>
      </c>
      <c r="L1466" s="29"/>
    </row>
    <row r="1467" spans="2:12" ht="15" hidden="1" customHeight="1" outlineLevel="1">
      <c r="B1467" s="191"/>
      <c r="C1467" s="675"/>
      <c r="D1467" s="676"/>
      <c r="E1467" s="391"/>
      <c r="F1467" s="334"/>
      <c r="G1467" s="334"/>
      <c r="H1467" s="334"/>
      <c r="I1467" s="334"/>
      <c r="J1467" s="322">
        <f t="shared" si="97"/>
        <v>0</v>
      </c>
      <c r="K1467" s="410" t="str">
        <f t="shared" si="96"/>
        <v/>
      </c>
      <c r="L1467" s="29"/>
    </row>
    <row r="1468" spans="2:12" ht="15" hidden="1" customHeight="1" outlineLevel="1">
      <c r="B1468" s="191"/>
      <c r="C1468" s="675"/>
      <c r="D1468" s="676"/>
      <c r="E1468" s="391"/>
      <c r="F1468" s="334"/>
      <c r="G1468" s="334"/>
      <c r="H1468" s="334"/>
      <c r="I1468" s="334"/>
      <c r="J1468" s="322">
        <f t="shared" si="97"/>
        <v>0</v>
      </c>
      <c r="K1468" s="410" t="str">
        <f t="shared" si="96"/>
        <v/>
      </c>
      <c r="L1468" s="29"/>
    </row>
    <row r="1469" spans="2:12" ht="15" hidden="1" customHeight="1" outlineLevel="1">
      <c r="B1469" s="191"/>
      <c r="C1469" s="675"/>
      <c r="D1469" s="676"/>
      <c r="E1469" s="391"/>
      <c r="F1469" s="334"/>
      <c r="G1469" s="334"/>
      <c r="H1469" s="334"/>
      <c r="I1469" s="334"/>
      <c r="J1469" s="322">
        <f t="shared" si="97"/>
        <v>0</v>
      </c>
      <c r="K1469" s="410" t="str">
        <f t="shared" si="96"/>
        <v/>
      </c>
      <c r="L1469" s="29"/>
    </row>
    <row r="1470" spans="2:12" ht="15" hidden="1" customHeight="1" outlineLevel="1">
      <c r="B1470" s="191"/>
      <c r="C1470" s="675"/>
      <c r="D1470" s="676"/>
      <c r="E1470" s="391"/>
      <c r="F1470" s="334"/>
      <c r="G1470" s="334"/>
      <c r="H1470" s="334"/>
      <c r="I1470" s="334"/>
      <c r="J1470" s="322">
        <f t="shared" si="97"/>
        <v>0</v>
      </c>
      <c r="K1470" s="410" t="str">
        <f t="shared" si="96"/>
        <v/>
      </c>
      <c r="L1470" s="29"/>
    </row>
    <row r="1471" spans="2:12" ht="15" hidden="1" customHeight="1" outlineLevel="1">
      <c r="B1471" s="191"/>
      <c r="C1471" s="675"/>
      <c r="D1471" s="676"/>
      <c r="E1471" s="391"/>
      <c r="F1471" s="334"/>
      <c r="G1471" s="334"/>
      <c r="H1471" s="334"/>
      <c r="I1471" s="334"/>
      <c r="J1471" s="322">
        <f t="shared" si="97"/>
        <v>0</v>
      </c>
      <c r="K1471" s="410" t="str">
        <f t="shared" si="96"/>
        <v/>
      </c>
      <c r="L1471" s="29"/>
    </row>
    <row r="1472" spans="2:12" ht="15" hidden="1" customHeight="1" outlineLevel="1">
      <c r="B1472" s="191"/>
      <c r="C1472" s="675"/>
      <c r="D1472" s="676"/>
      <c r="E1472" s="391"/>
      <c r="F1472" s="334"/>
      <c r="G1472" s="334"/>
      <c r="H1472" s="334"/>
      <c r="I1472" s="334"/>
      <c r="J1472" s="322">
        <f t="shared" si="97"/>
        <v>0</v>
      </c>
      <c r="K1472" s="410" t="str">
        <f t="shared" si="96"/>
        <v/>
      </c>
      <c r="L1472" s="29"/>
    </row>
    <row r="1473" spans="2:12" ht="15" hidden="1" customHeight="1" outlineLevel="1">
      <c r="B1473" s="191"/>
      <c r="C1473" s="675"/>
      <c r="D1473" s="676"/>
      <c r="E1473" s="391"/>
      <c r="F1473" s="334"/>
      <c r="G1473" s="334"/>
      <c r="H1473" s="334"/>
      <c r="I1473" s="334"/>
      <c r="J1473" s="322">
        <f t="shared" si="97"/>
        <v>0</v>
      </c>
      <c r="K1473" s="410" t="str">
        <f t="shared" si="96"/>
        <v/>
      </c>
      <c r="L1473" s="29"/>
    </row>
    <row r="1474" spans="2:12" ht="15" hidden="1" customHeight="1" outlineLevel="1">
      <c r="B1474" s="191"/>
      <c r="C1474" s="675"/>
      <c r="D1474" s="676"/>
      <c r="E1474" s="391"/>
      <c r="F1474" s="334"/>
      <c r="G1474" s="334"/>
      <c r="H1474" s="334"/>
      <c r="I1474" s="334"/>
      <c r="J1474" s="322">
        <f t="shared" si="97"/>
        <v>0</v>
      </c>
      <c r="K1474" s="410" t="str">
        <f t="shared" si="96"/>
        <v/>
      </c>
      <c r="L1474" s="29"/>
    </row>
    <row r="1475" spans="2:12" ht="15" hidden="1" customHeight="1" outlineLevel="1">
      <c r="B1475" s="191"/>
      <c r="C1475" s="675"/>
      <c r="D1475" s="676"/>
      <c r="E1475" s="391"/>
      <c r="F1475" s="334"/>
      <c r="G1475" s="334"/>
      <c r="H1475" s="334"/>
      <c r="I1475" s="334"/>
      <c r="J1475" s="322">
        <f t="shared" si="97"/>
        <v>0</v>
      </c>
      <c r="K1475" s="410" t="str">
        <f t="shared" si="96"/>
        <v/>
      </c>
      <c r="L1475" s="29"/>
    </row>
    <row r="1476" spans="2:12" ht="15" hidden="1" customHeight="1" outlineLevel="1">
      <c r="B1476" s="191"/>
      <c r="C1476" s="675"/>
      <c r="D1476" s="676"/>
      <c r="E1476" s="391"/>
      <c r="F1476" s="334"/>
      <c r="G1476" s="334"/>
      <c r="H1476" s="334"/>
      <c r="I1476" s="334"/>
      <c r="J1476" s="322">
        <f t="shared" si="97"/>
        <v>0</v>
      </c>
      <c r="K1476" s="410" t="str">
        <f t="shared" si="96"/>
        <v/>
      </c>
      <c r="L1476" s="29"/>
    </row>
    <row r="1477" spans="2:12" ht="15" hidden="1" customHeight="1" outlineLevel="1">
      <c r="B1477" s="191"/>
      <c r="C1477" s="675"/>
      <c r="D1477" s="676"/>
      <c r="E1477" s="391"/>
      <c r="F1477" s="334"/>
      <c r="G1477" s="334"/>
      <c r="H1477" s="334"/>
      <c r="I1477" s="334"/>
      <c r="J1477" s="322">
        <f t="shared" si="97"/>
        <v>0</v>
      </c>
      <c r="K1477" s="410" t="str">
        <f t="shared" si="96"/>
        <v/>
      </c>
      <c r="L1477" s="29"/>
    </row>
    <row r="1478" spans="2:12" ht="15" hidden="1" customHeight="1" outlineLevel="1">
      <c r="B1478" s="191"/>
      <c r="C1478" s="675"/>
      <c r="D1478" s="676"/>
      <c r="E1478" s="391"/>
      <c r="F1478" s="334"/>
      <c r="G1478" s="334"/>
      <c r="H1478" s="334"/>
      <c r="I1478" s="334"/>
      <c r="J1478" s="322">
        <f t="shared" si="97"/>
        <v>0</v>
      </c>
      <c r="K1478" s="410" t="str">
        <f t="shared" si="96"/>
        <v/>
      </c>
      <c r="L1478" s="29"/>
    </row>
    <row r="1479" spans="2:12" ht="15" hidden="1" customHeight="1" outlineLevel="1">
      <c r="B1479" s="191"/>
      <c r="C1479" s="675"/>
      <c r="D1479" s="676"/>
      <c r="E1479" s="391"/>
      <c r="F1479" s="334"/>
      <c r="G1479" s="334"/>
      <c r="H1479" s="334"/>
      <c r="I1479" s="334"/>
      <c r="J1479" s="322">
        <f t="shared" si="97"/>
        <v>0</v>
      </c>
      <c r="K1479" s="410" t="str">
        <f t="shared" si="96"/>
        <v/>
      </c>
      <c r="L1479" s="29"/>
    </row>
    <row r="1480" spans="2:12" ht="15" hidden="1" customHeight="1" outlineLevel="1">
      <c r="B1480" s="191"/>
      <c r="C1480" s="675"/>
      <c r="D1480" s="676"/>
      <c r="E1480" s="391"/>
      <c r="F1480" s="334"/>
      <c r="G1480" s="334"/>
      <c r="H1480" s="334"/>
      <c r="I1480" s="334"/>
      <c r="J1480" s="322">
        <f t="shared" si="97"/>
        <v>0</v>
      </c>
      <c r="K1480" s="410" t="str">
        <f t="shared" si="96"/>
        <v/>
      </c>
      <c r="L1480" s="29"/>
    </row>
    <row r="1481" spans="2:12" ht="15" hidden="1" customHeight="1" outlineLevel="1">
      <c r="B1481" s="191"/>
      <c r="C1481" s="675"/>
      <c r="D1481" s="676"/>
      <c r="E1481" s="391"/>
      <c r="F1481" s="334"/>
      <c r="G1481" s="334"/>
      <c r="H1481" s="334"/>
      <c r="I1481" s="334"/>
      <c r="J1481" s="322">
        <f t="shared" si="97"/>
        <v>0</v>
      </c>
      <c r="K1481" s="410" t="str">
        <f t="shared" si="96"/>
        <v/>
      </c>
      <c r="L1481" s="29"/>
    </row>
    <row r="1482" spans="2:12" ht="15" hidden="1" customHeight="1" outlineLevel="1">
      <c r="B1482" s="191"/>
      <c r="C1482" s="675"/>
      <c r="D1482" s="676"/>
      <c r="E1482" s="391"/>
      <c r="F1482" s="334"/>
      <c r="G1482" s="334"/>
      <c r="H1482" s="334"/>
      <c r="I1482" s="334"/>
      <c r="J1482" s="322">
        <f t="shared" si="97"/>
        <v>0</v>
      </c>
      <c r="K1482" s="410" t="str">
        <f t="shared" si="96"/>
        <v/>
      </c>
      <c r="L1482" s="29"/>
    </row>
    <row r="1483" spans="2:12" ht="15" hidden="1" customHeight="1" outlineLevel="1">
      <c r="B1483" s="191"/>
      <c r="C1483" s="675"/>
      <c r="D1483" s="676"/>
      <c r="E1483" s="391"/>
      <c r="F1483" s="334"/>
      <c r="G1483" s="334"/>
      <c r="H1483" s="334"/>
      <c r="I1483" s="334"/>
      <c r="J1483" s="322">
        <f t="shared" si="97"/>
        <v>0</v>
      </c>
      <c r="K1483" s="410" t="str">
        <f t="shared" si="96"/>
        <v/>
      </c>
      <c r="L1483" s="29"/>
    </row>
    <row r="1484" spans="2:12" ht="15" hidden="1" customHeight="1" outlineLevel="1">
      <c r="B1484" s="191"/>
      <c r="C1484" s="675"/>
      <c r="D1484" s="676"/>
      <c r="E1484" s="391"/>
      <c r="F1484" s="334"/>
      <c r="G1484" s="334"/>
      <c r="H1484" s="334"/>
      <c r="I1484" s="334"/>
      <c r="J1484" s="322">
        <f t="shared" si="97"/>
        <v>0</v>
      </c>
      <c r="K1484" s="410" t="str">
        <f t="shared" si="96"/>
        <v/>
      </c>
      <c r="L1484" s="29"/>
    </row>
    <row r="1485" spans="2:12" ht="15" hidden="1" customHeight="1" outlineLevel="1">
      <c r="B1485" s="191"/>
      <c r="C1485" s="675"/>
      <c r="D1485" s="676"/>
      <c r="E1485" s="391"/>
      <c r="F1485" s="334"/>
      <c r="G1485" s="334"/>
      <c r="H1485" s="334"/>
      <c r="I1485" s="334"/>
      <c r="J1485" s="322">
        <f t="shared" si="97"/>
        <v>0</v>
      </c>
      <c r="K1485" s="410" t="str">
        <f t="shared" si="96"/>
        <v/>
      </c>
      <c r="L1485" s="29"/>
    </row>
    <row r="1486" spans="2:12" ht="15" hidden="1" customHeight="1" outlineLevel="1">
      <c r="B1486" s="191"/>
      <c r="C1486" s="675"/>
      <c r="D1486" s="676"/>
      <c r="E1486" s="391"/>
      <c r="F1486" s="334"/>
      <c r="G1486" s="334"/>
      <c r="H1486" s="334"/>
      <c r="I1486" s="334"/>
      <c r="J1486" s="322">
        <f t="shared" si="97"/>
        <v>0</v>
      </c>
      <c r="K1486" s="410" t="str">
        <f t="shared" si="96"/>
        <v/>
      </c>
      <c r="L1486" s="29"/>
    </row>
    <row r="1487" spans="2:12" ht="15" hidden="1" customHeight="1" outlineLevel="1">
      <c r="B1487" s="191"/>
      <c r="C1487" s="675"/>
      <c r="D1487" s="676"/>
      <c r="E1487" s="391"/>
      <c r="F1487" s="334"/>
      <c r="G1487" s="334"/>
      <c r="H1487" s="334"/>
      <c r="I1487" s="334"/>
      <c r="J1487" s="322">
        <f t="shared" si="97"/>
        <v>0</v>
      </c>
      <c r="K1487" s="410" t="str">
        <f t="shared" si="96"/>
        <v/>
      </c>
      <c r="L1487" s="29"/>
    </row>
    <row r="1488" spans="2:12" ht="15" hidden="1" customHeight="1" outlineLevel="1">
      <c r="B1488" s="191"/>
      <c r="C1488" s="675"/>
      <c r="D1488" s="676"/>
      <c r="E1488" s="391"/>
      <c r="F1488" s="334"/>
      <c r="G1488" s="334"/>
      <c r="H1488" s="334"/>
      <c r="I1488" s="334"/>
      <c r="J1488" s="322">
        <f t="shared" si="97"/>
        <v>0</v>
      </c>
      <c r="K1488" s="410" t="str">
        <f t="shared" si="96"/>
        <v/>
      </c>
      <c r="L1488" s="29"/>
    </row>
    <row r="1489" spans="2:12" ht="15" hidden="1" customHeight="1" outlineLevel="1">
      <c r="B1489" s="191"/>
      <c r="C1489" s="675"/>
      <c r="D1489" s="676"/>
      <c r="E1489" s="391"/>
      <c r="F1489" s="334"/>
      <c r="G1489" s="334"/>
      <c r="H1489" s="334"/>
      <c r="I1489" s="334"/>
      <c r="J1489" s="322">
        <f t="shared" si="97"/>
        <v>0</v>
      </c>
      <c r="K1489" s="410" t="str">
        <f t="shared" si="96"/>
        <v/>
      </c>
      <c r="L1489" s="29"/>
    </row>
    <row r="1490" spans="2:12" ht="15" hidden="1" customHeight="1" outlineLevel="1">
      <c r="B1490" s="191"/>
      <c r="C1490" s="675"/>
      <c r="D1490" s="676"/>
      <c r="E1490" s="391"/>
      <c r="F1490" s="334"/>
      <c r="G1490" s="334"/>
      <c r="H1490" s="334"/>
      <c r="I1490" s="334"/>
      <c r="J1490" s="322">
        <f t="shared" si="97"/>
        <v>0</v>
      </c>
      <c r="K1490" s="410" t="str">
        <f t="shared" si="96"/>
        <v/>
      </c>
      <c r="L1490" s="29"/>
    </row>
    <row r="1491" spans="2:12" ht="15" hidden="1" customHeight="1" outlineLevel="1">
      <c r="B1491" s="191"/>
      <c r="C1491" s="675"/>
      <c r="D1491" s="676"/>
      <c r="E1491" s="391"/>
      <c r="F1491" s="334"/>
      <c r="G1491" s="334"/>
      <c r="H1491" s="334"/>
      <c r="I1491" s="334"/>
      <c r="J1491" s="322">
        <f t="shared" si="97"/>
        <v>0</v>
      </c>
      <c r="K1491" s="410" t="str">
        <f t="shared" si="96"/>
        <v/>
      </c>
      <c r="L1491" s="29"/>
    </row>
    <row r="1492" spans="2:12" ht="15" hidden="1" customHeight="1" outlineLevel="1">
      <c r="B1492" s="191"/>
      <c r="C1492" s="675"/>
      <c r="D1492" s="676"/>
      <c r="E1492" s="391"/>
      <c r="F1492" s="334"/>
      <c r="G1492" s="334"/>
      <c r="H1492" s="334"/>
      <c r="I1492" s="334"/>
      <c r="J1492" s="322">
        <f t="shared" si="97"/>
        <v>0</v>
      </c>
      <c r="K1492" s="410" t="str">
        <f t="shared" si="96"/>
        <v/>
      </c>
      <c r="L1492" s="29"/>
    </row>
    <row r="1493" spans="2:12" ht="15" hidden="1" customHeight="1" outlineLevel="1">
      <c r="B1493" s="191"/>
      <c r="C1493" s="675"/>
      <c r="D1493" s="676"/>
      <c r="E1493" s="391"/>
      <c r="F1493" s="334"/>
      <c r="G1493" s="334"/>
      <c r="H1493" s="334"/>
      <c r="I1493" s="334"/>
      <c r="J1493" s="322">
        <f t="shared" si="97"/>
        <v>0</v>
      </c>
      <c r="K1493" s="410" t="str">
        <f t="shared" si="96"/>
        <v/>
      </c>
      <c r="L1493" s="29"/>
    </row>
    <row r="1494" spans="2:12" ht="15" hidden="1" customHeight="1" outlineLevel="1">
      <c r="B1494" s="191"/>
      <c r="C1494" s="675"/>
      <c r="D1494" s="676"/>
      <c r="E1494" s="391"/>
      <c r="F1494" s="334"/>
      <c r="G1494" s="334"/>
      <c r="H1494" s="334"/>
      <c r="I1494" s="334"/>
      <c r="J1494" s="322">
        <f t="shared" si="97"/>
        <v>0</v>
      </c>
      <c r="K1494" s="410" t="str">
        <f t="shared" si="96"/>
        <v/>
      </c>
      <c r="L1494" s="29"/>
    </row>
    <row r="1495" spans="2:12" ht="15" hidden="1" customHeight="1" outlineLevel="1">
      <c r="B1495" s="191"/>
      <c r="C1495" s="675"/>
      <c r="D1495" s="676"/>
      <c r="E1495" s="391"/>
      <c r="F1495" s="334"/>
      <c r="G1495" s="334"/>
      <c r="H1495" s="334"/>
      <c r="I1495" s="334"/>
      <c r="J1495" s="322">
        <f t="shared" si="97"/>
        <v>0</v>
      </c>
      <c r="K1495" s="410" t="str">
        <f t="shared" si="96"/>
        <v/>
      </c>
      <c r="L1495" s="29"/>
    </row>
    <row r="1496" spans="2:12" ht="15" hidden="1" customHeight="1" outlineLevel="1">
      <c r="B1496" s="191"/>
      <c r="C1496" s="675"/>
      <c r="D1496" s="676"/>
      <c r="E1496" s="391"/>
      <c r="F1496" s="334"/>
      <c r="G1496" s="334"/>
      <c r="H1496" s="334"/>
      <c r="I1496" s="334"/>
      <c r="J1496" s="322">
        <f t="shared" si="97"/>
        <v>0</v>
      </c>
      <c r="K1496" s="410" t="str">
        <f t="shared" si="96"/>
        <v/>
      </c>
      <c r="L1496" s="29"/>
    </row>
    <row r="1497" spans="2:12" ht="15" hidden="1" customHeight="1" outlineLevel="1">
      <c r="B1497" s="191"/>
      <c r="C1497" s="675"/>
      <c r="D1497" s="676"/>
      <c r="E1497" s="391"/>
      <c r="F1497" s="334"/>
      <c r="G1497" s="334"/>
      <c r="H1497" s="334"/>
      <c r="I1497" s="334"/>
      <c r="J1497" s="322">
        <f t="shared" si="97"/>
        <v>0</v>
      </c>
      <c r="K1497" s="410" t="str">
        <f t="shared" si="96"/>
        <v/>
      </c>
      <c r="L1497" s="29"/>
    </row>
    <row r="1498" spans="2:12" ht="15" hidden="1" customHeight="1" outlineLevel="1">
      <c r="B1498" s="191"/>
      <c r="C1498" s="675"/>
      <c r="D1498" s="676"/>
      <c r="E1498" s="391"/>
      <c r="F1498" s="334"/>
      <c r="G1498" s="334"/>
      <c r="H1498" s="334"/>
      <c r="I1498" s="334"/>
      <c r="J1498" s="322">
        <f t="shared" si="97"/>
        <v>0</v>
      </c>
      <c r="K1498" s="410" t="str">
        <f t="shared" si="96"/>
        <v/>
      </c>
      <c r="L1498" s="29"/>
    </row>
    <row r="1499" spans="2:12" ht="15" hidden="1" customHeight="1" outlineLevel="1">
      <c r="B1499" s="191"/>
      <c r="C1499" s="675"/>
      <c r="D1499" s="676"/>
      <c r="E1499" s="391"/>
      <c r="F1499" s="334"/>
      <c r="G1499" s="334"/>
      <c r="H1499" s="334"/>
      <c r="I1499" s="334"/>
      <c r="J1499" s="322">
        <f t="shared" si="97"/>
        <v>0</v>
      </c>
      <c r="K1499" s="410" t="str">
        <f t="shared" si="96"/>
        <v/>
      </c>
      <c r="L1499" s="29"/>
    </row>
    <row r="1500" spans="2:12" ht="15" hidden="1" customHeight="1" outlineLevel="1">
      <c r="B1500" s="191"/>
      <c r="C1500" s="675"/>
      <c r="D1500" s="676"/>
      <c r="E1500" s="391"/>
      <c r="F1500" s="334"/>
      <c r="G1500" s="334"/>
      <c r="H1500" s="334"/>
      <c r="I1500" s="334"/>
      <c r="J1500" s="322">
        <f t="shared" si="97"/>
        <v>0</v>
      </c>
      <c r="K1500" s="410" t="str">
        <f t="shared" si="96"/>
        <v/>
      </c>
      <c r="L1500" s="29"/>
    </row>
    <row r="1501" spans="2:12" ht="15" hidden="1" customHeight="1" outlineLevel="1">
      <c r="B1501" s="191"/>
      <c r="C1501" s="675"/>
      <c r="D1501" s="676"/>
      <c r="E1501" s="391"/>
      <c r="F1501" s="334"/>
      <c r="G1501" s="334"/>
      <c r="H1501" s="334"/>
      <c r="I1501" s="334"/>
      <c r="J1501" s="322">
        <f t="shared" si="97"/>
        <v>0</v>
      </c>
      <c r="K1501" s="410" t="str">
        <f t="shared" si="96"/>
        <v/>
      </c>
      <c r="L1501" s="29"/>
    </row>
    <row r="1502" spans="2:12" ht="15" hidden="1" customHeight="1" outlineLevel="1">
      <c r="B1502" s="191"/>
      <c r="C1502" s="675"/>
      <c r="D1502" s="676"/>
      <c r="E1502" s="391"/>
      <c r="F1502" s="334"/>
      <c r="G1502" s="334"/>
      <c r="H1502" s="334"/>
      <c r="I1502" s="334"/>
      <c r="J1502" s="322">
        <f t="shared" si="97"/>
        <v>0</v>
      </c>
      <c r="K1502" s="410" t="str">
        <f t="shared" si="96"/>
        <v/>
      </c>
      <c r="L1502" s="29"/>
    </row>
    <row r="1503" spans="2:12" ht="15" hidden="1" customHeight="1" outlineLevel="1">
      <c r="B1503" s="191"/>
      <c r="C1503" s="675"/>
      <c r="D1503" s="676"/>
      <c r="E1503" s="391"/>
      <c r="F1503" s="334"/>
      <c r="G1503" s="334"/>
      <c r="H1503" s="334"/>
      <c r="I1503" s="334"/>
      <c r="J1503" s="322">
        <f t="shared" ref="J1503:J1510" si="98">SUM(E1503:I1503)</f>
        <v>0</v>
      </c>
      <c r="K1503" s="410" t="str">
        <f t="shared" ref="K1503:K1510" si="99">IF(AND(C1503="",OR(E1503&lt;&gt;"",F1503&lt;&gt;"",G1503&lt;&gt;"",H1503&lt;&gt;"",I1503&lt;&gt;"")),-1,IF(C1503="","",IF(ISERROR(VLOOKUP(C1503,CurrencyWithCodes,2,FALSE)),-2,VLOOKUP(C1503,CurrencyWithCodes,2,FALSE))))</f>
        <v/>
      </c>
      <c r="L1503" s="29"/>
    </row>
    <row r="1504" spans="2:12" ht="15" hidden="1" customHeight="1" outlineLevel="1">
      <c r="B1504" s="191"/>
      <c r="C1504" s="675"/>
      <c r="D1504" s="676"/>
      <c r="E1504" s="391"/>
      <c r="F1504" s="334"/>
      <c r="G1504" s="334"/>
      <c r="H1504" s="334"/>
      <c r="I1504" s="334"/>
      <c r="J1504" s="322">
        <f t="shared" si="98"/>
        <v>0</v>
      </c>
      <c r="K1504" s="410" t="str">
        <f t="shared" si="99"/>
        <v/>
      </c>
      <c r="L1504" s="29"/>
    </row>
    <row r="1505" spans="1:12" ht="15" hidden="1" customHeight="1" outlineLevel="1">
      <c r="B1505" s="191"/>
      <c r="C1505" s="675"/>
      <c r="D1505" s="676"/>
      <c r="E1505" s="391"/>
      <c r="F1505" s="334"/>
      <c r="G1505" s="334"/>
      <c r="H1505" s="334"/>
      <c r="I1505" s="334"/>
      <c r="J1505" s="322">
        <f t="shared" si="98"/>
        <v>0</v>
      </c>
      <c r="K1505" s="410" t="str">
        <f t="shared" si="99"/>
        <v/>
      </c>
      <c r="L1505" s="29"/>
    </row>
    <row r="1506" spans="1:12" ht="15" hidden="1" customHeight="1" outlineLevel="1">
      <c r="B1506" s="191"/>
      <c r="C1506" s="675"/>
      <c r="D1506" s="676"/>
      <c r="E1506" s="391"/>
      <c r="F1506" s="334"/>
      <c r="G1506" s="334"/>
      <c r="H1506" s="334"/>
      <c r="I1506" s="334"/>
      <c r="J1506" s="322">
        <f t="shared" si="98"/>
        <v>0</v>
      </c>
      <c r="K1506" s="410" t="str">
        <f t="shared" si="99"/>
        <v/>
      </c>
      <c r="L1506" s="29"/>
    </row>
    <row r="1507" spans="1:12" ht="15" hidden="1" customHeight="1" outlineLevel="1">
      <c r="B1507" s="191"/>
      <c r="C1507" s="675"/>
      <c r="D1507" s="676"/>
      <c r="E1507" s="391"/>
      <c r="F1507" s="334"/>
      <c r="G1507" s="334"/>
      <c r="H1507" s="334"/>
      <c r="I1507" s="334"/>
      <c r="J1507" s="322">
        <f t="shared" si="98"/>
        <v>0</v>
      </c>
      <c r="K1507" s="410" t="str">
        <f t="shared" si="99"/>
        <v/>
      </c>
      <c r="L1507" s="29"/>
    </row>
    <row r="1508" spans="1:12" ht="15" hidden="1" customHeight="1" outlineLevel="1">
      <c r="B1508" s="191"/>
      <c r="C1508" s="675"/>
      <c r="D1508" s="676"/>
      <c r="E1508" s="391"/>
      <c r="F1508" s="334"/>
      <c r="G1508" s="334"/>
      <c r="H1508" s="334"/>
      <c r="I1508" s="334"/>
      <c r="J1508" s="322">
        <f t="shared" si="98"/>
        <v>0</v>
      </c>
      <c r="K1508" s="410" t="str">
        <f t="shared" si="99"/>
        <v/>
      </c>
      <c r="L1508" s="29"/>
    </row>
    <row r="1509" spans="1:12" ht="15" hidden="1" customHeight="1" outlineLevel="1">
      <c r="B1509" s="191"/>
      <c r="C1509" s="675"/>
      <c r="D1509" s="676"/>
      <c r="E1509" s="391"/>
      <c r="F1509" s="334"/>
      <c r="G1509" s="334"/>
      <c r="H1509" s="334"/>
      <c r="I1509" s="334"/>
      <c r="J1509" s="322">
        <f t="shared" si="98"/>
        <v>0</v>
      </c>
      <c r="K1509" s="410" t="str">
        <f t="shared" si="99"/>
        <v/>
      </c>
      <c r="L1509" s="29"/>
    </row>
    <row r="1510" spans="1:12" ht="15" hidden="1" customHeight="1" outlineLevel="1">
      <c r="B1510" s="191"/>
      <c r="C1510" s="675"/>
      <c r="D1510" s="676"/>
      <c r="E1510" s="391"/>
      <c r="F1510" s="334"/>
      <c r="G1510" s="334"/>
      <c r="H1510" s="334"/>
      <c r="I1510" s="334"/>
      <c r="J1510" s="322">
        <f t="shared" si="98"/>
        <v>0</v>
      </c>
      <c r="K1510" s="410" t="str">
        <f t="shared" si="99"/>
        <v/>
      </c>
      <c r="L1510" s="29"/>
    </row>
    <row r="1511" spans="1:12" ht="15" hidden="1" customHeight="1" outlineLevel="1">
      <c r="B1511" s="191"/>
      <c r="C1511" s="675"/>
      <c r="D1511" s="676"/>
      <c r="E1511" s="391"/>
      <c r="F1511" s="334"/>
      <c r="G1511" s="334"/>
      <c r="H1511" s="334"/>
      <c r="I1511" s="334"/>
      <c r="J1511" s="322">
        <f t="shared" si="92"/>
        <v>0</v>
      </c>
      <c r="K1511" s="410" t="str">
        <f t="shared" si="93"/>
        <v/>
      </c>
      <c r="L1511" s="29"/>
    </row>
    <row r="1512" spans="1:12" ht="15" hidden="1" customHeight="1" outlineLevel="1">
      <c r="B1512" s="191"/>
      <c r="C1512" s="675"/>
      <c r="D1512" s="676"/>
      <c r="E1512" s="391"/>
      <c r="F1512" s="334"/>
      <c r="G1512" s="334"/>
      <c r="H1512" s="334"/>
      <c r="I1512" s="334"/>
      <c r="J1512" s="322">
        <f t="shared" si="92"/>
        <v>0</v>
      </c>
      <c r="K1512" s="410" t="str">
        <f t="shared" si="93"/>
        <v/>
      </c>
      <c r="L1512" s="29"/>
    </row>
    <row r="1513" spans="1:12" ht="15" customHeight="1" collapsed="1">
      <c r="A1513" s="33"/>
      <c r="B1513" s="211"/>
      <c r="C1513" s="162" t="s">
        <v>2270</v>
      </c>
      <c r="D1513" s="237"/>
      <c r="E1513" s="237"/>
      <c r="F1513" s="237"/>
      <c r="G1513" s="237"/>
      <c r="H1513" s="237"/>
      <c r="I1513" s="237"/>
      <c r="J1513" s="237"/>
      <c r="K1513" s="410"/>
      <c r="L1513" s="135"/>
    </row>
    <row r="1514" spans="1:12" ht="15" customHeight="1">
      <c r="A1514" s="219"/>
      <c r="B1514" s="211"/>
      <c r="C1514" s="212"/>
      <c r="D1514" s="237"/>
      <c r="E1514" s="237"/>
      <c r="F1514" s="237"/>
      <c r="G1514" s="237"/>
      <c r="H1514" s="237"/>
      <c r="I1514" s="237"/>
      <c r="J1514" s="237"/>
      <c r="K1514" s="410"/>
      <c r="L1514" s="29"/>
    </row>
    <row r="1515" spans="1:12" ht="15" customHeight="1">
      <c r="A1515" s="244"/>
      <c r="B1515" s="168"/>
      <c r="C1515" s="79"/>
      <c r="D1515" s="79"/>
      <c r="E1515" s="79"/>
      <c r="F1515" s="79"/>
      <c r="G1515" s="79"/>
      <c r="H1515" s="79"/>
      <c r="I1515" s="79"/>
      <c r="J1515" s="241"/>
      <c r="K1515" s="410"/>
      <c r="L1515" s="29"/>
    </row>
    <row r="1516" spans="1:12" ht="15" customHeight="1">
      <c r="A1516" s="244"/>
      <c r="B1516" s="196" t="s">
        <v>369</v>
      </c>
      <c r="C1516" s="108" t="s">
        <v>24</v>
      </c>
      <c r="D1516" s="162"/>
      <c r="E1516" s="162"/>
      <c r="F1516" s="162"/>
      <c r="G1516" s="162"/>
      <c r="H1516" s="162"/>
      <c r="I1516" s="162"/>
      <c r="J1516" s="169"/>
      <c r="K1516" s="410"/>
      <c r="L1516" s="29"/>
    </row>
    <row r="1517" spans="1:12" ht="45" customHeight="1">
      <c r="A1517" s="244"/>
      <c r="B1517" s="196"/>
      <c r="C1517" s="636" t="s">
        <v>2167</v>
      </c>
      <c r="D1517" s="636"/>
      <c r="E1517" s="636"/>
      <c r="F1517" s="636"/>
      <c r="G1517" s="636"/>
      <c r="H1517" s="636"/>
      <c r="I1517" s="162"/>
      <c r="J1517" s="162"/>
      <c r="K1517" s="410"/>
      <c r="L1517" s="29"/>
    </row>
    <row r="1518" spans="1:12" ht="7.5" customHeight="1" thickBot="1">
      <c r="A1518" s="28"/>
      <c r="B1518" s="196"/>
      <c r="C1518" s="242"/>
      <c r="D1518" s="242"/>
      <c r="E1518" s="242"/>
      <c r="F1518" s="242"/>
      <c r="G1518" s="242"/>
      <c r="H1518" s="242"/>
      <c r="I1518" s="111"/>
      <c r="J1518" s="111"/>
      <c r="K1518" s="410"/>
      <c r="L1518" s="29"/>
    </row>
    <row r="1519" spans="1:12" ht="107.25" customHeight="1" thickTop="1" thickBot="1">
      <c r="A1519" s="28"/>
      <c r="B1519" s="211"/>
      <c r="C1519" s="592" t="s">
        <v>2159</v>
      </c>
      <c r="D1519" s="697"/>
      <c r="E1519" s="697"/>
      <c r="F1519" s="697"/>
      <c r="G1519" s="697"/>
      <c r="H1519" s="698"/>
      <c r="I1519" s="111"/>
      <c r="J1519" s="111"/>
      <c r="K1519" s="410"/>
      <c r="L1519" s="29"/>
    </row>
    <row r="1520" spans="1:12" ht="12.75" customHeight="1" thickTop="1" thickBot="1">
      <c r="A1520" s="28"/>
      <c r="B1520" s="168"/>
      <c r="C1520" s="79"/>
      <c r="D1520" s="79"/>
      <c r="E1520" s="79"/>
      <c r="F1520" s="79"/>
      <c r="G1520" s="79"/>
      <c r="H1520" s="332"/>
      <c r="I1520" s="79"/>
      <c r="J1520" s="331"/>
      <c r="K1520" s="410"/>
      <c r="L1520" s="28"/>
    </row>
    <row r="1521" spans="1:12" ht="15" customHeight="1" thickBot="1">
      <c r="A1521" s="28"/>
      <c r="B1521" s="243"/>
      <c r="C1521" s="178"/>
      <c r="D1521" s="333"/>
      <c r="E1521" s="707" t="s">
        <v>350</v>
      </c>
      <c r="F1521" s="708"/>
      <c r="G1521" s="708"/>
      <c r="H1521" s="709"/>
      <c r="I1521" s="178"/>
      <c r="J1521" s="178"/>
      <c r="K1521" s="410"/>
      <c r="L1521" s="28"/>
    </row>
    <row r="1522" spans="1:12" ht="15" customHeight="1" thickTop="1">
      <c r="A1522" s="28"/>
      <c r="B1522" s="243"/>
      <c r="C1522" s="181"/>
      <c r="D1522" s="176"/>
      <c r="E1522" s="584"/>
      <c r="F1522" s="699"/>
      <c r="G1522" s="584" t="s">
        <v>299</v>
      </c>
      <c r="H1522" s="699"/>
      <c r="I1522" s="176" t="s">
        <v>300</v>
      </c>
      <c r="J1522" s="427"/>
      <c r="K1522" s="410"/>
      <c r="L1522" s="29"/>
    </row>
    <row r="1523" spans="1:12" ht="15" customHeight="1" thickBot="1">
      <c r="A1523" s="28"/>
      <c r="B1523" s="243"/>
      <c r="C1523" s="181"/>
      <c r="D1523" s="176"/>
      <c r="E1523" s="575" t="s">
        <v>298</v>
      </c>
      <c r="F1523" s="576"/>
      <c r="G1523" s="575" t="s">
        <v>301</v>
      </c>
      <c r="H1523" s="706"/>
      <c r="I1523" s="176" t="s">
        <v>302</v>
      </c>
      <c r="J1523" s="142"/>
      <c r="K1523" s="410"/>
      <c r="L1523" s="29"/>
    </row>
    <row r="1524" spans="1:12" ht="15" customHeight="1">
      <c r="A1524" s="219"/>
      <c r="B1524" s="243"/>
      <c r="C1524" s="176" t="s">
        <v>338</v>
      </c>
      <c r="D1524" s="176" t="s">
        <v>367</v>
      </c>
      <c r="E1524" s="160" t="s">
        <v>392</v>
      </c>
      <c r="F1524" s="160" t="s">
        <v>393</v>
      </c>
      <c r="G1524" s="160" t="s">
        <v>340</v>
      </c>
      <c r="H1524" s="160"/>
      <c r="I1524" s="177" t="str">
        <f>Closing</f>
        <v>31/12/2024</v>
      </c>
      <c r="J1524" s="142"/>
      <c r="K1524" s="410"/>
      <c r="L1524" s="29"/>
    </row>
    <row r="1525" spans="1:12" ht="15" customHeight="1">
      <c r="A1525" s="219"/>
      <c r="B1525" s="243"/>
      <c r="C1525" s="176" t="s">
        <v>351</v>
      </c>
      <c r="D1525" s="176" t="s">
        <v>302</v>
      </c>
      <c r="E1525" s="176" t="s">
        <v>305</v>
      </c>
      <c r="F1525" s="176" t="s">
        <v>305</v>
      </c>
      <c r="G1525" s="176" t="s">
        <v>341</v>
      </c>
      <c r="H1525" s="181" t="s">
        <v>1671</v>
      </c>
      <c r="I1525" s="229" t="s">
        <v>240</v>
      </c>
      <c r="J1525" s="427" t="s">
        <v>366</v>
      </c>
      <c r="K1525" s="410"/>
      <c r="L1525" s="29"/>
    </row>
    <row r="1526" spans="1:12" ht="15" customHeight="1">
      <c r="A1526" s="219"/>
      <c r="B1526" s="243"/>
      <c r="C1526" s="176" t="s">
        <v>339</v>
      </c>
      <c r="D1526" s="177" t="str">
        <f>Opening</f>
        <v>30/9/2024</v>
      </c>
      <c r="E1526" s="176" t="s">
        <v>239</v>
      </c>
      <c r="F1526" s="176" t="s">
        <v>239</v>
      </c>
      <c r="G1526" s="176" t="s">
        <v>342</v>
      </c>
      <c r="H1526" s="176" t="s">
        <v>301</v>
      </c>
      <c r="I1526" s="229" t="s">
        <v>100</v>
      </c>
      <c r="J1526" s="142" t="s">
        <v>370</v>
      </c>
      <c r="K1526" s="410"/>
      <c r="L1526" s="29"/>
    </row>
    <row r="1527" spans="1:12" ht="26">
      <c r="A1527" s="219"/>
      <c r="B1527" s="243"/>
      <c r="C1527" s="84" t="s">
        <v>28</v>
      </c>
      <c r="D1527" s="114" t="s">
        <v>29</v>
      </c>
      <c r="E1527" s="114" t="s">
        <v>2193</v>
      </c>
      <c r="F1527" s="114" t="s">
        <v>2193</v>
      </c>
      <c r="G1527" s="114" t="s">
        <v>2189</v>
      </c>
      <c r="H1527" s="114" t="s">
        <v>26</v>
      </c>
      <c r="I1527" s="114" t="s">
        <v>29</v>
      </c>
      <c r="J1527" s="114" t="s">
        <v>2196</v>
      </c>
      <c r="K1527" s="410"/>
      <c r="L1527" s="29"/>
    </row>
    <row r="1528" spans="1:12" ht="15" customHeight="1">
      <c r="A1528" s="28"/>
      <c r="B1528" s="243"/>
      <c r="C1528" s="181"/>
      <c r="D1528" s="176" t="s">
        <v>307</v>
      </c>
      <c r="E1528" s="176" t="s">
        <v>308</v>
      </c>
      <c r="F1528" s="176" t="s">
        <v>309</v>
      </c>
      <c r="G1528" s="229" t="s">
        <v>354</v>
      </c>
      <c r="H1528" s="176" t="s">
        <v>311</v>
      </c>
      <c r="I1528" s="176" t="s">
        <v>312</v>
      </c>
      <c r="J1528" s="142" t="s">
        <v>313</v>
      </c>
      <c r="K1528" s="410"/>
      <c r="L1528" s="29"/>
    </row>
    <row r="1529" spans="1:12" ht="15" customHeight="1" thickBot="1">
      <c r="A1529" s="28"/>
      <c r="B1529" s="243"/>
      <c r="C1529" s="230"/>
      <c r="D1529" s="182" t="s">
        <v>2158</v>
      </c>
      <c r="E1529" s="182" t="s">
        <v>2158</v>
      </c>
      <c r="F1529" s="182" t="s">
        <v>2158</v>
      </c>
      <c r="G1529" s="182" t="s">
        <v>2158</v>
      </c>
      <c r="H1529" s="182" t="s">
        <v>2158</v>
      </c>
      <c r="I1529" s="182" t="s">
        <v>2158</v>
      </c>
      <c r="J1529" s="151" t="s">
        <v>2158</v>
      </c>
      <c r="K1529" s="410"/>
      <c r="L1529" s="29"/>
    </row>
    <row r="1530" spans="1:12" ht="15" customHeight="1">
      <c r="A1530" s="28"/>
      <c r="B1530" s="199"/>
      <c r="C1530" s="60" t="s">
        <v>346</v>
      </c>
      <c r="D1530" s="79"/>
      <c r="E1530" s="79"/>
      <c r="F1530" s="79"/>
      <c r="G1530" s="79"/>
      <c r="H1530" s="79"/>
      <c r="I1530" s="79"/>
      <c r="J1530" s="79"/>
      <c r="K1530" s="410"/>
      <c r="L1530" s="29"/>
    </row>
    <row r="1531" spans="1:12" ht="33.75" customHeight="1">
      <c r="A1531" s="28"/>
      <c r="B1531" s="202"/>
      <c r="C1531" s="577" t="s">
        <v>410</v>
      </c>
      <c r="D1531" s="632"/>
      <c r="E1531" s="632"/>
      <c r="F1531" s="632"/>
      <c r="G1531" s="632"/>
      <c r="H1531" s="632"/>
      <c r="I1531" s="79"/>
      <c r="J1531" s="79"/>
      <c r="K1531" s="410"/>
      <c r="L1531" s="29"/>
    </row>
    <row r="1532" spans="1:12" ht="7.5" customHeight="1">
      <c r="A1532" s="28"/>
      <c r="B1532" s="202"/>
      <c r="C1532" s="231"/>
      <c r="D1532" s="231"/>
      <c r="E1532" s="231"/>
      <c r="F1532" s="231"/>
      <c r="G1532" s="231"/>
      <c r="H1532" s="231"/>
      <c r="I1532" s="231"/>
      <c r="J1532" s="79"/>
      <c r="K1532" s="410"/>
      <c r="L1532" s="29"/>
    </row>
    <row r="1533" spans="1:12" ht="15" customHeight="1">
      <c r="A1533" s="28"/>
      <c r="B1533" s="175"/>
      <c r="C1533" s="59"/>
      <c r="D1533" s="368"/>
      <c r="E1533" s="368"/>
      <c r="F1533" s="368"/>
      <c r="G1533" s="368"/>
      <c r="H1533" s="368"/>
      <c r="I1533" s="366">
        <f t="shared" ref="I1533:I1596" si="100">D1533+E1533-F1533+G1533+H1533</f>
        <v>0</v>
      </c>
      <c r="J1533" s="368"/>
      <c r="K1533" s="430" t="str">
        <f t="shared" ref="K1533:K1596" si="101">IF(AND(C1533="",OR(D1533&lt;&gt;"",E1533&lt;&gt;"",F1533&lt;&gt;"",G1533&lt;&gt;"",H1533&lt;&gt;"",J1533&lt;&gt;"")),-1,IF(C1533="","",IF(ISERROR(VLOOKUP(C1533,CountryWithCodes,2,FALSE)),-2,VLOOKUP(C1533,CountryWithCodes,2,FALSE))))</f>
        <v/>
      </c>
      <c r="L1533" s="29"/>
    </row>
    <row r="1534" spans="1:12" ht="15" customHeight="1">
      <c r="A1534" s="244"/>
      <c r="B1534" s="175"/>
      <c r="C1534" s="59"/>
      <c r="D1534" s="368"/>
      <c r="E1534" s="368"/>
      <c r="F1534" s="368"/>
      <c r="G1534" s="368"/>
      <c r="H1534" s="368"/>
      <c r="I1534" s="366">
        <f t="shared" si="100"/>
        <v>0</v>
      </c>
      <c r="J1534" s="368"/>
      <c r="K1534" s="430" t="str">
        <f t="shared" si="101"/>
        <v/>
      </c>
      <c r="L1534" s="29"/>
    </row>
    <row r="1535" spans="1:12" ht="15" customHeight="1">
      <c r="A1535" s="75"/>
      <c r="B1535" s="175"/>
      <c r="C1535" s="59"/>
      <c r="D1535" s="368"/>
      <c r="E1535" s="368"/>
      <c r="F1535" s="368"/>
      <c r="G1535" s="368"/>
      <c r="H1535" s="368"/>
      <c r="I1535" s="366">
        <f t="shared" si="100"/>
        <v>0</v>
      </c>
      <c r="J1535" s="368"/>
      <c r="K1535" s="430" t="str">
        <f t="shared" si="101"/>
        <v/>
      </c>
      <c r="L1535" s="29"/>
    </row>
    <row r="1536" spans="1:12" ht="15" customHeight="1">
      <c r="A1536" s="75"/>
      <c r="B1536" s="175"/>
      <c r="C1536" s="59"/>
      <c r="D1536" s="368"/>
      <c r="E1536" s="368"/>
      <c r="F1536" s="368"/>
      <c r="G1536" s="368"/>
      <c r="H1536" s="368"/>
      <c r="I1536" s="366">
        <f t="shared" si="100"/>
        <v>0</v>
      </c>
      <c r="J1536" s="368"/>
      <c r="K1536" s="430" t="str">
        <f t="shared" si="101"/>
        <v/>
      </c>
      <c r="L1536" s="29"/>
    </row>
    <row r="1537" spans="1:12" ht="15" customHeight="1">
      <c r="A1537" s="244"/>
      <c r="B1537" s="175"/>
      <c r="C1537" s="59"/>
      <c r="D1537" s="368"/>
      <c r="E1537" s="368"/>
      <c r="F1537" s="368"/>
      <c r="G1537" s="368"/>
      <c r="H1537" s="368"/>
      <c r="I1537" s="366">
        <f t="shared" si="100"/>
        <v>0</v>
      </c>
      <c r="J1537" s="368"/>
      <c r="K1537" s="430" t="str">
        <f t="shared" si="101"/>
        <v/>
      </c>
      <c r="L1537" s="29"/>
    </row>
    <row r="1538" spans="1:12" ht="15" customHeight="1">
      <c r="A1538" s="28"/>
      <c r="B1538" s="175"/>
      <c r="C1538" s="59"/>
      <c r="D1538" s="368"/>
      <c r="E1538" s="368"/>
      <c r="F1538" s="368"/>
      <c r="G1538" s="368"/>
      <c r="H1538" s="368"/>
      <c r="I1538" s="366">
        <f t="shared" si="100"/>
        <v>0</v>
      </c>
      <c r="J1538" s="368"/>
      <c r="K1538" s="430" t="str">
        <f t="shared" si="101"/>
        <v/>
      </c>
      <c r="L1538" s="29"/>
    </row>
    <row r="1539" spans="1:12" ht="15" customHeight="1">
      <c r="A1539" s="28"/>
      <c r="B1539" s="175"/>
      <c r="C1539" s="59"/>
      <c r="D1539" s="368"/>
      <c r="E1539" s="368"/>
      <c r="F1539" s="368"/>
      <c r="G1539" s="368"/>
      <c r="H1539" s="368"/>
      <c r="I1539" s="366">
        <f t="shared" si="100"/>
        <v>0</v>
      </c>
      <c r="J1539" s="368"/>
      <c r="K1539" s="430" t="str">
        <f t="shared" si="101"/>
        <v/>
      </c>
      <c r="L1539" s="29"/>
    </row>
    <row r="1540" spans="1:12" ht="15" customHeight="1">
      <c r="A1540" s="28"/>
      <c r="B1540" s="175"/>
      <c r="C1540" s="59"/>
      <c r="D1540" s="368"/>
      <c r="E1540" s="368"/>
      <c r="F1540" s="368"/>
      <c r="G1540" s="368"/>
      <c r="H1540" s="368"/>
      <c r="I1540" s="366">
        <f t="shared" si="100"/>
        <v>0</v>
      </c>
      <c r="J1540" s="368"/>
      <c r="K1540" s="430" t="str">
        <f t="shared" si="101"/>
        <v/>
      </c>
      <c r="L1540" s="29"/>
    </row>
    <row r="1541" spans="1:12" ht="15" customHeight="1">
      <c r="A1541" s="28"/>
      <c r="B1541" s="175"/>
      <c r="C1541" s="59"/>
      <c r="D1541" s="368"/>
      <c r="E1541" s="368"/>
      <c r="F1541" s="368"/>
      <c r="G1541" s="368"/>
      <c r="H1541" s="368"/>
      <c r="I1541" s="366">
        <f t="shared" si="100"/>
        <v>0</v>
      </c>
      <c r="J1541" s="368"/>
      <c r="K1541" s="430" t="str">
        <f t="shared" si="101"/>
        <v/>
      </c>
      <c r="L1541" s="29"/>
    </row>
    <row r="1542" spans="1:12" ht="15" customHeight="1">
      <c r="A1542" s="28"/>
      <c r="B1542" s="175"/>
      <c r="C1542" s="59"/>
      <c r="D1542" s="368"/>
      <c r="E1542" s="368"/>
      <c r="F1542" s="368"/>
      <c r="G1542" s="368"/>
      <c r="H1542" s="368"/>
      <c r="I1542" s="366">
        <f t="shared" si="100"/>
        <v>0</v>
      </c>
      <c r="J1542" s="368"/>
      <c r="K1542" s="430" t="str">
        <f t="shared" si="101"/>
        <v/>
      </c>
      <c r="L1542" s="29"/>
    </row>
    <row r="1543" spans="1:12" ht="15.5" hidden="1" outlineLevel="1">
      <c r="A1543" s="28"/>
      <c r="B1543" s="175"/>
      <c r="C1543" s="59"/>
      <c r="D1543" s="368"/>
      <c r="E1543" s="368"/>
      <c r="F1543" s="368"/>
      <c r="G1543" s="368"/>
      <c r="H1543" s="368"/>
      <c r="I1543" s="366">
        <f t="shared" si="100"/>
        <v>0</v>
      </c>
      <c r="J1543" s="368"/>
      <c r="K1543" s="430" t="str">
        <f t="shared" si="101"/>
        <v/>
      </c>
      <c r="L1543" s="29"/>
    </row>
    <row r="1544" spans="1:12" ht="15.5" hidden="1" outlineLevel="1">
      <c r="A1544" s="28"/>
      <c r="B1544" s="175"/>
      <c r="C1544" s="59"/>
      <c r="D1544" s="368"/>
      <c r="E1544" s="368"/>
      <c r="F1544" s="368"/>
      <c r="G1544" s="368"/>
      <c r="H1544" s="368"/>
      <c r="I1544" s="366">
        <f t="shared" si="100"/>
        <v>0</v>
      </c>
      <c r="J1544" s="368"/>
      <c r="K1544" s="430" t="str">
        <f t="shared" si="101"/>
        <v/>
      </c>
      <c r="L1544" s="29"/>
    </row>
    <row r="1545" spans="1:12" ht="15.5" hidden="1" outlineLevel="1">
      <c r="A1545" s="28"/>
      <c r="B1545" s="175"/>
      <c r="C1545" s="59"/>
      <c r="D1545" s="368"/>
      <c r="E1545" s="368"/>
      <c r="F1545" s="368"/>
      <c r="G1545" s="368"/>
      <c r="H1545" s="368"/>
      <c r="I1545" s="366">
        <f t="shared" si="100"/>
        <v>0</v>
      </c>
      <c r="J1545" s="368"/>
      <c r="K1545" s="430" t="str">
        <f t="shared" si="101"/>
        <v/>
      </c>
      <c r="L1545" s="29"/>
    </row>
    <row r="1546" spans="1:12" ht="15.5" hidden="1" outlineLevel="1">
      <c r="A1546" s="28"/>
      <c r="B1546" s="175"/>
      <c r="C1546" s="59"/>
      <c r="D1546" s="368"/>
      <c r="E1546" s="368"/>
      <c r="F1546" s="368"/>
      <c r="G1546" s="368"/>
      <c r="H1546" s="368"/>
      <c r="I1546" s="366">
        <f t="shared" si="100"/>
        <v>0</v>
      </c>
      <c r="J1546" s="368"/>
      <c r="K1546" s="430" t="str">
        <f t="shared" si="101"/>
        <v/>
      </c>
      <c r="L1546" s="29"/>
    </row>
    <row r="1547" spans="1:12" ht="15.5" hidden="1" outlineLevel="1">
      <c r="A1547" s="28"/>
      <c r="B1547" s="175"/>
      <c r="C1547" s="59"/>
      <c r="D1547" s="368"/>
      <c r="E1547" s="368"/>
      <c r="F1547" s="368"/>
      <c r="G1547" s="368"/>
      <c r="H1547" s="368"/>
      <c r="I1547" s="366">
        <f t="shared" si="100"/>
        <v>0</v>
      </c>
      <c r="J1547" s="368"/>
      <c r="K1547" s="430" t="str">
        <f t="shared" si="101"/>
        <v/>
      </c>
      <c r="L1547" s="29"/>
    </row>
    <row r="1548" spans="1:12" ht="15.5" hidden="1" outlineLevel="1">
      <c r="A1548" s="28"/>
      <c r="B1548" s="175"/>
      <c r="C1548" s="59"/>
      <c r="D1548" s="368"/>
      <c r="E1548" s="368"/>
      <c r="F1548" s="368"/>
      <c r="G1548" s="368"/>
      <c r="H1548" s="368"/>
      <c r="I1548" s="366">
        <f t="shared" si="100"/>
        <v>0</v>
      </c>
      <c r="J1548" s="368"/>
      <c r="K1548" s="430" t="str">
        <f t="shared" si="101"/>
        <v/>
      </c>
      <c r="L1548" s="29"/>
    </row>
    <row r="1549" spans="1:12" ht="15.5" hidden="1" outlineLevel="1">
      <c r="A1549" s="28"/>
      <c r="B1549" s="175"/>
      <c r="C1549" s="59"/>
      <c r="D1549" s="368"/>
      <c r="E1549" s="368"/>
      <c r="F1549" s="368"/>
      <c r="G1549" s="368"/>
      <c r="H1549" s="368"/>
      <c r="I1549" s="366">
        <f t="shared" si="100"/>
        <v>0</v>
      </c>
      <c r="J1549" s="368"/>
      <c r="K1549" s="430" t="str">
        <f t="shared" si="101"/>
        <v/>
      </c>
      <c r="L1549" s="29"/>
    </row>
    <row r="1550" spans="1:12" ht="15.5" hidden="1" outlineLevel="1">
      <c r="A1550" s="28"/>
      <c r="B1550" s="175"/>
      <c r="C1550" s="59"/>
      <c r="D1550" s="368"/>
      <c r="E1550" s="368"/>
      <c r="F1550" s="368"/>
      <c r="G1550" s="368"/>
      <c r="H1550" s="368"/>
      <c r="I1550" s="366">
        <f t="shared" si="100"/>
        <v>0</v>
      </c>
      <c r="J1550" s="368"/>
      <c r="K1550" s="430" t="str">
        <f t="shared" si="101"/>
        <v/>
      </c>
      <c r="L1550" s="29"/>
    </row>
    <row r="1551" spans="1:12" ht="15.5" hidden="1" outlineLevel="1">
      <c r="A1551" s="28"/>
      <c r="B1551" s="175"/>
      <c r="C1551" s="59"/>
      <c r="D1551" s="368"/>
      <c r="E1551" s="368"/>
      <c r="F1551" s="368"/>
      <c r="G1551" s="368"/>
      <c r="H1551" s="368"/>
      <c r="I1551" s="366">
        <f t="shared" si="100"/>
        <v>0</v>
      </c>
      <c r="J1551" s="368"/>
      <c r="K1551" s="430" t="str">
        <f t="shared" si="101"/>
        <v/>
      </c>
      <c r="L1551" s="29"/>
    </row>
    <row r="1552" spans="1:12" ht="15.5" hidden="1" outlineLevel="1">
      <c r="A1552" s="28"/>
      <c r="B1552" s="175"/>
      <c r="C1552" s="59"/>
      <c r="D1552" s="368"/>
      <c r="E1552" s="368"/>
      <c r="F1552" s="368"/>
      <c r="G1552" s="368"/>
      <c r="H1552" s="368"/>
      <c r="I1552" s="366">
        <f t="shared" si="100"/>
        <v>0</v>
      </c>
      <c r="J1552" s="368"/>
      <c r="K1552" s="430" t="str">
        <f t="shared" si="101"/>
        <v/>
      </c>
      <c r="L1552" s="29"/>
    </row>
    <row r="1553" spans="1:12" ht="15.5" hidden="1" outlineLevel="1">
      <c r="A1553" s="28"/>
      <c r="B1553" s="175"/>
      <c r="C1553" s="59"/>
      <c r="D1553" s="368"/>
      <c r="E1553" s="368"/>
      <c r="F1553" s="368"/>
      <c r="G1553" s="368"/>
      <c r="H1553" s="368"/>
      <c r="I1553" s="366">
        <f t="shared" si="100"/>
        <v>0</v>
      </c>
      <c r="J1553" s="368"/>
      <c r="K1553" s="430" t="str">
        <f t="shared" si="101"/>
        <v/>
      </c>
      <c r="L1553" s="29"/>
    </row>
    <row r="1554" spans="1:12" ht="15.5" hidden="1" outlineLevel="1">
      <c r="A1554" s="28"/>
      <c r="B1554" s="175"/>
      <c r="C1554" s="59"/>
      <c r="D1554" s="368"/>
      <c r="E1554" s="368"/>
      <c r="F1554" s="368"/>
      <c r="G1554" s="368"/>
      <c r="H1554" s="368"/>
      <c r="I1554" s="366">
        <f t="shared" si="100"/>
        <v>0</v>
      </c>
      <c r="J1554" s="368"/>
      <c r="K1554" s="430" t="str">
        <f t="shared" si="101"/>
        <v/>
      </c>
      <c r="L1554" s="29"/>
    </row>
    <row r="1555" spans="1:12" ht="15.5" hidden="1" outlineLevel="1">
      <c r="A1555" s="28"/>
      <c r="B1555" s="175"/>
      <c r="C1555" s="59"/>
      <c r="D1555" s="368"/>
      <c r="E1555" s="368"/>
      <c r="F1555" s="368"/>
      <c r="G1555" s="368"/>
      <c r="H1555" s="368"/>
      <c r="I1555" s="366">
        <f t="shared" si="100"/>
        <v>0</v>
      </c>
      <c r="J1555" s="368"/>
      <c r="K1555" s="430" t="str">
        <f t="shared" si="101"/>
        <v/>
      </c>
      <c r="L1555" s="29"/>
    </row>
    <row r="1556" spans="1:12" ht="15.5" hidden="1" outlineLevel="1">
      <c r="A1556" s="28"/>
      <c r="B1556" s="175"/>
      <c r="C1556" s="59"/>
      <c r="D1556" s="368"/>
      <c r="E1556" s="368"/>
      <c r="F1556" s="368"/>
      <c r="G1556" s="368"/>
      <c r="H1556" s="368"/>
      <c r="I1556" s="366">
        <f t="shared" si="100"/>
        <v>0</v>
      </c>
      <c r="J1556" s="368"/>
      <c r="K1556" s="430" t="str">
        <f t="shared" si="101"/>
        <v/>
      </c>
      <c r="L1556" s="29"/>
    </row>
    <row r="1557" spans="1:12" ht="15.5" hidden="1" outlineLevel="1">
      <c r="A1557" s="28"/>
      <c r="B1557" s="175"/>
      <c r="C1557" s="59"/>
      <c r="D1557" s="368"/>
      <c r="E1557" s="368"/>
      <c r="F1557" s="368"/>
      <c r="G1557" s="368"/>
      <c r="H1557" s="368"/>
      <c r="I1557" s="366">
        <f t="shared" si="100"/>
        <v>0</v>
      </c>
      <c r="J1557" s="368"/>
      <c r="K1557" s="430" t="str">
        <f t="shared" si="101"/>
        <v/>
      </c>
      <c r="L1557" s="29"/>
    </row>
    <row r="1558" spans="1:12" ht="15.5" hidden="1" outlineLevel="1">
      <c r="A1558" s="28"/>
      <c r="B1558" s="175"/>
      <c r="C1558" s="59"/>
      <c r="D1558" s="368"/>
      <c r="E1558" s="368"/>
      <c r="F1558" s="368"/>
      <c r="G1558" s="368"/>
      <c r="H1558" s="368"/>
      <c r="I1558" s="366">
        <f t="shared" si="100"/>
        <v>0</v>
      </c>
      <c r="J1558" s="368"/>
      <c r="K1558" s="430" t="str">
        <f t="shared" si="101"/>
        <v/>
      </c>
      <c r="L1558" s="29"/>
    </row>
    <row r="1559" spans="1:12" ht="15.5" hidden="1" outlineLevel="1">
      <c r="A1559" s="28"/>
      <c r="B1559" s="175"/>
      <c r="C1559" s="59"/>
      <c r="D1559" s="368"/>
      <c r="E1559" s="368"/>
      <c r="F1559" s="368"/>
      <c r="G1559" s="368"/>
      <c r="H1559" s="368"/>
      <c r="I1559" s="366">
        <f t="shared" si="100"/>
        <v>0</v>
      </c>
      <c r="J1559" s="368"/>
      <c r="K1559" s="430" t="str">
        <f t="shared" si="101"/>
        <v/>
      </c>
      <c r="L1559" s="29"/>
    </row>
    <row r="1560" spans="1:12" ht="15.5" hidden="1" outlineLevel="1">
      <c r="A1560" s="28"/>
      <c r="B1560" s="175"/>
      <c r="C1560" s="59"/>
      <c r="D1560" s="368"/>
      <c r="E1560" s="368"/>
      <c r="F1560" s="368"/>
      <c r="G1560" s="368"/>
      <c r="H1560" s="368"/>
      <c r="I1560" s="366">
        <f t="shared" si="100"/>
        <v>0</v>
      </c>
      <c r="J1560" s="368"/>
      <c r="K1560" s="430" t="str">
        <f t="shared" si="101"/>
        <v/>
      </c>
      <c r="L1560" s="29"/>
    </row>
    <row r="1561" spans="1:12" ht="15.5" hidden="1" outlineLevel="1">
      <c r="A1561" s="28"/>
      <c r="B1561" s="175"/>
      <c r="C1561" s="59"/>
      <c r="D1561" s="368"/>
      <c r="E1561" s="368"/>
      <c r="F1561" s="368"/>
      <c r="G1561" s="368"/>
      <c r="H1561" s="368"/>
      <c r="I1561" s="366">
        <f t="shared" si="100"/>
        <v>0</v>
      </c>
      <c r="J1561" s="368"/>
      <c r="K1561" s="430" t="str">
        <f t="shared" si="101"/>
        <v/>
      </c>
      <c r="L1561" s="29"/>
    </row>
    <row r="1562" spans="1:12" ht="15.5" hidden="1" outlineLevel="1">
      <c r="A1562" s="28"/>
      <c r="B1562" s="175"/>
      <c r="C1562" s="59"/>
      <c r="D1562" s="368"/>
      <c r="E1562" s="368"/>
      <c r="F1562" s="368"/>
      <c r="G1562" s="368"/>
      <c r="H1562" s="368"/>
      <c r="I1562" s="366">
        <f t="shared" si="100"/>
        <v>0</v>
      </c>
      <c r="J1562" s="368"/>
      <c r="K1562" s="430" t="str">
        <f t="shared" si="101"/>
        <v/>
      </c>
      <c r="L1562" s="29"/>
    </row>
    <row r="1563" spans="1:12" ht="15.5" hidden="1" outlineLevel="1">
      <c r="A1563" s="28"/>
      <c r="B1563" s="175"/>
      <c r="C1563" s="59"/>
      <c r="D1563" s="368"/>
      <c r="E1563" s="368"/>
      <c r="F1563" s="368"/>
      <c r="G1563" s="368"/>
      <c r="H1563" s="368"/>
      <c r="I1563" s="366">
        <f t="shared" si="100"/>
        <v>0</v>
      </c>
      <c r="J1563" s="368"/>
      <c r="K1563" s="430" t="str">
        <f t="shared" si="101"/>
        <v/>
      </c>
      <c r="L1563" s="29"/>
    </row>
    <row r="1564" spans="1:12" ht="15.5" hidden="1" outlineLevel="1">
      <c r="A1564" s="28"/>
      <c r="B1564" s="175"/>
      <c r="C1564" s="59"/>
      <c r="D1564" s="368"/>
      <c r="E1564" s="368"/>
      <c r="F1564" s="368"/>
      <c r="G1564" s="368"/>
      <c r="H1564" s="368"/>
      <c r="I1564" s="366">
        <f t="shared" si="100"/>
        <v>0</v>
      </c>
      <c r="J1564" s="368"/>
      <c r="K1564" s="430" t="str">
        <f t="shared" si="101"/>
        <v/>
      </c>
      <c r="L1564" s="29"/>
    </row>
    <row r="1565" spans="1:12" ht="15.5" hidden="1" outlineLevel="1">
      <c r="A1565" s="28"/>
      <c r="B1565" s="175"/>
      <c r="C1565" s="59"/>
      <c r="D1565" s="368"/>
      <c r="E1565" s="368"/>
      <c r="F1565" s="368"/>
      <c r="G1565" s="368"/>
      <c r="H1565" s="368"/>
      <c r="I1565" s="366">
        <f t="shared" si="100"/>
        <v>0</v>
      </c>
      <c r="J1565" s="368"/>
      <c r="K1565" s="430" t="str">
        <f t="shared" si="101"/>
        <v/>
      </c>
      <c r="L1565" s="29"/>
    </row>
    <row r="1566" spans="1:12" ht="15.5" hidden="1" outlineLevel="1">
      <c r="A1566" s="28"/>
      <c r="B1566" s="175"/>
      <c r="C1566" s="59"/>
      <c r="D1566" s="368"/>
      <c r="E1566" s="368"/>
      <c r="F1566" s="368"/>
      <c r="G1566" s="368"/>
      <c r="H1566" s="368"/>
      <c r="I1566" s="366">
        <f t="shared" si="100"/>
        <v>0</v>
      </c>
      <c r="J1566" s="368"/>
      <c r="K1566" s="430" t="str">
        <f t="shared" si="101"/>
        <v/>
      </c>
      <c r="L1566" s="29"/>
    </row>
    <row r="1567" spans="1:12" ht="15.5" hidden="1" outlineLevel="1">
      <c r="A1567" s="28"/>
      <c r="B1567" s="175"/>
      <c r="C1567" s="59"/>
      <c r="D1567" s="368"/>
      <c r="E1567" s="368"/>
      <c r="F1567" s="368"/>
      <c r="G1567" s="368"/>
      <c r="H1567" s="368"/>
      <c r="I1567" s="366">
        <f t="shared" si="100"/>
        <v>0</v>
      </c>
      <c r="J1567" s="368"/>
      <c r="K1567" s="430" t="str">
        <f t="shared" si="101"/>
        <v/>
      </c>
      <c r="L1567" s="29"/>
    </row>
    <row r="1568" spans="1:12" ht="15.5" hidden="1" outlineLevel="1">
      <c r="A1568" s="28"/>
      <c r="B1568" s="175"/>
      <c r="C1568" s="59"/>
      <c r="D1568" s="368"/>
      <c r="E1568" s="368"/>
      <c r="F1568" s="368"/>
      <c r="G1568" s="368"/>
      <c r="H1568" s="368"/>
      <c r="I1568" s="366">
        <f t="shared" si="100"/>
        <v>0</v>
      </c>
      <c r="J1568" s="368"/>
      <c r="K1568" s="430" t="str">
        <f t="shared" si="101"/>
        <v/>
      </c>
      <c r="L1568" s="29"/>
    </row>
    <row r="1569" spans="1:12" ht="15.5" hidden="1" outlineLevel="1">
      <c r="A1569" s="28"/>
      <c r="B1569" s="175"/>
      <c r="C1569" s="59"/>
      <c r="D1569" s="368"/>
      <c r="E1569" s="368"/>
      <c r="F1569" s="368"/>
      <c r="G1569" s="368"/>
      <c r="H1569" s="368"/>
      <c r="I1569" s="366">
        <f t="shared" si="100"/>
        <v>0</v>
      </c>
      <c r="J1569" s="368"/>
      <c r="K1569" s="430" t="str">
        <f t="shared" si="101"/>
        <v/>
      </c>
      <c r="L1569" s="29"/>
    </row>
    <row r="1570" spans="1:12" ht="15.5" hidden="1" outlineLevel="1">
      <c r="A1570" s="28"/>
      <c r="B1570" s="175"/>
      <c r="C1570" s="59"/>
      <c r="D1570" s="368"/>
      <c r="E1570" s="368"/>
      <c r="F1570" s="368"/>
      <c r="G1570" s="368"/>
      <c r="H1570" s="368"/>
      <c r="I1570" s="366">
        <f t="shared" si="100"/>
        <v>0</v>
      </c>
      <c r="J1570" s="368"/>
      <c r="K1570" s="430" t="str">
        <f t="shared" si="101"/>
        <v/>
      </c>
      <c r="L1570" s="29"/>
    </row>
    <row r="1571" spans="1:12" ht="15.5" hidden="1" outlineLevel="1">
      <c r="A1571" s="28"/>
      <c r="B1571" s="175"/>
      <c r="C1571" s="59"/>
      <c r="D1571" s="368"/>
      <c r="E1571" s="368"/>
      <c r="F1571" s="368"/>
      <c r="G1571" s="368"/>
      <c r="H1571" s="368"/>
      <c r="I1571" s="366">
        <f t="shared" si="100"/>
        <v>0</v>
      </c>
      <c r="J1571" s="368"/>
      <c r="K1571" s="430" t="str">
        <f t="shared" si="101"/>
        <v/>
      </c>
      <c r="L1571" s="29"/>
    </row>
    <row r="1572" spans="1:12" ht="15.5" hidden="1" outlineLevel="1">
      <c r="A1572" s="28"/>
      <c r="B1572" s="175"/>
      <c r="C1572" s="59"/>
      <c r="D1572" s="368"/>
      <c r="E1572" s="368"/>
      <c r="F1572" s="368"/>
      <c r="G1572" s="368"/>
      <c r="H1572" s="368"/>
      <c r="I1572" s="366">
        <f t="shared" si="100"/>
        <v>0</v>
      </c>
      <c r="J1572" s="368"/>
      <c r="K1572" s="430" t="str">
        <f t="shared" si="101"/>
        <v/>
      </c>
      <c r="L1572" s="29"/>
    </row>
    <row r="1573" spans="1:12" ht="15.5" hidden="1" outlineLevel="1">
      <c r="A1573" s="28"/>
      <c r="B1573" s="175"/>
      <c r="C1573" s="59"/>
      <c r="D1573" s="368"/>
      <c r="E1573" s="368"/>
      <c r="F1573" s="368"/>
      <c r="G1573" s="368"/>
      <c r="H1573" s="368"/>
      <c r="I1573" s="366">
        <f t="shared" si="100"/>
        <v>0</v>
      </c>
      <c r="J1573" s="368"/>
      <c r="K1573" s="430" t="str">
        <f t="shared" si="101"/>
        <v/>
      </c>
      <c r="L1573" s="29"/>
    </row>
    <row r="1574" spans="1:12" ht="15.5" hidden="1" outlineLevel="1">
      <c r="A1574" s="28"/>
      <c r="B1574" s="175"/>
      <c r="C1574" s="59"/>
      <c r="D1574" s="368"/>
      <c r="E1574" s="368"/>
      <c r="F1574" s="368"/>
      <c r="G1574" s="368"/>
      <c r="H1574" s="368"/>
      <c r="I1574" s="366">
        <f t="shared" si="100"/>
        <v>0</v>
      </c>
      <c r="J1574" s="368"/>
      <c r="K1574" s="430" t="str">
        <f t="shared" si="101"/>
        <v/>
      </c>
      <c r="L1574" s="29"/>
    </row>
    <row r="1575" spans="1:12" ht="15.5" hidden="1" outlineLevel="1">
      <c r="A1575" s="28"/>
      <c r="B1575" s="175"/>
      <c r="C1575" s="59"/>
      <c r="D1575" s="368"/>
      <c r="E1575" s="368"/>
      <c r="F1575" s="368"/>
      <c r="G1575" s="368"/>
      <c r="H1575" s="368"/>
      <c r="I1575" s="366">
        <f t="shared" si="100"/>
        <v>0</v>
      </c>
      <c r="J1575" s="368"/>
      <c r="K1575" s="430" t="str">
        <f t="shared" si="101"/>
        <v/>
      </c>
      <c r="L1575" s="29"/>
    </row>
    <row r="1576" spans="1:12" ht="15.5" hidden="1" outlineLevel="1">
      <c r="A1576" s="28"/>
      <c r="B1576" s="175"/>
      <c r="C1576" s="59"/>
      <c r="D1576" s="368"/>
      <c r="E1576" s="368"/>
      <c r="F1576" s="368"/>
      <c r="G1576" s="368"/>
      <c r="H1576" s="368"/>
      <c r="I1576" s="366">
        <f t="shared" si="100"/>
        <v>0</v>
      </c>
      <c r="J1576" s="368"/>
      <c r="K1576" s="430" t="str">
        <f t="shared" si="101"/>
        <v/>
      </c>
      <c r="L1576" s="29"/>
    </row>
    <row r="1577" spans="1:12" ht="15.5" hidden="1" outlineLevel="1">
      <c r="A1577" s="28"/>
      <c r="B1577" s="175"/>
      <c r="C1577" s="59"/>
      <c r="D1577" s="368"/>
      <c r="E1577" s="368"/>
      <c r="F1577" s="368"/>
      <c r="G1577" s="368"/>
      <c r="H1577" s="368"/>
      <c r="I1577" s="366">
        <f t="shared" si="100"/>
        <v>0</v>
      </c>
      <c r="J1577" s="368"/>
      <c r="K1577" s="430" t="str">
        <f t="shared" si="101"/>
        <v/>
      </c>
      <c r="L1577" s="29"/>
    </row>
    <row r="1578" spans="1:12" ht="15.5" hidden="1" outlineLevel="1">
      <c r="A1578" s="28"/>
      <c r="B1578" s="175"/>
      <c r="C1578" s="59"/>
      <c r="D1578" s="368"/>
      <c r="E1578" s="368"/>
      <c r="F1578" s="368"/>
      <c r="G1578" s="368"/>
      <c r="H1578" s="368"/>
      <c r="I1578" s="366">
        <f t="shared" si="100"/>
        <v>0</v>
      </c>
      <c r="J1578" s="368"/>
      <c r="K1578" s="430" t="str">
        <f t="shared" si="101"/>
        <v/>
      </c>
      <c r="L1578" s="29"/>
    </row>
    <row r="1579" spans="1:12" ht="15.5" hidden="1" outlineLevel="1">
      <c r="A1579" s="28"/>
      <c r="B1579" s="175"/>
      <c r="C1579" s="59"/>
      <c r="D1579" s="368"/>
      <c r="E1579" s="368"/>
      <c r="F1579" s="368"/>
      <c r="G1579" s="368"/>
      <c r="H1579" s="368"/>
      <c r="I1579" s="366">
        <f t="shared" si="100"/>
        <v>0</v>
      </c>
      <c r="J1579" s="368"/>
      <c r="K1579" s="430" t="str">
        <f t="shared" si="101"/>
        <v/>
      </c>
      <c r="L1579" s="29"/>
    </row>
    <row r="1580" spans="1:12" ht="15.5" hidden="1" outlineLevel="1">
      <c r="A1580" s="28"/>
      <c r="B1580" s="175"/>
      <c r="C1580" s="59"/>
      <c r="D1580" s="368"/>
      <c r="E1580" s="368"/>
      <c r="F1580" s="368"/>
      <c r="G1580" s="368"/>
      <c r="H1580" s="368"/>
      <c r="I1580" s="366">
        <f t="shared" si="100"/>
        <v>0</v>
      </c>
      <c r="J1580" s="368"/>
      <c r="K1580" s="430" t="str">
        <f t="shared" si="101"/>
        <v/>
      </c>
      <c r="L1580" s="29"/>
    </row>
    <row r="1581" spans="1:12" ht="15.5" hidden="1" outlineLevel="1">
      <c r="A1581" s="28"/>
      <c r="B1581" s="175"/>
      <c r="C1581" s="59"/>
      <c r="D1581" s="368"/>
      <c r="E1581" s="368"/>
      <c r="F1581" s="368"/>
      <c r="G1581" s="368"/>
      <c r="H1581" s="368"/>
      <c r="I1581" s="366">
        <f t="shared" si="100"/>
        <v>0</v>
      </c>
      <c r="J1581" s="368"/>
      <c r="K1581" s="430" t="str">
        <f t="shared" si="101"/>
        <v/>
      </c>
      <c r="L1581" s="29"/>
    </row>
    <row r="1582" spans="1:12" ht="15.5" hidden="1" outlineLevel="1">
      <c r="A1582" s="28"/>
      <c r="B1582" s="175"/>
      <c r="C1582" s="59"/>
      <c r="D1582" s="368"/>
      <c r="E1582" s="368"/>
      <c r="F1582" s="368"/>
      <c r="G1582" s="368"/>
      <c r="H1582" s="368"/>
      <c r="I1582" s="366">
        <f t="shared" si="100"/>
        <v>0</v>
      </c>
      <c r="J1582" s="368"/>
      <c r="K1582" s="430" t="str">
        <f t="shared" si="101"/>
        <v/>
      </c>
      <c r="L1582" s="29"/>
    </row>
    <row r="1583" spans="1:12" ht="15.5" hidden="1" outlineLevel="1">
      <c r="A1583" s="28"/>
      <c r="B1583" s="175"/>
      <c r="C1583" s="59"/>
      <c r="D1583" s="368"/>
      <c r="E1583" s="368"/>
      <c r="F1583" s="368"/>
      <c r="G1583" s="368"/>
      <c r="H1583" s="368"/>
      <c r="I1583" s="366">
        <f t="shared" si="100"/>
        <v>0</v>
      </c>
      <c r="J1583" s="368"/>
      <c r="K1583" s="430" t="str">
        <f t="shared" si="101"/>
        <v/>
      </c>
      <c r="L1583" s="29"/>
    </row>
    <row r="1584" spans="1:12" ht="15.5" hidden="1" outlineLevel="1">
      <c r="A1584" s="28"/>
      <c r="B1584" s="175"/>
      <c r="C1584" s="59"/>
      <c r="D1584" s="368"/>
      <c r="E1584" s="368"/>
      <c r="F1584" s="368"/>
      <c r="G1584" s="368"/>
      <c r="H1584" s="368"/>
      <c r="I1584" s="366">
        <f t="shared" si="100"/>
        <v>0</v>
      </c>
      <c r="J1584" s="368"/>
      <c r="K1584" s="430" t="str">
        <f t="shared" si="101"/>
        <v/>
      </c>
      <c r="L1584" s="29"/>
    </row>
    <row r="1585" spans="1:12" ht="15.5" hidden="1" outlineLevel="1">
      <c r="A1585" s="28"/>
      <c r="B1585" s="175"/>
      <c r="C1585" s="59"/>
      <c r="D1585" s="368"/>
      <c r="E1585" s="368"/>
      <c r="F1585" s="368"/>
      <c r="G1585" s="368"/>
      <c r="H1585" s="368"/>
      <c r="I1585" s="366">
        <f t="shared" si="100"/>
        <v>0</v>
      </c>
      <c r="J1585" s="368"/>
      <c r="K1585" s="430" t="str">
        <f t="shared" si="101"/>
        <v/>
      </c>
      <c r="L1585" s="29"/>
    </row>
    <row r="1586" spans="1:12" ht="15.5" hidden="1" outlineLevel="1">
      <c r="A1586" s="28"/>
      <c r="B1586" s="175"/>
      <c r="C1586" s="59"/>
      <c r="D1586" s="368"/>
      <c r="E1586" s="368"/>
      <c r="F1586" s="368"/>
      <c r="G1586" s="368"/>
      <c r="H1586" s="368"/>
      <c r="I1586" s="366">
        <f t="shared" si="100"/>
        <v>0</v>
      </c>
      <c r="J1586" s="368"/>
      <c r="K1586" s="430" t="str">
        <f t="shared" si="101"/>
        <v/>
      </c>
      <c r="L1586" s="29"/>
    </row>
    <row r="1587" spans="1:12" ht="15.5" hidden="1" outlineLevel="1">
      <c r="A1587" s="28"/>
      <c r="B1587" s="175"/>
      <c r="C1587" s="59"/>
      <c r="D1587" s="368"/>
      <c r="E1587" s="368"/>
      <c r="F1587" s="368"/>
      <c r="G1587" s="368"/>
      <c r="H1587" s="368"/>
      <c r="I1587" s="366">
        <f t="shared" si="100"/>
        <v>0</v>
      </c>
      <c r="J1587" s="368"/>
      <c r="K1587" s="430" t="str">
        <f t="shared" si="101"/>
        <v/>
      </c>
      <c r="L1587" s="29"/>
    </row>
    <row r="1588" spans="1:12" ht="15.5" hidden="1" outlineLevel="1">
      <c r="A1588" s="28"/>
      <c r="B1588" s="175"/>
      <c r="C1588" s="59"/>
      <c r="D1588" s="368"/>
      <c r="E1588" s="368"/>
      <c r="F1588" s="368"/>
      <c r="G1588" s="368"/>
      <c r="H1588" s="368"/>
      <c r="I1588" s="366">
        <f t="shared" si="100"/>
        <v>0</v>
      </c>
      <c r="J1588" s="368"/>
      <c r="K1588" s="430" t="str">
        <f t="shared" si="101"/>
        <v/>
      </c>
      <c r="L1588" s="29"/>
    </row>
    <row r="1589" spans="1:12" ht="15.5" hidden="1" outlineLevel="1">
      <c r="A1589" s="28"/>
      <c r="B1589" s="175"/>
      <c r="C1589" s="59"/>
      <c r="D1589" s="368"/>
      <c r="E1589" s="368"/>
      <c r="F1589" s="368"/>
      <c r="G1589" s="368"/>
      <c r="H1589" s="368"/>
      <c r="I1589" s="366">
        <f t="shared" si="100"/>
        <v>0</v>
      </c>
      <c r="J1589" s="368"/>
      <c r="K1589" s="430" t="str">
        <f t="shared" si="101"/>
        <v/>
      </c>
      <c r="L1589" s="29"/>
    </row>
    <row r="1590" spans="1:12" ht="15.5" hidden="1" outlineLevel="1">
      <c r="A1590" s="28"/>
      <c r="B1590" s="175"/>
      <c r="C1590" s="59"/>
      <c r="D1590" s="368"/>
      <c r="E1590" s="368"/>
      <c r="F1590" s="368"/>
      <c r="G1590" s="368"/>
      <c r="H1590" s="368"/>
      <c r="I1590" s="366">
        <f t="shared" si="100"/>
        <v>0</v>
      </c>
      <c r="J1590" s="368"/>
      <c r="K1590" s="430" t="str">
        <f t="shared" si="101"/>
        <v/>
      </c>
      <c r="L1590" s="29"/>
    </row>
    <row r="1591" spans="1:12" ht="15.5" hidden="1" outlineLevel="1">
      <c r="A1591" s="28"/>
      <c r="B1591" s="175"/>
      <c r="C1591" s="59"/>
      <c r="D1591" s="368"/>
      <c r="E1591" s="368"/>
      <c r="F1591" s="368"/>
      <c r="G1591" s="368"/>
      <c r="H1591" s="368"/>
      <c r="I1591" s="366">
        <f t="shared" si="100"/>
        <v>0</v>
      </c>
      <c r="J1591" s="368"/>
      <c r="K1591" s="430" t="str">
        <f t="shared" si="101"/>
        <v/>
      </c>
      <c r="L1591" s="29"/>
    </row>
    <row r="1592" spans="1:12" ht="15.5" hidden="1" outlineLevel="1">
      <c r="A1592" s="28"/>
      <c r="B1592" s="175"/>
      <c r="C1592" s="59"/>
      <c r="D1592" s="368"/>
      <c r="E1592" s="368"/>
      <c r="F1592" s="368"/>
      <c r="G1592" s="368"/>
      <c r="H1592" s="368"/>
      <c r="I1592" s="366">
        <f t="shared" si="100"/>
        <v>0</v>
      </c>
      <c r="J1592" s="368"/>
      <c r="K1592" s="430" t="str">
        <f t="shared" si="101"/>
        <v/>
      </c>
      <c r="L1592" s="29"/>
    </row>
    <row r="1593" spans="1:12" ht="15.5" hidden="1" outlineLevel="1">
      <c r="A1593" s="28"/>
      <c r="B1593" s="175"/>
      <c r="C1593" s="59"/>
      <c r="D1593" s="368"/>
      <c r="E1593" s="368"/>
      <c r="F1593" s="368"/>
      <c r="G1593" s="368"/>
      <c r="H1593" s="368"/>
      <c r="I1593" s="366">
        <f t="shared" si="100"/>
        <v>0</v>
      </c>
      <c r="J1593" s="368"/>
      <c r="K1593" s="430" t="str">
        <f t="shared" si="101"/>
        <v/>
      </c>
      <c r="L1593" s="29"/>
    </row>
    <row r="1594" spans="1:12" ht="15.5" hidden="1" outlineLevel="1">
      <c r="A1594" s="28"/>
      <c r="B1594" s="175"/>
      <c r="C1594" s="59"/>
      <c r="D1594" s="368"/>
      <c r="E1594" s="368"/>
      <c r="F1594" s="368"/>
      <c r="G1594" s="368"/>
      <c r="H1594" s="368"/>
      <c r="I1594" s="366">
        <f t="shared" si="100"/>
        <v>0</v>
      </c>
      <c r="J1594" s="368"/>
      <c r="K1594" s="430" t="str">
        <f t="shared" si="101"/>
        <v/>
      </c>
      <c r="L1594" s="29"/>
    </row>
    <row r="1595" spans="1:12" ht="15.5" hidden="1" outlineLevel="1">
      <c r="A1595" s="28"/>
      <c r="B1595" s="175"/>
      <c r="C1595" s="59"/>
      <c r="D1595" s="368"/>
      <c r="E1595" s="368"/>
      <c r="F1595" s="368"/>
      <c r="G1595" s="368"/>
      <c r="H1595" s="368"/>
      <c r="I1595" s="366">
        <f t="shared" si="100"/>
        <v>0</v>
      </c>
      <c r="J1595" s="368"/>
      <c r="K1595" s="430" t="str">
        <f t="shared" si="101"/>
        <v/>
      </c>
      <c r="L1595" s="29"/>
    </row>
    <row r="1596" spans="1:12" ht="15.5" hidden="1" outlineLevel="1">
      <c r="A1596" s="28"/>
      <c r="B1596" s="175"/>
      <c r="C1596" s="59"/>
      <c r="D1596" s="368"/>
      <c r="E1596" s="368"/>
      <c r="F1596" s="368"/>
      <c r="G1596" s="368"/>
      <c r="H1596" s="368"/>
      <c r="I1596" s="366">
        <f t="shared" si="100"/>
        <v>0</v>
      </c>
      <c r="J1596" s="368"/>
      <c r="K1596" s="430" t="str">
        <f t="shared" si="101"/>
        <v/>
      </c>
      <c r="L1596" s="29"/>
    </row>
    <row r="1597" spans="1:12" ht="15.5" hidden="1" outlineLevel="1">
      <c r="A1597" s="28"/>
      <c r="B1597" s="175"/>
      <c r="C1597" s="59"/>
      <c r="D1597" s="368"/>
      <c r="E1597" s="368"/>
      <c r="F1597" s="368"/>
      <c r="G1597" s="368"/>
      <c r="H1597" s="368"/>
      <c r="I1597" s="366">
        <f t="shared" ref="I1597:I1732" si="102">D1597+E1597-F1597+G1597+H1597</f>
        <v>0</v>
      </c>
      <c r="J1597" s="368"/>
      <c r="K1597" s="430" t="str">
        <f t="shared" ref="K1597:K1732" si="103">IF(AND(C1597="",OR(D1597&lt;&gt;"",E1597&lt;&gt;"",F1597&lt;&gt;"",G1597&lt;&gt;"",H1597&lt;&gt;"",J1597&lt;&gt;"")),-1,IF(C1597="","",IF(ISERROR(VLOOKUP(C1597,CountryWithCodes,2,FALSE)),-2,VLOOKUP(C1597,CountryWithCodes,2,FALSE))))</f>
        <v/>
      </c>
      <c r="L1597" s="29"/>
    </row>
    <row r="1598" spans="1:12" ht="15.5" hidden="1" outlineLevel="1">
      <c r="A1598" s="28"/>
      <c r="B1598" s="175"/>
      <c r="C1598" s="59"/>
      <c r="D1598" s="368"/>
      <c r="E1598" s="368"/>
      <c r="F1598" s="368"/>
      <c r="G1598" s="368"/>
      <c r="H1598" s="368"/>
      <c r="I1598" s="366">
        <f t="shared" si="102"/>
        <v>0</v>
      </c>
      <c r="J1598" s="368"/>
      <c r="K1598" s="430" t="str">
        <f t="shared" si="103"/>
        <v/>
      </c>
      <c r="L1598" s="29"/>
    </row>
    <row r="1599" spans="1:12" ht="15.5" hidden="1" outlineLevel="1">
      <c r="A1599" s="28"/>
      <c r="B1599" s="175"/>
      <c r="C1599" s="59"/>
      <c r="D1599" s="368"/>
      <c r="E1599" s="368"/>
      <c r="F1599" s="368"/>
      <c r="G1599" s="368"/>
      <c r="H1599" s="368"/>
      <c r="I1599" s="366">
        <f t="shared" si="102"/>
        <v>0</v>
      </c>
      <c r="J1599" s="368"/>
      <c r="K1599" s="430" t="str">
        <f t="shared" si="103"/>
        <v/>
      </c>
      <c r="L1599" s="29"/>
    </row>
    <row r="1600" spans="1:12" ht="15.5" hidden="1" outlineLevel="1">
      <c r="A1600" s="28"/>
      <c r="B1600" s="175"/>
      <c r="C1600" s="59"/>
      <c r="D1600" s="368"/>
      <c r="E1600" s="368"/>
      <c r="F1600" s="368"/>
      <c r="G1600" s="368"/>
      <c r="H1600" s="368"/>
      <c r="I1600" s="366">
        <f t="shared" si="102"/>
        <v>0</v>
      </c>
      <c r="J1600" s="368"/>
      <c r="K1600" s="430" t="str">
        <f t="shared" si="103"/>
        <v/>
      </c>
      <c r="L1600" s="29"/>
    </row>
    <row r="1601" spans="1:12" ht="15.5" hidden="1" outlineLevel="1">
      <c r="A1601" s="28"/>
      <c r="B1601" s="175"/>
      <c r="C1601" s="59"/>
      <c r="D1601" s="368"/>
      <c r="E1601" s="368"/>
      <c r="F1601" s="368"/>
      <c r="G1601" s="368"/>
      <c r="H1601" s="368"/>
      <c r="I1601" s="366">
        <f t="shared" si="102"/>
        <v>0</v>
      </c>
      <c r="J1601" s="368"/>
      <c r="K1601" s="430" t="str">
        <f t="shared" si="103"/>
        <v/>
      </c>
      <c r="L1601" s="29"/>
    </row>
    <row r="1602" spans="1:12" ht="15.5" hidden="1" outlineLevel="1">
      <c r="A1602" s="28"/>
      <c r="B1602" s="175"/>
      <c r="C1602" s="59"/>
      <c r="D1602" s="368"/>
      <c r="E1602" s="368"/>
      <c r="F1602" s="368"/>
      <c r="G1602" s="368"/>
      <c r="H1602" s="368"/>
      <c r="I1602" s="366">
        <f t="shared" si="102"/>
        <v>0</v>
      </c>
      <c r="J1602" s="368"/>
      <c r="K1602" s="430" t="str">
        <f t="shared" si="103"/>
        <v/>
      </c>
      <c r="L1602" s="29"/>
    </row>
    <row r="1603" spans="1:12" ht="15.5" hidden="1" outlineLevel="1">
      <c r="A1603" s="28"/>
      <c r="B1603" s="175"/>
      <c r="C1603" s="59"/>
      <c r="D1603" s="368"/>
      <c r="E1603" s="368"/>
      <c r="F1603" s="368"/>
      <c r="G1603" s="368"/>
      <c r="H1603" s="368"/>
      <c r="I1603" s="366">
        <f t="shared" si="102"/>
        <v>0</v>
      </c>
      <c r="J1603" s="368"/>
      <c r="K1603" s="430" t="str">
        <f t="shared" si="103"/>
        <v/>
      </c>
      <c r="L1603" s="29"/>
    </row>
    <row r="1604" spans="1:12" ht="15.5" hidden="1" outlineLevel="1">
      <c r="A1604" s="28"/>
      <c r="B1604" s="175"/>
      <c r="C1604" s="59"/>
      <c r="D1604" s="368"/>
      <c r="E1604" s="368"/>
      <c r="F1604" s="368"/>
      <c r="G1604" s="368"/>
      <c r="H1604" s="368"/>
      <c r="I1604" s="366">
        <f t="shared" si="102"/>
        <v>0</v>
      </c>
      <c r="J1604" s="368"/>
      <c r="K1604" s="430" t="str">
        <f t="shared" si="103"/>
        <v/>
      </c>
      <c r="L1604" s="29"/>
    </row>
    <row r="1605" spans="1:12" ht="15.5" hidden="1" outlineLevel="1">
      <c r="A1605" s="28"/>
      <c r="B1605" s="175"/>
      <c r="C1605" s="59"/>
      <c r="D1605" s="368"/>
      <c r="E1605" s="368"/>
      <c r="F1605" s="368"/>
      <c r="G1605" s="368"/>
      <c r="H1605" s="368"/>
      <c r="I1605" s="366">
        <f t="shared" si="102"/>
        <v>0</v>
      </c>
      <c r="J1605" s="368"/>
      <c r="K1605" s="430" t="str">
        <f t="shared" si="103"/>
        <v/>
      </c>
      <c r="L1605" s="29"/>
    </row>
    <row r="1606" spans="1:12" ht="15.5" hidden="1" outlineLevel="1">
      <c r="A1606" s="28"/>
      <c r="B1606" s="175"/>
      <c r="C1606" s="59"/>
      <c r="D1606" s="368"/>
      <c r="E1606" s="368"/>
      <c r="F1606" s="368"/>
      <c r="G1606" s="368"/>
      <c r="H1606" s="368"/>
      <c r="I1606" s="366">
        <f t="shared" si="102"/>
        <v>0</v>
      </c>
      <c r="J1606" s="368"/>
      <c r="K1606" s="430" t="str">
        <f t="shared" si="103"/>
        <v/>
      </c>
      <c r="L1606" s="29"/>
    </row>
    <row r="1607" spans="1:12" ht="15.5" hidden="1" outlineLevel="1">
      <c r="A1607" s="28"/>
      <c r="B1607" s="175"/>
      <c r="C1607" s="59"/>
      <c r="D1607" s="368"/>
      <c r="E1607" s="368"/>
      <c r="F1607" s="368"/>
      <c r="G1607" s="368"/>
      <c r="H1607" s="368"/>
      <c r="I1607" s="366">
        <f t="shared" si="102"/>
        <v>0</v>
      </c>
      <c r="J1607" s="368"/>
      <c r="K1607" s="430" t="str">
        <f t="shared" si="103"/>
        <v/>
      </c>
      <c r="L1607" s="29"/>
    </row>
    <row r="1608" spans="1:12" ht="15.5" hidden="1" outlineLevel="1">
      <c r="A1608" s="28"/>
      <c r="B1608" s="175"/>
      <c r="C1608" s="59"/>
      <c r="D1608" s="368"/>
      <c r="E1608" s="368"/>
      <c r="F1608" s="368"/>
      <c r="G1608" s="368"/>
      <c r="H1608" s="368"/>
      <c r="I1608" s="366">
        <f t="shared" si="102"/>
        <v>0</v>
      </c>
      <c r="J1608" s="368"/>
      <c r="K1608" s="430" t="str">
        <f t="shared" si="103"/>
        <v/>
      </c>
      <c r="L1608" s="29"/>
    </row>
    <row r="1609" spans="1:12" ht="15.5" hidden="1" outlineLevel="1">
      <c r="A1609" s="28"/>
      <c r="B1609" s="175"/>
      <c r="C1609" s="59"/>
      <c r="D1609" s="368"/>
      <c r="E1609" s="368"/>
      <c r="F1609" s="368"/>
      <c r="G1609" s="368"/>
      <c r="H1609" s="368"/>
      <c r="I1609" s="366">
        <f t="shared" si="102"/>
        <v>0</v>
      </c>
      <c r="J1609" s="368"/>
      <c r="K1609" s="430" t="str">
        <f t="shared" si="103"/>
        <v/>
      </c>
      <c r="L1609" s="29"/>
    </row>
    <row r="1610" spans="1:12" ht="15.5" hidden="1" outlineLevel="1">
      <c r="A1610" s="28"/>
      <c r="B1610" s="175"/>
      <c r="C1610" s="59"/>
      <c r="D1610" s="368"/>
      <c r="E1610" s="368"/>
      <c r="F1610" s="368"/>
      <c r="G1610" s="368"/>
      <c r="H1610" s="368"/>
      <c r="I1610" s="366">
        <f t="shared" si="102"/>
        <v>0</v>
      </c>
      <c r="J1610" s="368"/>
      <c r="K1610" s="430" t="str">
        <f t="shared" si="103"/>
        <v/>
      </c>
      <c r="L1610" s="29"/>
    </row>
    <row r="1611" spans="1:12" ht="15.5" hidden="1" outlineLevel="1">
      <c r="A1611" s="28"/>
      <c r="B1611" s="175"/>
      <c r="C1611" s="59"/>
      <c r="D1611" s="368"/>
      <c r="E1611" s="368"/>
      <c r="F1611" s="368"/>
      <c r="G1611" s="368"/>
      <c r="H1611" s="368"/>
      <c r="I1611" s="366">
        <f t="shared" si="102"/>
        <v>0</v>
      </c>
      <c r="J1611" s="368"/>
      <c r="K1611" s="430" t="str">
        <f t="shared" si="103"/>
        <v/>
      </c>
      <c r="L1611" s="29"/>
    </row>
    <row r="1612" spans="1:12" ht="15.5" hidden="1" outlineLevel="1">
      <c r="A1612" s="28"/>
      <c r="B1612" s="175"/>
      <c r="C1612" s="59"/>
      <c r="D1612" s="368"/>
      <c r="E1612" s="368"/>
      <c r="F1612" s="368"/>
      <c r="G1612" s="368"/>
      <c r="H1612" s="368"/>
      <c r="I1612" s="366">
        <f t="shared" si="102"/>
        <v>0</v>
      </c>
      <c r="J1612" s="368"/>
      <c r="K1612" s="430" t="str">
        <f t="shared" si="103"/>
        <v/>
      </c>
      <c r="L1612" s="29"/>
    </row>
    <row r="1613" spans="1:12" ht="15.5" hidden="1" outlineLevel="1">
      <c r="A1613" s="28"/>
      <c r="B1613" s="175"/>
      <c r="C1613" s="59"/>
      <c r="D1613" s="368"/>
      <c r="E1613" s="368"/>
      <c r="F1613" s="368"/>
      <c r="G1613" s="368"/>
      <c r="H1613" s="368"/>
      <c r="I1613" s="366">
        <f t="shared" si="102"/>
        <v>0</v>
      </c>
      <c r="J1613" s="368"/>
      <c r="K1613" s="430" t="str">
        <f t="shared" si="103"/>
        <v/>
      </c>
      <c r="L1613" s="29"/>
    </row>
    <row r="1614" spans="1:12" ht="15.5" hidden="1" outlineLevel="1">
      <c r="A1614" s="28"/>
      <c r="B1614" s="175"/>
      <c r="C1614" s="59"/>
      <c r="D1614" s="368"/>
      <c r="E1614" s="368"/>
      <c r="F1614" s="368"/>
      <c r="G1614" s="368"/>
      <c r="H1614" s="368"/>
      <c r="I1614" s="366">
        <f t="shared" si="102"/>
        <v>0</v>
      </c>
      <c r="J1614" s="368"/>
      <c r="K1614" s="430" t="str">
        <f t="shared" si="103"/>
        <v/>
      </c>
      <c r="L1614" s="29"/>
    </row>
    <row r="1615" spans="1:12" ht="15.5" hidden="1" outlineLevel="1">
      <c r="A1615" s="28"/>
      <c r="B1615" s="175"/>
      <c r="C1615" s="59"/>
      <c r="D1615" s="368"/>
      <c r="E1615" s="368"/>
      <c r="F1615" s="368"/>
      <c r="G1615" s="368"/>
      <c r="H1615" s="368"/>
      <c r="I1615" s="366">
        <f t="shared" si="102"/>
        <v>0</v>
      </c>
      <c r="J1615" s="368"/>
      <c r="K1615" s="430" t="str">
        <f t="shared" si="103"/>
        <v/>
      </c>
      <c r="L1615" s="29"/>
    </row>
    <row r="1616" spans="1:12" ht="15.5" hidden="1" outlineLevel="1">
      <c r="A1616" s="28"/>
      <c r="B1616" s="175"/>
      <c r="C1616" s="59"/>
      <c r="D1616" s="368"/>
      <c r="E1616" s="368"/>
      <c r="F1616" s="368"/>
      <c r="G1616" s="368"/>
      <c r="H1616" s="368"/>
      <c r="I1616" s="366">
        <f t="shared" si="102"/>
        <v>0</v>
      </c>
      <c r="J1616" s="368"/>
      <c r="K1616" s="430" t="str">
        <f t="shared" si="103"/>
        <v/>
      </c>
      <c r="L1616" s="29"/>
    </row>
    <row r="1617" spans="1:12" ht="15.5" hidden="1" outlineLevel="1">
      <c r="A1617" s="28"/>
      <c r="B1617" s="175"/>
      <c r="C1617" s="59"/>
      <c r="D1617" s="368"/>
      <c r="E1617" s="368"/>
      <c r="F1617" s="368"/>
      <c r="G1617" s="368"/>
      <c r="H1617" s="368"/>
      <c r="I1617" s="366">
        <f t="shared" si="102"/>
        <v>0</v>
      </c>
      <c r="J1617" s="368"/>
      <c r="K1617" s="430" t="str">
        <f t="shared" si="103"/>
        <v/>
      </c>
      <c r="L1617" s="29"/>
    </row>
    <row r="1618" spans="1:12" ht="15.5" hidden="1" outlineLevel="1">
      <c r="A1618" s="28"/>
      <c r="B1618" s="175"/>
      <c r="C1618" s="59"/>
      <c r="D1618" s="368"/>
      <c r="E1618" s="368"/>
      <c r="F1618" s="368"/>
      <c r="G1618" s="368"/>
      <c r="H1618" s="368"/>
      <c r="I1618" s="366">
        <f t="shared" si="102"/>
        <v>0</v>
      </c>
      <c r="J1618" s="368"/>
      <c r="K1618" s="430" t="str">
        <f t="shared" si="103"/>
        <v/>
      </c>
      <c r="L1618" s="29"/>
    </row>
    <row r="1619" spans="1:12" ht="15.5" hidden="1" outlineLevel="1">
      <c r="A1619" s="28"/>
      <c r="B1619" s="175"/>
      <c r="C1619" s="59"/>
      <c r="D1619" s="368"/>
      <c r="E1619" s="368"/>
      <c r="F1619" s="368"/>
      <c r="G1619" s="368"/>
      <c r="H1619" s="368"/>
      <c r="I1619" s="366">
        <f t="shared" si="102"/>
        <v>0</v>
      </c>
      <c r="J1619" s="368"/>
      <c r="K1619" s="430" t="str">
        <f t="shared" si="103"/>
        <v/>
      </c>
      <c r="L1619" s="29"/>
    </row>
    <row r="1620" spans="1:12" ht="15.5" hidden="1" outlineLevel="1">
      <c r="A1620" s="28"/>
      <c r="B1620" s="175"/>
      <c r="C1620" s="59"/>
      <c r="D1620" s="368"/>
      <c r="E1620" s="368"/>
      <c r="F1620" s="368"/>
      <c r="G1620" s="368"/>
      <c r="H1620" s="368"/>
      <c r="I1620" s="366">
        <f t="shared" si="102"/>
        <v>0</v>
      </c>
      <c r="J1620" s="368"/>
      <c r="K1620" s="430" t="str">
        <f t="shared" si="103"/>
        <v/>
      </c>
      <c r="L1620" s="29"/>
    </row>
    <row r="1621" spans="1:12" ht="15.5" hidden="1" outlineLevel="1">
      <c r="A1621" s="28"/>
      <c r="B1621" s="175"/>
      <c r="C1621" s="59"/>
      <c r="D1621" s="368"/>
      <c r="E1621" s="368"/>
      <c r="F1621" s="368"/>
      <c r="G1621" s="368"/>
      <c r="H1621" s="368"/>
      <c r="I1621" s="366">
        <f t="shared" si="102"/>
        <v>0</v>
      </c>
      <c r="J1621" s="368"/>
      <c r="K1621" s="430" t="str">
        <f t="shared" si="103"/>
        <v/>
      </c>
      <c r="L1621" s="29"/>
    </row>
    <row r="1622" spans="1:12" ht="15.5" hidden="1" outlineLevel="1">
      <c r="A1622" s="28"/>
      <c r="B1622" s="175"/>
      <c r="C1622" s="59"/>
      <c r="D1622" s="368"/>
      <c r="E1622" s="368"/>
      <c r="F1622" s="368"/>
      <c r="G1622" s="368"/>
      <c r="H1622" s="368"/>
      <c r="I1622" s="366">
        <f t="shared" si="102"/>
        <v>0</v>
      </c>
      <c r="J1622" s="368"/>
      <c r="K1622" s="430" t="str">
        <f t="shared" si="103"/>
        <v/>
      </c>
      <c r="L1622" s="29"/>
    </row>
    <row r="1623" spans="1:12" ht="15.5" hidden="1" outlineLevel="1">
      <c r="A1623" s="28"/>
      <c r="B1623" s="175"/>
      <c r="C1623" s="59"/>
      <c r="D1623" s="368"/>
      <c r="E1623" s="368"/>
      <c r="F1623" s="368"/>
      <c r="G1623" s="368"/>
      <c r="H1623" s="368"/>
      <c r="I1623" s="366">
        <f t="shared" si="102"/>
        <v>0</v>
      </c>
      <c r="J1623" s="368"/>
      <c r="K1623" s="430" t="str">
        <f t="shared" si="103"/>
        <v/>
      </c>
      <c r="L1623" s="29"/>
    </row>
    <row r="1624" spans="1:12" ht="15.5" hidden="1" outlineLevel="1">
      <c r="A1624" s="28"/>
      <c r="B1624" s="175"/>
      <c r="C1624" s="59"/>
      <c r="D1624" s="368"/>
      <c r="E1624" s="368"/>
      <c r="F1624" s="368"/>
      <c r="G1624" s="368"/>
      <c r="H1624" s="368"/>
      <c r="I1624" s="366">
        <f t="shared" si="102"/>
        <v>0</v>
      </c>
      <c r="J1624" s="368"/>
      <c r="K1624" s="430" t="str">
        <f t="shared" si="103"/>
        <v/>
      </c>
      <c r="L1624" s="29"/>
    </row>
    <row r="1625" spans="1:12" ht="15.5" hidden="1" outlineLevel="1">
      <c r="A1625" s="28"/>
      <c r="B1625" s="175"/>
      <c r="C1625" s="59"/>
      <c r="D1625" s="368"/>
      <c r="E1625" s="368"/>
      <c r="F1625" s="368"/>
      <c r="G1625" s="368"/>
      <c r="H1625" s="368"/>
      <c r="I1625" s="366">
        <f t="shared" si="102"/>
        <v>0</v>
      </c>
      <c r="J1625" s="368"/>
      <c r="K1625" s="430" t="str">
        <f t="shared" si="103"/>
        <v/>
      </c>
      <c r="L1625" s="29"/>
    </row>
    <row r="1626" spans="1:12" ht="15.5" hidden="1" outlineLevel="1">
      <c r="A1626" s="28"/>
      <c r="B1626" s="175"/>
      <c r="C1626" s="59"/>
      <c r="D1626" s="368"/>
      <c r="E1626" s="368"/>
      <c r="F1626" s="368"/>
      <c r="G1626" s="368"/>
      <c r="H1626" s="368"/>
      <c r="I1626" s="366">
        <f t="shared" si="102"/>
        <v>0</v>
      </c>
      <c r="J1626" s="368"/>
      <c r="K1626" s="430" t="str">
        <f t="shared" si="103"/>
        <v/>
      </c>
      <c r="L1626" s="29"/>
    </row>
    <row r="1627" spans="1:12" ht="15.5" hidden="1" outlineLevel="1">
      <c r="A1627" s="28"/>
      <c r="B1627" s="175"/>
      <c r="C1627" s="59"/>
      <c r="D1627" s="368"/>
      <c r="E1627" s="368"/>
      <c r="F1627" s="368"/>
      <c r="G1627" s="368"/>
      <c r="H1627" s="368"/>
      <c r="I1627" s="366">
        <f t="shared" si="102"/>
        <v>0</v>
      </c>
      <c r="J1627" s="368"/>
      <c r="K1627" s="430" t="str">
        <f t="shared" si="103"/>
        <v/>
      </c>
      <c r="L1627" s="29"/>
    </row>
    <row r="1628" spans="1:12" ht="15.5" hidden="1" outlineLevel="1">
      <c r="A1628" s="28"/>
      <c r="B1628" s="175"/>
      <c r="C1628" s="59"/>
      <c r="D1628" s="368"/>
      <c r="E1628" s="368"/>
      <c r="F1628" s="368"/>
      <c r="G1628" s="368"/>
      <c r="H1628" s="368"/>
      <c r="I1628" s="366">
        <f t="shared" si="102"/>
        <v>0</v>
      </c>
      <c r="J1628" s="368"/>
      <c r="K1628" s="430" t="str">
        <f t="shared" si="103"/>
        <v/>
      </c>
      <c r="L1628" s="29"/>
    </row>
    <row r="1629" spans="1:12" ht="15.5" hidden="1" outlineLevel="1">
      <c r="A1629" s="28"/>
      <c r="B1629" s="175"/>
      <c r="C1629" s="59"/>
      <c r="D1629" s="368"/>
      <c r="E1629" s="368"/>
      <c r="F1629" s="368"/>
      <c r="G1629" s="368"/>
      <c r="H1629" s="368"/>
      <c r="I1629" s="366">
        <f t="shared" si="102"/>
        <v>0</v>
      </c>
      <c r="J1629" s="368"/>
      <c r="K1629" s="430" t="str">
        <f t="shared" si="103"/>
        <v/>
      </c>
      <c r="L1629" s="29"/>
    </row>
    <row r="1630" spans="1:12" ht="15.5" hidden="1" outlineLevel="1">
      <c r="A1630" s="28"/>
      <c r="B1630" s="175"/>
      <c r="C1630" s="59"/>
      <c r="D1630" s="368"/>
      <c r="E1630" s="368"/>
      <c r="F1630" s="368"/>
      <c r="G1630" s="368"/>
      <c r="H1630" s="368"/>
      <c r="I1630" s="366">
        <f t="shared" si="102"/>
        <v>0</v>
      </c>
      <c r="J1630" s="368"/>
      <c r="K1630" s="430" t="str">
        <f t="shared" si="103"/>
        <v/>
      </c>
      <c r="L1630" s="29"/>
    </row>
    <row r="1631" spans="1:12" ht="15.5" hidden="1" outlineLevel="1">
      <c r="A1631" s="28"/>
      <c r="B1631" s="175"/>
      <c r="C1631" s="59"/>
      <c r="D1631" s="368"/>
      <c r="E1631" s="368"/>
      <c r="F1631" s="368"/>
      <c r="G1631" s="368"/>
      <c r="H1631" s="368"/>
      <c r="I1631" s="366">
        <f t="shared" si="102"/>
        <v>0</v>
      </c>
      <c r="J1631" s="368"/>
      <c r="K1631" s="430" t="str">
        <f t="shared" si="103"/>
        <v/>
      </c>
      <c r="L1631" s="29"/>
    </row>
    <row r="1632" spans="1:12" ht="15.5" hidden="1" outlineLevel="1">
      <c r="A1632" s="28"/>
      <c r="B1632" s="175"/>
      <c r="C1632" s="59"/>
      <c r="D1632" s="368"/>
      <c r="E1632" s="368"/>
      <c r="F1632" s="368"/>
      <c r="G1632" s="368"/>
      <c r="H1632" s="368"/>
      <c r="I1632" s="366">
        <f t="shared" si="102"/>
        <v>0</v>
      </c>
      <c r="J1632" s="368"/>
      <c r="K1632" s="430" t="str">
        <f t="shared" si="103"/>
        <v/>
      </c>
      <c r="L1632" s="29"/>
    </row>
    <row r="1633" spans="1:12" ht="15.5" hidden="1" outlineLevel="1">
      <c r="A1633" s="28"/>
      <c r="B1633" s="175"/>
      <c r="C1633" s="59"/>
      <c r="D1633" s="368"/>
      <c r="E1633" s="368"/>
      <c r="F1633" s="368"/>
      <c r="G1633" s="368"/>
      <c r="H1633" s="368"/>
      <c r="I1633" s="366">
        <f t="shared" si="102"/>
        <v>0</v>
      </c>
      <c r="J1633" s="368"/>
      <c r="K1633" s="430" t="str">
        <f t="shared" si="103"/>
        <v/>
      </c>
      <c r="L1633" s="29"/>
    </row>
    <row r="1634" spans="1:12" ht="15.5" hidden="1" outlineLevel="1">
      <c r="A1634" s="28"/>
      <c r="B1634" s="175"/>
      <c r="C1634" s="59"/>
      <c r="D1634" s="368"/>
      <c r="E1634" s="368"/>
      <c r="F1634" s="368"/>
      <c r="G1634" s="368"/>
      <c r="H1634" s="368"/>
      <c r="I1634" s="366">
        <f t="shared" si="102"/>
        <v>0</v>
      </c>
      <c r="J1634" s="368"/>
      <c r="K1634" s="430" t="str">
        <f t="shared" si="103"/>
        <v/>
      </c>
      <c r="L1634" s="29"/>
    </row>
    <row r="1635" spans="1:12" ht="15.5" hidden="1" outlineLevel="1">
      <c r="A1635" s="28"/>
      <c r="B1635" s="175"/>
      <c r="C1635" s="59"/>
      <c r="D1635" s="368"/>
      <c r="E1635" s="368"/>
      <c r="F1635" s="368"/>
      <c r="G1635" s="368"/>
      <c r="H1635" s="368"/>
      <c r="I1635" s="366">
        <f t="shared" si="102"/>
        <v>0</v>
      </c>
      <c r="J1635" s="368"/>
      <c r="K1635" s="430" t="str">
        <f t="shared" si="103"/>
        <v/>
      </c>
      <c r="L1635" s="29"/>
    </row>
    <row r="1636" spans="1:12" ht="15.5" hidden="1" outlineLevel="1">
      <c r="A1636" s="28"/>
      <c r="B1636" s="175"/>
      <c r="C1636" s="59"/>
      <c r="D1636" s="368"/>
      <c r="E1636" s="368"/>
      <c r="F1636" s="368"/>
      <c r="G1636" s="368"/>
      <c r="H1636" s="368"/>
      <c r="I1636" s="366">
        <f t="shared" si="102"/>
        <v>0</v>
      </c>
      <c r="J1636" s="368"/>
      <c r="K1636" s="430" t="str">
        <f t="shared" si="103"/>
        <v/>
      </c>
      <c r="L1636" s="29"/>
    </row>
    <row r="1637" spans="1:12" ht="15.5" hidden="1" outlineLevel="1">
      <c r="A1637" s="28"/>
      <c r="B1637" s="175"/>
      <c r="C1637" s="59"/>
      <c r="D1637" s="368"/>
      <c r="E1637" s="368"/>
      <c r="F1637" s="368"/>
      <c r="G1637" s="368"/>
      <c r="H1637" s="368"/>
      <c r="I1637" s="366">
        <f t="shared" si="102"/>
        <v>0</v>
      </c>
      <c r="J1637" s="368"/>
      <c r="K1637" s="430" t="str">
        <f t="shared" si="103"/>
        <v/>
      </c>
      <c r="L1637" s="29"/>
    </row>
    <row r="1638" spans="1:12" ht="15.5" hidden="1" outlineLevel="1">
      <c r="A1638" s="28"/>
      <c r="B1638" s="175"/>
      <c r="C1638" s="59"/>
      <c r="D1638" s="368"/>
      <c r="E1638" s="368"/>
      <c r="F1638" s="368"/>
      <c r="G1638" s="368"/>
      <c r="H1638" s="368"/>
      <c r="I1638" s="366">
        <f t="shared" si="102"/>
        <v>0</v>
      </c>
      <c r="J1638" s="368"/>
      <c r="K1638" s="430" t="str">
        <f t="shared" si="103"/>
        <v/>
      </c>
      <c r="L1638" s="29"/>
    </row>
    <row r="1639" spans="1:12" ht="15.5" hidden="1" outlineLevel="1">
      <c r="A1639" s="28"/>
      <c r="B1639" s="175"/>
      <c r="C1639" s="59"/>
      <c r="D1639" s="368"/>
      <c r="E1639" s="368"/>
      <c r="F1639" s="368"/>
      <c r="G1639" s="368"/>
      <c r="H1639" s="368"/>
      <c r="I1639" s="366">
        <f t="shared" si="102"/>
        <v>0</v>
      </c>
      <c r="J1639" s="368"/>
      <c r="K1639" s="430" t="str">
        <f t="shared" si="103"/>
        <v/>
      </c>
      <c r="L1639" s="29"/>
    </row>
    <row r="1640" spans="1:12" ht="15.5" hidden="1" outlineLevel="1">
      <c r="A1640" s="28"/>
      <c r="B1640" s="175"/>
      <c r="C1640" s="59"/>
      <c r="D1640" s="368"/>
      <c r="E1640" s="368"/>
      <c r="F1640" s="368"/>
      <c r="G1640" s="368"/>
      <c r="H1640" s="368"/>
      <c r="I1640" s="366">
        <f t="shared" si="102"/>
        <v>0</v>
      </c>
      <c r="J1640" s="368"/>
      <c r="K1640" s="430" t="str">
        <f t="shared" si="103"/>
        <v/>
      </c>
      <c r="L1640" s="29"/>
    </row>
    <row r="1641" spans="1:12" ht="15.5" hidden="1" outlineLevel="1">
      <c r="A1641" s="28"/>
      <c r="B1641" s="175"/>
      <c r="C1641" s="59"/>
      <c r="D1641" s="368"/>
      <c r="E1641" s="368"/>
      <c r="F1641" s="368"/>
      <c r="G1641" s="368"/>
      <c r="H1641" s="368"/>
      <c r="I1641" s="366">
        <f t="shared" si="102"/>
        <v>0</v>
      </c>
      <c r="J1641" s="368"/>
      <c r="K1641" s="430" t="str">
        <f t="shared" si="103"/>
        <v/>
      </c>
      <c r="L1641" s="29"/>
    </row>
    <row r="1642" spans="1:12" ht="15.5" hidden="1" outlineLevel="1">
      <c r="A1642" s="28"/>
      <c r="B1642" s="175"/>
      <c r="C1642" s="59"/>
      <c r="D1642" s="368"/>
      <c r="E1642" s="368"/>
      <c r="F1642" s="368"/>
      <c r="G1642" s="368"/>
      <c r="H1642" s="368"/>
      <c r="I1642" s="366">
        <f t="shared" si="102"/>
        <v>0</v>
      </c>
      <c r="J1642" s="368"/>
      <c r="K1642" s="430" t="str">
        <f t="shared" si="103"/>
        <v/>
      </c>
      <c r="L1642" s="29"/>
    </row>
    <row r="1643" spans="1:12" ht="15.5" hidden="1" outlineLevel="1">
      <c r="A1643" s="28"/>
      <c r="B1643" s="175"/>
      <c r="C1643" s="59"/>
      <c r="D1643" s="368"/>
      <c r="E1643" s="368"/>
      <c r="F1643" s="368"/>
      <c r="G1643" s="368"/>
      <c r="H1643" s="368"/>
      <c r="I1643" s="366">
        <f t="shared" si="102"/>
        <v>0</v>
      </c>
      <c r="J1643" s="368"/>
      <c r="K1643" s="430" t="str">
        <f t="shared" si="103"/>
        <v/>
      </c>
      <c r="L1643" s="29"/>
    </row>
    <row r="1644" spans="1:12" ht="15.5" hidden="1" outlineLevel="1">
      <c r="A1644" s="28"/>
      <c r="B1644" s="175"/>
      <c r="C1644" s="59"/>
      <c r="D1644" s="368"/>
      <c r="E1644" s="368"/>
      <c r="F1644" s="368"/>
      <c r="G1644" s="368"/>
      <c r="H1644" s="368"/>
      <c r="I1644" s="366">
        <f t="shared" si="102"/>
        <v>0</v>
      </c>
      <c r="J1644" s="368"/>
      <c r="K1644" s="430" t="str">
        <f t="shared" si="103"/>
        <v/>
      </c>
      <c r="L1644" s="29"/>
    </row>
    <row r="1645" spans="1:12" ht="15.5" hidden="1" outlineLevel="1">
      <c r="A1645" s="28"/>
      <c r="B1645" s="175"/>
      <c r="C1645" s="59"/>
      <c r="D1645" s="368"/>
      <c r="E1645" s="368"/>
      <c r="F1645" s="368"/>
      <c r="G1645" s="368"/>
      <c r="H1645" s="368"/>
      <c r="I1645" s="366">
        <f t="shared" si="102"/>
        <v>0</v>
      </c>
      <c r="J1645" s="368"/>
      <c r="K1645" s="430" t="str">
        <f t="shared" si="103"/>
        <v/>
      </c>
      <c r="L1645" s="29"/>
    </row>
    <row r="1646" spans="1:12" ht="15.5" hidden="1" outlineLevel="1">
      <c r="A1646" s="28"/>
      <c r="B1646" s="175"/>
      <c r="C1646" s="59"/>
      <c r="D1646" s="368"/>
      <c r="E1646" s="368"/>
      <c r="F1646" s="368"/>
      <c r="G1646" s="368"/>
      <c r="H1646" s="368"/>
      <c r="I1646" s="366">
        <f t="shared" si="102"/>
        <v>0</v>
      </c>
      <c r="J1646" s="368"/>
      <c r="K1646" s="430" t="str">
        <f t="shared" si="103"/>
        <v/>
      </c>
      <c r="L1646" s="29"/>
    </row>
    <row r="1647" spans="1:12" ht="15.5" hidden="1" outlineLevel="1">
      <c r="A1647" s="28"/>
      <c r="B1647" s="175"/>
      <c r="C1647" s="59"/>
      <c r="D1647" s="368"/>
      <c r="E1647" s="368"/>
      <c r="F1647" s="368"/>
      <c r="G1647" s="368"/>
      <c r="H1647" s="368"/>
      <c r="I1647" s="366">
        <f t="shared" si="102"/>
        <v>0</v>
      </c>
      <c r="J1647" s="368"/>
      <c r="K1647" s="430" t="str">
        <f t="shared" si="103"/>
        <v/>
      </c>
      <c r="L1647" s="29"/>
    </row>
    <row r="1648" spans="1:12" ht="15.5" hidden="1" outlineLevel="1">
      <c r="A1648" s="28"/>
      <c r="B1648" s="175"/>
      <c r="C1648" s="59"/>
      <c r="D1648" s="368"/>
      <c r="E1648" s="368"/>
      <c r="F1648" s="368"/>
      <c r="G1648" s="368"/>
      <c r="H1648" s="368"/>
      <c r="I1648" s="366">
        <f t="shared" si="102"/>
        <v>0</v>
      </c>
      <c r="J1648" s="368"/>
      <c r="K1648" s="430" t="str">
        <f t="shared" si="103"/>
        <v/>
      </c>
      <c r="L1648" s="29"/>
    </row>
    <row r="1649" spans="1:12" ht="15.5" hidden="1" outlineLevel="1">
      <c r="A1649" s="28"/>
      <c r="B1649" s="175"/>
      <c r="C1649" s="59"/>
      <c r="D1649" s="368"/>
      <c r="E1649" s="368"/>
      <c r="F1649" s="368"/>
      <c r="G1649" s="368"/>
      <c r="H1649" s="368"/>
      <c r="I1649" s="366">
        <f t="shared" si="102"/>
        <v>0</v>
      </c>
      <c r="J1649" s="368"/>
      <c r="K1649" s="430" t="str">
        <f t="shared" si="103"/>
        <v/>
      </c>
      <c r="L1649" s="29"/>
    </row>
    <row r="1650" spans="1:12" ht="15.5" hidden="1" outlineLevel="1">
      <c r="A1650" s="28"/>
      <c r="B1650" s="175"/>
      <c r="C1650" s="59"/>
      <c r="D1650" s="368"/>
      <c r="E1650" s="368"/>
      <c r="F1650" s="368"/>
      <c r="G1650" s="368"/>
      <c r="H1650" s="368"/>
      <c r="I1650" s="366">
        <f t="shared" si="102"/>
        <v>0</v>
      </c>
      <c r="J1650" s="368"/>
      <c r="K1650" s="430" t="str">
        <f t="shared" si="103"/>
        <v/>
      </c>
      <c r="L1650" s="29"/>
    </row>
    <row r="1651" spans="1:12" ht="15.5" hidden="1" outlineLevel="1">
      <c r="A1651" s="28"/>
      <c r="B1651" s="175"/>
      <c r="C1651" s="59"/>
      <c r="D1651" s="368"/>
      <c r="E1651" s="368"/>
      <c r="F1651" s="368"/>
      <c r="G1651" s="368"/>
      <c r="H1651" s="368"/>
      <c r="I1651" s="366">
        <f t="shared" si="102"/>
        <v>0</v>
      </c>
      <c r="J1651" s="368"/>
      <c r="K1651" s="430" t="str">
        <f t="shared" si="103"/>
        <v/>
      </c>
      <c r="L1651" s="29"/>
    </row>
    <row r="1652" spans="1:12" ht="15.5" hidden="1" outlineLevel="1">
      <c r="A1652" s="28"/>
      <c r="B1652" s="175"/>
      <c r="C1652" s="59"/>
      <c r="D1652" s="368"/>
      <c r="E1652" s="368"/>
      <c r="F1652" s="368"/>
      <c r="G1652" s="368"/>
      <c r="H1652" s="368"/>
      <c r="I1652" s="366">
        <f t="shared" si="102"/>
        <v>0</v>
      </c>
      <c r="J1652" s="368"/>
      <c r="K1652" s="430" t="str">
        <f t="shared" si="103"/>
        <v/>
      </c>
      <c r="L1652" s="29"/>
    </row>
    <row r="1653" spans="1:12" ht="15.5" hidden="1" outlineLevel="1">
      <c r="A1653" s="28"/>
      <c r="B1653" s="175"/>
      <c r="C1653" s="59"/>
      <c r="D1653" s="368"/>
      <c r="E1653" s="368"/>
      <c r="F1653" s="368"/>
      <c r="G1653" s="368"/>
      <c r="H1653" s="368"/>
      <c r="I1653" s="366">
        <f t="shared" si="102"/>
        <v>0</v>
      </c>
      <c r="J1653" s="368"/>
      <c r="K1653" s="430" t="str">
        <f t="shared" si="103"/>
        <v/>
      </c>
      <c r="L1653" s="29"/>
    </row>
    <row r="1654" spans="1:12" ht="15.5" hidden="1" outlineLevel="1">
      <c r="A1654" s="28"/>
      <c r="B1654" s="175"/>
      <c r="C1654" s="59"/>
      <c r="D1654" s="368"/>
      <c r="E1654" s="368"/>
      <c r="F1654" s="368"/>
      <c r="G1654" s="368"/>
      <c r="H1654" s="368"/>
      <c r="I1654" s="366">
        <f t="shared" si="102"/>
        <v>0</v>
      </c>
      <c r="J1654" s="368"/>
      <c r="K1654" s="430" t="str">
        <f t="shared" si="103"/>
        <v/>
      </c>
      <c r="L1654" s="29"/>
    </row>
    <row r="1655" spans="1:12" ht="15.5" hidden="1" outlineLevel="1">
      <c r="A1655" s="28"/>
      <c r="B1655" s="175"/>
      <c r="C1655" s="59"/>
      <c r="D1655" s="368"/>
      <c r="E1655" s="368"/>
      <c r="F1655" s="368"/>
      <c r="G1655" s="368"/>
      <c r="H1655" s="368"/>
      <c r="I1655" s="366">
        <f t="shared" si="102"/>
        <v>0</v>
      </c>
      <c r="J1655" s="368"/>
      <c r="K1655" s="430" t="str">
        <f t="shared" si="103"/>
        <v/>
      </c>
      <c r="L1655" s="29"/>
    </row>
    <row r="1656" spans="1:12" ht="15.5" hidden="1" outlineLevel="1">
      <c r="A1656" s="28"/>
      <c r="B1656" s="175"/>
      <c r="C1656" s="59"/>
      <c r="D1656" s="368"/>
      <c r="E1656" s="368"/>
      <c r="F1656" s="368"/>
      <c r="G1656" s="368"/>
      <c r="H1656" s="368"/>
      <c r="I1656" s="366">
        <f t="shared" si="102"/>
        <v>0</v>
      </c>
      <c r="J1656" s="368"/>
      <c r="K1656" s="430" t="str">
        <f t="shared" si="103"/>
        <v/>
      </c>
      <c r="L1656" s="29"/>
    </row>
    <row r="1657" spans="1:12" ht="15.5" hidden="1" outlineLevel="1">
      <c r="A1657" s="28"/>
      <c r="B1657" s="175"/>
      <c r="C1657" s="59"/>
      <c r="D1657" s="368"/>
      <c r="E1657" s="368"/>
      <c r="F1657" s="368"/>
      <c r="G1657" s="368"/>
      <c r="H1657" s="368"/>
      <c r="I1657" s="366">
        <f t="shared" si="102"/>
        <v>0</v>
      </c>
      <c r="J1657" s="368"/>
      <c r="K1657" s="430" t="str">
        <f t="shared" si="103"/>
        <v/>
      </c>
      <c r="L1657" s="29"/>
    </row>
    <row r="1658" spans="1:12" ht="15.5" hidden="1" outlineLevel="1">
      <c r="A1658" s="28"/>
      <c r="B1658" s="175"/>
      <c r="C1658" s="59"/>
      <c r="D1658" s="368"/>
      <c r="E1658" s="368"/>
      <c r="F1658" s="368"/>
      <c r="G1658" s="368"/>
      <c r="H1658" s="368"/>
      <c r="I1658" s="366">
        <f t="shared" si="102"/>
        <v>0</v>
      </c>
      <c r="J1658" s="368"/>
      <c r="K1658" s="430" t="str">
        <f t="shared" si="103"/>
        <v/>
      </c>
      <c r="L1658" s="29"/>
    </row>
    <row r="1659" spans="1:12" ht="15.5" hidden="1" outlineLevel="1">
      <c r="A1659" s="28"/>
      <c r="B1659" s="175"/>
      <c r="C1659" s="59"/>
      <c r="D1659" s="368"/>
      <c r="E1659" s="368"/>
      <c r="F1659" s="368"/>
      <c r="G1659" s="368"/>
      <c r="H1659" s="368"/>
      <c r="I1659" s="366">
        <f t="shared" si="102"/>
        <v>0</v>
      </c>
      <c r="J1659" s="368"/>
      <c r="K1659" s="430" t="str">
        <f t="shared" si="103"/>
        <v/>
      </c>
      <c r="L1659" s="29"/>
    </row>
    <row r="1660" spans="1:12" ht="15.5" hidden="1" outlineLevel="1">
      <c r="A1660" s="28"/>
      <c r="B1660" s="175"/>
      <c r="C1660" s="59"/>
      <c r="D1660" s="368"/>
      <c r="E1660" s="368"/>
      <c r="F1660" s="368"/>
      <c r="G1660" s="368"/>
      <c r="H1660" s="368"/>
      <c r="I1660" s="366">
        <f t="shared" si="102"/>
        <v>0</v>
      </c>
      <c r="J1660" s="368"/>
      <c r="K1660" s="430" t="str">
        <f t="shared" si="103"/>
        <v/>
      </c>
      <c r="L1660" s="29"/>
    </row>
    <row r="1661" spans="1:12" ht="15.5" hidden="1" outlineLevel="1">
      <c r="A1661" s="28"/>
      <c r="B1661" s="175"/>
      <c r="C1661" s="59"/>
      <c r="D1661" s="368"/>
      <c r="E1661" s="368"/>
      <c r="F1661" s="368"/>
      <c r="G1661" s="368"/>
      <c r="H1661" s="368"/>
      <c r="I1661" s="366">
        <f t="shared" si="102"/>
        <v>0</v>
      </c>
      <c r="J1661" s="368"/>
      <c r="K1661" s="430" t="str">
        <f t="shared" si="103"/>
        <v/>
      </c>
      <c r="L1661" s="29"/>
    </row>
    <row r="1662" spans="1:12" ht="15.5" hidden="1" outlineLevel="1">
      <c r="A1662" s="28"/>
      <c r="B1662" s="175"/>
      <c r="C1662" s="59"/>
      <c r="D1662" s="368"/>
      <c r="E1662" s="368"/>
      <c r="F1662" s="368"/>
      <c r="G1662" s="368"/>
      <c r="H1662" s="368"/>
      <c r="I1662" s="366">
        <f t="shared" si="102"/>
        <v>0</v>
      </c>
      <c r="J1662" s="368"/>
      <c r="K1662" s="430" t="str">
        <f t="shared" si="103"/>
        <v/>
      </c>
      <c r="L1662" s="29"/>
    </row>
    <row r="1663" spans="1:12" ht="15.5" hidden="1" outlineLevel="1">
      <c r="A1663" s="28"/>
      <c r="B1663" s="175"/>
      <c r="C1663" s="59"/>
      <c r="D1663" s="368"/>
      <c r="E1663" s="368"/>
      <c r="F1663" s="368"/>
      <c r="G1663" s="368"/>
      <c r="H1663" s="368"/>
      <c r="I1663" s="366">
        <f t="shared" si="102"/>
        <v>0</v>
      </c>
      <c r="J1663" s="368"/>
      <c r="K1663" s="430" t="str">
        <f t="shared" si="103"/>
        <v/>
      </c>
      <c r="L1663" s="29"/>
    </row>
    <row r="1664" spans="1:12" ht="15.5" hidden="1" outlineLevel="1">
      <c r="A1664" s="28"/>
      <c r="B1664" s="175"/>
      <c r="C1664" s="59"/>
      <c r="D1664" s="368"/>
      <c r="E1664" s="368"/>
      <c r="F1664" s="368"/>
      <c r="G1664" s="368"/>
      <c r="H1664" s="368"/>
      <c r="I1664" s="366">
        <f t="shared" si="102"/>
        <v>0</v>
      </c>
      <c r="J1664" s="368"/>
      <c r="K1664" s="430" t="str">
        <f t="shared" si="103"/>
        <v/>
      </c>
      <c r="L1664" s="29"/>
    </row>
    <row r="1665" spans="1:12" ht="15.5" hidden="1" outlineLevel="1">
      <c r="A1665" s="28"/>
      <c r="B1665" s="175"/>
      <c r="C1665" s="59"/>
      <c r="D1665" s="368"/>
      <c r="E1665" s="368"/>
      <c r="F1665" s="368"/>
      <c r="G1665" s="368"/>
      <c r="H1665" s="368"/>
      <c r="I1665" s="366">
        <f t="shared" si="102"/>
        <v>0</v>
      </c>
      <c r="J1665" s="368"/>
      <c r="K1665" s="430" t="str">
        <f t="shared" si="103"/>
        <v/>
      </c>
      <c r="L1665" s="29"/>
    </row>
    <row r="1666" spans="1:12" ht="15.5" hidden="1" outlineLevel="1">
      <c r="A1666" s="28"/>
      <c r="B1666" s="175"/>
      <c r="C1666" s="59"/>
      <c r="D1666" s="368"/>
      <c r="E1666" s="368"/>
      <c r="F1666" s="368"/>
      <c r="G1666" s="368"/>
      <c r="H1666" s="368"/>
      <c r="I1666" s="366">
        <f t="shared" si="102"/>
        <v>0</v>
      </c>
      <c r="J1666" s="368"/>
      <c r="K1666" s="430" t="str">
        <f t="shared" si="103"/>
        <v/>
      </c>
      <c r="L1666" s="29"/>
    </row>
    <row r="1667" spans="1:12" ht="15.5" hidden="1" outlineLevel="1">
      <c r="A1667" s="28"/>
      <c r="B1667" s="175"/>
      <c r="C1667" s="59"/>
      <c r="D1667" s="368"/>
      <c r="E1667" s="368"/>
      <c r="F1667" s="368"/>
      <c r="G1667" s="368"/>
      <c r="H1667" s="368"/>
      <c r="I1667" s="366">
        <f t="shared" si="102"/>
        <v>0</v>
      </c>
      <c r="J1667" s="368"/>
      <c r="K1667" s="430" t="str">
        <f t="shared" si="103"/>
        <v/>
      </c>
      <c r="L1667" s="29"/>
    </row>
    <row r="1668" spans="1:12" ht="15.5" hidden="1" outlineLevel="1">
      <c r="A1668" s="28"/>
      <c r="B1668" s="175"/>
      <c r="C1668" s="59"/>
      <c r="D1668" s="368"/>
      <c r="E1668" s="368"/>
      <c r="F1668" s="368"/>
      <c r="G1668" s="368"/>
      <c r="H1668" s="368"/>
      <c r="I1668" s="366">
        <f t="shared" si="102"/>
        <v>0</v>
      </c>
      <c r="J1668" s="368"/>
      <c r="K1668" s="430" t="str">
        <f t="shared" si="103"/>
        <v/>
      </c>
      <c r="L1668" s="29"/>
    </row>
    <row r="1669" spans="1:12" ht="15.5" hidden="1" outlineLevel="1">
      <c r="A1669" s="28"/>
      <c r="B1669" s="175"/>
      <c r="C1669" s="59"/>
      <c r="D1669" s="368"/>
      <c r="E1669" s="368"/>
      <c r="F1669" s="368"/>
      <c r="G1669" s="368"/>
      <c r="H1669" s="368"/>
      <c r="I1669" s="366">
        <f t="shared" si="102"/>
        <v>0</v>
      </c>
      <c r="J1669" s="368"/>
      <c r="K1669" s="430" t="str">
        <f t="shared" si="103"/>
        <v/>
      </c>
      <c r="L1669" s="29"/>
    </row>
    <row r="1670" spans="1:12" ht="15.5" hidden="1" outlineLevel="1">
      <c r="A1670" s="28"/>
      <c r="B1670" s="175"/>
      <c r="C1670" s="59"/>
      <c r="D1670" s="368"/>
      <c r="E1670" s="368"/>
      <c r="F1670" s="368"/>
      <c r="G1670" s="368"/>
      <c r="H1670" s="368"/>
      <c r="I1670" s="366">
        <f t="shared" si="102"/>
        <v>0</v>
      </c>
      <c r="J1670" s="368"/>
      <c r="K1670" s="430" t="str">
        <f t="shared" si="103"/>
        <v/>
      </c>
      <c r="L1670" s="29"/>
    </row>
    <row r="1671" spans="1:12" ht="15.5" hidden="1" outlineLevel="1">
      <c r="A1671" s="28"/>
      <c r="B1671" s="175"/>
      <c r="C1671" s="59"/>
      <c r="D1671" s="368"/>
      <c r="E1671" s="368"/>
      <c r="F1671" s="368"/>
      <c r="G1671" s="368"/>
      <c r="H1671" s="368"/>
      <c r="I1671" s="366">
        <f t="shared" si="102"/>
        <v>0</v>
      </c>
      <c r="J1671" s="368"/>
      <c r="K1671" s="430" t="str">
        <f t="shared" si="103"/>
        <v/>
      </c>
      <c r="L1671" s="29"/>
    </row>
    <row r="1672" spans="1:12" ht="15.5" hidden="1" outlineLevel="1">
      <c r="A1672" s="28"/>
      <c r="B1672" s="175"/>
      <c r="C1672" s="59"/>
      <c r="D1672" s="368"/>
      <c r="E1672" s="368"/>
      <c r="F1672" s="368"/>
      <c r="G1672" s="368"/>
      <c r="H1672" s="368"/>
      <c r="I1672" s="366">
        <f t="shared" si="102"/>
        <v>0</v>
      </c>
      <c r="J1672" s="368"/>
      <c r="K1672" s="430" t="str">
        <f t="shared" si="103"/>
        <v/>
      </c>
      <c r="L1672" s="29"/>
    </row>
    <row r="1673" spans="1:12" ht="15.5" hidden="1" outlineLevel="1">
      <c r="A1673" s="28"/>
      <c r="B1673" s="175"/>
      <c r="C1673" s="59"/>
      <c r="D1673" s="368"/>
      <c r="E1673" s="368"/>
      <c r="F1673" s="368"/>
      <c r="G1673" s="368"/>
      <c r="H1673" s="368"/>
      <c r="I1673" s="366">
        <f t="shared" si="102"/>
        <v>0</v>
      </c>
      <c r="J1673" s="368"/>
      <c r="K1673" s="430" t="str">
        <f t="shared" si="103"/>
        <v/>
      </c>
      <c r="L1673" s="29"/>
    </row>
    <row r="1674" spans="1:12" ht="15.5" hidden="1" outlineLevel="1">
      <c r="A1674" s="28"/>
      <c r="B1674" s="175"/>
      <c r="C1674" s="59"/>
      <c r="D1674" s="368"/>
      <c r="E1674" s="368"/>
      <c r="F1674" s="368"/>
      <c r="G1674" s="368"/>
      <c r="H1674" s="368"/>
      <c r="I1674" s="366">
        <f t="shared" si="102"/>
        <v>0</v>
      </c>
      <c r="J1674" s="368"/>
      <c r="K1674" s="430" t="str">
        <f t="shared" si="103"/>
        <v/>
      </c>
      <c r="L1674" s="29"/>
    </row>
    <row r="1675" spans="1:12" ht="15.5" hidden="1" outlineLevel="1">
      <c r="A1675" s="28"/>
      <c r="B1675" s="175"/>
      <c r="C1675" s="59"/>
      <c r="D1675" s="368"/>
      <c r="E1675" s="368"/>
      <c r="F1675" s="368"/>
      <c r="G1675" s="368"/>
      <c r="H1675" s="368"/>
      <c r="I1675" s="366">
        <f t="shared" si="102"/>
        <v>0</v>
      </c>
      <c r="J1675" s="368"/>
      <c r="K1675" s="430" t="str">
        <f t="shared" si="103"/>
        <v/>
      </c>
      <c r="L1675" s="29"/>
    </row>
    <row r="1676" spans="1:12" ht="15.5" hidden="1" outlineLevel="1">
      <c r="A1676" s="28"/>
      <c r="B1676" s="175"/>
      <c r="C1676" s="59"/>
      <c r="D1676" s="368"/>
      <c r="E1676" s="368"/>
      <c r="F1676" s="368"/>
      <c r="G1676" s="368"/>
      <c r="H1676" s="368"/>
      <c r="I1676" s="366">
        <f t="shared" si="102"/>
        <v>0</v>
      </c>
      <c r="J1676" s="368"/>
      <c r="K1676" s="430" t="str">
        <f t="shared" si="103"/>
        <v/>
      </c>
      <c r="L1676" s="29"/>
    </row>
    <row r="1677" spans="1:12" ht="15.5" hidden="1" outlineLevel="1">
      <c r="A1677" s="28"/>
      <c r="B1677" s="175"/>
      <c r="C1677" s="59"/>
      <c r="D1677" s="368"/>
      <c r="E1677" s="368"/>
      <c r="F1677" s="368"/>
      <c r="G1677" s="368"/>
      <c r="H1677" s="368"/>
      <c r="I1677" s="366">
        <f t="shared" si="102"/>
        <v>0</v>
      </c>
      <c r="J1677" s="368"/>
      <c r="K1677" s="430" t="str">
        <f t="shared" si="103"/>
        <v/>
      </c>
      <c r="L1677" s="29"/>
    </row>
    <row r="1678" spans="1:12" ht="15.5" hidden="1" outlineLevel="1">
      <c r="A1678" s="28"/>
      <c r="B1678" s="175"/>
      <c r="C1678" s="59"/>
      <c r="D1678" s="368"/>
      <c r="E1678" s="368"/>
      <c r="F1678" s="368"/>
      <c r="G1678" s="368"/>
      <c r="H1678" s="368"/>
      <c r="I1678" s="366">
        <f t="shared" si="102"/>
        <v>0</v>
      </c>
      <c r="J1678" s="368"/>
      <c r="K1678" s="430" t="str">
        <f t="shared" si="103"/>
        <v/>
      </c>
      <c r="L1678" s="29"/>
    </row>
    <row r="1679" spans="1:12" ht="15.5" hidden="1" outlineLevel="1">
      <c r="A1679" s="28"/>
      <c r="B1679" s="175"/>
      <c r="C1679" s="59"/>
      <c r="D1679" s="368"/>
      <c r="E1679" s="368"/>
      <c r="F1679" s="368"/>
      <c r="G1679" s="368"/>
      <c r="H1679" s="368"/>
      <c r="I1679" s="366">
        <f t="shared" si="102"/>
        <v>0</v>
      </c>
      <c r="J1679" s="368"/>
      <c r="K1679" s="430" t="str">
        <f t="shared" si="103"/>
        <v/>
      </c>
      <c r="L1679" s="29"/>
    </row>
    <row r="1680" spans="1:12" ht="15.5" hidden="1" outlineLevel="1">
      <c r="A1680" s="28"/>
      <c r="B1680" s="175"/>
      <c r="C1680" s="59"/>
      <c r="D1680" s="368"/>
      <c r="E1680" s="368"/>
      <c r="F1680" s="368"/>
      <c r="G1680" s="368"/>
      <c r="H1680" s="368"/>
      <c r="I1680" s="366">
        <f t="shared" si="102"/>
        <v>0</v>
      </c>
      <c r="J1680" s="368"/>
      <c r="K1680" s="430" t="str">
        <f t="shared" si="103"/>
        <v/>
      </c>
      <c r="L1680" s="29"/>
    </row>
    <row r="1681" spans="1:12" ht="15.5" hidden="1" outlineLevel="1">
      <c r="A1681" s="28"/>
      <c r="B1681" s="175"/>
      <c r="C1681" s="59"/>
      <c r="D1681" s="368"/>
      <c r="E1681" s="368"/>
      <c r="F1681" s="368"/>
      <c r="G1681" s="368"/>
      <c r="H1681" s="368"/>
      <c r="I1681" s="366">
        <f t="shared" ref="I1681:I1730" si="104">D1681+E1681-F1681+G1681+H1681</f>
        <v>0</v>
      </c>
      <c r="J1681" s="368"/>
      <c r="K1681" s="430" t="str">
        <f t="shared" ref="K1681:K1730" si="105">IF(AND(C1681="",OR(D1681&lt;&gt;"",E1681&lt;&gt;"",F1681&lt;&gt;"",G1681&lt;&gt;"",H1681&lt;&gt;"",J1681&lt;&gt;"")),-1,IF(C1681="","",IF(ISERROR(VLOOKUP(C1681,CountryWithCodes,2,FALSE)),-2,VLOOKUP(C1681,CountryWithCodes,2,FALSE))))</f>
        <v/>
      </c>
      <c r="L1681" s="29"/>
    </row>
    <row r="1682" spans="1:12" ht="15.5" hidden="1" outlineLevel="1">
      <c r="A1682" s="28"/>
      <c r="B1682" s="175"/>
      <c r="C1682" s="59"/>
      <c r="D1682" s="368"/>
      <c r="E1682" s="368"/>
      <c r="F1682" s="368"/>
      <c r="G1682" s="368"/>
      <c r="H1682" s="368"/>
      <c r="I1682" s="366">
        <f t="shared" si="104"/>
        <v>0</v>
      </c>
      <c r="J1682" s="368"/>
      <c r="K1682" s="430" t="str">
        <f t="shared" si="105"/>
        <v/>
      </c>
      <c r="L1682" s="29"/>
    </row>
    <row r="1683" spans="1:12" ht="15.5" hidden="1" outlineLevel="1">
      <c r="A1683" s="28"/>
      <c r="B1683" s="175"/>
      <c r="C1683" s="59"/>
      <c r="D1683" s="368"/>
      <c r="E1683" s="368"/>
      <c r="F1683" s="368"/>
      <c r="G1683" s="368"/>
      <c r="H1683" s="368"/>
      <c r="I1683" s="366">
        <f t="shared" si="104"/>
        <v>0</v>
      </c>
      <c r="J1683" s="368"/>
      <c r="K1683" s="430" t="str">
        <f t="shared" si="105"/>
        <v/>
      </c>
      <c r="L1683" s="29"/>
    </row>
    <row r="1684" spans="1:12" ht="15.5" hidden="1" outlineLevel="1">
      <c r="A1684" s="28"/>
      <c r="B1684" s="175"/>
      <c r="C1684" s="59"/>
      <c r="D1684" s="368"/>
      <c r="E1684" s="368"/>
      <c r="F1684" s="368"/>
      <c r="G1684" s="368"/>
      <c r="H1684" s="368"/>
      <c r="I1684" s="366">
        <f t="shared" si="104"/>
        <v>0</v>
      </c>
      <c r="J1684" s="368"/>
      <c r="K1684" s="430" t="str">
        <f t="shared" si="105"/>
        <v/>
      </c>
      <c r="L1684" s="29"/>
    </row>
    <row r="1685" spans="1:12" ht="15.5" hidden="1" outlineLevel="1">
      <c r="A1685" s="28"/>
      <c r="B1685" s="175"/>
      <c r="C1685" s="59"/>
      <c r="D1685" s="368"/>
      <c r="E1685" s="368"/>
      <c r="F1685" s="368"/>
      <c r="G1685" s="368"/>
      <c r="H1685" s="368"/>
      <c r="I1685" s="366">
        <f t="shared" si="104"/>
        <v>0</v>
      </c>
      <c r="J1685" s="368"/>
      <c r="K1685" s="430" t="str">
        <f t="shared" si="105"/>
        <v/>
      </c>
      <c r="L1685" s="29"/>
    </row>
    <row r="1686" spans="1:12" ht="15.5" hidden="1" outlineLevel="1">
      <c r="A1686" s="28"/>
      <c r="B1686" s="175"/>
      <c r="C1686" s="59"/>
      <c r="D1686" s="368"/>
      <c r="E1686" s="368"/>
      <c r="F1686" s="368"/>
      <c r="G1686" s="368"/>
      <c r="H1686" s="368"/>
      <c r="I1686" s="366">
        <f t="shared" si="104"/>
        <v>0</v>
      </c>
      <c r="J1686" s="368"/>
      <c r="K1686" s="430" t="str">
        <f t="shared" si="105"/>
        <v/>
      </c>
      <c r="L1686" s="29"/>
    </row>
    <row r="1687" spans="1:12" ht="15.5" hidden="1" outlineLevel="1">
      <c r="A1687" s="28"/>
      <c r="B1687" s="175"/>
      <c r="C1687" s="59"/>
      <c r="D1687" s="368"/>
      <c r="E1687" s="368"/>
      <c r="F1687" s="368"/>
      <c r="G1687" s="368"/>
      <c r="H1687" s="368"/>
      <c r="I1687" s="366">
        <f t="shared" si="104"/>
        <v>0</v>
      </c>
      <c r="J1687" s="368"/>
      <c r="K1687" s="430" t="str">
        <f t="shared" si="105"/>
        <v/>
      </c>
      <c r="L1687" s="29"/>
    </row>
    <row r="1688" spans="1:12" ht="15.5" hidden="1" outlineLevel="1">
      <c r="A1688" s="28"/>
      <c r="B1688" s="175"/>
      <c r="C1688" s="59"/>
      <c r="D1688" s="368"/>
      <c r="E1688" s="368"/>
      <c r="F1688" s="368"/>
      <c r="G1688" s="368"/>
      <c r="H1688" s="368"/>
      <c r="I1688" s="366">
        <f t="shared" si="104"/>
        <v>0</v>
      </c>
      <c r="J1688" s="368"/>
      <c r="K1688" s="430" t="str">
        <f t="shared" si="105"/>
        <v/>
      </c>
      <c r="L1688" s="29"/>
    </row>
    <row r="1689" spans="1:12" ht="15.5" hidden="1" outlineLevel="1">
      <c r="A1689" s="28"/>
      <c r="B1689" s="175"/>
      <c r="C1689" s="59"/>
      <c r="D1689" s="368"/>
      <c r="E1689" s="368"/>
      <c r="F1689" s="368"/>
      <c r="G1689" s="368"/>
      <c r="H1689" s="368"/>
      <c r="I1689" s="366">
        <f t="shared" si="104"/>
        <v>0</v>
      </c>
      <c r="J1689" s="368"/>
      <c r="K1689" s="430" t="str">
        <f t="shared" si="105"/>
        <v/>
      </c>
      <c r="L1689" s="29"/>
    </row>
    <row r="1690" spans="1:12" ht="15.5" hidden="1" outlineLevel="1">
      <c r="A1690" s="28"/>
      <c r="B1690" s="175"/>
      <c r="C1690" s="59"/>
      <c r="D1690" s="368"/>
      <c r="E1690" s="368"/>
      <c r="F1690" s="368"/>
      <c r="G1690" s="368"/>
      <c r="H1690" s="368"/>
      <c r="I1690" s="366">
        <f t="shared" si="104"/>
        <v>0</v>
      </c>
      <c r="J1690" s="368"/>
      <c r="K1690" s="430" t="str">
        <f t="shared" si="105"/>
        <v/>
      </c>
      <c r="L1690" s="29"/>
    </row>
    <row r="1691" spans="1:12" ht="15.5" hidden="1" outlineLevel="1">
      <c r="A1691" s="28"/>
      <c r="B1691" s="175"/>
      <c r="C1691" s="59"/>
      <c r="D1691" s="368"/>
      <c r="E1691" s="368"/>
      <c r="F1691" s="368"/>
      <c r="G1691" s="368"/>
      <c r="H1691" s="368"/>
      <c r="I1691" s="366">
        <f t="shared" si="104"/>
        <v>0</v>
      </c>
      <c r="J1691" s="368"/>
      <c r="K1691" s="430" t="str">
        <f t="shared" si="105"/>
        <v/>
      </c>
      <c r="L1691" s="29"/>
    </row>
    <row r="1692" spans="1:12" ht="15.5" hidden="1" outlineLevel="1">
      <c r="A1692" s="28"/>
      <c r="B1692" s="175"/>
      <c r="C1692" s="59"/>
      <c r="D1692" s="368"/>
      <c r="E1692" s="368"/>
      <c r="F1692" s="368"/>
      <c r="G1692" s="368"/>
      <c r="H1692" s="368"/>
      <c r="I1692" s="366">
        <f t="shared" si="104"/>
        <v>0</v>
      </c>
      <c r="J1692" s="368"/>
      <c r="K1692" s="430" t="str">
        <f t="shared" si="105"/>
        <v/>
      </c>
      <c r="L1692" s="29"/>
    </row>
    <row r="1693" spans="1:12" ht="15.5" hidden="1" outlineLevel="1">
      <c r="A1693" s="28"/>
      <c r="B1693" s="175"/>
      <c r="C1693" s="59"/>
      <c r="D1693" s="368"/>
      <c r="E1693" s="368"/>
      <c r="F1693" s="368"/>
      <c r="G1693" s="368"/>
      <c r="H1693" s="368"/>
      <c r="I1693" s="366">
        <f t="shared" si="104"/>
        <v>0</v>
      </c>
      <c r="J1693" s="368"/>
      <c r="K1693" s="430" t="str">
        <f t="shared" si="105"/>
        <v/>
      </c>
      <c r="L1693" s="29"/>
    </row>
    <row r="1694" spans="1:12" ht="15.5" hidden="1" outlineLevel="1">
      <c r="A1694" s="28"/>
      <c r="B1694" s="175"/>
      <c r="C1694" s="59"/>
      <c r="D1694" s="368"/>
      <c r="E1694" s="368"/>
      <c r="F1694" s="368"/>
      <c r="G1694" s="368"/>
      <c r="H1694" s="368"/>
      <c r="I1694" s="366">
        <f t="shared" si="104"/>
        <v>0</v>
      </c>
      <c r="J1694" s="368"/>
      <c r="K1694" s="430" t="str">
        <f t="shared" si="105"/>
        <v/>
      </c>
      <c r="L1694" s="29"/>
    </row>
    <row r="1695" spans="1:12" ht="15.5" hidden="1" outlineLevel="1">
      <c r="A1695" s="28"/>
      <c r="B1695" s="175"/>
      <c r="C1695" s="59"/>
      <c r="D1695" s="368"/>
      <c r="E1695" s="368"/>
      <c r="F1695" s="368"/>
      <c r="G1695" s="368"/>
      <c r="H1695" s="368"/>
      <c r="I1695" s="366">
        <f t="shared" si="104"/>
        <v>0</v>
      </c>
      <c r="J1695" s="368"/>
      <c r="K1695" s="430" t="str">
        <f t="shared" si="105"/>
        <v/>
      </c>
      <c r="L1695" s="29"/>
    </row>
    <row r="1696" spans="1:12" ht="15.5" hidden="1" outlineLevel="1">
      <c r="A1696" s="28"/>
      <c r="B1696" s="175"/>
      <c r="C1696" s="59"/>
      <c r="D1696" s="368"/>
      <c r="E1696" s="368"/>
      <c r="F1696" s="368"/>
      <c r="G1696" s="368"/>
      <c r="H1696" s="368"/>
      <c r="I1696" s="366">
        <f t="shared" si="104"/>
        <v>0</v>
      </c>
      <c r="J1696" s="368"/>
      <c r="K1696" s="430" t="str">
        <f t="shared" si="105"/>
        <v/>
      </c>
      <c r="L1696" s="29"/>
    </row>
    <row r="1697" spans="1:12" ht="15.5" hidden="1" outlineLevel="1">
      <c r="A1697" s="28"/>
      <c r="B1697" s="175"/>
      <c r="C1697" s="59"/>
      <c r="D1697" s="368"/>
      <c r="E1697" s="368"/>
      <c r="F1697" s="368"/>
      <c r="G1697" s="368"/>
      <c r="H1697" s="368"/>
      <c r="I1697" s="366">
        <f t="shared" si="104"/>
        <v>0</v>
      </c>
      <c r="J1697" s="368"/>
      <c r="K1697" s="430" t="str">
        <f t="shared" si="105"/>
        <v/>
      </c>
      <c r="L1697" s="29"/>
    </row>
    <row r="1698" spans="1:12" ht="15.5" hidden="1" outlineLevel="1">
      <c r="A1698" s="28"/>
      <c r="B1698" s="175"/>
      <c r="C1698" s="59"/>
      <c r="D1698" s="368"/>
      <c r="E1698" s="368"/>
      <c r="F1698" s="368"/>
      <c r="G1698" s="368"/>
      <c r="H1698" s="368"/>
      <c r="I1698" s="366">
        <f t="shared" si="104"/>
        <v>0</v>
      </c>
      <c r="J1698" s="368"/>
      <c r="K1698" s="430" t="str">
        <f t="shared" si="105"/>
        <v/>
      </c>
      <c r="L1698" s="29"/>
    </row>
    <row r="1699" spans="1:12" ht="15.5" hidden="1" outlineLevel="1">
      <c r="A1699" s="28"/>
      <c r="B1699" s="175"/>
      <c r="C1699" s="59"/>
      <c r="D1699" s="368"/>
      <c r="E1699" s="368"/>
      <c r="F1699" s="368"/>
      <c r="G1699" s="368"/>
      <c r="H1699" s="368"/>
      <c r="I1699" s="366">
        <f t="shared" si="104"/>
        <v>0</v>
      </c>
      <c r="J1699" s="368"/>
      <c r="K1699" s="430" t="str">
        <f t="shared" si="105"/>
        <v/>
      </c>
      <c r="L1699" s="29"/>
    </row>
    <row r="1700" spans="1:12" ht="15.5" hidden="1" outlineLevel="1">
      <c r="A1700" s="28"/>
      <c r="B1700" s="175"/>
      <c r="C1700" s="59"/>
      <c r="D1700" s="368"/>
      <c r="E1700" s="368"/>
      <c r="F1700" s="368"/>
      <c r="G1700" s="368"/>
      <c r="H1700" s="368"/>
      <c r="I1700" s="366">
        <f t="shared" si="104"/>
        <v>0</v>
      </c>
      <c r="J1700" s="368"/>
      <c r="K1700" s="430" t="str">
        <f t="shared" si="105"/>
        <v/>
      </c>
      <c r="L1700" s="29"/>
    </row>
    <row r="1701" spans="1:12" ht="15.5" hidden="1" outlineLevel="1">
      <c r="A1701" s="28"/>
      <c r="B1701" s="175"/>
      <c r="C1701" s="59"/>
      <c r="D1701" s="368"/>
      <c r="E1701" s="368"/>
      <c r="F1701" s="368"/>
      <c r="G1701" s="368"/>
      <c r="H1701" s="368"/>
      <c r="I1701" s="366">
        <f t="shared" si="104"/>
        <v>0</v>
      </c>
      <c r="J1701" s="368"/>
      <c r="K1701" s="430" t="str">
        <f t="shared" si="105"/>
        <v/>
      </c>
      <c r="L1701" s="29"/>
    </row>
    <row r="1702" spans="1:12" ht="15.5" hidden="1" outlineLevel="1">
      <c r="A1702" s="28"/>
      <c r="B1702" s="175"/>
      <c r="C1702" s="59"/>
      <c r="D1702" s="368"/>
      <c r="E1702" s="368"/>
      <c r="F1702" s="368"/>
      <c r="G1702" s="368"/>
      <c r="H1702" s="368"/>
      <c r="I1702" s="366">
        <f t="shared" si="104"/>
        <v>0</v>
      </c>
      <c r="J1702" s="368"/>
      <c r="K1702" s="430" t="str">
        <f t="shared" si="105"/>
        <v/>
      </c>
      <c r="L1702" s="29"/>
    </row>
    <row r="1703" spans="1:12" ht="15.5" hidden="1" outlineLevel="1">
      <c r="A1703" s="28"/>
      <c r="B1703" s="175"/>
      <c r="C1703" s="59"/>
      <c r="D1703" s="368"/>
      <c r="E1703" s="368"/>
      <c r="F1703" s="368"/>
      <c r="G1703" s="368"/>
      <c r="H1703" s="368"/>
      <c r="I1703" s="366">
        <f t="shared" si="104"/>
        <v>0</v>
      </c>
      <c r="J1703" s="368"/>
      <c r="K1703" s="430" t="str">
        <f t="shared" si="105"/>
        <v/>
      </c>
      <c r="L1703" s="29"/>
    </row>
    <row r="1704" spans="1:12" ht="15.5" hidden="1" outlineLevel="1">
      <c r="A1704" s="28"/>
      <c r="B1704" s="175"/>
      <c r="C1704" s="59"/>
      <c r="D1704" s="368"/>
      <c r="E1704" s="368"/>
      <c r="F1704" s="368"/>
      <c r="G1704" s="368"/>
      <c r="H1704" s="368"/>
      <c r="I1704" s="366">
        <f t="shared" si="104"/>
        <v>0</v>
      </c>
      <c r="J1704" s="368"/>
      <c r="K1704" s="430" t="str">
        <f t="shared" si="105"/>
        <v/>
      </c>
      <c r="L1704" s="29"/>
    </row>
    <row r="1705" spans="1:12" ht="15.5" hidden="1" outlineLevel="1">
      <c r="A1705" s="28"/>
      <c r="B1705" s="175"/>
      <c r="C1705" s="59"/>
      <c r="D1705" s="368"/>
      <c r="E1705" s="368"/>
      <c r="F1705" s="368"/>
      <c r="G1705" s="368"/>
      <c r="H1705" s="368"/>
      <c r="I1705" s="366">
        <f t="shared" si="104"/>
        <v>0</v>
      </c>
      <c r="J1705" s="368"/>
      <c r="K1705" s="430" t="str">
        <f t="shared" si="105"/>
        <v/>
      </c>
      <c r="L1705" s="29"/>
    </row>
    <row r="1706" spans="1:12" ht="15.5" hidden="1" outlineLevel="1">
      <c r="A1706" s="28"/>
      <c r="B1706" s="175"/>
      <c r="C1706" s="59"/>
      <c r="D1706" s="368"/>
      <c r="E1706" s="368"/>
      <c r="F1706" s="368"/>
      <c r="G1706" s="368"/>
      <c r="H1706" s="368"/>
      <c r="I1706" s="366">
        <f t="shared" si="104"/>
        <v>0</v>
      </c>
      <c r="J1706" s="368"/>
      <c r="K1706" s="430" t="str">
        <f t="shared" si="105"/>
        <v/>
      </c>
      <c r="L1706" s="29"/>
    </row>
    <row r="1707" spans="1:12" ht="15.5" hidden="1" outlineLevel="1">
      <c r="A1707" s="28"/>
      <c r="B1707" s="175"/>
      <c r="C1707" s="59"/>
      <c r="D1707" s="368"/>
      <c r="E1707" s="368"/>
      <c r="F1707" s="368"/>
      <c r="G1707" s="368"/>
      <c r="H1707" s="368"/>
      <c r="I1707" s="366">
        <f t="shared" si="104"/>
        <v>0</v>
      </c>
      <c r="J1707" s="368"/>
      <c r="K1707" s="430" t="str">
        <f t="shared" si="105"/>
        <v/>
      </c>
      <c r="L1707" s="29"/>
    </row>
    <row r="1708" spans="1:12" ht="15.5" hidden="1" outlineLevel="1">
      <c r="A1708" s="28"/>
      <c r="B1708" s="175"/>
      <c r="C1708" s="59"/>
      <c r="D1708" s="368"/>
      <c r="E1708" s="368"/>
      <c r="F1708" s="368"/>
      <c r="G1708" s="368"/>
      <c r="H1708" s="368"/>
      <c r="I1708" s="366">
        <f t="shared" si="104"/>
        <v>0</v>
      </c>
      <c r="J1708" s="368"/>
      <c r="K1708" s="430" t="str">
        <f t="shared" si="105"/>
        <v/>
      </c>
      <c r="L1708" s="29"/>
    </row>
    <row r="1709" spans="1:12" ht="15.5" hidden="1" outlineLevel="1">
      <c r="A1709" s="28"/>
      <c r="B1709" s="175"/>
      <c r="C1709" s="59"/>
      <c r="D1709" s="368"/>
      <c r="E1709" s="368"/>
      <c r="F1709" s="368"/>
      <c r="G1709" s="368"/>
      <c r="H1709" s="368"/>
      <c r="I1709" s="366">
        <f t="shared" si="104"/>
        <v>0</v>
      </c>
      <c r="J1709" s="368"/>
      <c r="K1709" s="430" t="str">
        <f t="shared" si="105"/>
        <v/>
      </c>
      <c r="L1709" s="29"/>
    </row>
    <row r="1710" spans="1:12" ht="15.5" hidden="1" outlineLevel="1">
      <c r="A1710" s="28"/>
      <c r="B1710" s="175"/>
      <c r="C1710" s="59"/>
      <c r="D1710" s="368"/>
      <c r="E1710" s="368"/>
      <c r="F1710" s="368"/>
      <c r="G1710" s="368"/>
      <c r="H1710" s="368"/>
      <c r="I1710" s="366">
        <f t="shared" si="104"/>
        <v>0</v>
      </c>
      <c r="J1710" s="368"/>
      <c r="K1710" s="430" t="str">
        <f t="shared" si="105"/>
        <v/>
      </c>
      <c r="L1710" s="29"/>
    </row>
    <row r="1711" spans="1:12" ht="15.5" hidden="1" outlineLevel="1">
      <c r="A1711" s="28"/>
      <c r="B1711" s="175"/>
      <c r="C1711" s="59"/>
      <c r="D1711" s="368"/>
      <c r="E1711" s="368"/>
      <c r="F1711" s="368"/>
      <c r="G1711" s="368"/>
      <c r="H1711" s="368"/>
      <c r="I1711" s="366">
        <f t="shared" si="104"/>
        <v>0</v>
      </c>
      <c r="J1711" s="368"/>
      <c r="K1711" s="430" t="str">
        <f t="shared" si="105"/>
        <v/>
      </c>
      <c r="L1711" s="29"/>
    </row>
    <row r="1712" spans="1:12" ht="15.5" hidden="1" outlineLevel="1">
      <c r="A1712" s="28"/>
      <c r="B1712" s="175"/>
      <c r="C1712" s="59"/>
      <c r="D1712" s="368"/>
      <c r="E1712" s="368"/>
      <c r="F1712" s="368"/>
      <c r="G1712" s="368"/>
      <c r="H1712" s="368"/>
      <c r="I1712" s="366">
        <f t="shared" si="104"/>
        <v>0</v>
      </c>
      <c r="J1712" s="368"/>
      <c r="K1712" s="430" t="str">
        <f t="shared" si="105"/>
        <v/>
      </c>
      <c r="L1712" s="29"/>
    </row>
    <row r="1713" spans="1:12" ht="15.5" hidden="1" outlineLevel="1">
      <c r="A1713" s="28"/>
      <c r="B1713" s="175"/>
      <c r="C1713" s="59"/>
      <c r="D1713" s="368"/>
      <c r="E1713" s="368"/>
      <c r="F1713" s="368"/>
      <c r="G1713" s="368"/>
      <c r="H1713" s="368"/>
      <c r="I1713" s="366">
        <f t="shared" si="104"/>
        <v>0</v>
      </c>
      <c r="J1713" s="368"/>
      <c r="K1713" s="430" t="str">
        <f t="shared" si="105"/>
        <v/>
      </c>
      <c r="L1713" s="29"/>
    </row>
    <row r="1714" spans="1:12" ht="15.5" hidden="1" outlineLevel="1">
      <c r="A1714" s="28"/>
      <c r="B1714" s="175"/>
      <c r="C1714" s="59"/>
      <c r="D1714" s="368"/>
      <c r="E1714" s="368"/>
      <c r="F1714" s="368"/>
      <c r="G1714" s="368"/>
      <c r="H1714" s="368"/>
      <c r="I1714" s="366">
        <f t="shared" si="104"/>
        <v>0</v>
      </c>
      <c r="J1714" s="368"/>
      <c r="K1714" s="430" t="str">
        <f t="shared" si="105"/>
        <v/>
      </c>
      <c r="L1714" s="29"/>
    </row>
    <row r="1715" spans="1:12" ht="15.5" hidden="1" outlineLevel="1">
      <c r="A1715" s="28"/>
      <c r="B1715" s="175"/>
      <c r="C1715" s="59"/>
      <c r="D1715" s="368"/>
      <c r="E1715" s="368"/>
      <c r="F1715" s="368"/>
      <c r="G1715" s="368"/>
      <c r="H1715" s="368"/>
      <c r="I1715" s="366">
        <f t="shared" si="104"/>
        <v>0</v>
      </c>
      <c r="J1715" s="368"/>
      <c r="K1715" s="430" t="str">
        <f t="shared" si="105"/>
        <v/>
      </c>
      <c r="L1715" s="29"/>
    </row>
    <row r="1716" spans="1:12" ht="15.5" hidden="1" outlineLevel="1">
      <c r="A1716" s="28"/>
      <c r="B1716" s="175"/>
      <c r="C1716" s="59"/>
      <c r="D1716" s="368"/>
      <c r="E1716" s="368"/>
      <c r="F1716" s="368"/>
      <c r="G1716" s="368"/>
      <c r="H1716" s="368"/>
      <c r="I1716" s="366">
        <f t="shared" si="104"/>
        <v>0</v>
      </c>
      <c r="J1716" s="368"/>
      <c r="K1716" s="430" t="str">
        <f t="shared" si="105"/>
        <v/>
      </c>
      <c r="L1716" s="29"/>
    </row>
    <row r="1717" spans="1:12" ht="15.5" hidden="1" outlineLevel="1">
      <c r="A1717" s="28"/>
      <c r="B1717" s="175"/>
      <c r="C1717" s="59"/>
      <c r="D1717" s="368"/>
      <c r="E1717" s="368"/>
      <c r="F1717" s="368"/>
      <c r="G1717" s="368"/>
      <c r="H1717" s="368"/>
      <c r="I1717" s="366">
        <f t="shared" si="104"/>
        <v>0</v>
      </c>
      <c r="J1717" s="368"/>
      <c r="K1717" s="430" t="str">
        <f t="shared" si="105"/>
        <v/>
      </c>
      <c r="L1717" s="29"/>
    </row>
    <row r="1718" spans="1:12" ht="15.5" hidden="1" outlineLevel="1">
      <c r="A1718" s="28"/>
      <c r="B1718" s="175"/>
      <c r="C1718" s="59"/>
      <c r="D1718" s="368"/>
      <c r="E1718" s="368"/>
      <c r="F1718" s="368"/>
      <c r="G1718" s="368"/>
      <c r="H1718" s="368"/>
      <c r="I1718" s="366">
        <f t="shared" si="104"/>
        <v>0</v>
      </c>
      <c r="J1718" s="368"/>
      <c r="K1718" s="430" t="str">
        <f t="shared" si="105"/>
        <v/>
      </c>
      <c r="L1718" s="29"/>
    </row>
    <row r="1719" spans="1:12" ht="15.5" hidden="1" outlineLevel="1">
      <c r="A1719" s="28"/>
      <c r="B1719" s="175"/>
      <c r="C1719" s="59"/>
      <c r="D1719" s="368"/>
      <c r="E1719" s="368"/>
      <c r="F1719" s="368"/>
      <c r="G1719" s="368"/>
      <c r="H1719" s="368"/>
      <c r="I1719" s="366">
        <f t="shared" si="104"/>
        <v>0</v>
      </c>
      <c r="J1719" s="368"/>
      <c r="K1719" s="430" t="str">
        <f t="shared" si="105"/>
        <v/>
      </c>
      <c r="L1719" s="29"/>
    </row>
    <row r="1720" spans="1:12" ht="15.5" hidden="1" outlineLevel="1">
      <c r="A1720" s="28"/>
      <c r="B1720" s="175"/>
      <c r="C1720" s="59"/>
      <c r="D1720" s="368"/>
      <c r="E1720" s="368"/>
      <c r="F1720" s="368"/>
      <c r="G1720" s="368"/>
      <c r="H1720" s="368"/>
      <c r="I1720" s="366">
        <f t="shared" si="104"/>
        <v>0</v>
      </c>
      <c r="J1720" s="368"/>
      <c r="K1720" s="430" t="str">
        <f t="shared" si="105"/>
        <v/>
      </c>
      <c r="L1720" s="29"/>
    </row>
    <row r="1721" spans="1:12" ht="15.5" hidden="1" outlineLevel="1">
      <c r="A1721" s="28"/>
      <c r="B1721" s="175"/>
      <c r="C1721" s="59"/>
      <c r="D1721" s="368"/>
      <c r="E1721" s="368"/>
      <c r="F1721" s="368"/>
      <c r="G1721" s="368"/>
      <c r="H1721" s="368"/>
      <c r="I1721" s="366">
        <f t="shared" si="104"/>
        <v>0</v>
      </c>
      <c r="J1721" s="368"/>
      <c r="K1721" s="430" t="str">
        <f t="shared" si="105"/>
        <v/>
      </c>
      <c r="L1721" s="29"/>
    </row>
    <row r="1722" spans="1:12" ht="15.5" hidden="1" outlineLevel="1">
      <c r="A1722" s="28"/>
      <c r="B1722" s="175"/>
      <c r="C1722" s="59"/>
      <c r="D1722" s="368"/>
      <c r="E1722" s="368"/>
      <c r="F1722" s="368"/>
      <c r="G1722" s="368"/>
      <c r="H1722" s="368"/>
      <c r="I1722" s="366">
        <f t="shared" si="104"/>
        <v>0</v>
      </c>
      <c r="J1722" s="368"/>
      <c r="K1722" s="430" t="str">
        <f t="shared" si="105"/>
        <v/>
      </c>
      <c r="L1722" s="29"/>
    </row>
    <row r="1723" spans="1:12" ht="15.5" hidden="1" outlineLevel="1">
      <c r="A1723" s="28"/>
      <c r="B1723" s="175"/>
      <c r="C1723" s="59"/>
      <c r="D1723" s="368"/>
      <c r="E1723" s="368"/>
      <c r="F1723" s="368"/>
      <c r="G1723" s="368"/>
      <c r="H1723" s="368"/>
      <c r="I1723" s="366">
        <f t="shared" si="104"/>
        <v>0</v>
      </c>
      <c r="J1723" s="368"/>
      <c r="K1723" s="430" t="str">
        <f t="shared" si="105"/>
        <v/>
      </c>
      <c r="L1723" s="29"/>
    </row>
    <row r="1724" spans="1:12" ht="15.5" hidden="1" outlineLevel="1">
      <c r="A1724" s="28"/>
      <c r="B1724" s="175"/>
      <c r="C1724" s="59"/>
      <c r="D1724" s="368"/>
      <c r="E1724" s="368"/>
      <c r="F1724" s="368"/>
      <c r="G1724" s="368"/>
      <c r="H1724" s="368"/>
      <c r="I1724" s="366">
        <f t="shared" si="104"/>
        <v>0</v>
      </c>
      <c r="J1724" s="368"/>
      <c r="K1724" s="430" t="str">
        <f t="shared" si="105"/>
        <v/>
      </c>
      <c r="L1724" s="29"/>
    </row>
    <row r="1725" spans="1:12" ht="15.5" hidden="1" outlineLevel="1">
      <c r="A1725" s="28"/>
      <c r="B1725" s="175"/>
      <c r="C1725" s="59"/>
      <c r="D1725" s="368"/>
      <c r="E1725" s="368"/>
      <c r="F1725" s="368"/>
      <c r="G1725" s="368"/>
      <c r="H1725" s="368"/>
      <c r="I1725" s="366">
        <f t="shared" si="104"/>
        <v>0</v>
      </c>
      <c r="J1725" s="368"/>
      <c r="K1725" s="430" t="str">
        <f t="shared" si="105"/>
        <v/>
      </c>
      <c r="L1725" s="29"/>
    </row>
    <row r="1726" spans="1:12" ht="15.5" hidden="1" outlineLevel="1">
      <c r="A1726" s="28"/>
      <c r="B1726" s="175"/>
      <c r="C1726" s="59"/>
      <c r="D1726" s="368"/>
      <c r="E1726" s="368"/>
      <c r="F1726" s="368"/>
      <c r="G1726" s="368"/>
      <c r="H1726" s="368"/>
      <c r="I1726" s="366">
        <f t="shared" si="104"/>
        <v>0</v>
      </c>
      <c r="J1726" s="368"/>
      <c r="K1726" s="430" t="str">
        <f t="shared" si="105"/>
        <v/>
      </c>
      <c r="L1726" s="29"/>
    </row>
    <row r="1727" spans="1:12" ht="15.5" hidden="1" outlineLevel="1">
      <c r="A1727" s="28"/>
      <c r="B1727" s="175"/>
      <c r="C1727" s="59"/>
      <c r="D1727" s="368"/>
      <c r="E1727" s="368"/>
      <c r="F1727" s="368"/>
      <c r="G1727" s="368"/>
      <c r="H1727" s="368"/>
      <c r="I1727" s="366">
        <f t="shared" si="104"/>
        <v>0</v>
      </c>
      <c r="J1727" s="368"/>
      <c r="K1727" s="430" t="str">
        <f t="shared" si="105"/>
        <v/>
      </c>
      <c r="L1727" s="29"/>
    </row>
    <row r="1728" spans="1:12" ht="15.5" hidden="1" outlineLevel="1">
      <c r="A1728" s="28"/>
      <c r="B1728" s="175"/>
      <c r="C1728" s="59"/>
      <c r="D1728" s="368"/>
      <c r="E1728" s="368"/>
      <c r="F1728" s="368"/>
      <c r="G1728" s="368"/>
      <c r="H1728" s="368"/>
      <c r="I1728" s="366">
        <f t="shared" si="104"/>
        <v>0</v>
      </c>
      <c r="J1728" s="368"/>
      <c r="K1728" s="430" t="str">
        <f t="shared" si="105"/>
        <v/>
      </c>
      <c r="L1728" s="29"/>
    </row>
    <row r="1729" spans="1:12" ht="15.5" hidden="1" outlineLevel="1">
      <c r="A1729" s="28"/>
      <c r="B1729" s="175"/>
      <c r="C1729" s="59"/>
      <c r="D1729" s="368"/>
      <c r="E1729" s="368"/>
      <c r="F1729" s="368"/>
      <c r="G1729" s="368"/>
      <c r="H1729" s="368"/>
      <c r="I1729" s="366">
        <f t="shared" si="104"/>
        <v>0</v>
      </c>
      <c r="J1729" s="368"/>
      <c r="K1729" s="430" t="str">
        <f t="shared" si="105"/>
        <v/>
      </c>
      <c r="L1729" s="29"/>
    </row>
    <row r="1730" spans="1:12" ht="15.5" hidden="1" outlineLevel="1">
      <c r="A1730" s="28"/>
      <c r="B1730" s="175"/>
      <c r="C1730" s="59"/>
      <c r="D1730" s="368"/>
      <c r="E1730" s="368"/>
      <c r="F1730" s="368"/>
      <c r="G1730" s="368"/>
      <c r="H1730" s="368"/>
      <c r="I1730" s="366">
        <f t="shared" si="104"/>
        <v>0</v>
      </c>
      <c r="J1730" s="368"/>
      <c r="K1730" s="430" t="str">
        <f t="shared" si="105"/>
        <v/>
      </c>
      <c r="L1730" s="29"/>
    </row>
    <row r="1731" spans="1:12" ht="15.5" hidden="1" outlineLevel="1">
      <c r="A1731" s="28"/>
      <c r="B1731" s="175"/>
      <c r="C1731" s="59"/>
      <c r="D1731" s="368"/>
      <c r="E1731" s="368"/>
      <c r="F1731" s="368"/>
      <c r="G1731" s="368"/>
      <c r="H1731" s="368"/>
      <c r="I1731" s="366">
        <f t="shared" si="102"/>
        <v>0</v>
      </c>
      <c r="J1731" s="368"/>
      <c r="K1731" s="430" t="str">
        <f t="shared" si="103"/>
        <v/>
      </c>
      <c r="L1731" s="29"/>
    </row>
    <row r="1732" spans="1:12" ht="15.5" hidden="1" outlineLevel="1">
      <c r="A1732" s="28"/>
      <c r="B1732" s="175"/>
      <c r="C1732" s="59"/>
      <c r="D1732" s="368"/>
      <c r="E1732" s="368"/>
      <c r="F1732" s="368"/>
      <c r="G1732" s="368"/>
      <c r="H1732" s="368"/>
      <c r="I1732" s="366">
        <f t="shared" si="102"/>
        <v>0</v>
      </c>
      <c r="J1732" s="368"/>
      <c r="K1732" s="430" t="str">
        <f t="shared" si="103"/>
        <v/>
      </c>
      <c r="L1732" s="29"/>
    </row>
    <row r="1733" spans="1:12" ht="17.5" collapsed="1">
      <c r="A1733" s="28"/>
      <c r="B1733" s="175"/>
      <c r="C1733" s="162" t="s">
        <v>2270</v>
      </c>
      <c r="D1733" s="202"/>
      <c r="E1733" s="202"/>
      <c r="F1733" s="202"/>
      <c r="G1733" s="155"/>
      <c r="H1733" s="155"/>
      <c r="I1733" s="155"/>
      <c r="J1733" s="155"/>
      <c r="K1733" s="430"/>
      <c r="L1733" s="29"/>
    </row>
    <row r="1734" spans="1:12" ht="19.399999999999999" customHeight="1">
      <c r="A1734" s="28"/>
      <c r="B1734" s="198"/>
      <c r="C1734" s="245"/>
      <c r="D1734" s="245"/>
      <c r="E1734" s="245"/>
      <c r="F1734" s="245"/>
      <c r="G1734" s="111"/>
      <c r="H1734" s="111"/>
      <c r="I1734" s="111"/>
      <c r="J1734" s="111"/>
      <c r="K1734" s="410"/>
      <c r="L1734" s="29"/>
    </row>
    <row r="1735" spans="1:12" ht="15" customHeight="1">
      <c r="A1735" s="28"/>
      <c r="B1735" s="198"/>
      <c r="C1735" s="60" t="s">
        <v>315</v>
      </c>
      <c r="D1735" s="246"/>
      <c r="E1735" s="246"/>
      <c r="F1735" s="246"/>
      <c r="G1735" s="87"/>
      <c r="H1735" s="111"/>
      <c r="I1735" s="111"/>
      <c r="J1735" s="111"/>
      <c r="K1735" s="410"/>
      <c r="L1735" s="29"/>
    </row>
    <row r="1736" spans="1:12" ht="15" customHeight="1">
      <c r="A1736" s="28"/>
      <c r="B1736" s="198"/>
      <c r="C1736" s="247" t="s">
        <v>285</v>
      </c>
      <c r="D1736" s="87"/>
      <c r="E1736" s="246"/>
      <c r="F1736" s="87"/>
      <c r="G1736" s="87"/>
      <c r="H1736" s="111"/>
      <c r="I1736" s="111"/>
      <c r="J1736" s="111"/>
      <c r="K1736" s="410"/>
      <c r="L1736" s="29"/>
    </row>
    <row r="1737" spans="1:12" ht="7.5" customHeight="1">
      <c r="A1737" s="28"/>
      <c r="B1737" s="198"/>
      <c r="C1737" s="247"/>
      <c r="D1737" s="87"/>
      <c r="E1737" s="246"/>
      <c r="F1737" s="87"/>
      <c r="G1737" s="87"/>
      <c r="H1737" s="111"/>
      <c r="I1737" s="111"/>
      <c r="J1737" s="111"/>
      <c r="K1737" s="410"/>
      <c r="L1737" s="29"/>
    </row>
    <row r="1738" spans="1:12" ht="15" customHeight="1">
      <c r="A1738" s="28"/>
      <c r="B1738" s="175"/>
      <c r="C1738" s="59"/>
      <c r="D1738" s="368"/>
      <c r="E1738" s="368"/>
      <c r="F1738" s="368"/>
      <c r="G1738" s="368"/>
      <c r="H1738" s="368"/>
      <c r="I1738" s="366">
        <f t="shared" ref="I1738:I1801" si="106">D1738+E1738-F1738+G1738+H1738</f>
        <v>0</v>
      </c>
      <c r="J1738" s="368"/>
      <c r="K1738" s="430" t="str">
        <f t="shared" ref="K1738:K1801" si="107">IF(AND(C1738="",OR(D1738&lt;&gt;"",E1738&lt;&gt;"",F1738&lt;&gt;"",G1738&lt;&gt;"",H1738&lt;&gt;"",J1738&lt;&gt;"")),-1,IF(C1738="","",IF(ISERROR(VLOOKUP(C1738,CountryWithCodes,2,FALSE)),-2,VLOOKUP(C1738,CountryWithCodes,2,FALSE))))</f>
        <v/>
      </c>
      <c r="L1738" s="135"/>
    </row>
    <row r="1739" spans="1:12" ht="15" customHeight="1">
      <c r="A1739" s="244"/>
      <c r="B1739" s="175"/>
      <c r="C1739" s="59"/>
      <c r="D1739" s="368"/>
      <c r="E1739" s="368"/>
      <c r="F1739" s="368"/>
      <c r="G1739" s="368"/>
      <c r="H1739" s="368"/>
      <c r="I1739" s="366">
        <f t="shared" si="106"/>
        <v>0</v>
      </c>
      <c r="J1739" s="368"/>
      <c r="K1739" s="430" t="str">
        <f t="shared" si="107"/>
        <v/>
      </c>
      <c r="L1739" s="29"/>
    </row>
    <row r="1740" spans="1:12" ht="15" customHeight="1">
      <c r="A1740" s="244"/>
      <c r="B1740" s="175"/>
      <c r="C1740" s="59"/>
      <c r="D1740" s="368"/>
      <c r="E1740" s="368"/>
      <c r="F1740" s="368"/>
      <c r="G1740" s="368"/>
      <c r="H1740" s="368"/>
      <c r="I1740" s="366">
        <f t="shared" si="106"/>
        <v>0</v>
      </c>
      <c r="J1740" s="368"/>
      <c r="K1740" s="430" t="str">
        <f t="shared" si="107"/>
        <v/>
      </c>
      <c r="L1740" s="29"/>
    </row>
    <row r="1741" spans="1:12" ht="15" customHeight="1">
      <c r="A1741" s="244"/>
      <c r="B1741" s="175"/>
      <c r="C1741" s="59"/>
      <c r="D1741" s="368"/>
      <c r="E1741" s="368"/>
      <c r="F1741" s="368"/>
      <c r="G1741" s="368"/>
      <c r="H1741" s="368"/>
      <c r="I1741" s="366">
        <f t="shared" si="106"/>
        <v>0</v>
      </c>
      <c r="J1741" s="368"/>
      <c r="K1741" s="430" t="str">
        <f t="shared" si="107"/>
        <v/>
      </c>
      <c r="L1741" s="29"/>
    </row>
    <row r="1742" spans="1:12" ht="15" customHeight="1">
      <c r="A1742" s="28"/>
      <c r="B1742" s="175"/>
      <c r="C1742" s="59"/>
      <c r="D1742" s="368"/>
      <c r="E1742" s="368"/>
      <c r="F1742" s="368"/>
      <c r="G1742" s="368"/>
      <c r="H1742" s="368"/>
      <c r="I1742" s="366">
        <f t="shared" si="106"/>
        <v>0</v>
      </c>
      <c r="J1742" s="368"/>
      <c r="K1742" s="430" t="str">
        <f t="shared" si="107"/>
        <v/>
      </c>
      <c r="L1742" s="29"/>
    </row>
    <row r="1743" spans="1:12" ht="15" customHeight="1">
      <c r="A1743" s="28"/>
      <c r="B1743" s="175"/>
      <c r="C1743" s="59"/>
      <c r="D1743" s="368"/>
      <c r="E1743" s="368"/>
      <c r="F1743" s="368"/>
      <c r="G1743" s="368"/>
      <c r="H1743" s="368"/>
      <c r="I1743" s="366">
        <f t="shared" si="106"/>
        <v>0</v>
      </c>
      <c r="J1743" s="368"/>
      <c r="K1743" s="430" t="str">
        <f t="shared" si="107"/>
        <v/>
      </c>
      <c r="L1743" s="29"/>
    </row>
    <row r="1744" spans="1:12" ht="15" customHeight="1">
      <c r="A1744" s="28"/>
      <c r="B1744" s="175"/>
      <c r="C1744" s="59"/>
      <c r="D1744" s="368"/>
      <c r="E1744" s="368"/>
      <c r="F1744" s="368"/>
      <c r="G1744" s="368"/>
      <c r="H1744" s="368"/>
      <c r="I1744" s="366">
        <f t="shared" si="106"/>
        <v>0</v>
      </c>
      <c r="J1744" s="368"/>
      <c r="K1744" s="430" t="str">
        <f t="shared" si="107"/>
        <v/>
      </c>
      <c r="L1744" s="29"/>
    </row>
    <row r="1745" spans="1:12" ht="15" customHeight="1">
      <c r="A1745" s="28"/>
      <c r="B1745" s="175"/>
      <c r="C1745" s="59"/>
      <c r="D1745" s="368"/>
      <c r="E1745" s="368"/>
      <c r="F1745" s="368"/>
      <c r="G1745" s="368"/>
      <c r="H1745" s="368"/>
      <c r="I1745" s="366">
        <f t="shared" si="106"/>
        <v>0</v>
      </c>
      <c r="J1745" s="368"/>
      <c r="K1745" s="430" t="str">
        <f t="shared" si="107"/>
        <v/>
      </c>
      <c r="L1745" s="29"/>
    </row>
    <row r="1746" spans="1:12" ht="15" customHeight="1">
      <c r="A1746" s="28"/>
      <c r="B1746" s="175"/>
      <c r="C1746" s="59"/>
      <c r="D1746" s="368"/>
      <c r="E1746" s="368"/>
      <c r="F1746" s="368"/>
      <c r="G1746" s="368"/>
      <c r="H1746" s="368"/>
      <c r="I1746" s="366">
        <f t="shared" si="106"/>
        <v>0</v>
      </c>
      <c r="J1746" s="368"/>
      <c r="K1746" s="430" t="str">
        <f t="shared" si="107"/>
        <v/>
      </c>
      <c r="L1746" s="29"/>
    </row>
    <row r="1747" spans="1:12" ht="15" customHeight="1">
      <c r="A1747" s="28"/>
      <c r="B1747" s="175"/>
      <c r="C1747" s="59"/>
      <c r="D1747" s="368"/>
      <c r="E1747" s="368"/>
      <c r="F1747" s="368"/>
      <c r="G1747" s="368"/>
      <c r="H1747" s="368"/>
      <c r="I1747" s="366">
        <f t="shared" si="106"/>
        <v>0</v>
      </c>
      <c r="J1747" s="368"/>
      <c r="K1747" s="430" t="str">
        <f t="shared" si="107"/>
        <v/>
      </c>
      <c r="L1747" s="29"/>
    </row>
    <row r="1748" spans="1:12" ht="15.5" hidden="1" outlineLevel="1">
      <c r="A1748" s="28"/>
      <c r="B1748" s="175"/>
      <c r="C1748" s="59"/>
      <c r="D1748" s="368"/>
      <c r="E1748" s="368"/>
      <c r="F1748" s="368"/>
      <c r="G1748" s="368"/>
      <c r="H1748" s="368"/>
      <c r="I1748" s="366">
        <f t="shared" si="106"/>
        <v>0</v>
      </c>
      <c r="J1748" s="368"/>
      <c r="K1748" s="430" t="str">
        <f t="shared" si="107"/>
        <v/>
      </c>
      <c r="L1748" s="29"/>
    </row>
    <row r="1749" spans="1:12" ht="15.5" hidden="1" outlineLevel="1">
      <c r="A1749" s="28"/>
      <c r="B1749" s="175"/>
      <c r="C1749" s="59"/>
      <c r="D1749" s="368"/>
      <c r="E1749" s="368"/>
      <c r="F1749" s="368"/>
      <c r="G1749" s="368"/>
      <c r="H1749" s="368"/>
      <c r="I1749" s="366">
        <f t="shared" si="106"/>
        <v>0</v>
      </c>
      <c r="J1749" s="368"/>
      <c r="K1749" s="430" t="str">
        <f t="shared" si="107"/>
        <v/>
      </c>
      <c r="L1749" s="29"/>
    </row>
    <row r="1750" spans="1:12" ht="15.5" hidden="1" outlineLevel="1">
      <c r="A1750" s="28"/>
      <c r="B1750" s="175"/>
      <c r="C1750" s="59"/>
      <c r="D1750" s="368"/>
      <c r="E1750" s="368"/>
      <c r="F1750" s="368"/>
      <c r="G1750" s="368"/>
      <c r="H1750" s="368"/>
      <c r="I1750" s="366">
        <f t="shared" si="106"/>
        <v>0</v>
      </c>
      <c r="J1750" s="368"/>
      <c r="K1750" s="430" t="str">
        <f t="shared" si="107"/>
        <v/>
      </c>
      <c r="L1750" s="29"/>
    </row>
    <row r="1751" spans="1:12" ht="15.5" hidden="1" outlineLevel="1">
      <c r="A1751" s="28"/>
      <c r="B1751" s="175"/>
      <c r="C1751" s="59"/>
      <c r="D1751" s="368"/>
      <c r="E1751" s="368"/>
      <c r="F1751" s="368"/>
      <c r="G1751" s="368"/>
      <c r="H1751" s="368"/>
      <c r="I1751" s="366">
        <f t="shared" si="106"/>
        <v>0</v>
      </c>
      <c r="J1751" s="368"/>
      <c r="K1751" s="430" t="str">
        <f t="shared" si="107"/>
        <v/>
      </c>
      <c r="L1751" s="29"/>
    </row>
    <row r="1752" spans="1:12" ht="15.5" hidden="1" outlineLevel="1">
      <c r="A1752" s="28"/>
      <c r="B1752" s="175"/>
      <c r="C1752" s="59"/>
      <c r="D1752" s="368"/>
      <c r="E1752" s="368"/>
      <c r="F1752" s="368"/>
      <c r="G1752" s="368"/>
      <c r="H1752" s="368"/>
      <c r="I1752" s="366">
        <f t="shared" si="106"/>
        <v>0</v>
      </c>
      <c r="J1752" s="368"/>
      <c r="K1752" s="430" t="str">
        <f t="shared" si="107"/>
        <v/>
      </c>
      <c r="L1752" s="29"/>
    </row>
    <row r="1753" spans="1:12" ht="15.5" hidden="1" outlineLevel="1">
      <c r="A1753" s="28"/>
      <c r="B1753" s="175"/>
      <c r="C1753" s="59"/>
      <c r="D1753" s="368"/>
      <c r="E1753" s="368"/>
      <c r="F1753" s="368"/>
      <c r="G1753" s="368"/>
      <c r="H1753" s="368"/>
      <c r="I1753" s="366">
        <f t="shared" si="106"/>
        <v>0</v>
      </c>
      <c r="J1753" s="368"/>
      <c r="K1753" s="430" t="str">
        <f t="shared" si="107"/>
        <v/>
      </c>
      <c r="L1753" s="29"/>
    </row>
    <row r="1754" spans="1:12" ht="15.5" hidden="1" outlineLevel="1">
      <c r="A1754" s="28"/>
      <c r="B1754" s="175"/>
      <c r="C1754" s="59"/>
      <c r="D1754" s="368"/>
      <c r="E1754" s="368"/>
      <c r="F1754" s="368"/>
      <c r="G1754" s="368"/>
      <c r="H1754" s="368"/>
      <c r="I1754" s="366">
        <f t="shared" si="106"/>
        <v>0</v>
      </c>
      <c r="J1754" s="368"/>
      <c r="K1754" s="430" t="str">
        <f t="shared" si="107"/>
        <v/>
      </c>
      <c r="L1754" s="29"/>
    </row>
    <row r="1755" spans="1:12" ht="15.5" hidden="1" outlineLevel="1">
      <c r="A1755" s="28"/>
      <c r="B1755" s="175"/>
      <c r="C1755" s="59"/>
      <c r="D1755" s="368"/>
      <c r="E1755" s="368"/>
      <c r="F1755" s="368"/>
      <c r="G1755" s="368"/>
      <c r="H1755" s="368"/>
      <c r="I1755" s="366">
        <f t="shared" si="106"/>
        <v>0</v>
      </c>
      <c r="J1755" s="368"/>
      <c r="K1755" s="430" t="str">
        <f t="shared" si="107"/>
        <v/>
      </c>
      <c r="L1755" s="29"/>
    </row>
    <row r="1756" spans="1:12" ht="15.5" hidden="1" outlineLevel="1">
      <c r="A1756" s="28"/>
      <c r="B1756" s="175"/>
      <c r="C1756" s="59"/>
      <c r="D1756" s="368"/>
      <c r="E1756" s="368"/>
      <c r="F1756" s="368"/>
      <c r="G1756" s="368"/>
      <c r="H1756" s="368"/>
      <c r="I1756" s="366">
        <f t="shared" si="106"/>
        <v>0</v>
      </c>
      <c r="J1756" s="368"/>
      <c r="K1756" s="430" t="str">
        <f t="shared" si="107"/>
        <v/>
      </c>
      <c r="L1756" s="29"/>
    </row>
    <row r="1757" spans="1:12" ht="15.5" hidden="1" outlineLevel="1">
      <c r="A1757" s="28"/>
      <c r="B1757" s="175"/>
      <c r="C1757" s="59"/>
      <c r="D1757" s="368"/>
      <c r="E1757" s="368"/>
      <c r="F1757" s="368"/>
      <c r="G1757" s="368"/>
      <c r="H1757" s="368"/>
      <c r="I1757" s="366">
        <f t="shared" si="106"/>
        <v>0</v>
      </c>
      <c r="J1757" s="368"/>
      <c r="K1757" s="430" t="str">
        <f t="shared" si="107"/>
        <v/>
      </c>
      <c r="L1757" s="29"/>
    </row>
    <row r="1758" spans="1:12" ht="15.5" hidden="1" outlineLevel="1">
      <c r="A1758" s="28"/>
      <c r="B1758" s="175"/>
      <c r="C1758" s="59"/>
      <c r="D1758" s="368"/>
      <c r="E1758" s="368"/>
      <c r="F1758" s="368"/>
      <c r="G1758" s="368"/>
      <c r="H1758" s="368"/>
      <c r="I1758" s="366">
        <f t="shared" si="106"/>
        <v>0</v>
      </c>
      <c r="J1758" s="368"/>
      <c r="K1758" s="430" t="str">
        <f t="shared" si="107"/>
        <v/>
      </c>
      <c r="L1758" s="29"/>
    </row>
    <row r="1759" spans="1:12" ht="15.5" hidden="1" outlineLevel="1">
      <c r="A1759" s="28"/>
      <c r="B1759" s="175"/>
      <c r="C1759" s="59"/>
      <c r="D1759" s="368"/>
      <c r="E1759" s="368"/>
      <c r="F1759" s="368"/>
      <c r="G1759" s="368"/>
      <c r="H1759" s="368"/>
      <c r="I1759" s="366">
        <f t="shared" si="106"/>
        <v>0</v>
      </c>
      <c r="J1759" s="368"/>
      <c r="K1759" s="430" t="str">
        <f t="shared" si="107"/>
        <v/>
      </c>
      <c r="L1759" s="29"/>
    </row>
    <row r="1760" spans="1:12" ht="15.5" hidden="1" outlineLevel="1">
      <c r="A1760" s="28"/>
      <c r="B1760" s="175"/>
      <c r="C1760" s="59"/>
      <c r="D1760" s="368"/>
      <c r="E1760" s="368"/>
      <c r="F1760" s="368"/>
      <c r="G1760" s="368"/>
      <c r="H1760" s="368"/>
      <c r="I1760" s="366">
        <f t="shared" si="106"/>
        <v>0</v>
      </c>
      <c r="J1760" s="368"/>
      <c r="K1760" s="430" t="str">
        <f t="shared" si="107"/>
        <v/>
      </c>
      <c r="L1760" s="29"/>
    </row>
    <row r="1761" spans="1:12" ht="15.5" hidden="1" outlineLevel="1">
      <c r="A1761" s="28"/>
      <c r="B1761" s="175"/>
      <c r="C1761" s="59"/>
      <c r="D1761" s="368"/>
      <c r="E1761" s="368"/>
      <c r="F1761" s="368"/>
      <c r="G1761" s="368"/>
      <c r="H1761" s="368"/>
      <c r="I1761" s="366">
        <f t="shared" si="106"/>
        <v>0</v>
      </c>
      <c r="J1761" s="368"/>
      <c r="K1761" s="430" t="str">
        <f t="shared" si="107"/>
        <v/>
      </c>
      <c r="L1761" s="29"/>
    </row>
    <row r="1762" spans="1:12" ht="15.5" hidden="1" outlineLevel="1">
      <c r="A1762" s="28"/>
      <c r="B1762" s="175"/>
      <c r="C1762" s="59"/>
      <c r="D1762" s="368"/>
      <c r="E1762" s="368"/>
      <c r="F1762" s="368"/>
      <c r="G1762" s="368"/>
      <c r="H1762" s="368"/>
      <c r="I1762" s="366">
        <f t="shared" si="106"/>
        <v>0</v>
      </c>
      <c r="J1762" s="368"/>
      <c r="K1762" s="430" t="str">
        <f t="shared" si="107"/>
        <v/>
      </c>
      <c r="L1762" s="29"/>
    </row>
    <row r="1763" spans="1:12" ht="15.5" hidden="1" outlineLevel="1">
      <c r="A1763" s="28"/>
      <c r="B1763" s="175"/>
      <c r="C1763" s="59"/>
      <c r="D1763" s="368"/>
      <c r="E1763" s="368"/>
      <c r="F1763" s="368"/>
      <c r="G1763" s="368"/>
      <c r="H1763" s="368"/>
      <c r="I1763" s="366">
        <f t="shared" si="106"/>
        <v>0</v>
      </c>
      <c r="J1763" s="368"/>
      <c r="K1763" s="430" t="str">
        <f t="shared" si="107"/>
        <v/>
      </c>
      <c r="L1763" s="29"/>
    </row>
    <row r="1764" spans="1:12" ht="15.5" hidden="1" outlineLevel="1">
      <c r="A1764" s="28"/>
      <c r="B1764" s="175"/>
      <c r="C1764" s="59"/>
      <c r="D1764" s="368"/>
      <c r="E1764" s="368"/>
      <c r="F1764" s="368"/>
      <c r="G1764" s="368"/>
      <c r="H1764" s="368"/>
      <c r="I1764" s="366">
        <f t="shared" si="106"/>
        <v>0</v>
      </c>
      <c r="J1764" s="368"/>
      <c r="K1764" s="430" t="str">
        <f t="shared" si="107"/>
        <v/>
      </c>
      <c r="L1764" s="29"/>
    </row>
    <row r="1765" spans="1:12" ht="15.5" hidden="1" outlineLevel="1">
      <c r="A1765" s="28"/>
      <c r="B1765" s="175"/>
      <c r="C1765" s="59"/>
      <c r="D1765" s="368"/>
      <c r="E1765" s="368"/>
      <c r="F1765" s="368"/>
      <c r="G1765" s="368"/>
      <c r="H1765" s="368"/>
      <c r="I1765" s="366">
        <f t="shared" si="106"/>
        <v>0</v>
      </c>
      <c r="J1765" s="368"/>
      <c r="K1765" s="430" t="str">
        <f t="shared" si="107"/>
        <v/>
      </c>
      <c r="L1765" s="29"/>
    </row>
    <row r="1766" spans="1:12" ht="15.5" hidden="1" outlineLevel="1">
      <c r="A1766" s="28"/>
      <c r="B1766" s="175"/>
      <c r="C1766" s="59"/>
      <c r="D1766" s="368"/>
      <c r="E1766" s="368"/>
      <c r="F1766" s="368"/>
      <c r="G1766" s="368"/>
      <c r="H1766" s="368"/>
      <c r="I1766" s="366">
        <f t="shared" si="106"/>
        <v>0</v>
      </c>
      <c r="J1766" s="368"/>
      <c r="K1766" s="430" t="str">
        <f t="shared" si="107"/>
        <v/>
      </c>
      <c r="L1766" s="29"/>
    </row>
    <row r="1767" spans="1:12" ht="15.5" hidden="1" outlineLevel="1">
      <c r="A1767" s="28"/>
      <c r="B1767" s="175"/>
      <c r="C1767" s="59"/>
      <c r="D1767" s="368"/>
      <c r="E1767" s="368"/>
      <c r="F1767" s="368"/>
      <c r="G1767" s="368"/>
      <c r="H1767" s="368"/>
      <c r="I1767" s="366">
        <f t="shared" si="106"/>
        <v>0</v>
      </c>
      <c r="J1767" s="368"/>
      <c r="K1767" s="430" t="str">
        <f t="shared" si="107"/>
        <v/>
      </c>
      <c r="L1767" s="29"/>
    </row>
    <row r="1768" spans="1:12" ht="15.5" hidden="1" outlineLevel="1">
      <c r="A1768" s="28"/>
      <c r="B1768" s="175"/>
      <c r="C1768" s="59"/>
      <c r="D1768" s="368"/>
      <c r="E1768" s="368"/>
      <c r="F1768" s="368"/>
      <c r="G1768" s="368"/>
      <c r="H1768" s="368"/>
      <c r="I1768" s="366">
        <f t="shared" si="106"/>
        <v>0</v>
      </c>
      <c r="J1768" s="368"/>
      <c r="K1768" s="430" t="str">
        <f t="shared" si="107"/>
        <v/>
      </c>
      <c r="L1768" s="29"/>
    </row>
    <row r="1769" spans="1:12" ht="15.5" hidden="1" outlineLevel="1">
      <c r="A1769" s="28"/>
      <c r="B1769" s="175"/>
      <c r="C1769" s="59"/>
      <c r="D1769" s="368"/>
      <c r="E1769" s="368"/>
      <c r="F1769" s="368"/>
      <c r="G1769" s="368"/>
      <c r="H1769" s="368"/>
      <c r="I1769" s="366">
        <f t="shared" si="106"/>
        <v>0</v>
      </c>
      <c r="J1769" s="368"/>
      <c r="K1769" s="430" t="str">
        <f t="shared" si="107"/>
        <v/>
      </c>
      <c r="L1769" s="29"/>
    </row>
    <row r="1770" spans="1:12" ht="15.5" hidden="1" outlineLevel="1">
      <c r="A1770" s="28"/>
      <c r="B1770" s="175"/>
      <c r="C1770" s="59"/>
      <c r="D1770" s="368"/>
      <c r="E1770" s="368"/>
      <c r="F1770" s="368"/>
      <c r="G1770" s="368"/>
      <c r="H1770" s="368"/>
      <c r="I1770" s="366">
        <f t="shared" si="106"/>
        <v>0</v>
      </c>
      <c r="J1770" s="368"/>
      <c r="K1770" s="430" t="str">
        <f t="shared" si="107"/>
        <v/>
      </c>
      <c r="L1770" s="29"/>
    </row>
    <row r="1771" spans="1:12" ht="15.5" hidden="1" outlineLevel="1">
      <c r="A1771" s="28"/>
      <c r="B1771" s="175"/>
      <c r="C1771" s="59"/>
      <c r="D1771" s="368"/>
      <c r="E1771" s="368"/>
      <c r="F1771" s="368"/>
      <c r="G1771" s="368"/>
      <c r="H1771" s="368"/>
      <c r="I1771" s="366">
        <f t="shared" si="106"/>
        <v>0</v>
      </c>
      <c r="J1771" s="368"/>
      <c r="K1771" s="430" t="str">
        <f t="shared" si="107"/>
        <v/>
      </c>
      <c r="L1771" s="29"/>
    </row>
    <row r="1772" spans="1:12" ht="15.5" hidden="1" outlineLevel="1">
      <c r="A1772" s="28"/>
      <c r="B1772" s="175"/>
      <c r="C1772" s="59"/>
      <c r="D1772" s="368"/>
      <c r="E1772" s="368"/>
      <c r="F1772" s="368"/>
      <c r="G1772" s="368"/>
      <c r="H1772" s="368"/>
      <c r="I1772" s="366">
        <f t="shared" si="106"/>
        <v>0</v>
      </c>
      <c r="J1772" s="368"/>
      <c r="K1772" s="430" t="str">
        <f t="shared" si="107"/>
        <v/>
      </c>
      <c r="L1772" s="29"/>
    </row>
    <row r="1773" spans="1:12" ht="15.5" hidden="1" outlineLevel="1">
      <c r="A1773" s="28"/>
      <c r="B1773" s="175"/>
      <c r="C1773" s="59"/>
      <c r="D1773" s="368"/>
      <c r="E1773" s="368"/>
      <c r="F1773" s="368"/>
      <c r="G1773" s="368"/>
      <c r="H1773" s="368"/>
      <c r="I1773" s="366">
        <f t="shared" si="106"/>
        <v>0</v>
      </c>
      <c r="J1773" s="368"/>
      <c r="K1773" s="430" t="str">
        <f t="shared" si="107"/>
        <v/>
      </c>
      <c r="L1773" s="29"/>
    </row>
    <row r="1774" spans="1:12" ht="15.5" hidden="1" outlineLevel="1">
      <c r="A1774" s="28"/>
      <c r="B1774" s="175"/>
      <c r="C1774" s="59"/>
      <c r="D1774" s="368"/>
      <c r="E1774" s="368"/>
      <c r="F1774" s="368"/>
      <c r="G1774" s="368"/>
      <c r="H1774" s="368"/>
      <c r="I1774" s="366">
        <f t="shared" si="106"/>
        <v>0</v>
      </c>
      <c r="J1774" s="368"/>
      <c r="K1774" s="430" t="str">
        <f t="shared" si="107"/>
        <v/>
      </c>
      <c r="L1774" s="29"/>
    </row>
    <row r="1775" spans="1:12" ht="15.5" hidden="1" outlineLevel="1">
      <c r="A1775" s="28"/>
      <c r="B1775" s="175"/>
      <c r="C1775" s="59"/>
      <c r="D1775" s="368"/>
      <c r="E1775" s="368"/>
      <c r="F1775" s="368"/>
      <c r="G1775" s="368"/>
      <c r="H1775" s="368"/>
      <c r="I1775" s="366">
        <f t="shared" si="106"/>
        <v>0</v>
      </c>
      <c r="J1775" s="368"/>
      <c r="K1775" s="430" t="str">
        <f t="shared" si="107"/>
        <v/>
      </c>
      <c r="L1775" s="29"/>
    </row>
    <row r="1776" spans="1:12" ht="15.5" hidden="1" outlineLevel="1">
      <c r="A1776" s="28"/>
      <c r="B1776" s="175"/>
      <c r="C1776" s="59"/>
      <c r="D1776" s="368"/>
      <c r="E1776" s="368"/>
      <c r="F1776" s="368"/>
      <c r="G1776" s="368"/>
      <c r="H1776" s="368"/>
      <c r="I1776" s="366">
        <f t="shared" si="106"/>
        <v>0</v>
      </c>
      <c r="J1776" s="368"/>
      <c r="K1776" s="430" t="str">
        <f t="shared" si="107"/>
        <v/>
      </c>
      <c r="L1776" s="29"/>
    </row>
    <row r="1777" spans="1:12" ht="15.5" hidden="1" outlineLevel="1">
      <c r="A1777" s="28"/>
      <c r="B1777" s="175"/>
      <c r="C1777" s="59"/>
      <c r="D1777" s="368"/>
      <c r="E1777" s="368"/>
      <c r="F1777" s="368"/>
      <c r="G1777" s="368"/>
      <c r="H1777" s="368"/>
      <c r="I1777" s="366">
        <f t="shared" si="106"/>
        <v>0</v>
      </c>
      <c r="J1777" s="368"/>
      <c r="K1777" s="430" t="str">
        <f t="shared" si="107"/>
        <v/>
      </c>
      <c r="L1777" s="29"/>
    </row>
    <row r="1778" spans="1:12" ht="15.5" hidden="1" outlineLevel="1">
      <c r="A1778" s="28"/>
      <c r="B1778" s="175"/>
      <c r="C1778" s="59"/>
      <c r="D1778" s="368"/>
      <c r="E1778" s="368"/>
      <c r="F1778" s="368"/>
      <c r="G1778" s="368"/>
      <c r="H1778" s="368"/>
      <c r="I1778" s="366">
        <f t="shared" si="106"/>
        <v>0</v>
      </c>
      <c r="J1778" s="368"/>
      <c r="K1778" s="430" t="str">
        <f t="shared" si="107"/>
        <v/>
      </c>
      <c r="L1778" s="29"/>
    </row>
    <row r="1779" spans="1:12" ht="15.5" hidden="1" outlineLevel="1">
      <c r="A1779" s="28"/>
      <c r="B1779" s="175"/>
      <c r="C1779" s="59"/>
      <c r="D1779" s="368"/>
      <c r="E1779" s="368"/>
      <c r="F1779" s="368"/>
      <c r="G1779" s="368"/>
      <c r="H1779" s="368"/>
      <c r="I1779" s="366">
        <f t="shared" si="106"/>
        <v>0</v>
      </c>
      <c r="J1779" s="368"/>
      <c r="K1779" s="430" t="str">
        <f t="shared" si="107"/>
        <v/>
      </c>
      <c r="L1779" s="29"/>
    </row>
    <row r="1780" spans="1:12" ht="15.5" hidden="1" outlineLevel="1">
      <c r="A1780" s="28"/>
      <c r="B1780" s="175"/>
      <c r="C1780" s="59"/>
      <c r="D1780" s="368"/>
      <c r="E1780" s="368"/>
      <c r="F1780" s="368"/>
      <c r="G1780" s="368"/>
      <c r="H1780" s="368"/>
      <c r="I1780" s="366">
        <f t="shared" si="106"/>
        <v>0</v>
      </c>
      <c r="J1780" s="368"/>
      <c r="K1780" s="430" t="str">
        <f t="shared" si="107"/>
        <v/>
      </c>
      <c r="L1780" s="29"/>
    </row>
    <row r="1781" spans="1:12" ht="15.5" hidden="1" outlineLevel="1">
      <c r="A1781" s="28"/>
      <c r="B1781" s="175"/>
      <c r="C1781" s="59"/>
      <c r="D1781" s="368"/>
      <c r="E1781" s="368"/>
      <c r="F1781" s="368"/>
      <c r="G1781" s="368"/>
      <c r="H1781" s="368"/>
      <c r="I1781" s="366">
        <f t="shared" si="106"/>
        <v>0</v>
      </c>
      <c r="J1781" s="368"/>
      <c r="K1781" s="430" t="str">
        <f t="shared" si="107"/>
        <v/>
      </c>
      <c r="L1781" s="29"/>
    </row>
    <row r="1782" spans="1:12" ht="15.5" hidden="1" outlineLevel="1">
      <c r="A1782" s="28"/>
      <c r="B1782" s="175"/>
      <c r="C1782" s="59"/>
      <c r="D1782" s="368"/>
      <c r="E1782" s="368"/>
      <c r="F1782" s="368"/>
      <c r="G1782" s="368"/>
      <c r="H1782" s="368"/>
      <c r="I1782" s="366">
        <f t="shared" si="106"/>
        <v>0</v>
      </c>
      <c r="J1782" s="368"/>
      <c r="K1782" s="430" t="str">
        <f t="shared" si="107"/>
        <v/>
      </c>
      <c r="L1782" s="29"/>
    </row>
    <row r="1783" spans="1:12" ht="15.5" hidden="1" outlineLevel="1">
      <c r="A1783" s="28"/>
      <c r="B1783" s="175"/>
      <c r="C1783" s="59"/>
      <c r="D1783" s="368"/>
      <c r="E1783" s="368"/>
      <c r="F1783" s="368"/>
      <c r="G1783" s="368"/>
      <c r="H1783" s="368"/>
      <c r="I1783" s="366">
        <f t="shared" si="106"/>
        <v>0</v>
      </c>
      <c r="J1783" s="368"/>
      <c r="K1783" s="430" t="str">
        <f t="shared" si="107"/>
        <v/>
      </c>
      <c r="L1783" s="29"/>
    </row>
    <row r="1784" spans="1:12" ht="15.5" hidden="1" outlineLevel="1">
      <c r="A1784" s="28"/>
      <c r="B1784" s="175"/>
      <c r="C1784" s="59"/>
      <c r="D1784" s="368"/>
      <c r="E1784" s="368"/>
      <c r="F1784" s="368"/>
      <c r="G1784" s="368"/>
      <c r="H1784" s="368"/>
      <c r="I1784" s="366">
        <f t="shared" si="106"/>
        <v>0</v>
      </c>
      <c r="J1784" s="368"/>
      <c r="K1784" s="430" t="str">
        <f t="shared" si="107"/>
        <v/>
      </c>
      <c r="L1784" s="29"/>
    </row>
    <row r="1785" spans="1:12" ht="15.5" hidden="1" outlineLevel="1">
      <c r="A1785" s="28"/>
      <c r="B1785" s="175"/>
      <c r="C1785" s="59"/>
      <c r="D1785" s="368"/>
      <c r="E1785" s="368"/>
      <c r="F1785" s="368"/>
      <c r="G1785" s="368"/>
      <c r="H1785" s="368"/>
      <c r="I1785" s="366">
        <f t="shared" si="106"/>
        <v>0</v>
      </c>
      <c r="J1785" s="368"/>
      <c r="K1785" s="430" t="str">
        <f t="shared" si="107"/>
        <v/>
      </c>
      <c r="L1785" s="29"/>
    </row>
    <row r="1786" spans="1:12" ht="15.5" hidden="1" outlineLevel="1">
      <c r="A1786" s="28"/>
      <c r="B1786" s="175"/>
      <c r="C1786" s="59"/>
      <c r="D1786" s="368"/>
      <c r="E1786" s="368"/>
      <c r="F1786" s="368"/>
      <c r="G1786" s="368"/>
      <c r="H1786" s="368"/>
      <c r="I1786" s="366">
        <f t="shared" si="106"/>
        <v>0</v>
      </c>
      <c r="J1786" s="368"/>
      <c r="K1786" s="430" t="str">
        <f t="shared" si="107"/>
        <v/>
      </c>
      <c r="L1786" s="29"/>
    </row>
    <row r="1787" spans="1:12" ht="15.5" hidden="1" outlineLevel="1">
      <c r="A1787" s="28"/>
      <c r="B1787" s="175"/>
      <c r="C1787" s="59"/>
      <c r="D1787" s="368"/>
      <c r="E1787" s="368"/>
      <c r="F1787" s="368"/>
      <c r="G1787" s="368"/>
      <c r="H1787" s="368"/>
      <c r="I1787" s="366">
        <f t="shared" si="106"/>
        <v>0</v>
      </c>
      <c r="J1787" s="368"/>
      <c r="K1787" s="430" t="str">
        <f t="shared" si="107"/>
        <v/>
      </c>
      <c r="L1787" s="29"/>
    </row>
    <row r="1788" spans="1:12" ht="15.5" hidden="1" outlineLevel="1">
      <c r="A1788" s="28"/>
      <c r="B1788" s="175"/>
      <c r="C1788" s="59"/>
      <c r="D1788" s="368"/>
      <c r="E1788" s="368"/>
      <c r="F1788" s="368"/>
      <c r="G1788" s="368"/>
      <c r="H1788" s="368"/>
      <c r="I1788" s="366">
        <f t="shared" si="106"/>
        <v>0</v>
      </c>
      <c r="J1788" s="368"/>
      <c r="K1788" s="430" t="str">
        <f t="shared" si="107"/>
        <v/>
      </c>
      <c r="L1788" s="29"/>
    </row>
    <row r="1789" spans="1:12" ht="15.5" hidden="1" outlineLevel="1">
      <c r="A1789" s="28"/>
      <c r="B1789" s="175"/>
      <c r="C1789" s="59"/>
      <c r="D1789" s="368"/>
      <c r="E1789" s="368"/>
      <c r="F1789" s="368"/>
      <c r="G1789" s="368"/>
      <c r="H1789" s="368"/>
      <c r="I1789" s="366">
        <f t="shared" si="106"/>
        <v>0</v>
      </c>
      <c r="J1789" s="368"/>
      <c r="K1789" s="430" t="str">
        <f t="shared" si="107"/>
        <v/>
      </c>
      <c r="L1789" s="29"/>
    </row>
    <row r="1790" spans="1:12" ht="15.5" hidden="1" outlineLevel="1">
      <c r="A1790" s="28"/>
      <c r="B1790" s="175"/>
      <c r="C1790" s="59"/>
      <c r="D1790" s="368"/>
      <c r="E1790" s="368"/>
      <c r="F1790" s="368"/>
      <c r="G1790" s="368"/>
      <c r="H1790" s="368"/>
      <c r="I1790" s="366">
        <f t="shared" si="106"/>
        <v>0</v>
      </c>
      <c r="J1790" s="368"/>
      <c r="K1790" s="430" t="str">
        <f t="shared" si="107"/>
        <v/>
      </c>
      <c r="L1790" s="29"/>
    </row>
    <row r="1791" spans="1:12" ht="15.5" hidden="1" outlineLevel="1">
      <c r="A1791" s="28"/>
      <c r="B1791" s="175"/>
      <c r="C1791" s="59"/>
      <c r="D1791" s="368"/>
      <c r="E1791" s="368"/>
      <c r="F1791" s="368"/>
      <c r="G1791" s="368"/>
      <c r="H1791" s="368"/>
      <c r="I1791" s="366">
        <f t="shared" si="106"/>
        <v>0</v>
      </c>
      <c r="J1791" s="368"/>
      <c r="K1791" s="430" t="str">
        <f t="shared" si="107"/>
        <v/>
      </c>
      <c r="L1791" s="29"/>
    </row>
    <row r="1792" spans="1:12" ht="15.5" hidden="1" outlineLevel="1">
      <c r="A1792" s="28"/>
      <c r="B1792" s="175"/>
      <c r="C1792" s="59"/>
      <c r="D1792" s="368"/>
      <c r="E1792" s="368"/>
      <c r="F1792" s="368"/>
      <c r="G1792" s="368"/>
      <c r="H1792" s="368"/>
      <c r="I1792" s="366">
        <f t="shared" si="106"/>
        <v>0</v>
      </c>
      <c r="J1792" s="368"/>
      <c r="K1792" s="430" t="str">
        <f t="shared" si="107"/>
        <v/>
      </c>
      <c r="L1792" s="29"/>
    </row>
    <row r="1793" spans="1:12" ht="15.5" hidden="1" outlineLevel="1">
      <c r="A1793" s="28"/>
      <c r="B1793" s="175"/>
      <c r="C1793" s="59"/>
      <c r="D1793" s="368"/>
      <c r="E1793" s="368"/>
      <c r="F1793" s="368"/>
      <c r="G1793" s="368"/>
      <c r="H1793" s="368"/>
      <c r="I1793" s="366">
        <f t="shared" si="106"/>
        <v>0</v>
      </c>
      <c r="J1793" s="368"/>
      <c r="K1793" s="430" t="str">
        <f t="shared" si="107"/>
        <v/>
      </c>
      <c r="L1793" s="29"/>
    </row>
    <row r="1794" spans="1:12" ht="15.5" hidden="1" outlineLevel="1">
      <c r="A1794" s="28"/>
      <c r="B1794" s="175"/>
      <c r="C1794" s="59"/>
      <c r="D1794" s="368"/>
      <c r="E1794" s="368"/>
      <c r="F1794" s="368"/>
      <c r="G1794" s="368"/>
      <c r="H1794" s="368"/>
      <c r="I1794" s="366">
        <f t="shared" si="106"/>
        <v>0</v>
      </c>
      <c r="J1794" s="368"/>
      <c r="K1794" s="430" t="str">
        <f t="shared" si="107"/>
        <v/>
      </c>
      <c r="L1794" s="29"/>
    </row>
    <row r="1795" spans="1:12" ht="15.5" hidden="1" outlineLevel="1">
      <c r="A1795" s="28"/>
      <c r="B1795" s="175"/>
      <c r="C1795" s="59"/>
      <c r="D1795" s="368"/>
      <c r="E1795" s="368"/>
      <c r="F1795" s="368"/>
      <c r="G1795" s="368"/>
      <c r="H1795" s="368"/>
      <c r="I1795" s="366">
        <f t="shared" si="106"/>
        <v>0</v>
      </c>
      <c r="J1795" s="368"/>
      <c r="K1795" s="430" t="str">
        <f t="shared" si="107"/>
        <v/>
      </c>
      <c r="L1795" s="29"/>
    </row>
    <row r="1796" spans="1:12" ht="15.5" hidden="1" outlineLevel="1">
      <c r="A1796" s="28"/>
      <c r="B1796" s="175"/>
      <c r="C1796" s="59"/>
      <c r="D1796" s="368"/>
      <c r="E1796" s="368"/>
      <c r="F1796" s="368"/>
      <c r="G1796" s="368"/>
      <c r="H1796" s="368"/>
      <c r="I1796" s="366">
        <f t="shared" si="106"/>
        <v>0</v>
      </c>
      <c r="J1796" s="368"/>
      <c r="K1796" s="430" t="str">
        <f t="shared" si="107"/>
        <v/>
      </c>
      <c r="L1796" s="29"/>
    </row>
    <row r="1797" spans="1:12" ht="15.5" hidden="1" outlineLevel="1">
      <c r="A1797" s="28"/>
      <c r="B1797" s="175"/>
      <c r="C1797" s="59"/>
      <c r="D1797" s="368"/>
      <c r="E1797" s="368"/>
      <c r="F1797" s="368"/>
      <c r="G1797" s="368"/>
      <c r="H1797" s="368"/>
      <c r="I1797" s="366">
        <f t="shared" si="106"/>
        <v>0</v>
      </c>
      <c r="J1797" s="368"/>
      <c r="K1797" s="430" t="str">
        <f t="shared" si="107"/>
        <v/>
      </c>
      <c r="L1797" s="29"/>
    </row>
    <row r="1798" spans="1:12" ht="15.5" hidden="1" outlineLevel="1">
      <c r="A1798" s="28"/>
      <c r="B1798" s="175"/>
      <c r="C1798" s="59"/>
      <c r="D1798" s="368"/>
      <c r="E1798" s="368"/>
      <c r="F1798" s="368"/>
      <c r="G1798" s="368"/>
      <c r="H1798" s="368"/>
      <c r="I1798" s="366">
        <f t="shared" si="106"/>
        <v>0</v>
      </c>
      <c r="J1798" s="368"/>
      <c r="K1798" s="430" t="str">
        <f t="shared" si="107"/>
        <v/>
      </c>
      <c r="L1798" s="29"/>
    </row>
    <row r="1799" spans="1:12" ht="15.5" hidden="1" outlineLevel="1">
      <c r="A1799" s="28"/>
      <c r="B1799" s="175"/>
      <c r="C1799" s="59"/>
      <c r="D1799" s="368"/>
      <c r="E1799" s="368"/>
      <c r="F1799" s="368"/>
      <c r="G1799" s="368"/>
      <c r="H1799" s="368"/>
      <c r="I1799" s="366">
        <f t="shared" si="106"/>
        <v>0</v>
      </c>
      <c r="J1799" s="368"/>
      <c r="K1799" s="430" t="str">
        <f t="shared" si="107"/>
        <v/>
      </c>
      <c r="L1799" s="29"/>
    </row>
    <row r="1800" spans="1:12" ht="15.5" hidden="1" outlineLevel="1">
      <c r="A1800" s="28"/>
      <c r="B1800" s="175"/>
      <c r="C1800" s="59"/>
      <c r="D1800" s="368"/>
      <c r="E1800" s="368"/>
      <c r="F1800" s="368"/>
      <c r="G1800" s="368"/>
      <c r="H1800" s="368"/>
      <c r="I1800" s="366">
        <f t="shared" si="106"/>
        <v>0</v>
      </c>
      <c r="J1800" s="368"/>
      <c r="K1800" s="430" t="str">
        <f t="shared" si="107"/>
        <v/>
      </c>
      <c r="L1800" s="29"/>
    </row>
    <row r="1801" spans="1:12" ht="15.5" hidden="1" outlineLevel="1">
      <c r="A1801" s="28"/>
      <c r="B1801" s="175"/>
      <c r="C1801" s="59"/>
      <c r="D1801" s="368"/>
      <c r="E1801" s="368"/>
      <c r="F1801" s="368"/>
      <c r="G1801" s="368"/>
      <c r="H1801" s="368"/>
      <c r="I1801" s="366">
        <f t="shared" si="106"/>
        <v>0</v>
      </c>
      <c r="J1801" s="368"/>
      <c r="K1801" s="430" t="str">
        <f t="shared" si="107"/>
        <v/>
      </c>
      <c r="L1801" s="29"/>
    </row>
    <row r="1802" spans="1:12" ht="15.5" hidden="1" outlineLevel="1">
      <c r="A1802" s="28"/>
      <c r="B1802" s="175"/>
      <c r="C1802" s="59"/>
      <c r="D1802" s="368"/>
      <c r="E1802" s="368"/>
      <c r="F1802" s="368"/>
      <c r="G1802" s="368"/>
      <c r="H1802" s="368"/>
      <c r="I1802" s="366">
        <f t="shared" ref="I1802:I1937" si="108">D1802+E1802-F1802+G1802+H1802</f>
        <v>0</v>
      </c>
      <c r="J1802" s="368"/>
      <c r="K1802" s="430" t="str">
        <f t="shared" ref="K1802:K1937" si="109">IF(AND(C1802="",OR(D1802&lt;&gt;"",E1802&lt;&gt;"",F1802&lt;&gt;"",G1802&lt;&gt;"",H1802&lt;&gt;"",J1802&lt;&gt;"")),-1,IF(C1802="","",IF(ISERROR(VLOOKUP(C1802,CountryWithCodes,2,FALSE)),-2,VLOOKUP(C1802,CountryWithCodes,2,FALSE))))</f>
        <v/>
      </c>
      <c r="L1802" s="29"/>
    </row>
    <row r="1803" spans="1:12" ht="15.5" hidden="1" outlineLevel="1">
      <c r="A1803" s="28"/>
      <c r="B1803" s="175"/>
      <c r="C1803" s="59"/>
      <c r="D1803" s="368"/>
      <c r="E1803" s="368"/>
      <c r="F1803" s="368"/>
      <c r="G1803" s="368"/>
      <c r="H1803" s="368"/>
      <c r="I1803" s="366">
        <f t="shared" si="108"/>
        <v>0</v>
      </c>
      <c r="J1803" s="368"/>
      <c r="K1803" s="430" t="str">
        <f t="shared" si="109"/>
        <v/>
      </c>
      <c r="L1803" s="29"/>
    </row>
    <row r="1804" spans="1:12" ht="15.5" hidden="1" outlineLevel="1">
      <c r="A1804" s="28"/>
      <c r="B1804" s="175"/>
      <c r="C1804" s="59"/>
      <c r="D1804" s="368"/>
      <c r="E1804" s="368"/>
      <c r="F1804" s="368"/>
      <c r="G1804" s="368"/>
      <c r="H1804" s="368"/>
      <c r="I1804" s="366">
        <f t="shared" si="108"/>
        <v>0</v>
      </c>
      <c r="J1804" s="368"/>
      <c r="K1804" s="430" t="str">
        <f t="shared" si="109"/>
        <v/>
      </c>
      <c r="L1804" s="29"/>
    </row>
    <row r="1805" spans="1:12" ht="15.5" hidden="1" outlineLevel="1">
      <c r="A1805" s="28"/>
      <c r="B1805" s="175"/>
      <c r="C1805" s="59"/>
      <c r="D1805" s="368"/>
      <c r="E1805" s="368"/>
      <c r="F1805" s="368"/>
      <c r="G1805" s="368"/>
      <c r="H1805" s="368"/>
      <c r="I1805" s="366">
        <f t="shared" si="108"/>
        <v>0</v>
      </c>
      <c r="J1805" s="368"/>
      <c r="K1805" s="430" t="str">
        <f t="shared" si="109"/>
        <v/>
      </c>
      <c r="L1805" s="29"/>
    </row>
    <row r="1806" spans="1:12" ht="15.5" hidden="1" outlineLevel="1">
      <c r="A1806" s="28"/>
      <c r="B1806" s="175"/>
      <c r="C1806" s="59"/>
      <c r="D1806" s="368"/>
      <c r="E1806" s="368"/>
      <c r="F1806" s="368"/>
      <c r="G1806" s="368"/>
      <c r="H1806" s="368"/>
      <c r="I1806" s="366">
        <f t="shared" si="108"/>
        <v>0</v>
      </c>
      <c r="J1806" s="368"/>
      <c r="K1806" s="430" t="str">
        <f t="shared" si="109"/>
        <v/>
      </c>
      <c r="L1806" s="29"/>
    </row>
    <row r="1807" spans="1:12" ht="15.5" hidden="1" outlineLevel="1">
      <c r="A1807" s="28"/>
      <c r="B1807" s="175"/>
      <c r="C1807" s="59"/>
      <c r="D1807" s="368"/>
      <c r="E1807" s="368"/>
      <c r="F1807" s="368"/>
      <c r="G1807" s="368"/>
      <c r="H1807" s="368"/>
      <c r="I1807" s="366">
        <f t="shared" si="108"/>
        <v>0</v>
      </c>
      <c r="J1807" s="368"/>
      <c r="K1807" s="430" t="str">
        <f t="shared" si="109"/>
        <v/>
      </c>
      <c r="L1807" s="29"/>
    </row>
    <row r="1808" spans="1:12" ht="15.5" hidden="1" outlineLevel="1">
      <c r="A1808" s="28"/>
      <c r="B1808" s="175"/>
      <c r="C1808" s="59"/>
      <c r="D1808" s="368"/>
      <c r="E1808" s="368"/>
      <c r="F1808" s="368"/>
      <c r="G1808" s="368"/>
      <c r="H1808" s="368"/>
      <c r="I1808" s="366">
        <f t="shared" si="108"/>
        <v>0</v>
      </c>
      <c r="J1808" s="368"/>
      <c r="K1808" s="430" t="str">
        <f t="shared" si="109"/>
        <v/>
      </c>
      <c r="L1808" s="29"/>
    </row>
    <row r="1809" spans="1:12" ht="15.5" hidden="1" outlineLevel="1">
      <c r="A1809" s="28"/>
      <c r="B1809" s="175"/>
      <c r="C1809" s="59"/>
      <c r="D1809" s="368"/>
      <c r="E1809" s="368"/>
      <c r="F1809" s="368"/>
      <c r="G1809" s="368"/>
      <c r="H1809" s="368"/>
      <c r="I1809" s="366">
        <f t="shared" si="108"/>
        <v>0</v>
      </c>
      <c r="J1809" s="368"/>
      <c r="K1809" s="430" t="str">
        <f t="shared" si="109"/>
        <v/>
      </c>
      <c r="L1809" s="29"/>
    </row>
    <row r="1810" spans="1:12" ht="15.5" hidden="1" outlineLevel="1">
      <c r="A1810" s="28"/>
      <c r="B1810" s="175"/>
      <c r="C1810" s="59"/>
      <c r="D1810" s="368"/>
      <c r="E1810" s="368"/>
      <c r="F1810" s="368"/>
      <c r="G1810" s="368"/>
      <c r="H1810" s="368"/>
      <c r="I1810" s="366">
        <f t="shared" si="108"/>
        <v>0</v>
      </c>
      <c r="J1810" s="368"/>
      <c r="K1810" s="430" t="str">
        <f t="shared" si="109"/>
        <v/>
      </c>
      <c r="L1810" s="29"/>
    </row>
    <row r="1811" spans="1:12" ht="15.5" hidden="1" outlineLevel="1">
      <c r="A1811" s="28"/>
      <c r="B1811" s="175"/>
      <c r="C1811" s="59"/>
      <c r="D1811" s="368"/>
      <c r="E1811" s="368"/>
      <c r="F1811" s="368"/>
      <c r="G1811" s="368"/>
      <c r="H1811" s="368"/>
      <c r="I1811" s="366">
        <f t="shared" si="108"/>
        <v>0</v>
      </c>
      <c r="J1811" s="368"/>
      <c r="K1811" s="430" t="str">
        <f t="shared" si="109"/>
        <v/>
      </c>
      <c r="L1811" s="29"/>
    </row>
    <row r="1812" spans="1:12" ht="15.5" hidden="1" outlineLevel="1">
      <c r="A1812" s="28"/>
      <c r="B1812" s="175"/>
      <c r="C1812" s="59"/>
      <c r="D1812" s="368"/>
      <c r="E1812" s="368"/>
      <c r="F1812" s="368"/>
      <c r="G1812" s="368"/>
      <c r="H1812" s="368"/>
      <c r="I1812" s="366">
        <f t="shared" si="108"/>
        <v>0</v>
      </c>
      <c r="J1812" s="368"/>
      <c r="K1812" s="430" t="str">
        <f t="shared" si="109"/>
        <v/>
      </c>
      <c r="L1812" s="29"/>
    </row>
    <row r="1813" spans="1:12" ht="15.5" hidden="1" outlineLevel="1">
      <c r="A1813" s="28"/>
      <c r="B1813" s="175"/>
      <c r="C1813" s="59"/>
      <c r="D1813" s="368"/>
      <c r="E1813" s="368"/>
      <c r="F1813" s="368"/>
      <c r="G1813" s="368"/>
      <c r="H1813" s="368"/>
      <c r="I1813" s="366">
        <f t="shared" si="108"/>
        <v>0</v>
      </c>
      <c r="J1813" s="368"/>
      <c r="K1813" s="430" t="str">
        <f t="shared" si="109"/>
        <v/>
      </c>
      <c r="L1813" s="29"/>
    </row>
    <row r="1814" spans="1:12" ht="15.5" hidden="1" outlineLevel="1">
      <c r="A1814" s="28"/>
      <c r="B1814" s="175"/>
      <c r="C1814" s="59"/>
      <c r="D1814" s="368"/>
      <c r="E1814" s="368"/>
      <c r="F1814" s="368"/>
      <c r="G1814" s="368"/>
      <c r="H1814" s="368"/>
      <c r="I1814" s="366">
        <f t="shared" si="108"/>
        <v>0</v>
      </c>
      <c r="J1814" s="368"/>
      <c r="K1814" s="430" t="str">
        <f t="shared" si="109"/>
        <v/>
      </c>
      <c r="L1814" s="29"/>
    </row>
    <row r="1815" spans="1:12" ht="15.5" hidden="1" outlineLevel="1">
      <c r="A1815" s="28"/>
      <c r="B1815" s="175"/>
      <c r="C1815" s="59"/>
      <c r="D1815" s="368"/>
      <c r="E1815" s="368"/>
      <c r="F1815" s="368"/>
      <c r="G1815" s="368"/>
      <c r="H1815" s="368"/>
      <c r="I1815" s="366">
        <f t="shared" si="108"/>
        <v>0</v>
      </c>
      <c r="J1815" s="368"/>
      <c r="K1815" s="430" t="str">
        <f t="shared" si="109"/>
        <v/>
      </c>
      <c r="L1815" s="29"/>
    </row>
    <row r="1816" spans="1:12" ht="15.5" hidden="1" outlineLevel="1">
      <c r="A1816" s="28"/>
      <c r="B1816" s="175"/>
      <c r="C1816" s="59"/>
      <c r="D1816" s="368"/>
      <c r="E1816" s="368"/>
      <c r="F1816" s="368"/>
      <c r="G1816" s="368"/>
      <c r="H1816" s="368"/>
      <c r="I1816" s="366">
        <f t="shared" si="108"/>
        <v>0</v>
      </c>
      <c r="J1816" s="368"/>
      <c r="K1816" s="430" t="str">
        <f t="shared" si="109"/>
        <v/>
      </c>
      <c r="L1816" s="29"/>
    </row>
    <row r="1817" spans="1:12" ht="15.5" hidden="1" outlineLevel="1">
      <c r="A1817" s="28"/>
      <c r="B1817" s="175"/>
      <c r="C1817" s="59"/>
      <c r="D1817" s="368"/>
      <c r="E1817" s="368"/>
      <c r="F1817" s="368"/>
      <c r="G1817" s="368"/>
      <c r="H1817" s="368"/>
      <c r="I1817" s="366">
        <f t="shared" si="108"/>
        <v>0</v>
      </c>
      <c r="J1817" s="368"/>
      <c r="K1817" s="430" t="str">
        <f t="shared" si="109"/>
        <v/>
      </c>
      <c r="L1817" s="29"/>
    </row>
    <row r="1818" spans="1:12" ht="15.5" hidden="1" outlineLevel="1">
      <c r="A1818" s="28"/>
      <c r="B1818" s="175"/>
      <c r="C1818" s="59"/>
      <c r="D1818" s="368"/>
      <c r="E1818" s="368"/>
      <c r="F1818" s="368"/>
      <c r="G1818" s="368"/>
      <c r="H1818" s="368"/>
      <c r="I1818" s="366">
        <f t="shared" si="108"/>
        <v>0</v>
      </c>
      <c r="J1818" s="368"/>
      <c r="K1818" s="430" t="str">
        <f t="shared" si="109"/>
        <v/>
      </c>
      <c r="L1818" s="29"/>
    </row>
    <row r="1819" spans="1:12" ht="15.5" hidden="1" outlineLevel="1">
      <c r="A1819" s="28"/>
      <c r="B1819" s="175"/>
      <c r="C1819" s="59"/>
      <c r="D1819" s="368"/>
      <c r="E1819" s="368"/>
      <c r="F1819" s="368"/>
      <c r="G1819" s="368"/>
      <c r="H1819" s="368"/>
      <c r="I1819" s="366">
        <f t="shared" si="108"/>
        <v>0</v>
      </c>
      <c r="J1819" s="368"/>
      <c r="K1819" s="430" t="str">
        <f t="shared" si="109"/>
        <v/>
      </c>
      <c r="L1819" s="29"/>
    </row>
    <row r="1820" spans="1:12" ht="15.5" hidden="1" outlineLevel="1">
      <c r="A1820" s="28"/>
      <c r="B1820" s="175"/>
      <c r="C1820" s="59"/>
      <c r="D1820" s="368"/>
      <c r="E1820" s="368"/>
      <c r="F1820" s="368"/>
      <c r="G1820" s="368"/>
      <c r="H1820" s="368"/>
      <c r="I1820" s="366">
        <f t="shared" si="108"/>
        <v>0</v>
      </c>
      <c r="J1820" s="368"/>
      <c r="K1820" s="430" t="str">
        <f t="shared" si="109"/>
        <v/>
      </c>
      <c r="L1820" s="29"/>
    </row>
    <row r="1821" spans="1:12" ht="15.5" hidden="1" outlineLevel="1">
      <c r="A1821" s="28"/>
      <c r="B1821" s="175"/>
      <c r="C1821" s="59"/>
      <c r="D1821" s="368"/>
      <c r="E1821" s="368"/>
      <c r="F1821" s="368"/>
      <c r="G1821" s="368"/>
      <c r="H1821" s="368"/>
      <c r="I1821" s="366">
        <f t="shared" si="108"/>
        <v>0</v>
      </c>
      <c r="J1821" s="368"/>
      <c r="K1821" s="430" t="str">
        <f t="shared" si="109"/>
        <v/>
      </c>
      <c r="L1821" s="29"/>
    </row>
    <row r="1822" spans="1:12" ht="15.5" hidden="1" outlineLevel="1">
      <c r="A1822" s="28"/>
      <c r="B1822" s="175"/>
      <c r="C1822" s="59"/>
      <c r="D1822" s="368"/>
      <c r="E1822" s="368"/>
      <c r="F1822" s="368"/>
      <c r="G1822" s="368"/>
      <c r="H1822" s="368"/>
      <c r="I1822" s="366">
        <f t="shared" si="108"/>
        <v>0</v>
      </c>
      <c r="J1822" s="368"/>
      <c r="K1822" s="430" t="str">
        <f t="shared" si="109"/>
        <v/>
      </c>
      <c r="L1822" s="29"/>
    </row>
    <row r="1823" spans="1:12" ht="15.5" hidden="1" outlineLevel="1">
      <c r="A1823" s="28"/>
      <c r="B1823" s="175"/>
      <c r="C1823" s="59"/>
      <c r="D1823" s="368"/>
      <c r="E1823" s="368"/>
      <c r="F1823" s="368"/>
      <c r="G1823" s="368"/>
      <c r="H1823" s="368"/>
      <c r="I1823" s="366">
        <f t="shared" si="108"/>
        <v>0</v>
      </c>
      <c r="J1823" s="368"/>
      <c r="K1823" s="430" t="str">
        <f t="shared" si="109"/>
        <v/>
      </c>
      <c r="L1823" s="29"/>
    </row>
    <row r="1824" spans="1:12" ht="15.5" hidden="1" outlineLevel="1">
      <c r="A1824" s="28"/>
      <c r="B1824" s="175"/>
      <c r="C1824" s="59"/>
      <c r="D1824" s="368"/>
      <c r="E1824" s="368"/>
      <c r="F1824" s="368"/>
      <c r="G1824" s="368"/>
      <c r="H1824" s="368"/>
      <c r="I1824" s="366">
        <f t="shared" si="108"/>
        <v>0</v>
      </c>
      <c r="J1824" s="368"/>
      <c r="K1824" s="430" t="str">
        <f t="shared" si="109"/>
        <v/>
      </c>
      <c r="L1824" s="29"/>
    </row>
    <row r="1825" spans="1:12" ht="15.5" hidden="1" outlineLevel="1">
      <c r="A1825" s="28"/>
      <c r="B1825" s="175"/>
      <c r="C1825" s="59"/>
      <c r="D1825" s="368"/>
      <c r="E1825" s="368"/>
      <c r="F1825" s="368"/>
      <c r="G1825" s="368"/>
      <c r="H1825" s="368"/>
      <c r="I1825" s="366">
        <f t="shared" si="108"/>
        <v>0</v>
      </c>
      <c r="J1825" s="368"/>
      <c r="K1825" s="430" t="str">
        <f t="shared" si="109"/>
        <v/>
      </c>
      <c r="L1825" s="29"/>
    </row>
    <row r="1826" spans="1:12" ht="15.5" hidden="1" outlineLevel="1">
      <c r="A1826" s="28"/>
      <c r="B1826" s="175"/>
      <c r="C1826" s="59"/>
      <c r="D1826" s="368"/>
      <c r="E1826" s="368"/>
      <c r="F1826" s="368"/>
      <c r="G1826" s="368"/>
      <c r="H1826" s="368"/>
      <c r="I1826" s="366">
        <f t="shared" si="108"/>
        <v>0</v>
      </c>
      <c r="J1826" s="368"/>
      <c r="K1826" s="430" t="str">
        <f t="shared" si="109"/>
        <v/>
      </c>
      <c r="L1826" s="29"/>
    </row>
    <row r="1827" spans="1:12" ht="15.5" hidden="1" outlineLevel="1">
      <c r="A1827" s="28"/>
      <c r="B1827" s="175"/>
      <c r="C1827" s="59"/>
      <c r="D1827" s="368"/>
      <c r="E1827" s="368"/>
      <c r="F1827" s="368"/>
      <c r="G1827" s="368"/>
      <c r="H1827" s="368"/>
      <c r="I1827" s="366">
        <f t="shared" si="108"/>
        <v>0</v>
      </c>
      <c r="J1827" s="368"/>
      <c r="K1827" s="430" t="str">
        <f t="shared" si="109"/>
        <v/>
      </c>
      <c r="L1827" s="29"/>
    </row>
    <row r="1828" spans="1:12" ht="15.5" hidden="1" outlineLevel="1">
      <c r="A1828" s="28"/>
      <c r="B1828" s="175"/>
      <c r="C1828" s="59"/>
      <c r="D1828" s="368"/>
      <c r="E1828" s="368"/>
      <c r="F1828" s="368"/>
      <c r="G1828" s="368"/>
      <c r="H1828" s="368"/>
      <c r="I1828" s="366">
        <f t="shared" si="108"/>
        <v>0</v>
      </c>
      <c r="J1828" s="368"/>
      <c r="K1828" s="430" t="str">
        <f t="shared" si="109"/>
        <v/>
      </c>
      <c r="L1828" s="29"/>
    </row>
    <row r="1829" spans="1:12" ht="15.5" hidden="1" outlineLevel="1">
      <c r="A1829" s="28"/>
      <c r="B1829" s="175"/>
      <c r="C1829" s="59"/>
      <c r="D1829" s="368"/>
      <c r="E1829" s="368"/>
      <c r="F1829" s="368"/>
      <c r="G1829" s="368"/>
      <c r="H1829" s="368"/>
      <c r="I1829" s="366">
        <f t="shared" si="108"/>
        <v>0</v>
      </c>
      <c r="J1829" s="368"/>
      <c r="K1829" s="430" t="str">
        <f t="shared" si="109"/>
        <v/>
      </c>
      <c r="L1829" s="29"/>
    </row>
    <row r="1830" spans="1:12" ht="15.5" hidden="1" outlineLevel="1">
      <c r="A1830" s="28"/>
      <c r="B1830" s="175"/>
      <c r="C1830" s="59"/>
      <c r="D1830" s="368"/>
      <c r="E1830" s="368"/>
      <c r="F1830" s="368"/>
      <c r="G1830" s="368"/>
      <c r="H1830" s="368"/>
      <c r="I1830" s="366">
        <f t="shared" si="108"/>
        <v>0</v>
      </c>
      <c r="J1830" s="368"/>
      <c r="K1830" s="430" t="str">
        <f t="shared" si="109"/>
        <v/>
      </c>
      <c r="L1830" s="29"/>
    </row>
    <row r="1831" spans="1:12" ht="15.5" hidden="1" outlineLevel="1">
      <c r="A1831" s="28"/>
      <c r="B1831" s="175"/>
      <c r="C1831" s="59"/>
      <c r="D1831" s="368"/>
      <c r="E1831" s="368"/>
      <c r="F1831" s="368"/>
      <c r="G1831" s="368"/>
      <c r="H1831" s="368"/>
      <c r="I1831" s="366">
        <f t="shared" si="108"/>
        <v>0</v>
      </c>
      <c r="J1831" s="368"/>
      <c r="K1831" s="430" t="str">
        <f t="shared" si="109"/>
        <v/>
      </c>
      <c r="L1831" s="29"/>
    </row>
    <row r="1832" spans="1:12" ht="15.5" hidden="1" outlineLevel="1">
      <c r="A1832" s="28"/>
      <c r="B1832" s="175"/>
      <c r="C1832" s="59"/>
      <c r="D1832" s="368"/>
      <c r="E1832" s="368"/>
      <c r="F1832" s="368"/>
      <c r="G1832" s="368"/>
      <c r="H1832" s="368"/>
      <c r="I1832" s="366">
        <f t="shared" si="108"/>
        <v>0</v>
      </c>
      <c r="J1832" s="368"/>
      <c r="K1832" s="430" t="str">
        <f t="shared" si="109"/>
        <v/>
      </c>
      <c r="L1832" s="29"/>
    </row>
    <row r="1833" spans="1:12" ht="15.5" hidden="1" outlineLevel="1">
      <c r="A1833" s="28"/>
      <c r="B1833" s="175"/>
      <c r="C1833" s="59"/>
      <c r="D1833" s="368"/>
      <c r="E1833" s="368"/>
      <c r="F1833" s="368"/>
      <c r="G1833" s="368"/>
      <c r="H1833" s="368"/>
      <c r="I1833" s="366">
        <f t="shared" si="108"/>
        <v>0</v>
      </c>
      <c r="J1833" s="368"/>
      <c r="K1833" s="430" t="str">
        <f t="shared" si="109"/>
        <v/>
      </c>
      <c r="L1833" s="29"/>
    </row>
    <row r="1834" spans="1:12" ht="15.5" hidden="1" outlineLevel="1">
      <c r="A1834" s="28"/>
      <c r="B1834" s="175"/>
      <c r="C1834" s="59"/>
      <c r="D1834" s="368"/>
      <c r="E1834" s="368"/>
      <c r="F1834" s="368"/>
      <c r="G1834" s="368"/>
      <c r="H1834" s="368"/>
      <c r="I1834" s="366">
        <f t="shared" si="108"/>
        <v>0</v>
      </c>
      <c r="J1834" s="368"/>
      <c r="K1834" s="430" t="str">
        <f t="shared" si="109"/>
        <v/>
      </c>
      <c r="L1834" s="29"/>
    </row>
    <row r="1835" spans="1:12" ht="15.5" hidden="1" outlineLevel="1">
      <c r="A1835" s="28"/>
      <c r="B1835" s="175"/>
      <c r="C1835" s="59"/>
      <c r="D1835" s="368"/>
      <c r="E1835" s="368"/>
      <c r="F1835" s="368"/>
      <c r="G1835" s="368"/>
      <c r="H1835" s="368"/>
      <c r="I1835" s="366">
        <f t="shared" si="108"/>
        <v>0</v>
      </c>
      <c r="J1835" s="368"/>
      <c r="K1835" s="430" t="str">
        <f t="shared" si="109"/>
        <v/>
      </c>
      <c r="L1835" s="29"/>
    </row>
    <row r="1836" spans="1:12" ht="15.5" hidden="1" outlineLevel="1">
      <c r="A1836" s="28"/>
      <c r="B1836" s="175"/>
      <c r="C1836" s="59"/>
      <c r="D1836" s="368"/>
      <c r="E1836" s="368"/>
      <c r="F1836" s="368"/>
      <c r="G1836" s="368"/>
      <c r="H1836" s="368"/>
      <c r="I1836" s="366">
        <f t="shared" si="108"/>
        <v>0</v>
      </c>
      <c r="J1836" s="368"/>
      <c r="K1836" s="430" t="str">
        <f t="shared" si="109"/>
        <v/>
      </c>
      <c r="L1836" s="29"/>
    </row>
    <row r="1837" spans="1:12" ht="15.5" hidden="1" outlineLevel="1">
      <c r="A1837" s="28"/>
      <c r="B1837" s="175"/>
      <c r="C1837" s="59"/>
      <c r="D1837" s="368"/>
      <c r="E1837" s="368"/>
      <c r="F1837" s="368"/>
      <c r="G1837" s="368"/>
      <c r="H1837" s="368"/>
      <c r="I1837" s="366">
        <f t="shared" si="108"/>
        <v>0</v>
      </c>
      <c r="J1837" s="368"/>
      <c r="K1837" s="430" t="str">
        <f t="shared" si="109"/>
        <v/>
      </c>
      <c r="L1837" s="29"/>
    </row>
    <row r="1838" spans="1:12" ht="15.5" hidden="1" outlineLevel="1">
      <c r="A1838" s="28"/>
      <c r="B1838" s="175"/>
      <c r="C1838" s="59"/>
      <c r="D1838" s="368"/>
      <c r="E1838" s="368"/>
      <c r="F1838" s="368"/>
      <c r="G1838" s="368"/>
      <c r="H1838" s="368"/>
      <c r="I1838" s="366">
        <f t="shared" si="108"/>
        <v>0</v>
      </c>
      <c r="J1838" s="368"/>
      <c r="K1838" s="430" t="str">
        <f t="shared" si="109"/>
        <v/>
      </c>
      <c r="L1838" s="29"/>
    </row>
    <row r="1839" spans="1:12" ht="15.5" hidden="1" outlineLevel="1">
      <c r="A1839" s="28"/>
      <c r="B1839" s="175"/>
      <c r="C1839" s="59"/>
      <c r="D1839" s="368"/>
      <c r="E1839" s="368"/>
      <c r="F1839" s="368"/>
      <c r="G1839" s="368"/>
      <c r="H1839" s="368"/>
      <c r="I1839" s="366">
        <f t="shared" si="108"/>
        <v>0</v>
      </c>
      <c r="J1839" s="368"/>
      <c r="K1839" s="430" t="str">
        <f t="shared" si="109"/>
        <v/>
      </c>
      <c r="L1839" s="29"/>
    </row>
    <row r="1840" spans="1:12" ht="15.5" hidden="1" outlineLevel="1">
      <c r="A1840" s="28"/>
      <c r="B1840" s="175"/>
      <c r="C1840" s="59"/>
      <c r="D1840" s="368"/>
      <c r="E1840" s="368"/>
      <c r="F1840" s="368"/>
      <c r="G1840" s="368"/>
      <c r="H1840" s="368"/>
      <c r="I1840" s="366">
        <f t="shared" si="108"/>
        <v>0</v>
      </c>
      <c r="J1840" s="368"/>
      <c r="K1840" s="430" t="str">
        <f t="shared" si="109"/>
        <v/>
      </c>
      <c r="L1840" s="29"/>
    </row>
    <row r="1841" spans="1:12" ht="15.5" hidden="1" outlineLevel="1">
      <c r="A1841" s="28"/>
      <c r="B1841" s="175"/>
      <c r="C1841" s="59"/>
      <c r="D1841" s="368"/>
      <c r="E1841" s="368"/>
      <c r="F1841" s="368"/>
      <c r="G1841" s="368"/>
      <c r="H1841" s="368"/>
      <c r="I1841" s="366">
        <f t="shared" si="108"/>
        <v>0</v>
      </c>
      <c r="J1841" s="368"/>
      <c r="K1841" s="430" t="str">
        <f t="shared" si="109"/>
        <v/>
      </c>
      <c r="L1841" s="29"/>
    </row>
    <row r="1842" spans="1:12" ht="15.5" hidden="1" outlineLevel="1">
      <c r="A1842" s="28"/>
      <c r="B1842" s="175"/>
      <c r="C1842" s="59"/>
      <c r="D1842" s="368"/>
      <c r="E1842" s="368"/>
      <c r="F1842" s="368"/>
      <c r="G1842" s="368"/>
      <c r="H1842" s="368"/>
      <c r="I1842" s="366">
        <f t="shared" si="108"/>
        <v>0</v>
      </c>
      <c r="J1842" s="368"/>
      <c r="K1842" s="430" t="str">
        <f t="shared" si="109"/>
        <v/>
      </c>
      <c r="L1842" s="29"/>
    </row>
    <row r="1843" spans="1:12" ht="15.5" hidden="1" outlineLevel="1">
      <c r="A1843" s="28"/>
      <c r="B1843" s="175"/>
      <c r="C1843" s="59"/>
      <c r="D1843" s="368"/>
      <c r="E1843" s="368"/>
      <c r="F1843" s="368"/>
      <c r="G1843" s="368"/>
      <c r="H1843" s="368"/>
      <c r="I1843" s="366">
        <f t="shared" si="108"/>
        <v>0</v>
      </c>
      <c r="J1843" s="368"/>
      <c r="K1843" s="430" t="str">
        <f t="shared" si="109"/>
        <v/>
      </c>
      <c r="L1843" s="29"/>
    </row>
    <row r="1844" spans="1:12" ht="15.5" hidden="1" outlineLevel="1">
      <c r="A1844" s="28"/>
      <c r="B1844" s="175"/>
      <c r="C1844" s="59"/>
      <c r="D1844" s="368"/>
      <c r="E1844" s="368"/>
      <c r="F1844" s="368"/>
      <c r="G1844" s="368"/>
      <c r="H1844" s="368"/>
      <c r="I1844" s="366">
        <f t="shared" si="108"/>
        <v>0</v>
      </c>
      <c r="J1844" s="368"/>
      <c r="K1844" s="430" t="str">
        <f t="shared" si="109"/>
        <v/>
      </c>
      <c r="L1844" s="29"/>
    </row>
    <row r="1845" spans="1:12" ht="15.5" hidden="1" outlineLevel="1">
      <c r="A1845" s="28"/>
      <c r="B1845" s="175"/>
      <c r="C1845" s="59"/>
      <c r="D1845" s="368"/>
      <c r="E1845" s="368"/>
      <c r="F1845" s="368"/>
      <c r="G1845" s="368"/>
      <c r="H1845" s="368"/>
      <c r="I1845" s="366">
        <f t="shared" si="108"/>
        <v>0</v>
      </c>
      <c r="J1845" s="368"/>
      <c r="K1845" s="430" t="str">
        <f t="shared" si="109"/>
        <v/>
      </c>
      <c r="L1845" s="29"/>
    </row>
    <row r="1846" spans="1:12" ht="15.5" hidden="1" outlineLevel="1">
      <c r="A1846" s="28"/>
      <c r="B1846" s="175"/>
      <c r="C1846" s="59"/>
      <c r="D1846" s="368"/>
      <c r="E1846" s="368"/>
      <c r="F1846" s="368"/>
      <c r="G1846" s="368"/>
      <c r="H1846" s="368"/>
      <c r="I1846" s="366">
        <f t="shared" si="108"/>
        <v>0</v>
      </c>
      <c r="J1846" s="368"/>
      <c r="K1846" s="430" t="str">
        <f t="shared" si="109"/>
        <v/>
      </c>
      <c r="L1846" s="29"/>
    </row>
    <row r="1847" spans="1:12" ht="15.5" hidden="1" outlineLevel="1">
      <c r="A1847" s="28"/>
      <c r="B1847" s="175"/>
      <c r="C1847" s="59"/>
      <c r="D1847" s="368"/>
      <c r="E1847" s="368"/>
      <c r="F1847" s="368"/>
      <c r="G1847" s="368"/>
      <c r="H1847" s="368"/>
      <c r="I1847" s="366">
        <f t="shared" si="108"/>
        <v>0</v>
      </c>
      <c r="J1847" s="368"/>
      <c r="K1847" s="430" t="str">
        <f t="shared" si="109"/>
        <v/>
      </c>
      <c r="L1847" s="29"/>
    </row>
    <row r="1848" spans="1:12" ht="15.5" hidden="1" outlineLevel="1">
      <c r="A1848" s="28"/>
      <c r="B1848" s="175"/>
      <c r="C1848" s="59"/>
      <c r="D1848" s="368"/>
      <c r="E1848" s="368"/>
      <c r="F1848" s="368"/>
      <c r="G1848" s="368"/>
      <c r="H1848" s="368"/>
      <c r="I1848" s="366">
        <f t="shared" si="108"/>
        <v>0</v>
      </c>
      <c r="J1848" s="368"/>
      <c r="K1848" s="430" t="str">
        <f t="shared" si="109"/>
        <v/>
      </c>
      <c r="L1848" s="29"/>
    </row>
    <row r="1849" spans="1:12" ht="15.5" hidden="1" outlineLevel="1">
      <c r="A1849" s="28"/>
      <c r="B1849" s="175"/>
      <c r="C1849" s="59"/>
      <c r="D1849" s="368"/>
      <c r="E1849" s="368"/>
      <c r="F1849" s="368"/>
      <c r="G1849" s="368"/>
      <c r="H1849" s="368"/>
      <c r="I1849" s="366">
        <f t="shared" si="108"/>
        <v>0</v>
      </c>
      <c r="J1849" s="368"/>
      <c r="K1849" s="430" t="str">
        <f t="shared" si="109"/>
        <v/>
      </c>
      <c r="L1849" s="29"/>
    </row>
    <row r="1850" spans="1:12" ht="15.5" hidden="1" outlineLevel="1">
      <c r="A1850" s="28"/>
      <c r="B1850" s="175"/>
      <c r="C1850" s="59"/>
      <c r="D1850" s="368"/>
      <c r="E1850" s="368"/>
      <c r="F1850" s="368"/>
      <c r="G1850" s="368"/>
      <c r="H1850" s="368"/>
      <c r="I1850" s="366">
        <f t="shared" si="108"/>
        <v>0</v>
      </c>
      <c r="J1850" s="368"/>
      <c r="K1850" s="430" t="str">
        <f t="shared" si="109"/>
        <v/>
      </c>
      <c r="L1850" s="29"/>
    </row>
    <row r="1851" spans="1:12" ht="15.5" hidden="1" outlineLevel="1">
      <c r="A1851" s="28"/>
      <c r="B1851" s="175"/>
      <c r="C1851" s="59"/>
      <c r="D1851" s="368"/>
      <c r="E1851" s="368"/>
      <c r="F1851" s="368"/>
      <c r="G1851" s="368"/>
      <c r="H1851" s="368"/>
      <c r="I1851" s="366">
        <f t="shared" si="108"/>
        <v>0</v>
      </c>
      <c r="J1851" s="368"/>
      <c r="K1851" s="430" t="str">
        <f t="shared" si="109"/>
        <v/>
      </c>
      <c r="L1851" s="29"/>
    </row>
    <row r="1852" spans="1:12" ht="15.5" hidden="1" outlineLevel="1">
      <c r="A1852" s="28"/>
      <c r="B1852" s="175"/>
      <c r="C1852" s="59"/>
      <c r="D1852" s="368"/>
      <c r="E1852" s="368"/>
      <c r="F1852" s="368"/>
      <c r="G1852" s="368"/>
      <c r="H1852" s="368"/>
      <c r="I1852" s="366">
        <f t="shared" si="108"/>
        <v>0</v>
      </c>
      <c r="J1852" s="368"/>
      <c r="K1852" s="430" t="str">
        <f t="shared" si="109"/>
        <v/>
      </c>
      <c r="L1852" s="29"/>
    </row>
    <row r="1853" spans="1:12" ht="15.5" hidden="1" outlineLevel="1">
      <c r="A1853" s="28"/>
      <c r="B1853" s="175"/>
      <c r="C1853" s="59"/>
      <c r="D1853" s="368"/>
      <c r="E1853" s="368"/>
      <c r="F1853" s="368"/>
      <c r="G1853" s="368"/>
      <c r="H1853" s="368"/>
      <c r="I1853" s="366">
        <f t="shared" si="108"/>
        <v>0</v>
      </c>
      <c r="J1853" s="368"/>
      <c r="K1853" s="430" t="str">
        <f t="shared" si="109"/>
        <v/>
      </c>
      <c r="L1853" s="29"/>
    </row>
    <row r="1854" spans="1:12" ht="15.5" hidden="1" outlineLevel="1">
      <c r="A1854" s="28"/>
      <c r="B1854" s="175"/>
      <c r="C1854" s="59"/>
      <c r="D1854" s="368"/>
      <c r="E1854" s="368"/>
      <c r="F1854" s="368"/>
      <c r="G1854" s="368"/>
      <c r="H1854" s="368"/>
      <c r="I1854" s="366">
        <f t="shared" si="108"/>
        <v>0</v>
      </c>
      <c r="J1854" s="368"/>
      <c r="K1854" s="430" t="str">
        <f t="shared" si="109"/>
        <v/>
      </c>
      <c r="L1854" s="29"/>
    </row>
    <row r="1855" spans="1:12" ht="15.5" hidden="1" outlineLevel="1">
      <c r="A1855" s="28"/>
      <c r="B1855" s="175"/>
      <c r="C1855" s="59"/>
      <c r="D1855" s="368"/>
      <c r="E1855" s="368"/>
      <c r="F1855" s="368"/>
      <c r="G1855" s="368"/>
      <c r="H1855" s="368"/>
      <c r="I1855" s="366">
        <f t="shared" si="108"/>
        <v>0</v>
      </c>
      <c r="J1855" s="368"/>
      <c r="K1855" s="430" t="str">
        <f t="shared" si="109"/>
        <v/>
      </c>
      <c r="L1855" s="29"/>
    </row>
    <row r="1856" spans="1:12" ht="15.5" hidden="1" outlineLevel="1">
      <c r="A1856" s="28"/>
      <c r="B1856" s="175"/>
      <c r="C1856" s="59"/>
      <c r="D1856" s="368"/>
      <c r="E1856" s="368"/>
      <c r="F1856" s="368"/>
      <c r="G1856" s="368"/>
      <c r="H1856" s="368"/>
      <c r="I1856" s="366">
        <f t="shared" si="108"/>
        <v>0</v>
      </c>
      <c r="J1856" s="368"/>
      <c r="K1856" s="430" t="str">
        <f t="shared" si="109"/>
        <v/>
      </c>
      <c r="L1856" s="29"/>
    </row>
    <row r="1857" spans="1:12" ht="15.5" hidden="1" outlineLevel="1">
      <c r="A1857" s="28"/>
      <c r="B1857" s="175"/>
      <c r="C1857" s="59"/>
      <c r="D1857" s="368"/>
      <c r="E1857" s="368"/>
      <c r="F1857" s="368"/>
      <c r="G1857" s="368"/>
      <c r="H1857" s="368"/>
      <c r="I1857" s="366">
        <f t="shared" si="108"/>
        <v>0</v>
      </c>
      <c r="J1857" s="368"/>
      <c r="K1857" s="430" t="str">
        <f t="shared" si="109"/>
        <v/>
      </c>
      <c r="L1857" s="29"/>
    </row>
    <row r="1858" spans="1:12" ht="15.5" hidden="1" outlineLevel="1">
      <c r="A1858" s="28"/>
      <c r="B1858" s="175"/>
      <c r="C1858" s="59"/>
      <c r="D1858" s="368"/>
      <c r="E1858" s="368"/>
      <c r="F1858" s="368"/>
      <c r="G1858" s="368"/>
      <c r="H1858" s="368"/>
      <c r="I1858" s="366">
        <f t="shared" si="108"/>
        <v>0</v>
      </c>
      <c r="J1858" s="368"/>
      <c r="K1858" s="430" t="str">
        <f t="shared" si="109"/>
        <v/>
      </c>
      <c r="L1858" s="29"/>
    </row>
    <row r="1859" spans="1:12" ht="15.5" hidden="1" outlineLevel="1">
      <c r="A1859" s="28"/>
      <c r="B1859" s="175"/>
      <c r="C1859" s="59"/>
      <c r="D1859" s="368"/>
      <c r="E1859" s="368"/>
      <c r="F1859" s="368"/>
      <c r="G1859" s="368"/>
      <c r="H1859" s="368"/>
      <c r="I1859" s="366">
        <f t="shared" si="108"/>
        <v>0</v>
      </c>
      <c r="J1859" s="368"/>
      <c r="K1859" s="430" t="str">
        <f t="shared" si="109"/>
        <v/>
      </c>
      <c r="L1859" s="29"/>
    </row>
    <row r="1860" spans="1:12" ht="15.5" hidden="1" outlineLevel="1">
      <c r="A1860" s="28"/>
      <c r="B1860" s="175"/>
      <c r="C1860" s="59"/>
      <c r="D1860" s="368"/>
      <c r="E1860" s="368"/>
      <c r="F1860" s="368"/>
      <c r="G1860" s="368"/>
      <c r="H1860" s="368"/>
      <c r="I1860" s="366">
        <f t="shared" si="108"/>
        <v>0</v>
      </c>
      <c r="J1860" s="368"/>
      <c r="K1860" s="430" t="str">
        <f t="shared" si="109"/>
        <v/>
      </c>
      <c r="L1860" s="29"/>
    </row>
    <row r="1861" spans="1:12" ht="15.5" hidden="1" outlineLevel="1">
      <c r="A1861" s="28"/>
      <c r="B1861" s="175"/>
      <c r="C1861" s="59"/>
      <c r="D1861" s="368"/>
      <c r="E1861" s="368"/>
      <c r="F1861" s="368"/>
      <c r="G1861" s="368"/>
      <c r="H1861" s="368"/>
      <c r="I1861" s="366">
        <f t="shared" si="108"/>
        <v>0</v>
      </c>
      <c r="J1861" s="368"/>
      <c r="K1861" s="430" t="str">
        <f t="shared" si="109"/>
        <v/>
      </c>
      <c r="L1861" s="29"/>
    </row>
    <row r="1862" spans="1:12" ht="15.5" hidden="1" outlineLevel="1">
      <c r="A1862" s="28"/>
      <c r="B1862" s="175"/>
      <c r="C1862" s="59"/>
      <c r="D1862" s="368"/>
      <c r="E1862" s="368"/>
      <c r="F1862" s="368"/>
      <c r="G1862" s="368"/>
      <c r="H1862" s="368"/>
      <c r="I1862" s="366">
        <f t="shared" si="108"/>
        <v>0</v>
      </c>
      <c r="J1862" s="368"/>
      <c r="K1862" s="430" t="str">
        <f t="shared" si="109"/>
        <v/>
      </c>
      <c r="L1862" s="29"/>
    </row>
    <row r="1863" spans="1:12" ht="15.5" hidden="1" outlineLevel="1">
      <c r="A1863" s="28"/>
      <c r="B1863" s="175"/>
      <c r="C1863" s="59"/>
      <c r="D1863" s="368"/>
      <c r="E1863" s="368"/>
      <c r="F1863" s="368"/>
      <c r="G1863" s="368"/>
      <c r="H1863" s="368"/>
      <c r="I1863" s="366">
        <f t="shared" si="108"/>
        <v>0</v>
      </c>
      <c r="J1863" s="368"/>
      <c r="K1863" s="430" t="str">
        <f t="shared" si="109"/>
        <v/>
      </c>
      <c r="L1863" s="29"/>
    </row>
    <row r="1864" spans="1:12" ht="15.5" hidden="1" outlineLevel="1">
      <c r="A1864" s="28"/>
      <c r="B1864" s="175"/>
      <c r="C1864" s="59"/>
      <c r="D1864" s="368"/>
      <c r="E1864" s="368"/>
      <c r="F1864" s="368"/>
      <c r="G1864" s="368"/>
      <c r="H1864" s="368"/>
      <c r="I1864" s="366">
        <f t="shared" si="108"/>
        <v>0</v>
      </c>
      <c r="J1864" s="368"/>
      <c r="K1864" s="430" t="str">
        <f t="shared" si="109"/>
        <v/>
      </c>
      <c r="L1864" s="29"/>
    </row>
    <row r="1865" spans="1:12" ht="15.5" hidden="1" outlineLevel="1">
      <c r="A1865" s="28"/>
      <c r="B1865" s="175"/>
      <c r="C1865" s="59"/>
      <c r="D1865" s="368"/>
      <c r="E1865" s="368"/>
      <c r="F1865" s="368"/>
      <c r="G1865" s="368"/>
      <c r="H1865" s="368"/>
      <c r="I1865" s="366">
        <f t="shared" si="108"/>
        <v>0</v>
      </c>
      <c r="J1865" s="368"/>
      <c r="K1865" s="430" t="str">
        <f t="shared" si="109"/>
        <v/>
      </c>
      <c r="L1865" s="29"/>
    </row>
    <row r="1866" spans="1:12" ht="15.5" hidden="1" outlineLevel="1">
      <c r="A1866" s="28"/>
      <c r="B1866" s="175"/>
      <c r="C1866" s="59"/>
      <c r="D1866" s="368"/>
      <c r="E1866" s="368"/>
      <c r="F1866" s="368"/>
      <c r="G1866" s="368"/>
      <c r="H1866" s="368"/>
      <c r="I1866" s="366">
        <f t="shared" si="108"/>
        <v>0</v>
      </c>
      <c r="J1866" s="368"/>
      <c r="K1866" s="430" t="str">
        <f t="shared" si="109"/>
        <v/>
      </c>
      <c r="L1866" s="29"/>
    </row>
    <row r="1867" spans="1:12" ht="15.5" hidden="1" outlineLevel="1">
      <c r="A1867" s="28"/>
      <c r="B1867" s="175"/>
      <c r="C1867" s="59"/>
      <c r="D1867" s="368"/>
      <c r="E1867" s="368"/>
      <c r="F1867" s="368"/>
      <c r="G1867" s="368"/>
      <c r="H1867" s="368"/>
      <c r="I1867" s="366">
        <f t="shared" si="108"/>
        <v>0</v>
      </c>
      <c r="J1867" s="368"/>
      <c r="K1867" s="430" t="str">
        <f t="shared" si="109"/>
        <v/>
      </c>
      <c r="L1867" s="29"/>
    </row>
    <row r="1868" spans="1:12" ht="15.5" hidden="1" outlineLevel="1">
      <c r="A1868" s="28"/>
      <c r="B1868" s="175"/>
      <c r="C1868" s="59"/>
      <c r="D1868" s="368"/>
      <c r="E1868" s="368"/>
      <c r="F1868" s="368"/>
      <c r="G1868" s="368"/>
      <c r="H1868" s="368"/>
      <c r="I1868" s="366">
        <f t="shared" si="108"/>
        <v>0</v>
      </c>
      <c r="J1868" s="368"/>
      <c r="K1868" s="430" t="str">
        <f t="shared" si="109"/>
        <v/>
      </c>
      <c r="L1868" s="29"/>
    </row>
    <row r="1869" spans="1:12" ht="15.5" hidden="1" outlineLevel="1">
      <c r="A1869" s="28"/>
      <c r="B1869" s="175"/>
      <c r="C1869" s="59"/>
      <c r="D1869" s="368"/>
      <c r="E1869" s="368"/>
      <c r="F1869" s="368"/>
      <c r="G1869" s="368"/>
      <c r="H1869" s="368"/>
      <c r="I1869" s="366">
        <f t="shared" si="108"/>
        <v>0</v>
      </c>
      <c r="J1869" s="368"/>
      <c r="K1869" s="430" t="str">
        <f t="shared" si="109"/>
        <v/>
      </c>
      <c r="L1869" s="29"/>
    </row>
    <row r="1870" spans="1:12" ht="15.5" hidden="1" outlineLevel="1">
      <c r="A1870" s="28"/>
      <c r="B1870" s="175"/>
      <c r="C1870" s="59"/>
      <c r="D1870" s="368"/>
      <c r="E1870" s="368"/>
      <c r="F1870" s="368"/>
      <c r="G1870" s="368"/>
      <c r="H1870" s="368"/>
      <c r="I1870" s="366">
        <f t="shared" si="108"/>
        <v>0</v>
      </c>
      <c r="J1870" s="368"/>
      <c r="K1870" s="430" t="str">
        <f t="shared" si="109"/>
        <v/>
      </c>
      <c r="L1870" s="29"/>
    </row>
    <row r="1871" spans="1:12" ht="15.5" hidden="1" outlineLevel="1">
      <c r="A1871" s="28"/>
      <c r="B1871" s="175"/>
      <c r="C1871" s="59"/>
      <c r="D1871" s="368"/>
      <c r="E1871" s="368"/>
      <c r="F1871" s="368"/>
      <c r="G1871" s="368"/>
      <c r="H1871" s="368"/>
      <c r="I1871" s="366">
        <f t="shared" si="108"/>
        <v>0</v>
      </c>
      <c r="J1871" s="368"/>
      <c r="K1871" s="430" t="str">
        <f t="shared" si="109"/>
        <v/>
      </c>
      <c r="L1871" s="29"/>
    </row>
    <row r="1872" spans="1:12" ht="15.5" hidden="1" outlineLevel="1">
      <c r="A1872" s="28"/>
      <c r="B1872" s="175"/>
      <c r="C1872" s="59"/>
      <c r="D1872" s="368"/>
      <c r="E1872" s="368"/>
      <c r="F1872" s="368"/>
      <c r="G1872" s="368"/>
      <c r="H1872" s="368"/>
      <c r="I1872" s="366">
        <f t="shared" si="108"/>
        <v>0</v>
      </c>
      <c r="J1872" s="368"/>
      <c r="K1872" s="430" t="str">
        <f t="shared" si="109"/>
        <v/>
      </c>
      <c r="L1872" s="29"/>
    </row>
    <row r="1873" spans="1:12" ht="15.5" hidden="1" outlineLevel="1">
      <c r="A1873" s="28"/>
      <c r="B1873" s="175"/>
      <c r="C1873" s="59"/>
      <c r="D1873" s="368"/>
      <c r="E1873" s="368"/>
      <c r="F1873" s="368"/>
      <c r="G1873" s="368"/>
      <c r="H1873" s="368"/>
      <c r="I1873" s="366">
        <f t="shared" si="108"/>
        <v>0</v>
      </c>
      <c r="J1873" s="368"/>
      <c r="K1873" s="430" t="str">
        <f t="shared" si="109"/>
        <v/>
      </c>
      <c r="L1873" s="29"/>
    </row>
    <row r="1874" spans="1:12" ht="15.5" hidden="1" outlineLevel="1">
      <c r="A1874" s="28"/>
      <c r="B1874" s="175"/>
      <c r="C1874" s="59"/>
      <c r="D1874" s="368"/>
      <c r="E1874" s="368"/>
      <c r="F1874" s="368"/>
      <c r="G1874" s="368"/>
      <c r="H1874" s="368"/>
      <c r="I1874" s="366">
        <f t="shared" si="108"/>
        <v>0</v>
      </c>
      <c r="J1874" s="368"/>
      <c r="K1874" s="430" t="str">
        <f t="shared" si="109"/>
        <v/>
      </c>
      <c r="L1874" s="29"/>
    </row>
    <row r="1875" spans="1:12" ht="15.5" hidden="1" outlineLevel="1">
      <c r="A1875" s="28"/>
      <c r="B1875" s="175"/>
      <c r="C1875" s="59"/>
      <c r="D1875" s="368"/>
      <c r="E1875" s="368"/>
      <c r="F1875" s="368"/>
      <c r="G1875" s="368"/>
      <c r="H1875" s="368"/>
      <c r="I1875" s="366">
        <f t="shared" si="108"/>
        <v>0</v>
      </c>
      <c r="J1875" s="368"/>
      <c r="K1875" s="430" t="str">
        <f t="shared" si="109"/>
        <v/>
      </c>
      <c r="L1875" s="29"/>
    </row>
    <row r="1876" spans="1:12" ht="15.5" hidden="1" outlineLevel="1">
      <c r="A1876" s="28"/>
      <c r="B1876" s="175"/>
      <c r="C1876" s="59"/>
      <c r="D1876" s="368"/>
      <c r="E1876" s="368"/>
      <c r="F1876" s="368"/>
      <c r="G1876" s="368"/>
      <c r="H1876" s="368"/>
      <c r="I1876" s="366">
        <f t="shared" si="108"/>
        <v>0</v>
      </c>
      <c r="J1876" s="368"/>
      <c r="K1876" s="430" t="str">
        <f t="shared" si="109"/>
        <v/>
      </c>
      <c r="L1876" s="29"/>
    </row>
    <row r="1877" spans="1:12" ht="15.5" hidden="1" outlineLevel="1">
      <c r="A1877" s="28"/>
      <c r="B1877" s="175"/>
      <c r="C1877" s="59"/>
      <c r="D1877" s="368"/>
      <c r="E1877" s="368"/>
      <c r="F1877" s="368"/>
      <c r="G1877" s="368"/>
      <c r="H1877" s="368"/>
      <c r="I1877" s="366">
        <f t="shared" si="108"/>
        <v>0</v>
      </c>
      <c r="J1877" s="368"/>
      <c r="K1877" s="430" t="str">
        <f t="shared" si="109"/>
        <v/>
      </c>
      <c r="L1877" s="29"/>
    </row>
    <row r="1878" spans="1:12" ht="15.5" hidden="1" outlineLevel="1">
      <c r="A1878" s="28"/>
      <c r="B1878" s="175"/>
      <c r="C1878" s="59"/>
      <c r="D1878" s="368"/>
      <c r="E1878" s="368"/>
      <c r="F1878" s="368"/>
      <c r="G1878" s="368"/>
      <c r="H1878" s="368"/>
      <c r="I1878" s="366">
        <f t="shared" si="108"/>
        <v>0</v>
      </c>
      <c r="J1878" s="368"/>
      <c r="K1878" s="430" t="str">
        <f t="shared" si="109"/>
        <v/>
      </c>
      <c r="L1878" s="29"/>
    </row>
    <row r="1879" spans="1:12" ht="15.5" hidden="1" outlineLevel="1">
      <c r="A1879" s="28"/>
      <c r="B1879" s="175"/>
      <c r="C1879" s="59"/>
      <c r="D1879" s="368"/>
      <c r="E1879" s="368"/>
      <c r="F1879" s="368"/>
      <c r="G1879" s="368"/>
      <c r="H1879" s="368"/>
      <c r="I1879" s="366">
        <f t="shared" si="108"/>
        <v>0</v>
      </c>
      <c r="J1879" s="368"/>
      <c r="K1879" s="430" t="str">
        <f t="shared" si="109"/>
        <v/>
      </c>
      <c r="L1879" s="29"/>
    </row>
    <row r="1880" spans="1:12" ht="15.5" hidden="1" outlineLevel="1">
      <c r="A1880" s="28"/>
      <c r="B1880" s="175"/>
      <c r="C1880" s="59"/>
      <c r="D1880" s="368"/>
      <c r="E1880" s="368"/>
      <c r="F1880" s="368"/>
      <c r="G1880" s="368"/>
      <c r="H1880" s="368"/>
      <c r="I1880" s="366">
        <f t="shared" si="108"/>
        <v>0</v>
      </c>
      <c r="J1880" s="368"/>
      <c r="K1880" s="430" t="str">
        <f t="shared" si="109"/>
        <v/>
      </c>
      <c r="L1880" s="29"/>
    </row>
    <row r="1881" spans="1:12" ht="15.5" hidden="1" outlineLevel="1">
      <c r="A1881" s="28"/>
      <c r="B1881" s="175"/>
      <c r="C1881" s="59"/>
      <c r="D1881" s="368"/>
      <c r="E1881" s="368"/>
      <c r="F1881" s="368"/>
      <c r="G1881" s="368"/>
      <c r="H1881" s="368"/>
      <c r="I1881" s="366">
        <f t="shared" si="108"/>
        <v>0</v>
      </c>
      <c r="J1881" s="368"/>
      <c r="K1881" s="430" t="str">
        <f t="shared" si="109"/>
        <v/>
      </c>
      <c r="L1881" s="29"/>
    </row>
    <row r="1882" spans="1:12" ht="15.5" hidden="1" outlineLevel="1">
      <c r="A1882" s="28"/>
      <c r="B1882" s="175"/>
      <c r="C1882" s="59"/>
      <c r="D1882" s="368"/>
      <c r="E1882" s="368"/>
      <c r="F1882" s="368"/>
      <c r="G1882" s="368"/>
      <c r="H1882" s="368"/>
      <c r="I1882" s="366">
        <f t="shared" si="108"/>
        <v>0</v>
      </c>
      <c r="J1882" s="368"/>
      <c r="K1882" s="430" t="str">
        <f t="shared" si="109"/>
        <v/>
      </c>
      <c r="L1882" s="29"/>
    </row>
    <row r="1883" spans="1:12" ht="15.5" hidden="1" outlineLevel="1">
      <c r="A1883" s="28"/>
      <c r="B1883" s="175"/>
      <c r="C1883" s="59"/>
      <c r="D1883" s="368"/>
      <c r="E1883" s="368"/>
      <c r="F1883" s="368"/>
      <c r="G1883" s="368"/>
      <c r="H1883" s="368"/>
      <c r="I1883" s="366">
        <f t="shared" si="108"/>
        <v>0</v>
      </c>
      <c r="J1883" s="368"/>
      <c r="K1883" s="430" t="str">
        <f t="shared" si="109"/>
        <v/>
      </c>
      <c r="L1883" s="29"/>
    </row>
    <row r="1884" spans="1:12" ht="15.5" hidden="1" outlineLevel="1">
      <c r="A1884" s="28"/>
      <c r="B1884" s="175"/>
      <c r="C1884" s="59"/>
      <c r="D1884" s="368"/>
      <c r="E1884" s="368"/>
      <c r="F1884" s="368"/>
      <c r="G1884" s="368"/>
      <c r="H1884" s="368"/>
      <c r="I1884" s="366">
        <f t="shared" si="108"/>
        <v>0</v>
      </c>
      <c r="J1884" s="368"/>
      <c r="K1884" s="430" t="str">
        <f t="shared" si="109"/>
        <v/>
      </c>
      <c r="L1884" s="29"/>
    </row>
    <row r="1885" spans="1:12" ht="15.5" hidden="1" outlineLevel="1">
      <c r="A1885" s="28"/>
      <c r="B1885" s="175"/>
      <c r="C1885" s="59"/>
      <c r="D1885" s="368"/>
      <c r="E1885" s="368"/>
      <c r="F1885" s="368"/>
      <c r="G1885" s="368"/>
      <c r="H1885" s="368"/>
      <c r="I1885" s="366">
        <f t="shared" si="108"/>
        <v>0</v>
      </c>
      <c r="J1885" s="368"/>
      <c r="K1885" s="430" t="str">
        <f t="shared" si="109"/>
        <v/>
      </c>
      <c r="L1885" s="29"/>
    </row>
    <row r="1886" spans="1:12" ht="15.5" hidden="1" outlineLevel="1">
      <c r="A1886" s="28"/>
      <c r="B1886" s="175"/>
      <c r="C1886" s="59"/>
      <c r="D1886" s="368"/>
      <c r="E1886" s="368"/>
      <c r="F1886" s="368"/>
      <c r="G1886" s="368"/>
      <c r="H1886" s="368"/>
      <c r="I1886" s="366">
        <f t="shared" ref="I1886:I1935" si="110">D1886+E1886-F1886+G1886+H1886</f>
        <v>0</v>
      </c>
      <c r="J1886" s="368"/>
      <c r="K1886" s="430" t="str">
        <f t="shared" ref="K1886:K1935" si="111">IF(AND(C1886="",OR(D1886&lt;&gt;"",E1886&lt;&gt;"",F1886&lt;&gt;"",G1886&lt;&gt;"",H1886&lt;&gt;"",J1886&lt;&gt;"")),-1,IF(C1886="","",IF(ISERROR(VLOOKUP(C1886,CountryWithCodes,2,FALSE)),-2,VLOOKUP(C1886,CountryWithCodes,2,FALSE))))</f>
        <v/>
      </c>
      <c r="L1886" s="29"/>
    </row>
    <row r="1887" spans="1:12" ht="15.5" hidden="1" outlineLevel="1">
      <c r="A1887" s="28"/>
      <c r="B1887" s="175"/>
      <c r="C1887" s="59"/>
      <c r="D1887" s="368"/>
      <c r="E1887" s="368"/>
      <c r="F1887" s="368"/>
      <c r="G1887" s="368"/>
      <c r="H1887" s="368"/>
      <c r="I1887" s="366">
        <f t="shared" si="110"/>
        <v>0</v>
      </c>
      <c r="J1887" s="368"/>
      <c r="K1887" s="430" t="str">
        <f t="shared" si="111"/>
        <v/>
      </c>
      <c r="L1887" s="29"/>
    </row>
    <row r="1888" spans="1:12" ht="15.5" hidden="1" outlineLevel="1">
      <c r="A1888" s="28"/>
      <c r="B1888" s="175"/>
      <c r="C1888" s="59"/>
      <c r="D1888" s="368"/>
      <c r="E1888" s="368"/>
      <c r="F1888" s="368"/>
      <c r="G1888" s="368"/>
      <c r="H1888" s="368"/>
      <c r="I1888" s="366">
        <f t="shared" si="110"/>
        <v>0</v>
      </c>
      <c r="J1888" s="368"/>
      <c r="K1888" s="430" t="str">
        <f t="shared" si="111"/>
        <v/>
      </c>
      <c r="L1888" s="29"/>
    </row>
    <row r="1889" spans="1:12" ht="15.5" hidden="1" outlineLevel="1">
      <c r="A1889" s="28"/>
      <c r="B1889" s="175"/>
      <c r="C1889" s="59"/>
      <c r="D1889" s="368"/>
      <c r="E1889" s="368"/>
      <c r="F1889" s="368"/>
      <c r="G1889" s="368"/>
      <c r="H1889" s="368"/>
      <c r="I1889" s="366">
        <f t="shared" si="110"/>
        <v>0</v>
      </c>
      <c r="J1889" s="368"/>
      <c r="K1889" s="430" t="str">
        <f t="shared" si="111"/>
        <v/>
      </c>
      <c r="L1889" s="29"/>
    </row>
    <row r="1890" spans="1:12" ht="15.5" hidden="1" outlineLevel="1">
      <c r="A1890" s="28"/>
      <c r="B1890" s="175"/>
      <c r="C1890" s="59"/>
      <c r="D1890" s="368"/>
      <c r="E1890" s="368"/>
      <c r="F1890" s="368"/>
      <c r="G1890" s="368"/>
      <c r="H1890" s="368"/>
      <c r="I1890" s="366">
        <f t="shared" si="110"/>
        <v>0</v>
      </c>
      <c r="J1890" s="368"/>
      <c r="K1890" s="430" t="str">
        <f t="shared" si="111"/>
        <v/>
      </c>
      <c r="L1890" s="29"/>
    </row>
    <row r="1891" spans="1:12" ht="15.5" hidden="1" outlineLevel="1">
      <c r="A1891" s="28"/>
      <c r="B1891" s="175"/>
      <c r="C1891" s="59"/>
      <c r="D1891" s="368"/>
      <c r="E1891" s="368"/>
      <c r="F1891" s="368"/>
      <c r="G1891" s="368"/>
      <c r="H1891" s="368"/>
      <c r="I1891" s="366">
        <f t="shared" si="110"/>
        <v>0</v>
      </c>
      <c r="J1891" s="368"/>
      <c r="K1891" s="430" t="str">
        <f t="shared" si="111"/>
        <v/>
      </c>
      <c r="L1891" s="29"/>
    </row>
    <row r="1892" spans="1:12" ht="15.5" hidden="1" outlineLevel="1">
      <c r="A1892" s="28"/>
      <c r="B1892" s="175"/>
      <c r="C1892" s="59"/>
      <c r="D1892" s="368"/>
      <c r="E1892" s="368"/>
      <c r="F1892" s="368"/>
      <c r="G1892" s="368"/>
      <c r="H1892" s="368"/>
      <c r="I1892" s="366">
        <f t="shared" si="110"/>
        <v>0</v>
      </c>
      <c r="J1892" s="368"/>
      <c r="K1892" s="430" t="str">
        <f t="shared" si="111"/>
        <v/>
      </c>
      <c r="L1892" s="29"/>
    </row>
    <row r="1893" spans="1:12" ht="15.5" hidden="1" outlineLevel="1">
      <c r="A1893" s="28"/>
      <c r="B1893" s="175"/>
      <c r="C1893" s="59"/>
      <c r="D1893" s="368"/>
      <c r="E1893" s="368"/>
      <c r="F1893" s="368"/>
      <c r="G1893" s="368"/>
      <c r="H1893" s="368"/>
      <c r="I1893" s="366">
        <f t="shared" si="110"/>
        <v>0</v>
      </c>
      <c r="J1893" s="368"/>
      <c r="K1893" s="430" t="str">
        <f t="shared" si="111"/>
        <v/>
      </c>
      <c r="L1893" s="29"/>
    </row>
    <row r="1894" spans="1:12" ht="15.5" hidden="1" outlineLevel="1">
      <c r="A1894" s="28"/>
      <c r="B1894" s="175"/>
      <c r="C1894" s="59"/>
      <c r="D1894" s="368"/>
      <c r="E1894" s="368"/>
      <c r="F1894" s="368"/>
      <c r="G1894" s="368"/>
      <c r="H1894" s="368"/>
      <c r="I1894" s="366">
        <f t="shared" si="110"/>
        <v>0</v>
      </c>
      <c r="J1894" s="368"/>
      <c r="K1894" s="430" t="str">
        <f t="shared" si="111"/>
        <v/>
      </c>
      <c r="L1894" s="29"/>
    </row>
    <row r="1895" spans="1:12" ht="15.5" hidden="1" outlineLevel="1">
      <c r="A1895" s="28"/>
      <c r="B1895" s="175"/>
      <c r="C1895" s="59"/>
      <c r="D1895" s="368"/>
      <c r="E1895" s="368"/>
      <c r="F1895" s="368"/>
      <c r="G1895" s="368"/>
      <c r="H1895" s="368"/>
      <c r="I1895" s="366">
        <f t="shared" si="110"/>
        <v>0</v>
      </c>
      <c r="J1895" s="368"/>
      <c r="K1895" s="430" t="str">
        <f t="shared" si="111"/>
        <v/>
      </c>
      <c r="L1895" s="29"/>
    </row>
    <row r="1896" spans="1:12" ht="15.5" hidden="1" outlineLevel="1">
      <c r="A1896" s="28"/>
      <c r="B1896" s="175"/>
      <c r="C1896" s="59"/>
      <c r="D1896" s="368"/>
      <c r="E1896" s="368"/>
      <c r="F1896" s="368"/>
      <c r="G1896" s="368"/>
      <c r="H1896" s="368"/>
      <c r="I1896" s="366">
        <f t="shared" si="110"/>
        <v>0</v>
      </c>
      <c r="J1896" s="368"/>
      <c r="K1896" s="430" t="str">
        <f t="shared" si="111"/>
        <v/>
      </c>
      <c r="L1896" s="29"/>
    </row>
    <row r="1897" spans="1:12" ht="15.5" hidden="1" outlineLevel="1">
      <c r="A1897" s="28"/>
      <c r="B1897" s="175"/>
      <c r="C1897" s="59"/>
      <c r="D1897" s="368"/>
      <c r="E1897" s="368"/>
      <c r="F1897" s="368"/>
      <c r="G1897" s="368"/>
      <c r="H1897" s="368"/>
      <c r="I1897" s="366">
        <f t="shared" si="110"/>
        <v>0</v>
      </c>
      <c r="J1897" s="368"/>
      <c r="K1897" s="430" t="str">
        <f t="shared" si="111"/>
        <v/>
      </c>
      <c r="L1897" s="29"/>
    </row>
    <row r="1898" spans="1:12" ht="15.5" hidden="1" outlineLevel="1">
      <c r="A1898" s="28"/>
      <c r="B1898" s="175"/>
      <c r="C1898" s="59"/>
      <c r="D1898" s="368"/>
      <c r="E1898" s="368"/>
      <c r="F1898" s="368"/>
      <c r="G1898" s="368"/>
      <c r="H1898" s="368"/>
      <c r="I1898" s="366">
        <f t="shared" si="110"/>
        <v>0</v>
      </c>
      <c r="J1898" s="368"/>
      <c r="K1898" s="430" t="str">
        <f t="shared" si="111"/>
        <v/>
      </c>
      <c r="L1898" s="29"/>
    </row>
    <row r="1899" spans="1:12" ht="15.5" hidden="1" outlineLevel="1">
      <c r="A1899" s="28"/>
      <c r="B1899" s="175"/>
      <c r="C1899" s="59"/>
      <c r="D1899" s="368"/>
      <c r="E1899" s="368"/>
      <c r="F1899" s="368"/>
      <c r="G1899" s="368"/>
      <c r="H1899" s="368"/>
      <c r="I1899" s="366">
        <f t="shared" si="110"/>
        <v>0</v>
      </c>
      <c r="J1899" s="368"/>
      <c r="K1899" s="430" t="str">
        <f t="shared" si="111"/>
        <v/>
      </c>
      <c r="L1899" s="29"/>
    </row>
    <row r="1900" spans="1:12" ht="15.5" hidden="1" outlineLevel="1">
      <c r="A1900" s="28"/>
      <c r="B1900" s="175"/>
      <c r="C1900" s="59"/>
      <c r="D1900" s="368"/>
      <c r="E1900" s="368"/>
      <c r="F1900" s="368"/>
      <c r="G1900" s="368"/>
      <c r="H1900" s="368"/>
      <c r="I1900" s="366">
        <f t="shared" si="110"/>
        <v>0</v>
      </c>
      <c r="J1900" s="368"/>
      <c r="K1900" s="430" t="str">
        <f t="shared" si="111"/>
        <v/>
      </c>
      <c r="L1900" s="29"/>
    </row>
    <row r="1901" spans="1:12" ht="15.5" hidden="1" outlineLevel="1">
      <c r="A1901" s="28"/>
      <c r="B1901" s="175"/>
      <c r="C1901" s="59"/>
      <c r="D1901" s="368"/>
      <c r="E1901" s="368"/>
      <c r="F1901" s="368"/>
      <c r="G1901" s="368"/>
      <c r="H1901" s="368"/>
      <c r="I1901" s="366">
        <f t="shared" si="110"/>
        <v>0</v>
      </c>
      <c r="J1901" s="368"/>
      <c r="K1901" s="430" t="str">
        <f t="shared" si="111"/>
        <v/>
      </c>
      <c r="L1901" s="29"/>
    </row>
    <row r="1902" spans="1:12" ht="15.5" hidden="1" outlineLevel="1">
      <c r="A1902" s="28"/>
      <c r="B1902" s="175"/>
      <c r="C1902" s="59"/>
      <c r="D1902" s="368"/>
      <c r="E1902" s="368"/>
      <c r="F1902" s="368"/>
      <c r="G1902" s="368"/>
      <c r="H1902" s="368"/>
      <c r="I1902" s="366">
        <f t="shared" si="110"/>
        <v>0</v>
      </c>
      <c r="J1902" s="368"/>
      <c r="K1902" s="430" t="str">
        <f t="shared" si="111"/>
        <v/>
      </c>
      <c r="L1902" s="29"/>
    </row>
    <row r="1903" spans="1:12" ht="15.5" hidden="1" outlineLevel="1">
      <c r="A1903" s="28"/>
      <c r="B1903" s="175"/>
      <c r="C1903" s="59"/>
      <c r="D1903" s="368"/>
      <c r="E1903" s="368"/>
      <c r="F1903" s="368"/>
      <c r="G1903" s="368"/>
      <c r="H1903" s="368"/>
      <c r="I1903" s="366">
        <f t="shared" si="110"/>
        <v>0</v>
      </c>
      <c r="J1903" s="368"/>
      <c r="K1903" s="430" t="str">
        <f t="shared" si="111"/>
        <v/>
      </c>
      <c r="L1903" s="29"/>
    </row>
    <row r="1904" spans="1:12" ht="15.5" hidden="1" outlineLevel="1">
      <c r="A1904" s="28"/>
      <c r="B1904" s="175"/>
      <c r="C1904" s="59"/>
      <c r="D1904" s="368"/>
      <c r="E1904" s="368"/>
      <c r="F1904" s="368"/>
      <c r="G1904" s="368"/>
      <c r="H1904" s="368"/>
      <c r="I1904" s="366">
        <f t="shared" si="110"/>
        <v>0</v>
      </c>
      <c r="J1904" s="368"/>
      <c r="K1904" s="430" t="str">
        <f t="shared" si="111"/>
        <v/>
      </c>
      <c r="L1904" s="29"/>
    </row>
    <row r="1905" spans="1:12" ht="15.5" hidden="1" outlineLevel="1">
      <c r="A1905" s="28"/>
      <c r="B1905" s="175"/>
      <c r="C1905" s="59"/>
      <c r="D1905" s="368"/>
      <c r="E1905" s="368"/>
      <c r="F1905" s="368"/>
      <c r="G1905" s="368"/>
      <c r="H1905" s="368"/>
      <c r="I1905" s="366">
        <f t="shared" si="110"/>
        <v>0</v>
      </c>
      <c r="J1905" s="368"/>
      <c r="K1905" s="430" t="str">
        <f t="shared" si="111"/>
        <v/>
      </c>
      <c r="L1905" s="29"/>
    </row>
    <row r="1906" spans="1:12" ht="15.5" hidden="1" outlineLevel="1">
      <c r="A1906" s="28"/>
      <c r="B1906" s="175"/>
      <c r="C1906" s="59"/>
      <c r="D1906" s="368"/>
      <c r="E1906" s="368"/>
      <c r="F1906" s="368"/>
      <c r="G1906" s="368"/>
      <c r="H1906" s="368"/>
      <c r="I1906" s="366">
        <f t="shared" si="110"/>
        <v>0</v>
      </c>
      <c r="J1906" s="368"/>
      <c r="K1906" s="430" t="str">
        <f t="shared" si="111"/>
        <v/>
      </c>
      <c r="L1906" s="29"/>
    </row>
    <row r="1907" spans="1:12" ht="15.5" hidden="1" outlineLevel="1">
      <c r="A1907" s="28"/>
      <c r="B1907" s="175"/>
      <c r="C1907" s="59"/>
      <c r="D1907" s="368"/>
      <c r="E1907" s="368"/>
      <c r="F1907" s="368"/>
      <c r="G1907" s="368"/>
      <c r="H1907" s="368"/>
      <c r="I1907" s="366">
        <f t="shared" si="110"/>
        <v>0</v>
      </c>
      <c r="J1907" s="368"/>
      <c r="K1907" s="430" t="str">
        <f t="shared" si="111"/>
        <v/>
      </c>
      <c r="L1907" s="29"/>
    </row>
    <row r="1908" spans="1:12" ht="15.5" hidden="1" outlineLevel="1">
      <c r="A1908" s="28"/>
      <c r="B1908" s="175"/>
      <c r="C1908" s="59"/>
      <c r="D1908" s="368"/>
      <c r="E1908" s="368"/>
      <c r="F1908" s="368"/>
      <c r="G1908" s="368"/>
      <c r="H1908" s="368"/>
      <c r="I1908" s="366">
        <f t="shared" si="110"/>
        <v>0</v>
      </c>
      <c r="J1908" s="368"/>
      <c r="K1908" s="430" t="str">
        <f t="shared" si="111"/>
        <v/>
      </c>
      <c r="L1908" s="29"/>
    </row>
    <row r="1909" spans="1:12" ht="15.5" hidden="1" outlineLevel="1">
      <c r="A1909" s="28"/>
      <c r="B1909" s="175"/>
      <c r="C1909" s="59"/>
      <c r="D1909" s="368"/>
      <c r="E1909" s="368"/>
      <c r="F1909" s="368"/>
      <c r="G1909" s="368"/>
      <c r="H1909" s="368"/>
      <c r="I1909" s="366">
        <f t="shared" si="110"/>
        <v>0</v>
      </c>
      <c r="J1909" s="368"/>
      <c r="K1909" s="430" t="str">
        <f t="shared" si="111"/>
        <v/>
      </c>
      <c r="L1909" s="29"/>
    </row>
    <row r="1910" spans="1:12" ht="15.5" hidden="1" outlineLevel="1">
      <c r="A1910" s="28"/>
      <c r="B1910" s="175"/>
      <c r="C1910" s="59"/>
      <c r="D1910" s="368"/>
      <c r="E1910" s="368"/>
      <c r="F1910" s="368"/>
      <c r="G1910" s="368"/>
      <c r="H1910" s="368"/>
      <c r="I1910" s="366">
        <f t="shared" si="110"/>
        <v>0</v>
      </c>
      <c r="J1910" s="368"/>
      <c r="K1910" s="430" t="str">
        <f t="shared" si="111"/>
        <v/>
      </c>
      <c r="L1910" s="29"/>
    </row>
    <row r="1911" spans="1:12" ht="15.5" hidden="1" outlineLevel="1">
      <c r="A1911" s="28"/>
      <c r="B1911" s="175"/>
      <c r="C1911" s="59"/>
      <c r="D1911" s="368"/>
      <c r="E1911" s="368"/>
      <c r="F1911" s="368"/>
      <c r="G1911" s="368"/>
      <c r="H1911" s="368"/>
      <c r="I1911" s="366">
        <f t="shared" si="110"/>
        <v>0</v>
      </c>
      <c r="J1911" s="368"/>
      <c r="K1911" s="430" t="str">
        <f t="shared" si="111"/>
        <v/>
      </c>
      <c r="L1911" s="29"/>
    </row>
    <row r="1912" spans="1:12" ht="15.5" hidden="1" outlineLevel="1">
      <c r="A1912" s="28"/>
      <c r="B1912" s="175"/>
      <c r="C1912" s="59"/>
      <c r="D1912" s="368"/>
      <c r="E1912" s="368"/>
      <c r="F1912" s="368"/>
      <c r="G1912" s="368"/>
      <c r="H1912" s="368"/>
      <c r="I1912" s="366">
        <f t="shared" si="110"/>
        <v>0</v>
      </c>
      <c r="J1912" s="368"/>
      <c r="K1912" s="430" t="str">
        <f t="shared" si="111"/>
        <v/>
      </c>
      <c r="L1912" s="29"/>
    </row>
    <row r="1913" spans="1:12" ht="15.5" hidden="1" outlineLevel="1">
      <c r="A1913" s="28"/>
      <c r="B1913" s="175"/>
      <c r="C1913" s="59"/>
      <c r="D1913" s="368"/>
      <c r="E1913" s="368"/>
      <c r="F1913" s="368"/>
      <c r="G1913" s="368"/>
      <c r="H1913" s="368"/>
      <c r="I1913" s="366">
        <f t="shared" si="110"/>
        <v>0</v>
      </c>
      <c r="J1913" s="368"/>
      <c r="K1913" s="430" t="str">
        <f t="shared" si="111"/>
        <v/>
      </c>
      <c r="L1913" s="29"/>
    </row>
    <row r="1914" spans="1:12" ht="15.5" hidden="1" outlineLevel="1">
      <c r="A1914" s="28"/>
      <c r="B1914" s="175"/>
      <c r="C1914" s="59"/>
      <c r="D1914" s="368"/>
      <c r="E1914" s="368"/>
      <c r="F1914" s="368"/>
      <c r="G1914" s="368"/>
      <c r="H1914" s="368"/>
      <c r="I1914" s="366">
        <f t="shared" si="110"/>
        <v>0</v>
      </c>
      <c r="J1914" s="368"/>
      <c r="K1914" s="430" t="str">
        <f t="shared" si="111"/>
        <v/>
      </c>
      <c r="L1914" s="29"/>
    </row>
    <row r="1915" spans="1:12" ht="15.5" hidden="1" outlineLevel="1">
      <c r="A1915" s="28"/>
      <c r="B1915" s="175"/>
      <c r="C1915" s="59"/>
      <c r="D1915" s="368"/>
      <c r="E1915" s="368"/>
      <c r="F1915" s="368"/>
      <c r="G1915" s="368"/>
      <c r="H1915" s="368"/>
      <c r="I1915" s="366">
        <f t="shared" si="110"/>
        <v>0</v>
      </c>
      <c r="J1915" s="368"/>
      <c r="K1915" s="430" t="str">
        <f t="shared" si="111"/>
        <v/>
      </c>
      <c r="L1915" s="29"/>
    </row>
    <row r="1916" spans="1:12" ht="15.5" hidden="1" outlineLevel="1">
      <c r="A1916" s="28"/>
      <c r="B1916" s="175"/>
      <c r="C1916" s="59"/>
      <c r="D1916" s="368"/>
      <c r="E1916" s="368"/>
      <c r="F1916" s="368"/>
      <c r="G1916" s="368"/>
      <c r="H1916" s="368"/>
      <c r="I1916" s="366">
        <f t="shared" si="110"/>
        <v>0</v>
      </c>
      <c r="J1916" s="368"/>
      <c r="K1916" s="430" t="str">
        <f t="shared" si="111"/>
        <v/>
      </c>
      <c r="L1916" s="29"/>
    </row>
    <row r="1917" spans="1:12" ht="15.5" hidden="1" outlineLevel="1">
      <c r="A1917" s="28"/>
      <c r="B1917" s="175"/>
      <c r="C1917" s="59"/>
      <c r="D1917" s="368"/>
      <c r="E1917" s="368"/>
      <c r="F1917" s="368"/>
      <c r="G1917" s="368"/>
      <c r="H1917" s="368"/>
      <c r="I1917" s="366">
        <f t="shared" si="110"/>
        <v>0</v>
      </c>
      <c r="J1917" s="368"/>
      <c r="K1917" s="430" t="str">
        <f t="shared" si="111"/>
        <v/>
      </c>
      <c r="L1917" s="29"/>
    </row>
    <row r="1918" spans="1:12" ht="15.5" hidden="1" outlineLevel="1">
      <c r="A1918" s="28"/>
      <c r="B1918" s="175"/>
      <c r="C1918" s="59"/>
      <c r="D1918" s="368"/>
      <c r="E1918" s="368"/>
      <c r="F1918" s="368"/>
      <c r="G1918" s="368"/>
      <c r="H1918" s="368"/>
      <c r="I1918" s="366">
        <f t="shared" si="110"/>
        <v>0</v>
      </c>
      <c r="J1918" s="368"/>
      <c r="K1918" s="430" t="str">
        <f t="shared" si="111"/>
        <v/>
      </c>
      <c r="L1918" s="29"/>
    </row>
    <row r="1919" spans="1:12" ht="15.5" hidden="1" outlineLevel="1">
      <c r="A1919" s="28"/>
      <c r="B1919" s="175"/>
      <c r="C1919" s="59"/>
      <c r="D1919" s="368"/>
      <c r="E1919" s="368"/>
      <c r="F1919" s="368"/>
      <c r="G1919" s="368"/>
      <c r="H1919" s="368"/>
      <c r="I1919" s="366">
        <f t="shared" si="110"/>
        <v>0</v>
      </c>
      <c r="J1919" s="368"/>
      <c r="K1919" s="430" t="str">
        <f t="shared" si="111"/>
        <v/>
      </c>
      <c r="L1919" s="29"/>
    </row>
    <row r="1920" spans="1:12" ht="15.5" hidden="1" outlineLevel="1">
      <c r="A1920" s="28"/>
      <c r="B1920" s="175"/>
      <c r="C1920" s="59"/>
      <c r="D1920" s="368"/>
      <c r="E1920" s="368"/>
      <c r="F1920" s="368"/>
      <c r="G1920" s="368"/>
      <c r="H1920" s="368"/>
      <c r="I1920" s="366">
        <f t="shared" si="110"/>
        <v>0</v>
      </c>
      <c r="J1920" s="368"/>
      <c r="K1920" s="430" t="str">
        <f t="shared" si="111"/>
        <v/>
      </c>
      <c r="L1920" s="29"/>
    </row>
    <row r="1921" spans="1:12" ht="15.5" hidden="1" outlineLevel="1">
      <c r="A1921" s="28"/>
      <c r="B1921" s="175"/>
      <c r="C1921" s="59"/>
      <c r="D1921" s="368"/>
      <c r="E1921" s="368"/>
      <c r="F1921" s="368"/>
      <c r="G1921" s="368"/>
      <c r="H1921" s="368"/>
      <c r="I1921" s="366">
        <f t="shared" si="110"/>
        <v>0</v>
      </c>
      <c r="J1921" s="368"/>
      <c r="K1921" s="430" t="str">
        <f t="shared" si="111"/>
        <v/>
      </c>
      <c r="L1921" s="29"/>
    </row>
    <row r="1922" spans="1:12" ht="15.5" hidden="1" outlineLevel="1">
      <c r="A1922" s="28"/>
      <c r="B1922" s="175"/>
      <c r="C1922" s="59"/>
      <c r="D1922" s="368"/>
      <c r="E1922" s="368"/>
      <c r="F1922" s="368"/>
      <c r="G1922" s="368"/>
      <c r="H1922" s="368"/>
      <c r="I1922" s="366">
        <f t="shared" si="110"/>
        <v>0</v>
      </c>
      <c r="J1922" s="368"/>
      <c r="K1922" s="430" t="str">
        <f t="shared" si="111"/>
        <v/>
      </c>
      <c r="L1922" s="29"/>
    </row>
    <row r="1923" spans="1:12" ht="15.5" hidden="1" outlineLevel="1">
      <c r="A1923" s="28"/>
      <c r="B1923" s="175"/>
      <c r="C1923" s="59"/>
      <c r="D1923" s="368"/>
      <c r="E1923" s="368"/>
      <c r="F1923" s="368"/>
      <c r="G1923" s="368"/>
      <c r="H1923" s="368"/>
      <c r="I1923" s="366">
        <f t="shared" si="110"/>
        <v>0</v>
      </c>
      <c r="J1923" s="368"/>
      <c r="K1923" s="430" t="str">
        <f t="shared" si="111"/>
        <v/>
      </c>
      <c r="L1923" s="29"/>
    </row>
    <row r="1924" spans="1:12" ht="15.5" hidden="1" outlineLevel="1">
      <c r="A1924" s="28"/>
      <c r="B1924" s="175"/>
      <c r="C1924" s="59"/>
      <c r="D1924" s="368"/>
      <c r="E1924" s="368"/>
      <c r="F1924" s="368"/>
      <c r="G1924" s="368"/>
      <c r="H1924" s="368"/>
      <c r="I1924" s="366">
        <f t="shared" si="110"/>
        <v>0</v>
      </c>
      <c r="J1924" s="368"/>
      <c r="K1924" s="430" t="str">
        <f t="shared" si="111"/>
        <v/>
      </c>
      <c r="L1924" s="29"/>
    </row>
    <row r="1925" spans="1:12" ht="15.5" hidden="1" outlineLevel="1">
      <c r="A1925" s="28"/>
      <c r="B1925" s="175"/>
      <c r="C1925" s="59"/>
      <c r="D1925" s="368"/>
      <c r="E1925" s="368"/>
      <c r="F1925" s="368"/>
      <c r="G1925" s="368"/>
      <c r="H1925" s="368"/>
      <c r="I1925" s="366">
        <f t="shared" si="110"/>
        <v>0</v>
      </c>
      <c r="J1925" s="368"/>
      <c r="K1925" s="430" t="str">
        <f t="shared" si="111"/>
        <v/>
      </c>
      <c r="L1925" s="29"/>
    </row>
    <row r="1926" spans="1:12" ht="15.5" hidden="1" outlineLevel="1">
      <c r="A1926" s="28"/>
      <c r="B1926" s="175"/>
      <c r="C1926" s="59"/>
      <c r="D1926" s="368"/>
      <c r="E1926" s="368"/>
      <c r="F1926" s="368"/>
      <c r="G1926" s="368"/>
      <c r="H1926" s="368"/>
      <c r="I1926" s="366">
        <f t="shared" si="110"/>
        <v>0</v>
      </c>
      <c r="J1926" s="368"/>
      <c r="K1926" s="430" t="str">
        <f t="shared" si="111"/>
        <v/>
      </c>
      <c r="L1926" s="29"/>
    </row>
    <row r="1927" spans="1:12" ht="15.5" hidden="1" outlineLevel="1">
      <c r="A1927" s="28"/>
      <c r="B1927" s="175"/>
      <c r="C1927" s="59"/>
      <c r="D1927" s="368"/>
      <c r="E1927" s="368"/>
      <c r="F1927" s="368"/>
      <c r="G1927" s="368"/>
      <c r="H1927" s="368"/>
      <c r="I1927" s="366">
        <f t="shared" si="110"/>
        <v>0</v>
      </c>
      <c r="J1927" s="368"/>
      <c r="K1927" s="430" t="str">
        <f t="shared" si="111"/>
        <v/>
      </c>
      <c r="L1927" s="29"/>
    </row>
    <row r="1928" spans="1:12" ht="15.5" hidden="1" outlineLevel="1">
      <c r="A1928" s="28"/>
      <c r="B1928" s="175"/>
      <c r="C1928" s="59"/>
      <c r="D1928" s="368"/>
      <c r="E1928" s="368"/>
      <c r="F1928" s="368"/>
      <c r="G1928" s="368"/>
      <c r="H1928" s="368"/>
      <c r="I1928" s="366">
        <f t="shared" si="110"/>
        <v>0</v>
      </c>
      <c r="J1928" s="368"/>
      <c r="K1928" s="430" t="str">
        <f t="shared" si="111"/>
        <v/>
      </c>
      <c r="L1928" s="29"/>
    </row>
    <row r="1929" spans="1:12" ht="15.5" hidden="1" outlineLevel="1">
      <c r="A1929" s="28"/>
      <c r="B1929" s="175"/>
      <c r="C1929" s="59"/>
      <c r="D1929" s="368"/>
      <c r="E1929" s="368"/>
      <c r="F1929" s="368"/>
      <c r="G1929" s="368"/>
      <c r="H1929" s="368"/>
      <c r="I1929" s="366">
        <f t="shared" si="110"/>
        <v>0</v>
      </c>
      <c r="J1929" s="368"/>
      <c r="K1929" s="430" t="str">
        <f t="shared" si="111"/>
        <v/>
      </c>
      <c r="L1929" s="29"/>
    </row>
    <row r="1930" spans="1:12" ht="15.5" hidden="1" outlineLevel="1">
      <c r="A1930" s="28"/>
      <c r="B1930" s="175"/>
      <c r="C1930" s="59"/>
      <c r="D1930" s="368"/>
      <c r="E1930" s="368"/>
      <c r="F1930" s="368"/>
      <c r="G1930" s="368"/>
      <c r="H1930" s="368"/>
      <c r="I1930" s="366">
        <f t="shared" si="110"/>
        <v>0</v>
      </c>
      <c r="J1930" s="368"/>
      <c r="K1930" s="430" t="str">
        <f t="shared" si="111"/>
        <v/>
      </c>
      <c r="L1930" s="29"/>
    </row>
    <row r="1931" spans="1:12" ht="15.5" hidden="1" outlineLevel="1">
      <c r="A1931" s="28"/>
      <c r="B1931" s="175"/>
      <c r="C1931" s="59"/>
      <c r="D1931" s="368"/>
      <c r="E1931" s="368"/>
      <c r="F1931" s="368"/>
      <c r="G1931" s="368"/>
      <c r="H1931" s="368"/>
      <c r="I1931" s="366">
        <f t="shared" si="110"/>
        <v>0</v>
      </c>
      <c r="J1931" s="368"/>
      <c r="K1931" s="430" t="str">
        <f t="shared" si="111"/>
        <v/>
      </c>
      <c r="L1931" s="29"/>
    </row>
    <row r="1932" spans="1:12" ht="15.5" hidden="1" outlineLevel="1">
      <c r="A1932" s="28"/>
      <c r="B1932" s="175"/>
      <c r="C1932" s="59"/>
      <c r="D1932" s="368"/>
      <c r="E1932" s="368"/>
      <c r="F1932" s="368"/>
      <c r="G1932" s="368"/>
      <c r="H1932" s="368"/>
      <c r="I1932" s="366">
        <f t="shared" si="110"/>
        <v>0</v>
      </c>
      <c r="J1932" s="368"/>
      <c r="K1932" s="430" t="str">
        <f t="shared" si="111"/>
        <v/>
      </c>
      <c r="L1932" s="29"/>
    </row>
    <row r="1933" spans="1:12" ht="15.5" hidden="1" outlineLevel="1">
      <c r="A1933" s="28"/>
      <c r="B1933" s="175"/>
      <c r="C1933" s="59"/>
      <c r="D1933" s="368"/>
      <c r="E1933" s="368"/>
      <c r="F1933" s="368"/>
      <c r="G1933" s="368"/>
      <c r="H1933" s="368"/>
      <c r="I1933" s="366">
        <f t="shared" si="110"/>
        <v>0</v>
      </c>
      <c r="J1933" s="368"/>
      <c r="K1933" s="430" t="str">
        <f t="shared" si="111"/>
        <v/>
      </c>
      <c r="L1933" s="29"/>
    </row>
    <row r="1934" spans="1:12" ht="15.5" hidden="1" outlineLevel="1">
      <c r="A1934" s="28"/>
      <c r="B1934" s="175"/>
      <c r="C1934" s="59"/>
      <c r="D1934" s="368"/>
      <c r="E1934" s="368"/>
      <c r="F1934" s="368"/>
      <c r="G1934" s="368"/>
      <c r="H1934" s="368"/>
      <c r="I1934" s="366">
        <f t="shared" si="110"/>
        <v>0</v>
      </c>
      <c r="J1934" s="368"/>
      <c r="K1934" s="430" t="str">
        <f t="shared" si="111"/>
        <v/>
      </c>
      <c r="L1934" s="29"/>
    </row>
    <row r="1935" spans="1:12" ht="15.5" hidden="1" outlineLevel="1">
      <c r="A1935" s="28"/>
      <c r="B1935" s="175"/>
      <c r="C1935" s="59"/>
      <c r="D1935" s="368"/>
      <c r="E1935" s="368"/>
      <c r="F1935" s="368"/>
      <c r="G1935" s="368"/>
      <c r="H1935" s="368"/>
      <c r="I1935" s="366">
        <f t="shared" si="110"/>
        <v>0</v>
      </c>
      <c r="J1935" s="368"/>
      <c r="K1935" s="430" t="str">
        <f t="shared" si="111"/>
        <v/>
      </c>
      <c r="L1935" s="29"/>
    </row>
    <row r="1936" spans="1:12" ht="15.5" hidden="1" outlineLevel="1">
      <c r="A1936" s="28"/>
      <c r="B1936" s="175"/>
      <c r="C1936" s="59"/>
      <c r="D1936" s="368"/>
      <c r="E1936" s="368"/>
      <c r="F1936" s="368"/>
      <c r="G1936" s="368"/>
      <c r="H1936" s="368"/>
      <c r="I1936" s="366">
        <f t="shared" si="108"/>
        <v>0</v>
      </c>
      <c r="J1936" s="368"/>
      <c r="K1936" s="430" t="str">
        <f t="shared" si="109"/>
        <v/>
      </c>
      <c r="L1936" s="29"/>
    </row>
    <row r="1937" spans="1:12" ht="15.5" hidden="1" outlineLevel="1">
      <c r="A1937" s="28"/>
      <c r="B1937" s="175"/>
      <c r="C1937" s="59"/>
      <c r="D1937" s="368"/>
      <c r="E1937" s="368"/>
      <c r="F1937" s="368"/>
      <c r="G1937" s="368"/>
      <c r="H1937" s="368"/>
      <c r="I1937" s="366">
        <f t="shared" si="108"/>
        <v>0</v>
      </c>
      <c r="J1937" s="368"/>
      <c r="K1937" s="430" t="str">
        <f t="shared" si="109"/>
        <v/>
      </c>
      <c r="L1937" s="29"/>
    </row>
    <row r="1938" spans="1:12" ht="17.5" collapsed="1">
      <c r="A1938" s="28"/>
      <c r="B1938" s="175"/>
      <c r="C1938" s="162" t="s">
        <v>2270</v>
      </c>
      <c r="D1938" s="202"/>
      <c r="E1938" s="202"/>
      <c r="F1938" s="202"/>
      <c r="G1938" s="155"/>
      <c r="H1938" s="155"/>
      <c r="I1938" s="155"/>
      <c r="J1938" s="155"/>
      <c r="K1938" s="430"/>
      <c r="L1938" s="29"/>
    </row>
    <row r="1939" spans="1:12" ht="19.399999999999999" customHeight="1">
      <c r="A1939" s="28"/>
      <c r="B1939" s="202"/>
      <c r="C1939" s="248"/>
      <c r="D1939" s="81"/>
      <c r="E1939" s="79"/>
      <c r="F1939" s="79"/>
      <c r="G1939" s="79"/>
      <c r="H1939" s="79"/>
      <c r="I1939" s="79"/>
      <c r="J1939" s="79"/>
      <c r="K1939" s="410"/>
      <c r="L1939" s="29"/>
    </row>
    <row r="1940" spans="1:12" ht="15" customHeight="1">
      <c r="A1940" s="28"/>
      <c r="B1940" s="74"/>
      <c r="C1940" s="30" t="s">
        <v>30</v>
      </c>
      <c r="D1940" s="74"/>
      <c r="E1940" s="74"/>
      <c r="F1940" s="102" t="s">
        <v>316</v>
      </c>
      <c r="G1940" s="74"/>
      <c r="H1940" s="74"/>
      <c r="I1940" s="74"/>
      <c r="J1940" s="74"/>
      <c r="K1940" s="431"/>
      <c r="L1940" s="29"/>
    </row>
    <row r="1941" spans="1:12" ht="45.75" customHeight="1">
      <c r="A1941" s="28"/>
      <c r="B1941" s="74"/>
      <c r="C1941" s="615" t="s">
        <v>570</v>
      </c>
      <c r="D1941" s="615"/>
      <c r="E1941" s="615"/>
      <c r="F1941" s="615"/>
      <c r="G1941" s="615"/>
      <c r="H1941" s="615"/>
      <c r="I1941" s="74"/>
      <c r="J1941" s="74"/>
      <c r="K1941" s="431"/>
      <c r="L1941" s="135"/>
    </row>
    <row r="1942" spans="1:12" ht="7.5" customHeight="1">
      <c r="A1942" s="28"/>
      <c r="B1942" s="202"/>
      <c r="C1942" s="159"/>
      <c r="D1942" s="159"/>
      <c r="E1942" s="159"/>
      <c r="F1942" s="159"/>
      <c r="G1942" s="159"/>
      <c r="H1942" s="159"/>
      <c r="I1942" s="79"/>
      <c r="J1942" s="79"/>
      <c r="K1942" s="410"/>
      <c r="L1942" s="135"/>
    </row>
    <row r="1943" spans="1:12" ht="15" customHeight="1">
      <c r="A1943" s="244"/>
      <c r="B1943" s="175"/>
      <c r="C1943" s="59"/>
      <c r="D1943" s="368"/>
      <c r="E1943" s="368"/>
      <c r="F1943" s="368"/>
      <c r="G1943" s="368"/>
      <c r="H1943" s="368"/>
      <c r="I1943" s="366">
        <f t="shared" ref="I1943:I2007" si="112">D1943+E1943-F1943+G1943+H1943</f>
        <v>0</v>
      </c>
      <c r="J1943" s="368"/>
      <c r="K1943" s="430" t="str">
        <f t="shared" ref="K1943:K2007" si="113">IF(AND(C1943="",OR(D1943&lt;&gt;"",E1943&lt;&gt;"",F1943&lt;&gt;"",G1943&lt;&gt;"",H1943&lt;&gt;"",J1943&lt;&gt;"")),-1,IF(C1943="","",IF(ISERROR(VLOOKUP(C1943,CountryWithCodes,2,FALSE)),-2,VLOOKUP(C1943,CountryWithCodes,2,FALSE))))</f>
        <v/>
      </c>
      <c r="L1943" s="29"/>
    </row>
    <row r="1944" spans="1:12" ht="15" customHeight="1">
      <c r="A1944" s="244"/>
      <c r="B1944" s="175"/>
      <c r="C1944" s="59"/>
      <c r="D1944" s="368"/>
      <c r="E1944" s="368"/>
      <c r="F1944" s="368"/>
      <c r="G1944" s="368"/>
      <c r="H1944" s="368"/>
      <c r="I1944" s="366">
        <f t="shared" si="112"/>
        <v>0</v>
      </c>
      <c r="J1944" s="368"/>
      <c r="K1944" s="430" t="str">
        <f t="shared" si="113"/>
        <v/>
      </c>
      <c r="L1944" s="29"/>
    </row>
    <row r="1945" spans="1:12" ht="15" customHeight="1">
      <c r="A1945" s="244"/>
      <c r="B1945" s="175"/>
      <c r="C1945" s="59"/>
      <c r="D1945" s="368"/>
      <c r="E1945" s="368"/>
      <c r="F1945" s="368"/>
      <c r="G1945" s="368"/>
      <c r="H1945" s="368"/>
      <c r="I1945" s="366">
        <f t="shared" si="112"/>
        <v>0</v>
      </c>
      <c r="J1945" s="368"/>
      <c r="K1945" s="430" t="str">
        <f t="shared" si="113"/>
        <v/>
      </c>
      <c r="L1945" s="29"/>
    </row>
    <row r="1946" spans="1:12" ht="15" customHeight="1">
      <c r="A1946" s="244"/>
      <c r="B1946" s="175"/>
      <c r="C1946" s="59"/>
      <c r="D1946" s="368"/>
      <c r="E1946" s="368"/>
      <c r="F1946" s="368"/>
      <c r="G1946" s="368"/>
      <c r="H1946" s="368"/>
      <c r="I1946" s="366">
        <f t="shared" si="112"/>
        <v>0</v>
      </c>
      <c r="J1946" s="368"/>
      <c r="K1946" s="430" t="str">
        <f t="shared" si="113"/>
        <v/>
      </c>
      <c r="L1946" s="29"/>
    </row>
    <row r="1947" spans="1:12" ht="15" customHeight="1">
      <c r="A1947" s="244"/>
      <c r="B1947" s="175"/>
      <c r="C1947" s="59"/>
      <c r="D1947" s="368"/>
      <c r="E1947" s="368"/>
      <c r="F1947" s="368"/>
      <c r="G1947" s="368"/>
      <c r="H1947" s="368"/>
      <c r="I1947" s="366">
        <f t="shared" si="112"/>
        <v>0</v>
      </c>
      <c r="J1947" s="368"/>
      <c r="K1947" s="430" t="str">
        <f t="shared" si="113"/>
        <v/>
      </c>
      <c r="L1947" s="29"/>
    </row>
    <row r="1948" spans="1:12" ht="15" customHeight="1">
      <c r="A1948" s="28"/>
      <c r="B1948" s="175"/>
      <c r="C1948" s="59"/>
      <c r="D1948" s="368"/>
      <c r="E1948" s="368"/>
      <c r="F1948" s="368"/>
      <c r="G1948" s="368"/>
      <c r="H1948" s="368"/>
      <c r="I1948" s="366">
        <f t="shared" ref="I1948" si="114">D1948+E1948-F1948+G1948+H1948</f>
        <v>0</v>
      </c>
      <c r="J1948" s="368"/>
      <c r="K1948" s="430" t="str">
        <f t="shared" ref="K1948" si="115">IF(AND(C1948="",OR(D1948&lt;&gt;"",E1948&lt;&gt;"",F1948&lt;&gt;"",G1948&lt;&gt;"",H1948&lt;&gt;"",J1948&lt;&gt;"")),-1,IF(C1948="","",IF(ISERROR(VLOOKUP(C1948,CountryWithCodes,2,FALSE)),-2,VLOOKUP(C1948,CountryWithCodes,2,FALSE))))</f>
        <v/>
      </c>
      <c r="L1948" s="29"/>
    </row>
    <row r="1949" spans="1:12" ht="15" customHeight="1">
      <c r="A1949" s="135"/>
      <c r="B1949" s="175"/>
      <c r="C1949" s="59"/>
      <c r="D1949" s="368"/>
      <c r="E1949" s="368"/>
      <c r="F1949" s="368"/>
      <c r="G1949" s="368"/>
      <c r="H1949" s="368"/>
      <c r="I1949" s="366">
        <f t="shared" si="112"/>
        <v>0</v>
      </c>
      <c r="J1949" s="368"/>
      <c r="K1949" s="430" t="str">
        <f t="shared" si="113"/>
        <v/>
      </c>
      <c r="L1949" s="29"/>
    </row>
    <row r="1950" spans="1:12" ht="15" customHeight="1">
      <c r="A1950" s="28"/>
      <c r="B1950" s="175"/>
      <c r="C1950" s="59"/>
      <c r="D1950" s="368"/>
      <c r="E1950" s="368"/>
      <c r="F1950" s="368"/>
      <c r="G1950" s="368"/>
      <c r="H1950" s="368"/>
      <c r="I1950" s="366">
        <f t="shared" si="112"/>
        <v>0</v>
      </c>
      <c r="J1950" s="368"/>
      <c r="K1950" s="430" t="str">
        <f t="shared" si="113"/>
        <v/>
      </c>
      <c r="L1950" s="29"/>
    </row>
    <row r="1951" spans="1:12" ht="15" customHeight="1">
      <c r="A1951" s="28"/>
      <c r="B1951" s="175"/>
      <c r="C1951" s="59"/>
      <c r="D1951" s="368"/>
      <c r="E1951" s="368"/>
      <c r="F1951" s="368"/>
      <c r="G1951" s="368"/>
      <c r="H1951" s="368"/>
      <c r="I1951" s="366">
        <f t="shared" si="112"/>
        <v>0</v>
      </c>
      <c r="J1951" s="368"/>
      <c r="K1951" s="430" t="str">
        <f t="shared" si="113"/>
        <v/>
      </c>
      <c r="L1951" s="29"/>
    </row>
    <row r="1952" spans="1:12" ht="15" customHeight="1">
      <c r="A1952" s="28"/>
      <c r="B1952" s="175"/>
      <c r="C1952" s="59"/>
      <c r="D1952" s="368"/>
      <c r="E1952" s="368"/>
      <c r="F1952" s="368"/>
      <c r="G1952" s="368"/>
      <c r="H1952" s="368"/>
      <c r="I1952" s="366">
        <f t="shared" si="112"/>
        <v>0</v>
      </c>
      <c r="J1952" s="368"/>
      <c r="K1952" s="430" t="str">
        <f t="shared" si="113"/>
        <v/>
      </c>
      <c r="L1952" s="29"/>
    </row>
    <row r="1953" spans="1:12" ht="15.5" hidden="1" outlineLevel="1">
      <c r="A1953" s="28"/>
      <c r="B1953" s="175"/>
      <c r="C1953" s="59"/>
      <c r="D1953" s="368"/>
      <c r="E1953" s="368"/>
      <c r="F1953" s="368"/>
      <c r="G1953" s="368"/>
      <c r="H1953" s="368"/>
      <c r="I1953" s="366">
        <f t="shared" si="112"/>
        <v>0</v>
      </c>
      <c r="J1953" s="368"/>
      <c r="K1953" s="430" t="str">
        <f t="shared" si="113"/>
        <v/>
      </c>
      <c r="L1953" s="29"/>
    </row>
    <row r="1954" spans="1:12" ht="15.5" hidden="1" outlineLevel="1">
      <c r="A1954" s="28"/>
      <c r="B1954" s="175"/>
      <c r="C1954" s="59"/>
      <c r="D1954" s="368"/>
      <c r="E1954" s="368"/>
      <c r="F1954" s="368"/>
      <c r="G1954" s="368"/>
      <c r="H1954" s="368"/>
      <c r="I1954" s="366">
        <f t="shared" si="112"/>
        <v>0</v>
      </c>
      <c r="J1954" s="368"/>
      <c r="K1954" s="430" t="str">
        <f t="shared" si="113"/>
        <v/>
      </c>
      <c r="L1954" s="29"/>
    </row>
    <row r="1955" spans="1:12" ht="15.5" hidden="1" outlineLevel="1">
      <c r="A1955" s="28"/>
      <c r="B1955" s="175"/>
      <c r="C1955" s="59"/>
      <c r="D1955" s="368"/>
      <c r="E1955" s="368"/>
      <c r="F1955" s="368"/>
      <c r="G1955" s="368"/>
      <c r="H1955" s="368"/>
      <c r="I1955" s="366">
        <f t="shared" si="112"/>
        <v>0</v>
      </c>
      <c r="J1955" s="368"/>
      <c r="K1955" s="430" t="str">
        <f t="shared" si="113"/>
        <v/>
      </c>
      <c r="L1955" s="29"/>
    </row>
    <row r="1956" spans="1:12" ht="15.5" hidden="1" outlineLevel="1">
      <c r="A1956" s="28"/>
      <c r="B1956" s="175"/>
      <c r="C1956" s="59"/>
      <c r="D1956" s="368"/>
      <c r="E1956" s="368"/>
      <c r="F1956" s="368"/>
      <c r="G1956" s="368"/>
      <c r="H1956" s="368"/>
      <c r="I1956" s="366">
        <f t="shared" si="112"/>
        <v>0</v>
      </c>
      <c r="J1956" s="368"/>
      <c r="K1956" s="430" t="str">
        <f t="shared" si="113"/>
        <v/>
      </c>
      <c r="L1956" s="29"/>
    </row>
    <row r="1957" spans="1:12" ht="15.5" hidden="1" outlineLevel="1">
      <c r="A1957" s="28"/>
      <c r="B1957" s="175"/>
      <c r="C1957" s="59"/>
      <c r="D1957" s="368"/>
      <c r="E1957" s="368"/>
      <c r="F1957" s="368"/>
      <c r="G1957" s="368"/>
      <c r="H1957" s="368"/>
      <c r="I1957" s="366">
        <f t="shared" si="112"/>
        <v>0</v>
      </c>
      <c r="J1957" s="368"/>
      <c r="K1957" s="430" t="str">
        <f t="shared" si="113"/>
        <v/>
      </c>
      <c r="L1957" s="29"/>
    </row>
    <row r="1958" spans="1:12" ht="15.5" hidden="1" outlineLevel="1">
      <c r="A1958" s="28"/>
      <c r="B1958" s="175"/>
      <c r="C1958" s="59"/>
      <c r="D1958" s="368"/>
      <c r="E1958" s="368"/>
      <c r="F1958" s="368"/>
      <c r="G1958" s="368"/>
      <c r="H1958" s="368"/>
      <c r="I1958" s="366">
        <f t="shared" si="112"/>
        <v>0</v>
      </c>
      <c r="J1958" s="368"/>
      <c r="K1958" s="430" t="str">
        <f t="shared" si="113"/>
        <v/>
      </c>
      <c r="L1958" s="29"/>
    </row>
    <row r="1959" spans="1:12" ht="15.5" hidden="1" outlineLevel="1">
      <c r="A1959" s="28"/>
      <c r="B1959" s="175"/>
      <c r="C1959" s="59"/>
      <c r="D1959" s="368"/>
      <c r="E1959" s="368"/>
      <c r="F1959" s="368"/>
      <c r="G1959" s="368"/>
      <c r="H1959" s="368"/>
      <c r="I1959" s="366">
        <f t="shared" si="112"/>
        <v>0</v>
      </c>
      <c r="J1959" s="368"/>
      <c r="K1959" s="430" t="str">
        <f t="shared" si="113"/>
        <v/>
      </c>
      <c r="L1959" s="29"/>
    </row>
    <row r="1960" spans="1:12" ht="15.5" hidden="1" outlineLevel="1">
      <c r="A1960" s="28"/>
      <c r="B1960" s="175"/>
      <c r="C1960" s="59"/>
      <c r="D1960" s="368"/>
      <c r="E1960" s="368"/>
      <c r="F1960" s="368"/>
      <c r="G1960" s="368"/>
      <c r="H1960" s="368"/>
      <c r="I1960" s="366">
        <f t="shared" si="112"/>
        <v>0</v>
      </c>
      <c r="J1960" s="368"/>
      <c r="K1960" s="430" t="str">
        <f t="shared" si="113"/>
        <v/>
      </c>
      <c r="L1960" s="29"/>
    </row>
    <row r="1961" spans="1:12" ht="15.5" hidden="1" outlineLevel="1">
      <c r="A1961" s="28"/>
      <c r="B1961" s="175"/>
      <c r="C1961" s="59"/>
      <c r="D1961" s="368"/>
      <c r="E1961" s="368"/>
      <c r="F1961" s="368"/>
      <c r="G1961" s="368"/>
      <c r="H1961" s="368"/>
      <c r="I1961" s="366">
        <f t="shared" si="112"/>
        <v>0</v>
      </c>
      <c r="J1961" s="368"/>
      <c r="K1961" s="430" t="str">
        <f t="shared" si="113"/>
        <v/>
      </c>
      <c r="L1961" s="29"/>
    </row>
    <row r="1962" spans="1:12" ht="15.5" hidden="1" outlineLevel="1">
      <c r="A1962" s="28"/>
      <c r="B1962" s="175"/>
      <c r="C1962" s="59"/>
      <c r="D1962" s="368"/>
      <c r="E1962" s="368"/>
      <c r="F1962" s="368"/>
      <c r="G1962" s="368"/>
      <c r="H1962" s="368"/>
      <c r="I1962" s="366">
        <f t="shared" si="112"/>
        <v>0</v>
      </c>
      <c r="J1962" s="368"/>
      <c r="K1962" s="430" t="str">
        <f t="shared" si="113"/>
        <v/>
      </c>
      <c r="L1962" s="29"/>
    </row>
    <row r="1963" spans="1:12" ht="15.5" hidden="1" outlineLevel="1">
      <c r="A1963" s="28"/>
      <c r="B1963" s="175"/>
      <c r="C1963" s="59"/>
      <c r="D1963" s="368"/>
      <c r="E1963" s="368"/>
      <c r="F1963" s="368"/>
      <c r="G1963" s="368"/>
      <c r="H1963" s="368"/>
      <c r="I1963" s="366">
        <f t="shared" si="112"/>
        <v>0</v>
      </c>
      <c r="J1963" s="368"/>
      <c r="K1963" s="430" t="str">
        <f t="shared" si="113"/>
        <v/>
      </c>
      <c r="L1963" s="29"/>
    </row>
    <row r="1964" spans="1:12" ht="15.5" hidden="1" outlineLevel="1">
      <c r="A1964" s="28"/>
      <c r="B1964" s="175"/>
      <c r="C1964" s="59"/>
      <c r="D1964" s="368"/>
      <c r="E1964" s="368"/>
      <c r="F1964" s="368"/>
      <c r="G1964" s="368"/>
      <c r="H1964" s="368"/>
      <c r="I1964" s="366">
        <f t="shared" si="112"/>
        <v>0</v>
      </c>
      <c r="J1964" s="368"/>
      <c r="K1964" s="430" t="str">
        <f t="shared" si="113"/>
        <v/>
      </c>
      <c r="L1964" s="29"/>
    </row>
    <row r="1965" spans="1:12" ht="15.5" hidden="1" outlineLevel="1">
      <c r="A1965" s="28"/>
      <c r="B1965" s="175"/>
      <c r="C1965" s="59"/>
      <c r="D1965" s="368"/>
      <c r="E1965" s="368"/>
      <c r="F1965" s="368"/>
      <c r="G1965" s="368"/>
      <c r="H1965" s="368"/>
      <c r="I1965" s="366">
        <f t="shared" si="112"/>
        <v>0</v>
      </c>
      <c r="J1965" s="368"/>
      <c r="K1965" s="430" t="str">
        <f t="shared" si="113"/>
        <v/>
      </c>
      <c r="L1965" s="29"/>
    </row>
    <row r="1966" spans="1:12" ht="15.5" hidden="1" outlineLevel="1">
      <c r="A1966" s="28"/>
      <c r="B1966" s="175"/>
      <c r="C1966" s="59"/>
      <c r="D1966" s="368"/>
      <c r="E1966" s="368"/>
      <c r="F1966" s="368"/>
      <c r="G1966" s="368"/>
      <c r="H1966" s="368"/>
      <c r="I1966" s="366">
        <f t="shared" si="112"/>
        <v>0</v>
      </c>
      <c r="J1966" s="368"/>
      <c r="K1966" s="430" t="str">
        <f t="shared" si="113"/>
        <v/>
      </c>
      <c r="L1966" s="29"/>
    </row>
    <row r="1967" spans="1:12" ht="15.5" hidden="1" outlineLevel="1">
      <c r="A1967" s="28"/>
      <c r="B1967" s="175"/>
      <c r="C1967" s="59"/>
      <c r="D1967" s="368"/>
      <c r="E1967" s="368"/>
      <c r="F1967" s="368"/>
      <c r="G1967" s="368"/>
      <c r="H1967" s="368"/>
      <c r="I1967" s="366">
        <f t="shared" si="112"/>
        <v>0</v>
      </c>
      <c r="J1967" s="368"/>
      <c r="K1967" s="430" t="str">
        <f t="shared" si="113"/>
        <v/>
      </c>
      <c r="L1967" s="29"/>
    </row>
    <row r="1968" spans="1:12" ht="15.5" hidden="1" outlineLevel="1">
      <c r="A1968" s="28"/>
      <c r="B1968" s="175"/>
      <c r="C1968" s="59"/>
      <c r="D1968" s="368"/>
      <c r="E1968" s="368"/>
      <c r="F1968" s="368"/>
      <c r="G1968" s="368"/>
      <c r="H1968" s="368"/>
      <c r="I1968" s="366">
        <f t="shared" si="112"/>
        <v>0</v>
      </c>
      <c r="J1968" s="368"/>
      <c r="K1968" s="430" t="str">
        <f t="shared" si="113"/>
        <v/>
      </c>
      <c r="L1968" s="29"/>
    </row>
    <row r="1969" spans="1:12" ht="15.5" hidden="1" outlineLevel="1">
      <c r="A1969" s="28"/>
      <c r="B1969" s="175"/>
      <c r="C1969" s="59"/>
      <c r="D1969" s="368"/>
      <c r="E1969" s="368"/>
      <c r="F1969" s="368"/>
      <c r="G1969" s="368"/>
      <c r="H1969" s="368"/>
      <c r="I1969" s="366">
        <f t="shared" si="112"/>
        <v>0</v>
      </c>
      <c r="J1969" s="368"/>
      <c r="K1969" s="430" t="str">
        <f t="shared" si="113"/>
        <v/>
      </c>
      <c r="L1969" s="29"/>
    </row>
    <row r="1970" spans="1:12" ht="15.5" hidden="1" outlineLevel="1">
      <c r="A1970" s="28"/>
      <c r="B1970" s="175"/>
      <c r="C1970" s="59"/>
      <c r="D1970" s="368"/>
      <c r="E1970" s="368"/>
      <c r="F1970" s="368"/>
      <c r="G1970" s="368"/>
      <c r="H1970" s="368"/>
      <c r="I1970" s="366">
        <f t="shared" si="112"/>
        <v>0</v>
      </c>
      <c r="J1970" s="368"/>
      <c r="K1970" s="430" t="str">
        <f t="shared" si="113"/>
        <v/>
      </c>
      <c r="L1970" s="29"/>
    </row>
    <row r="1971" spans="1:12" ht="15.5" hidden="1" outlineLevel="1">
      <c r="A1971" s="28"/>
      <c r="B1971" s="175"/>
      <c r="C1971" s="59"/>
      <c r="D1971" s="368"/>
      <c r="E1971" s="368"/>
      <c r="F1971" s="368"/>
      <c r="G1971" s="368"/>
      <c r="H1971" s="368"/>
      <c r="I1971" s="366">
        <f t="shared" si="112"/>
        <v>0</v>
      </c>
      <c r="J1971" s="368"/>
      <c r="K1971" s="430" t="str">
        <f t="shared" si="113"/>
        <v/>
      </c>
      <c r="L1971" s="29"/>
    </row>
    <row r="1972" spans="1:12" ht="15.5" hidden="1" outlineLevel="1">
      <c r="A1972" s="28"/>
      <c r="B1972" s="175"/>
      <c r="C1972" s="59"/>
      <c r="D1972" s="368"/>
      <c r="E1972" s="368"/>
      <c r="F1972" s="368"/>
      <c r="G1972" s="368"/>
      <c r="H1972" s="368"/>
      <c r="I1972" s="366">
        <f t="shared" si="112"/>
        <v>0</v>
      </c>
      <c r="J1972" s="368"/>
      <c r="K1972" s="430" t="str">
        <f t="shared" si="113"/>
        <v/>
      </c>
      <c r="L1972" s="29"/>
    </row>
    <row r="1973" spans="1:12" ht="15.5" hidden="1" outlineLevel="1">
      <c r="A1973" s="28"/>
      <c r="B1973" s="175"/>
      <c r="C1973" s="59"/>
      <c r="D1973" s="368"/>
      <c r="E1973" s="368"/>
      <c r="F1973" s="368"/>
      <c r="G1973" s="368"/>
      <c r="H1973" s="368"/>
      <c r="I1973" s="366">
        <f t="shared" si="112"/>
        <v>0</v>
      </c>
      <c r="J1973" s="368"/>
      <c r="K1973" s="430" t="str">
        <f t="shared" si="113"/>
        <v/>
      </c>
      <c r="L1973" s="29"/>
    </row>
    <row r="1974" spans="1:12" ht="15.5" hidden="1" outlineLevel="1">
      <c r="A1974" s="28"/>
      <c r="B1974" s="175"/>
      <c r="C1974" s="59"/>
      <c r="D1974" s="368"/>
      <c r="E1974" s="368"/>
      <c r="F1974" s="368"/>
      <c r="G1974" s="368"/>
      <c r="H1974" s="368"/>
      <c r="I1974" s="366">
        <f t="shared" si="112"/>
        <v>0</v>
      </c>
      <c r="J1974" s="368"/>
      <c r="K1974" s="430" t="str">
        <f t="shared" si="113"/>
        <v/>
      </c>
      <c r="L1974" s="29"/>
    </row>
    <row r="1975" spans="1:12" ht="15.5" hidden="1" outlineLevel="1">
      <c r="A1975" s="28"/>
      <c r="B1975" s="175"/>
      <c r="C1975" s="59"/>
      <c r="D1975" s="368"/>
      <c r="E1975" s="368"/>
      <c r="F1975" s="368"/>
      <c r="G1975" s="368"/>
      <c r="H1975" s="368"/>
      <c r="I1975" s="366">
        <f t="shared" si="112"/>
        <v>0</v>
      </c>
      <c r="J1975" s="368"/>
      <c r="K1975" s="430" t="str">
        <f t="shared" si="113"/>
        <v/>
      </c>
      <c r="L1975" s="29"/>
    </row>
    <row r="1976" spans="1:12" ht="15.5" hidden="1" outlineLevel="1">
      <c r="A1976" s="28"/>
      <c r="B1976" s="175"/>
      <c r="C1976" s="59"/>
      <c r="D1976" s="368"/>
      <c r="E1976" s="368"/>
      <c r="F1976" s="368"/>
      <c r="G1976" s="368"/>
      <c r="H1976" s="368"/>
      <c r="I1976" s="366">
        <f t="shared" si="112"/>
        <v>0</v>
      </c>
      <c r="J1976" s="368"/>
      <c r="K1976" s="430" t="str">
        <f t="shared" si="113"/>
        <v/>
      </c>
      <c r="L1976" s="29"/>
    </row>
    <row r="1977" spans="1:12" ht="15.5" hidden="1" outlineLevel="1">
      <c r="A1977" s="28"/>
      <c r="B1977" s="175"/>
      <c r="C1977" s="59"/>
      <c r="D1977" s="368"/>
      <c r="E1977" s="368"/>
      <c r="F1977" s="368"/>
      <c r="G1977" s="368"/>
      <c r="H1977" s="368"/>
      <c r="I1977" s="366">
        <f t="shared" si="112"/>
        <v>0</v>
      </c>
      <c r="J1977" s="368"/>
      <c r="K1977" s="430" t="str">
        <f t="shared" si="113"/>
        <v/>
      </c>
      <c r="L1977" s="29"/>
    </row>
    <row r="1978" spans="1:12" ht="15.5" hidden="1" outlineLevel="1">
      <c r="A1978" s="28"/>
      <c r="B1978" s="175"/>
      <c r="C1978" s="59"/>
      <c r="D1978" s="368"/>
      <c r="E1978" s="368"/>
      <c r="F1978" s="368"/>
      <c r="G1978" s="368"/>
      <c r="H1978" s="368"/>
      <c r="I1978" s="366">
        <f t="shared" si="112"/>
        <v>0</v>
      </c>
      <c r="J1978" s="368"/>
      <c r="K1978" s="430" t="str">
        <f t="shared" si="113"/>
        <v/>
      </c>
      <c r="L1978" s="29"/>
    </row>
    <row r="1979" spans="1:12" ht="15.5" hidden="1" outlineLevel="1">
      <c r="A1979" s="28"/>
      <c r="B1979" s="175"/>
      <c r="C1979" s="59"/>
      <c r="D1979" s="368"/>
      <c r="E1979" s="368"/>
      <c r="F1979" s="368"/>
      <c r="G1979" s="368"/>
      <c r="H1979" s="368"/>
      <c r="I1979" s="366">
        <f t="shared" si="112"/>
        <v>0</v>
      </c>
      <c r="J1979" s="368"/>
      <c r="K1979" s="430" t="str">
        <f t="shared" si="113"/>
        <v/>
      </c>
      <c r="L1979" s="29"/>
    </row>
    <row r="1980" spans="1:12" ht="15.5" hidden="1" outlineLevel="1">
      <c r="A1980" s="28"/>
      <c r="B1980" s="175"/>
      <c r="C1980" s="59"/>
      <c r="D1980" s="368"/>
      <c r="E1980" s="368"/>
      <c r="F1980" s="368"/>
      <c r="G1980" s="368"/>
      <c r="H1980" s="368"/>
      <c r="I1980" s="366">
        <f t="shared" si="112"/>
        <v>0</v>
      </c>
      <c r="J1980" s="368"/>
      <c r="K1980" s="430" t="str">
        <f t="shared" si="113"/>
        <v/>
      </c>
      <c r="L1980" s="29"/>
    </row>
    <row r="1981" spans="1:12" ht="15.5" hidden="1" outlineLevel="1">
      <c r="A1981" s="28"/>
      <c r="B1981" s="175"/>
      <c r="C1981" s="59"/>
      <c r="D1981" s="368"/>
      <c r="E1981" s="368"/>
      <c r="F1981" s="368"/>
      <c r="G1981" s="368"/>
      <c r="H1981" s="368"/>
      <c r="I1981" s="366">
        <f t="shared" si="112"/>
        <v>0</v>
      </c>
      <c r="J1981" s="368"/>
      <c r="K1981" s="430" t="str">
        <f t="shared" si="113"/>
        <v/>
      </c>
      <c r="L1981" s="29"/>
    </row>
    <row r="1982" spans="1:12" ht="15.5" hidden="1" outlineLevel="1">
      <c r="A1982" s="28"/>
      <c r="B1982" s="175"/>
      <c r="C1982" s="59"/>
      <c r="D1982" s="368"/>
      <c r="E1982" s="368"/>
      <c r="F1982" s="368"/>
      <c r="G1982" s="368"/>
      <c r="H1982" s="368"/>
      <c r="I1982" s="366">
        <f t="shared" si="112"/>
        <v>0</v>
      </c>
      <c r="J1982" s="368"/>
      <c r="K1982" s="430" t="str">
        <f t="shared" si="113"/>
        <v/>
      </c>
      <c r="L1982" s="29"/>
    </row>
    <row r="1983" spans="1:12" ht="15.5" hidden="1" outlineLevel="1">
      <c r="A1983" s="28"/>
      <c r="B1983" s="175"/>
      <c r="C1983" s="59"/>
      <c r="D1983" s="368"/>
      <c r="E1983" s="368"/>
      <c r="F1983" s="368"/>
      <c r="G1983" s="368"/>
      <c r="H1983" s="368"/>
      <c r="I1983" s="366">
        <f t="shared" si="112"/>
        <v>0</v>
      </c>
      <c r="J1983" s="368"/>
      <c r="K1983" s="430" t="str">
        <f t="shared" si="113"/>
        <v/>
      </c>
      <c r="L1983" s="29"/>
    </row>
    <row r="1984" spans="1:12" ht="15.5" hidden="1" outlineLevel="1">
      <c r="A1984" s="28"/>
      <c r="B1984" s="175"/>
      <c r="C1984" s="59"/>
      <c r="D1984" s="368"/>
      <c r="E1984" s="368"/>
      <c r="F1984" s="368"/>
      <c r="G1984" s="368"/>
      <c r="H1984" s="368"/>
      <c r="I1984" s="366">
        <f t="shared" si="112"/>
        <v>0</v>
      </c>
      <c r="J1984" s="368"/>
      <c r="K1984" s="430" t="str">
        <f t="shared" si="113"/>
        <v/>
      </c>
      <c r="L1984" s="29"/>
    </row>
    <row r="1985" spans="1:12" ht="15.5" hidden="1" outlineLevel="1">
      <c r="A1985" s="28"/>
      <c r="B1985" s="175"/>
      <c r="C1985" s="59"/>
      <c r="D1985" s="368"/>
      <c r="E1985" s="368"/>
      <c r="F1985" s="368"/>
      <c r="G1985" s="368"/>
      <c r="H1985" s="368"/>
      <c r="I1985" s="366">
        <f t="shared" si="112"/>
        <v>0</v>
      </c>
      <c r="J1985" s="368"/>
      <c r="K1985" s="430" t="str">
        <f t="shared" si="113"/>
        <v/>
      </c>
      <c r="L1985" s="29"/>
    </row>
    <row r="1986" spans="1:12" ht="15.5" hidden="1" outlineLevel="1">
      <c r="A1986" s="28"/>
      <c r="B1986" s="175"/>
      <c r="C1986" s="59"/>
      <c r="D1986" s="368"/>
      <c r="E1986" s="368"/>
      <c r="F1986" s="368"/>
      <c r="G1986" s="368"/>
      <c r="H1986" s="368"/>
      <c r="I1986" s="366">
        <f t="shared" si="112"/>
        <v>0</v>
      </c>
      <c r="J1986" s="368"/>
      <c r="K1986" s="430" t="str">
        <f t="shared" si="113"/>
        <v/>
      </c>
      <c r="L1986" s="29"/>
    </row>
    <row r="1987" spans="1:12" ht="15.5" hidden="1" outlineLevel="1">
      <c r="A1987" s="28"/>
      <c r="B1987" s="175"/>
      <c r="C1987" s="59"/>
      <c r="D1987" s="368"/>
      <c r="E1987" s="368"/>
      <c r="F1987" s="368"/>
      <c r="G1987" s="368"/>
      <c r="H1987" s="368"/>
      <c r="I1987" s="366">
        <f t="shared" si="112"/>
        <v>0</v>
      </c>
      <c r="J1987" s="368"/>
      <c r="K1987" s="430" t="str">
        <f t="shared" si="113"/>
        <v/>
      </c>
      <c r="L1987" s="29"/>
    </row>
    <row r="1988" spans="1:12" ht="15.5" hidden="1" outlineLevel="1">
      <c r="A1988" s="28"/>
      <c r="B1988" s="175"/>
      <c r="C1988" s="59"/>
      <c r="D1988" s="368"/>
      <c r="E1988" s="368"/>
      <c r="F1988" s="368"/>
      <c r="G1988" s="368"/>
      <c r="H1988" s="368"/>
      <c r="I1988" s="366">
        <f t="shared" si="112"/>
        <v>0</v>
      </c>
      <c r="J1988" s="368"/>
      <c r="K1988" s="430" t="str">
        <f t="shared" si="113"/>
        <v/>
      </c>
      <c r="L1988" s="29"/>
    </row>
    <row r="1989" spans="1:12" ht="15.5" hidden="1" outlineLevel="1">
      <c r="A1989" s="28"/>
      <c r="B1989" s="175"/>
      <c r="C1989" s="59"/>
      <c r="D1989" s="368"/>
      <c r="E1989" s="368"/>
      <c r="F1989" s="368"/>
      <c r="G1989" s="368"/>
      <c r="H1989" s="368"/>
      <c r="I1989" s="366">
        <f t="shared" si="112"/>
        <v>0</v>
      </c>
      <c r="J1989" s="368"/>
      <c r="K1989" s="430" t="str">
        <f t="shared" si="113"/>
        <v/>
      </c>
      <c r="L1989" s="29"/>
    </row>
    <row r="1990" spans="1:12" ht="15.5" hidden="1" outlineLevel="1">
      <c r="A1990" s="28"/>
      <c r="B1990" s="175"/>
      <c r="C1990" s="59"/>
      <c r="D1990" s="368"/>
      <c r="E1990" s="368"/>
      <c r="F1990" s="368"/>
      <c r="G1990" s="368"/>
      <c r="H1990" s="368"/>
      <c r="I1990" s="366">
        <f t="shared" si="112"/>
        <v>0</v>
      </c>
      <c r="J1990" s="368"/>
      <c r="K1990" s="430" t="str">
        <f t="shared" si="113"/>
        <v/>
      </c>
      <c r="L1990" s="29"/>
    </row>
    <row r="1991" spans="1:12" ht="15.5" hidden="1" outlineLevel="1">
      <c r="A1991" s="28"/>
      <c r="B1991" s="175"/>
      <c r="C1991" s="59"/>
      <c r="D1991" s="368"/>
      <c r="E1991" s="368"/>
      <c r="F1991" s="368"/>
      <c r="G1991" s="368"/>
      <c r="H1991" s="368"/>
      <c r="I1991" s="366">
        <f t="shared" si="112"/>
        <v>0</v>
      </c>
      <c r="J1991" s="368"/>
      <c r="K1991" s="430" t="str">
        <f t="shared" si="113"/>
        <v/>
      </c>
      <c r="L1991" s="29"/>
    </row>
    <row r="1992" spans="1:12" ht="15.5" hidden="1" outlineLevel="1">
      <c r="A1992" s="28"/>
      <c r="B1992" s="175"/>
      <c r="C1992" s="59"/>
      <c r="D1992" s="368"/>
      <c r="E1992" s="368"/>
      <c r="F1992" s="368"/>
      <c r="G1992" s="368"/>
      <c r="H1992" s="368"/>
      <c r="I1992" s="366">
        <f t="shared" si="112"/>
        <v>0</v>
      </c>
      <c r="J1992" s="368"/>
      <c r="K1992" s="430" t="str">
        <f t="shared" si="113"/>
        <v/>
      </c>
      <c r="L1992" s="29"/>
    </row>
    <row r="1993" spans="1:12" ht="15.5" hidden="1" outlineLevel="1">
      <c r="A1993" s="28"/>
      <c r="B1993" s="175"/>
      <c r="C1993" s="59"/>
      <c r="D1993" s="368"/>
      <c r="E1993" s="368"/>
      <c r="F1993" s="368"/>
      <c r="G1993" s="368"/>
      <c r="H1993" s="368"/>
      <c r="I1993" s="366">
        <f t="shared" si="112"/>
        <v>0</v>
      </c>
      <c r="J1993" s="368"/>
      <c r="K1993" s="430" t="str">
        <f t="shared" si="113"/>
        <v/>
      </c>
      <c r="L1993" s="29"/>
    </row>
    <row r="1994" spans="1:12" ht="15.5" hidden="1" outlineLevel="1">
      <c r="A1994" s="28"/>
      <c r="B1994" s="175"/>
      <c r="C1994" s="59"/>
      <c r="D1994" s="368"/>
      <c r="E1994" s="368"/>
      <c r="F1994" s="368"/>
      <c r="G1994" s="368"/>
      <c r="H1994" s="368"/>
      <c r="I1994" s="366">
        <f t="shared" si="112"/>
        <v>0</v>
      </c>
      <c r="J1994" s="368"/>
      <c r="K1994" s="430" t="str">
        <f t="shared" si="113"/>
        <v/>
      </c>
      <c r="L1994" s="29"/>
    </row>
    <row r="1995" spans="1:12" ht="15.5" hidden="1" outlineLevel="1">
      <c r="A1995" s="28"/>
      <c r="B1995" s="175"/>
      <c r="C1995" s="59"/>
      <c r="D1995" s="368"/>
      <c r="E1995" s="368"/>
      <c r="F1995" s="368"/>
      <c r="G1995" s="368"/>
      <c r="H1995" s="368"/>
      <c r="I1995" s="366">
        <f t="shared" si="112"/>
        <v>0</v>
      </c>
      <c r="J1995" s="368"/>
      <c r="K1995" s="430" t="str">
        <f t="shared" si="113"/>
        <v/>
      </c>
      <c r="L1995" s="29"/>
    </row>
    <row r="1996" spans="1:12" ht="15.5" hidden="1" outlineLevel="1">
      <c r="A1996" s="28"/>
      <c r="B1996" s="175"/>
      <c r="C1996" s="59"/>
      <c r="D1996" s="368"/>
      <c r="E1996" s="368"/>
      <c r="F1996" s="368"/>
      <c r="G1996" s="368"/>
      <c r="H1996" s="368"/>
      <c r="I1996" s="366">
        <f t="shared" si="112"/>
        <v>0</v>
      </c>
      <c r="J1996" s="368"/>
      <c r="K1996" s="430" t="str">
        <f t="shared" si="113"/>
        <v/>
      </c>
      <c r="L1996" s="29"/>
    </row>
    <row r="1997" spans="1:12" ht="15.5" hidden="1" outlineLevel="1">
      <c r="A1997" s="28"/>
      <c r="B1997" s="175"/>
      <c r="C1997" s="59"/>
      <c r="D1997" s="368"/>
      <c r="E1997" s="368"/>
      <c r="F1997" s="368"/>
      <c r="G1997" s="368"/>
      <c r="H1997" s="368"/>
      <c r="I1997" s="366">
        <f t="shared" si="112"/>
        <v>0</v>
      </c>
      <c r="J1997" s="368"/>
      <c r="K1997" s="430" t="str">
        <f t="shared" si="113"/>
        <v/>
      </c>
      <c r="L1997" s="29"/>
    </row>
    <row r="1998" spans="1:12" ht="15.5" hidden="1" outlineLevel="1">
      <c r="A1998" s="28"/>
      <c r="B1998" s="175"/>
      <c r="C1998" s="59"/>
      <c r="D1998" s="368"/>
      <c r="E1998" s="368"/>
      <c r="F1998" s="368"/>
      <c r="G1998" s="368"/>
      <c r="H1998" s="368"/>
      <c r="I1998" s="366">
        <f t="shared" si="112"/>
        <v>0</v>
      </c>
      <c r="J1998" s="368"/>
      <c r="K1998" s="430" t="str">
        <f t="shared" si="113"/>
        <v/>
      </c>
      <c r="L1998" s="29"/>
    </row>
    <row r="1999" spans="1:12" ht="15.5" hidden="1" outlineLevel="1">
      <c r="A1999" s="28"/>
      <c r="B1999" s="175"/>
      <c r="C1999" s="59"/>
      <c r="D1999" s="368"/>
      <c r="E1999" s="368"/>
      <c r="F1999" s="368"/>
      <c r="G1999" s="368"/>
      <c r="H1999" s="368"/>
      <c r="I1999" s="366">
        <f t="shared" si="112"/>
        <v>0</v>
      </c>
      <c r="J1999" s="368"/>
      <c r="K1999" s="430" t="str">
        <f t="shared" si="113"/>
        <v/>
      </c>
      <c r="L1999" s="29"/>
    </row>
    <row r="2000" spans="1:12" ht="15.5" hidden="1" outlineLevel="1">
      <c r="A2000" s="28"/>
      <c r="B2000" s="175"/>
      <c r="C2000" s="59"/>
      <c r="D2000" s="368"/>
      <c r="E2000" s="368"/>
      <c r="F2000" s="368"/>
      <c r="G2000" s="368"/>
      <c r="H2000" s="368"/>
      <c r="I2000" s="366">
        <f t="shared" si="112"/>
        <v>0</v>
      </c>
      <c r="J2000" s="368"/>
      <c r="K2000" s="430" t="str">
        <f t="shared" si="113"/>
        <v/>
      </c>
      <c r="L2000" s="29"/>
    </row>
    <row r="2001" spans="1:12" ht="15.5" hidden="1" outlineLevel="1">
      <c r="A2001" s="28"/>
      <c r="B2001" s="175"/>
      <c r="C2001" s="59"/>
      <c r="D2001" s="368"/>
      <c r="E2001" s="368"/>
      <c r="F2001" s="368"/>
      <c r="G2001" s="368"/>
      <c r="H2001" s="368"/>
      <c r="I2001" s="366">
        <f t="shared" si="112"/>
        <v>0</v>
      </c>
      <c r="J2001" s="368"/>
      <c r="K2001" s="430" t="str">
        <f t="shared" si="113"/>
        <v/>
      </c>
      <c r="L2001" s="29"/>
    </row>
    <row r="2002" spans="1:12" ht="15.5" hidden="1" outlineLevel="1">
      <c r="A2002" s="28"/>
      <c r="B2002" s="175"/>
      <c r="C2002" s="59"/>
      <c r="D2002" s="368"/>
      <c r="E2002" s="368"/>
      <c r="F2002" s="368"/>
      <c r="G2002" s="368"/>
      <c r="H2002" s="368"/>
      <c r="I2002" s="366">
        <f t="shared" si="112"/>
        <v>0</v>
      </c>
      <c r="J2002" s="368"/>
      <c r="K2002" s="430" t="str">
        <f t="shared" si="113"/>
        <v/>
      </c>
      <c r="L2002" s="29"/>
    </row>
    <row r="2003" spans="1:12" ht="15.5" hidden="1" outlineLevel="1">
      <c r="A2003" s="28"/>
      <c r="B2003" s="175"/>
      <c r="C2003" s="59"/>
      <c r="D2003" s="368"/>
      <c r="E2003" s="368"/>
      <c r="F2003" s="368"/>
      <c r="G2003" s="368"/>
      <c r="H2003" s="368"/>
      <c r="I2003" s="366">
        <f t="shared" si="112"/>
        <v>0</v>
      </c>
      <c r="J2003" s="368"/>
      <c r="K2003" s="430" t="str">
        <f t="shared" si="113"/>
        <v/>
      </c>
      <c r="L2003" s="29"/>
    </row>
    <row r="2004" spans="1:12" ht="15.5" hidden="1" outlineLevel="1">
      <c r="A2004" s="28"/>
      <c r="B2004" s="175"/>
      <c r="C2004" s="59"/>
      <c r="D2004" s="368"/>
      <c r="E2004" s="368"/>
      <c r="F2004" s="368"/>
      <c r="G2004" s="368"/>
      <c r="H2004" s="368"/>
      <c r="I2004" s="366">
        <f t="shared" si="112"/>
        <v>0</v>
      </c>
      <c r="J2004" s="368"/>
      <c r="K2004" s="430" t="str">
        <f t="shared" si="113"/>
        <v/>
      </c>
      <c r="L2004" s="29"/>
    </row>
    <row r="2005" spans="1:12" ht="15.5" hidden="1" outlineLevel="1">
      <c r="A2005" s="28"/>
      <c r="B2005" s="175"/>
      <c r="C2005" s="59"/>
      <c r="D2005" s="368"/>
      <c r="E2005" s="368"/>
      <c r="F2005" s="368"/>
      <c r="G2005" s="368"/>
      <c r="H2005" s="368"/>
      <c r="I2005" s="366">
        <f t="shared" si="112"/>
        <v>0</v>
      </c>
      <c r="J2005" s="368"/>
      <c r="K2005" s="430" t="str">
        <f t="shared" si="113"/>
        <v/>
      </c>
      <c r="L2005" s="29"/>
    </row>
    <row r="2006" spans="1:12" ht="15.5" hidden="1" outlineLevel="1">
      <c r="A2006" s="28"/>
      <c r="B2006" s="175"/>
      <c r="C2006" s="59"/>
      <c r="D2006" s="368"/>
      <c r="E2006" s="368"/>
      <c r="F2006" s="368"/>
      <c r="G2006" s="368"/>
      <c r="H2006" s="368"/>
      <c r="I2006" s="366">
        <f t="shared" si="112"/>
        <v>0</v>
      </c>
      <c r="J2006" s="368"/>
      <c r="K2006" s="430" t="str">
        <f t="shared" si="113"/>
        <v/>
      </c>
      <c r="L2006" s="29"/>
    </row>
    <row r="2007" spans="1:12" ht="15.5" hidden="1" outlineLevel="1">
      <c r="A2007" s="28"/>
      <c r="B2007" s="175"/>
      <c r="C2007" s="59"/>
      <c r="D2007" s="368"/>
      <c r="E2007" s="368"/>
      <c r="F2007" s="368"/>
      <c r="G2007" s="368"/>
      <c r="H2007" s="368"/>
      <c r="I2007" s="366">
        <f t="shared" si="112"/>
        <v>0</v>
      </c>
      <c r="J2007" s="368"/>
      <c r="K2007" s="430" t="str">
        <f t="shared" si="113"/>
        <v/>
      </c>
      <c r="L2007" s="29"/>
    </row>
    <row r="2008" spans="1:12" ht="15.5" hidden="1" outlineLevel="1">
      <c r="A2008" s="28"/>
      <c r="B2008" s="175"/>
      <c r="C2008" s="59"/>
      <c r="D2008" s="368"/>
      <c r="E2008" s="368"/>
      <c r="F2008" s="368"/>
      <c r="G2008" s="368"/>
      <c r="H2008" s="368"/>
      <c r="I2008" s="366">
        <f t="shared" ref="I2008:I2142" si="116">D2008+E2008-F2008+G2008+H2008</f>
        <v>0</v>
      </c>
      <c r="J2008" s="368"/>
      <c r="K2008" s="430" t="str">
        <f t="shared" ref="K2008:K2142" si="117">IF(AND(C2008="",OR(D2008&lt;&gt;"",E2008&lt;&gt;"",F2008&lt;&gt;"",G2008&lt;&gt;"",H2008&lt;&gt;"",J2008&lt;&gt;"")),-1,IF(C2008="","",IF(ISERROR(VLOOKUP(C2008,CountryWithCodes,2,FALSE)),-2,VLOOKUP(C2008,CountryWithCodes,2,FALSE))))</f>
        <v/>
      </c>
      <c r="L2008" s="29"/>
    </row>
    <row r="2009" spans="1:12" ht="15.5" hidden="1" outlineLevel="1">
      <c r="A2009" s="28"/>
      <c r="B2009" s="175"/>
      <c r="C2009" s="59"/>
      <c r="D2009" s="368"/>
      <c r="E2009" s="368"/>
      <c r="F2009" s="368"/>
      <c r="G2009" s="368"/>
      <c r="H2009" s="368"/>
      <c r="I2009" s="366">
        <f t="shared" si="116"/>
        <v>0</v>
      </c>
      <c r="J2009" s="368"/>
      <c r="K2009" s="430" t="str">
        <f t="shared" si="117"/>
        <v/>
      </c>
      <c r="L2009" s="29"/>
    </row>
    <row r="2010" spans="1:12" ht="15.5" hidden="1" outlineLevel="1">
      <c r="A2010" s="28"/>
      <c r="B2010" s="175"/>
      <c r="C2010" s="59"/>
      <c r="D2010" s="368"/>
      <c r="E2010" s="368"/>
      <c r="F2010" s="368"/>
      <c r="G2010" s="368"/>
      <c r="H2010" s="368"/>
      <c r="I2010" s="366">
        <f t="shared" si="116"/>
        <v>0</v>
      </c>
      <c r="J2010" s="368"/>
      <c r="K2010" s="430" t="str">
        <f t="shared" si="117"/>
        <v/>
      </c>
      <c r="L2010" s="29"/>
    </row>
    <row r="2011" spans="1:12" ht="15.5" hidden="1" outlineLevel="1">
      <c r="A2011" s="28"/>
      <c r="B2011" s="175"/>
      <c r="C2011" s="59"/>
      <c r="D2011" s="368"/>
      <c r="E2011" s="368"/>
      <c r="F2011" s="368"/>
      <c r="G2011" s="368"/>
      <c r="H2011" s="368"/>
      <c r="I2011" s="366">
        <f t="shared" si="116"/>
        <v>0</v>
      </c>
      <c r="J2011" s="368"/>
      <c r="K2011" s="430" t="str">
        <f t="shared" si="117"/>
        <v/>
      </c>
      <c r="L2011" s="29"/>
    </row>
    <row r="2012" spans="1:12" ht="15.5" hidden="1" outlineLevel="1">
      <c r="A2012" s="28"/>
      <c r="B2012" s="175"/>
      <c r="C2012" s="59"/>
      <c r="D2012" s="368"/>
      <c r="E2012" s="368"/>
      <c r="F2012" s="368"/>
      <c r="G2012" s="368"/>
      <c r="H2012" s="368"/>
      <c r="I2012" s="366">
        <f t="shared" si="116"/>
        <v>0</v>
      </c>
      <c r="J2012" s="368"/>
      <c r="K2012" s="430" t="str">
        <f t="shared" si="117"/>
        <v/>
      </c>
      <c r="L2012" s="29"/>
    </row>
    <row r="2013" spans="1:12" ht="15.5" hidden="1" outlineLevel="1">
      <c r="A2013" s="28"/>
      <c r="B2013" s="175"/>
      <c r="C2013" s="59"/>
      <c r="D2013" s="368"/>
      <c r="E2013" s="368"/>
      <c r="F2013" s="368"/>
      <c r="G2013" s="368"/>
      <c r="H2013" s="368"/>
      <c r="I2013" s="366">
        <f t="shared" si="116"/>
        <v>0</v>
      </c>
      <c r="J2013" s="368"/>
      <c r="K2013" s="430" t="str">
        <f t="shared" si="117"/>
        <v/>
      </c>
      <c r="L2013" s="29"/>
    </row>
    <row r="2014" spans="1:12" ht="15.5" hidden="1" outlineLevel="1">
      <c r="A2014" s="28"/>
      <c r="B2014" s="175"/>
      <c r="C2014" s="59"/>
      <c r="D2014" s="368"/>
      <c r="E2014" s="368"/>
      <c r="F2014" s="368"/>
      <c r="G2014" s="368"/>
      <c r="H2014" s="368"/>
      <c r="I2014" s="366">
        <f t="shared" si="116"/>
        <v>0</v>
      </c>
      <c r="J2014" s="368"/>
      <c r="K2014" s="430" t="str">
        <f t="shared" si="117"/>
        <v/>
      </c>
      <c r="L2014" s="29"/>
    </row>
    <row r="2015" spans="1:12" ht="15.5" hidden="1" outlineLevel="1">
      <c r="A2015" s="28"/>
      <c r="B2015" s="175"/>
      <c r="C2015" s="59"/>
      <c r="D2015" s="368"/>
      <c r="E2015" s="368"/>
      <c r="F2015" s="368"/>
      <c r="G2015" s="368"/>
      <c r="H2015" s="368"/>
      <c r="I2015" s="366">
        <f t="shared" si="116"/>
        <v>0</v>
      </c>
      <c r="J2015" s="368"/>
      <c r="K2015" s="430" t="str">
        <f t="shared" si="117"/>
        <v/>
      </c>
      <c r="L2015" s="29"/>
    </row>
    <row r="2016" spans="1:12" ht="15.5" hidden="1" outlineLevel="1">
      <c r="A2016" s="28"/>
      <c r="B2016" s="175"/>
      <c r="C2016" s="59"/>
      <c r="D2016" s="368"/>
      <c r="E2016" s="368"/>
      <c r="F2016" s="368"/>
      <c r="G2016" s="368"/>
      <c r="H2016" s="368"/>
      <c r="I2016" s="366">
        <f t="shared" si="116"/>
        <v>0</v>
      </c>
      <c r="J2016" s="368"/>
      <c r="K2016" s="430" t="str">
        <f t="shared" si="117"/>
        <v/>
      </c>
      <c r="L2016" s="29"/>
    </row>
    <row r="2017" spans="1:12" ht="15.5" hidden="1" outlineLevel="1">
      <c r="A2017" s="28"/>
      <c r="B2017" s="175"/>
      <c r="C2017" s="59"/>
      <c r="D2017" s="368"/>
      <c r="E2017" s="368"/>
      <c r="F2017" s="368"/>
      <c r="G2017" s="368"/>
      <c r="H2017" s="368"/>
      <c r="I2017" s="366">
        <f t="shared" si="116"/>
        <v>0</v>
      </c>
      <c r="J2017" s="368"/>
      <c r="K2017" s="430" t="str">
        <f t="shared" si="117"/>
        <v/>
      </c>
      <c r="L2017" s="29"/>
    </row>
    <row r="2018" spans="1:12" ht="15.5" hidden="1" outlineLevel="1">
      <c r="A2018" s="28"/>
      <c r="B2018" s="175"/>
      <c r="C2018" s="59"/>
      <c r="D2018" s="368"/>
      <c r="E2018" s="368"/>
      <c r="F2018" s="368"/>
      <c r="G2018" s="368"/>
      <c r="H2018" s="368"/>
      <c r="I2018" s="366">
        <f t="shared" si="116"/>
        <v>0</v>
      </c>
      <c r="J2018" s="368"/>
      <c r="K2018" s="430" t="str">
        <f t="shared" si="117"/>
        <v/>
      </c>
      <c r="L2018" s="29"/>
    </row>
    <row r="2019" spans="1:12" ht="15.5" hidden="1" outlineLevel="1">
      <c r="A2019" s="28"/>
      <c r="B2019" s="175"/>
      <c r="C2019" s="59"/>
      <c r="D2019" s="368"/>
      <c r="E2019" s="368"/>
      <c r="F2019" s="368"/>
      <c r="G2019" s="368"/>
      <c r="H2019" s="368"/>
      <c r="I2019" s="366">
        <f t="shared" si="116"/>
        <v>0</v>
      </c>
      <c r="J2019" s="368"/>
      <c r="K2019" s="430" t="str">
        <f t="shared" si="117"/>
        <v/>
      </c>
      <c r="L2019" s="29"/>
    </row>
    <row r="2020" spans="1:12" ht="15.5" hidden="1" outlineLevel="1">
      <c r="A2020" s="28"/>
      <c r="B2020" s="175"/>
      <c r="C2020" s="59"/>
      <c r="D2020" s="368"/>
      <c r="E2020" s="368"/>
      <c r="F2020" s="368"/>
      <c r="G2020" s="368"/>
      <c r="H2020" s="368"/>
      <c r="I2020" s="366">
        <f t="shared" si="116"/>
        <v>0</v>
      </c>
      <c r="J2020" s="368"/>
      <c r="K2020" s="430" t="str">
        <f t="shared" si="117"/>
        <v/>
      </c>
      <c r="L2020" s="29"/>
    </row>
    <row r="2021" spans="1:12" ht="15.5" hidden="1" outlineLevel="1">
      <c r="A2021" s="28"/>
      <c r="B2021" s="175"/>
      <c r="C2021" s="59"/>
      <c r="D2021" s="368"/>
      <c r="E2021" s="368"/>
      <c r="F2021" s="368"/>
      <c r="G2021" s="368"/>
      <c r="H2021" s="368"/>
      <c r="I2021" s="366">
        <f t="shared" si="116"/>
        <v>0</v>
      </c>
      <c r="J2021" s="368"/>
      <c r="K2021" s="430" t="str">
        <f t="shared" si="117"/>
        <v/>
      </c>
      <c r="L2021" s="29"/>
    </row>
    <row r="2022" spans="1:12" ht="15.5" hidden="1" outlineLevel="1">
      <c r="A2022" s="28"/>
      <c r="B2022" s="175"/>
      <c r="C2022" s="59"/>
      <c r="D2022" s="368"/>
      <c r="E2022" s="368"/>
      <c r="F2022" s="368"/>
      <c r="G2022" s="368"/>
      <c r="H2022" s="368"/>
      <c r="I2022" s="366">
        <f t="shared" si="116"/>
        <v>0</v>
      </c>
      <c r="J2022" s="368"/>
      <c r="K2022" s="430" t="str">
        <f t="shared" si="117"/>
        <v/>
      </c>
      <c r="L2022" s="29"/>
    </row>
    <row r="2023" spans="1:12" ht="15.5" hidden="1" outlineLevel="1">
      <c r="A2023" s="28"/>
      <c r="B2023" s="175"/>
      <c r="C2023" s="59"/>
      <c r="D2023" s="368"/>
      <c r="E2023" s="368"/>
      <c r="F2023" s="368"/>
      <c r="G2023" s="368"/>
      <c r="H2023" s="368"/>
      <c r="I2023" s="366">
        <f t="shared" si="116"/>
        <v>0</v>
      </c>
      <c r="J2023" s="368"/>
      <c r="K2023" s="430" t="str">
        <f t="shared" si="117"/>
        <v/>
      </c>
      <c r="L2023" s="29"/>
    </row>
    <row r="2024" spans="1:12" ht="15.5" hidden="1" outlineLevel="1">
      <c r="A2024" s="28"/>
      <c r="B2024" s="175"/>
      <c r="C2024" s="59"/>
      <c r="D2024" s="368"/>
      <c r="E2024" s="368"/>
      <c r="F2024" s="368"/>
      <c r="G2024" s="368"/>
      <c r="H2024" s="368"/>
      <c r="I2024" s="366">
        <f t="shared" si="116"/>
        <v>0</v>
      </c>
      <c r="J2024" s="368"/>
      <c r="K2024" s="430" t="str">
        <f t="shared" si="117"/>
        <v/>
      </c>
      <c r="L2024" s="29"/>
    </row>
    <row r="2025" spans="1:12" ht="15.5" hidden="1" outlineLevel="1">
      <c r="A2025" s="28"/>
      <c r="B2025" s="175"/>
      <c r="C2025" s="59"/>
      <c r="D2025" s="368"/>
      <c r="E2025" s="368"/>
      <c r="F2025" s="368"/>
      <c r="G2025" s="368"/>
      <c r="H2025" s="368"/>
      <c r="I2025" s="366">
        <f t="shared" si="116"/>
        <v>0</v>
      </c>
      <c r="J2025" s="368"/>
      <c r="K2025" s="430" t="str">
        <f t="shared" si="117"/>
        <v/>
      </c>
      <c r="L2025" s="29"/>
    </row>
    <row r="2026" spans="1:12" ht="15.5" hidden="1" outlineLevel="1">
      <c r="A2026" s="28"/>
      <c r="B2026" s="175"/>
      <c r="C2026" s="59"/>
      <c r="D2026" s="368"/>
      <c r="E2026" s="368"/>
      <c r="F2026" s="368"/>
      <c r="G2026" s="368"/>
      <c r="H2026" s="368"/>
      <c r="I2026" s="366">
        <f t="shared" si="116"/>
        <v>0</v>
      </c>
      <c r="J2026" s="368"/>
      <c r="K2026" s="430" t="str">
        <f t="shared" si="117"/>
        <v/>
      </c>
      <c r="L2026" s="29"/>
    </row>
    <row r="2027" spans="1:12" ht="15.5" hidden="1" outlineLevel="1">
      <c r="A2027" s="28"/>
      <c r="B2027" s="175"/>
      <c r="C2027" s="59"/>
      <c r="D2027" s="368"/>
      <c r="E2027" s="368"/>
      <c r="F2027" s="368"/>
      <c r="G2027" s="368"/>
      <c r="H2027" s="368"/>
      <c r="I2027" s="366">
        <f t="shared" si="116"/>
        <v>0</v>
      </c>
      <c r="J2027" s="368"/>
      <c r="K2027" s="430" t="str">
        <f t="shared" si="117"/>
        <v/>
      </c>
      <c r="L2027" s="29"/>
    </row>
    <row r="2028" spans="1:12" ht="15.5" hidden="1" outlineLevel="1">
      <c r="A2028" s="28"/>
      <c r="B2028" s="175"/>
      <c r="C2028" s="59"/>
      <c r="D2028" s="368"/>
      <c r="E2028" s="368"/>
      <c r="F2028" s="368"/>
      <c r="G2028" s="368"/>
      <c r="H2028" s="368"/>
      <c r="I2028" s="366">
        <f t="shared" si="116"/>
        <v>0</v>
      </c>
      <c r="J2028" s="368"/>
      <c r="K2028" s="430" t="str">
        <f t="shared" si="117"/>
        <v/>
      </c>
      <c r="L2028" s="29"/>
    </row>
    <row r="2029" spans="1:12" ht="15.5" hidden="1" outlineLevel="1">
      <c r="A2029" s="28"/>
      <c r="B2029" s="175"/>
      <c r="C2029" s="59"/>
      <c r="D2029" s="368"/>
      <c r="E2029" s="368"/>
      <c r="F2029" s="368"/>
      <c r="G2029" s="368"/>
      <c r="H2029" s="368"/>
      <c r="I2029" s="366">
        <f t="shared" si="116"/>
        <v>0</v>
      </c>
      <c r="J2029" s="368"/>
      <c r="K2029" s="430" t="str">
        <f t="shared" si="117"/>
        <v/>
      </c>
      <c r="L2029" s="29"/>
    </row>
    <row r="2030" spans="1:12" ht="15.5" hidden="1" outlineLevel="1">
      <c r="A2030" s="28"/>
      <c r="B2030" s="175"/>
      <c r="C2030" s="59"/>
      <c r="D2030" s="368"/>
      <c r="E2030" s="368"/>
      <c r="F2030" s="368"/>
      <c r="G2030" s="368"/>
      <c r="H2030" s="368"/>
      <c r="I2030" s="366">
        <f t="shared" si="116"/>
        <v>0</v>
      </c>
      <c r="J2030" s="368"/>
      <c r="K2030" s="430" t="str">
        <f t="shared" si="117"/>
        <v/>
      </c>
      <c r="L2030" s="29"/>
    </row>
    <row r="2031" spans="1:12" ht="15.5" hidden="1" outlineLevel="1">
      <c r="A2031" s="28"/>
      <c r="B2031" s="175"/>
      <c r="C2031" s="59"/>
      <c r="D2031" s="368"/>
      <c r="E2031" s="368"/>
      <c r="F2031" s="368"/>
      <c r="G2031" s="368"/>
      <c r="H2031" s="368"/>
      <c r="I2031" s="366">
        <f t="shared" si="116"/>
        <v>0</v>
      </c>
      <c r="J2031" s="368"/>
      <c r="K2031" s="430" t="str">
        <f t="shared" si="117"/>
        <v/>
      </c>
      <c r="L2031" s="29"/>
    </row>
    <row r="2032" spans="1:12" ht="15.5" hidden="1" outlineLevel="1">
      <c r="A2032" s="28"/>
      <c r="B2032" s="175"/>
      <c r="C2032" s="59"/>
      <c r="D2032" s="368"/>
      <c r="E2032" s="368"/>
      <c r="F2032" s="368"/>
      <c r="G2032" s="368"/>
      <c r="H2032" s="368"/>
      <c r="I2032" s="366">
        <f t="shared" si="116"/>
        <v>0</v>
      </c>
      <c r="J2032" s="368"/>
      <c r="K2032" s="430" t="str">
        <f t="shared" si="117"/>
        <v/>
      </c>
      <c r="L2032" s="29"/>
    </row>
    <row r="2033" spans="1:12" ht="15.5" hidden="1" outlineLevel="1">
      <c r="A2033" s="28"/>
      <c r="B2033" s="175"/>
      <c r="C2033" s="59"/>
      <c r="D2033" s="368"/>
      <c r="E2033" s="368"/>
      <c r="F2033" s="368"/>
      <c r="G2033" s="368"/>
      <c r="H2033" s="368"/>
      <c r="I2033" s="366">
        <f t="shared" si="116"/>
        <v>0</v>
      </c>
      <c r="J2033" s="368"/>
      <c r="K2033" s="430" t="str">
        <f t="shared" si="117"/>
        <v/>
      </c>
      <c r="L2033" s="29"/>
    </row>
    <row r="2034" spans="1:12" ht="15.5" hidden="1" outlineLevel="1">
      <c r="A2034" s="28"/>
      <c r="B2034" s="175"/>
      <c r="C2034" s="59"/>
      <c r="D2034" s="368"/>
      <c r="E2034" s="368"/>
      <c r="F2034" s="368"/>
      <c r="G2034" s="368"/>
      <c r="H2034" s="368"/>
      <c r="I2034" s="366">
        <f t="shared" si="116"/>
        <v>0</v>
      </c>
      <c r="J2034" s="368"/>
      <c r="K2034" s="430" t="str">
        <f t="shared" si="117"/>
        <v/>
      </c>
      <c r="L2034" s="29"/>
    </row>
    <row r="2035" spans="1:12" ht="15.5" hidden="1" outlineLevel="1">
      <c r="A2035" s="28"/>
      <c r="B2035" s="175"/>
      <c r="C2035" s="59"/>
      <c r="D2035" s="368"/>
      <c r="E2035" s="368"/>
      <c r="F2035" s="368"/>
      <c r="G2035" s="368"/>
      <c r="H2035" s="368"/>
      <c r="I2035" s="366">
        <f t="shared" si="116"/>
        <v>0</v>
      </c>
      <c r="J2035" s="368"/>
      <c r="K2035" s="430" t="str">
        <f t="shared" si="117"/>
        <v/>
      </c>
      <c r="L2035" s="29"/>
    </row>
    <row r="2036" spans="1:12" ht="15.5" hidden="1" outlineLevel="1">
      <c r="A2036" s="28"/>
      <c r="B2036" s="175"/>
      <c r="C2036" s="59"/>
      <c r="D2036" s="368"/>
      <c r="E2036" s="368"/>
      <c r="F2036" s="368"/>
      <c r="G2036" s="368"/>
      <c r="H2036" s="368"/>
      <c r="I2036" s="366">
        <f t="shared" si="116"/>
        <v>0</v>
      </c>
      <c r="J2036" s="368"/>
      <c r="K2036" s="430" t="str">
        <f t="shared" si="117"/>
        <v/>
      </c>
      <c r="L2036" s="29"/>
    </row>
    <row r="2037" spans="1:12" ht="15.5" hidden="1" outlineLevel="1">
      <c r="A2037" s="28"/>
      <c r="B2037" s="175"/>
      <c r="C2037" s="59"/>
      <c r="D2037" s="368"/>
      <c r="E2037" s="368"/>
      <c r="F2037" s="368"/>
      <c r="G2037" s="368"/>
      <c r="H2037" s="368"/>
      <c r="I2037" s="366">
        <f t="shared" si="116"/>
        <v>0</v>
      </c>
      <c r="J2037" s="368"/>
      <c r="K2037" s="430" t="str">
        <f t="shared" si="117"/>
        <v/>
      </c>
      <c r="L2037" s="29"/>
    </row>
    <row r="2038" spans="1:12" ht="15.5" hidden="1" outlineLevel="1">
      <c r="A2038" s="28"/>
      <c r="B2038" s="175"/>
      <c r="C2038" s="59"/>
      <c r="D2038" s="368"/>
      <c r="E2038" s="368"/>
      <c r="F2038" s="368"/>
      <c r="G2038" s="368"/>
      <c r="H2038" s="368"/>
      <c r="I2038" s="366">
        <f t="shared" si="116"/>
        <v>0</v>
      </c>
      <c r="J2038" s="368"/>
      <c r="K2038" s="430" t="str">
        <f t="shared" si="117"/>
        <v/>
      </c>
      <c r="L2038" s="29"/>
    </row>
    <row r="2039" spans="1:12" ht="15.5" hidden="1" outlineLevel="1">
      <c r="A2039" s="28"/>
      <c r="B2039" s="175"/>
      <c r="C2039" s="59"/>
      <c r="D2039" s="368"/>
      <c r="E2039" s="368"/>
      <c r="F2039" s="368"/>
      <c r="G2039" s="368"/>
      <c r="H2039" s="368"/>
      <c r="I2039" s="366">
        <f t="shared" si="116"/>
        <v>0</v>
      </c>
      <c r="J2039" s="368"/>
      <c r="K2039" s="430" t="str">
        <f t="shared" si="117"/>
        <v/>
      </c>
      <c r="L2039" s="29"/>
    </row>
    <row r="2040" spans="1:12" ht="15.5" hidden="1" outlineLevel="1">
      <c r="A2040" s="28"/>
      <c r="B2040" s="175"/>
      <c r="C2040" s="59"/>
      <c r="D2040" s="368"/>
      <c r="E2040" s="368"/>
      <c r="F2040" s="368"/>
      <c r="G2040" s="368"/>
      <c r="H2040" s="368"/>
      <c r="I2040" s="366">
        <f t="shared" si="116"/>
        <v>0</v>
      </c>
      <c r="J2040" s="368"/>
      <c r="K2040" s="430" t="str">
        <f t="shared" si="117"/>
        <v/>
      </c>
      <c r="L2040" s="29"/>
    </row>
    <row r="2041" spans="1:12" ht="15.5" hidden="1" outlineLevel="1">
      <c r="A2041" s="28"/>
      <c r="B2041" s="175"/>
      <c r="C2041" s="59"/>
      <c r="D2041" s="368"/>
      <c r="E2041" s="368"/>
      <c r="F2041" s="368"/>
      <c r="G2041" s="368"/>
      <c r="H2041" s="368"/>
      <c r="I2041" s="366">
        <f t="shared" si="116"/>
        <v>0</v>
      </c>
      <c r="J2041" s="368"/>
      <c r="K2041" s="430" t="str">
        <f t="shared" si="117"/>
        <v/>
      </c>
      <c r="L2041" s="29"/>
    </row>
    <row r="2042" spans="1:12" ht="15.5" hidden="1" outlineLevel="1">
      <c r="A2042" s="28"/>
      <c r="B2042" s="175"/>
      <c r="C2042" s="59"/>
      <c r="D2042" s="368"/>
      <c r="E2042" s="368"/>
      <c r="F2042" s="368"/>
      <c r="G2042" s="368"/>
      <c r="H2042" s="368"/>
      <c r="I2042" s="366">
        <f t="shared" si="116"/>
        <v>0</v>
      </c>
      <c r="J2042" s="368"/>
      <c r="K2042" s="430" t="str">
        <f t="shared" si="117"/>
        <v/>
      </c>
      <c r="L2042" s="29"/>
    </row>
    <row r="2043" spans="1:12" ht="15.5" hidden="1" outlineLevel="1">
      <c r="A2043" s="28"/>
      <c r="B2043" s="175"/>
      <c r="C2043" s="59"/>
      <c r="D2043" s="368"/>
      <c r="E2043" s="368"/>
      <c r="F2043" s="368"/>
      <c r="G2043" s="368"/>
      <c r="H2043" s="368"/>
      <c r="I2043" s="366">
        <f t="shared" si="116"/>
        <v>0</v>
      </c>
      <c r="J2043" s="368"/>
      <c r="K2043" s="430" t="str">
        <f t="shared" si="117"/>
        <v/>
      </c>
      <c r="L2043" s="29"/>
    </row>
    <row r="2044" spans="1:12" ht="15.5" hidden="1" outlineLevel="1">
      <c r="A2044" s="28"/>
      <c r="B2044" s="175"/>
      <c r="C2044" s="59"/>
      <c r="D2044" s="368"/>
      <c r="E2044" s="368"/>
      <c r="F2044" s="368"/>
      <c r="G2044" s="368"/>
      <c r="H2044" s="368"/>
      <c r="I2044" s="366">
        <f t="shared" si="116"/>
        <v>0</v>
      </c>
      <c r="J2044" s="368"/>
      <c r="K2044" s="430" t="str">
        <f t="shared" si="117"/>
        <v/>
      </c>
      <c r="L2044" s="29"/>
    </row>
    <row r="2045" spans="1:12" ht="15.5" hidden="1" outlineLevel="1">
      <c r="A2045" s="28"/>
      <c r="B2045" s="175"/>
      <c r="C2045" s="59"/>
      <c r="D2045" s="368"/>
      <c r="E2045" s="368"/>
      <c r="F2045" s="368"/>
      <c r="G2045" s="368"/>
      <c r="H2045" s="368"/>
      <c r="I2045" s="366">
        <f t="shared" si="116"/>
        <v>0</v>
      </c>
      <c r="J2045" s="368"/>
      <c r="K2045" s="430" t="str">
        <f t="shared" si="117"/>
        <v/>
      </c>
      <c r="L2045" s="29"/>
    </row>
    <row r="2046" spans="1:12" ht="15.5" hidden="1" outlineLevel="1">
      <c r="A2046" s="28"/>
      <c r="B2046" s="175"/>
      <c r="C2046" s="59"/>
      <c r="D2046" s="368"/>
      <c r="E2046" s="368"/>
      <c r="F2046" s="368"/>
      <c r="G2046" s="368"/>
      <c r="H2046" s="368"/>
      <c r="I2046" s="366">
        <f t="shared" si="116"/>
        <v>0</v>
      </c>
      <c r="J2046" s="368"/>
      <c r="K2046" s="430" t="str">
        <f t="shared" si="117"/>
        <v/>
      </c>
      <c r="L2046" s="29"/>
    </row>
    <row r="2047" spans="1:12" ht="15.5" hidden="1" outlineLevel="1">
      <c r="A2047" s="28"/>
      <c r="B2047" s="175"/>
      <c r="C2047" s="59"/>
      <c r="D2047" s="368"/>
      <c r="E2047" s="368"/>
      <c r="F2047" s="368"/>
      <c r="G2047" s="368"/>
      <c r="H2047" s="368"/>
      <c r="I2047" s="366">
        <f t="shared" si="116"/>
        <v>0</v>
      </c>
      <c r="J2047" s="368"/>
      <c r="K2047" s="430" t="str">
        <f t="shared" si="117"/>
        <v/>
      </c>
      <c r="L2047" s="29"/>
    </row>
    <row r="2048" spans="1:12" ht="15.5" hidden="1" outlineLevel="1">
      <c r="A2048" s="28"/>
      <c r="B2048" s="175"/>
      <c r="C2048" s="59"/>
      <c r="D2048" s="368"/>
      <c r="E2048" s="368"/>
      <c r="F2048" s="368"/>
      <c r="G2048" s="368"/>
      <c r="H2048" s="368"/>
      <c r="I2048" s="366">
        <f t="shared" si="116"/>
        <v>0</v>
      </c>
      <c r="J2048" s="368"/>
      <c r="K2048" s="430" t="str">
        <f t="shared" si="117"/>
        <v/>
      </c>
      <c r="L2048" s="29"/>
    </row>
    <row r="2049" spans="1:12" ht="15.5" hidden="1" outlineLevel="1">
      <c r="A2049" s="28"/>
      <c r="B2049" s="175"/>
      <c r="C2049" s="59"/>
      <c r="D2049" s="368"/>
      <c r="E2049" s="368"/>
      <c r="F2049" s="368"/>
      <c r="G2049" s="368"/>
      <c r="H2049" s="368"/>
      <c r="I2049" s="366">
        <f t="shared" si="116"/>
        <v>0</v>
      </c>
      <c r="J2049" s="368"/>
      <c r="K2049" s="430" t="str">
        <f t="shared" si="117"/>
        <v/>
      </c>
      <c r="L2049" s="29"/>
    </row>
    <row r="2050" spans="1:12" ht="15.5" hidden="1" outlineLevel="1">
      <c r="A2050" s="28"/>
      <c r="B2050" s="175"/>
      <c r="C2050" s="59"/>
      <c r="D2050" s="368"/>
      <c r="E2050" s="368"/>
      <c r="F2050" s="368"/>
      <c r="G2050" s="368"/>
      <c r="H2050" s="368"/>
      <c r="I2050" s="366">
        <f t="shared" si="116"/>
        <v>0</v>
      </c>
      <c r="J2050" s="368"/>
      <c r="K2050" s="430" t="str">
        <f t="shared" si="117"/>
        <v/>
      </c>
      <c r="L2050" s="29"/>
    </row>
    <row r="2051" spans="1:12" ht="15.5" hidden="1" outlineLevel="1">
      <c r="A2051" s="28"/>
      <c r="B2051" s="175"/>
      <c r="C2051" s="59"/>
      <c r="D2051" s="368"/>
      <c r="E2051" s="368"/>
      <c r="F2051" s="368"/>
      <c r="G2051" s="368"/>
      <c r="H2051" s="368"/>
      <c r="I2051" s="366">
        <f t="shared" si="116"/>
        <v>0</v>
      </c>
      <c r="J2051" s="368"/>
      <c r="K2051" s="430" t="str">
        <f t="shared" si="117"/>
        <v/>
      </c>
      <c r="L2051" s="29"/>
    </row>
    <row r="2052" spans="1:12" ht="15.5" hidden="1" outlineLevel="1">
      <c r="A2052" s="28"/>
      <c r="B2052" s="175"/>
      <c r="C2052" s="59"/>
      <c r="D2052" s="368"/>
      <c r="E2052" s="368"/>
      <c r="F2052" s="368"/>
      <c r="G2052" s="368"/>
      <c r="H2052" s="368"/>
      <c r="I2052" s="366">
        <f t="shared" si="116"/>
        <v>0</v>
      </c>
      <c r="J2052" s="368"/>
      <c r="K2052" s="430" t="str">
        <f t="shared" si="117"/>
        <v/>
      </c>
      <c r="L2052" s="29"/>
    </row>
    <row r="2053" spans="1:12" ht="15.5" hidden="1" outlineLevel="1">
      <c r="A2053" s="28"/>
      <c r="B2053" s="175"/>
      <c r="C2053" s="59"/>
      <c r="D2053" s="368"/>
      <c r="E2053" s="368"/>
      <c r="F2053" s="368"/>
      <c r="G2053" s="368"/>
      <c r="H2053" s="368"/>
      <c r="I2053" s="366">
        <f t="shared" si="116"/>
        <v>0</v>
      </c>
      <c r="J2053" s="368"/>
      <c r="K2053" s="430" t="str">
        <f t="shared" si="117"/>
        <v/>
      </c>
      <c r="L2053" s="29"/>
    </row>
    <row r="2054" spans="1:12" ht="15.5" hidden="1" outlineLevel="1">
      <c r="A2054" s="28"/>
      <c r="B2054" s="175"/>
      <c r="C2054" s="59"/>
      <c r="D2054" s="368"/>
      <c r="E2054" s="368"/>
      <c r="F2054" s="368"/>
      <c r="G2054" s="368"/>
      <c r="H2054" s="368"/>
      <c r="I2054" s="366">
        <f t="shared" si="116"/>
        <v>0</v>
      </c>
      <c r="J2054" s="368"/>
      <c r="K2054" s="430" t="str">
        <f t="shared" si="117"/>
        <v/>
      </c>
      <c r="L2054" s="29"/>
    </row>
    <row r="2055" spans="1:12" ht="15.5" hidden="1" outlineLevel="1">
      <c r="A2055" s="28"/>
      <c r="B2055" s="175"/>
      <c r="C2055" s="59"/>
      <c r="D2055" s="368"/>
      <c r="E2055" s="368"/>
      <c r="F2055" s="368"/>
      <c r="G2055" s="368"/>
      <c r="H2055" s="368"/>
      <c r="I2055" s="366">
        <f t="shared" si="116"/>
        <v>0</v>
      </c>
      <c r="J2055" s="368"/>
      <c r="K2055" s="430" t="str">
        <f t="shared" si="117"/>
        <v/>
      </c>
      <c r="L2055" s="29"/>
    </row>
    <row r="2056" spans="1:12" ht="15.5" hidden="1" outlineLevel="1">
      <c r="A2056" s="28"/>
      <c r="B2056" s="175"/>
      <c r="C2056" s="59"/>
      <c r="D2056" s="368"/>
      <c r="E2056" s="368"/>
      <c r="F2056" s="368"/>
      <c r="G2056" s="368"/>
      <c r="H2056" s="368"/>
      <c r="I2056" s="366">
        <f t="shared" si="116"/>
        <v>0</v>
      </c>
      <c r="J2056" s="368"/>
      <c r="K2056" s="430" t="str">
        <f t="shared" si="117"/>
        <v/>
      </c>
      <c r="L2056" s="29"/>
    </row>
    <row r="2057" spans="1:12" ht="15.5" hidden="1" outlineLevel="1">
      <c r="A2057" s="28"/>
      <c r="B2057" s="175"/>
      <c r="C2057" s="59"/>
      <c r="D2057" s="368"/>
      <c r="E2057" s="368"/>
      <c r="F2057" s="368"/>
      <c r="G2057" s="368"/>
      <c r="H2057" s="368"/>
      <c r="I2057" s="366">
        <f t="shared" si="116"/>
        <v>0</v>
      </c>
      <c r="J2057" s="368"/>
      <c r="K2057" s="430" t="str">
        <f t="shared" si="117"/>
        <v/>
      </c>
      <c r="L2057" s="29"/>
    </row>
    <row r="2058" spans="1:12" ht="15.5" hidden="1" outlineLevel="1">
      <c r="A2058" s="28"/>
      <c r="B2058" s="175"/>
      <c r="C2058" s="59"/>
      <c r="D2058" s="368"/>
      <c r="E2058" s="368"/>
      <c r="F2058" s="368"/>
      <c r="G2058" s="368"/>
      <c r="H2058" s="368"/>
      <c r="I2058" s="366">
        <f t="shared" si="116"/>
        <v>0</v>
      </c>
      <c r="J2058" s="368"/>
      <c r="K2058" s="430" t="str">
        <f t="shared" si="117"/>
        <v/>
      </c>
      <c r="L2058" s="29"/>
    </row>
    <row r="2059" spans="1:12" ht="15.5" hidden="1" outlineLevel="1">
      <c r="A2059" s="28"/>
      <c r="B2059" s="175"/>
      <c r="C2059" s="59"/>
      <c r="D2059" s="368"/>
      <c r="E2059" s="368"/>
      <c r="F2059" s="368"/>
      <c r="G2059" s="368"/>
      <c r="H2059" s="368"/>
      <c r="I2059" s="366">
        <f t="shared" si="116"/>
        <v>0</v>
      </c>
      <c r="J2059" s="368"/>
      <c r="K2059" s="430" t="str">
        <f t="shared" si="117"/>
        <v/>
      </c>
      <c r="L2059" s="29"/>
    </row>
    <row r="2060" spans="1:12" ht="15.5" hidden="1" outlineLevel="1">
      <c r="A2060" s="28"/>
      <c r="B2060" s="175"/>
      <c r="C2060" s="59"/>
      <c r="D2060" s="368"/>
      <c r="E2060" s="368"/>
      <c r="F2060" s="368"/>
      <c r="G2060" s="368"/>
      <c r="H2060" s="368"/>
      <c r="I2060" s="366">
        <f t="shared" si="116"/>
        <v>0</v>
      </c>
      <c r="J2060" s="368"/>
      <c r="K2060" s="430" t="str">
        <f t="shared" si="117"/>
        <v/>
      </c>
      <c r="L2060" s="29"/>
    </row>
    <row r="2061" spans="1:12" ht="15.5" hidden="1" outlineLevel="1">
      <c r="A2061" s="28"/>
      <c r="B2061" s="175"/>
      <c r="C2061" s="59"/>
      <c r="D2061" s="368"/>
      <c r="E2061" s="368"/>
      <c r="F2061" s="368"/>
      <c r="G2061" s="368"/>
      <c r="H2061" s="368"/>
      <c r="I2061" s="366">
        <f t="shared" si="116"/>
        <v>0</v>
      </c>
      <c r="J2061" s="368"/>
      <c r="K2061" s="430" t="str">
        <f t="shared" si="117"/>
        <v/>
      </c>
      <c r="L2061" s="29"/>
    </row>
    <row r="2062" spans="1:12" ht="15.5" hidden="1" outlineLevel="1">
      <c r="A2062" s="28"/>
      <c r="B2062" s="175"/>
      <c r="C2062" s="59"/>
      <c r="D2062" s="368"/>
      <c r="E2062" s="368"/>
      <c r="F2062" s="368"/>
      <c r="G2062" s="368"/>
      <c r="H2062" s="368"/>
      <c r="I2062" s="366">
        <f t="shared" si="116"/>
        <v>0</v>
      </c>
      <c r="J2062" s="368"/>
      <c r="K2062" s="430" t="str">
        <f t="shared" si="117"/>
        <v/>
      </c>
      <c r="L2062" s="29"/>
    </row>
    <row r="2063" spans="1:12" ht="15.5" hidden="1" outlineLevel="1">
      <c r="A2063" s="28"/>
      <c r="B2063" s="175"/>
      <c r="C2063" s="59"/>
      <c r="D2063" s="368"/>
      <c r="E2063" s="368"/>
      <c r="F2063" s="368"/>
      <c r="G2063" s="368"/>
      <c r="H2063" s="368"/>
      <c r="I2063" s="366">
        <f t="shared" si="116"/>
        <v>0</v>
      </c>
      <c r="J2063" s="368"/>
      <c r="K2063" s="430" t="str">
        <f t="shared" si="117"/>
        <v/>
      </c>
      <c r="L2063" s="29"/>
    </row>
    <row r="2064" spans="1:12" ht="15.5" hidden="1" outlineLevel="1">
      <c r="A2064" s="28"/>
      <c r="B2064" s="175"/>
      <c r="C2064" s="59"/>
      <c r="D2064" s="368"/>
      <c r="E2064" s="368"/>
      <c r="F2064" s="368"/>
      <c r="G2064" s="368"/>
      <c r="H2064" s="368"/>
      <c r="I2064" s="366">
        <f t="shared" si="116"/>
        <v>0</v>
      </c>
      <c r="J2064" s="368"/>
      <c r="K2064" s="430" t="str">
        <f t="shared" si="117"/>
        <v/>
      </c>
      <c r="L2064" s="29"/>
    </row>
    <row r="2065" spans="1:12" ht="15.5" hidden="1" outlineLevel="1">
      <c r="A2065" s="28"/>
      <c r="B2065" s="175"/>
      <c r="C2065" s="59"/>
      <c r="D2065" s="368"/>
      <c r="E2065" s="368"/>
      <c r="F2065" s="368"/>
      <c r="G2065" s="368"/>
      <c r="H2065" s="368"/>
      <c r="I2065" s="366">
        <f t="shared" si="116"/>
        <v>0</v>
      </c>
      <c r="J2065" s="368"/>
      <c r="K2065" s="430" t="str">
        <f t="shared" si="117"/>
        <v/>
      </c>
      <c r="L2065" s="29"/>
    </row>
    <row r="2066" spans="1:12" ht="15.5" hidden="1" outlineLevel="1">
      <c r="A2066" s="28"/>
      <c r="B2066" s="175"/>
      <c r="C2066" s="59"/>
      <c r="D2066" s="368"/>
      <c r="E2066" s="368"/>
      <c r="F2066" s="368"/>
      <c r="G2066" s="368"/>
      <c r="H2066" s="368"/>
      <c r="I2066" s="366">
        <f t="shared" si="116"/>
        <v>0</v>
      </c>
      <c r="J2066" s="368"/>
      <c r="K2066" s="430" t="str">
        <f t="shared" si="117"/>
        <v/>
      </c>
      <c r="L2066" s="29"/>
    </row>
    <row r="2067" spans="1:12" ht="15.5" hidden="1" outlineLevel="1">
      <c r="A2067" s="28"/>
      <c r="B2067" s="175"/>
      <c r="C2067" s="59"/>
      <c r="D2067" s="368"/>
      <c r="E2067" s="368"/>
      <c r="F2067" s="368"/>
      <c r="G2067" s="368"/>
      <c r="H2067" s="368"/>
      <c r="I2067" s="366">
        <f t="shared" si="116"/>
        <v>0</v>
      </c>
      <c r="J2067" s="368"/>
      <c r="K2067" s="430" t="str">
        <f t="shared" si="117"/>
        <v/>
      </c>
      <c r="L2067" s="29"/>
    </row>
    <row r="2068" spans="1:12" ht="15.5" hidden="1" outlineLevel="1">
      <c r="A2068" s="28"/>
      <c r="B2068" s="175"/>
      <c r="C2068" s="59"/>
      <c r="D2068" s="368"/>
      <c r="E2068" s="368"/>
      <c r="F2068" s="368"/>
      <c r="G2068" s="368"/>
      <c r="H2068" s="368"/>
      <c r="I2068" s="366">
        <f t="shared" si="116"/>
        <v>0</v>
      </c>
      <c r="J2068" s="368"/>
      <c r="K2068" s="430" t="str">
        <f t="shared" si="117"/>
        <v/>
      </c>
      <c r="L2068" s="29"/>
    </row>
    <row r="2069" spans="1:12" ht="15.5" hidden="1" outlineLevel="1">
      <c r="A2069" s="28"/>
      <c r="B2069" s="175"/>
      <c r="C2069" s="59"/>
      <c r="D2069" s="368"/>
      <c r="E2069" s="368"/>
      <c r="F2069" s="368"/>
      <c r="G2069" s="368"/>
      <c r="H2069" s="368"/>
      <c r="I2069" s="366">
        <f t="shared" si="116"/>
        <v>0</v>
      </c>
      <c r="J2069" s="368"/>
      <c r="K2069" s="430" t="str">
        <f t="shared" si="117"/>
        <v/>
      </c>
      <c r="L2069" s="29"/>
    </row>
    <row r="2070" spans="1:12" ht="15.5" hidden="1" outlineLevel="1">
      <c r="A2070" s="28"/>
      <c r="B2070" s="175"/>
      <c r="C2070" s="59"/>
      <c r="D2070" s="368"/>
      <c r="E2070" s="368"/>
      <c r="F2070" s="368"/>
      <c r="G2070" s="368"/>
      <c r="H2070" s="368"/>
      <c r="I2070" s="366">
        <f t="shared" si="116"/>
        <v>0</v>
      </c>
      <c r="J2070" s="368"/>
      <c r="K2070" s="430" t="str">
        <f t="shared" si="117"/>
        <v/>
      </c>
      <c r="L2070" s="29"/>
    </row>
    <row r="2071" spans="1:12" ht="15.5" hidden="1" outlineLevel="1">
      <c r="A2071" s="28"/>
      <c r="B2071" s="175"/>
      <c r="C2071" s="59"/>
      <c r="D2071" s="368"/>
      <c r="E2071" s="368"/>
      <c r="F2071" s="368"/>
      <c r="G2071" s="368"/>
      <c r="H2071" s="368"/>
      <c r="I2071" s="366">
        <f t="shared" si="116"/>
        <v>0</v>
      </c>
      <c r="J2071" s="368"/>
      <c r="K2071" s="430" t="str">
        <f t="shared" si="117"/>
        <v/>
      </c>
      <c r="L2071" s="29"/>
    </row>
    <row r="2072" spans="1:12" ht="15.5" hidden="1" outlineLevel="1">
      <c r="A2072" s="28"/>
      <c r="B2072" s="175"/>
      <c r="C2072" s="59"/>
      <c r="D2072" s="368"/>
      <c r="E2072" s="368"/>
      <c r="F2072" s="368"/>
      <c r="G2072" s="368"/>
      <c r="H2072" s="368"/>
      <c r="I2072" s="366">
        <f t="shared" si="116"/>
        <v>0</v>
      </c>
      <c r="J2072" s="368"/>
      <c r="K2072" s="430" t="str">
        <f t="shared" si="117"/>
        <v/>
      </c>
      <c r="L2072" s="29"/>
    </row>
    <row r="2073" spans="1:12" ht="15.5" hidden="1" outlineLevel="1">
      <c r="A2073" s="28"/>
      <c r="B2073" s="175"/>
      <c r="C2073" s="59"/>
      <c r="D2073" s="368"/>
      <c r="E2073" s="368"/>
      <c r="F2073" s="368"/>
      <c r="G2073" s="368"/>
      <c r="H2073" s="368"/>
      <c r="I2073" s="366">
        <f t="shared" si="116"/>
        <v>0</v>
      </c>
      <c r="J2073" s="368"/>
      <c r="K2073" s="430" t="str">
        <f t="shared" si="117"/>
        <v/>
      </c>
      <c r="L2073" s="29"/>
    </row>
    <row r="2074" spans="1:12" ht="15.5" hidden="1" outlineLevel="1">
      <c r="A2074" s="28"/>
      <c r="B2074" s="175"/>
      <c r="C2074" s="59"/>
      <c r="D2074" s="368"/>
      <c r="E2074" s="368"/>
      <c r="F2074" s="368"/>
      <c r="G2074" s="368"/>
      <c r="H2074" s="368"/>
      <c r="I2074" s="366">
        <f t="shared" si="116"/>
        <v>0</v>
      </c>
      <c r="J2074" s="368"/>
      <c r="K2074" s="430" t="str">
        <f t="shared" si="117"/>
        <v/>
      </c>
      <c r="L2074" s="29"/>
    </row>
    <row r="2075" spans="1:12" ht="15.5" hidden="1" outlineLevel="1">
      <c r="A2075" s="28"/>
      <c r="B2075" s="175"/>
      <c r="C2075" s="59"/>
      <c r="D2075" s="368"/>
      <c r="E2075" s="368"/>
      <c r="F2075" s="368"/>
      <c r="G2075" s="368"/>
      <c r="H2075" s="368"/>
      <c r="I2075" s="366">
        <f t="shared" si="116"/>
        <v>0</v>
      </c>
      <c r="J2075" s="368"/>
      <c r="K2075" s="430" t="str">
        <f t="shared" si="117"/>
        <v/>
      </c>
      <c r="L2075" s="29"/>
    </row>
    <row r="2076" spans="1:12" ht="15.5" hidden="1" outlineLevel="1">
      <c r="A2076" s="28"/>
      <c r="B2076" s="175"/>
      <c r="C2076" s="59"/>
      <c r="D2076" s="368"/>
      <c r="E2076" s="368"/>
      <c r="F2076" s="368"/>
      <c r="G2076" s="368"/>
      <c r="H2076" s="368"/>
      <c r="I2076" s="366">
        <f t="shared" si="116"/>
        <v>0</v>
      </c>
      <c r="J2076" s="368"/>
      <c r="K2076" s="430" t="str">
        <f t="shared" si="117"/>
        <v/>
      </c>
      <c r="L2076" s="29"/>
    </row>
    <row r="2077" spans="1:12" ht="15.5" hidden="1" outlineLevel="1">
      <c r="A2077" s="28"/>
      <c r="B2077" s="175"/>
      <c r="C2077" s="59"/>
      <c r="D2077" s="368"/>
      <c r="E2077" s="368"/>
      <c r="F2077" s="368"/>
      <c r="G2077" s="368"/>
      <c r="H2077" s="368"/>
      <c r="I2077" s="366">
        <f t="shared" si="116"/>
        <v>0</v>
      </c>
      <c r="J2077" s="368"/>
      <c r="K2077" s="430" t="str">
        <f t="shared" si="117"/>
        <v/>
      </c>
      <c r="L2077" s="29"/>
    </row>
    <row r="2078" spans="1:12" ht="15.5" hidden="1" outlineLevel="1">
      <c r="A2078" s="28"/>
      <c r="B2078" s="175"/>
      <c r="C2078" s="59"/>
      <c r="D2078" s="368"/>
      <c r="E2078" s="368"/>
      <c r="F2078" s="368"/>
      <c r="G2078" s="368"/>
      <c r="H2078" s="368"/>
      <c r="I2078" s="366">
        <f t="shared" si="116"/>
        <v>0</v>
      </c>
      <c r="J2078" s="368"/>
      <c r="K2078" s="430" t="str">
        <f t="shared" si="117"/>
        <v/>
      </c>
      <c r="L2078" s="29"/>
    </row>
    <row r="2079" spans="1:12" ht="15.5" hidden="1" outlineLevel="1">
      <c r="A2079" s="28"/>
      <c r="B2079" s="175"/>
      <c r="C2079" s="59"/>
      <c r="D2079" s="368"/>
      <c r="E2079" s="368"/>
      <c r="F2079" s="368"/>
      <c r="G2079" s="368"/>
      <c r="H2079" s="368"/>
      <c r="I2079" s="366">
        <f t="shared" si="116"/>
        <v>0</v>
      </c>
      <c r="J2079" s="368"/>
      <c r="K2079" s="430" t="str">
        <f t="shared" si="117"/>
        <v/>
      </c>
      <c r="L2079" s="29"/>
    </row>
    <row r="2080" spans="1:12" ht="15.5" hidden="1" outlineLevel="1">
      <c r="A2080" s="28"/>
      <c r="B2080" s="175"/>
      <c r="C2080" s="59"/>
      <c r="D2080" s="368"/>
      <c r="E2080" s="368"/>
      <c r="F2080" s="368"/>
      <c r="G2080" s="368"/>
      <c r="H2080" s="368"/>
      <c r="I2080" s="366">
        <f t="shared" si="116"/>
        <v>0</v>
      </c>
      <c r="J2080" s="368"/>
      <c r="K2080" s="430" t="str">
        <f t="shared" si="117"/>
        <v/>
      </c>
      <c r="L2080" s="29"/>
    </row>
    <row r="2081" spans="1:12" ht="15.5" hidden="1" outlineLevel="1">
      <c r="A2081" s="28"/>
      <c r="B2081" s="175"/>
      <c r="C2081" s="59"/>
      <c r="D2081" s="368"/>
      <c r="E2081" s="368"/>
      <c r="F2081" s="368"/>
      <c r="G2081" s="368"/>
      <c r="H2081" s="368"/>
      <c r="I2081" s="366">
        <f t="shared" si="116"/>
        <v>0</v>
      </c>
      <c r="J2081" s="368"/>
      <c r="K2081" s="430" t="str">
        <f t="shared" si="117"/>
        <v/>
      </c>
      <c r="L2081" s="29"/>
    </row>
    <row r="2082" spans="1:12" ht="15.5" hidden="1" outlineLevel="1">
      <c r="A2082" s="28"/>
      <c r="B2082" s="175"/>
      <c r="C2082" s="59"/>
      <c r="D2082" s="368"/>
      <c r="E2082" s="368"/>
      <c r="F2082" s="368"/>
      <c r="G2082" s="368"/>
      <c r="H2082" s="368"/>
      <c r="I2082" s="366">
        <f t="shared" si="116"/>
        <v>0</v>
      </c>
      <c r="J2082" s="368"/>
      <c r="K2082" s="430" t="str">
        <f t="shared" si="117"/>
        <v/>
      </c>
      <c r="L2082" s="29"/>
    </row>
    <row r="2083" spans="1:12" ht="15.5" hidden="1" outlineLevel="1">
      <c r="A2083" s="28"/>
      <c r="B2083" s="175"/>
      <c r="C2083" s="59"/>
      <c r="D2083" s="368"/>
      <c r="E2083" s="368"/>
      <c r="F2083" s="368"/>
      <c r="G2083" s="368"/>
      <c r="H2083" s="368"/>
      <c r="I2083" s="366">
        <f t="shared" si="116"/>
        <v>0</v>
      </c>
      <c r="J2083" s="368"/>
      <c r="K2083" s="430" t="str">
        <f t="shared" si="117"/>
        <v/>
      </c>
      <c r="L2083" s="29"/>
    </row>
    <row r="2084" spans="1:12" ht="15.5" hidden="1" outlineLevel="1">
      <c r="A2084" s="28"/>
      <c r="B2084" s="175"/>
      <c r="C2084" s="59"/>
      <c r="D2084" s="368"/>
      <c r="E2084" s="368"/>
      <c r="F2084" s="368"/>
      <c r="G2084" s="368"/>
      <c r="H2084" s="368"/>
      <c r="I2084" s="366">
        <f t="shared" si="116"/>
        <v>0</v>
      </c>
      <c r="J2084" s="368"/>
      <c r="K2084" s="430" t="str">
        <f t="shared" si="117"/>
        <v/>
      </c>
      <c r="L2084" s="29"/>
    </row>
    <row r="2085" spans="1:12" ht="15.5" hidden="1" outlineLevel="1">
      <c r="A2085" s="28"/>
      <c r="B2085" s="175"/>
      <c r="C2085" s="59"/>
      <c r="D2085" s="368"/>
      <c r="E2085" s="368"/>
      <c r="F2085" s="368"/>
      <c r="G2085" s="368"/>
      <c r="H2085" s="368"/>
      <c r="I2085" s="366">
        <f t="shared" si="116"/>
        <v>0</v>
      </c>
      <c r="J2085" s="368"/>
      <c r="K2085" s="430" t="str">
        <f t="shared" si="117"/>
        <v/>
      </c>
      <c r="L2085" s="29"/>
    </row>
    <row r="2086" spans="1:12" ht="15.5" hidden="1" outlineLevel="1">
      <c r="A2086" s="28"/>
      <c r="B2086" s="175"/>
      <c r="C2086" s="59"/>
      <c r="D2086" s="368"/>
      <c r="E2086" s="368"/>
      <c r="F2086" s="368"/>
      <c r="G2086" s="368"/>
      <c r="H2086" s="368"/>
      <c r="I2086" s="366">
        <f t="shared" si="116"/>
        <v>0</v>
      </c>
      <c r="J2086" s="368"/>
      <c r="K2086" s="430" t="str">
        <f t="shared" si="117"/>
        <v/>
      </c>
      <c r="L2086" s="29"/>
    </row>
    <row r="2087" spans="1:12" ht="15.5" hidden="1" outlineLevel="1">
      <c r="A2087" s="28"/>
      <c r="B2087" s="175"/>
      <c r="C2087" s="59"/>
      <c r="D2087" s="368"/>
      <c r="E2087" s="368"/>
      <c r="F2087" s="368"/>
      <c r="G2087" s="368"/>
      <c r="H2087" s="368"/>
      <c r="I2087" s="366">
        <f t="shared" si="116"/>
        <v>0</v>
      </c>
      <c r="J2087" s="368"/>
      <c r="K2087" s="430" t="str">
        <f t="shared" si="117"/>
        <v/>
      </c>
      <c r="L2087" s="29"/>
    </row>
    <row r="2088" spans="1:12" ht="15.5" hidden="1" outlineLevel="1">
      <c r="A2088" s="28"/>
      <c r="B2088" s="175"/>
      <c r="C2088" s="59"/>
      <c r="D2088" s="368"/>
      <c r="E2088" s="368"/>
      <c r="F2088" s="368"/>
      <c r="G2088" s="368"/>
      <c r="H2088" s="368"/>
      <c r="I2088" s="366">
        <f t="shared" si="116"/>
        <v>0</v>
      </c>
      <c r="J2088" s="368"/>
      <c r="K2088" s="430" t="str">
        <f t="shared" si="117"/>
        <v/>
      </c>
      <c r="L2088" s="29"/>
    </row>
    <row r="2089" spans="1:12" ht="15.5" hidden="1" outlineLevel="1">
      <c r="A2089" s="28"/>
      <c r="B2089" s="175"/>
      <c r="C2089" s="59"/>
      <c r="D2089" s="368"/>
      <c r="E2089" s="368"/>
      <c r="F2089" s="368"/>
      <c r="G2089" s="368"/>
      <c r="H2089" s="368"/>
      <c r="I2089" s="366">
        <f t="shared" si="116"/>
        <v>0</v>
      </c>
      <c r="J2089" s="368"/>
      <c r="K2089" s="430" t="str">
        <f t="shared" si="117"/>
        <v/>
      </c>
      <c r="L2089" s="29"/>
    </row>
    <row r="2090" spans="1:12" ht="15.5" hidden="1" outlineLevel="1">
      <c r="A2090" s="28"/>
      <c r="B2090" s="175"/>
      <c r="C2090" s="59"/>
      <c r="D2090" s="368"/>
      <c r="E2090" s="368"/>
      <c r="F2090" s="368"/>
      <c r="G2090" s="368"/>
      <c r="H2090" s="368"/>
      <c r="I2090" s="366">
        <f t="shared" si="116"/>
        <v>0</v>
      </c>
      <c r="J2090" s="368"/>
      <c r="K2090" s="430" t="str">
        <f t="shared" si="117"/>
        <v/>
      </c>
      <c r="L2090" s="29"/>
    </row>
    <row r="2091" spans="1:12" ht="15.5" hidden="1" outlineLevel="1">
      <c r="A2091" s="28"/>
      <c r="B2091" s="175"/>
      <c r="C2091" s="59"/>
      <c r="D2091" s="368"/>
      <c r="E2091" s="368"/>
      <c r="F2091" s="368"/>
      <c r="G2091" s="368"/>
      <c r="H2091" s="368"/>
      <c r="I2091" s="366">
        <f t="shared" ref="I2091:I2140" si="118">D2091+E2091-F2091+G2091+H2091</f>
        <v>0</v>
      </c>
      <c r="J2091" s="368"/>
      <c r="K2091" s="430" t="str">
        <f t="shared" ref="K2091:K2140" si="119">IF(AND(C2091="",OR(D2091&lt;&gt;"",E2091&lt;&gt;"",F2091&lt;&gt;"",G2091&lt;&gt;"",H2091&lt;&gt;"",J2091&lt;&gt;"")),-1,IF(C2091="","",IF(ISERROR(VLOOKUP(C2091,CountryWithCodes,2,FALSE)),-2,VLOOKUP(C2091,CountryWithCodes,2,FALSE))))</f>
        <v/>
      </c>
      <c r="L2091" s="29"/>
    </row>
    <row r="2092" spans="1:12" ht="15.5" hidden="1" outlineLevel="1">
      <c r="A2092" s="28"/>
      <c r="B2092" s="175"/>
      <c r="C2092" s="59"/>
      <c r="D2092" s="368"/>
      <c r="E2092" s="368"/>
      <c r="F2092" s="368"/>
      <c r="G2092" s="368"/>
      <c r="H2092" s="368"/>
      <c r="I2092" s="366">
        <f t="shared" si="118"/>
        <v>0</v>
      </c>
      <c r="J2092" s="368"/>
      <c r="K2092" s="430" t="str">
        <f t="shared" si="119"/>
        <v/>
      </c>
      <c r="L2092" s="29"/>
    </row>
    <row r="2093" spans="1:12" ht="15.5" hidden="1" outlineLevel="1">
      <c r="A2093" s="28"/>
      <c r="B2093" s="175"/>
      <c r="C2093" s="59"/>
      <c r="D2093" s="368"/>
      <c r="E2093" s="368"/>
      <c r="F2093" s="368"/>
      <c r="G2093" s="368"/>
      <c r="H2093" s="368"/>
      <c r="I2093" s="366">
        <f t="shared" si="118"/>
        <v>0</v>
      </c>
      <c r="J2093" s="368"/>
      <c r="K2093" s="430" t="str">
        <f t="shared" si="119"/>
        <v/>
      </c>
      <c r="L2093" s="29"/>
    </row>
    <row r="2094" spans="1:12" ht="15.5" hidden="1" outlineLevel="1">
      <c r="A2094" s="28"/>
      <c r="B2094" s="175"/>
      <c r="C2094" s="59"/>
      <c r="D2094" s="368"/>
      <c r="E2094" s="368"/>
      <c r="F2094" s="368"/>
      <c r="G2094" s="368"/>
      <c r="H2094" s="368"/>
      <c r="I2094" s="366">
        <f t="shared" si="118"/>
        <v>0</v>
      </c>
      <c r="J2094" s="368"/>
      <c r="K2094" s="430" t="str">
        <f t="shared" si="119"/>
        <v/>
      </c>
      <c r="L2094" s="29"/>
    </row>
    <row r="2095" spans="1:12" ht="15.5" hidden="1" outlineLevel="1">
      <c r="A2095" s="28"/>
      <c r="B2095" s="175"/>
      <c r="C2095" s="59"/>
      <c r="D2095" s="368"/>
      <c r="E2095" s="368"/>
      <c r="F2095" s="368"/>
      <c r="G2095" s="368"/>
      <c r="H2095" s="368"/>
      <c r="I2095" s="366">
        <f t="shared" si="118"/>
        <v>0</v>
      </c>
      <c r="J2095" s="368"/>
      <c r="K2095" s="430" t="str">
        <f t="shared" si="119"/>
        <v/>
      </c>
      <c r="L2095" s="29"/>
    </row>
    <row r="2096" spans="1:12" ht="15.5" hidden="1" outlineLevel="1">
      <c r="A2096" s="28"/>
      <c r="B2096" s="175"/>
      <c r="C2096" s="59"/>
      <c r="D2096" s="368"/>
      <c r="E2096" s="368"/>
      <c r="F2096" s="368"/>
      <c r="G2096" s="368"/>
      <c r="H2096" s="368"/>
      <c r="I2096" s="366">
        <f t="shared" si="118"/>
        <v>0</v>
      </c>
      <c r="J2096" s="368"/>
      <c r="K2096" s="430" t="str">
        <f t="shared" si="119"/>
        <v/>
      </c>
      <c r="L2096" s="29"/>
    </row>
    <row r="2097" spans="1:12" ht="15.5" hidden="1" outlineLevel="1">
      <c r="A2097" s="28"/>
      <c r="B2097" s="175"/>
      <c r="C2097" s="59"/>
      <c r="D2097" s="368"/>
      <c r="E2097" s="368"/>
      <c r="F2097" s="368"/>
      <c r="G2097" s="368"/>
      <c r="H2097" s="368"/>
      <c r="I2097" s="366">
        <f t="shared" si="118"/>
        <v>0</v>
      </c>
      <c r="J2097" s="368"/>
      <c r="K2097" s="430" t="str">
        <f t="shared" si="119"/>
        <v/>
      </c>
      <c r="L2097" s="29"/>
    </row>
    <row r="2098" spans="1:12" ht="15.5" hidden="1" outlineLevel="1">
      <c r="A2098" s="28"/>
      <c r="B2098" s="175"/>
      <c r="C2098" s="59"/>
      <c r="D2098" s="368"/>
      <c r="E2098" s="368"/>
      <c r="F2098" s="368"/>
      <c r="G2098" s="368"/>
      <c r="H2098" s="368"/>
      <c r="I2098" s="366">
        <f t="shared" si="118"/>
        <v>0</v>
      </c>
      <c r="J2098" s="368"/>
      <c r="K2098" s="430" t="str">
        <f t="shared" si="119"/>
        <v/>
      </c>
      <c r="L2098" s="29"/>
    </row>
    <row r="2099" spans="1:12" ht="15.5" hidden="1" outlineLevel="1">
      <c r="A2099" s="28"/>
      <c r="B2099" s="175"/>
      <c r="C2099" s="59"/>
      <c r="D2099" s="368"/>
      <c r="E2099" s="368"/>
      <c r="F2099" s="368"/>
      <c r="G2099" s="368"/>
      <c r="H2099" s="368"/>
      <c r="I2099" s="366">
        <f t="shared" si="118"/>
        <v>0</v>
      </c>
      <c r="J2099" s="368"/>
      <c r="K2099" s="430" t="str">
        <f t="shared" si="119"/>
        <v/>
      </c>
      <c r="L2099" s="29"/>
    </row>
    <row r="2100" spans="1:12" ht="15.5" hidden="1" outlineLevel="1">
      <c r="A2100" s="28"/>
      <c r="B2100" s="175"/>
      <c r="C2100" s="59"/>
      <c r="D2100" s="368"/>
      <c r="E2100" s="368"/>
      <c r="F2100" s="368"/>
      <c r="G2100" s="368"/>
      <c r="H2100" s="368"/>
      <c r="I2100" s="366">
        <f t="shared" si="118"/>
        <v>0</v>
      </c>
      <c r="J2100" s="368"/>
      <c r="K2100" s="430" t="str">
        <f t="shared" si="119"/>
        <v/>
      </c>
      <c r="L2100" s="29"/>
    </row>
    <row r="2101" spans="1:12" ht="15.5" hidden="1" outlineLevel="1">
      <c r="A2101" s="28"/>
      <c r="B2101" s="175"/>
      <c r="C2101" s="59"/>
      <c r="D2101" s="368"/>
      <c r="E2101" s="368"/>
      <c r="F2101" s="368"/>
      <c r="G2101" s="368"/>
      <c r="H2101" s="368"/>
      <c r="I2101" s="366">
        <f t="shared" si="118"/>
        <v>0</v>
      </c>
      <c r="J2101" s="368"/>
      <c r="K2101" s="430" t="str">
        <f t="shared" si="119"/>
        <v/>
      </c>
      <c r="L2101" s="29"/>
    </row>
    <row r="2102" spans="1:12" ht="15.5" hidden="1" outlineLevel="1">
      <c r="A2102" s="28"/>
      <c r="B2102" s="175"/>
      <c r="C2102" s="59"/>
      <c r="D2102" s="368"/>
      <c r="E2102" s="368"/>
      <c r="F2102" s="368"/>
      <c r="G2102" s="368"/>
      <c r="H2102" s="368"/>
      <c r="I2102" s="366">
        <f t="shared" si="118"/>
        <v>0</v>
      </c>
      <c r="J2102" s="368"/>
      <c r="K2102" s="430" t="str">
        <f t="shared" si="119"/>
        <v/>
      </c>
      <c r="L2102" s="29"/>
    </row>
    <row r="2103" spans="1:12" ht="15.5" hidden="1" outlineLevel="1">
      <c r="A2103" s="28"/>
      <c r="B2103" s="175"/>
      <c r="C2103" s="59"/>
      <c r="D2103" s="368"/>
      <c r="E2103" s="368"/>
      <c r="F2103" s="368"/>
      <c r="G2103" s="368"/>
      <c r="H2103" s="368"/>
      <c r="I2103" s="366">
        <f t="shared" si="118"/>
        <v>0</v>
      </c>
      <c r="J2103" s="368"/>
      <c r="K2103" s="430" t="str">
        <f t="shared" si="119"/>
        <v/>
      </c>
      <c r="L2103" s="29"/>
    </row>
    <row r="2104" spans="1:12" ht="15.5" hidden="1" outlineLevel="1">
      <c r="A2104" s="28"/>
      <c r="B2104" s="175"/>
      <c r="C2104" s="59"/>
      <c r="D2104" s="368"/>
      <c r="E2104" s="368"/>
      <c r="F2104" s="368"/>
      <c r="G2104" s="368"/>
      <c r="H2104" s="368"/>
      <c r="I2104" s="366">
        <f t="shared" si="118"/>
        <v>0</v>
      </c>
      <c r="J2104" s="368"/>
      <c r="K2104" s="430" t="str">
        <f t="shared" si="119"/>
        <v/>
      </c>
      <c r="L2104" s="29"/>
    </row>
    <row r="2105" spans="1:12" ht="15.5" hidden="1" outlineLevel="1">
      <c r="A2105" s="28"/>
      <c r="B2105" s="175"/>
      <c r="C2105" s="59"/>
      <c r="D2105" s="368"/>
      <c r="E2105" s="368"/>
      <c r="F2105" s="368"/>
      <c r="G2105" s="368"/>
      <c r="H2105" s="368"/>
      <c r="I2105" s="366">
        <f t="shared" si="118"/>
        <v>0</v>
      </c>
      <c r="J2105" s="368"/>
      <c r="K2105" s="430" t="str">
        <f t="shared" si="119"/>
        <v/>
      </c>
      <c r="L2105" s="29"/>
    </row>
    <row r="2106" spans="1:12" ht="15.5" hidden="1" outlineLevel="1">
      <c r="A2106" s="28"/>
      <c r="B2106" s="175"/>
      <c r="C2106" s="59"/>
      <c r="D2106" s="368"/>
      <c r="E2106" s="368"/>
      <c r="F2106" s="368"/>
      <c r="G2106" s="368"/>
      <c r="H2106" s="368"/>
      <c r="I2106" s="366">
        <f t="shared" si="118"/>
        <v>0</v>
      </c>
      <c r="J2106" s="368"/>
      <c r="K2106" s="430" t="str">
        <f t="shared" si="119"/>
        <v/>
      </c>
      <c r="L2106" s="29"/>
    </row>
    <row r="2107" spans="1:12" ht="15.5" hidden="1" outlineLevel="1">
      <c r="A2107" s="28"/>
      <c r="B2107" s="175"/>
      <c r="C2107" s="59"/>
      <c r="D2107" s="368"/>
      <c r="E2107" s="368"/>
      <c r="F2107" s="368"/>
      <c r="G2107" s="368"/>
      <c r="H2107" s="368"/>
      <c r="I2107" s="366">
        <f t="shared" si="118"/>
        <v>0</v>
      </c>
      <c r="J2107" s="368"/>
      <c r="K2107" s="430" t="str">
        <f t="shared" si="119"/>
        <v/>
      </c>
      <c r="L2107" s="29"/>
    </row>
    <row r="2108" spans="1:12" ht="15.5" hidden="1" outlineLevel="1">
      <c r="A2108" s="28"/>
      <c r="B2108" s="175"/>
      <c r="C2108" s="59"/>
      <c r="D2108" s="368"/>
      <c r="E2108" s="368"/>
      <c r="F2108" s="368"/>
      <c r="G2108" s="368"/>
      <c r="H2108" s="368"/>
      <c r="I2108" s="366">
        <f t="shared" si="118"/>
        <v>0</v>
      </c>
      <c r="J2108" s="368"/>
      <c r="K2108" s="430" t="str">
        <f t="shared" si="119"/>
        <v/>
      </c>
      <c r="L2108" s="29"/>
    </row>
    <row r="2109" spans="1:12" ht="15.5" hidden="1" outlineLevel="1">
      <c r="A2109" s="28"/>
      <c r="B2109" s="175"/>
      <c r="C2109" s="59"/>
      <c r="D2109" s="368"/>
      <c r="E2109" s="368"/>
      <c r="F2109" s="368"/>
      <c r="G2109" s="368"/>
      <c r="H2109" s="368"/>
      <c r="I2109" s="366">
        <f t="shared" si="118"/>
        <v>0</v>
      </c>
      <c r="J2109" s="368"/>
      <c r="K2109" s="430" t="str">
        <f t="shared" si="119"/>
        <v/>
      </c>
      <c r="L2109" s="29"/>
    </row>
    <row r="2110" spans="1:12" ht="15.5" hidden="1" outlineLevel="1">
      <c r="A2110" s="28"/>
      <c r="B2110" s="175"/>
      <c r="C2110" s="59"/>
      <c r="D2110" s="368"/>
      <c r="E2110" s="368"/>
      <c r="F2110" s="368"/>
      <c r="G2110" s="368"/>
      <c r="H2110" s="368"/>
      <c r="I2110" s="366">
        <f t="shared" si="118"/>
        <v>0</v>
      </c>
      <c r="J2110" s="368"/>
      <c r="K2110" s="430" t="str">
        <f t="shared" si="119"/>
        <v/>
      </c>
      <c r="L2110" s="29"/>
    </row>
    <row r="2111" spans="1:12" ht="15.5" hidden="1" outlineLevel="1">
      <c r="A2111" s="28"/>
      <c r="B2111" s="175"/>
      <c r="C2111" s="59"/>
      <c r="D2111" s="368"/>
      <c r="E2111" s="368"/>
      <c r="F2111" s="368"/>
      <c r="G2111" s="368"/>
      <c r="H2111" s="368"/>
      <c r="I2111" s="366">
        <f t="shared" si="118"/>
        <v>0</v>
      </c>
      <c r="J2111" s="368"/>
      <c r="K2111" s="430" t="str">
        <f t="shared" si="119"/>
        <v/>
      </c>
      <c r="L2111" s="29"/>
    </row>
    <row r="2112" spans="1:12" ht="15.5" hidden="1" outlineLevel="1">
      <c r="A2112" s="28"/>
      <c r="B2112" s="175"/>
      <c r="C2112" s="59"/>
      <c r="D2112" s="368"/>
      <c r="E2112" s="368"/>
      <c r="F2112" s="368"/>
      <c r="G2112" s="368"/>
      <c r="H2112" s="368"/>
      <c r="I2112" s="366">
        <f t="shared" si="118"/>
        <v>0</v>
      </c>
      <c r="J2112" s="368"/>
      <c r="K2112" s="430" t="str">
        <f t="shared" si="119"/>
        <v/>
      </c>
      <c r="L2112" s="29"/>
    </row>
    <row r="2113" spans="1:12" ht="15.5" hidden="1" outlineLevel="1">
      <c r="A2113" s="28"/>
      <c r="B2113" s="175"/>
      <c r="C2113" s="59"/>
      <c r="D2113" s="368"/>
      <c r="E2113" s="368"/>
      <c r="F2113" s="368"/>
      <c r="G2113" s="368"/>
      <c r="H2113" s="368"/>
      <c r="I2113" s="366">
        <f t="shared" si="118"/>
        <v>0</v>
      </c>
      <c r="J2113" s="368"/>
      <c r="K2113" s="430" t="str">
        <f t="shared" si="119"/>
        <v/>
      </c>
      <c r="L2113" s="29"/>
    </row>
    <row r="2114" spans="1:12" ht="15.5" hidden="1" outlineLevel="1">
      <c r="A2114" s="28"/>
      <c r="B2114" s="175"/>
      <c r="C2114" s="59"/>
      <c r="D2114" s="368"/>
      <c r="E2114" s="368"/>
      <c r="F2114" s="368"/>
      <c r="G2114" s="368"/>
      <c r="H2114" s="368"/>
      <c r="I2114" s="366">
        <f t="shared" si="118"/>
        <v>0</v>
      </c>
      <c r="J2114" s="368"/>
      <c r="K2114" s="430" t="str">
        <f t="shared" si="119"/>
        <v/>
      </c>
      <c r="L2114" s="29"/>
    </row>
    <row r="2115" spans="1:12" ht="15.5" hidden="1" outlineLevel="1">
      <c r="A2115" s="28"/>
      <c r="B2115" s="175"/>
      <c r="C2115" s="59"/>
      <c r="D2115" s="368"/>
      <c r="E2115" s="368"/>
      <c r="F2115" s="368"/>
      <c r="G2115" s="368"/>
      <c r="H2115" s="368"/>
      <c r="I2115" s="366">
        <f t="shared" si="118"/>
        <v>0</v>
      </c>
      <c r="J2115" s="368"/>
      <c r="K2115" s="430" t="str">
        <f t="shared" si="119"/>
        <v/>
      </c>
      <c r="L2115" s="29"/>
    </row>
    <row r="2116" spans="1:12" ht="15.5" hidden="1" outlineLevel="1">
      <c r="A2116" s="28"/>
      <c r="B2116" s="175"/>
      <c r="C2116" s="59"/>
      <c r="D2116" s="368"/>
      <c r="E2116" s="368"/>
      <c r="F2116" s="368"/>
      <c r="G2116" s="368"/>
      <c r="H2116" s="368"/>
      <c r="I2116" s="366">
        <f t="shared" si="118"/>
        <v>0</v>
      </c>
      <c r="J2116" s="368"/>
      <c r="K2116" s="430" t="str">
        <f t="shared" si="119"/>
        <v/>
      </c>
      <c r="L2116" s="29"/>
    </row>
    <row r="2117" spans="1:12" ht="15.5" hidden="1" outlineLevel="1">
      <c r="A2117" s="28"/>
      <c r="B2117" s="175"/>
      <c r="C2117" s="59"/>
      <c r="D2117" s="368"/>
      <c r="E2117" s="368"/>
      <c r="F2117" s="368"/>
      <c r="G2117" s="368"/>
      <c r="H2117" s="368"/>
      <c r="I2117" s="366">
        <f t="shared" si="118"/>
        <v>0</v>
      </c>
      <c r="J2117" s="368"/>
      <c r="K2117" s="430" t="str">
        <f t="shared" si="119"/>
        <v/>
      </c>
      <c r="L2117" s="29"/>
    </row>
    <row r="2118" spans="1:12" ht="15.5" hidden="1" outlineLevel="1">
      <c r="A2118" s="28"/>
      <c r="B2118" s="175"/>
      <c r="C2118" s="59"/>
      <c r="D2118" s="368"/>
      <c r="E2118" s="368"/>
      <c r="F2118" s="368"/>
      <c r="G2118" s="368"/>
      <c r="H2118" s="368"/>
      <c r="I2118" s="366">
        <f t="shared" si="118"/>
        <v>0</v>
      </c>
      <c r="J2118" s="368"/>
      <c r="K2118" s="430" t="str">
        <f t="shared" si="119"/>
        <v/>
      </c>
      <c r="L2118" s="29"/>
    </row>
    <row r="2119" spans="1:12" ht="15.5" hidden="1" outlineLevel="1">
      <c r="A2119" s="28"/>
      <c r="B2119" s="175"/>
      <c r="C2119" s="59"/>
      <c r="D2119" s="368"/>
      <c r="E2119" s="368"/>
      <c r="F2119" s="368"/>
      <c r="G2119" s="368"/>
      <c r="H2119" s="368"/>
      <c r="I2119" s="366">
        <f t="shared" si="118"/>
        <v>0</v>
      </c>
      <c r="J2119" s="368"/>
      <c r="K2119" s="430" t="str">
        <f t="shared" si="119"/>
        <v/>
      </c>
      <c r="L2119" s="29"/>
    </row>
    <row r="2120" spans="1:12" ht="15.5" hidden="1" outlineLevel="1">
      <c r="A2120" s="28"/>
      <c r="B2120" s="175"/>
      <c r="C2120" s="59"/>
      <c r="D2120" s="368"/>
      <c r="E2120" s="368"/>
      <c r="F2120" s="368"/>
      <c r="G2120" s="368"/>
      <c r="H2120" s="368"/>
      <c r="I2120" s="366">
        <f t="shared" si="118"/>
        <v>0</v>
      </c>
      <c r="J2120" s="368"/>
      <c r="K2120" s="430" t="str">
        <f t="shared" si="119"/>
        <v/>
      </c>
      <c r="L2120" s="29"/>
    </row>
    <row r="2121" spans="1:12" ht="15.5" hidden="1" outlineLevel="1">
      <c r="A2121" s="28"/>
      <c r="B2121" s="175"/>
      <c r="C2121" s="59"/>
      <c r="D2121" s="368"/>
      <c r="E2121" s="368"/>
      <c r="F2121" s="368"/>
      <c r="G2121" s="368"/>
      <c r="H2121" s="368"/>
      <c r="I2121" s="366">
        <f t="shared" si="118"/>
        <v>0</v>
      </c>
      <c r="J2121" s="368"/>
      <c r="K2121" s="430" t="str">
        <f t="shared" si="119"/>
        <v/>
      </c>
      <c r="L2121" s="29"/>
    </row>
    <row r="2122" spans="1:12" ht="15.5" hidden="1" outlineLevel="1">
      <c r="A2122" s="28"/>
      <c r="B2122" s="175"/>
      <c r="C2122" s="59"/>
      <c r="D2122" s="368"/>
      <c r="E2122" s="368"/>
      <c r="F2122" s="368"/>
      <c r="G2122" s="368"/>
      <c r="H2122" s="368"/>
      <c r="I2122" s="366">
        <f t="shared" si="118"/>
        <v>0</v>
      </c>
      <c r="J2122" s="368"/>
      <c r="K2122" s="430" t="str">
        <f t="shared" si="119"/>
        <v/>
      </c>
      <c r="L2122" s="29"/>
    </row>
    <row r="2123" spans="1:12" ht="15.5" hidden="1" outlineLevel="1">
      <c r="A2123" s="28"/>
      <c r="B2123" s="175"/>
      <c r="C2123" s="59"/>
      <c r="D2123" s="368"/>
      <c r="E2123" s="368"/>
      <c r="F2123" s="368"/>
      <c r="G2123" s="368"/>
      <c r="H2123" s="368"/>
      <c r="I2123" s="366">
        <f t="shared" si="118"/>
        <v>0</v>
      </c>
      <c r="J2123" s="368"/>
      <c r="K2123" s="430" t="str">
        <f t="shared" si="119"/>
        <v/>
      </c>
      <c r="L2123" s="29"/>
    </row>
    <row r="2124" spans="1:12" ht="15.5" hidden="1" outlineLevel="1">
      <c r="A2124" s="28"/>
      <c r="B2124" s="175"/>
      <c r="C2124" s="59"/>
      <c r="D2124" s="368"/>
      <c r="E2124" s="368"/>
      <c r="F2124" s="368"/>
      <c r="G2124" s="368"/>
      <c r="H2124" s="368"/>
      <c r="I2124" s="366">
        <f t="shared" si="118"/>
        <v>0</v>
      </c>
      <c r="J2124" s="368"/>
      <c r="K2124" s="430" t="str">
        <f t="shared" si="119"/>
        <v/>
      </c>
      <c r="L2124" s="29"/>
    </row>
    <row r="2125" spans="1:12" ht="15.5" hidden="1" outlineLevel="1">
      <c r="A2125" s="28"/>
      <c r="B2125" s="175"/>
      <c r="C2125" s="59"/>
      <c r="D2125" s="368"/>
      <c r="E2125" s="368"/>
      <c r="F2125" s="368"/>
      <c r="G2125" s="368"/>
      <c r="H2125" s="368"/>
      <c r="I2125" s="366">
        <f t="shared" si="118"/>
        <v>0</v>
      </c>
      <c r="J2125" s="368"/>
      <c r="K2125" s="430" t="str">
        <f t="shared" si="119"/>
        <v/>
      </c>
      <c r="L2125" s="29"/>
    </row>
    <row r="2126" spans="1:12" ht="15.5" hidden="1" outlineLevel="1">
      <c r="A2126" s="28"/>
      <c r="B2126" s="175"/>
      <c r="C2126" s="59"/>
      <c r="D2126" s="368"/>
      <c r="E2126" s="368"/>
      <c r="F2126" s="368"/>
      <c r="G2126" s="368"/>
      <c r="H2126" s="368"/>
      <c r="I2126" s="366">
        <f t="shared" si="118"/>
        <v>0</v>
      </c>
      <c r="J2126" s="368"/>
      <c r="K2126" s="430" t="str">
        <f t="shared" si="119"/>
        <v/>
      </c>
      <c r="L2126" s="29"/>
    </row>
    <row r="2127" spans="1:12" ht="15.5" hidden="1" outlineLevel="1">
      <c r="A2127" s="28"/>
      <c r="B2127" s="175"/>
      <c r="C2127" s="59"/>
      <c r="D2127" s="368"/>
      <c r="E2127" s="368"/>
      <c r="F2127" s="368"/>
      <c r="G2127" s="368"/>
      <c r="H2127" s="368"/>
      <c r="I2127" s="366">
        <f t="shared" si="118"/>
        <v>0</v>
      </c>
      <c r="J2127" s="368"/>
      <c r="K2127" s="430" t="str">
        <f t="shared" si="119"/>
        <v/>
      </c>
      <c r="L2127" s="29"/>
    </row>
    <row r="2128" spans="1:12" ht="15.5" hidden="1" outlineLevel="1">
      <c r="A2128" s="28"/>
      <c r="B2128" s="175"/>
      <c r="C2128" s="59"/>
      <c r="D2128" s="368"/>
      <c r="E2128" s="368"/>
      <c r="F2128" s="368"/>
      <c r="G2128" s="368"/>
      <c r="H2128" s="368"/>
      <c r="I2128" s="366">
        <f t="shared" si="118"/>
        <v>0</v>
      </c>
      <c r="J2128" s="368"/>
      <c r="K2128" s="430" t="str">
        <f t="shared" si="119"/>
        <v/>
      </c>
      <c r="L2128" s="29"/>
    </row>
    <row r="2129" spans="1:12" ht="15.5" hidden="1" outlineLevel="1">
      <c r="A2129" s="28"/>
      <c r="B2129" s="175"/>
      <c r="C2129" s="59"/>
      <c r="D2129" s="368"/>
      <c r="E2129" s="368"/>
      <c r="F2129" s="368"/>
      <c r="G2129" s="368"/>
      <c r="H2129" s="368"/>
      <c r="I2129" s="366">
        <f t="shared" si="118"/>
        <v>0</v>
      </c>
      <c r="J2129" s="368"/>
      <c r="K2129" s="430" t="str">
        <f t="shared" si="119"/>
        <v/>
      </c>
      <c r="L2129" s="29"/>
    </row>
    <row r="2130" spans="1:12" ht="15.5" hidden="1" outlineLevel="1">
      <c r="A2130" s="28"/>
      <c r="B2130" s="175"/>
      <c r="C2130" s="59"/>
      <c r="D2130" s="368"/>
      <c r="E2130" s="368"/>
      <c r="F2130" s="368"/>
      <c r="G2130" s="368"/>
      <c r="H2130" s="368"/>
      <c r="I2130" s="366">
        <f t="shared" si="118"/>
        <v>0</v>
      </c>
      <c r="J2130" s="368"/>
      <c r="K2130" s="430" t="str">
        <f t="shared" si="119"/>
        <v/>
      </c>
      <c r="L2130" s="29"/>
    </row>
    <row r="2131" spans="1:12" ht="15.5" hidden="1" outlineLevel="1">
      <c r="A2131" s="28"/>
      <c r="B2131" s="175"/>
      <c r="C2131" s="59"/>
      <c r="D2131" s="368"/>
      <c r="E2131" s="368"/>
      <c r="F2131" s="368"/>
      <c r="G2131" s="368"/>
      <c r="H2131" s="368"/>
      <c r="I2131" s="366">
        <f t="shared" si="118"/>
        <v>0</v>
      </c>
      <c r="J2131" s="368"/>
      <c r="K2131" s="430" t="str">
        <f t="shared" si="119"/>
        <v/>
      </c>
      <c r="L2131" s="29"/>
    </row>
    <row r="2132" spans="1:12" ht="15.5" hidden="1" outlineLevel="1">
      <c r="A2132" s="28"/>
      <c r="B2132" s="175"/>
      <c r="C2132" s="59"/>
      <c r="D2132" s="368"/>
      <c r="E2132" s="368"/>
      <c r="F2132" s="368"/>
      <c r="G2132" s="368"/>
      <c r="H2132" s="368"/>
      <c r="I2132" s="366">
        <f t="shared" si="118"/>
        <v>0</v>
      </c>
      <c r="J2132" s="368"/>
      <c r="K2132" s="430" t="str">
        <f t="shared" si="119"/>
        <v/>
      </c>
      <c r="L2132" s="29"/>
    </row>
    <row r="2133" spans="1:12" ht="15.5" hidden="1" outlineLevel="1">
      <c r="A2133" s="28"/>
      <c r="B2133" s="175"/>
      <c r="C2133" s="59"/>
      <c r="D2133" s="368"/>
      <c r="E2133" s="368"/>
      <c r="F2133" s="368"/>
      <c r="G2133" s="368"/>
      <c r="H2133" s="368"/>
      <c r="I2133" s="366">
        <f t="shared" si="118"/>
        <v>0</v>
      </c>
      <c r="J2133" s="368"/>
      <c r="K2133" s="430" t="str">
        <f t="shared" si="119"/>
        <v/>
      </c>
      <c r="L2133" s="29"/>
    </row>
    <row r="2134" spans="1:12" ht="15.5" hidden="1" outlineLevel="1">
      <c r="A2134" s="28"/>
      <c r="B2134" s="175"/>
      <c r="C2134" s="59"/>
      <c r="D2134" s="368"/>
      <c r="E2134" s="368"/>
      <c r="F2134" s="368"/>
      <c r="G2134" s="368"/>
      <c r="H2134" s="368"/>
      <c r="I2134" s="366">
        <f t="shared" si="118"/>
        <v>0</v>
      </c>
      <c r="J2134" s="368"/>
      <c r="K2134" s="430" t="str">
        <f t="shared" si="119"/>
        <v/>
      </c>
      <c r="L2134" s="29"/>
    </row>
    <row r="2135" spans="1:12" ht="15.5" hidden="1" outlineLevel="1">
      <c r="A2135" s="28"/>
      <c r="B2135" s="175"/>
      <c r="C2135" s="59"/>
      <c r="D2135" s="368"/>
      <c r="E2135" s="368"/>
      <c r="F2135" s="368"/>
      <c r="G2135" s="368"/>
      <c r="H2135" s="368"/>
      <c r="I2135" s="366">
        <f t="shared" si="118"/>
        <v>0</v>
      </c>
      <c r="J2135" s="368"/>
      <c r="K2135" s="430" t="str">
        <f t="shared" si="119"/>
        <v/>
      </c>
      <c r="L2135" s="29"/>
    </row>
    <row r="2136" spans="1:12" ht="15.5" hidden="1" outlineLevel="1">
      <c r="A2136" s="28"/>
      <c r="B2136" s="175"/>
      <c r="C2136" s="59"/>
      <c r="D2136" s="368"/>
      <c r="E2136" s="368"/>
      <c r="F2136" s="368"/>
      <c r="G2136" s="368"/>
      <c r="H2136" s="368"/>
      <c r="I2136" s="366">
        <f t="shared" si="118"/>
        <v>0</v>
      </c>
      <c r="J2136" s="368"/>
      <c r="K2136" s="430" t="str">
        <f t="shared" si="119"/>
        <v/>
      </c>
      <c r="L2136" s="29"/>
    </row>
    <row r="2137" spans="1:12" ht="15.5" hidden="1" outlineLevel="1">
      <c r="A2137" s="28"/>
      <c r="B2137" s="175"/>
      <c r="C2137" s="59"/>
      <c r="D2137" s="368"/>
      <c r="E2137" s="368"/>
      <c r="F2137" s="368"/>
      <c r="G2137" s="368"/>
      <c r="H2137" s="368"/>
      <c r="I2137" s="366">
        <f t="shared" si="118"/>
        <v>0</v>
      </c>
      <c r="J2137" s="368"/>
      <c r="K2137" s="430" t="str">
        <f t="shared" si="119"/>
        <v/>
      </c>
      <c r="L2137" s="29"/>
    </row>
    <row r="2138" spans="1:12" ht="15.5" hidden="1" outlineLevel="1">
      <c r="A2138" s="28"/>
      <c r="B2138" s="175"/>
      <c r="C2138" s="59"/>
      <c r="D2138" s="368"/>
      <c r="E2138" s="368"/>
      <c r="F2138" s="368"/>
      <c r="G2138" s="368"/>
      <c r="H2138" s="368"/>
      <c r="I2138" s="366">
        <f t="shared" si="118"/>
        <v>0</v>
      </c>
      <c r="J2138" s="368"/>
      <c r="K2138" s="430" t="str">
        <f t="shared" si="119"/>
        <v/>
      </c>
      <c r="L2138" s="29"/>
    </row>
    <row r="2139" spans="1:12" ht="15.5" hidden="1" outlineLevel="1">
      <c r="A2139" s="28"/>
      <c r="B2139" s="175"/>
      <c r="C2139" s="59"/>
      <c r="D2139" s="368"/>
      <c r="E2139" s="368"/>
      <c r="F2139" s="368"/>
      <c r="G2139" s="368"/>
      <c r="H2139" s="368"/>
      <c r="I2139" s="366">
        <f t="shared" si="118"/>
        <v>0</v>
      </c>
      <c r="J2139" s="368"/>
      <c r="K2139" s="430" t="str">
        <f t="shared" si="119"/>
        <v/>
      </c>
      <c r="L2139" s="29"/>
    </row>
    <row r="2140" spans="1:12" ht="15.5" hidden="1" outlineLevel="1">
      <c r="A2140" s="28"/>
      <c r="B2140" s="175"/>
      <c r="C2140" s="59"/>
      <c r="D2140" s="368"/>
      <c r="E2140" s="368"/>
      <c r="F2140" s="368"/>
      <c r="G2140" s="368"/>
      <c r="H2140" s="368"/>
      <c r="I2140" s="366">
        <f t="shared" si="118"/>
        <v>0</v>
      </c>
      <c r="J2140" s="368"/>
      <c r="K2140" s="430" t="str">
        <f t="shared" si="119"/>
        <v/>
      </c>
      <c r="L2140" s="29"/>
    </row>
    <row r="2141" spans="1:12" ht="15.5" hidden="1" outlineLevel="1">
      <c r="A2141" s="28"/>
      <c r="B2141" s="175"/>
      <c r="C2141" s="59"/>
      <c r="D2141" s="368"/>
      <c r="E2141" s="368"/>
      <c r="F2141" s="368"/>
      <c r="G2141" s="368"/>
      <c r="H2141" s="368"/>
      <c r="I2141" s="366">
        <f t="shared" si="116"/>
        <v>0</v>
      </c>
      <c r="J2141" s="368"/>
      <c r="K2141" s="430" t="str">
        <f t="shared" si="117"/>
        <v/>
      </c>
      <c r="L2141" s="29"/>
    </row>
    <row r="2142" spans="1:12" ht="15.5" hidden="1" outlineLevel="1">
      <c r="A2142" s="28"/>
      <c r="B2142" s="175"/>
      <c r="C2142" s="59"/>
      <c r="D2142" s="368"/>
      <c r="E2142" s="368"/>
      <c r="F2142" s="368"/>
      <c r="G2142" s="368"/>
      <c r="H2142" s="368"/>
      <c r="I2142" s="366">
        <f t="shared" si="116"/>
        <v>0</v>
      </c>
      <c r="J2142" s="368"/>
      <c r="K2142" s="430" t="str">
        <f t="shared" si="117"/>
        <v/>
      </c>
      <c r="L2142" s="29"/>
    </row>
    <row r="2143" spans="1:12" ht="17.5" collapsed="1">
      <c r="A2143" s="28"/>
      <c r="B2143" s="175"/>
      <c r="C2143" s="162" t="s">
        <v>2270</v>
      </c>
      <c r="D2143" s="202"/>
      <c r="E2143" s="202"/>
      <c r="F2143" s="202"/>
      <c r="G2143" s="155"/>
      <c r="H2143" s="155"/>
      <c r="I2143" s="155"/>
      <c r="J2143" s="155"/>
      <c r="K2143" s="430"/>
      <c r="L2143" s="29"/>
    </row>
    <row r="2144" spans="1:12" ht="19.399999999999999" customHeight="1">
      <c r="A2144" s="244"/>
      <c r="B2144" s="202"/>
      <c r="C2144" s="248"/>
      <c r="D2144" s="81"/>
      <c r="E2144" s="79"/>
      <c r="F2144" s="79"/>
      <c r="G2144" s="79"/>
      <c r="H2144" s="79"/>
      <c r="I2144" s="79"/>
      <c r="J2144" s="79"/>
      <c r="K2144" s="410"/>
      <c r="L2144" s="29"/>
    </row>
    <row r="2145" spans="1:12" ht="15" customHeight="1">
      <c r="A2145" s="244"/>
      <c r="B2145" s="202"/>
      <c r="C2145" s="87" t="s">
        <v>384</v>
      </c>
      <c r="D2145" s="81"/>
      <c r="E2145" s="79"/>
      <c r="F2145" s="79"/>
      <c r="G2145" s="79"/>
      <c r="H2145" s="79"/>
      <c r="I2145" s="79"/>
      <c r="J2145" s="79"/>
      <c r="K2145" s="410"/>
      <c r="L2145" s="29"/>
    </row>
    <row r="2146" spans="1:12" ht="7.5" customHeight="1">
      <c r="A2146" s="244"/>
      <c r="B2146" s="202"/>
      <c r="C2146" s="248"/>
      <c r="D2146" s="81"/>
      <c r="E2146" s="79"/>
      <c r="F2146" s="79"/>
      <c r="G2146" s="79"/>
      <c r="H2146" s="79"/>
      <c r="I2146" s="79"/>
      <c r="J2146" s="79"/>
      <c r="K2146" s="410"/>
      <c r="L2146" s="29"/>
    </row>
    <row r="2147" spans="1:12" ht="15" customHeight="1">
      <c r="A2147" s="29"/>
      <c r="B2147" s="175"/>
      <c r="C2147" s="59"/>
      <c r="D2147" s="368"/>
      <c r="E2147" s="368"/>
      <c r="F2147" s="368"/>
      <c r="G2147" s="368"/>
      <c r="H2147" s="368"/>
      <c r="I2147" s="366">
        <f t="shared" ref="I2147:I2211" si="120">D2147+E2147-F2147+G2147+H2147</f>
        <v>0</v>
      </c>
      <c r="J2147" s="368"/>
      <c r="K2147" s="430" t="str">
        <f t="shared" ref="K2147:K2211" si="121">IF(AND(C2147="",OR(D2147&lt;&gt;"",E2147&lt;&gt;"",F2147&lt;&gt;"",G2147&lt;&gt;"",H2147&lt;&gt;"",J2147&lt;&gt;"")),-1,IF(C2147="","",IF(ISERROR(VLOOKUP(C2147,CountryWithCodes,2,FALSE)),-2,VLOOKUP(C2147,CountryWithCodes,2,FALSE))))</f>
        <v/>
      </c>
      <c r="L2147" s="29"/>
    </row>
    <row r="2148" spans="1:12" ht="15" customHeight="1">
      <c r="A2148" s="244"/>
      <c r="B2148" s="175"/>
      <c r="C2148" s="59"/>
      <c r="D2148" s="368"/>
      <c r="E2148" s="368"/>
      <c r="F2148" s="368"/>
      <c r="G2148" s="368"/>
      <c r="H2148" s="368"/>
      <c r="I2148" s="366">
        <f t="shared" si="120"/>
        <v>0</v>
      </c>
      <c r="J2148" s="368"/>
      <c r="K2148" s="430" t="str">
        <f t="shared" si="121"/>
        <v/>
      </c>
      <c r="L2148" s="29"/>
    </row>
    <row r="2149" spans="1:12" ht="15" customHeight="1">
      <c r="A2149" s="244"/>
      <c r="B2149" s="175"/>
      <c r="C2149" s="59"/>
      <c r="D2149" s="368"/>
      <c r="E2149" s="368"/>
      <c r="F2149" s="368"/>
      <c r="G2149" s="368"/>
      <c r="H2149" s="368"/>
      <c r="I2149" s="366">
        <f t="shared" si="120"/>
        <v>0</v>
      </c>
      <c r="J2149" s="368"/>
      <c r="K2149" s="430" t="str">
        <f t="shared" si="121"/>
        <v/>
      </c>
      <c r="L2149" s="29"/>
    </row>
    <row r="2150" spans="1:12" ht="15" customHeight="1">
      <c r="A2150" s="135"/>
      <c r="B2150" s="175"/>
      <c r="C2150" s="59"/>
      <c r="D2150" s="368"/>
      <c r="E2150" s="368"/>
      <c r="F2150" s="368"/>
      <c r="G2150" s="368"/>
      <c r="H2150" s="368"/>
      <c r="I2150" s="366">
        <f t="shared" ref="I2150" si="122">D2150+E2150-F2150+G2150+H2150</f>
        <v>0</v>
      </c>
      <c r="J2150" s="368"/>
      <c r="K2150" s="430" t="str">
        <f t="shared" ref="K2150" si="123">IF(AND(C2150="",OR(D2150&lt;&gt;"",E2150&lt;&gt;"",F2150&lt;&gt;"",G2150&lt;&gt;"",H2150&lt;&gt;"",J2150&lt;&gt;"")),-1,IF(C2150="","",IF(ISERROR(VLOOKUP(C2150,CountryWithCodes,2,FALSE)),-2,VLOOKUP(C2150,CountryWithCodes,2,FALSE))))</f>
        <v/>
      </c>
      <c r="L2150" s="29"/>
    </row>
    <row r="2151" spans="1:12" ht="15" customHeight="1">
      <c r="A2151" s="244"/>
      <c r="B2151" s="175"/>
      <c r="C2151" s="59"/>
      <c r="D2151" s="368"/>
      <c r="E2151" s="368"/>
      <c r="F2151" s="368"/>
      <c r="G2151" s="368"/>
      <c r="H2151" s="368"/>
      <c r="I2151" s="366">
        <f t="shared" si="120"/>
        <v>0</v>
      </c>
      <c r="J2151" s="368"/>
      <c r="K2151" s="430" t="str">
        <f t="shared" si="121"/>
        <v/>
      </c>
      <c r="L2151" s="29"/>
    </row>
    <row r="2152" spans="1:12" ht="15" customHeight="1">
      <c r="A2152" s="135"/>
      <c r="B2152" s="175"/>
      <c r="C2152" s="59"/>
      <c r="D2152" s="368"/>
      <c r="E2152" s="368"/>
      <c r="F2152" s="368"/>
      <c r="G2152" s="368"/>
      <c r="H2152" s="368"/>
      <c r="I2152" s="366">
        <f t="shared" si="120"/>
        <v>0</v>
      </c>
      <c r="J2152" s="368"/>
      <c r="K2152" s="430" t="str">
        <f t="shared" si="121"/>
        <v/>
      </c>
      <c r="L2152" s="29"/>
    </row>
    <row r="2153" spans="1:12" ht="15" customHeight="1">
      <c r="A2153" s="135"/>
      <c r="B2153" s="175"/>
      <c r="C2153" s="59"/>
      <c r="D2153" s="368"/>
      <c r="E2153" s="368"/>
      <c r="F2153" s="368"/>
      <c r="G2153" s="368"/>
      <c r="H2153" s="368"/>
      <c r="I2153" s="366">
        <f t="shared" si="120"/>
        <v>0</v>
      </c>
      <c r="J2153" s="368"/>
      <c r="K2153" s="430" t="str">
        <f t="shared" si="121"/>
        <v/>
      </c>
      <c r="L2153" s="29"/>
    </row>
    <row r="2154" spans="1:12" ht="15" customHeight="1">
      <c r="A2154" s="28"/>
      <c r="B2154" s="175"/>
      <c r="C2154" s="59"/>
      <c r="D2154" s="368"/>
      <c r="E2154" s="368"/>
      <c r="F2154" s="368"/>
      <c r="G2154" s="368"/>
      <c r="H2154" s="368"/>
      <c r="I2154" s="366">
        <f t="shared" si="120"/>
        <v>0</v>
      </c>
      <c r="J2154" s="368"/>
      <c r="K2154" s="430" t="str">
        <f t="shared" si="121"/>
        <v/>
      </c>
      <c r="L2154" s="29"/>
    </row>
    <row r="2155" spans="1:12" ht="15" customHeight="1">
      <c r="A2155" s="28"/>
      <c r="B2155" s="175"/>
      <c r="C2155" s="59"/>
      <c r="D2155" s="368"/>
      <c r="E2155" s="368"/>
      <c r="F2155" s="368"/>
      <c r="G2155" s="368"/>
      <c r="H2155" s="368"/>
      <c r="I2155" s="366">
        <f t="shared" si="120"/>
        <v>0</v>
      </c>
      <c r="J2155" s="368"/>
      <c r="K2155" s="430" t="str">
        <f t="shared" si="121"/>
        <v/>
      </c>
      <c r="L2155" s="29"/>
    </row>
    <row r="2156" spans="1:12" ht="15" customHeight="1">
      <c r="A2156" s="28"/>
      <c r="B2156" s="175"/>
      <c r="C2156" s="59"/>
      <c r="D2156" s="368"/>
      <c r="E2156" s="368"/>
      <c r="F2156" s="368"/>
      <c r="G2156" s="368"/>
      <c r="H2156" s="368"/>
      <c r="I2156" s="366">
        <f t="shared" si="120"/>
        <v>0</v>
      </c>
      <c r="J2156" s="368"/>
      <c r="K2156" s="430" t="str">
        <f t="shared" si="121"/>
        <v/>
      </c>
      <c r="L2156" s="29"/>
    </row>
    <row r="2157" spans="1:12" ht="15.5" hidden="1" outlineLevel="1">
      <c r="A2157" s="28"/>
      <c r="B2157" s="175"/>
      <c r="C2157" s="59"/>
      <c r="D2157" s="368"/>
      <c r="E2157" s="368"/>
      <c r="F2157" s="368"/>
      <c r="G2157" s="368"/>
      <c r="H2157" s="368"/>
      <c r="I2157" s="366">
        <f t="shared" si="120"/>
        <v>0</v>
      </c>
      <c r="J2157" s="368"/>
      <c r="K2157" s="430" t="str">
        <f t="shared" si="121"/>
        <v/>
      </c>
      <c r="L2157" s="29"/>
    </row>
    <row r="2158" spans="1:12" ht="15.5" hidden="1" outlineLevel="1">
      <c r="A2158" s="28"/>
      <c r="B2158" s="175"/>
      <c r="C2158" s="59"/>
      <c r="D2158" s="368"/>
      <c r="E2158" s="368"/>
      <c r="F2158" s="368"/>
      <c r="G2158" s="368"/>
      <c r="H2158" s="368"/>
      <c r="I2158" s="366">
        <f t="shared" si="120"/>
        <v>0</v>
      </c>
      <c r="J2158" s="368"/>
      <c r="K2158" s="430" t="str">
        <f t="shared" si="121"/>
        <v/>
      </c>
      <c r="L2158" s="29"/>
    </row>
    <row r="2159" spans="1:12" ht="15.5" hidden="1" outlineLevel="1">
      <c r="A2159" s="28"/>
      <c r="B2159" s="175"/>
      <c r="C2159" s="59"/>
      <c r="D2159" s="368"/>
      <c r="E2159" s="368"/>
      <c r="F2159" s="368"/>
      <c r="G2159" s="368"/>
      <c r="H2159" s="368"/>
      <c r="I2159" s="366">
        <f t="shared" si="120"/>
        <v>0</v>
      </c>
      <c r="J2159" s="368"/>
      <c r="K2159" s="430" t="str">
        <f t="shared" si="121"/>
        <v/>
      </c>
      <c r="L2159" s="29"/>
    </row>
    <row r="2160" spans="1:12" ht="15.5" hidden="1" outlineLevel="1">
      <c r="A2160" s="28"/>
      <c r="B2160" s="175"/>
      <c r="C2160" s="59"/>
      <c r="D2160" s="368"/>
      <c r="E2160" s="368"/>
      <c r="F2160" s="368"/>
      <c r="G2160" s="368"/>
      <c r="H2160" s="368"/>
      <c r="I2160" s="366">
        <f t="shared" si="120"/>
        <v>0</v>
      </c>
      <c r="J2160" s="368"/>
      <c r="K2160" s="430" t="str">
        <f t="shared" si="121"/>
        <v/>
      </c>
      <c r="L2160" s="29"/>
    </row>
    <row r="2161" spans="1:12" ht="15.5" hidden="1" outlineLevel="1">
      <c r="A2161" s="28"/>
      <c r="B2161" s="175"/>
      <c r="C2161" s="59"/>
      <c r="D2161" s="368"/>
      <c r="E2161" s="368"/>
      <c r="F2161" s="368"/>
      <c r="G2161" s="368"/>
      <c r="H2161" s="368"/>
      <c r="I2161" s="366">
        <f t="shared" si="120"/>
        <v>0</v>
      </c>
      <c r="J2161" s="368"/>
      <c r="K2161" s="430" t="str">
        <f t="shared" si="121"/>
        <v/>
      </c>
      <c r="L2161" s="29"/>
    </row>
    <row r="2162" spans="1:12" ht="15.5" hidden="1" outlineLevel="1">
      <c r="A2162" s="28"/>
      <c r="B2162" s="175"/>
      <c r="C2162" s="59"/>
      <c r="D2162" s="368"/>
      <c r="E2162" s="368"/>
      <c r="F2162" s="368"/>
      <c r="G2162" s="368"/>
      <c r="H2162" s="368"/>
      <c r="I2162" s="366">
        <f t="shared" si="120"/>
        <v>0</v>
      </c>
      <c r="J2162" s="368"/>
      <c r="K2162" s="430" t="str">
        <f t="shared" si="121"/>
        <v/>
      </c>
      <c r="L2162" s="29"/>
    </row>
    <row r="2163" spans="1:12" ht="15.5" hidden="1" outlineLevel="1">
      <c r="A2163" s="28"/>
      <c r="B2163" s="175"/>
      <c r="C2163" s="59"/>
      <c r="D2163" s="368"/>
      <c r="E2163" s="368"/>
      <c r="F2163" s="368"/>
      <c r="G2163" s="368"/>
      <c r="H2163" s="368"/>
      <c r="I2163" s="366">
        <f t="shared" si="120"/>
        <v>0</v>
      </c>
      <c r="J2163" s="368"/>
      <c r="K2163" s="430" t="str">
        <f t="shared" si="121"/>
        <v/>
      </c>
      <c r="L2163" s="29"/>
    </row>
    <row r="2164" spans="1:12" ht="15.5" hidden="1" outlineLevel="1">
      <c r="A2164" s="28"/>
      <c r="B2164" s="175"/>
      <c r="C2164" s="59"/>
      <c r="D2164" s="368"/>
      <c r="E2164" s="368"/>
      <c r="F2164" s="368"/>
      <c r="G2164" s="368"/>
      <c r="H2164" s="368"/>
      <c r="I2164" s="366">
        <f t="shared" si="120"/>
        <v>0</v>
      </c>
      <c r="J2164" s="368"/>
      <c r="K2164" s="430" t="str">
        <f t="shared" si="121"/>
        <v/>
      </c>
      <c r="L2164" s="29"/>
    </row>
    <row r="2165" spans="1:12" ht="15.5" hidden="1" outlineLevel="1">
      <c r="A2165" s="28"/>
      <c r="B2165" s="175"/>
      <c r="C2165" s="59"/>
      <c r="D2165" s="368"/>
      <c r="E2165" s="368"/>
      <c r="F2165" s="368"/>
      <c r="G2165" s="368"/>
      <c r="H2165" s="368"/>
      <c r="I2165" s="366">
        <f t="shared" si="120"/>
        <v>0</v>
      </c>
      <c r="J2165" s="368"/>
      <c r="K2165" s="430" t="str">
        <f t="shared" si="121"/>
        <v/>
      </c>
      <c r="L2165" s="29"/>
    </row>
    <row r="2166" spans="1:12" ht="15.5" hidden="1" outlineLevel="1">
      <c r="A2166" s="28"/>
      <c r="B2166" s="175"/>
      <c r="C2166" s="59"/>
      <c r="D2166" s="368"/>
      <c r="E2166" s="368"/>
      <c r="F2166" s="368"/>
      <c r="G2166" s="368"/>
      <c r="H2166" s="368"/>
      <c r="I2166" s="366">
        <f t="shared" si="120"/>
        <v>0</v>
      </c>
      <c r="J2166" s="368"/>
      <c r="K2166" s="430" t="str">
        <f t="shared" si="121"/>
        <v/>
      </c>
      <c r="L2166" s="29"/>
    </row>
    <row r="2167" spans="1:12" ht="15.5" hidden="1" outlineLevel="1">
      <c r="A2167" s="28"/>
      <c r="B2167" s="175"/>
      <c r="C2167" s="59"/>
      <c r="D2167" s="368"/>
      <c r="E2167" s="368"/>
      <c r="F2167" s="368"/>
      <c r="G2167" s="368"/>
      <c r="H2167" s="368"/>
      <c r="I2167" s="366">
        <f t="shared" si="120"/>
        <v>0</v>
      </c>
      <c r="J2167" s="368"/>
      <c r="K2167" s="430" t="str">
        <f t="shared" si="121"/>
        <v/>
      </c>
      <c r="L2167" s="29"/>
    </row>
    <row r="2168" spans="1:12" ht="15.5" hidden="1" outlineLevel="1">
      <c r="A2168" s="28"/>
      <c r="B2168" s="175"/>
      <c r="C2168" s="59"/>
      <c r="D2168" s="368"/>
      <c r="E2168" s="368"/>
      <c r="F2168" s="368"/>
      <c r="G2168" s="368"/>
      <c r="H2168" s="368"/>
      <c r="I2168" s="366">
        <f t="shared" si="120"/>
        <v>0</v>
      </c>
      <c r="J2168" s="368"/>
      <c r="K2168" s="430" t="str">
        <f t="shared" si="121"/>
        <v/>
      </c>
      <c r="L2168" s="29"/>
    </row>
    <row r="2169" spans="1:12" ht="15.5" hidden="1" outlineLevel="1">
      <c r="A2169" s="28"/>
      <c r="B2169" s="175"/>
      <c r="C2169" s="59"/>
      <c r="D2169" s="368"/>
      <c r="E2169" s="368"/>
      <c r="F2169" s="368"/>
      <c r="G2169" s="368"/>
      <c r="H2169" s="368"/>
      <c r="I2169" s="366">
        <f t="shared" si="120"/>
        <v>0</v>
      </c>
      <c r="J2169" s="368"/>
      <c r="K2169" s="430" t="str">
        <f t="shared" si="121"/>
        <v/>
      </c>
      <c r="L2169" s="29"/>
    </row>
    <row r="2170" spans="1:12" ht="15.5" hidden="1" outlineLevel="1">
      <c r="A2170" s="28"/>
      <c r="B2170" s="175"/>
      <c r="C2170" s="59"/>
      <c r="D2170" s="368"/>
      <c r="E2170" s="368"/>
      <c r="F2170" s="368"/>
      <c r="G2170" s="368"/>
      <c r="H2170" s="368"/>
      <c r="I2170" s="366">
        <f t="shared" si="120"/>
        <v>0</v>
      </c>
      <c r="J2170" s="368"/>
      <c r="K2170" s="430" t="str">
        <f t="shared" si="121"/>
        <v/>
      </c>
      <c r="L2170" s="29"/>
    </row>
    <row r="2171" spans="1:12" ht="15.5" hidden="1" outlineLevel="1">
      <c r="A2171" s="28"/>
      <c r="B2171" s="175"/>
      <c r="C2171" s="59"/>
      <c r="D2171" s="368"/>
      <c r="E2171" s="368"/>
      <c r="F2171" s="368"/>
      <c r="G2171" s="368"/>
      <c r="H2171" s="368"/>
      <c r="I2171" s="366">
        <f t="shared" si="120"/>
        <v>0</v>
      </c>
      <c r="J2171" s="368"/>
      <c r="K2171" s="430" t="str">
        <f t="shared" si="121"/>
        <v/>
      </c>
      <c r="L2171" s="29"/>
    </row>
    <row r="2172" spans="1:12" ht="15.5" hidden="1" outlineLevel="1">
      <c r="A2172" s="28"/>
      <c r="B2172" s="175"/>
      <c r="C2172" s="59"/>
      <c r="D2172" s="368"/>
      <c r="E2172" s="368"/>
      <c r="F2172" s="368"/>
      <c r="G2172" s="368"/>
      <c r="H2172" s="368"/>
      <c r="I2172" s="366">
        <f t="shared" si="120"/>
        <v>0</v>
      </c>
      <c r="J2172" s="368"/>
      <c r="K2172" s="430" t="str">
        <f t="shared" si="121"/>
        <v/>
      </c>
      <c r="L2172" s="29"/>
    </row>
    <row r="2173" spans="1:12" ht="15.5" hidden="1" outlineLevel="1">
      <c r="A2173" s="28"/>
      <c r="B2173" s="175"/>
      <c r="C2173" s="59"/>
      <c r="D2173" s="368"/>
      <c r="E2173" s="368"/>
      <c r="F2173" s="368"/>
      <c r="G2173" s="368"/>
      <c r="H2173" s="368"/>
      <c r="I2173" s="366">
        <f t="shared" si="120"/>
        <v>0</v>
      </c>
      <c r="J2173" s="368"/>
      <c r="K2173" s="430" t="str">
        <f t="shared" si="121"/>
        <v/>
      </c>
      <c r="L2173" s="29"/>
    </row>
    <row r="2174" spans="1:12" ht="15.5" hidden="1" outlineLevel="1">
      <c r="A2174" s="28"/>
      <c r="B2174" s="175"/>
      <c r="C2174" s="59"/>
      <c r="D2174" s="368"/>
      <c r="E2174" s="368"/>
      <c r="F2174" s="368"/>
      <c r="G2174" s="368"/>
      <c r="H2174" s="368"/>
      <c r="I2174" s="366">
        <f t="shared" si="120"/>
        <v>0</v>
      </c>
      <c r="J2174" s="368"/>
      <c r="K2174" s="430" t="str">
        <f t="shared" si="121"/>
        <v/>
      </c>
      <c r="L2174" s="29"/>
    </row>
    <row r="2175" spans="1:12" ht="15.5" hidden="1" outlineLevel="1">
      <c r="A2175" s="28"/>
      <c r="B2175" s="175"/>
      <c r="C2175" s="59"/>
      <c r="D2175" s="368"/>
      <c r="E2175" s="368"/>
      <c r="F2175" s="368"/>
      <c r="G2175" s="368"/>
      <c r="H2175" s="368"/>
      <c r="I2175" s="366">
        <f t="shared" si="120"/>
        <v>0</v>
      </c>
      <c r="J2175" s="368"/>
      <c r="K2175" s="430" t="str">
        <f t="shared" si="121"/>
        <v/>
      </c>
      <c r="L2175" s="29"/>
    </row>
    <row r="2176" spans="1:12" ht="15.5" hidden="1" outlineLevel="1">
      <c r="A2176" s="28"/>
      <c r="B2176" s="175"/>
      <c r="C2176" s="59"/>
      <c r="D2176" s="368"/>
      <c r="E2176" s="368"/>
      <c r="F2176" s="368"/>
      <c r="G2176" s="368"/>
      <c r="H2176" s="368"/>
      <c r="I2176" s="366">
        <f t="shared" si="120"/>
        <v>0</v>
      </c>
      <c r="J2176" s="368"/>
      <c r="K2176" s="430" t="str">
        <f t="shared" si="121"/>
        <v/>
      </c>
      <c r="L2176" s="29"/>
    </row>
    <row r="2177" spans="1:12" ht="15.5" hidden="1" outlineLevel="1">
      <c r="A2177" s="28"/>
      <c r="B2177" s="175"/>
      <c r="C2177" s="59"/>
      <c r="D2177" s="368"/>
      <c r="E2177" s="368"/>
      <c r="F2177" s="368"/>
      <c r="G2177" s="368"/>
      <c r="H2177" s="368"/>
      <c r="I2177" s="366">
        <f t="shared" si="120"/>
        <v>0</v>
      </c>
      <c r="J2177" s="368"/>
      <c r="K2177" s="430" t="str">
        <f t="shared" si="121"/>
        <v/>
      </c>
      <c r="L2177" s="29"/>
    </row>
    <row r="2178" spans="1:12" ht="15.5" hidden="1" outlineLevel="1">
      <c r="A2178" s="28"/>
      <c r="B2178" s="175"/>
      <c r="C2178" s="59"/>
      <c r="D2178" s="368"/>
      <c r="E2178" s="368"/>
      <c r="F2178" s="368"/>
      <c r="G2178" s="368"/>
      <c r="H2178" s="368"/>
      <c r="I2178" s="366">
        <f t="shared" si="120"/>
        <v>0</v>
      </c>
      <c r="J2178" s="368"/>
      <c r="K2178" s="430" t="str">
        <f t="shared" si="121"/>
        <v/>
      </c>
      <c r="L2178" s="29"/>
    </row>
    <row r="2179" spans="1:12" ht="15.5" hidden="1" outlineLevel="1">
      <c r="A2179" s="28"/>
      <c r="B2179" s="175"/>
      <c r="C2179" s="59"/>
      <c r="D2179" s="368"/>
      <c r="E2179" s="368"/>
      <c r="F2179" s="368"/>
      <c r="G2179" s="368"/>
      <c r="H2179" s="368"/>
      <c r="I2179" s="366">
        <f t="shared" si="120"/>
        <v>0</v>
      </c>
      <c r="J2179" s="368"/>
      <c r="K2179" s="430" t="str">
        <f t="shared" si="121"/>
        <v/>
      </c>
      <c r="L2179" s="29"/>
    </row>
    <row r="2180" spans="1:12" ht="15.5" hidden="1" outlineLevel="1">
      <c r="A2180" s="28"/>
      <c r="B2180" s="175"/>
      <c r="C2180" s="59"/>
      <c r="D2180" s="368"/>
      <c r="E2180" s="368"/>
      <c r="F2180" s="368"/>
      <c r="G2180" s="368"/>
      <c r="H2180" s="368"/>
      <c r="I2180" s="366">
        <f t="shared" si="120"/>
        <v>0</v>
      </c>
      <c r="J2180" s="368"/>
      <c r="K2180" s="430" t="str">
        <f t="shared" si="121"/>
        <v/>
      </c>
      <c r="L2180" s="29"/>
    </row>
    <row r="2181" spans="1:12" ht="15.5" hidden="1" outlineLevel="1">
      <c r="A2181" s="28"/>
      <c r="B2181" s="175"/>
      <c r="C2181" s="59"/>
      <c r="D2181" s="368"/>
      <c r="E2181" s="368"/>
      <c r="F2181" s="368"/>
      <c r="G2181" s="368"/>
      <c r="H2181" s="368"/>
      <c r="I2181" s="366">
        <f t="shared" si="120"/>
        <v>0</v>
      </c>
      <c r="J2181" s="368"/>
      <c r="K2181" s="430" t="str">
        <f t="shared" si="121"/>
        <v/>
      </c>
      <c r="L2181" s="29"/>
    </row>
    <row r="2182" spans="1:12" ht="15.5" hidden="1" outlineLevel="1">
      <c r="A2182" s="28"/>
      <c r="B2182" s="175"/>
      <c r="C2182" s="59"/>
      <c r="D2182" s="368"/>
      <c r="E2182" s="368"/>
      <c r="F2182" s="368"/>
      <c r="G2182" s="368"/>
      <c r="H2182" s="368"/>
      <c r="I2182" s="366">
        <f t="shared" si="120"/>
        <v>0</v>
      </c>
      <c r="J2182" s="368"/>
      <c r="K2182" s="430" t="str">
        <f t="shared" si="121"/>
        <v/>
      </c>
      <c r="L2182" s="29"/>
    </row>
    <row r="2183" spans="1:12" ht="15.5" hidden="1" outlineLevel="1">
      <c r="A2183" s="28"/>
      <c r="B2183" s="175"/>
      <c r="C2183" s="59"/>
      <c r="D2183" s="368"/>
      <c r="E2183" s="368"/>
      <c r="F2183" s="368"/>
      <c r="G2183" s="368"/>
      <c r="H2183" s="368"/>
      <c r="I2183" s="366">
        <f t="shared" si="120"/>
        <v>0</v>
      </c>
      <c r="J2183" s="368"/>
      <c r="K2183" s="430" t="str">
        <f t="shared" si="121"/>
        <v/>
      </c>
      <c r="L2183" s="29"/>
    </row>
    <row r="2184" spans="1:12" ht="15.5" hidden="1" outlineLevel="1">
      <c r="A2184" s="28"/>
      <c r="B2184" s="175"/>
      <c r="C2184" s="59"/>
      <c r="D2184" s="368"/>
      <c r="E2184" s="368"/>
      <c r="F2184" s="368"/>
      <c r="G2184" s="368"/>
      <c r="H2184" s="368"/>
      <c r="I2184" s="366">
        <f t="shared" si="120"/>
        <v>0</v>
      </c>
      <c r="J2184" s="368"/>
      <c r="K2184" s="430" t="str">
        <f t="shared" si="121"/>
        <v/>
      </c>
      <c r="L2184" s="29"/>
    </row>
    <row r="2185" spans="1:12" ht="15.5" hidden="1" outlineLevel="1">
      <c r="A2185" s="28"/>
      <c r="B2185" s="175"/>
      <c r="C2185" s="59"/>
      <c r="D2185" s="368"/>
      <c r="E2185" s="368"/>
      <c r="F2185" s="368"/>
      <c r="G2185" s="368"/>
      <c r="H2185" s="368"/>
      <c r="I2185" s="366">
        <f t="shared" si="120"/>
        <v>0</v>
      </c>
      <c r="J2185" s="368"/>
      <c r="K2185" s="430" t="str">
        <f t="shared" si="121"/>
        <v/>
      </c>
      <c r="L2185" s="29"/>
    </row>
    <row r="2186" spans="1:12" ht="15.5" hidden="1" outlineLevel="1">
      <c r="A2186" s="28"/>
      <c r="B2186" s="175"/>
      <c r="C2186" s="59"/>
      <c r="D2186" s="368"/>
      <c r="E2186" s="368"/>
      <c r="F2186" s="368"/>
      <c r="G2186" s="368"/>
      <c r="H2186" s="368"/>
      <c r="I2186" s="366">
        <f t="shared" si="120"/>
        <v>0</v>
      </c>
      <c r="J2186" s="368"/>
      <c r="K2186" s="430" t="str">
        <f t="shared" si="121"/>
        <v/>
      </c>
      <c r="L2186" s="29"/>
    </row>
    <row r="2187" spans="1:12" ht="15.5" hidden="1" outlineLevel="1">
      <c r="A2187" s="28"/>
      <c r="B2187" s="175"/>
      <c r="C2187" s="59"/>
      <c r="D2187" s="368"/>
      <c r="E2187" s="368"/>
      <c r="F2187" s="368"/>
      <c r="G2187" s="368"/>
      <c r="H2187" s="368"/>
      <c r="I2187" s="366">
        <f t="shared" si="120"/>
        <v>0</v>
      </c>
      <c r="J2187" s="368"/>
      <c r="K2187" s="430" t="str">
        <f t="shared" si="121"/>
        <v/>
      </c>
      <c r="L2187" s="29"/>
    </row>
    <row r="2188" spans="1:12" ht="15.5" hidden="1" outlineLevel="1">
      <c r="A2188" s="28"/>
      <c r="B2188" s="175"/>
      <c r="C2188" s="59"/>
      <c r="D2188" s="368"/>
      <c r="E2188" s="368"/>
      <c r="F2188" s="368"/>
      <c r="G2188" s="368"/>
      <c r="H2188" s="368"/>
      <c r="I2188" s="366">
        <f t="shared" si="120"/>
        <v>0</v>
      </c>
      <c r="J2188" s="368"/>
      <c r="K2188" s="430" t="str">
        <f t="shared" si="121"/>
        <v/>
      </c>
      <c r="L2188" s="29"/>
    </row>
    <row r="2189" spans="1:12" ht="15.5" hidden="1" outlineLevel="1">
      <c r="A2189" s="28"/>
      <c r="B2189" s="175"/>
      <c r="C2189" s="59"/>
      <c r="D2189" s="368"/>
      <c r="E2189" s="368"/>
      <c r="F2189" s="368"/>
      <c r="G2189" s="368"/>
      <c r="H2189" s="368"/>
      <c r="I2189" s="366">
        <f t="shared" si="120"/>
        <v>0</v>
      </c>
      <c r="J2189" s="368"/>
      <c r="K2189" s="430" t="str">
        <f t="shared" si="121"/>
        <v/>
      </c>
      <c r="L2189" s="29"/>
    </row>
    <row r="2190" spans="1:12" ht="15.5" hidden="1" outlineLevel="1">
      <c r="A2190" s="28"/>
      <c r="B2190" s="175"/>
      <c r="C2190" s="59"/>
      <c r="D2190" s="368"/>
      <c r="E2190" s="368"/>
      <c r="F2190" s="368"/>
      <c r="G2190" s="368"/>
      <c r="H2190" s="368"/>
      <c r="I2190" s="366">
        <f t="shared" si="120"/>
        <v>0</v>
      </c>
      <c r="J2190" s="368"/>
      <c r="K2190" s="430" t="str">
        <f t="shared" si="121"/>
        <v/>
      </c>
      <c r="L2190" s="29"/>
    </row>
    <row r="2191" spans="1:12" ht="15.5" hidden="1" outlineLevel="1">
      <c r="A2191" s="28"/>
      <c r="B2191" s="175"/>
      <c r="C2191" s="59"/>
      <c r="D2191" s="368"/>
      <c r="E2191" s="368"/>
      <c r="F2191" s="368"/>
      <c r="G2191" s="368"/>
      <c r="H2191" s="368"/>
      <c r="I2191" s="366">
        <f t="shared" si="120"/>
        <v>0</v>
      </c>
      <c r="J2191" s="368"/>
      <c r="K2191" s="430" t="str">
        <f t="shared" si="121"/>
        <v/>
      </c>
      <c r="L2191" s="29"/>
    </row>
    <row r="2192" spans="1:12" ht="15.5" hidden="1" outlineLevel="1">
      <c r="A2192" s="28"/>
      <c r="B2192" s="175"/>
      <c r="C2192" s="59"/>
      <c r="D2192" s="368"/>
      <c r="E2192" s="368"/>
      <c r="F2192" s="368"/>
      <c r="G2192" s="368"/>
      <c r="H2192" s="368"/>
      <c r="I2192" s="366">
        <f t="shared" si="120"/>
        <v>0</v>
      </c>
      <c r="J2192" s="368"/>
      <c r="K2192" s="430" t="str">
        <f t="shared" si="121"/>
        <v/>
      </c>
      <c r="L2192" s="29"/>
    </row>
    <row r="2193" spans="1:12" ht="15.5" hidden="1" outlineLevel="1">
      <c r="A2193" s="28"/>
      <c r="B2193" s="175"/>
      <c r="C2193" s="59"/>
      <c r="D2193" s="368"/>
      <c r="E2193" s="368"/>
      <c r="F2193" s="368"/>
      <c r="G2193" s="368"/>
      <c r="H2193" s="368"/>
      <c r="I2193" s="366">
        <f t="shared" si="120"/>
        <v>0</v>
      </c>
      <c r="J2193" s="368"/>
      <c r="K2193" s="430" t="str">
        <f t="shared" si="121"/>
        <v/>
      </c>
      <c r="L2193" s="29"/>
    </row>
    <row r="2194" spans="1:12" ht="15.5" hidden="1" outlineLevel="1">
      <c r="A2194" s="28"/>
      <c r="B2194" s="175"/>
      <c r="C2194" s="59"/>
      <c r="D2194" s="368"/>
      <c r="E2194" s="368"/>
      <c r="F2194" s="368"/>
      <c r="G2194" s="368"/>
      <c r="H2194" s="368"/>
      <c r="I2194" s="366">
        <f t="shared" si="120"/>
        <v>0</v>
      </c>
      <c r="J2194" s="368"/>
      <c r="K2194" s="430" t="str">
        <f t="shared" si="121"/>
        <v/>
      </c>
      <c r="L2194" s="29"/>
    </row>
    <row r="2195" spans="1:12" ht="15.5" hidden="1" outlineLevel="1">
      <c r="A2195" s="28"/>
      <c r="B2195" s="175"/>
      <c r="C2195" s="59"/>
      <c r="D2195" s="368"/>
      <c r="E2195" s="368"/>
      <c r="F2195" s="368"/>
      <c r="G2195" s="368"/>
      <c r="H2195" s="368"/>
      <c r="I2195" s="366">
        <f t="shared" si="120"/>
        <v>0</v>
      </c>
      <c r="J2195" s="368"/>
      <c r="K2195" s="430" t="str">
        <f t="shared" si="121"/>
        <v/>
      </c>
      <c r="L2195" s="29"/>
    </row>
    <row r="2196" spans="1:12" ht="15.5" hidden="1" outlineLevel="1">
      <c r="A2196" s="28"/>
      <c r="B2196" s="175"/>
      <c r="C2196" s="59"/>
      <c r="D2196" s="368"/>
      <c r="E2196" s="368"/>
      <c r="F2196" s="368"/>
      <c r="G2196" s="368"/>
      <c r="H2196" s="368"/>
      <c r="I2196" s="366">
        <f t="shared" si="120"/>
        <v>0</v>
      </c>
      <c r="J2196" s="368"/>
      <c r="K2196" s="430" t="str">
        <f t="shared" si="121"/>
        <v/>
      </c>
      <c r="L2196" s="29"/>
    </row>
    <row r="2197" spans="1:12" ht="15.5" hidden="1" outlineLevel="1">
      <c r="A2197" s="28"/>
      <c r="B2197" s="175"/>
      <c r="C2197" s="59"/>
      <c r="D2197" s="368"/>
      <c r="E2197" s="368"/>
      <c r="F2197" s="368"/>
      <c r="G2197" s="368"/>
      <c r="H2197" s="368"/>
      <c r="I2197" s="366">
        <f t="shared" si="120"/>
        <v>0</v>
      </c>
      <c r="J2197" s="368"/>
      <c r="K2197" s="430" t="str">
        <f t="shared" si="121"/>
        <v/>
      </c>
      <c r="L2197" s="29"/>
    </row>
    <row r="2198" spans="1:12" ht="15.5" hidden="1" outlineLevel="1">
      <c r="A2198" s="28"/>
      <c r="B2198" s="175"/>
      <c r="C2198" s="59"/>
      <c r="D2198" s="368"/>
      <c r="E2198" s="368"/>
      <c r="F2198" s="368"/>
      <c r="G2198" s="368"/>
      <c r="H2198" s="368"/>
      <c r="I2198" s="366">
        <f t="shared" si="120"/>
        <v>0</v>
      </c>
      <c r="J2198" s="368"/>
      <c r="K2198" s="430" t="str">
        <f t="shared" si="121"/>
        <v/>
      </c>
      <c r="L2198" s="29"/>
    </row>
    <row r="2199" spans="1:12" ht="15.5" hidden="1" outlineLevel="1">
      <c r="A2199" s="28"/>
      <c r="B2199" s="175"/>
      <c r="C2199" s="59"/>
      <c r="D2199" s="368"/>
      <c r="E2199" s="368"/>
      <c r="F2199" s="368"/>
      <c r="G2199" s="368"/>
      <c r="H2199" s="368"/>
      <c r="I2199" s="366">
        <f t="shared" si="120"/>
        <v>0</v>
      </c>
      <c r="J2199" s="368"/>
      <c r="K2199" s="430" t="str">
        <f t="shared" si="121"/>
        <v/>
      </c>
      <c r="L2199" s="29"/>
    </row>
    <row r="2200" spans="1:12" ht="15.5" hidden="1" outlineLevel="1">
      <c r="A2200" s="28"/>
      <c r="B2200" s="175"/>
      <c r="C2200" s="59"/>
      <c r="D2200" s="368"/>
      <c r="E2200" s="368"/>
      <c r="F2200" s="368"/>
      <c r="G2200" s="368"/>
      <c r="H2200" s="368"/>
      <c r="I2200" s="366">
        <f t="shared" si="120"/>
        <v>0</v>
      </c>
      <c r="J2200" s="368"/>
      <c r="K2200" s="430" t="str">
        <f t="shared" si="121"/>
        <v/>
      </c>
      <c r="L2200" s="29"/>
    </row>
    <row r="2201" spans="1:12" ht="15.5" hidden="1" outlineLevel="1">
      <c r="A2201" s="28"/>
      <c r="B2201" s="175"/>
      <c r="C2201" s="59"/>
      <c r="D2201" s="368"/>
      <c r="E2201" s="368"/>
      <c r="F2201" s="368"/>
      <c r="G2201" s="368"/>
      <c r="H2201" s="368"/>
      <c r="I2201" s="366">
        <f t="shared" si="120"/>
        <v>0</v>
      </c>
      <c r="J2201" s="368"/>
      <c r="K2201" s="430" t="str">
        <f t="shared" si="121"/>
        <v/>
      </c>
      <c r="L2201" s="29"/>
    </row>
    <row r="2202" spans="1:12" ht="15.5" hidden="1" outlineLevel="1">
      <c r="A2202" s="28"/>
      <c r="B2202" s="175"/>
      <c r="C2202" s="59"/>
      <c r="D2202" s="368"/>
      <c r="E2202" s="368"/>
      <c r="F2202" s="368"/>
      <c r="G2202" s="368"/>
      <c r="H2202" s="368"/>
      <c r="I2202" s="366">
        <f t="shared" si="120"/>
        <v>0</v>
      </c>
      <c r="J2202" s="368"/>
      <c r="K2202" s="430" t="str">
        <f t="shared" si="121"/>
        <v/>
      </c>
      <c r="L2202" s="29"/>
    </row>
    <row r="2203" spans="1:12" ht="15.5" hidden="1" outlineLevel="1">
      <c r="A2203" s="28"/>
      <c r="B2203" s="175"/>
      <c r="C2203" s="59"/>
      <c r="D2203" s="368"/>
      <c r="E2203" s="368"/>
      <c r="F2203" s="368"/>
      <c r="G2203" s="368"/>
      <c r="H2203" s="368"/>
      <c r="I2203" s="366">
        <f t="shared" si="120"/>
        <v>0</v>
      </c>
      <c r="J2203" s="368"/>
      <c r="K2203" s="430" t="str">
        <f t="shared" si="121"/>
        <v/>
      </c>
      <c r="L2203" s="29"/>
    </row>
    <row r="2204" spans="1:12" ht="15.5" hidden="1" outlineLevel="1">
      <c r="A2204" s="28"/>
      <c r="B2204" s="175"/>
      <c r="C2204" s="59"/>
      <c r="D2204" s="368"/>
      <c r="E2204" s="368"/>
      <c r="F2204" s="368"/>
      <c r="G2204" s="368"/>
      <c r="H2204" s="368"/>
      <c r="I2204" s="366">
        <f t="shared" si="120"/>
        <v>0</v>
      </c>
      <c r="J2204" s="368"/>
      <c r="K2204" s="430" t="str">
        <f t="shared" si="121"/>
        <v/>
      </c>
      <c r="L2204" s="29"/>
    </row>
    <row r="2205" spans="1:12" ht="15.5" hidden="1" outlineLevel="1">
      <c r="A2205" s="28"/>
      <c r="B2205" s="175"/>
      <c r="C2205" s="59"/>
      <c r="D2205" s="368"/>
      <c r="E2205" s="368"/>
      <c r="F2205" s="368"/>
      <c r="G2205" s="368"/>
      <c r="H2205" s="368"/>
      <c r="I2205" s="366">
        <f t="shared" si="120"/>
        <v>0</v>
      </c>
      <c r="J2205" s="368"/>
      <c r="K2205" s="430" t="str">
        <f t="shared" si="121"/>
        <v/>
      </c>
      <c r="L2205" s="29"/>
    </row>
    <row r="2206" spans="1:12" ht="15.5" hidden="1" outlineLevel="1">
      <c r="A2206" s="28"/>
      <c r="B2206" s="175"/>
      <c r="C2206" s="59"/>
      <c r="D2206" s="368"/>
      <c r="E2206" s="368"/>
      <c r="F2206" s="368"/>
      <c r="G2206" s="368"/>
      <c r="H2206" s="368"/>
      <c r="I2206" s="366">
        <f t="shared" si="120"/>
        <v>0</v>
      </c>
      <c r="J2206" s="368"/>
      <c r="K2206" s="430" t="str">
        <f t="shared" si="121"/>
        <v/>
      </c>
      <c r="L2206" s="29"/>
    </row>
    <row r="2207" spans="1:12" ht="15.5" hidden="1" outlineLevel="1">
      <c r="A2207" s="28"/>
      <c r="B2207" s="175"/>
      <c r="C2207" s="59"/>
      <c r="D2207" s="368"/>
      <c r="E2207" s="368"/>
      <c r="F2207" s="368"/>
      <c r="G2207" s="368"/>
      <c r="H2207" s="368"/>
      <c r="I2207" s="366">
        <f t="shared" si="120"/>
        <v>0</v>
      </c>
      <c r="J2207" s="368"/>
      <c r="K2207" s="430" t="str">
        <f t="shared" si="121"/>
        <v/>
      </c>
      <c r="L2207" s="29"/>
    </row>
    <row r="2208" spans="1:12" ht="15.5" hidden="1" outlineLevel="1">
      <c r="A2208" s="28"/>
      <c r="B2208" s="175"/>
      <c r="C2208" s="59"/>
      <c r="D2208" s="368"/>
      <c r="E2208" s="368"/>
      <c r="F2208" s="368"/>
      <c r="G2208" s="368"/>
      <c r="H2208" s="368"/>
      <c r="I2208" s="366">
        <f t="shared" si="120"/>
        <v>0</v>
      </c>
      <c r="J2208" s="368"/>
      <c r="K2208" s="430" t="str">
        <f t="shared" si="121"/>
        <v/>
      </c>
      <c r="L2208" s="29"/>
    </row>
    <row r="2209" spans="1:12" ht="15.5" hidden="1" outlineLevel="1">
      <c r="A2209" s="28"/>
      <c r="B2209" s="175"/>
      <c r="C2209" s="59"/>
      <c r="D2209" s="368"/>
      <c r="E2209" s="368"/>
      <c r="F2209" s="368"/>
      <c r="G2209" s="368"/>
      <c r="H2209" s="368"/>
      <c r="I2209" s="366">
        <f t="shared" si="120"/>
        <v>0</v>
      </c>
      <c r="J2209" s="368"/>
      <c r="K2209" s="430" t="str">
        <f t="shared" si="121"/>
        <v/>
      </c>
      <c r="L2209" s="29"/>
    </row>
    <row r="2210" spans="1:12" ht="15.5" hidden="1" outlineLevel="1">
      <c r="A2210" s="28"/>
      <c r="B2210" s="175"/>
      <c r="C2210" s="59"/>
      <c r="D2210" s="368"/>
      <c r="E2210" s="368"/>
      <c r="F2210" s="368"/>
      <c r="G2210" s="368"/>
      <c r="H2210" s="368"/>
      <c r="I2210" s="366">
        <f t="shared" si="120"/>
        <v>0</v>
      </c>
      <c r="J2210" s="368"/>
      <c r="K2210" s="430" t="str">
        <f t="shared" si="121"/>
        <v/>
      </c>
      <c r="L2210" s="29"/>
    </row>
    <row r="2211" spans="1:12" ht="15.5" hidden="1" outlineLevel="1">
      <c r="A2211" s="28"/>
      <c r="B2211" s="175"/>
      <c r="C2211" s="59"/>
      <c r="D2211" s="368"/>
      <c r="E2211" s="368"/>
      <c r="F2211" s="368"/>
      <c r="G2211" s="368"/>
      <c r="H2211" s="368"/>
      <c r="I2211" s="366">
        <f t="shared" si="120"/>
        <v>0</v>
      </c>
      <c r="J2211" s="368"/>
      <c r="K2211" s="430" t="str">
        <f t="shared" si="121"/>
        <v/>
      </c>
      <c r="L2211" s="29"/>
    </row>
    <row r="2212" spans="1:12" ht="15.5" hidden="1" outlineLevel="1">
      <c r="A2212" s="28"/>
      <c r="B2212" s="175"/>
      <c r="C2212" s="59"/>
      <c r="D2212" s="368"/>
      <c r="E2212" s="368"/>
      <c r="F2212" s="368"/>
      <c r="G2212" s="368"/>
      <c r="H2212" s="368"/>
      <c r="I2212" s="366">
        <f t="shared" ref="I2212:I2346" si="124">D2212+E2212-F2212+G2212+H2212</f>
        <v>0</v>
      </c>
      <c r="J2212" s="368"/>
      <c r="K2212" s="430" t="str">
        <f t="shared" ref="K2212:K2346" si="125">IF(AND(C2212="",OR(D2212&lt;&gt;"",E2212&lt;&gt;"",F2212&lt;&gt;"",G2212&lt;&gt;"",H2212&lt;&gt;"",J2212&lt;&gt;"")),-1,IF(C2212="","",IF(ISERROR(VLOOKUP(C2212,CountryWithCodes,2,FALSE)),-2,VLOOKUP(C2212,CountryWithCodes,2,FALSE))))</f>
        <v/>
      </c>
      <c r="L2212" s="29"/>
    </row>
    <row r="2213" spans="1:12" ht="15.5" hidden="1" outlineLevel="1">
      <c r="A2213" s="28"/>
      <c r="B2213" s="175"/>
      <c r="C2213" s="59"/>
      <c r="D2213" s="368"/>
      <c r="E2213" s="368"/>
      <c r="F2213" s="368"/>
      <c r="G2213" s="368"/>
      <c r="H2213" s="368"/>
      <c r="I2213" s="366">
        <f t="shared" si="124"/>
        <v>0</v>
      </c>
      <c r="J2213" s="368"/>
      <c r="K2213" s="430" t="str">
        <f t="shared" si="125"/>
        <v/>
      </c>
      <c r="L2213" s="29"/>
    </row>
    <row r="2214" spans="1:12" ht="15.5" hidden="1" outlineLevel="1">
      <c r="A2214" s="28"/>
      <c r="B2214" s="175"/>
      <c r="C2214" s="59"/>
      <c r="D2214" s="368"/>
      <c r="E2214" s="368"/>
      <c r="F2214" s="368"/>
      <c r="G2214" s="368"/>
      <c r="H2214" s="368"/>
      <c r="I2214" s="366">
        <f t="shared" si="124"/>
        <v>0</v>
      </c>
      <c r="J2214" s="368"/>
      <c r="K2214" s="430" t="str">
        <f t="shared" si="125"/>
        <v/>
      </c>
      <c r="L2214" s="29"/>
    </row>
    <row r="2215" spans="1:12" ht="15.5" hidden="1" outlineLevel="1">
      <c r="A2215" s="28"/>
      <c r="B2215" s="175"/>
      <c r="C2215" s="59"/>
      <c r="D2215" s="368"/>
      <c r="E2215" s="368"/>
      <c r="F2215" s="368"/>
      <c r="G2215" s="368"/>
      <c r="H2215" s="368"/>
      <c r="I2215" s="366">
        <f t="shared" si="124"/>
        <v>0</v>
      </c>
      <c r="J2215" s="368"/>
      <c r="K2215" s="430" t="str">
        <f t="shared" si="125"/>
        <v/>
      </c>
      <c r="L2215" s="29"/>
    </row>
    <row r="2216" spans="1:12" ht="15.5" hidden="1" outlineLevel="1">
      <c r="A2216" s="28"/>
      <c r="B2216" s="175"/>
      <c r="C2216" s="59"/>
      <c r="D2216" s="368"/>
      <c r="E2216" s="368"/>
      <c r="F2216" s="368"/>
      <c r="G2216" s="368"/>
      <c r="H2216" s="368"/>
      <c r="I2216" s="366">
        <f t="shared" si="124"/>
        <v>0</v>
      </c>
      <c r="J2216" s="368"/>
      <c r="K2216" s="430" t="str">
        <f t="shared" si="125"/>
        <v/>
      </c>
      <c r="L2216" s="29"/>
    </row>
    <row r="2217" spans="1:12" ht="15.5" hidden="1" outlineLevel="1">
      <c r="A2217" s="28"/>
      <c r="B2217" s="175"/>
      <c r="C2217" s="59"/>
      <c r="D2217" s="368"/>
      <c r="E2217" s="368"/>
      <c r="F2217" s="368"/>
      <c r="G2217" s="368"/>
      <c r="H2217" s="368"/>
      <c r="I2217" s="366">
        <f t="shared" si="124"/>
        <v>0</v>
      </c>
      <c r="J2217" s="368"/>
      <c r="K2217" s="430" t="str">
        <f t="shared" si="125"/>
        <v/>
      </c>
      <c r="L2217" s="29"/>
    </row>
    <row r="2218" spans="1:12" ht="15.5" hidden="1" outlineLevel="1">
      <c r="A2218" s="28"/>
      <c r="B2218" s="175"/>
      <c r="C2218" s="59"/>
      <c r="D2218" s="368"/>
      <c r="E2218" s="368"/>
      <c r="F2218" s="368"/>
      <c r="G2218" s="368"/>
      <c r="H2218" s="368"/>
      <c r="I2218" s="366">
        <f t="shared" si="124"/>
        <v>0</v>
      </c>
      <c r="J2218" s="368"/>
      <c r="K2218" s="430" t="str">
        <f t="shared" si="125"/>
        <v/>
      </c>
      <c r="L2218" s="29"/>
    </row>
    <row r="2219" spans="1:12" ht="15.5" hidden="1" outlineLevel="1">
      <c r="A2219" s="28"/>
      <c r="B2219" s="175"/>
      <c r="C2219" s="59"/>
      <c r="D2219" s="368"/>
      <c r="E2219" s="368"/>
      <c r="F2219" s="368"/>
      <c r="G2219" s="368"/>
      <c r="H2219" s="368"/>
      <c r="I2219" s="366">
        <f t="shared" si="124"/>
        <v>0</v>
      </c>
      <c r="J2219" s="368"/>
      <c r="K2219" s="430" t="str">
        <f t="shared" si="125"/>
        <v/>
      </c>
      <c r="L2219" s="29"/>
    </row>
    <row r="2220" spans="1:12" ht="15.5" hidden="1" outlineLevel="1">
      <c r="A2220" s="28"/>
      <c r="B2220" s="175"/>
      <c r="C2220" s="59"/>
      <c r="D2220" s="368"/>
      <c r="E2220" s="368"/>
      <c r="F2220" s="368"/>
      <c r="G2220" s="368"/>
      <c r="H2220" s="368"/>
      <c r="I2220" s="366">
        <f t="shared" si="124"/>
        <v>0</v>
      </c>
      <c r="J2220" s="368"/>
      <c r="K2220" s="430" t="str">
        <f t="shared" si="125"/>
        <v/>
      </c>
      <c r="L2220" s="29"/>
    </row>
    <row r="2221" spans="1:12" ht="15.5" hidden="1" outlineLevel="1">
      <c r="A2221" s="28"/>
      <c r="B2221" s="175"/>
      <c r="C2221" s="59"/>
      <c r="D2221" s="368"/>
      <c r="E2221" s="368"/>
      <c r="F2221" s="368"/>
      <c r="G2221" s="368"/>
      <c r="H2221" s="368"/>
      <c r="I2221" s="366">
        <f t="shared" si="124"/>
        <v>0</v>
      </c>
      <c r="J2221" s="368"/>
      <c r="K2221" s="430" t="str">
        <f t="shared" si="125"/>
        <v/>
      </c>
      <c r="L2221" s="29"/>
    </row>
    <row r="2222" spans="1:12" ht="15.5" hidden="1" outlineLevel="1">
      <c r="A2222" s="28"/>
      <c r="B2222" s="175"/>
      <c r="C2222" s="59"/>
      <c r="D2222" s="368"/>
      <c r="E2222" s="368"/>
      <c r="F2222" s="368"/>
      <c r="G2222" s="368"/>
      <c r="H2222" s="368"/>
      <c r="I2222" s="366">
        <f t="shared" si="124"/>
        <v>0</v>
      </c>
      <c r="J2222" s="368"/>
      <c r="K2222" s="430" t="str">
        <f t="shared" si="125"/>
        <v/>
      </c>
      <c r="L2222" s="29"/>
    </row>
    <row r="2223" spans="1:12" ht="15.5" hidden="1" outlineLevel="1">
      <c r="A2223" s="28"/>
      <c r="B2223" s="175"/>
      <c r="C2223" s="59"/>
      <c r="D2223" s="368"/>
      <c r="E2223" s="368"/>
      <c r="F2223" s="368"/>
      <c r="G2223" s="368"/>
      <c r="H2223" s="368"/>
      <c r="I2223" s="366">
        <f t="shared" si="124"/>
        <v>0</v>
      </c>
      <c r="J2223" s="368"/>
      <c r="K2223" s="430" t="str">
        <f t="shared" si="125"/>
        <v/>
      </c>
      <c r="L2223" s="29"/>
    </row>
    <row r="2224" spans="1:12" ht="15.5" hidden="1" outlineLevel="1">
      <c r="A2224" s="28"/>
      <c r="B2224" s="175"/>
      <c r="C2224" s="59"/>
      <c r="D2224" s="368"/>
      <c r="E2224" s="368"/>
      <c r="F2224" s="368"/>
      <c r="G2224" s="368"/>
      <c r="H2224" s="368"/>
      <c r="I2224" s="366">
        <f t="shared" si="124"/>
        <v>0</v>
      </c>
      <c r="J2224" s="368"/>
      <c r="K2224" s="430" t="str">
        <f t="shared" si="125"/>
        <v/>
      </c>
      <c r="L2224" s="29"/>
    </row>
    <row r="2225" spans="1:12" ht="15.5" hidden="1" outlineLevel="1">
      <c r="A2225" s="28"/>
      <c r="B2225" s="175"/>
      <c r="C2225" s="59"/>
      <c r="D2225" s="368"/>
      <c r="E2225" s="368"/>
      <c r="F2225" s="368"/>
      <c r="G2225" s="368"/>
      <c r="H2225" s="368"/>
      <c r="I2225" s="366">
        <f t="shared" si="124"/>
        <v>0</v>
      </c>
      <c r="J2225" s="368"/>
      <c r="K2225" s="430" t="str">
        <f t="shared" si="125"/>
        <v/>
      </c>
      <c r="L2225" s="29"/>
    </row>
    <row r="2226" spans="1:12" ht="15.5" hidden="1" outlineLevel="1">
      <c r="A2226" s="28"/>
      <c r="B2226" s="175"/>
      <c r="C2226" s="59"/>
      <c r="D2226" s="368"/>
      <c r="E2226" s="368"/>
      <c r="F2226" s="368"/>
      <c r="G2226" s="368"/>
      <c r="H2226" s="368"/>
      <c r="I2226" s="366">
        <f t="shared" si="124"/>
        <v>0</v>
      </c>
      <c r="J2226" s="368"/>
      <c r="K2226" s="430" t="str">
        <f t="shared" si="125"/>
        <v/>
      </c>
      <c r="L2226" s="29"/>
    </row>
    <row r="2227" spans="1:12" ht="15.5" hidden="1" outlineLevel="1">
      <c r="A2227" s="28"/>
      <c r="B2227" s="175"/>
      <c r="C2227" s="59"/>
      <c r="D2227" s="368"/>
      <c r="E2227" s="368"/>
      <c r="F2227" s="368"/>
      <c r="G2227" s="368"/>
      <c r="H2227" s="368"/>
      <c r="I2227" s="366">
        <f t="shared" si="124"/>
        <v>0</v>
      </c>
      <c r="J2227" s="368"/>
      <c r="K2227" s="430" t="str">
        <f t="shared" si="125"/>
        <v/>
      </c>
      <c r="L2227" s="29"/>
    </row>
    <row r="2228" spans="1:12" ht="15.5" hidden="1" outlineLevel="1">
      <c r="A2228" s="28"/>
      <c r="B2228" s="175"/>
      <c r="C2228" s="59"/>
      <c r="D2228" s="368"/>
      <c r="E2228" s="368"/>
      <c r="F2228" s="368"/>
      <c r="G2228" s="368"/>
      <c r="H2228" s="368"/>
      <c r="I2228" s="366">
        <f t="shared" si="124"/>
        <v>0</v>
      </c>
      <c r="J2228" s="368"/>
      <c r="K2228" s="430" t="str">
        <f t="shared" si="125"/>
        <v/>
      </c>
      <c r="L2228" s="29"/>
    </row>
    <row r="2229" spans="1:12" ht="15.5" hidden="1" outlineLevel="1">
      <c r="A2229" s="28"/>
      <c r="B2229" s="175"/>
      <c r="C2229" s="59"/>
      <c r="D2229" s="368"/>
      <c r="E2229" s="368"/>
      <c r="F2229" s="368"/>
      <c r="G2229" s="368"/>
      <c r="H2229" s="368"/>
      <c r="I2229" s="366">
        <f t="shared" si="124"/>
        <v>0</v>
      </c>
      <c r="J2229" s="368"/>
      <c r="K2229" s="430" t="str">
        <f t="shared" si="125"/>
        <v/>
      </c>
      <c r="L2229" s="29"/>
    </row>
    <row r="2230" spans="1:12" ht="15.5" hidden="1" outlineLevel="1">
      <c r="A2230" s="28"/>
      <c r="B2230" s="175"/>
      <c r="C2230" s="59"/>
      <c r="D2230" s="368"/>
      <c r="E2230" s="368"/>
      <c r="F2230" s="368"/>
      <c r="G2230" s="368"/>
      <c r="H2230" s="368"/>
      <c r="I2230" s="366">
        <f t="shared" si="124"/>
        <v>0</v>
      </c>
      <c r="J2230" s="368"/>
      <c r="K2230" s="430" t="str">
        <f t="shared" si="125"/>
        <v/>
      </c>
      <c r="L2230" s="29"/>
    </row>
    <row r="2231" spans="1:12" ht="15.5" hidden="1" outlineLevel="1">
      <c r="A2231" s="28"/>
      <c r="B2231" s="175"/>
      <c r="C2231" s="59"/>
      <c r="D2231" s="368"/>
      <c r="E2231" s="368"/>
      <c r="F2231" s="368"/>
      <c r="G2231" s="368"/>
      <c r="H2231" s="368"/>
      <c r="I2231" s="366">
        <f t="shared" si="124"/>
        <v>0</v>
      </c>
      <c r="J2231" s="368"/>
      <c r="K2231" s="430" t="str">
        <f t="shared" si="125"/>
        <v/>
      </c>
      <c r="L2231" s="29"/>
    </row>
    <row r="2232" spans="1:12" ht="15.5" hidden="1" outlineLevel="1">
      <c r="A2232" s="28"/>
      <c r="B2232" s="175"/>
      <c r="C2232" s="59"/>
      <c r="D2232" s="368"/>
      <c r="E2232" s="368"/>
      <c r="F2232" s="368"/>
      <c r="G2232" s="368"/>
      <c r="H2232" s="368"/>
      <c r="I2232" s="366">
        <f t="shared" si="124"/>
        <v>0</v>
      </c>
      <c r="J2232" s="368"/>
      <c r="K2232" s="430" t="str">
        <f t="shared" si="125"/>
        <v/>
      </c>
      <c r="L2232" s="29"/>
    </row>
    <row r="2233" spans="1:12" ht="15.5" hidden="1" outlineLevel="1">
      <c r="A2233" s="28"/>
      <c r="B2233" s="175"/>
      <c r="C2233" s="59"/>
      <c r="D2233" s="368"/>
      <c r="E2233" s="368"/>
      <c r="F2233" s="368"/>
      <c r="G2233" s="368"/>
      <c r="H2233" s="368"/>
      <c r="I2233" s="366">
        <f t="shared" si="124"/>
        <v>0</v>
      </c>
      <c r="J2233" s="368"/>
      <c r="K2233" s="430" t="str">
        <f t="shared" si="125"/>
        <v/>
      </c>
      <c r="L2233" s="29"/>
    </row>
    <row r="2234" spans="1:12" ht="15.5" hidden="1" outlineLevel="1">
      <c r="A2234" s="28"/>
      <c r="B2234" s="175"/>
      <c r="C2234" s="59"/>
      <c r="D2234" s="368"/>
      <c r="E2234" s="368"/>
      <c r="F2234" s="368"/>
      <c r="G2234" s="368"/>
      <c r="H2234" s="368"/>
      <c r="I2234" s="366">
        <f t="shared" si="124"/>
        <v>0</v>
      </c>
      <c r="J2234" s="368"/>
      <c r="K2234" s="430" t="str">
        <f t="shared" si="125"/>
        <v/>
      </c>
      <c r="L2234" s="29"/>
    </row>
    <row r="2235" spans="1:12" ht="15.5" hidden="1" outlineLevel="1">
      <c r="A2235" s="28"/>
      <c r="B2235" s="175"/>
      <c r="C2235" s="59"/>
      <c r="D2235" s="368"/>
      <c r="E2235" s="368"/>
      <c r="F2235" s="368"/>
      <c r="G2235" s="368"/>
      <c r="H2235" s="368"/>
      <c r="I2235" s="366">
        <f t="shared" si="124"/>
        <v>0</v>
      </c>
      <c r="J2235" s="368"/>
      <c r="K2235" s="430" t="str">
        <f t="shared" si="125"/>
        <v/>
      </c>
      <c r="L2235" s="29"/>
    </row>
    <row r="2236" spans="1:12" ht="15.5" hidden="1" outlineLevel="1">
      <c r="A2236" s="28"/>
      <c r="B2236" s="175"/>
      <c r="C2236" s="59"/>
      <c r="D2236" s="368"/>
      <c r="E2236" s="368"/>
      <c r="F2236" s="368"/>
      <c r="G2236" s="368"/>
      <c r="H2236" s="368"/>
      <c r="I2236" s="366">
        <f t="shared" si="124"/>
        <v>0</v>
      </c>
      <c r="J2236" s="368"/>
      <c r="K2236" s="430" t="str">
        <f t="shared" si="125"/>
        <v/>
      </c>
      <c r="L2236" s="29"/>
    </row>
    <row r="2237" spans="1:12" ht="15.5" hidden="1" outlineLevel="1">
      <c r="A2237" s="28"/>
      <c r="B2237" s="175"/>
      <c r="C2237" s="59"/>
      <c r="D2237" s="368"/>
      <c r="E2237" s="368"/>
      <c r="F2237" s="368"/>
      <c r="G2237" s="368"/>
      <c r="H2237" s="368"/>
      <c r="I2237" s="366">
        <f t="shared" si="124"/>
        <v>0</v>
      </c>
      <c r="J2237" s="368"/>
      <c r="K2237" s="430" t="str">
        <f t="shared" si="125"/>
        <v/>
      </c>
      <c r="L2237" s="29"/>
    </row>
    <row r="2238" spans="1:12" ht="15.5" hidden="1" outlineLevel="1">
      <c r="A2238" s="28"/>
      <c r="B2238" s="175"/>
      <c r="C2238" s="59"/>
      <c r="D2238" s="368"/>
      <c r="E2238" s="368"/>
      <c r="F2238" s="368"/>
      <c r="G2238" s="368"/>
      <c r="H2238" s="368"/>
      <c r="I2238" s="366">
        <f t="shared" si="124"/>
        <v>0</v>
      </c>
      <c r="J2238" s="368"/>
      <c r="K2238" s="430" t="str">
        <f t="shared" si="125"/>
        <v/>
      </c>
      <c r="L2238" s="29"/>
    </row>
    <row r="2239" spans="1:12" ht="15.5" hidden="1" outlineLevel="1">
      <c r="A2239" s="28"/>
      <c r="B2239" s="175"/>
      <c r="C2239" s="59"/>
      <c r="D2239" s="368"/>
      <c r="E2239" s="368"/>
      <c r="F2239" s="368"/>
      <c r="G2239" s="368"/>
      <c r="H2239" s="368"/>
      <c r="I2239" s="366">
        <f t="shared" si="124"/>
        <v>0</v>
      </c>
      <c r="J2239" s="368"/>
      <c r="K2239" s="430" t="str">
        <f t="shared" si="125"/>
        <v/>
      </c>
      <c r="L2239" s="29"/>
    </row>
    <row r="2240" spans="1:12" ht="15.5" hidden="1" outlineLevel="1">
      <c r="A2240" s="28"/>
      <c r="B2240" s="175"/>
      <c r="C2240" s="59"/>
      <c r="D2240" s="368"/>
      <c r="E2240" s="368"/>
      <c r="F2240" s="368"/>
      <c r="G2240" s="368"/>
      <c r="H2240" s="368"/>
      <c r="I2240" s="366">
        <f t="shared" si="124"/>
        <v>0</v>
      </c>
      <c r="J2240" s="368"/>
      <c r="K2240" s="430" t="str">
        <f t="shared" si="125"/>
        <v/>
      </c>
      <c r="L2240" s="29"/>
    </row>
    <row r="2241" spans="1:12" ht="15.5" hidden="1" outlineLevel="1">
      <c r="A2241" s="28"/>
      <c r="B2241" s="175"/>
      <c r="C2241" s="59"/>
      <c r="D2241" s="368"/>
      <c r="E2241" s="368"/>
      <c r="F2241" s="368"/>
      <c r="G2241" s="368"/>
      <c r="H2241" s="368"/>
      <c r="I2241" s="366">
        <f t="shared" si="124"/>
        <v>0</v>
      </c>
      <c r="J2241" s="368"/>
      <c r="K2241" s="430" t="str">
        <f t="shared" si="125"/>
        <v/>
      </c>
      <c r="L2241" s="29"/>
    </row>
    <row r="2242" spans="1:12" ht="15.5" hidden="1" outlineLevel="1">
      <c r="A2242" s="28"/>
      <c r="B2242" s="175"/>
      <c r="C2242" s="59"/>
      <c r="D2242" s="368"/>
      <c r="E2242" s="368"/>
      <c r="F2242" s="368"/>
      <c r="G2242" s="368"/>
      <c r="H2242" s="368"/>
      <c r="I2242" s="366">
        <f t="shared" si="124"/>
        <v>0</v>
      </c>
      <c r="J2242" s="368"/>
      <c r="K2242" s="430" t="str">
        <f t="shared" si="125"/>
        <v/>
      </c>
      <c r="L2242" s="29"/>
    </row>
    <row r="2243" spans="1:12" ht="15.5" hidden="1" outlineLevel="1">
      <c r="A2243" s="28"/>
      <c r="B2243" s="175"/>
      <c r="C2243" s="59"/>
      <c r="D2243" s="368"/>
      <c r="E2243" s="368"/>
      <c r="F2243" s="368"/>
      <c r="G2243" s="368"/>
      <c r="H2243" s="368"/>
      <c r="I2243" s="366">
        <f t="shared" si="124"/>
        <v>0</v>
      </c>
      <c r="J2243" s="368"/>
      <c r="K2243" s="430" t="str">
        <f t="shared" si="125"/>
        <v/>
      </c>
      <c r="L2243" s="29"/>
    </row>
    <row r="2244" spans="1:12" ht="15.5" hidden="1" outlineLevel="1">
      <c r="A2244" s="28"/>
      <c r="B2244" s="175"/>
      <c r="C2244" s="59"/>
      <c r="D2244" s="368"/>
      <c r="E2244" s="368"/>
      <c r="F2244" s="368"/>
      <c r="G2244" s="368"/>
      <c r="H2244" s="368"/>
      <c r="I2244" s="366">
        <f t="shared" si="124"/>
        <v>0</v>
      </c>
      <c r="J2244" s="368"/>
      <c r="K2244" s="430" t="str">
        <f t="shared" si="125"/>
        <v/>
      </c>
      <c r="L2244" s="29"/>
    </row>
    <row r="2245" spans="1:12" ht="15.5" hidden="1" outlineLevel="1">
      <c r="A2245" s="28"/>
      <c r="B2245" s="175"/>
      <c r="C2245" s="59"/>
      <c r="D2245" s="368"/>
      <c r="E2245" s="368"/>
      <c r="F2245" s="368"/>
      <c r="G2245" s="368"/>
      <c r="H2245" s="368"/>
      <c r="I2245" s="366">
        <f t="shared" si="124"/>
        <v>0</v>
      </c>
      <c r="J2245" s="368"/>
      <c r="K2245" s="430" t="str">
        <f t="shared" si="125"/>
        <v/>
      </c>
      <c r="L2245" s="29"/>
    </row>
    <row r="2246" spans="1:12" ht="15.5" hidden="1" outlineLevel="1">
      <c r="A2246" s="28"/>
      <c r="B2246" s="175"/>
      <c r="C2246" s="59"/>
      <c r="D2246" s="368"/>
      <c r="E2246" s="368"/>
      <c r="F2246" s="368"/>
      <c r="G2246" s="368"/>
      <c r="H2246" s="368"/>
      <c r="I2246" s="366">
        <f t="shared" si="124"/>
        <v>0</v>
      </c>
      <c r="J2246" s="368"/>
      <c r="K2246" s="430" t="str">
        <f t="shared" si="125"/>
        <v/>
      </c>
      <c r="L2246" s="29"/>
    </row>
    <row r="2247" spans="1:12" ht="15.5" hidden="1" outlineLevel="1">
      <c r="A2247" s="28"/>
      <c r="B2247" s="175"/>
      <c r="C2247" s="59"/>
      <c r="D2247" s="368"/>
      <c r="E2247" s="368"/>
      <c r="F2247" s="368"/>
      <c r="G2247" s="368"/>
      <c r="H2247" s="368"/>
      <c r="I2247" s="366">
        <f t="shared" si="124"/>
        <v>0</v>
      </c>
      <c r="J2247" s="368"/>
      <c r="K2247" s="430" t="str">
        <f t="shared" si="125"/>
        <v/>
      </c>
      <c r="L2247" s="29"/>
    </row>
    <row r="2248" spans="1:12" ht="15.5" hidden="1" outlineLevel="1">
      <c r="A2248" s="28"/>
      <c r="B2248" s="175"/>
      <c r="C2248" s="59"/>
      <c r="D2248" s="368"/>
      <c r="E2248" s="368"/>
      <c r="F2248" s="368"/>
      <c r="G2248" s="368"/>
      <c r="H2248" s="368"/>
      <c r="I2248" s="366">
        <f t="shared" si="124"/>
        <v>0</v>
      </c>
      <c r="J2248" s="368"/>
      <c r="K2248" s="430" t="str">
        <f t="shared" si="125"/>
        <v/>
      </c>
      <c r="L2248" s="29"/>
    </row>
    <row r="2249" spans="1:12" ht="15.5" hidden="1" outlineLevel="1">
      <c r="A2249" s="28"/>
      <c r="B2249" s="175"/>
      <c r="C2249" s="59"/>
      <c r="D2249" s="368"/>
      <c r="E2249" s="368"/>
      <c r="F2249" s="368"/>
      <c r="G2249" s="368"/>
      <c r="H2249" s="368"/>
      <c r="I2249" s="366">
        <f t="shared" si="124"/>
        <v>0</v>
      </c>
      <c r="J2249" s="368"/>
      <c r="K2249" s="430" t="str">
        <f t="shared" si="125"/>
        <v/>
      </c>
      <c r="L2249" s="29"/>
    </row>
    <row r="2250" spans="1:12" ht="15.5" hidden="1" outlineLevel="1">
      <c r="A2250" s="28"/>
      <c r="B2250" s="175"/>
      <c r="C2250" s="59"/>
      <c r="D2250" s="368"/>
      <c r="E2250" s="368"/>
      <c r="F2250" s="368"/>
      <c r="G2250" s="368"/>
      <c r="H2250" s="368"/>
      <c r="I2250" s="366">
        <f t="shared" si="124"/>
        <v>0</v>
      </c>
      <c r="J2250" s="368"/>
      <c r="K2250" s="430" t="str">
        <f t="shared" si="125"/>
        <v/>
      </c>
      <c r="L2250" s="29"/>
    </row>
    <row r="2251" spans="1:12" ht="15.5" hidden="1" outlineLevel="1">
      <c r="A2251" s="28"/>
      <c r="B2251" s="175"/>
      <c r="C2251" s="59"/>
      <c r="D2251" s="368"/>
      <c r="E2251" s="368"/>
      <c r="F2251" s="368"/>
      <c r="G2251" s="368"/>
      <c r="H2251" s="368"/>
      <c r="I2251" s="366">
        <f t="shared" si="124"/>
        <v>0</v>
      </c>
      <c r="J2251" s="368"/>
      <c r="K2251" s="430" t="str">
        <f t="shared" si="125"/>
        <v/>
      </c>
      <c r="L2251" s="29"/>
    </row>
    <row r="2252" spans="1:12" ht="15.5" hidden="1" outlineLevel="1">
      <c r="A2252" s="28"/>
      <c r="B2252" s="175"/>
      <c r="C2252" s="59"/>
      <c r="D2252" s="368"/>
      <c r="E2252" s="368"/>
      <c r="F2252" s="368"/>
      <c r="G2252" s="368"/>
      <c r="H2252" s="368"/>
      <c r="I2252" s="366">
        <f t="shared" si="124"/>
        <v>0</v>
      </c>
      <c r="J2252" s="368"/>
      <c r="K2252" s="430" t="str">
        <f t="shared" si="125"/>
        <v/>
      </c>
      <c r="L2252" s="29"/>
    </row>
    <row r="2253" spans="1:12" ht="15.5" hidden="1" outlineLevel="1">
      <c r="A2253" s="28"/>
      <c r="B2253" s="175"/>
      <c r="C2253" s="59"/>
      <c r="D2253" s="368"/>
      <c r="E2253" s="368"/>
      <c r="F2253" s="368"/>
      <c r="G2253" s="368"/>
      <c r="H2253" s="368"/>
      <c r="I2253" s="366">
        <f t="shared" si="124"/>
        <v>0</v>
      </c>
      <c r="J2253" s="368"/>
      <c r="K2253" s="430" t="str">
        <f t="shared" si="125"/>
        <v/>
      </c>
      <c r="L2253" s="29"/>
    </row>
    <row r="2254" spans="1:12" ht="15.5" hidden="1" outlineLevel="1">
      <c r="A2254" s="28"/>
      <c r="B2254" s="175"/>
      <c r="C2254" s="59"/>
      <c r="D2254" s="368"/>
      <c r="E2254" s="368"/>
      <c r="F2254" s="368"/>
      <c r="G2254" s="368"/>
      <c r="H2254" s="368"/>
      <c r="I2254" s="366">
        <f t="shared" si="124"/>
        <v>0</v>
      </c>
      <c r="J2254" s="368"/>
      <c r="K2254" s="430" t="str">
        <f t="shared" si="125"/>
        <v/>
      </c>
      <c r="L2254" s="29"/>
    </row>
    <row r="2255" spans="1:12" ht="15.5" hidden="1" outlineLevel="1">
      <c r="A2255" s="28"/>
      <c r="B2255" s="175"/>
      <c r="C2255" s="59"/>
      <c r="D2255" s="368"/>
      <c r="E2255" s="368"/>
      <c r="F2255" s="368"/>
      <c r="G2255" s="368"/>
      <c r="H2255" s="368"/>
      <c r="I2255" s="366">
        <f t="shared" si="124"/>
        <v>0</v>
      </c>
      <c r="J2255" s="368"/>
      <c r="K2255" s="430" t="str">
        <f t="shared" si="125"/>
        <v/>
      </c>
      <c r="L2255" s="29"/>
    </row>
    <row r="2256" spans="1:12" ht="15.5" hidden="1" outlineLevel="1">
      <c r="A2256" s="28"/>
      <c r="B2256" s="175"/>
      <c r="C2256" s="59"/>
      <c r="D2256" s="368"/>
      <c r="E2256" s="368"/>
      <c r="F2256" s="368"/>
      <c r="G2256" s="368"/>
      <c r="H2256" s="368"/>
      <c r="I2256" s="366">
        <f t="shared" si="124"/>
        <v>0</v>
      </c>
      <c r="J2256" s="368"/>
      <c r="K2256" s="430" t="str">
        <f t="shared" si="125"/>
        <v/>
      </c>
      <c r="L2256" s="29"/>
    </row>
    <row r="2257" spans="1:12" ht="15.5" hidden="1" outlineLevel="1">
      <c r="A2257" s="28"/>
      <c r="B2257" s="175"/>
      <c r="C2257" s="59"/>
      <c r="D2257" s="368"/>
      <c r="E2257" s="368"/>
      <c r="F2257" s="368"/>
      <c r="G2257" s="368"/>
      <c r="H2257" s="368"/>
      <c r="I2257" s="366">
        <f t="shared" si="124"/>
        <v>0</v>
      </c>
      <c r="J2257" s="368"/>
      <c r="K2257" s="430" t="str">
        <f t="shared" si="125"/>
        <v/>
      </c>
      <c r="L2257" s="29"/>
    </row>
    <row r="2258" spans="1:12" ht="15.5" hidden="1" outlineLevel="1">
      <c r="A2258" s="28"/>
      <c r="B2258" s="175"/>
      <c r="C2258" s="59"/>
      <c r="D2258" s="368"/>
      <c r="E2258" s="368"/>
      <c r="F2258" s="368"/>
      <c r="G2258" s="368"/>
      <c r="H2258" s="368"/>
      <c r="I2258" s="366">
        <f t="shared" si="124"/>
        <v>0</v>
      </c>
      <c r="J2258" s="368"/>
      <c r="K2258" s="430" t="str">
        <f t="shared" si="125"/>
        <v/>
      </c>
      <c r="L2258" s="29"/>
    </row>
    <row r="2259" spans="1:12" ht="15.5" hidden="1" outlineLevel="1">
      <c r="A2259" s="28"/>
      <c r="B2259" s="175"/>
      <c r="C2259" s="59"/>
      <c r="D2259" s="368"/>
      <c r="E2259" s="368"/>
      <c r="F2259" s="368"/>
      <c r="G2259" s="368"/>
      <c r="H2259" s="368"/>
      <c r="I2259" s="366">
        <f t="shared" si="124"/>
        <v>0</v>
      </c>
      <c r="J2259" s="368"/>
      <c r="K2259" s="430" t="str">
        <f t="shared" si="125"/>
        <v/>
      </c>
      <c r="L2259" s="29"/>
    </row>
    <row r="2260" spans="1:12" ht="15.5" hidden="1" outlineLevel="1">
      <c r="A2260" s="28"/>
      <c r="B2260" s="175"/>
      <c r="C2260" s="59"/>
      <c r="D2260" s="368"/>
      <c r="E2260" s="368"/>
      <c r="F2260" s="368"/>
      <c r="G2260" s="368"/>
      <c r="H2260" s="368"/>
      <c r="I2260" s="366">
        <f t="shared" si="124"/>
        <v>0</v>
      </c>
      <c r="J2260" s="368"/>
      <c r="K2260" s="430" t="str">
        <f t="shared" si="125"/>
        <v/>
      </c>
      <c r="L2260" s="29"/>
    </row>
    <row r="2261" spans="1:12" ht="15.5" hidden="1" outlineLevel="1">
      <c r="A2261" s="28"/>
      <c r="B2261" s="175"/>
      <c r="C2261" s="59"/>
      <c r="D2261" s="368"/>
      <c r="E2261" s="368"/>
      <c r="F2261" s="368"/>
      <c r="G2261" s="368"/>
      <c r="H2261" s="368"/>
      <c r="I2261" s="366">
        <f t="shared" si="124"/>
        <v>0</v>
      </c>
      <c r="J2261" s="368"/>
      <c r="K2261" s="430" t="str">
        <f t="shared" si="125"/>
        <v/>
      </c>
      <c r="L2261" s="29"/>
    </row>
    <row r="2262" spans="1:12" ht="15.5" hidden="1" outlineLevel="1">
      <c r="A2262" s="28"/>
      <c r="B2262" s="175"/>
      <c r="C2262" s="59"/>
      <c r="D2262" s="368"/>
      <c r="E2262" s="368"/>
      <c r="F2262" s="368"/>
      <c r="G2262" s="368"/>
      <c r="H2262" s="368"/>
      <c r="I2262" s="366">
        <f t="shared" si="124"/>
        <v>0</v>
      </c>
      <c r="J2262" s="368"/>
      <c r="K2262" s="430" t="str">
        <f t="shared" si="125"/>
        <v/>
      </c>
      <c r="L2262" s="29"/>
    </row>
    <row r="2263" spans="1:12" ht="15.5" hidden="1" outlineLevel="1">
      <c r="A2263" s="28"/>
      <c r="B2263" s="175"/>
      <c r="C2263" s="59"/>
      <c r="D2263" s="368"/>
      <c r="E2263" s="368"/>
      <c r="F2263" s="368"/>
      <c r="G2263" s="368"/>
      <c r="H2263" s="368"/>
      <c r="I2263" s="366">
        <f t="shared" si="124"/>
        <v>0</v>
      </c>
      <c r="J2263" s="368"/>
      <c r="K2263" s="430" t="str">
        <f t="shared" si="125"/>
        <v/>
      </c>
      <c r="L2263" s="29"/>
    </row>
    <row r="2264" spans="1:12" ht="15.5" hidden="1" outlineLevel="1">
      <c r="A2264" s="28"/>
      <c r="B2264" s="175"/>
      <c r="C2264" s="59"/>
      <c r="D2264" s="368"/>
      <c r="E2264" s="368"/>
      <c r="F2264" s="368"/>
      <c r="G2264" s="368"/>
      <c r="H2264" s="368"/>
      <c r="I2264" s="366">
        <f t="shared" si="124"/>
        <v>0</v>
      </c>
      <c r="J2264" s="368"/>
      <c r="K2264" s="430" t="str">
        <f t="shared" si="125"/>
        <v/>
      </c>
      <c r="L2264" s="29"/>
    </row>
    <row r="2265" spans="1:12" ht="15.5" hidden="1" outlineLevel="1">
      <c r="A2265" s="28"/>
      <c r="B2265" s="175"/>
      <c r="C2265" s="59"/>
      <c r="D2265" s="368"/>
      <c r="E2265" s="368"/>
      <c r="F2265" s="368"/>
      <c r="G2265" s="368"/>
      <c r="H2265" s="368"/>
      <c r="I2265" s="366">
        <f t="shared" si="124"/>
        <v>0</v>
      </c>
      <c r="J2265" s="368"/>
      <c r="K2265" s="430" t="str">
        <f t="shared" si="125"/>
        <v/>
      </c>
      <c r="L2265" s="29"/>
    </row>
    <row r="2266" spans="1:12" ht="15.5" hidden="1" outlineLevel="1">
      <c r="A2266" s="28"/>
      <c r="B2266" s="175"/>
      <c r="C2266" s="59"/>
      <c r="D2266" s="368"/>
      <c r="E2266" s="368"/>
      <c r="F2266" s="368"/>
      <c r="G2266" s="368"/>
      <c r="H2266" s="368"/>
      <c r="I2266" s="366">
        <f t="shared" si="124"/>
        <v>0</v>
      </c>
      <c r="J2266" s="368"/>
      <c r="K2266" s="430" t="str">
        <f t="shared" si="125"/>
        <v/>
      </c>
      <c r="L2266" s="29"/>
    </row>
    <row r="2267" spans="1:12" ht="15.5" hidden="1" outlineLevel="1">
      <c r="A2267" s="28"/>
      <c r="B2267" s="175"/>
      <c r="C2267" s="59"/>
      <c r="D2267" s="368"/>
      <c r="E2267" s="368"/>
      <c r="F2267" s="368"/>
      <c r="G2267" s="368"/>
      <c r="H2267" s="368"/>
      <c r="I2267" s="366">
        <f t="shared" si="124"/>
        <v>0</v>
      </c>
      <c r="J2267" s="368"/>
      <c r="K2267" s="430" t="str">
        <f t="shared" si="125"/>
        <v/>
      </c>
      <c r="L2267" s="29"/>
    </row>
    <row r="2268" spans="1:12" ht="15.5" hidden="1" outlineLevel="1">
      <c r="A2268" s="28"/>
      <c r="B2268" s="175"/>
      <c r="C2268" s="59"/>
      <c r="D2268" s="368"/>
      <c r="E2268" s="368"/>
      <c r="F2268" s="368"/>
      <c r="G2268" s="368"/>
      <c r="H2268" s="368"/>
      <c r="I2268" s="366">
        <f t="shared" si="124"/>
        <v>0</v>
      </c>
      <c r="J2268" s="368"/>
      <c r="K2268" s="430" t="str">
        <f t="shared" si="125"/>
        <v/>
      </c>
      <c r="L2268" s="29"/>
    </row>
    <row r="2269" spans="1:12" ht="15.5" hidden="1" outlineLevel="1">
      <c r="A2269" s="28"/>
      <c r="B2269" s="175"/>
      <c r="C2269" s="59"/>
      <c r="D2269" s="368"/>
      <c r="E2269" s="368"/>
      <c r="F2269" s="368"/>
      <c r="G2269" s="368"/>
      <c r="H2269" s="368"/>
      <c r="I2269" s="366">
        <f t="shared" si="124"/>
        <v>0</v>
      </c>
      <c r="J2269" s="368"/>
      <c r="K2269" s="430" t="str">
        <f t="shared" si="125"/>
        <v/>
      </c>
      <c r="L2269" s="29"/>
    </row>
    <row r="2270" spans="1:12" ht="15.5" hidden="1" outlineLevel="1">
      <c r="A2270" s="28"/>
      <c r="B2270" s="175"/>
      <c r="C2270" s="59"/>
      <c r="D2270" s="368"/>
      <c r="E2270" s="368"/>
      <c r="F2270" s="368"/>
      <c r="G2270" s="368"/>
      <c r="H2270" s="368"/>
      <c r="I2270" s="366">
        <f t="shared" si="124"/>
        <v>0</v>
      </c>
      <c r="J2270" s="368"/>
      <c r="K2270" s="430" t="str">
        <f t="shared" si="125"/>
        <v/>
      </c>
      <c r="L2270" s="29"/>
    </row>
    <row r="2271" spans="1:12" ht="15.5" hidden="1" outlineLevel="1">
      <c r="A2271" s="28"/>
      <c r="B2271" s="175"/>
      <c r="C2271" s="59"/>
      <c r="D2271" s="368"/>
      <c r="E2271" s="368"/>
      <c r="F2271" s="368"/>
      <c r="G2271" s="368"/>
      <c r="H2271" s="368"/>
      <c r="I2271" s="366">
        <f t="shared" si="124"/>
        <v>0</v>
      </c>
      <c r="J2271" s="368"/>
      <c r="K2271" s="430" t="str">
        <f t="shared" si="125"/>
        <v/>
      </c>
      <c r="L2271" s="29"/>
    </row>
    <row r="2272" spans="1:12" ht="15.5" hidden="1" outlineLevel="1">
      <c r="A2272" s="28"/>
      <c r="B2272" s="175"/>
      <c r="C2272" s="59"/>
      <c r="D2272" s="368"/>
      <c r="E2272" s="368"/>
      <c r="F2272" s="368"/>
      <c r="G2272" s="368"/>
      <c r="H2272" s="368"/>
      <c r="I2272" s="366">
        <f t="shared" si="124"/>
        <v>0</v>
      </c>
      <c r="J2272" s="368"/>
      <c r="K2272" s="430" t="str">
        <f t="shared" si="125"/>
        <v/>
      </c>
      <c r="L2272" s="29"/>
    </row>
    <row r="2273" spans="1:12" ht="15.5" hidden="1" outlineLevel="1">
      <c r="A2273" s="28"/>
      <c r="B2273" s="175"/>
      <c r="C2273" s="59"/>
      <c r="D2273" s="368"/>
      <c r="E2273" s="368"/>
      <c r="F2273" s="368"/>
      <c r="G2273" s="368"/>
      <c r="H2273" s="368"/>
      <c r="I2273" s="366">
        <f t="shared" si="124"/>
        <v>0</v>
      </c>
      <c r="J2273" s="368"/>
      <c r="K2273" s="430" t="str">
        <f t="shared" si="125"/>
        <v/>
      </c>
      <c r="L2273" s="29"/>
    </row>
    <row r="2274" spans="1:12" ht="15.5" hidden="1" outlineLevel="1">
      <c r="A2274" s="28"/>
      <c r="B2274" s="175"/>
      <c r="C2274" s="59"/>
      <c r="D2274" s="368"/>
      <c r="E2274" s="368"/>
      <c r="F2274" s="368"/>
      <c r="G2274" s="368"/>
      <c r="H2274" s="368"/>
      <c r="I2274" s="366">
        <f t="shared" si="124"/>
        <v>0</v>
      </c>
      <c r="J2274" s="368"/>
      <c r="K2274" s="430" t="str">
        <f t="shared" si="125"/>
        <v/>
      </c>
      <c r="L2274" s="29"/>
    </row>
    <row r="2275" spans="1:12" ht="15.5" hidden="1" outlineLevel="1">
      <c r="A2275" s="28"/>
      <c r="B2275" s="175"/>
      <c r="C2275" s="59"/>
      <c r="D2275" s="368"/>
      <c r="E2275" s="368"/>
      <c r="F2275" s="368"/>
      <c r="G2275" s="368"/>
      <c r="H2275" s="368"/>
      <c r="I2275" s="366">
        <f t="shared" si="124"/>
        <v>0</v>
      </c>
      <c r="J2275" s="368"/>
      <c r="K2275" s="430" t="str">
        <f t="shared" si="125"/>
        <v/>
      </c>
      <c r="L2275" s="29"/>
    </row>
    <row r="2276" spans="1:12" ht="15.5" hidden="1" outlineLevel="1">
      <c r="A2276" s="28"/>
      <c r="B2276" s="175"/>
      <c r="C2276" s="59"/>
      <c r="D2276" s="368"/>
      <c r="E2276" s="368"/>
      <c r="F2276" s="368"/>
      <c r="G2276" s="368"/>
      <c r="H2276" s="368"/>
      <c r="I2276" s="366">
        <f t="shared" si="124"/>
        <v>0</v>
      </c>
      <c r="J2276" s="368"/>
      <c r="K2276" s="430" t="str">
        <f t="shared" si="125"/>
        <v/>
      </c>
      <c r="L2276" s="29"/>
    </row>
    <row r="2277" spans="1:12" ht="15.5" hidden="1" outlineLevel="1">
      <c r="A2277" s="28"/>
      <c r="B2277" s="175"/>
      <c r="C2277" s="59"/>
      <c r="D2277" s="368"/>
      <c r="E2277" s="368"/>
      <c r="F2277" s="368"/>
      <c r="G2277" s="368"/>
      <c r="H2277" s="368"/>
      <c r="I2277" s="366">
        <f t="shared" si="124"/>
        <v>0</v>
      </c>
      <c r="J2277" s="368"/>
      <c r="K2277" s="430" t="str">
        <f t="shared" si="125"/>
        <v/>
      </c>
      <c r="L2277" s="29"/>
    </row>
    <row r="2278" spans="1:12" ht="15.5" hidden="1" outlineLevel="1">
      <c r="A2278" s="28"/>
      <c r="B2278" s="175"/>
      <c r="C2278" s="59"/>
      <c r="D2278" s="368"/>
      <c r="E2278" s="368"/>
      <c r="F2278" s="368"/>
      <c r="G2278" s="368"/>
      <c r="H2278" s="368"/>
      <c r="I2278" s="366">
        <f t="shared" si="124"/>
        <v>0</v>
      </c>
      <c r="J2278" s="368"/>
      <c r="K2278" s="430" t="str">
        <f t="shared" si="125"/>
        <v/>
      </c>
      <c r="L2278" s="29"/>
    </row>
    <row r="2279" spans="1:12" ht="15.5" hidden="1" outlineLevel="1">
      <c r="A2279" s="28"/>
      <c r="B2279" s="175"/>
      <c r="C2279" s="59"/>
      <c r="D2279" s="368"/>
      <c r="E2279" s="368"/>
      <c r="F2279" s="368"/>
      <c r="G2279" s="368"/>
      <c r="H2279" s="368"/>
      <c r="I2279" s="366">
        <f t="shared" si="124"/>
        <v>0</v>
      </c>
      <c r="J2279" s="368"/>
      <c r="K2279" s="430" t="str">
        <f t="shared" si="125"/>
        <v/>
      </c>
      <c r="L2279" s="29"/>
    </row>
    <row r="2280" spans="1:12" ht="15.5" hidden="1" outlineLevel="1">
      <c r="A2280" s="28"/>
      <c r="B2280" s="175"/>
      <c r="C2280" s="59"/>
      <c r="D2280" s="368"/>
      <c r="E2280" s="368"/>
      <c r="F2280" s="368"/>
      <c r="G2280" s="368"/>
      <c r="H2280" s="368"/>
      <c r="I2280" s="366">
        <f t="shared" si="124"/>
        <v>0</v>
      </c>
      <c r="J2280" s="368"/>
      <c r="K2280" s="430" t="str">
        <f t="shared" si="125"/>
        <v/>
      </c>
      <c r="L2280" s="29"/>
    </row>
    <row r="2281" spans="1:12" ht="15.5" hidden="1" outlineLevel="1">
      <c r="A2281" s="28"/>
      <c r="B2281" s="175"/>
      <c r="C2281" s="59"/>
      <c r="D2281" s="368"/>
      <c r="E2281" s="368"/>
      <c r="F2281" s="368"/>
      <c r="G2281" s="368"/>
      <c r="H2281" s="368"/>
      <c r="I2281" s="366">
        <f t="shared" si="124"/>
        <v>0</v>
      </c>
      <c r="J2281" s="368"/>
      <c r="K2281" s="430" t="str">
        <f t="shared" si="125"/>
        <v/>
      </c>
      <c r="L2281" s="29"/>
    </row>
    <row r="2282" spans="1:12" ht="15.5" hidden="1" outlineLevel="1">
      <c r="A2282" s="28"/>
      <c r="B2282" s="175"/>
      <c r="C2282" s="59"/>
      <c r="D2282" s="368"/>
      <c r="E2282" s="368"/>
      <c r="F2282" s="368"/>
      <c r="G2282" s="368"/>
      <c r="H2282" s="368"/>
      <c r="I2282" s="366">
        <f t="shared" si="124"/>
        <v>0</v>
      </c>
      <c r="J2282" s="368"/>
      <c r="K2282" s="430" t="str">
        <f t="shared" si="125"/>
        <v/>
      </c>
      <c r="L2282" s="29"/>
    </row>
    <row r="2283" spans="1:12" ht="15.5" hidden="1" outlineLevel="1">
      <c r="A2283" s="28"/>
      <c r="B2283" s="175"/>
      <c r="C2283" s="59"/>
      <c r="D2283" s="368"/>
      <c r="E2283" s="368"/>
      <c r="F2283" s="368"/>
      <c r="G2283" s="368"/>
      <c r="H2283" s="368"/>
      <c r="I2283" s="366">
        <f t="shared" si="124"/>
        <v>0</v>
      </c>
      <c r="J2283" s="368"/>
      <c r="K2283" s="430" t="str">
        <f t="shared" si="125"/>
        <v/>
      </c>
      <c r="L2283" s="29"/>
    </row>
    <row r="2284" spans="1:12" ht="15.5" hidden="1" outlineLevel="1">
      <c r="A2284" s="28"/>
      <c r="B2284" s="175"/>
      <c r="C2284" s="59"/>
      <c r="D2284" s="368"/>
      <c r="E2284" s="368"/>
      <c r="F2284" s="368"/>
      <c r="G2284" s="368"/>
      <c r="H2284" s="368"/>
      <c r="I2284" s="366">
        <f t="shared" si="124"/>
        <v>0</v>
      </c>
      <c r="J2284" s="368"/>
      <c r="K2284" s="430" t="str">
        <f t="shared" si="125"/>
        <v/>
      </c>
      <c r="L2284" s="29"/>
    </row>
    <row r="2285" spans="1:12" ht="15.5" hidden="1" outlineLevel="1">
      <c r="A2285" s="28"/>
      <c r="B2285" s="175"/>
      <c r="C2285" s="59"/>
      <c r="D2285" s="368"/>
      <c r="E2285" s="368"/>
      <c r="F2285" s="368"/>
      <c r="G2285" s="368"/>
      <c r="H2285" s="368"/>
      <c r="I2285" s="366">
        <f t="shared" si="124"/>
        <v>0</v>
      </c>
      <c r="J2285" s="368"/>
      <c r="K2285" s="430" t="str">
        <f t="shared" si="125"/>
        <v/>
      </c>
      <c r="L2285" s="29"/>
    </row>
    <row r="2286" spans="1:12" ht="15.5" hidden="1" outlineLevel="1">
      <c r="A2286" s="28"/>
      <c r="B2286" s="175"/>
      <c r="C2286" s="59"/>
      <c r="D2286" s="368"/>
      <c r="E2286" s="368"/>
      <c r="F2286" s="368"/>
      <c r="G2286" s="368"/>
      <c r="H2286" s="368"/>
      <c r="I2286" s="366">
        <f t="shared" si="124"/>
        <v>0</v>
      </c>
      <c r="J2286" s="368"/>
      <c r="K2286" s="430" t="str">
        <f t="shared" si="125"/>
        <v/>
      </c>
      <c r="L2286" s="29"/>
    </row>
    <row r="2287" spans="1:12" ht="15.5" hidden="1" outlineLevel="1">
      <c r="A2287" s="28"/>
      <c r="B2287" s="175"/>
      <c r="C2287" s="59"/>
      <c r="D2287" s="368"/>
      <c r="E2287" s="368"/>
      <c r="F2287" s="368"/>
      <c r="G2287" s="368"/>
      <c r="H2287" s="368"/>
      <c r="I2287" s="366">
        <f t="shared" si="124"/>
        <v>0</v>
      </c>
      <c r="J2287" s="368"/>
      <c r="K2287" s="430" t="str">
        <f t="shared" si="125"/>
        <v/>
      </c>
      <c r="L2287" s="29"/>
    </row>
    <row r="2288" spans="1:12" ht="15.5" hidden="1" outlineLevel="1">
      <c r="A2288" s="28"/>
      <c r="B2288" s="175"/>
      <c r="C2288" s="59"/>
      <c r="D2288" s="368"/>
      <c r="E2288" s="368"/>
      <c r="F2288" s="368"/>
      <c r="G2288" s="368"/>
      <c r="H2288" s="368"/>
      <c r="I2288" s="366">
        <f t="shared" si="124"/>
        <v>0</v>
      </c>
      <c r="J2288" s="368"/>
      <c r="K2288" s="430" t="str">
        <f t="shared" si="125"/>
        <v/>
      </c>
      <c r="L2288" s="29"/>
    </row>
    <row r="2289" spans="1:12" ht="15.5" hidden="1" outlineLevel="1">
      <c r="A2289" s="28"/>
      <c r="B2289" s="175"/>
      <c r="C2289" s="59"/>
      <c r="D2289" s="368"/>
      <c r="E2289" s="368"/>
      <c r="F2289" s="368"/>
      <c r="G2289" s="368"/>
      <c r="H2289" s="368"/>
      <c r="I2289" s="366">
        <f t="shared" si="124"/>
        <v>0</v>
      </c>
      <c r="J2289" s="368"/>
      <c r="K2289" s="430" t="str">
        <f t="shared" si="125"/>
        <v/>
      </c>
      <c r="L2289" s="29"/>
    </row>
    <row r="2290" spans="1:12" ht="15.5" hidden="1" outlineLevel="1">
      <c r="A2290" s="28"/>
      <c r="B2290" s="175"/>
      <c r="C2290" s="59"/>
      <c r="D2290" s="368"/>
      <c r="E2290" s="368"/>
      <c r="F2290" s="368"/>
      <c r="G2290" s="368"/>
      <c r="H2290" s="368"/>
      <c r="I2290" s="366">
        <f t="shared" si="124"/>
        <v>0</v>
      </c>
      <c r="J2290" s="368"/>
      <c r="K2290" s="430" t="str">
        <f t="shared" si="125"/>
        <v/>
      </c>
      <c r="L2290" s="29"/>
    </row>
    <row r="2291" spans="1:12" ht="15.5" hidden="1" outlineLevel="1">
      <c r="A2291" s="28"/>
      <c r="B2291" s="175"/>
      <c r="C2291" s="59"/>
      <c r="D2291" s="368"/>
      <c r="E2291" s="368"/>
      <c r="F2291" s="368"/>
      <c r="G2291" s="368"/>
      <c r="H2291" s="368"/>
      <c r="I2291" s="366">
        <f t="shared" si="124"/>
        <v>0</v>
      </c>
      <c r="J2291" s="368"/>
      <c r="K2291" s="430" t="str">
        <f t="shared" si="125"/>
        <v/>
      </c>
      <c r="L2291" s="29"/>
    </row>
    <row r="2292" spans="1:12" ht="15.5" hidden="1" outlineLevel="1">
      <c r="A2292" s="28"/>
      <c r="B2292" s="175"/>
      <c r="C2292" s="59"/>
      <c r="D2292" s="368"/>
      <c r="E2292" s="368"/>
      <c r="F2292" s="368"/>
      <c r="G2292" s="368"/>
      <c r="H2292" s="368"/>
      <c r="I2292" s="366">
        <f t="shared" si="124"/>
        <v>0</v>
      </c>
      <c r="J2292" s="368"/>
      <c r="K2292" s="430" t="str">
        <f t="shared" si="125"/>
        <v/>
      </c>
      <c r="L2292" s="29"/>
    </row>
    <row r="2293" spans="1:12" ht="15.5" hidden="1" outlineLevel="1">
      <c r="A2293" s="28"/>
      <c r="B2293" s="175"/>
      <c r="C2293" s="59"/>
      <c r="D2293" s="368"/>
      <c r="E2293" s="368"/>
      <c r="F2293" s="368"/>
      <c r="G2293" s="368"/>
      <c r="H2293" s="368"/>
      <c r="I2293" s="366">
        <f t="shared" si="124"/>
        <v>0</v>
      </c>
      <c r="J2293" s="368"/>
      <c r="K2293" s="430" t="str">
        <f t="shared" si="125"/>
        <v/>
      </c>
      <c r="L2293" s="29"/>
    </row>
    <row r="2294" spans="1:12" ht="15.5" hidden="1" outlineLevel="1">
      <c r="A2294" s="28"/>
      <c r="B2294" s="175"/>
      <c r="C2294" s="59"/>
      <c r="D2294" s="368"/>
      <c r="E2294" s="368"/>
      <c r="F2294" s="368"/>
      <c r="G2294" s="368"/>
      <c r="H2294" s="368"/>
      <c r="I2294" s="366">
        <f t="shared" si="124"/>
        <v>0</v>
      </c>
      <c r="J2294" s="368"/>
      <c r="K2294" s="430" t="str">
        <f t="shared" si="125"/>
        <v/>
      </c>
      <c r="L2294" s="29"/>
    </row>
    <row r="2295" spans="1:12" ht="15.5" hidden="1" outlineLevel="1">
      <c r="A2295" s="28"/>
      <c r="B2295" s="175"/>
      <c r="C2295" s="59"/>
      <c r="D2295" s="368"/>
      <c r="E2295" s="368"/>
      <c r="F2295" s="368"/>
      <c r="G2295" s="368"/>
      <c r="H2295" s="368"/>
      <c r="I2295" s="366">
        <f t="shared" ref="I2295:I2344" si="126">D2295+E2295-F2295+G2295+H2295</f>
        <v>0</v>
      </c>
      <c r="J2295" s="368"/>
      <c r="K2295" s="430" t="str">
        <f t="shared" ref="K2295:K2344" si="127">IF(AND(C2295="",OR(D2295&lt;&gt;"",E2295&lt;&gt;"",F2295&lt;&gt;"",G2295&lt;&gt;"",H2295&lt;&gt;"",J2295&lt;&gt;"")),-1,IF(C2295="","",IF(ISERROR(VLOOKUP(C2295,CountryWithCodes,2,FALSE)),-2,VLOOKUP(C2295,CountryWithCodes,2,FALSE))))</f>
        <v/>
      </c>
      <c r="L2295" s="29"/>
    </row>
    <row r="2296" spans="1:12" ht="15.5" hidden="1" outlineLevel="1">
      <c r="A2296" s="28"/>
      <c r="B2296" s="175"/>
      <c r="C2296" s="59"/>
      <c r="D2296" s="368"/>
      <c r="E2296" s="368"/>
      <c r="F2296" s="368"/>
      <c r="G2296" s="368"/>
      <c r="H2296" s="368"/>
      <c r="I2296" s="366">
        <f t="shared" si="126"/>
        <v>0</v>
      </c>
      <c r="J2296" s="368"/>
      <c r="K2296" s="430" t="str">
        <f t="shared" si="127"/>
        <v/>
      </c>
      <c r="L2296" s="29"/>
    </row>
    <row r="2297" spans="1:12" ht="15.5" hidden="1" outlineLevel="1">
      <c r="A2297" s="28"/>
      <c r="B2297" s="175"/>
      <c r="C2297" s="59"/>
      <c r="D2297" s="368"/>
      <c r="E2297" s="368"/>
      <c r="F2297" s="368"/>
      <c r="G2297" s="368"/>
      <c r="H2297" s="368"/>
      <c r="I2297" s="366">
        <f t="shared" si="126"/>
        <v>0</v>
      </c>
      <c r="J2297" s="368"/>
      <c r="K2297" s="430" t="str">
        <f t="shared" si="127"/>
        <v/>
      </c>
      <c r="L2297" s="29"/>
    </row>
    <row r="2298" spans="1:12" ht="15.5" hidden="1" outlineLevel="1">
      <c r="A2298" s="28"/>
      <c r="B2298" s="175"/>
      <c r="C2298" s="59"/>
      <c r="D2298" s="368"/>
      <c r="E2298" s="368"/>
      <c r="F2298" s="368"/>
      <c r="G2298" s="368"/>
      <c r="H2298" s="368"/>
      <c r="I2298" s="366">
        <f t="shared" si="126"/>
        <v>0</v>
      </c>
      <c r="J2298" s="368"/>
      <c r="K2298" s="430" t="str">
        <f t="shared" si="127"/>
        <v/>
      </c>
      <c r="L2298" s="29"/>
    </row>
    <row r="2299" spans="1:12" ht="15.5" hidden="1" outlineLevel="1">
      <c r="A2299" s="28"/>
      <c r="B2299" s="175"/>
      <c r="C2299" s="59"/>
      <c r="D2299" s="368"/>
      <c r="E2299" s="368"/>
      <c r="F2299" s="368"/>
      <c r="G2299" s="368"/>
      <c r="H2299" s="368"/>
      <c r="I2299" s="366">
        <f t="shared" si="126"/>
        <v>0</v>
      </c>
      <c r="J2299" s="368"/>
      <c r="K2299" s="430" t="str">
        <f t="shared" si="127"/>
        <v/>
      </c>
      <c r="L2299" s="29"/>
    </row>
    <row r="2300" spans="1:12" ht="15.5" hidden="1" outlineLevel="1">
      <c r="A2300" s="28"/>
      <c r="B2300" s="175"/>
      <c r="C2300" s="59"/>
      <c r="D2300" s="368"/>
      <c r="E2300" s="368"/>
      <c r="F2300" s="368"/>
      <c r="G2300" s="368"/>
      <c r="H2300" s="368"/>
      <c r="I2300" s="366">
        <f t="shared" si="126"/>
        <v>0</v>
      </c>
      <c r="J2300" s="368"/>
      <c r="K2300" s="430" t="str">
        <f t="shared" si="127"/>
        <v/>
      </c>
      <c r="L2300" s="29"/>
    </row>
    <row r="2301" spans="1:12" ht="15.5" hidden="1" outlineLevel="1">
      <c r="A2301" s="28"/>
      <c r="B2301" s="175"/>
      <c r="C2301" s="59"/>
      <c r="D2301" s="368"/>
      <c r="E2301" s="368"/>
      <c r="F2301" s="368"/>
      <c r="G2301" s="368"/>
      <c r="H2301" s="368"/>
      <c r="I2301" s="366">
        <f t="shared" si="126"/>
        <v>0</v>
      </c>
      <c r="J2301" s="368"/>
      <c r="K2301" s="430" t="str">
        <f t="shared" si="127"/>
        <v/>
      </c>
      <c r="L2301" s="29"/>
    </row>
    <row r="2302" spans="1:12" ht="15.5" hidden="1" outlineLevel="1">
      <c r="A2302" s="28"/>
      <c r="B2302" s="175"/>
      <c r="C2302" s="59"/>
      <c r="D2302" s="368"/>
      <c r="E2302" s="368"/>
      <c r="F2302" s="368"/>
      <c r="G2302" s="368"/>
      <c r="H2302" s="368"/>
      <c r="I2302" s="366">
        <f t="shared" si="126"/>
        <v>0</v>
      </c>
      <c r="J2302" s="368"/>
      <c r="K2302" s="430" t="str">
        <f t="shared" si="127"/>
        <v/>
      </c>
      <c r="L2302" s="29"/>
    </row>
    <row r="2303" spans="1:12" ht="15.5" hidden="1" outlineLevel="1">
      <c r="A2303" s="28"/>
      <c r="B2303" s="175"/>
      <c r="C2303" s="59"/>
      <c r="D2303" s="368"/>
      <c r="E2303" s="368"/>
      <c r="F2303" s="368"/>
      <c r="G2303" s="368"/>
      <c r="H2303" s="368"/>
      <c r="I2303" s="366">
        <f t="shared" si="126"/>
        <v>0</v>
      </c>
      <c r="J2303" s="368"/>
      <c r="K2303" s="430" t="str">
        <f t="shared" si="127"/>
        <v/>
      </c>
      <c r="L2303" s="29"/>
    </row>
    <row r="2304" spans="1:12" ht="15.5" hidden="1" outlineLevel="1">
      <c r="A2304" s="28"/>
      <c r="B2304" s="175"/>
      <c r="C2304" s="59"/>
      <c r="D2304" s="368"/>
      <c r="E2304" s="368"/>
      <c r="F2304" s="368"/>
      <c r="G2304" s="368"/>
      <c r="H2304" s="368"/>
      <c r="I2304" s="366">
        <f t="shared" si="126"/>
        <v>0</v>
      </c>
      <c r="J2304" s="368"/>
      <c r="K2304" s="430" t="str">
        <f t="shared" si="127"/>
        <v/>
      </c>
      <c r="L2304" s="29"/>
    </row>
    <row r="2305" spans="1:12" ht="15.5" hidden="1" outlineLevel="1">
      <c r="A2305" s="28"/>
      <c r="B2305" s="175"/>
      <c r="C2305" s="59"/>
      <c r="D2305" s="368"/>
      <c r="E2305" s="368"/>
      <c r="F2305" s="368"/>
      <c r="G2305" s="368"/>
      <c r="H2305" s="368"/>
      <c r="I2305" s="366">
        <f t="shared" si="126"/>
        <v>0</v>
      </c>
      <c r="J2305" s="368"/>
      <c r="K2305" s="430" t="str">
        <f t="shared" si="127"/>
        <v/>
      </c>
      <c r="L2305" s="29"/>
    </row>
    <row r="2306" spans="1:12" ht="15.5" hidden="1" outlineLevel="1">
      <c r="A2306" s="28"/>
      <c r="B2306" s="175"/>
      <c r="C2306" s="59"/>
      <c r="D2306" s="368"/>
      <c r="E2306" s="368"/>
      <c r="F2306" s="368"/>
      <c r="G2306" s="368"/>
      <c r="H2306" s="368"/>
      <c r="I2306" s="366">
        <f t="shared" si="126"/>
        <v>0</v>
      </c>
      <c r="J2306" s="368"/>
      <c r="K2306" s="430" t="str">
        <f t="shared" si="127"/>
        <v/>
      </c>
      <c r="L2306" s="29"/>
    </row>
    <row r="2307" spans="1:12" ht="15.5" hidden="1" outlineLevel="1">
      <c r="A2307" s="28"/>
      <c r="B2307" s="175"/>
      <c r="C2307" s="59"/>
      <c r="D2307" s="368"/>
      <c r="E2307" s="368"/>
      <c r="F2307" s="368"/>
      <c r="G2307" s="368"/>
      <c r="H2307" s="368"/>
      <c r="I2307" s="366">
        <f t="shared" si="126"/>
        <v>0</v>
      </c>
      <c r="J2307" s="368"/>
      <c r="K2307" s="430" t="str">
        <f t="shared" si="127"/>
        <v/>
      </c>
      <c r="L2307" s="29"/>
    </row>
    <row r="2308" spans="1:12" ht="15.5" hidden="1" outlineLevel="1">
      <c r="A2308" s="28"/>
      <c r="B2308" s="175"/>
      <c r="C2308" s="59"/>
      <c r="D2308" s="368"/>
      <c r="E2308" s="368"/>
      <c r="F2308" s="368"/>
      <c r="G2308" s="368"/>
      <c r="H2308" s="368"/>
      <c r="I2308" s="366">
        <f t="shared" si="126"/>
        <v>0</v>
      </c>
      <c r="J2308" s="368"/>
      <c r="K2308" s="430" t="str">
        <f t="shared" si="127"/>
        <v/>
      </c>
      <c r="L2308" s="29"/>
    </row>
    <row r="2309" spans="1:12" ht="15.5" hidden="1" outlineLevel="1">
      <c r="A2309" s="28"/>
      <c r="B2309" s="175"/>
      <c r="C2309" s="59"/>
      <c r="D2309" s="368"/>
      <c r="E2309" s="368"/>
      <c r="F2309" s="368"/>
      <c r="G2309" s="368"/>
      <c r="H2309" s="368"/>
      <c r="I2309" s="366">
        <f t="shared" si="126"/>
        <v>0</v>
      </c>
      <c r="J2309" s="368"/>
      <c r="K2309" s="430" t="str">
        <f t="shared" si="127"/>
        <v/>
      </c>
      <c r="L2309" s="29"/>
    </row>
    <row r="2310" spans="1:12" ht="15.5" hidden="1" outlineLevel="1">
      <c r="A2310" s="28"/>
      <c r="B2310" s="175"/>
      <c r="C2310" s="59"/>
      <c r="D2310" s="368"/>
      <c r="E2310" s="368"/>
      <c r="F2310" s="368"/>
      <c r="G2310" s="368"/>
      <c r="H2310" s="368"/>
      <c r="I2310" s="366">
        <f t="shared" si="126"/>
        <v>0</v>
      </c>
      <c r="J2310" s="368"/>
      <c r="K2310" s="430" t="str">
        <f t="shared" si="127"/>
        <v/>
      </c>
      <c r="L2310" s="29"/>
    </row>
    <row r="2311" spans="1:12" ht="15.5" hidden="1" outlineLevel="1">
      <c r="A2311" s="28"/>
      <c r="B2311" s="175"/>
      <c r="C2311" s="59"/>
      <c r="D2311" s="368"/>
      <c r="E2311" s="368"/>
      <c r="F2311" s="368"/>
      <c r="G2311" s="368"/>
      <c r="H2311" s="368"/>
      <c r="I2311" s="366">
        <f t="shared" si="126"/>
        <v>0</v>
      </c>
      <c r="J2311" s="368"/>
      <c r="K2311" s="430" t="str">
        <f t="shared" si="127"/>
        <v/>
      </c>
      <c r="L2311" s="29"/>
    </row>
    <row r="2312" spans="1:12" ht="15.5" hidden="1" outlineLevel="1">
      <c r="A2312" s="28"/>
      <c r="B2312" s="175"/>
      <c r="C2312" s="59"/>
      <c r="D2312" s="368"/>
      <c r="E2312" s="368"/>
      <c r="F2312" s="368"/>
      <c r="G2312" s="368"/>
      <c r="H2312" s="368"/>
      <c r="I2312" s="366">
        <f t="shared" si="126"/>
        <v>0</v>
      </c>
      <c r="J2312" s="368"/>
      <c r="K2312" s="430" t="str">
        <f t="shared" si="127"/>
        <v/>
      </c>
      <c r="L2312" s="29"/>
    </row>
    <row r="2313" spans="1:12" ht="15.5" hidden="1" outlineLevel="1">
      <c r="A2313" s="28"/>
      <c r="B2313" s="175"/>
      <c r="C2313" s="59"/>
      <c r="D2313" s="368"/>
      <c r="E2313" s="368"/>
      <c r="F2313" s="368"/>
      <c r="G2313" s="368"/>
      <c r="H2313" s="368"/>
      <c r="I2313" s="366">
        <f t="shared" si="126"/>
        <v>0</v>
      </c>
      <c r="J2313" s="368"/>
      <c r="K2313" s="430" t="str">
        <f t="shared" si="127"/>
        <v/>
      </c>
      <c r="L2313" s="29"/>
    </row>
    <row r="2314" spans="1:12" ht="15.5" hidden="1" outlineLevel="1">
      <c r="A2314" s="28"/>
      <c r="B2314" s="175"/>
      <c r="C2314" s="59"/>
      <c r="D2314" s="368"/>
      <c r="E2314" s="368"/>
      <c r="F2314" s="368"/>
      <c r="G2314" s="368"/>
      <c r="H2314" s="368"/>
      <c r="I2314" s="366">
        <f t="shared" si="126"/>
        <v>0</v>
      </c>
      <c r="J2314" s="368"/>
      <c r="K2314" s="430" t="str">
        <f t="shared" si="127"/>
        <v/>
      </c>
      <c r="L2314" s="29"/>
    </row>
    <row r="2315" spans="1:12" ht="15.5" hidden="1" outlineLevel="1">
      <c r="A2315" s="28"/>
      <c r="B2315" s="175"/>
      <c r="C2315" s="59"/>
      <c r="D2315" s="368"/>
      <c r="E2315" s="368"/>
      <c r="F2315" s="368"/>
      <c r="G2315" s="368"/>
      <c r="H2315" s="368"/>
      <c r="I2315" s="366">
        <f t="shared" si="126"/>
        <v>0</v>
      </c>
      <c r="J2315" s="368"/>
      <c r="K2315" s="430" t="str">
        <f t="shared" si="127"/>
        <v/>
      </c>
      <c r="L2315" s="29"/>
    </row>
    <row r="2316" spans="1:12" ht="15.5" hidden="1" outlineLevel="1">
      <c r="A2316" s="28"/>
      <c r="B2316" s="175"/>
      <c r="C2316" s="59"/>
      <c r="D2316" s="368"/>
      <c r="E2316" s="368"/>
      <c r="F2316" s="368"/>
      <c r="G2316" s="368"/>
      <c r="H2316" s="368"/>
      <c r="I2316" s="366">
        <f t="shared" si="126"/>
        <v>0</v>
      </c>
      <c r="J2316" s="368"/>
      <c r="K2316" s="430" t="str">
        <f t="shared" si="127"/>
        <v/>
      </c>
      <c r="L2316" s="29"/>
    </row>
    <row r="2317" spans="1:12" ht="15.5" hidden="1" outlineLevel="1">
      <c r="A2317" s="28"/>
      <c r="B2317" s="175"/>
      <c r="C2317" s="59"/>
      <c r="D2317" s="368"/>
      <c r="E2317" s="368"/>
      <c r="F2317" s="368"/>
      <c r="G2317" s="368"/>
      <c r="H2317" s="368"/>
      <c r="I2317" s="366">
        <f t="shared" si="126"/>
        <v>0</v>
      </c>
      <c r="J2317" s="368"/>
      <c r="K2317" s="430" t="str">
        <f t="shared" si="127"/>
        <v/>
      </c>
      <c r="L2317" s="29"/>
    </row>
    <row r="2318" spans="1:12" ht="15.5" hidden="1" outlineLevel="1">
      <c r="A2318" s="28"/>
      <c r="B2318" s="175"/>
      <c r="C2318" s="59"/>
      <c r="D2318" s="368"/>
      <c r="E2318" s="368"/>
      <c r="F2318" s="368"/>
      <c r="G2318" s="368"/>
      <c r="H2318" s="368"/>
      <c r="I2318" s="366">
        <f t="shared" si="126"/>
        <v>0</v>
      </c>
      <c r="J2318" s="368"/>
      <c r="K2318" s="430" t="str">
        <f t="shared" si="127"/>
        <v/>
      </c>
      <c r="L2318" s="29"/>
    </row>
    <row r="2319" spans="1:12" ht="15.5" hidden="1" outlineLevel="1">
      <c r="A2319" s="28"/>
      <c r="B2319" s="175"/>
      <c r="C2319" s="59"/>
      <c r="D2319" s="368"/>
      <c r="E2319" s="368"/>
      <c r="F2319" s="368"/>
      <c r="G2319" s="368"/>
      <c r="H2319" s="368"/>
      <c r="I2319" s="366">
        <f t="shared" si="126"/>
        <v>0</v>
      </c>
      <c r="J2319" s="368"/>
      <c r="K2319" s="430" t="str">
        <f t="shared" si="127"/>
        <v/>
      </c>
      <c r="L2319" s="29"/>
    </row>
    <row r="2320" spans="1:12" ht="15.5" hidden="1" outlineLevel="1">
      <c r="A2320" s="28"/>
      <c r="B2320" s="175"/>
      <c r="C2320" s="59"/>
      <c r="D2320" s="368"/>
      <c r="E2320" s="368"/>
      <c r="F2320" s="368"/>
      <c r="G2320" s="368"/>
      <c r="H2320" s="368"/>
      <c r="I2320" s="366">
        <f t="shared" si="126"/>
        <v>0</v>
      </c>
      <c r="J2320" s="368"/>
      <c r="K2320" s="430" t="str">
        <f t="shared" si="127"/>
        <v/>
      </c>
      <c r="L2320" s="29"/>
    </row>
    <row r="2321" spans="1:12" ht="15.5" hidden="1" outlineLevel="1">
      <c r="A2321" s="28"/>
      <c r="B2321" s="175"/>
      <c r="C2321" s="59"/>
      <c r="D2321" s="368"/>
      <c r="E2321" s="368"/>
      <c r="F2321" s="368"/>
      <c r="G2321" s="368"/>
      <c r="H2321" s="368"/>
      <c r="I2321" s="366">
        <f t="shared" si="126"/>
        <v>0</v>
      </c>
      <c r="J2321" s="368"/>
      <c r="K2321" s="430" t="str">
        <f t="shared" si="127"/>
        <v/>
      </c>
      <c r="L2321" s="29"/>
    </row>
    <row r="2322" spans="1:12" ht="15.5" hidden="1" outlineLevel="1">
      <c r="A2322" s="28"/>
      <c r="B2322" s="175"/>
      <c r="C2322" s="59"/>
      <c r="D2322" s="368"/>
      <c r="E2322" s="368"/>
      <c r="F2322" s="368"/>
      <c r="G2322" s="368"/>
      <c r="H2322" s="368"/>
      <c r="I2322" s="366">
        <f t="shared" si="126"/>
        <v>0</v>
      </c>
      <c r="J2322" s="368"/>
      <c r="K2322" s="430" t="str">
        <f t="shared" si="127"/>
        <v/>
      </c>
      <c r="L2322" s="29"/>
    </row>
    <row r="2323" spans="1:12" ht="15.5" hidden="1" outlineLevel="1">
      <c r="A2323" s="28"/>
      <c r="B2323" s="175"/>
      <c r="C2323" s="59"/>
      <c r="D2323" s="368"/>
      <c r="E2323" s="368"/>
      <c r="F2323" s="368"/>
      <c r="G2323" s="368"/>
      <c r="H2323" s="368"/>
      <c r="I2323" s="366">
        <f t="shared" si="126"/>
        <v>0</v>
      </c>
      <c r="J2323" s="368"/>
      <c r="K2323" s="430" t="str">
        <f t="shared" si="127"/>
        <v/>
      </c>
      <c r="L2323" s="29"/>
    </row>
    <row r="2324" spans="1:12" ht="15.5" hidden="1" outlineLevel="1">
      <c r="A2324" s="28"/>
      <c r="B2324" s="175"/>
      <c r="C2324" s="59"/>
      <c r="D2324" s="368"/>
      <c r="E2324" s="368"/>
      <c r="F2324" s="368"/>
      <c r="G2324" s="368"/>
      <c r="H2324" s="368"/>
      <c r="I2324" s="366">
        <f t="shared" si="126"/>
        <v>0</v>
      </c>
      <c r="J2324" s="368"/>
      <c r="K2324" s="430" t="str">
        <f t="shared" si="127"/>
        <v/>
      </c>
      <c r="L2324" s="29"/>
    </row>
    <row r="2325" spans="1:12" ht="15.5" hidden="1" outlineLevel="1">
      <c r="A2325" s="28"/>
      <c r="B2325" s="175"/>
      <c r="C2325" s="59"/>
      <c r="D2325" s="368"/>
      <c r="E2325" s="368"/>
      <c r="F2325" s="368"/>
      <c r="G2325" s="368"/>
      <c r="H2325" s="368"/>
      <c r="I2325" s="366">
        <f t="shared" si="126"/>
        <v>0</v>
      </c>
      <c r="J2325" s="368"/>
      <c r="K2325" s="430" t="str">
        <f t="shared" si="127"/>
        <v/>
      </c>
      <c r="L2325" s="29"/>
    </row>
    <row r="2326" spans="1:12" ht="15.5" hidden="1" outlineLevel="1">
      <c r="A2326" s="28"/>
      <c r="B2326" s="175"/>
      <c r="C2326" s="59"/>
      <c r="D2326" s="368"/>
      <c r="E2326" s="368"/>
      <c r="F2326" s="368"/>
      <c r="G2326" s="368"/>
      <c r="H2326" s="368"/>
      <c r="I2326" s="366">
        <f t="shared" si="126"/>
        <v>0</v>
      </c>
      <c r="J2326" s="368"/>
      <c r="K2326" s="430" t="str">
        <f t="shared" si="127"/>
        <v/>
      </c>
      <c r="L2326" s="29"/>
    </row>
    <row r="2327" spans="1:12" ht="15.5" hidden="1" outlineLevel="1">
      <c r="A2327" s="28"/>
      <c r="B2327" s="175"/>
      <c r="C2327" s="59"/>
      <c r="D2327" s="368"/>
      <c r="E2327" s="368"/>
      <c r="F2327" s="368"/>
      <c r="G2327" s="368"/>
      <c r="H2327" s="368"/>
      <c r="I2327" s="366">
        <f t="shared" si="126"/>
        <v>0</v>
      </c>
      <c r="J2327" s="368"/>
      <c r="K2327" s="430" t="str">
        <f t="shared" si="127"/>
        <v/>
      </c>
      <c r="L2327" s="29"/>
    </row>
    <row r="2328" spans="1:12" ht="15.5" hidden="1" outlineLevel="1">
      <c r="A2328" s="28"/>
      <c r="B2328" s="175"/>
      <c r="C2328" s="59"/>
      <c r="D2328" s="368"/>
      <c r="E2328" s="368"/>
      <c r="F2328" s="368"/>
      <c r="G2328" s="368"/>
      <c r="H2328" s="368"/>
      <c r="I2328" s="366">
        <f t="shared" si="126"/>
        <v>0</v>
      </c>
      <c r="J2328" s="368"/>
      <c r="K2328" s="430" t="str">
        <f t="shared" si="127"/>
        <v/>
      </c>
      <c r="L2328" s="29"/>
    </row>
    <row r="2329" spans="1:12" ht="15.5" hidden="1" outlineLevel="1">
      <c r="A2329" s="28"/>
      <c r="B2329" s="175"/>
      <c r="C2329" s="59"/>
      <c r="D2329" s="368"/>
      <c r="E2329" s="368"/>
      <c r="F2329" s="368"/>
      <c r="G2329" s="368"/>
      <c r="H2329" s="368"/>
      <c r="I2329" s="366">
        <f t="shared" si="126"/>
        <v>0</v>
      </c>
      <c r="J2329" s="368"/>
      <c r="K2329" s="430" t="str">
        <f t="shared" si="127"/>
        <v/>
      </c>
      <c r="L2329" s="29"/>
    </row>
    <row r="2330" spans="1:12" ht="15.5" hidden="1" outlineLevel="1">
      <c r="A2330" s="28"/>
      <c r="B2330" s="175"/>
      <c r="C2330" s="59"/>
      <c r="D2330" s="368"/>
      <c r="E2330" s="368"/>
      <c r="F2330" s="368"/>
      <c r="G2330" s="368"/>
      <c r="H2330" s="368"/>
      <c r="I2330" s="366">
        <f t="shared" si="126"/>
        <v>0</v>
      </c>
      <c r="J2330" s="368"/>
      <c r="K2330" s="430" t="str">
        <f t="shared" si="127"/>
        <v/>
      </c>
      <c r="L2330" s="29"/>
    </row>
    <row r="2331" spans="1:12" ht="15.5" hidden="1" outlineLevel="1">
      <c r="A2331" s="28"/>
      <c r="B2331" s="175"/>
      <c r="C2331" s="59"/>
      <c r="D2331" s="368"/>
      <c r="E2331" s="368"/>
      <c r="F2331" s="368"/>
      <c r="G2331" s="368"/>
      <c r="H2331" s="368"/>
      <c r="I2331" s="366">
        <f t="shared" si="126"/>
        <v>0</v>
      </c>
      <c r="J2331" s="368"/>
      <c r="K2331" s="430" t="str">
        <f t="shared" si="127"/>
        <v/>
      </c>
      <c r="L2331" s="29"/>
    </row>
    <row r="2332" spans="1:12" ht="15.5" hidden="1" outlineLevel="1">
      <c r="A2332" s="28"/>
      <c r="B2332" s="175"/>
      <c r="C2332" s="59"/>
      <c r="D2332" s="368"/>
      <c r="E2332" s="368"/>
      <c r="F2332" s="368"/>
      <c r="G2332" s="368"/>
      <c r="H2332" s="368"/>
      <c r="I2332" s="366">
        <f t="shared" si="126"/>
        <v>0</v>
      </c>
      <c r="J2332" s="368"/>
      <c r="K2332" s="430" t="str">
        <f t="shared" si="127"/>
        <v/>
      </c>
      <c r="L2332" s="29"/>
    </row>
    <row r="2333" spans="1:12" ht="15.5" hidden="1" outlineLevel="1">
      <c r="A2333" s="28"/>
      <c r="B2333" s="175"/>
      <c r="C2333" s="59"/>
      <c r="D2333" s="368"/>
      <c r="E2333" s="368"/>
      <c r="F2333" s="368"/>
      <c r="G2333" s="368"/>
      <c r="H2333" s="368"/>
      <c r="I2333" s="366">
        <f t="shared" si="126"/>
        <v>0</v>
      </c>
      <c r="J2333" s="368"/>
      <c r="K2333" s="430" t="str">
        <f t="shared" si="127"/>
        <v/>
      </c>
      <c r="L2333" s="29"/>
    </row>
    <row r="2334" spans="1:12" ht="15.5" hidden="1" outlineLevel="1">
      <c r="A2334" s="28"/>
      <c r="B2334" s="175"/>
      <c r="C2334" s="59"/>
      <c r="D2334" s="368"/>
      <c r="E2334" s="368"/>
      <c r="F2334" s="368"/>
      <c r="G2334" s="368"/>
      <c r="H2334" s="368"/>
      <c r="I2334" s="366">
        <f t="shared" si="126"/>
        <v>0</v>
      </c>
      <c r="J2334" s="368"/>
      <c r="K2334" s="430" t="str">
        <f t="shared" si="127"/>
        <v/>
      </c>
      <c r="L2334" s="29"/>
    </row>
    <row r="2335" spans="1:12" ht="15.5" hidden="1" outlineLevel="1">
      <c r="A2335" s="28"/>
      <c r="B2335" s="175"/>
      <c r="C2335" s="59"/>
      <c r="D2335" s="368"/>
      <c r="E2335" s="368"/>
      <c r="F2335" s="368"/>
      <c r="G2335" s="368"/>
      <c r="H2335" s="368"/>
      <c r="I2335" s="366">
        <f t="shared" si="126"/>
        <v>0</v>
      </c>
      <c r="J2335" s="368"/>
      <c r="K2335" s="430" t="str">
        <f t="shared" si="127"/>
        <v/>
      </c>
      <c r="L2335" s="29"/>
    </row>
    <row r="2336" spans="1:12" ht="15.5" hidden="1" outlineLevel="1">
      <c r="A2336" s="28"/>
      <c r="B2336" s="175"/>
      <c r="C2336" s="59"/>
      <c r="D2336" s="368"/>
      <c r="E2336" s="368"/>
      <c r="F2336" s="368"/>
      <c r="G2336" s="368"/>
      <c r="H2336" s="368"/>
      <c r="I2336" s="366">
        <f t="shared" si="126"/>
        <v>0</v>
      </c>
      <c r="J2336" s="368"/>
      <c r="K2336" s="430" t="str">
        <f t="shared" si="127"/>
        <v/>
      </c>
      <c r="L2336" s="29"/>
    </row>
    <row r="2337" spans="1:12" ht="15.5" hidden="1" outlineLevel="1">
      <c r="A2337" s="28"/>
      <c r="B2337" s="175"/>
      <c r="C2337" s="59"/>
      <c r="D2337" s="368"/>
      <c r="E2337" s="368"/>
      <c r="F2337" s="368"/>
      <c r="G2337" s="368"/>
      <c r="H2337" s="368"/>
      <c r="I2337" s="366">
        <f t="shared" si="126"/>
        <v>0</v>
      </c>
      <c r="J2337" s="368"/>
      <c r="K2337" s="430" t="str">
        <f t="shared" si="127"/>
        <v/>
      </c>
      <c r="L2337" s="29"/>
    </row>
    <row r="2338" spans="1:12" ht="15.5" hidden="1" outlineLevel="1">
      <c r="A2338" s="28"/>
      <c r="B2338" s="175"/>
      <c r="C2338" s="59"/>
      <c r="D2338" s="368"/>
      <c r="E2338" s="368"/>
      <c r="F2338" s="368"/>
      <c r="G2338" s="368"/>
      <c r="H2338" s="368"/>
      <c r="I2338" s="366">
        <f t="shared" si="126"/>
        <v>0</v>
      </c>
      <c r="J2338" s="368"/>
      <c r="K2338" s="430" t="str">
        <f t="shared" si="127"/>
        <v/>
      </c>
      <c r="L2338" s="29"/>
    </row>
    <row r="2339" spans="1:12" ht="15.5" hidden="1" outlineLevel="1">
      <c r="A2339" s="28"/>
      <c r="B2339" s="175"/>
      <c r="C2339" s="59"/>
      <c r="D2339" s="368"/>
      <c r="E2339" s="368"/>
      <c r="F2339" s="368"/>
      <c r="G2339" s="368"/>
      <c r="H2339" s="368"/>
      <c r="I2339" s="366">
        <f t="shared" si="126"/>
        <v>0</v>
      </c>
      <c r="J2339" s="368"/>
      <c r="K2339" s="430" t="str">
        <f t="shared" si="127"/>
        <v/>
      </c>
      <c r="L2339" s="29"/>
    </row>
    <row r="2340" spans="1:12" ht="15.5" hidden="1" outlineLevel="1">
      <c r="A2340" s="28"/>
      <c r="B2340" s="175"/>
      <c r="C2340" s="59"/>
      <c r="D2340" s="368"/>
      <c r="E2340" s="368"/>
      <c r="F2340" s="368"/>
      <c r="G2340" s="368"/>
      <c r="H2340" s="368"/>
      <c r="I2340" s="366">
        <f t="shared" si="126"/>
        <v>0</v>
      </c>
      <c r="J2340" s="368"/>
      <c r="K2340" s="430" t="str">
        <f t="shared" si="127"/>
        <v/>
      </c>
      <c r="L2340" s="29"/>
    </row>
    <row r="2341" spans="1:12" ht="15.5" hidden="1" outlineLevel="1">
      <c r="A2341" s="28"/>
      <c r="B2341" s="175"/>
      <c r="C2341" s="59"/>
      <c r="D2341" s="368"/>
      <c r="E2341" s="368"/>
      <c r="F2341" s="368"/>
      <c r="G2341" s="368"/>
      <c r="H2341" s="368"/>
      <c r="I2341" s="366">
        <f t="shared" si="126"/>
        <v>0</v>
      </c>
      <c r="J2341" s="368"/>
      <c r="K2341" s="430" t="str">
        <f t="shared" si="127"/>
        <v/>
      </c>
      <c r="L2341" s="29"/>
    </row>
    <row r="2342" spans="1:12" ht="15.5" hidden="1" outlineLevel="1">
      <c r="A2342" s="28"/>
      <c r="B2342" s="175"/>
      <c r="C2342" s="59"/>
      <c r="D2342" s="368"/>
      <c r="E2342" s="368"/>
      <c r="F2342" s="368"/>
      <c r="G2342" s="368"/>
      <c r="H2342" s="368"/>
      <c r="I2342" s="366">
        <f t="shared" si="126"/>
        <v>0</v>
      </c>
      <c r="J2342" s="368"/>
      <c r="K2342" s="430" t="str">
        <f t="shared" si="127"/>
        <v/>
      </c>
      <c r="L2342" s="29"/>
    </row>
    <row r="2343" spans="1:12" ht="15.5" hidden="1" outlineLevel="1">
      <c r="A2343" s="28"/>
      <c r="B2343" s="175"/>
      <c r="C2343" s="59"/>
      <c r="D2343" s="368"/>
      <c r="E2343" s="368"/>
      <c r="F2343" s="368"/>
      <c r="G2343" s="368"/>
      <c r="H2343" s="368"/>
      <c r="I2343" s="366">
        <f t="shared" si="126"/>
        <v>0</v>
      </c>
      <c r="J2343" s="368"/>
      <c r="K2343" s="430" t="str">
        <f t="shared" si="127"/>
        <v/>
      </c>
      <c r="L2343" s="29"/>
    </row>
    <row r="2344" spans="1:12" ht="15.5" hidden="1" outlineLevel="1">
      <c r="A2344" s="28"/>
      <c r="B2344" s="175"/>
      <c r="C2344" s="59"/>
      <c r="D2344" s="368"/>
      <c r="E2344" s="368"/>
      <c r="F2344" s="368"/>
      <c r="G2344" s="368"/>
      <c r="H2344" s="368"/>
      <c r="I2344" s="366">
        <f t="shared" si="126"/>
        <v>0</v>
      </c>
      <c r="J2344" s="368"/>
      <c r="K2344" s="430" t="str">
        <f t="shared" si="127"/>
        <v/>
      </c>
      <c r="L2344" s="29"/>
    </row>
    <row r="2345" spans="1:12" ht="15.5" hidden="1" outlineLevel="1">
      <c r="A2345" s="28"/>
      <c r="B2345" s="175"/>
      <c r="C2345" s="59"/>
      <c r="D2345" s="368"/>
      <c r="E2345" s="368"/>
      <c r="F2345" s="368"/>
      <c r="G2345" s="368"/>
      <c r="H2345" s="368"/>
      <c r="I2345" s="366">
        <f t="shared" si="124"/>
        <v>0</v>
      </c>
      <c r="J2345" s="368"/>
      <c r="K2345" s="430" t="str">
        <f t="shared" si="125"/>
        <v/>
      </c>
      <c r="L2345" s="29"/>
    </row>
    <row r="2346" spans="1:12" ht="15.5" hidden="1" outlineLevel="1">
      <c r="A2346" s="28"/>
      <c r="B2346" s="175"/>
      <c r="C2346" s="59"/>
      <c r="D2346" s="368"/>
      <c r="E2346" s="368"/>
      <c r="F2346" s="368"/>
      <c r="G2346" s="368"/>
      <c r="H2346" s="368"/>
      <c r="I2346" s="366">
        <f t="shared" si="124"/>
        <v>0</v>
      </c>
      <c r="J2346" s="368"/>
      <c r="K2346" s="430" t="str">
        <f t="shared" si="125"/>
        <v/>
      </c>
      <c r="L2346" s="29"/>
    </row>
    <row r="2347" spans="1:12" ht="17.5" collapsed="1">
      <c r="A2347" s="28"/>
      <c r="B2347" s="175"/>
      <c r="C2347" s="162" t="s">
        <v>2270</v>
      </c>
      <c r="D2347" s="202"/>
      <c r="E2347" s="202"/>
      <c r="F2347" s="202"/>
      <c r="G2347" s="155"/>
      <c r="H2347" s="155"/>
      <c r="I2347" s="155"/>
      <c r="J2347" s="155"/>
      <c r="K2347" s="430"/>
      <c r="L2347" s="29"/>
    </row>
    <row r="2348" spans="1:12" ht="19.399999999999999" customHeight="1">
      <c r="A2348" s="29"/>
      <c r="B2348" s="202"/>
      <c r="C2348" s="249"/>
      <c r="D2348" s="249"/>
      <c r="E2348" s="249"/>
      <c r="F2348" s="249"/>
      <c r="G2348" s="249"/>
      <c r="H2348" s="249"/>
      <c r="I2348" s="249"/>
      <c r="J2348" s="249"/>
      <c r="K2348" s="410"/>
      <c r="L2348" s="29"/>
    </row>
    <row r="2349" spans="1:12" ht="12.75" customHeight="1">
      <c r="A2349" s="244"/>
      <c r="B2349" s="202"/>
      <c r="C2349" s="108" t="s">
        <v>624</v>
      </c>
      <c r="D2349" s="249"/>
      <c r="E2349" s="249"/>
      <c r="F2349" s="249"/>
      <c r="G2349" s="249"/>
      <c r="H2349" s="249"/>
      <c r="I2349" s="249"/>
      <c r="J2349" s="249"/>
      <c r="K2349" s="410"/>
      <c r="L2349" s="29"/>
    </row>
    <row r="2350" spans="1:12" ht="7.5" customHeight="1">
      <c r="A2350" s="244"/>
      <c r="B2350" s="202"/>
      <c r="C2350" s="210"/>
      <c r="D2350" s="249"/>
      <c r="E2350" s="249"/>
      <c r="F2350" s="249"/>
      <c r="G2350" s="249"/>
      <c r="H2350" s="249"/>
      <c r="I2350" s="249"/>
      <c r="J2350" s="249"/>
      <c r="K2350" s="410"/>
      <c r="L2350" s="29"/>
    </row>
    <row r="2351" spans="1:12" ht="13">
      <c r="A2351" s="244"/>
      <c r="B2351" s="202"/>
      <c r="C2351" s="81"/>
      <c r="D2351" s="208">
        <f t="shared" ref="D2351:J2351" si="128">SUM(D1533:D1734,D1738:D1939,D1943:D2144,D2147:D2348)</f>
        <v>0</v>
      </c>
      <c r="E2351" s="208">
        <f t="shared" si="128"/>
        <v>0</v>
      </c>
      <c r="F2351" s="208">
        <f t="shared" si="128"/>
        <v>0</v>
      </c>
      <c r="G2351" s="208">
        <f t="shared" si="128"/>
        <v>0</v>
      </c>
      <c r="H2351" s="208">
        <f t="shared" si="128"/>
        <v>0</v>
      </c>
      <c r="I2351" s="208">
        <f t="shared" si="128"/>
        <v>0</v>
      </c>
      <c r="J2351" s="208">
        <f t="shared" si="128"/>
        <v>0</v>
      </c>
      <c r="K2351" s="410"/>
      <c r="L2351" s="29"/>
    </row>
    <row r="2352" spans="1:12">
      <c r="A2352" s="244"/>
      <c r="B2352" s="202"/>
      <c r="C2352" s="79"/>
      <c r="D2352" s="79"/>
      <c r="E2352" s="79"/>
      <c r="F2352" s="79"/>
      <c r="G2352" s="79"/>
      <c r="H2352" s="79"/>
      <c r="I2352" s="79"/>
      <c r="J2352" s="249"/>
      <c r="K2352" s="410"/>
      <c r="L2352" s="29"/>
    </row>
    <row r="2353" spans="1:12" ht="15.5">
      <c r="A2353" s="244"/>
      <c r="B2353" s="198"/>
      <c r="C2353" s="108" t="s">
        <v>2227</v>
      </c>
      <c r="D2353" s="162"/>
      <c r="E2353" s="162"/>
      <c r="F2353" s="162"/>
      <c r="G2353" s="162"/>
      <c r="H2353" s="162"/>
      <c r="I2353" s="162"/>
      <c r="J2353" s="233"/>
      <c r="K2353" s="410"/>
      <c r="L2353" s="29"/>
    </row>
    <row r="2354" spans="1:12" ht="13.5" thickBot="1">
      <c r="A2354" s="244"/>
      <c r="B2354" s="202"/>
      <c r="C2354" s="251"/>
      <c r="D2354" s="79"/>
      <c r="E2354" s="79"/>
      <c r="F2354" s="79"/>
      <c r="G2354" s="79"/>
      <c r="H2354" s="79"/>
      <c r="I2354" s="79"/>
      <c r="J2354" s="250"/>
      <c r="K2354" s="410"/>
      <c r="L2354" s="29"/>
    </row>
    <row r="2355" spans="1:12" ht="51" customHeight="1" thickBot="1">
      <c r="A2355" s="244"/>
      <c r="B2355" s="202"/>
      <c r="C2355" s="234" t="s">
        <v>576</v>
      </c>
      <c r="D2355" s="373"/>
      <c r="E2355" s="368"/>
      <c r="F2355" s="368"/>
      <c r="G2355" s="368"/>
      <c r="H2355" s="368"/>
      <c r="I2355" s="366">
        <f>D2355+E2355-F2355+G2355+H2355</f>
        <v>0</v>
      </c>
      <c r="J2355" s="368"/>
      <c r="K2355" s="410"/>
      <c r="L2355" s="33"/>
    </row>
    <row r="2356" spans="1:12" ht="51" customHeight="1" thickBot="1">
      <c r="A2356" s="244"/>
      <c r="B2356" s="202"/>
      <c r="C2356" s="444" t="s">
        <v>383</v>
      </c>
      <c r="D2356" s="368"/>
      <c r="E2356" s="368"/>
      <c r="F2356" s="368"/>
      <c r="G2356" s="368"/>
      <c r="H2356" s="368"/>
      <c r="I2356" s="366">
        <f>D2356+E2356-F2356+G2356+H2356</f>
        <v>0</v>
      </c>
      <c r="J2356" s="368"/>
      <c r="K2356" s="410"/>
      <c r="L2356" s="29"/>
    </row>
    <row r="2357" spans="1:12" ht="51" customHeight="1" thickBot="1">
      <c r="A2357" s="244"/>
      <c r="B2357" s="232"/>
      <c r="C2357" s="234" t="s">
        <v>23</v>
      </c>
      <c r="D2357" s="368"/>
      <c r="E2357" s="368"/>
      <c r="F2357" s="368"/>
      <c r="G2357" s="368"/>
      <c r="H2357" s="368"/>
      <c r="I2357" s="366">
        <f>D2357+E2357-F2357+G2357+H2357</f>
        <v>0</v>
      </c>
      <c r="J2357" s="368"/>
      <c r="K2357" s="410"/>
      <c r="L2357" s="29"/>
    </row>
    <row r="2358" spans="1:12" ht="51" customHeight="1" thickBot="1">
      <c r="A2358" s="33"/>
      <c r="B2358" s="202"/>
      <c r="C2358" s="252" t="s">
        <v>336</v>
      </c>
      <c r="D2358" s="368"/>
      <c r="E2358" s="368"/>
      <c r="F2358" s="368"/>
      <c r="G2358" s="368"/>
      <c r="H2358" s="368"/>
      <c r="I2358" s="366">
        <f>D2358+E2358-F2358+G2358+H2358</f>
        <v>0</v>
      </c>
      <c r="J2358" s="368"/>
      <c r="K2358" s="410"/>
      <c r="L2358" s="29"/>
    </row>
    <row r="2359" spans="1:12">
      <c r="A2359" s="33"/>
      <c r="B2359" s="202"/>
      <c r="C2359" s="79"/>
      <c r="D2359" s="79"/>
      <c r="E2359" s="79"/>
      <c r="F2359" s="79"/>
      <c r="G2359" s="79"/>
      <c r="H2359" s="79"/>
      <c r="I2359" s="79"/>
      <c r="J2359" s="79"/>
      <c r="K2359" s="410"/>
      <c r="L2359" s="29"/>
    </row>
    <row r="2360" spans="1:12">
      <c r="A2360" s="33"/>
      <c r="B2360" s="202"/>
      <c r="C2360" s="79"/>
      <c r="D2360" s="79"/>
      <c r="E2360" s="79"/>
      <c r="F2360" s="79"/>
      <c r="G2360" s="79"/>
      <c r="H2360" s="79"/>
      <c r="I2360" s="79"/>
      <c r="J2360" s="79"/>
      <c r="K2360" s="410"/>
      <c r="L2360" s="29"/>
    </row>
    <row r="2361" spans="1:12" ht="18">
      <c r="A2361" s="129"/>
      <c r="B2361" s="196" t="s">
        <v>385</v>
      </c>
      <c r="C2361" s="108" t="s">
        <v>18</v>
      </c>
      <c r="D2361" s="162"/>
      <c r="E2361" s="162"/>
      <c r="F2361" s="162"/>
      <c r="G2361" s="162"/>
      <c r="H2361" s="162"/>
      <c r="I2361" s="162"/>
      <c r="J2361" s="162"/>
      <c r="K2361" s="410"/>
      <c r="L2361" s="29"/>
    </row>
    <row r="2362" spans="1:12" ht="18">
      <c r="A2362" s="28"/>
      <c r="B2362" s="196"/>
      <c r="C2362" s="710" t="s">
        <v>2199</v>
      </c>
      <c r="D2362" s="710"/>
      <c r="E2362" s="710"/>
      <c r="F2362" s="710"/>
      <c r="G2362" s="710"/>
      <c r="H2362" s="710"/>
      <c r="I2362" s="162"/>
      <c r="J2362" s="162"/>
      <c r="K2362" s="410"/>
      <c r="L2362" s="29"/>
    </row>
    <row r="2363" spans="1:12" ht="18.5" thickBot="1">
      <c r="A2363" s="28"/>
      <c r="B2363" s="196"/>
      <c r="C2363" s="95"/>
      <c r="D2363" s="95"/>
      <c r="E2363" s="95"/>
      <c r="F2363" s="95"/>
      <c r="G2363" s="95"/>
      <c r="H2363" s="95"/>
      <c r="I2363" s="155"/>
      <c r="J2363" s="155"/>
      <c r="K2363" s="410"/>
      <c r="L2363" s="29"/>
    </row>
    <row r="2364" spans="1:12" ht="15" customHeight="1" thickBot="1">
      <c r="B2364" s="392"/>
      <c r="C2364" s="51"/>
      <c r="D2364" s="51"/>
      <c r="E2364" s="655" t="s">
        <v>257</v>
      </c>
      <c r="F2364" s="667"/>
      <c r="G2364" s="667"/>
      <c r="H2364" s="667"/>
      <c r="I2364" s="668"/>
      <c r="J2364" s="51"/>
      <c r="K2364" s="410"/>
      <c r="L2364" s="29"/>
    </row>
    <row r="2365" spans="1:12" ht="27" customHeight="1" thickBot="1">
      <c r="B2365" s="392"/>
      <c r="C2365" s="655" t="str">
        <f>Outstanding</f>
        <v>Currency as at 31/12/2024 (A$'000)</v>
      </c>
      <c r="D2365" s="668"/>
      <c r="E2365" s="315" t="s">
        <v>736</v>
      </c>
      <c r="F2365" s="315" t="s">
        <v>767</v>
      </c>
      <c r="G2365" s="315" t="s">
        <v>216</v>
      </c>
      <c r="H2365" s="315" t="s">
        <v>218</v>
      </c>
      <c r="I2365" s="315" t="s">
        <v>422</v>
      </c>
      <c r="J2365" s="315" t="s">
        <v>317</v>
      </c>
      <c r="K2365" s="410"/>
      <c r="L2365" s="29"/>
    </row>
    <row r="2366" spans="1:12" ht="15" customHeight="1" thickBot="1">
      <c r="B2366" s="189"/>
      <c r="C2366" s="655" t="s">
        <v>768</v>
      </c>
      <c r="D2366" s="693"/>
      <c r="E2366" s="334"/>
      <c r="F2366" s="334"/>
      <c r="G2366" s="334"/>
      <c r="H2366" s="334"/>
      <c r="I2366" s="334"/>
      <c r="J2366" s="322">
        <f>SUM(E2366:I2366)</f>
        <v>0</v>
      </c>
      <c r="K2366" s="410">
        <f>IF(AND(C2366="",OR(E2366&lt;&gt;"",F2366&lt;&gt;"",G2366&lt;&gt;"",H2366&lt;&gt;"",I2366&lt;&gt;"")),-1,IF(C2366="","",IF(ISERROR(VLOOKUP(C2366,CurrencyWithCodes,2,FALSE)),-2,VLOOKUP(C2366,CurrencyWithCodes,2,FALSE))))</f>
        <v>700</v>
      </c>
      <c r="L2366" s="29"/>
    </row>
    <row r="2367" spans="1:12" ht="15" customHeight="1" thickBot="1">
      <c r="B2367" s="189"/>
      <c r="C2367" s="671" t="s">
        <v>2238</v>
      </c>
      <c r="D2367" s="692"/>
      <c r="E2367" s="334"/>
      <c r="F2367" s="334"/>
      <c r="G2367" s="334"/>
      <c r="H2367" s="334"/>
      <c r="I2367" s="334"/>
      <c r="J2367" s="322">
        <f t="shared" ref="J2367:J2430" si="129">SUM(E2367:I2367)</f>
        <v>0</v>
      </c>
      <c r="K2367" s="410">
        <f t="shared" ref="K2367:K2430" si="130">IF(AND(C2367="",OR(E2367&lt;&gt;"",F2367&lt;&gt;"",G2367&lt;&gt;"",H2367&lt;&gt;"",I2367&lt;&gt;"")),-1,IF(C2367="","",IF(ISERROR(VLOOKUP(C2367,CurrencyWithCodes,2,FALSE)),-2,VLOOKUP(C2367,CurrencyWithCodes,2,FALSE))))</f>
        <v>101</v>
      </c>
      <c r="L2367" s="29"/>
    </row>
    <row r="2368" spans="1:12" ht="15" customHeight="1" thickBot="1">
      <c r="B2368" s="189"/>
      <c r="C2368" s="671" t="s">
        <v>2239</v>
      </c>
      <c r="D2368" s="692"/>
      <c r="E2368" s="334"/>
      <c r="F2368" s="334"/>
      <c r="G2368" s="334"/>
      <c r="H2368" s="334"/>
      <c r="I2368" s="334"/>
      <c r="J2368" s="322">
        <f t="shared" si="129"/>
        <v>0</v>
      </c>
      <c r="K2368" s="410">
        <f t="shared" si="130"/>
        <v>313</v>
      </c>
      <c r="L2368" s="29"/>
    </row>
    <row r="2369" spans="2:12" ht="15" customHeight="1" thickBot="1">
      <c r="B2369" s="189"/>
      <c r="C2369" s="655" t="s">
        <v>294</v>
      </c>
      <c r="D2369" s="693"/>
      <c r="E2369" s="334"/>
      <c r="F2369" s="334"/>
      <c r="G2369" s="334"/>
      <c r="H2369" s="334"/>
      <c r="I2369" s="334"/>
      <c r="J2369" s="322">
        <f t="shared" si="129"/>
        <v>0</v>
      </c>
      <c r="K2369" s="410">
        <f t="shared" si="130"/>
        <v>668</v>
      </c>
      <c r="L2369" s="29"/>
    </row>
    <row r="2370" spans="2:12" ht="15" customHeight="1" thickBot="1">
      <c r="B2370" s="189"/>
      <c r="C2370" s="671" t="s">
        <v>2240</v>
      </c>
      <c r="D2370" s="692"/>
      <c r="E2370" s="334"/>
      <c r="F2370" s="334"/>
      <c r="G2370" s="334"/>
      <c r="H2370" s="334"/>
      <c r="I2370" s="334"/>
      <c r="J2370" s="322">
        <f t="shared" si="129"/>
        <v>0</v>
      </c>
      <c r="K2370" s="410">
        <f t="shared" si="130"/>
        <v>317</v>
      </c>
      <c r="L2370" s="29"/>
    </row>
    <row r="2371" spans="2:12" ht="15" customHeight="1" thickBot="1">
      <c r="B2371" s="189"/>
      <c r="C2371" s="655" t="s">
        <v>293</v>
      </c>
      <c r="D2371" s="693"/>
      <c r="E2371" s="334"/>
      <c r="F2371" s="334"/>
      <c r="G2371" s="334"/>
      <c r="H2371" s="334"/>
      <c r="I2371" s="334"/>
      <c r="J2371" s="322">
        <f t="shared" si="129"/>
        <v>0</v>
      </c>
      <c r="K2371" s="410">
        <f t="shared" si="130"/>
        <v>312</v>
      </c>
      <c r="L2371" s="29"/>
    </row>
    <row r="2372" spans="2:12" ht="15" customHeight="1" thickBot="1">
      <c r="B2372" s="189"/>
      <c r="C2372" s="671" t="s">
        <v>2241</v>
      </c>
      <c r="D2372" s="692"/>
      <c r="E2372" s="334"/>
      <c r="F2372" s="334"/>
      <c r="G2372" s="334"/>
      <c r="H2372" s="334"/>
      <c r="I2372" s="334"/>
      <c r="J2372" s="322">
        <f t="shared" si="129"/>
        <v>0</v>
      </c>
      <c r="K2372" s="410">
        <f t="shared" si="130"/>
        <v>657</v>
      </c>
      <c r="L2372" s="29"/>
    </row>
    <row r="2373" spans="2:12" ht="15" customHeight="1" thickBot="1">
      <c r="B2373" s="189"/>
      <c r="C2373" s="671" t="s">
        <v>2242</v>
      </c>
      <c r="D2373" s="692"/>
      <c r="E2373" s="334"/>
      <c r="F2373" s="334"/>
      <c r="G2373" s="334"/>
      <c r="H2373" s="334"/>
      <c r="I2373" s="334"/>
      <c r="J2373" s="322">
        <f t="shared" si="129"/>
        <v>0</v>
      </c>
      <c r="K2373" s="410">
        <f t="shared" si="130"/>
        <v>667</v>
      </c>
      <c r="L2373" s="29"/>
    </row>
    <row r="2374" spans="2:12" ht="15" customHeight="1" thickBot="1">
      <c r="B2374" s="189"/>
      <c r="C2374" s="671" t="s">
        <v>2243</v>
      </c>
      <c r="D2374" s="692"/>
      <c r="E2374" s="334"/>
      <c r="F2374" s="334"/>
      <c r="G2374" s="334"/>
      <c r="H2374" s="334"/>
      <c r="I2374" s="334"/>
      <c r="J2374" s="322">
        <f t="shared" si="129"/>
        <v>0</v>
      </c>
      <c r="K2374" s="410">
        <f t="shared" si="130"/>
        <v>743</v>
      </c>
      <c r="L2374" s="29"/>
    </row>
    <row r="2375" spans="2:12" ht="15" customHeight="1" thickBot="1">
      <c r="B2375" s="189"/>
      <c r="C2375" s="671" t="s">
        <v>2244</v>
      </c>
      <c r="D2375" s="692"/>
      <c r="E2375" s="334"/>
      <c r="F2375" s="334"/>
      <c r="G2375" s="334"/>
      <c r="H2375" s="334"/>
      <c r="I2375" s="334"/>
      <c r="J2375" s="322">
        <f t="shared" si="129"/>
        <v>0</v>
      </c>
      <c r="K2375" s="410">
        <f t="shared" si="130"/>
        <v>629</v>
      </c>
      <c r="L2375" s="135"/>
    </row>
    <row r="2376" spans="2:12" ht="15" customHeight="1" thickBot="1">
      <c r="B2376" s="189"/>
      <c r="C2376" s="671" t="s">
        <v>2191</v>
      </c>
      <c r="D2376" s="692"/>
      <c r="E2376" s="334"/>
      <c r="F2376" s="334"/>
      <c r="G2376" s="334"/>
      <c r="H2376" s="334"/>
      <c r="I2376" s="334"/>
      <c r="J2376" s="322">
        <f t="shared" si="129"/>
        <v>0</v>
      </c>
      <c r="K2376" s="410">
        <f t="shared" si="130"/>
        <v>575</v>
      </c>
      <c r="L2376" s="29"/>
    </row>
    <row r="2377" spans="2:12" ht="15" customHeight="1">
      <c r="B2377" s="189"/>
      <c r="C2377" s="669" t="s">
        <v>2192</v>
      </c>
      <c r="D2377" s="670"/>
      <c r="E2377" s="334"/>
      <c r="F2377" s="334"/>
      <c r="G2377" s="334"/>
      <c r="H2377" s="334"/>
      <c r="I2377" s="334"/>
      <c r="J2377" s="322">
        <f t="shared" si="129"/>
        <v>0</v>
      </c>
      <c r="K2377" s="410">
        <f t="shared" si="130"/>
        <v>102</v>
      </c>
      <c r="L2377" s="29"/>
    </row>
    <row r="2378" spans="2:12" ht="15" customHeight="1">
      <c r="B2378" s="191"/>
      <c r="C2378" s="675"/>
      <c r="D2378" s="676"/>
      <c r="E2378" s="391"/>
      <c r="F2378" s="334"/>
      <c r="G2378" s="334"/>
      <c r="H2378" s="334"/>
      <c r="I2378" s="334"/>
      <c r="J2378" s="322">
        <f t="shared" si="129"/>
        <v>0</v>
      </c>
      <c r="K2378" s="410" t="str">
        <f t="shared" si="130"/>
        <v/>
      </c>
      <c r="L2378" s="29"/>
    </row>
    <row r="2379" spans="2:12" ht="15" customHeight="1">
      <c r="B2379" s="191"/>
      <c r="C2379" s="675"/>
      <c r="D2379" s="676"/>
      <c r="E2379" s="391"/>
      <c r="F2379" s="334"/>
      <c r="G2379" s="334"/>
      <c r="H2379" s="334"/>
      <c r="I2379" s="334"/>
      <c r="J2379" s="322">
        <f t="shared" si="129"/>
        <v>0</v>
      </c>
      <c r="K2379" s="410" t="str">
        <f t="shared" si="130"/>
        <v/>
      </c>
      <c r="L2379" s="29"/>
    </row>
    <row r="2380" spans="2:12" ht="15" customHeight="1">
      <c r="B2380" s="191"/>
      <c r="C2380" s="675"/>
      <c r="D2380" s="676"/>
      <c r="E2380" s="391"/>
      <c r="F2380" s="334"/>
      <c r="G2380" s="334"/>
      <c r="H2380" s="334"/>
      <c r="I2380" s="334"/>
      <c r="J2380" s="322">
        <f t="shared" si="129"/>
        <v>0</v>
      </c>
      <c r="K2380" s="410" t="str">
        <f t="shared" si="130"/>
        <v/>
      </c>
      <c r="L2380" s="29"/>
    </row>
    <row r="2381" spans="2:12" ht="15" customHeight="1">
      <c r="B2381" s="191"/>
      <c r="C2381" s="675"/>
      <c r="D2381" s="676"/>
      <c r="E2381" s="391"/>
      <c r="F2381" s="334"/>
      <c r="G2381" s="334"/>
      <c r="H2381" s="334"/>
      <c r="I2381" s="334"/>
      <c r="J2381" s="322">
        <f t="shared" si="129"/>
        <v>0</v>
      </c>
      <c r="K2381" s="410" t="str">
        <f t="shared" si="130"/>
        <v/>
      </c>
      <c r="L2381" s="29"/>
    </row>
    <row r="2382" spans="2:12" ht="15" customHeight="1">
      <c r="B2382" s="191"/>
      <c r="C2382" s="675"/>
      <c r="D2382" s="676"/>
      <c r="E2382" s="391"/>
      <c r="F2382" s="334"/>
      <c r="G2382" s="334"/>
      <c r="H2382" s="334"/>
      <c r="I2382" s="334"/>
      <c r="J2382" s="322">
        <f t="shared" si="129"/>
        <v>0</v>
      </c>
      <c r="K2382" s="410" t="str">
        <f t="shared" si="130"/>
        <v/>
      </c>
      <c r="L2382" s="29"/>
    </row>
    <row r="2383" spans="2:12" ht="15" customHeight="1">
      <c r="B2383" s="191"/>
      <c r="C2383" s="675"/>
      <c r="D2383" s="676"/>
      <c r="E2383" s="391"/>
      <c r="F2383" s="334"/>
      <c r="G2383" s="334"/>
      <c r="H2383" s="334"/>
      <c r="I2383" s="334"/>
      <c r="J2383" s="322">
        <f t="shared" si="129"/>
        <v>0</v>
      </c>
      <c r="K2383" s="410" t="str">
        <f t="shared" si="130"/>
        <v/>
      </c>
      <c r="L2383" s="29"/>
    </row>
    <row r="2384" spans="2:12" ht="15" customHeight="1">
      <c r="B2384" s="191"/>
      <c r="C2384" s="675"/>
      <c r="D2384" s="676"/>
      <c r="E2384" s="391"/>
      <c r="F2384" s="334"/>
      <c r="G2384" s="334"/>
      <c r="H2384" s="334"/>
      <c r="I2384" s="334"/>
      <c r="J2384" s="322">
        <f t="shared" si="129"/>
        <v>0</v>
      </c>
      <c r="K2384" s="410" t="str">
        <f t="shared" si="130"/>
        <v/>
      </c>
      <c r="L2384" s="29"/>
    </row>
    <row r="2385" spans="2:12" ht="15" customHeight="1">
      <c r="B2385" s="191"/>
      <c r="C2385" s="675"/>
      <c r="D2385" s="676"/>
      <c r="E2385" s="391"/>
      <c r="F2385" s="334"/>
      <c r="G2385" s="334"/>
      <c r="H2385" s="334"/>
      <c r="I2385" s="334"/>
      <c r="J2385" s="322">
        <f t="shared" si="129"/>
        <v>0</v>
      </c>
      <c r="K2385" s="410" t="str">
        <f t="shared" si="130"/>
        <v/>
      </c>
      <c r="L2385" s="29"/>
    </row>
    <row r="2386" spans="2:12" ht="15" customHeight="1">
      <c r="B2386" s="191"/>
      <c r="C2386" s="675"/>
      <c r="D2386" s="676"/>
      <c r="E2386" s="391"/>
      <c r="F2386" s="334"/>
      <c r="G2386" s="334"/>
      <c r="H2386" s="334"/>
      <c r="I2386" s="334"/>
      <c r="J2386" s="322">
        <f t="shared" si="129"/>
        <v>0</v>
      </c>
      <c r="K2386" s="410" t="str">
        <f t="shared" si="130"/>
        <v/>
      </c>
      <c r="L2386" s="29"/>
    </row>
    <row r="2387" spans="2:12" ht="15" customHeight="1">
      <c r="B2387" s="191"/>
      <c r="C2387" s="675"/>
      <c r="D2387" s="676"/>
      <c r="E2387" s="391"/>
      <c r="F2387" s="334"/>
      <c r="G2387" s="334"/>
      <c r="H2387" s="334"/>
      <c r="I2387" s="334"/>
      <c r="J2387" s="322">
        <f t="shared" si="129"/>
        <v>0</v>
      </c>
      <c r="K2387" s="410" t="str">
        <f t="shared" si="130"/>
        <v/>
      </c>
      <c r="L2387" s="29"/>
    </row>
    <row r="2388" spans="2:12" ht="15" hidden="1" customHeight="1" outlineLevel="1">
      <c r="B2388" s="191"/>
      <c r="C2388" s="675"/>
      <c r="D2388" s="676"/>
      <c r="E2388" s="391"/>
      <c r="F2388" s="334"/>
      <c r="G2388" s="334"/>
      <c r="H2388" s="334"/>
      <c r="I2388" s="334"/>
      <c r="J2388" s="322">
        <f t="shared" si="129"/>
        <v>0</v>
      </c>
      <c r="K2388" s="410" t="str">
        <f t="shared" si="130"/>
        <v/>
      </c>
      <c r="L2388" s="29"/>
    </row>
    <row r="2389" spans="2:12" ht="15" hidden="1" customHeight="1" outlineLevel="1">
      <c r="B2389" s="191"/>
      <c r="C2389" s="675"/>
      <c r="D2389" s="676"/>
      <c r="E2389" s="391"/>
      <c r="F2389" s="334"/>
      <c r="G2389" s="334"/>
      <c r="H2389" s="334"/>
      <c r="I2389" s="334"/>
      <c r="J2389" s="322">
        <f t="shared" si="129"/>
        <v>0</v>
      </c>
      <c r="K2389" s="410" t="str">
        <f t="shared" si="130"/>
        <v/>
      </c>
      <c r="L2389" s="29"/>
    </row>
    <row r="2390" spans="2:12" ht="15" hidden="1" customHeight="1" outlineLevel="1">
      <c r="B2390" s="191"/>
      <c r="C2390" s="675"/>
      <c r="D2390" s="676"/>
      <c r="E2390" s="391"/>
      <c r="F2390" s="334"/>
      <c r="G2390" s="334"/>
      <c r="H2390" s="334"/>
      <c r="I2390" s="334"/>
      <c r="J2390" s="322">
        <f t="shared" si="129"/>
        <v>0</v>
      </c>
      <c r="K2390" s="410" t="str">
        <f t="shared" si="130"/>
        <v/>
      </c>
      <c r="L2390" s="29"/>
    </row>
    <row r="2391" spans="2:12" ht="15" hidden="1" customHeight="1" outlineLevel="1">
      <c r="B2391" s="191"/>
      <c r="C2391" s="675"/>
      <c r="D2391" s="676"/>
      <c r="E2391" s="391"/>
      <c r="F2391" s="334"/>
      <c r="G2391" s="334"/>
      <c r="H2391" s="334"/>
      <c r="I2391" s="334"/>
      <c r="J2391" s="322">
        <f t="shared" si="129"/>
        <v>0</v>
      </c>
      <c r="K2391" s="410" t="str">
        <f t="shared" si="130"/>
        <v/>
      </c>
      <c r="L2391" s="29"/>
    </row>
    <row r="2392" spans="2:12" ht="15" hidden="1" customHeight="1" outlineLevel="1">
      <c r="B2392" s="191"/>
      <c r="C2392" s="675"/>
      <c r="D2392" s="676"/>
      <c r="E2392" s="391"/>
      <c r="F2392" s="334"/>
      <c r="G2392" s="334"/>
      <c r="H2392" s="334"/>
      <c r="I2392" s="334"/>
      <c r="J2392" s="322">
        <f t="shared" si="129"/>
        <v>0</v>
      </c>
      <c r="K2392" s="410" t="str">
        <f t="shared" si="130"/>
        <v/>
      </c>
      <c r="L2392" s="29"/>
    </row>
    <row r="2393" spans="2:12" ht="15" hidden="1" customHeight="1" outlineLevel="1">
      <c r="B2393" s="191"/>
      <c r="C2393" s="675"/>
      <c r="D2393" s="676"/>
      <c r="E2393" s="391"/>
      <c r="F2393" s="334"/>
      <c r="G2393" s="334"/>
      <c r="H2393" s="334"/>
      <c r="I2393" s="334"/>
      <c r="J2393" s="322">
        <f t="shared" si="129"/>
        <v>0</v>
      </c>
      <c r="K2393" s="410" t="str">
        <f t="shared" si="130"/>
        <v/>
      </c>
      <c r="L2393" s="29"/>
    </row>
    <row r="2394" spans="2:12" ht="15" hidden="1" customHeight="1" outlineLevel="1">
      <c r="B2394" s="191"/>
      <c r="C2394" s="675"/>
      <c r="D2394" s="676"/>
      <c r="E2394" s="391"/>
      <c r="F2394" s="334"/>
      <c r="G2394" s="334"/>
      <c r="H2394" s="334"/>
      <c r="I2394" s="334"/>
      <c r="J2394" s="322">
        <f t="shared" si="129"/>
        <v>0</v>
      </c>
      <c r="K2394" s="410" t="str">
        <f t="shared" si="130"/>
        <v/>
      </c>
      <c r="L2394" s="29"/>
    </row>
    <row r="2395" spans="2:12" ht="15" hidden="1" customHeight="1" outlineLevel="1">
      <c r="B2395" s="191"/>
      <c r="C2395" s="675"/>
      <c r="D2395" s="676"/>
      <c r="E2395" s="391"/>
      <c r="F2395" s="334"/>
      <c r="G2395" s="334"/>
      <c r="H2395" s="334"/>
      <c r="I2395" s="334"/>
      <c r="J2395" s="322">
        <f t="shared" si="129"/>
        <v>0</v>
      </c>
      <c r="K2395" s="410" t="str">
        <f t="shared" si="130"/>
        <v/>
      </c>
      <c r="L2395" s="29"/>
    </row>
    <row r="2396" spans="2:12" ht="15" hidden="1" customHeight="1" outlineLevel="1">
      <c r="B2396" s="191"/>
      <c r="C2396" s="675"/>
      <c r="D2396" s="676"/>
      <c r="E2396" s="391"/>
      <c r="F2396" s="334"/>
      <c r="G2396" s="334"/>
      <c r="H2396" s="334"/>
      <c r="I2396" s="334"/>
      <c r="J2396" s="322">
        <f t="shared" si="129"/>
        <v>0</v>
      </c>
      <c r="K2396" s="410" t="str">
        <f t="shared" si="130"/>
        <v/>
      </c>
      <c r="L2396" s="29"/>
    </row>
    <row r="2397" spans="2:12" ht="15" hidden="1" customHeight="1" outlineLevel="1">
      <c r="B2397" s="191"/>
      <c r="C2397" s="675"/>
      <c r="D2397" s="676"/>
      <c r="E2397" s="391"/>
      <c r="F2397" s="334"/>
      <c r="G2397" s="334"/>
      <c r="H2397" s="334"/>
      <c r="I2397" s="334"/>
      <c r="J2397" s="322">
        <f t="shared" si="129"/>
        <v>0</v>
      </c>
      <c r="K2397" s="410" t="str">
        <f t="shared" si="130"/>
        <v/>
      </c>
      <c r="L2397" s="29"/>
    </row>
    <row r="2398" spans="2:12" ht="15" hidden="1" customHeight="1" outlineLevel="1">
      <c r="B2398" s="191"/>
      <c r="C2398" s="675"/>
      <c r="D2398" s="676"/>
      <c r="E2398" s="391"/>
      <c r="F2398" s="334"/>
      <c r="G2398" s="334"/>
      <c r="H2398" s="334"/>
      <c r="I2398" s="334"/>
      <c r="J2398" s="322">
        <f t="shared" si="129"/>
        <v>0</v>
      </c>
      <c r="K2398" s="410" t="str">
        <f t="shared" si="130"/>
        <v/>
      </c>
      <c r="L2398" s="29"/>
    </row>
    <row r="2399" spans="2:12" ht="15" hidden="1" customHeight="1" outlineLevel="1">
      <c r="B2399" s="191"/>
      <c r="C2399" s="675"/>
      <c r="D2399" s="676"/>
      <c r="E2399" s="391"/>
      <c r="F2399" s="334"/>
      <c r="G2399" s="334"/>
      <c r="H2399" s="334"/>
      <c r="I2399" s="334"/>
      <c r="J2399" s="322">
        <f t="shared" si="129"/>
        <v>0</v>
      </c>
      <c r="K2399" s="410" t="str">
        <f t="shared" si="130"/>
        <v/>
      </c>
      <c r="L2399" s="29"/>
    </row>
    <row r="2400" spans="2:12" ht="15" hidden="1" customHeight="1" outlineLevel="1">
      <c r="B2400" s="191"/>
      <c r="C2400" s="675"/>
      <c r="D2400" s="676"/>
      <c r="E2400" s="391"/>
      <c r="F2400" s="334"/>
      <c r="G2400" s="334"/>
      <c r="H2400" s="334"/>
      <c r="I2400" s="334"/>
      <c r="J2400" s="322">
        <f t="shared" si="129"/>
        <v>0</v>
      </c>
      <c r="K2400" s="410" t="str">
        <f t="shared" si="130"/>
        <v/>
      </c>
      <c r="L2400" s="29"/>
    </row>
    <row r="2401" spans="2:12" ht="15" hidden="1" customHeight="1" outlineLevel="1">
      <c r="B2401" s="191"/>
      <c r="C2401" s="675"/>
      <c r="D2401" s="676"/>
      <c r="E2401" s="391"/>
      <c r="F2401" s="334"/>
      <c r="G2401" s="334"/>
      <c r="H2401" s="334"/>
      <c r="I2401" s="334"/>
      <c r="J2401" s="322">
        <f t="shared" si="129"/>
        <v>0</v>
      </c>
      <c r="K2401" s="410" t="str">
        <f t="shared" si="130"/>
        <v/>
      </c>
      <c r="L2401" s="29"/>
    </row>
    <row r="2402" spans="2:12" ht="15" hidden="1" customHeight="1" outlineLevel="1">
      <c r="B2402" s="191"/>
      <c r="C2402" s="675"/>
      <c r="D2402" s="676"/>
      <c r="E2402" s="391"/>
      <c r="F2402" s="334"/>
      <c r="G2402" s="334"/>
      <c r="H2402" s="334"/>
      <c r="I2402" s="334"/>
      <c r="J2402" s="322">
        <f t="shared" si="129"/>
        <v>0</v>
      </c>
      <c r="K2402" s="410" t="str">
        <f t="shared" si="130"/>
        <v/>
      </c>
      <c r="L2402" s="29"/>
    </row>
    <row r="2403" spans="2:12" ht="15" hidden="1" customHeight="1" outlineLevel="1">
      <c r="B2403" s="191"/>
      <c r="C2403" s="675"/>
      <c r="D2403" s="676"/>
      <c r="E2403" s="391"/>
      <c r="F2403" s="334"/>
      <c r="G2403" s="334"/>
      <c r="H2403" s="334"/>
      <c r="I2403" s="334"/>
      <c r="J2403" s="322">
        <f t="shared" si="129"/>
        <v>0</v>
      </c>
      <c r="K2403" s="410" t="str">
        <f t="shared" si="130"/>
        <v/>
      </c>
      <c r="L2403" s="29"/>
    </row>
    <row r="2404" spans="2:12" ht="15" hidden="1" customHeight="1" outlineLevel="1">
      <c r="B2404" s="191"/>
      <c r="C2404" s="675"/>
      <c r="D2404" s="676"/>
      <c r="E2404" s="391"/>
      <c r="F2404" s="334"/>
      <c r="G2404" s="334"/>
      <c r="H2404" s="334"/>
      <c r="I2404" s="334"/>
      <c r="J2404" s="322">
        <f t="shared" si="129"/>
        <v>0</v>
      </c>
      <c r="K2404" s="410" t="str">
        <f t="shared" si="130"/>
        <v/>
      </c>
      <c r="L2404" s="29"/>
    </row>
    <row r="2405" spans="2:12" ht="15" hidden="1" customHeight="1" outlineLevel="1">
      <c r="B2405" s="191"/>
      <c r="C2405" s="675"/>
      <c r="D2405" s="676"/>
      <c r="E2405" s="391"/>
      <c r="F2405" s="334"/>
      <c r="G2405" s="334"/>
      <c r="H2405" s="334"/>
      <c r="I2405" s="334"/>
      <c r="J2405" s="322">
        <f t="shared" si="129"/>
        <v>0</v>
      </c>
      <c r="K2405" s="410" t="str">
        <f t="shared" si="130"/>
        <v/>
      </c>
      <c r="L2405" s="29"/>
    </row>
    <row r="2406" spans="2:12" ht="15" hidden="1" customHeight="1" outlineLevel="1">
      <c r="B2406" s="191"/>
      <c r="C2406" s="675"/>
      <c r="D2406" s="676"/>
      <c r="E2406" s="391"/>
      <c r="F2406" s="334"/>
      <c r="G2406" s="334"/>
      <c r="H2406" s="334"/>
      <c r="I2406" s="334"/>
      <c r="J2406" s="322">
        <f t="shared" si="129"/>
        <v>0</v>
      </c>
      <c r="K2406" s="410" t="str">
        <f t="shared" si="130"/>
        <v/>
      </c>
      <c r="L2406" s="29"/>
    </row>
    <row r="2407" spans="2:12" ht="15" hidden="1" customHeight="1" outlineLevel="1">
      <c r="B2407" s="191"/>
      <c r="C2407" s="675"/>
      <c r="D2407" s="676"/>
      <c r="E2407" s="391"/>
      <c r="F2407" s="334"/>
      <c r="G2407" s="334"/>
      <c r="H2407" s="334"/>
      <c r="I2407" s="334"/>
      <c r="J2407" s="322">
        <f t="shared" si="129"/>
        <v>0</v>
      </c>
      <c r="K2407" s="410" t="str">
        <f t="shared" si="130"/>
        <v/>
      </c>
      <c r="L2407" s="29"/>
    </row>
    <row r="2408" spans="2:12" ht="15" hidden="1" customHeight="1" outlineLevel="1">
      <c r="B2408" s="191"/>
      <c r="C2408" s="675"/>
      <c r="D2408" s="676"/>
      <c r="E2408" s="391"/>
      <c r="F2408" s="334"/>
      <c r="G2408" s="334"/>
      <c r="H2408" s="334"/>
      <c r="I2408" s="334"/>
      <c r="J2408" s="322">
        <f t="shared" si="129"/>
        <v>0</v>
      </c>
      <c r="K2408" s="410" t="str">
        <f t="shared" si="130"/>
        <v/>
      </c>
      <c r="L2408" s="29"/>
    </row>
    <row r="2409" spans="2:12" ht="15" hidden="1" customHeight="1" outlineLevel="1">
      <c r="B2409" s="191"/>
      <c r="C2409" s="675"/>
      <c r="D2409" s="676"/>
      <c r="E2409" s="391"/>
      <c r="F2409" s="334"/>
      <c r="G2409" s="334"/>
      <c r="H2409" s="334"/>
      <c r="I2409" s="334"/>
      <c r="J2409" s="322">
        <f t="shared" si="129"/>
        <v>0</v>
      </c>
      <c r="K2409" s="410" t="str">
        <f t="shared" si="130"/>
        <v/>
      </c>
      <c r="L2409" s="29"/>
    </row>
    <row r="2410" spans="2:12" ht="15" hidden="1" customHeight="1" outlineLevel="1">
      <c r="B2410" s="191"/>
      <c r="C2410" s="675"/>
      <c r="D2410" s="676"/>
      <c r="E2410" s="391"/>
      <c r="F2410" s="334"/>
      <c r="G2410" s="334"/>
      <c r="H2410" s="334"/>
      <c r="I2410" s="334"/>
      <c r="J2410" s="322">
        <f t="shared" si="129"/>
        <v>0</v>
      </c>
      <c r="K2410" s="410" t="str">
        <f t="shared" si="130"/>
        <v/>
      </c>
      <c r="L2410" s="29"/>
    </row>
    <row r="2411" spans="2:12" ht="15" hidden="1" customHeight="1" outlineLevel="1">
      <c r="B2411" s="191"/>
      <c r="C2411" s="675"/>
      <c r="D2411" s="676"/>
      <c r="E2411" s="391"/>
      <c r="F2411" s="334"/>
      <c r="G2411" s="334"/>
      <c r="H2411" s="334"/>
      <c r="I2411" s="334"/>
      <c r="J2411" s="322">
        <f t="shared" si="129"/>
        <v>0</v>
      </c>
      <c r="K2411" s="410" t="str">
        <f t="shared" si="130"/>
        <v/>
      </c>
      <c r="L2411" s="29"/>
    </row>
    <row r="2412" spans="2:12" ht="15" hidden="1" customHeight="1" outlineLevel="1">
      <c r="B2412" s="191"/>
      <c r="C2412" s="675"/>
      <c r="D2412" s="676"/>
      <c r="E2412" s="391"/>
      <c r="F2412" s="334"/>
      <c r="G2412" s="334"/>
      <c r="H2412" s="334"/>
      <c r="I2412" s="334"/>
      <c r="J2412" s="322">
        <f t="shared" si="129"/>
        <v>0</v>
      </c>
      <c r="K2412" s="410" t="str">
        <f t="shared" si="130"/>
        <v/>
      </c>
      <c r="L2412" s="29"/>
    </row>
    <row r="2413" spans="2:12" ht="15" hidden="1" customHeight="1" outlineLevel="1">
      <c r="B2413" s="191"/>
      <c r="C2413" s="675"/>
      <c r="D2413" s="676"/>
      <c r="E2413" s="391"/>
      <c r="F2413" s="334"/>
      <c r="G2413" s="334"/>
      <c r="H2413" s="334"/>
      <c r="I2413" s="334"/>
      <c r="J2413" s="322">
        <f t="shared" si="129"/>
        <v>0</v>
      </c>
      <c r="K2413" s="410" t="str">
        <f t="shared" si="130"/>
        <v/>
      </c>
      <c r="L2413" s="29"/>
    </row>
    <row r="2414" spans="2:12" ht="15" hidden="1" customHeight="1" outlineLevel="1">
      <c r="B2414" s="191"/>
      <c r="C2414" s="675"/>
      <c r="D2414" s="676"/>
      <c r="E2414" s="391"/>
      <c r="F2414" s="334"/>
      <c r="G2414" s="334"/>
      <c r="H2414" s="334"/>
      <c r="I2414" s="334"/>
      <c r="J2414" s="322">
        <f t="shared" si="129"/>
        <v>0</v>
      </c>
      <c r="K2414" s="410" t="str">
        <f t="shared" si="130"/>
        <v/>
      </c>
      <c r="L2414" s="29"/>
    </row>
    <row r="2415" spans="2:12" ht="15" hidden="1" customHeight="1" outlineLevel="1">
      <c r="B2415" s="191"/>
      <c r="C2415" s="675"/>
      <c r="D2415" s="676"/>
      <c r="E2415" s="391"/>
      <c r="F2415" s="334"/>
      <c r="G2415" s="334"/>
      <c r="H2415" s="334"/>
      <c r="I2415" s="334"/>
      <c r="J2415" s="322">
        <f t="shared" si="129"/>
        <v>0</v>
      </c>
      <c r="K2415" s="410" t="str">
        <f t="shared" si="130"/>
        <v/>
      </c>
      <c r="L2415" s="29"/>
    </row>
    <row r="2416" spans="2:12" ht="15" hidden="1" customHeight="1" outlineLevel="1">
      <c r="B2416" s="191"/>
      <c r="C2416" s="675"/>
      <c r="D2416" s="676"/>
      <c r="E2416" s="391"/>
      <c r="F2416" s="334"/>
      <c r="G2416" s="334"/>
      <c r="H2416" s="334"/>
      <c r="I2416" s="334"/>
      <c r="J2416" s="322">
        <f t="shared" si="129"/>
        <v>0</v>
      </c>
      <c r="K2416" s="410" t="str">
        <f t="shared" si="130"/>
        <v/>
      </c>
      <c r="L2416" s="29"/>
    </row>
    <row r="2417" spans="2:12" ht="15" hidden="1" customHeight="1" outlineLevel="1">
      <c r="B2417" s="191"/>
      <c r="C2417" s="675"/>
      <c r="D2417" s="676"/>
      <c r="E2417" s="391"/>
      <c r="F2417" s="334"/>
      <c r="G2417" s="334"/>
      <c r="H2417" s="334"/>
      <c r="I2417" s="334"/>
      <c r="J2417" s="322">
        <f t="shared" si="129"/>
        <v>0</v>
      </c>
      <c r="K2417" s="410" t="str">
        <f t="shared" si="130"/>
        <v/>
      </c>
      <c r="L2417" s="29"/>
    </row>
    <row r="2418" spans="2:12" ht="15" hidden="1" customHeight="1" outlineLevel="1">
      <c r="B2418" s="191"/>
      <c r="C2418" s="675"/>
      <c r="D2418" s="676"/>
      <c r="E2418" s="391"/>
      <c r="F2418" s="334"/>
      <c r="G2418" s="334"/>
      <c r="H2418" s="334"/>
      <c r="I2418" s="334"/>
      <c r="J2418" s="322">
        <f t="shared" si="129"/>
        <v>0</v>
      </c>
      <c r="K2418" s="410" t="str">
        <f t="shared" si="130"/>
        <v/>
      </c>
      <c r="L2418" s="29"/>
    </row>
    <row r="2419" spans="2:12" ht="15" hidden="1" customHeight="1" outlineLevel="1">
      <c r="B2419" s="191"/>
      <c r="C2419" s="675"/>
      <c r="D2419" s="676"/>
      <c r="E2419" s="391"/>
      <c r="F2419" s="334"/>
      <c r="G2419" s="334"/>
      <c r="H2419" s="334"/>
      <c r="I2419" s="334"/>
      <c r="J2419" s="322">
        <f t="shared" si="129"/>
        <v>0</v>
      </c>
      <c r="K2419" s="410" t="str">
        <f t="shared" si="130"/>
        <v/>
      </c>
      <c r="L2419" s="29"/>
    </row>
    <row r="2420" spans="2:12" ht="15" hidden="1" customHeight="1" outlineLevel="1">
      <c r="B2420" s="191"/>
      <c r="C2420" s="675"/>
      <c r="D2420" s="676"/>
      <c r="E2420" s="391"/>
      <c r="F2420" s="334"/>
      <c r="G2420" s="334"/>
      <c r="H2420" s="334"/>
      <c r="I2420" s="334"/>
      <c r="J2420" s="322">
        <f t="shared" si="129"/>
        <v>0</v>
      </c>
      <c r="K2420" s="410" t="str">
        <f t="shared" si="130"/>
        <v/>
      </c>
      <c r="L2420" s="29"/>
    </row>
    <row r="2421" spans="2:12" ht="15" hidden="1" customHeight="1" outlineLevel="1">
      <c r="B2421" s="191"/>
      <c r="C2421" s="675"/>
      <c r="D2421" s="676"/>
      <c r="E2421" s="391"/>
      <c r="F2421" s="334"/>
      <c r="G2421" s="334"/>
      <c r="H2421" s="334"/>
      <c r="I2421" s="334"/>
      <c r="J2421" s="322">
        <f t="shared" si="129"/>
        <v>0</v>
      </c>
      <c r="K2421" s="410" t="str">
        <f t="shared" si="130"/>
        <v/>
      </c>
      <c r="L2421" s="29"/>
    </row>
    <row r="2422" spans="2:12" ht="15" hidden="1" customHeight="1" outlineLevel="1">
      <c r="B2422" s="191"/>
      <c r="C2422" s="675"/>
      <c r="D2422" s="676"/>
      <c r="E2422" s="391"/>
      <c r="F2422" s="334"/>
      <c r="G2422" s="334"/>
      <c r="H2422" s="334"/>
      <c r="I2422" s="334"/>
      <c r="J2422" s="322">
        <f t="shared" si="129"/>
        <v>0</v>
      </c>
      <c r="K2422" s="410" t="str">
        <f t="shared" si="130"/>
        <v/>
      </c>
      <c r="L2422" s="29"/>
    </row>
    <row r="2423" spans="2:12" ht="15" hidden="1" customHeight="1" outlineLevel="1">
      <c r="B2423" s="191"/>
      <c r="C2423" s="675"/>
      <c r="D2423" s="676"/>
      <c r="E2423" s="391"/>
      <c r="F2423" s="334"/>
      <c r="G2423" s="334"/>
      <c r="H2423" s="334"/>
      <c r="I2423" s="334"/>
      <c r="J2423" s="322">
        <f t="shared" si="129"/>
        <v>0</v>
      </c>
      <c r="K2423" s="410" t="str">
        <f t="shared" si="130"/>
        <v/>
      </c>
      <c r="L2423" s="29"/>
    </row>
    <row r="2424" spans="2:12" ht="15" hidden="1" customHeight="1" outlineLevel="1">
      <c r="B2424" s="191"/>
      <c r="C2424" s="675"/>
      <c r="D2424" s="676"/>
      <c r="E2424" s="391"/>
      <c r="F2424" s="334"/>
      <c r="G2424" s="334"/>
      <c r="H2424" s="334"/>
      <c r="I2424" s="334"/>
      <c r="J2424" s="322">
        <f t="shared" si="129"/>
        <v>0</v>
      </c>
      <c r="K2424" s="410" t="str">
        <f t="shared" si="130"/>
        <v/>
      </c>
      <c r="L2424" s="29"/>
    </row>
    <row r="2425" spans="2:12" ht="15" hidden="1" customHeight="1" outlineLevel="1">
      <c r="B2425" s="191"/>
      <c r="C2425" s="675"/>
      <c r="D2425" s="676"/>
      <c r="E2425" s="391"/>
      <c r="F2425" s="334"/>
      <c r="G2425" s="334"/>
      <c r="H2425" s="334"/>
      <c r="I2425" s="334"/>
      <c r="J2425" s="322">
        <f t="shared" si="129"/>
        <v>0</v>
      </c>
      <c r="K2425" s="410" t="str">
        <f t="shared" si="130"/>
        <v/>
      </c>
      <c r="L2425" s="29"/>
    </row>
    <row r="2426" spans="2:12" ht="15" hidden="1" customHeight="1" outlineLevel="1">
      <c r="B2426" s="191"/>
      <c r="C2426" s="675"/>
      <c r="D2426" s="676"/>
      <c r="E2426" s="391"/>
      <c r="F2426" s="334"/>
      <c r="G2426" s="334"/>
      <c r="H2426" s="334"/>
      <c r="I2426" s="334"/>
      <c r="J2426" s="322">
        <f t="shared" si="129"/>
        <v>0</v>
      </c>
      <c r="K2426" s="410" t="str">
        <f t="shared" si="130"/>
        <v/>
      </c>
      <c r="L2426" s="29"/>
    </row>
    <row r="2427" spans="2:12" ht="15" hidden="1" customHeight="1" outlineLevel="1">
      <c r="B2427" s="191"/>
      <c r="C2427" s="675"/>
      <c r="D2427" s="676"/>
      <c r="E2427" s="391"/>
      <c r="F2427" s="334"/>
      <c r="G2427" s="334"/>
      <c r="H2427" s="334"/>
      <c r="I2427" s="334"/>
      <c r="J2427" s="322">
        <f t="shared" si="129"/>
        <v>0</v>
      </c>
      <c r="K2427" s="410" t="str">
        <f t="shared" si="130"/>
        <v/>
      </c>
      <c r="L2427" s="29"/>
    </row>
    <row r="2428" spans="2:12" ht="15" hidden="1" customHeight="1" outlineLevel="1">
      <c r="B2428" s="191"/>
      <c r="C2428" s="675"/>
      <c r="D2428" s="676"/>
      <c r="E2428" s="391"/>
      <c r="F2428" s="334"/>
      <c r="G2428" s="334"/>
      <c r="H2428" s="334"/>
      <c r="I2428" s="334"/>
      <c r="J2428" s="322">
        <f t="shared" si="129"/>
        <v>0</v>
      </c>
      <c r="K2428" s="410" t="str">
        <f t="shared" si="130"/>
        <v/>
      </c>
      <c r="L2428" s="29"/>
    </row>
    <row r="2429" spans="2:12" ht="15" hidden="1" customHeight="1" outlineLevel="1">
      <c r="B2429" s="191"/>
      <c r="C2429" s="675"/>
      <c r="D2429" s="676"/>
      <c r="E2429" s="391"/>
      <c r="F2429" s="334"/>
      <c r="G2429" s="334"/>
      <c r="H2429" s="334"/>
      <c r="I2429" s="334"/>
      <c r="J2429" s="322">
        <f t="shared" si="129"/>
        <v>0</v>
      </c>
      <c r="K2429" s="410" t="str">
        <f t="shared" si="130"/>
        <v/>
      </c>
      <c r="L2429" s="29"/>
    </row>
    <row r="2430" spans="2:12" ht="15" hidden="1" customHeight="1" outlineLevel="1">
      <c r="B2430" s="191"/>
      <c r="C2430" s="675"/>
      <c r="D2430" s="676"/>
      <c r="E2430" s="391"/>
      <c r="F2430" s="334"/>
      <c r="G2430" s="334"/>
      <c r="H2430" s="334"/>
      <c r="I2430" s="334"/>
      <c r="J2430" s="322">
        <f t="shared" si="129"/>
        <v>0</v>
      </c>
      <c r="K2430" s="410" t="str">
        <f t="shared" si="130"/>
        <v/>
      </c>
      <c r="L2430" s="29"/>
    </row>
    <row r="2431" spans="2:12" ht="15" hidden="1" customHeight="1" outlineLevel="1">
      <c r="B2431" s="191"/>
      <c r="C2431" s="675"/>
      <c r="D2431" s="676"/>
      <c r="E2431" s="391"/>
      <c r="F2431" s="334"/>
      <c r="G2431" s="334"/>
      <c r="H2431" s="334"/>
      <c r="I2431" s="334"/>
      <c r="J2431" s="322">
        <f t="shared" ref="J2431:J2577" si="131">SUM(E2431:I2431)</f>
        <v>0</v>
      </c>
      <c r="K2431" s="410" t="str">
        <f t="shared" ref="K2431:K2577" si="132">IF(AND(C2431="",OR(E2431&lt;&gt;"",F2431&lt;&gt;"",G2431&lt;&gt;"",H2431&lt;&gt;"",I2431&lt;&gt;"")),-1,IF(C2431="","",IF(ISERROR(VLOOKUP(C2431,CurrencyWithCodes,2,FALSE)),-2,VLOOKUP(C2431,CurrencyWithCodes,2,FALSE))))</f>
        <v/>
      </c>
      <c r="L2431" s="29"/>
    </row>
    <row r="2432" spans="2:12" ht="15" hidden="1" customHeight="1" outlineLevel="1">
      <c r="B2432" s="191"/>
      <c r="C2432" s="675"/>
      <c r="D2432" s="676"/>
      <c r="E2432" s="391"/>
      <c r="F2432" s="334"/>
      <c r="G2432" s="334"/>
      <c r="H2432" s="334"/>
      <c r="I2432" s="334"/>
      <c r="J2432" s="322">
        <f t="shared" si="131"/>
        <v>0</v>
      </c>
      <c r="K2432" s="410" t="str">
        <f t="shared" si="132"/>
        <v/>
      </c>
      <c r="L2432" s="29"/>
    </row>
    <row r="2433" spans="2:12" ht="15" hidden="1" customHeight="1" outlineLevel="1">
      <c r="B2433" s="191"/>
      <c r="C2433" s="675"/>
      <c r="D2433" s="676"/>
      <c r="E2433" s="391"/>
      <c r="F2433" s="334"/>
      <c r="G2433" s="334"/>
      <c r="H2433" s="334"/>
      <c r="I2433" s="334"/>
      <c r="J2433" s="322">
        <f t="shared" si="131"/>
        <v>0</v>
      </c>
      <c r="K2433" s="410" t="str">
        <f t="shared" si="132"/>
        <v/>
      </c>
      <c r="L2433" s="29"/>
    </row>
    <row r="2434" spans="2:12" ht="15" hidden="1" customHeight="1" outlineLevel="1">
      <c r="B2434" s="191"/>
      <c r="C2434" s="675"/>
      <c r="D2434" s="676"/>
      <c r="E2434" s="391"/>
      <c r="F2434" s="334"/>
      <c r="G2434" s="334"/>
      <c r="H2434" s="334"/>
      <c r="I2434" s="334"/>
      <c r="J2434" s="322">
        <f t="shared" si="131"/>
        <v>0</v>
      </c>
      <c r="K2434" s="410" t="str">
        <f t="shared" si="132"/>
        <v/>
      </c>
      <c r="L2434" s="29"/>
    </row>
    <row r="2435" spans="2:12" ht="15" hidden="1" customHeight="1" outlineLevel="1">
      <c r="B2435" s="191"/>
      <c r="C2435" s="675"/>
      <c r="D2435" s="676"/>
      <c r="E2435" s="391"/>
      <c r="F2435" s="334"/>
      <c r="G2435" s="334"/>
      <c r="H2435" s="334"/>
      <c r="I2435" s="334"/>
      <c r="J2435" s="322">
        <f t="shared" si="131"/>
        <v>0</v>
      </c>
      <c r="K2435" s="410" t="str">
        <f t="shared" si="132"/>
        <v/>
      </c>
      <c r="L2435" s="29"/>
    </row>
    <row r="2436" spans="2:12" ht="15" hidden="1" customHeight="1" outlineLevel="1">
      <c r="B2436" s="191"/>
      <c r="C2436" s="675"/>
      <c r="D2436" s="676"/>
      <c r="E2436" s="391"/>
      <c r="F2436" s="334"/>
      <c r="G2436" s="334"/>
      <c r="H2436" s="334"/>
      <c r="I2436" s="334"/>
      <c r="J2436" s="322">
        <f t="shared" si="131"/>
        <v>0</v>
      </c>
      <c r="K2436" s="410" t="str">
        <f t="shared" si="132"/>
        <v/>
      </c>
      <c r="L2436" s="29"/>
    </row>
    <row r="2437" spans="2:12" ht="15" hidden="1" customHeight="1" outlineLevel="1">
      <c r="B2437" s="191"/>
      <c r="C2437" s="675"/>
      <c r="D2437" s="676"/>
      <c r="E2437" s="391"/>
      <c r="F2437" s="334"/>
      <c r="G2437" s="334"/>
      <c r="H2437" s="334"/>
      <c r="I2437" s="334"/>
      <c r="J2437" s="322">
        <f t="shared" si="131"/>
        <v>0</v>
      </c>
      <c r="K2437" s="410" t="str">
        <f t="shared" si="132"/>
        <v/>
      </c>
      <c r="L2437" s="29"/>
    </row>
    <row r="2438" spans="2:12" ht="15" hidden="1" customHeight="1" outlineLevel="1">
      <c r="B2438" s="191"/>
      <c r="C2438" s="675"/>
      <c r="D2438" s="676"/>
      <c r="E2438" s="391"/>
      <c r="F2438" s="334"/>
      <c r="G2438" s="334"/>
      <c r="H2438" s="334"/>
      <c r="I2438" s="334"/>
      <c r="J2438" s="322">
        <f t="shared" si="131"/>
        <v>0</v>
      </c>
      <c r="K2438" s="410" t="str">
        <f t="shared" si="132"/>
        <v/>
      </c>
      <c r="L2438" s="29"/>
    </row>
    <row r="2439" spans="2:12" ht="15" hidden="1" customHeight="1" outlineLevel="1">
      <c r="B2439" s="191"/>
      <c r="C2439" s="675"/>
      <c r="D2439" s="676"/>
      <c r="E2439" s="391"/>
      <c r="F2439" s="334"/>
      <c r="G2439" s="334"/>
      <c r="H2439" s="334"/>
      <c r="I2439" s="334"/>
      <c r="J2439" s="322">
        <f t="shared" si="131"/>
        <v>0</v>
      </c>
      <c r="K2439" s="410" t="str">
        <f t="shared" si="132"/>
        <v/>
      </c>
      <c r="L2439" s="29"/>
    </row>
    <row r="2440" spans="2:12" ht="15" hidden="1" customHeight="1" outlineLevel="1">
      <c r="B2440" s="191"/>
      <c r="C2440" s="675"/>
      <c r="D2440" s="676"/>
      <c r="E2440" s="391"/>
      <c r="F2440" s="334"/>
      <c r="G2440" s="334"/>
      <c r="H2440" s="334"/>
      <c r="I2440" s="334"/>
      <c r="J2440" s="322">
        <f t="shared" si="131"/>
        <v>0</v>
      </c>
      <c r="K2440" s="410" t="str">
        <f t="shared" si="132"/>
        <v/>
      </c>
      <c r="L2440" s="29"/>
    </row>
    <row r="2441" spans="2:12" ht="15" hidden="1" customHeight="1" outlineLevel="1">
      <c r="B2441" s="191"/>
      <c r="C2441" s="675"/>
      <c r="D2441" s="676"/>
      <c r="E2441" s="391"/>
      <c r="F2441" s="334"/>
      <c r="G2441" s="334"/>
      <c r="H2441" s="334"/>
      <c r="I2441" s="334"/>
      <c r="J2441" s="322">
        <f t="shared" si="131"/>
        <v>0</v>
      </c>
      <c r="K2441" s="410" t="str">
        <f t="shared" si="132"/>
        <v/>
      </c>
      <c r="L2441" s="29"/>
    </row>
    <row r="2442" spans="2:12" ht="15" hidden="1" customHeight="1" outlineLevel="1">
      <c r="B2442" s="191"/>
      <c r="C2442" s="675"/>
      <c r="D2442" s="676"/>
      <c r="E2442" s="391"/>
      <c r="F2442" s="334"/>
      <c r="G2442" s="334"/>
      <c r="H2442" s="334"/>
      <c r="I2442" s="334"/>
      <c r="J2442" s="322">
        <f t="shared" si="131"/>
        <v>0</v>
      </c>
      <c r="K2442" s="410" t="str">
        <f t="shared" si="132"/>
        <v/>
      </c>
      <c r="L2442" s="29"/>
    </row>
    <row r="2443" spans="2:12" ht="15" hidden="1" customHeight="1" outlineLevel="1">
      <c r="B2443" s="191"/>
      <c r="C2443" s="675"/>
      <c r="D2443" s="676"/>
      <c r="E2443" s="391"/>
      <c r="F2443" s="334"/>
      <c r="G2443" s="334"/>
      <c r="H2443" s="334"/>
      <c r="I2443" s="334"/>
      <c r="J2443" s="322">
        <f t="shared" si="131"/>
        <v>0</v>
      </c>
      <c r="K2443" s="410" t="str">
        <f t="shared" si="132"/>
        <v/>
      </c>
      <c r="L2443" s="29"/>
    </row>
    <row r="2444" spans="2:12" ht="15" hidden="1" customHeight="1" outlineLevel="1">
      <c r="B2444" s="191"/>
      <c r="C2444" s="675"/>
      <c r="D2444" s="676"/>
      <c r="E2444" s="391"/>
      <c r="F2444" s="334"/>
      <c r="G2444" s="334"/>
      <c r="H2444" s="334"/>
      <c r="I2444" s="334"/>
      <c r="J2444" s="322">
        <f t="shared" si="131"/>
        <v>0</v>
      </c>
      <c r="K2444" s="410" t="str">
        <f t="shared" si="132"/>
        <v/>
      </c>
      <c r="L2444" s="29"/>
    </row>
    <row r="2445" spans="2:12" ht="15" hidden="1" customHeight="1" outlineLevel="1">
      <c r="B2445" s="191"/>
      <c r="C2445" s="675"/>
      <c r="D2445" s="676"/>
      <c r="E2445" s="391"/>
      <c r="F2445" s="334"/>
      <c r="G2445" s="334"/>
      <c r="H2445" s="334"/>
      <c r="I2445" s="334"/>
      <c r="J2445" s="322">
        <f t="shared" si="131"/>
        <v>0</v>
      </c>
      <c r="K2445" s="410" t="str">
        <f t="shared" si="132"/>
        <v/>
      </c>
      <c r="L2445" s="29"/>
    </row>
    <row r="2446" spans="2:12" ht="15" hidden="1" customHeight="1" outlineLevel="1">
      <c r="B2446" s="191"/>
      <c r="C2446" s="675"/>
      <c r="D2446" s="676"/>
      <c r="E2446" s="391"/>
      <c r="F2446" s="334"/>
      <c r="G2446" s="334"/>
      <c r="H2446" s="334"/>
      <c r="I2446" s="334"/>
      <c r="J2446" s="322">
        <f t="shared" si="131"/>
        <v>0</v>
      </c>
      <c r="K2446" s="410" t="str">
        <f t="shared" si="132"/>
        <v/>
      </c>
      <c r="L2446" s="29"/>
    </row>
    <row r="2447" spans="2:12" ht="15" hidden="1" customHeight="1" outlineLevel="1">
      <c r="B2447" s="191"/>
      <c r="C2447" s="675"/>
      <c r="D2447" s="676"/>
      <c r="E2447" s="391"/>
      <c r="F2447" s="334"/>
      <c r="G2447" s="334"/>
      <c r="H2447" s="334"/>
      <c r="I2447" s="334"/>
      <c r="J2447" s="322">
        <f t="shared" si="131"/>
        <v>0</v>
      </c>
      <c r="K2447" s="410" t="str">
        <f t="shared" si="132"/>
        <v/>
      </c>
      <c r="L2447" s="29"/>
    </row>
    <row r="2448" spans="2:12" ht="15" hidden="1" customHeight="1" outlineLevel="1">
      <c r="B2448" s="191"/>
      <c r="C2448" s="675"/>
      <c r="D2448" s="676"/>
      <c r="E2448" s="391"/>
      <c r="F2448" s="334"/>
      <c r="G2448" s="334"/>
      <c r="H2448" s="334"/>
      <c r="I2448" s="334"/>
      <c r="J2448" s="322">
        <f t="shared" si="131"/>
        <v>0</v>
      </c>
      <c r="K2448" s="410" t="str">
        <f t="shared" si="132"/>
        <v/>
      </c>
      <c r="L2448" s="29"/>
    </row>
    <row r="2449" spans="2:12" ht="15" hidden="1" customHeight="1" outlineLevel="1">
      <c r="B2449" s="191"/>
      <c r="C2449" s="675"/>
      <c r="D2449" s="676"/>
      <c r="E2449" s="391"/>
      <c r="F2449" s="334"/>
      <c r="G2449" s="334"/>
      <c r="H2449" s="334"/>
      <c r="I2449" s="334"/>
      <c r="J2449" s="322">
        <f t="shared" si="131"/>
        <v>0</v>
      </c>
      <c r="K2449" s="410" t="str">
        <f t="shared" si="132"/>
        <v/>
      </c>
      <c r="L2449" s="29"/>
    </row>
    <row r="2450" spans="2:12" ht="15" hidden="1" customHeight="1" outlineLevel="1">
      <c r="B2450" s="191"/>
      <c r="C2450" s="675"/>
      <c r="D2450" s="676"/>
      <c r="E2450" s="391"/>
      <c r="F2450" s="334"/>
      <c r="G2450" s="334"/>
      <c r="H2450" s="334"/>
      <c r="I2450" s="334"/>
      <c r="J2450" s="322">
        <f t="shared" si="131"/>
        <v>0</v>
      </c>
      <c r="K2450" s="410" t="str">
        <f t="shared" si="132"/>
        <v/>
      </c>
      <c r="L2450" s="29"/>
    </row>
    <row r="2451" spans="2:12" ht="15" hidden="1" customHeight="1" outlineLevel="1">
      <c r="B2451" s="191"/>
      <c r="C2451" s="675"/>
      <c r="D2451" s="676"/>
      <c r="E2451" s="391"/>
      <c r="F2451" s="334"/>
      <c r="G2451" s="334"/>
      <c r="H2451" s="334"/>
      <c r="I2451" s="334"/>
      <c r="J2451" s="322">
        <f t="shared" si="131"/>
        <v>0</v>
      </c>
      <c r="K2451" s="410" t="str">
        <f t="shared" si="132"/>
        <v/>
      </c>
      <c r="L2451" s="29"/>
    </row>
    <row r="2452" spans="2:12" ht="15" hidden="1" customHeight="1" outlineLevel="1">
      <c r="B2452" s="191"/>
      <c r="C2452" s="675"/>
      <c r="D2452" s="676"/>
      <c r="E2452" s="391"/>
      <c r="F2452" s="334"/>
      <c r="G2452" s="334"/>
      <c r="H2452" s="334"/>
      <c r="I2452" s="334"/>
      <c r="J2452" s="322">
        <f t="shared" si="131"/>
        <v>0</v>
      </c>
      <c r="K2452" s="410" t="str">
        <f t="shared" si="132"/>
        <v/>
      </c>
      <c r="L2452" s="29"/>
    </row>
    <row r="2453" spans="2:12" ht="15" hidden="1" customHeight="1" outlineLevel="1">
      <c r="B2453" s="191"/>
      <c r="C2453" s="675"/>
      <c r="D2453" s="676"/>
      <c r="E2453" s="391"/>
      <c r="F2453" s="334"/>
      <c r="G2453" s="334"/>
      <c r="H2453" s="334"/>
      <c r="I2453" s="334"/>
      <c r="J2453" s="322">
        <f t="shared" si="131"/>
        <v>0</v>
      </c>
      <c r="K2453" s="410" t="str">
        <f t="shared" si="132"/>
        <v/>
      </c>
      <c r="L2453" s="29"/>
    </row>
    <row r="2454" spans="2:12" ht="15" hidden="1" customHeight="1" outlineLevel="1">
      <c r="B2454" s="191"/>
      <c r="C2454" s="675"/>
      <c r="D2454" s="676"/>
      <c r="E2454" s="391"/>
      <c r="F2454" s="334"/>
      <c r="G2454" s="334"/>
      <c r="H2454" s="334"/>
      <c r="I2454" s="334"/>
      <c r="J2454" s="322">
        <f t="shared" si="131"/>
        <v>0</v>
      </c>
      <c r="K2454" s="410" t="str">
        <f t="shared" si="132"/>
        <v/>
      </c>
      <c r="L2454" s="29"/>
    </row>
    <row r="2455" spans="2:12" ht="15" hidden="1" customHeight="1" outlineLevel="1">
      <c r="B2455" s="191"/>
      <c r="C2455" s="675"/>
      <c r="D2455" s="676"/>
      <c r="E2455" s="391"/>
      <c r="F2455" s="334"/>
      <c r="G2455" s="334"/>
      <c r="H2455" s="334"/>
      <c r="I2455" s="334"/>
      <c r="J2455" s="322">
        <f t="shared" si="131"/>
        <v>0</v>
      </c>
      <c r="K2455" s="410" t="str">
        <f t="shared" si="132"/>
        <v/>
      </c>
      <c r="L2455" s="29"/>
    </row>
    <row r="2456" spans="2:12" ht="15" hidden="1" customHeight="1" outlineLevel="1">
      <c r="B2456" s="191"/>
      <c r="C2456" s="675"/>
      <c r="D2456" s="676"/>
      <c r="E2456" s="391"/>
      <c r="F2456" s="334"/>
      <c r="G2456" s="334"/>
      <c r="H2456" s="334"/>
      <c r="I2456" s="334"/>
      <c r="J2456" s="322">
        <f t="shared" si="131"/>
        <v>0</v>
      </c>
      <c r="K2456" s="410" t="str">
        <f t="shared" si="132"/>
        <v/>
      </c>
      <c r="L2456" s="29"/>
    </row>
    <row r="2457" spans="2:12" ht="15" hidden="1" customHeight="1" outlineLevel="1">
      <c r="B2457" s="191"/>
      <c r="C2457" s="675"/>
      <c r="D2457" s="676"/>
      <c r="E2457" s="391"/>
      <c r="F2457" s="334"/>
      <c r="G2457" s="334"/>
      <c r="H2457" s="334"/>
      <c r="I2457" s="334"/>
      <c r="J2457" s="322">
        <f t="shared" si="131"/>
        <v>0</v>
      </c>
      <c r="K2457" s="410" t="str">
        <f t="shared" si="132"/>
        <v/>
      </c>
      <c r="L2457" s="29"/>
    </row>
    <row r="2458" spans="2:12" ht="15" hidden="1" customHeight="1" outlineLevel="1">
      <c r="B2458" s="191"/>
      <c r="C2458" s="675"/>
      <c r="D2458" s="676"/>
      <c r="E2458" s="391"/>
      <c r="F2458" s="334"/>
      <c r="G2458" s="334"/>
      <c r="H2458" s="334"/>
      <c r="I2458" s="334"/>
      <c r="J2458" s="322">
        <f t="shared" si="131"/>
        <v>0</v>
      </c>
      <c r="K2458" s="410" t="str">
        <f t="shared" si="132"/>
        <v/>
      </c>
      <c r="L2458" s="29"/>
    </row>
    <row r="2459" spans="2:12" ht="15" hidden="1" customHeight="1" outlineLevel="1">
      <c r="B2459" s="191"/>
      <c r="C2459" s="675"/>
      <c r="D2459" s="676"/>
      <c r="E2459" s="391"/>
      <c r="F2459" s="334"/>
      <c r="G2459" s="334"/>
      <c r="H2459" s="334"/>
      <c r="I2459" s="334"/>
      <c r="J2459" s="322">
        <f t="shared" si="131"/>
        <v>0</v>
      </c>
      <c r="K2459" s="410" t="str">
        <f t="shared" si="132"/>
        <v/>
      </c>
      <c r="L2459" s="29"/>
    </row>
    <row r="2460" spans="2:12" ht="15" hidden="1" customHeight="1" outlineLevel="1">
      <c r="B2460" s="191"/>
      <c r="C2460" s="675"/>
      <c r="D2460" s="676"/>
      <c r="E2460" s="391"/>
      <c r="F2460" s="334"/>
      <c r="G2460" s="334"/>
      <c r="H2460" s="334"/>
      <c r="I2460" s="334"/>
      <c r="J2460" s="322">
        <f t="shared" si="131"/>
        <v>0</v>
      </c>
      <c r="K2460" s="410" t="str">
        <f t="shared" si="132"/>
        <v/>
      </c>
      <c r="L2460" s="29"/>
    </row>
    <row r="2461" spans="2:12" ht="15" hidden="1" customHeight="1" outlineLevel="1">
      <c r="B2461" s="191"/>
      <c r="C2461" s="675"/>
      <c r="D2461" s="676"/>
      <c r="E2461" s="391"/>
      <c r="F2461" s="334"/>
      <c r="G2461" s="334"/>
      <c r="H2461" s="334"/>
      <c r="I2461" s="334"/>
      <c r="J2461" s="322">
        <f t="shared" si="131"/>
        <v>0</v>
      </c>
      <c r="K2461" s="410" t="str">
        <f t="shared" si="132"/>
        <v/>
      </c>
      <c r="L2461" s="29"/>
    </row>
    <row r="2462" spans="2:12" ht="15" hidden="1" customHeight="1" outlineLevel="1">
      <c r="B2462" s="191"/>
      <c r="C2462" s="675"/>
      <c r="D2462" s="676"/>
      <c r="E2462" s="391"/>
      <c r="F2462" s="334"/>
      <c r="G2462" s="334"/>
      <c r="H2462" s="334"/>
      <c r="I2462" s="334"/>
      <c r="J2462" s="322">
        <f t="shared" si="131"/>
        <v>0</v>
      </c>
      <c r="K2462" s="410" t="str">
        <f t="shared" si="132"/>
        <v/>
      </c>
      <c r="L2462" s="29"/>
    </row>
    <row r="2463" spans="2:12" ht="15" hidden="1" customHeight="1" outlineLevel="1">
      <c r="B2463" s="191"/>
      <c r="C2463" s="675"/>
      <c r="D2463" s="676"/>
      <c r="E2463" s="391"/>
      <c r="F2463" s="334"/>
      <c r="G2463" s="334"/>
      <c r="H2463" s="334"/>
      <c r="I2463" s="334"/>
      <c r="J2463" s="322">
        <f t="shared" si="131"/>
        <v>0</v>
      </c>
      <c r="K2463" s="410" t="str">
        <f t="shared" si="132"/>
        <v/>
      </c>
      <c r="L2463" s="29"/>
    </row>
    <row r="2464" spans="2:12" ht="15" hidden="1" customHeight="1" outlineLevel="1">
      <c r="B2464" s="191"/>
      <c r="C2464" s="675"/>
      <c r="D2464" s="676"/>
      <c r="E2464" s="391"/>
      <c r="F2464" s="334"/>
      <c r="G2464" s="334"/>
      <c r="H2464" s="334"/>
      <c r="I2464" s="334"/>
      <c r="J2464" s="322">
        <f t="shared" si="131"/>
        <v>0</v>
      </c>
      <c r="K2464" s="410" t="str">
        <f t="shared" si="132"/>
        <v/>
      </c>
      <c r="L2464" s="29"/>
    </row>
    <row r="2465" spans="2:12" ht="15" hidden="1" customHeight="1" outlineLevel="1">
      <c r="B2465" s="191"/>
      <c r="C2465" s="675"/>
      <c r="D2465" s="676"/>
      <c r="E2465" s="391"/>
      <c r="F2465" s="334"/>
      <c r="G2465" s="334"/>
      <c r="H2465" s="334"/>
      <c r="I2465" s="334"/>
      <c r="J2465" s="322">
        <f t="shared" si="131"/>
        <v>0</v>
      </c>
      <c r="K2465" s="410" t="str">
        <f t="shared" si="132"/>
        <v/>
      </c>
      <c r="L2465" s="29"/>
    </row>
    <row r="2466" spans="2:12" ht="15" hidden="1" customHeight="1" outlineLevel="1">
      <c r="B2466" s="191"/>
      <c r="C2466" s="675"/>
      <c r="D2466" s="676"/>
      <c r="E2466" s="391"/>
      <c r="F2466" s="334"/>
      <c r="G2466" s="334"/>
      <c r="H2466" s="334"/>
      <c r="I2466" s="334"/>
      <c r="J2466" s="322">
        <f t="shared" si="131"/>
        <v>0</v>
      </c>
      <c r="K2466" s="410" t="str">
        <f t="shared" si="132"/>
        <v/>
      </c>
      <c r="L2466" s="29"/>
    </row>
    <row r="2467" spans="2:12" ht="15" hidden="1" customHeight="1" outlineLevel="1">
      <c r="B2467" s="191"/>
      <c r="C2467" s="675"/>
      <c r="D2467" s="676"/>
      <c r="E2467" s="391"/>
      <c r="F2467" s="334"/>
      <c r="G2467" s="334"/>
      <c r="H2467" s="334"/>
      <c r="I2467" s="334"/>
      <c r="J2467" s="322">
        <f t="shared" si="131"/>
        <v>0</v>
      </c>
      <c r="K2467" s="410" t="str">
        <f t="shared" si="132"/>
        <v/>
      </c>
      <c r="L2467" s="29"/>
    </row>
    <row r="2468" spans="2:12" ht="15" hidden="1" customHeight="1" outlineLevel="1">
      <c r="B2468" s="191"/>
      <c r="C2468" s="675"/>
      <c r="D2468" s="676"/>
      <c r="E2468" s="391"/>
      <c r="F2468" s="334"/>
      <c r="G2468" s="334"/>
      <c r="H2468" s="334"/>
      <c r="I2468" s="334"/>
      <c r="J2468" s="322">
        <f t="shared" si="131"/>
        <v>0</v>
      </c>
      <c r="K2468" s="410" t="str">
        <f t="shared" si="132"/>
        <v/>
      </c>
      <c r="L2468" s="29"/>
    </row>
    <row r="2469" spans="2:12" ht="15" hidden="1" customHeight="1" outlineLevel="1">
      <c r="B2469" s="191"/>
      <c r="C2469" s="675"/>
      <c r="D2469" s="676"/>
      <c r="E2469" s="391"/>
      <c r="F2469" s="334"/>
      <c r="G2469" s="334"/>
      <c r="H2469" s="334"/>
      <c r="I2469" s="334"/>
      <c r="J2469" s="322">
        <f t="shared" si="131"/>
        <v>0</v>
      </c>
      <c r="K2469" s="410" t="str">
        <f t="shared" si="132"/>
        <v/>
      </c>
      <c r="L2469" s="29"/>
    </row>
    <row r="2470" spans="2:12" ht="15" hidden="1" customHeight="1" outlineLevel="1">
      <c r="B2470" s="191"/>
      <c r="C2470" s="675"/>
      <c r="D2470" s="676"/>
      <c r="E2470" s="391"/>
      <c r="F2470" s="334"/>
      <c r="G2470" s="334"/>
      <c r="H2470" s="334"/>
      <c r="I2470" s="334"/>
      <c r="J2470" s="322">
        <f t="shared" si="131"/>
        <v>0</v>
      </c>
      <c r="K2470" s="410" t="str">
        <f t="shared" si="132"/>
        <v/>
      </c>
      <c r="L2470" s="29"/>
    </row>
    <row r="2471" spans="2:12" ht="15" hidden="1" customHeight="1" outlineLevel="1">
      <c r="B2471" s="191"/>
      <c r="C2471" s="675"/>
      <c r="D2471" s="676"/>
      <c r="E2471" s="391"/>
      <c r="F2471" s="334"/>
      <c r="G2471" s="334"/>
      <c r="H2471" s="334"/>
      <c r="I2471" s="334"/>
      <c r="J2471" s="322">
        <f t="shared" si="131"/>
        <v>0</v>
      </c>
      <c r="K2471" s="410" t="str">
        <f t="shared" si="132"/>
        <v/>
      </c>
      <c r="L2471" s="29"/>
    </row>
    <row r="2472" spans="2:12" ht="15" hidden="1" customHeight="1" outlineLevel="1">
      <c r="B2472" s="191"/>
      <c r="C2472" s="675"/>
      <c r="D2472" s="676"/>
      <c r="E2472" s="391"/>
      <c r="F2472" s="334"/>
      <c r="G2472" s="334"/>
      <c r="H2472" s="334"/>
      <c r="I2472" s="334"/>
      <c r="J2472" s="322">
        <f t="shared" si="131"/>
        <v>0</v>
      </c>
      <c r="K2472" s="410" t="str">
        <f t="shared" si="132"/>
        <v/>
      </c>
      <c r="L2472" s="29"/>
    </row>
    <row r="2473" spans="2:12" ht="15" hidden="1" customHeight="1" outlineLevel="1">
      <c r="B2473" s="191"/>
      <c r="C2473" s="675"/>
      <c r="D2473" s="676"/>
      <c r="E2473" s="391"/>
      <c r="F2473" s="334"/>
      <c r="G2473" s="334"/>
      <c r="H2473" s="334"/>
      <c r="I2473" s="334"/>
      <c r="J2473" s="322">
        <f t="shared" si="131"/>
        <v>0</v>
      </c>
      <c r="K2473" s="410" t="str">
        <f t="shared" si="132"/>
        <v/>
      </c>
      <c r="L2473" s="29"/>
    </row>
    <row r="2474" spans="2:12" ht="15" hidden="1" customHeight="1" outlineLevel="1">
      <c r="B2474" s="191"/>
      <c r="C2474" s="675"/>
      <c r="D2474" s="676"/>
      <c r="E2474" s="391"/>
      <c r="F2474" s="334"/>
      <c r="G2474" s="334"/>
      <c r="H2474" s="334"/>
      <c r="I2474" s="334"/>
      <c r="J2474" s="322">
        <f t="shared" si="131"/>
        <v>0</v>
      </c>
      <c r="K2474" s="410" t="str">
        <f t="shared" si="132"/>
        <v/>
      </c>
      <c r="L2474" s="29"/>
    </row>
    <row r="2475" spans="2:12" ht="15" hidden="1" customHeight="1" outlineLevel="1">
      <c r="B2475" s="191"/>
      <c r="C2475" s="675"/>
      <c r="D2475" s="676"/>
      <c r="E2475" s="391"/>
      <c r="F2475" s="334"/>
      <c r="G2475" s="334"/>
      <c r="H2475" s="334"/>
      <c r="I2475" s="334"/>
      <c r="J2475" s="322">
        <f t="shared" si="131"/>
        <v>0</v>
      </c>
      <c r="K2475" s="410" t="str">
        <f t="shared" si="132"/>
        <v/>
      </c>
      <c r="L2475" s="29"/>
    </row>
    <row r="2476" spans="2:12" ht="15" hidden="1" customHeight="1" outlineLevel="1">
      <c r="B2476" s="191"/>
      <c r="C2476" s="675"/>
      <c r="D2476" s="676"/>
      <c r="E2476" s="391"/>
      <c r="F2476" s="334"/>
      <c r="G2476" s="334"/>
      <c r="H2476" s="334"/>
      <c r="I2476" s="334"/>
      <c r="J2476" s="322">
        <f t="shared" ref="J2476:J2517" si="133">SUM(E2476:I2476)</f>
        <v>0</v>
      </c>
      <c r="K2476" s="410" t="str">
        <f t="shared" si="132"/>
        <v/>
      </c>
      <c r="L2476" s="29"/>
    </row>
    <row r="2477" spans="2:12" ht="15" hidden="1" customHeight="1" outlineLevel="1">
      <c r="B2477" s="191"/>
      <c r="C2477" s="675"/>
      <c r="D2477" s="676"/>
      <c r="E2477" s="391"/>
      <c r="F2477" s="334"/>
      <c r="G2477" s="334"/>
      <c r="H2477" s="334"/>
      <c r="I2477" s="334"/>
      <c r="J2477" s="322">
        <f t="shared" si="133"/>
        <v>0</v>
      </c>
      <c r="K2477" s="410" t="str">
        <f t="shared" si="132"/>
        <v/>
      </c>
      <c r="L2477" s="29"/>
    </row>
    <row r="2478" spans="2:12" ht="15" hidden="1" customHeight="1" outlineLevel="1">
      <c r="B2478" s="191"/>
      <c r="C2478" s="675"/>
      <c r="D2478" s="676"/>
      <c r="E2478" s="391"/>
      <c r="F2478" s="334"/>
      <c r="G2478" s="334"/>
      <c r="H2478" s="334"/>
      <c r="I2478" s="334"/>
      <c r="J2478" s="322">
        <f t="shared" si="133"/>
        <v>0</v>
      </c>
      <c r="K2478" s="410" t="str">
        <f t="shared" si="132"/>
        <v/>
      </c>
      <c r="L2478" s="29"/>
    </row>
    <row r="2479" spans="2:12" ht="15" hidden="1" customHeight="1" outlineLevel="1">
      <c r="B2479" s="191"/>
      <c r="C2479" s="675"/>
      <c r="D2479" s="676"/>
      <c r="E2479" s="391"/>
      <c r="F2479" s="334"/>
      <c r="G2479" s="334"/>
      <c r="H2479" s="334"/>
      <c r="I2479" s="334"/>
      <c r="J2479" s="322">
        <f t="shared" si="133"/>
        <v>0</v>
      </c>
      <c r="K2479" s="410" t="str">
        <f t="shared" si="132"/>
        <v/>
      </c>
      <c r="L2479" s="29"/>
    </row>
    <row r="2480" spans="2:12" ht="15" hidden="1" customHeight="1" outlineLevel="1">
      <c r="B2480" s="191"/>
      <c r="C2480" s="675"/>
      <c r="D2480" s="676"/>
      <c r="E2480" s="391"/>
      <c r="F2480" s="334"/>
      <c r="G2480" s="334"/>
      <c r="H2480" s="334"/>
      <c r="I2480" s="334"/>
      <c r="J2480" s="322">
        <f t="shared" si="133"/>
        <v>0</v>
      </c>
      <c r="K2480" s="410" t="str">
        <f t="shared" si="132"/>
        <v/>
      </c>
      <c r="L2480" s="29"/>
    </row>
    <row r="2481" spans="2:12" ht="15" hidden="1" customHeight="1" outlineLevel="1">
      <c r="B2481" s="191"/>
      <c r="C2481" s="675"/>
      <c r="D2481" s="676"/>
      <c r="E2481" s="391"/>
      <c r="F2481" s="334"/>
      <c r="G2481" s="334"/>
      <c r="H2481" s="334"/>
      <c r="I2481" s="334"/>
      <c r="J2481" s="322">
        <f t="shared" si="133"/>
        <v>0</v>
      </c>
      <c r="K2481" s="410" t="str">
        <f t="shared" si="132"/>
        <v/>
      </c>
      <c r="L2481" s="29"/>
    </row>
    <row r="2482" spans="2:12" ht="15" hidden="1" customHeight="1" outlineLevel="1">
      <c r="B2482" s="191"/>
      <c r="C2482" s="675"/>
      <c r="D2482" s="676"/>
      <c r="E2482" s="391"/>
      <c r="F2482" s="334"/>
      <c r="G2482" s="334"/>
      <c r="H2482" s="334"/>
      <c r="I2482" s="334"/>
      <c r="J2482" s="322">
        <f t="shared" si="133"/>
        <v>0</v>
      </c>
      <c r="K2482" s="410" t="str">
        <f t="shared" si="132"/>
        <v/>
      </c>
      <c r="L2482" s="29"/>
    </row>
    <row r="2483" spans="2:12" ht="15" hidden="1" customHeight="1" outlineLevel="1">
      <c r="B2483" s="191"/>
      <c r="C2483" s="675"/>
      <c r="D2483" s="676"/>
      <c r="E2483" s="391"/>
      <c r="F2483" s="334"/>
      <c r="G2483" s="334"/>
      <c r="H2483" s="334"/>
      <c r="I2483" s="334"/>
      <c r="J2483" s="322">
        <f t="shared" si="133"/>
        <v>0</v>
      </c>
      <c r="K2483" s="410" t="str">
        <f t="shared" si="132"/>
        <v/>
      </c>
      <c r="L2483" s="29"/>
    </row>
    <row r="2484" spans="2:12" ht="15" hidden="1" customHeight="1" outlineLevel="1">
      <c r="B2484" s="191"/>
      <c r="C2484" s="675"/>
      <c r="D2484" s="676"/>
      <c r="E2484" s="391"/>
      <c r="F2484" s="334"/>
      <c r="G2484" s="334"/>
      <c r="H2484" s="334"/>
      <c r="I2484" s="334"/>
      <c r="J2484" s="322">
        <f t="shared" si="133"/>
        <v>0</v>
      </c>
      <c r="K2484" s="410" t="str">
        <f t="shared" si="132"/>
        <v/>
      </c>
      <c r="L2484" s="29"/>
    </row>
    <row r="2485" spans="2:12" ht="15" hidden="1" customHeight="1" outlineLevel="1">
      <c r="B2485" s="191"/>
      <c r="C2485" s="675"/>
      <c r="D2485" s="676"/>
      <c r="E2485" s="391"/>
      <c r="F2485" s="334"/>
      <c r="G2485" s="334"/>
      <c r="H2485" s="334"/>
      <c r="I2485" s="334"/>
      <c r="J2485" s="322">
        <f t="shared" si="133"/>
        <v>0</v>
      </c>
      <c r="K2485" s="410" t="str">
        <f t="shared" si="132"/>
        <v/>
      </c>
      <c r="L2485" s="29"/>
    </row>
    <row r="2486" spans="2:12" ht="15" hidden="1" customHeight="1" outlineLevel="1">
      <c r="B2486" s="191"/>
      <c r="C2486" s="675"/>
      <c r="D2486" s="676"/>
      <c r="E2486" s="391"/>
      <c r="F2486" s="334"/>
      <c r="G2486" s="334"/>
      <c r="H2486" s="334"/>
      <c r="I2486" s="334"/>
      <c r="J2486" s="322">
        <f t="shared" si="133"/>
        <v>0</v>
      </c>
      <c r="K2486" s="410" t="str">
        <f t="shared" si="132"/>
        <v/>
      </c>
      <c r="L2486" s="29"/>
    </row>
    <row r="2487" spans="2:12" ht="15" hidden="1" customHeight="1" outlineLevel="1">
      <c r="B2487" s="191"/>
      <c r="C2487" s="675"/>
      <c r="D2487" s="676"/>
      <c r="E2487" s="391"/>
      <c r="F2487" s="334"/>
      <c r="G2487" s="334"/>
      <c r="H2487" s="334"/>
      <c r="I2487" s="334"/>
      <c r="J2487" s="322">
        <f t="shared" si="133"/>
        <v>0</v>
      </c>
      <c r="K2487" s="410" t="str">
        <f t="shared" si="132"/>
        <v/>
      </c>
      <c r="L2487" s="29"/>
    </row>
    <row r="2488" spans="2:12" ht="15" hidden="1" customHeight="1" outlineLevel="1">
      <c r="B2488" s="191"/>
      <c r="C2488" s="675"/>
      <c r="D2488" s="676"/>
      <c r="E2488" s="391"/>
      <c r="F2488" s="334"/>
      <c r="G2488" s="334"/>
      <c r="H2488" s="334"/>
      <c r="I2488" s="334"/>
      <c r="J2488" s="322">
        <f t="shared" si="133"/>
        <v>0</v>
      </c>
      <c r="K2488" s="410" t="str">
        <f t="shared" si="132"/>
        <v/>
      </c>
      <c r="L2488" s="29"/>
    </row>
    <row r="2489" spans="2:12" ht="15" hidden="1" customHeight="1" outlineLevel="1">
      <c r="B2489" s="191"/>
      <c r="C2489" s="675"/>
      <c r="D2489" s="676"/>
      <c r="E2489" s="391"/>
      <c r="F2489" s="334"/>
      <c r="G2489" s="334"/>
      <c r="H2489" s="334"/>
      <c r="I2489" s="334"/>
      <c r="J2489" s="322">
        <f t="shared" si="133"/>
        <v>0</v>
      </c>
      <c r="K2489" s="410" t="str">
        <f t="shared" si="132"/>
        <v/>
      </c>
      <c r="L2489" s="29"/>
    </row>
    <row r="2490" spans="2:12" ht="15" hidden="1" customHeight="1" outlineLevel="1">
      <c r="B2490" s="191"/>
      <c r="C2490" s="675"/>
      <c r="D2490" s="676"/>
      <c r="E2490" s="391"/>
      <c r="F2490" s="334"/>
      <c r="G2490" s="334"/>
      <c r="H2490" s="334"/>
      <c r="I2490" s="334"/>
      <c r="J2490" s="322">
        <f t="shared" si="133"/>
        <v>0</v>
      </c>
      <c r="K2490" s="410" t="str">
        <f t="shared" si="132"/>
        <v/>
      </c>
      <c r="L2490" s="29"/>
    </row>
    <row r="2491" spans="2:12" ht="15" hidden="1" customHeight="1" outlineLevel="1">
      <c r="B2491" s="191"/>
      <c r="C2491" s="675"/>
      <c r="D2491" s="676"/>
      <c r="E2491" s="391"/>
      <c r="F2491" s="334"/>
      <c r="G2491" s="334"/>
      <c r="H2491" s="334"/>
      <c r="I2491" s="334"/>
      <c r="J2491" s="322">
        <f t="shared" si="133"/>
        <v>0</v>
      </c>
      <c r="K2491" s="410" t="str">
        <f t="shared" si="132"/>
        <v/>
      </c>
      <c r="L2491" s="29"/>
    </row>
    <row r="2492" spans="2:12" ht="15" hidden="1" customHeight="1" outlineLevel="1">
      <c r="B2492" s="191"/>
      <c r="C2492" s="675"/>
      <c r="D2492" s="676"/>
      <c r="E2492" s="391"/>
      <c r="F2492" s="334"/>
      <c r="G2492" s="334"/>
      <c r="H2492" s="334"/>
      <c r="I2492" s="334"/>
      <c r="J2492" s="322">
        <f t="shared" si="133"/>
        <v>0</v>
      </c>
      <c r="K2492" s="410" t="str">
        <f t="shared" si="132"/>
        <v/>
      </c>
      <c r="L2492" s="29"/>
    </row>
    <row r="2493" spans="2:12" ht="15" hidden="1" customHeight="1" outlineLevel="1">
      <c r="B2493" s="191"/>
      <c r="C2493" s="675"/>
      <c r="D2493" s="676"/>
      <c r="E2493" s="391"/>
      <c r="F2493" s="334"/>
      <c r="G2493" s="334"/>
      <c r="H2493" s="334"/>
      <c r="I2493" s="334"/>
      <c r="J2493" s="322">
        <f t="shared" si="133"/>
        <v>0</v>
      </c>
      <c r="K2493" s="410" t="str">
        <f t="shared" si="132"/>
        <v/>
      </c>
      <c r="L2493" s="29"/>
    </row>
    <row r="2494" spans="2:12" ht="15" hidden="1" customHeight="1" outlineLevel="1">
      <c r="B2494" s="191"/>
      <c r="C2494" s="675"/>
      <c r="D2494" s="676"/>
      <c r="E2494" s="391"/>
      <c r="F2494" s="334"/>
      <c r="G2494" s="334"/>
      <c r="H2494" s="334"/>
      <c r="I2494" s="334"/>
      <c r="J2494" s="322">
        <f t="shared" si="133"/>
        <v>0</v>
      </c>
      <c r="K2494" s="410" t="str">
        <f t="shared" si="132"/>
        <v/>
      </c>
      <c r="L2494" s="29"/>
    </row>
    <row r="2495" spans="2:12" ht="15" hidden="1" customHeight="1" outlineLevel="1">
      <c r="B2495" s="191"/>
      <c r="C2495" s="675"/>
      <c r="D2495" s="676"/>
      <c r="E2495" s="391"/>
      <c r="F2495" s="334"/>
      <c r="G2495" s="334"/>
      <c r="H2495" s="334"/>
      <c r="I2495" s="334"/>
      <c r="J2495" s="322">
        <f t="shared" si="133"/>
        <v>0</v>
      </c>
      <c r="K2495" s="410" t="str">
        <f t="shared" si="132"/>
        <v/>
      </c>
      <c r="L2495" s="29"/>
    </row>
    <row r="2496" spans="2:12" ht="15" hidden="1" customHeight="1" outlineLevel="1">
      <c r="B2496" s="191"/>
      <c r="C2496" s="675"/>
      <c r="D2496" s="676"/>
      <c r="E2496" s="391"/>
      <c r="F2496" s="334"/>
      <c r="G2496" s="334"/>
      <c r="H2496" s="334"/>
      <c r="I2496" s="334"/>
      <c r="J2496" s="322">
        <f t="shared" si="133"/>
        <v>0</v>
      </c>
      <c r="K2496" s="410" t="str">
        <f t="shared" si="132"/>
        <v/>
      </c>
      <c r="L2496" s="29"/>
    </row>
    <row r="2497" spans="2:12" ht="15" hidden="1" customHeight="1" outlineLevel="1">
      <c r="B2497" s="191"/>
      <c r="C2497" s="675"/>
      <c r="D2497" s="676"/>
      <c r="E2497" s="391"/>
      <c r="F2497" s="334"/>
      <c r="G2497" s="334"/>
      <c r="H2497" s="334"/>
      <c r="I2497" s="334"/>
      <c r="J2497" s="322">
        <f t="shared" si="133"/>
        <v>0</v>
      </c>
      <c r="K2497" s="410" t="str">
        <f t="shared" si="132"/>
        <v/>
      </c>
      <c r="L2497" s="29"/>
    </row>
    <row r="2498" spans="2:12" ht="15" hidden="1" customHeight="1" outlineLevel="1">
      <c r="B2498" s="191"/>
      <c r="C2498" s="675"/>
      <c r="D2498" s="676"/>
      <c r="E2498" s="391"/>
      <c r="F2498" s="334"/>
      <c r="G2498" s="334"/>
      <c r="H2498" s="334"/>
      <c r="I2498" s="334"/>
      <c r="J2498" s="322">
        <f t="shared" si="133"/>
        <v>0</v>
      </c>
      <c r="K2498" s="410" t="str">
        <f t="shared" si="132"/>
        <v/>
      </c>
      <c r="L2498" s="29"/>
    </row>
    <row r="2499" spans="2:12" ht="15" hidden="1" customHeight="1" outlineLevel="1">
      <c r="B2499" s="191"/>
      <c r="C2499" s="675"/>
      <c r="D2499" s="676"/>
      <c r="E2499" s="391"/>
      <c r="F2499" s="334"/>
      <c r="G2499" s="334"/>
      <c r="H2499" s="334"/>
      <c r="I2499" s="334"/>
      <c r="J2499" s="322">
        <f t="shared" si="133"/>
        <v>0</v>
      </c>
      <c r="K2499" s="410" t="str">
        <f t="shared" si="132"/>
        <v/>
      </c>
      <c r="L2499" s="29"/>
    </row>
    <row r="2500" spans="2:12" ht="15" hidden="1" customHeight="1" outlineLevel="1">
      <c r="B2500" s="191"/>
      <c r="C2500" s="675"/>
      <c r="D2500" s="676"/>
      <c r="E2500" s="391"/>
      <c r="F2500" s="334"/>
      <c r="G2500" s="334"/>
      <c r="H2500" s="334"/>
      <c r="I2500" s="334"/>
      <c r="J2500" s="322">
        <f t="shared" si="133"/>
        <v>0</v>
      </c>
      <c r="K2500" s="410" t="str">
        <f t="shared" si="132"/>
        <v/>
      </c>
      <c r="L2500" s="29"/>
    </row>
    <row r="2501" spans="2:12" ht="15" hidden="1" customHeight="1" outlineLevel="1">
      <c r="B2501" s="191"/>
      <c r="C2501" s="675"/>
      <c r="D2501" s="676"/>
      <c r="E2501" s="391"/>
      <c r="F2501" s="334"/>
      <c r="G2501" s="334"/>
      <c r="H2501" s="334"/>
      <c r="I2501" s="334"/>
      <c r="J2501" s="322">
        <f t="shared" si="133"/>
        <v>0</v>
      </c>
      <c r="K2501" s="410" t="str">
        <f t="shared" si="132"/>
        <v/>
      </c>
      <c r="L2501" s="29"/>
    </row>
    <row r="2502" spans="2:12" ht="15" hidden="1" customHeight="1" outlineLevel="1">
      <c r="B2502" s="191"/>
      <c r="C2502" s="675"/>
      <c r="D2502" s="676"/>
      <c r="E2502" s="391"/>
      <c r="F2502" s="334"/>
      <c r="G2502" s="334"/>
      <c r="H2502" s="334"/>
      <c r="I2502" s="334"/>
      <c r="J2502" s="322">
        <f t="shared" si="133"/>
        <v>0</v>
      </c>
      <c r="K2502" s="410" t="str">
        <f t="shared" si="132"/>
        <v/>
      </c>
      <c r="L2502" s="29"/>
    </row>
    <row r="2503" spans="2:12" ht="15" hidden="1" customHeight="1" outlineLevel="1">
      <c r="B2503" s="191"/>
      <c r="C2503" s="675"/>
      <c r="D2503" s="676"/>
      <c r="E2503" s="391"/>
      <c r="F2503" s="334"/>
      <c r="G2503" s="334"/>
      <c r="H2503" s="334"/>
      <c r="I2503" s="334"/>
      <c r="J2503" s="322">
        <f t="shared" si="133"/>
        <v>0</v>
      </c>
      <c r="K2503" s="410" t="str">
        <f t="shared" si="132"/>
        <v/>
      </c>
      <c r="L2503" s="29"/>
    </row>
    <row r="2504" spans="2:12" ht="15" hidden="1" customHeight="1" outlineLevel="1">
      <c r="B2504" s="191"/>
      <c r="C2504" s="675"/>
      <c r="D2504" s="676"/>
      <c r="E2504" s="391"/>
      <c r="F2504" s="334"/>
      <c r="G2504" s="334"/>
      <c r="H2504" s="334"/>
      <c r="I2504" s="334"/>
      <c r="J2504" s="322">
        <f t="shared" si="133"/>
        <v>0</v>
      </c>
      <c r="K2504" s="410" t="str">
        <f t="shared" si="132"/>
        <v/>
      </c>
      <c r="L2504" s="29"/>
    </row>
    <row r="2505" spans="2:12" ht="15" hidden="1" customHeight="1" outlineLevel="1">
      <c r="B2505" s="191"/>
      <c r="C2505" s="675"/>
      <c r="D2505" s="676"/>
      <c r="E2505" s="391"/>
      <c r="F2505" s="334"/>
      <c r="G2505" s="334"/>
      <c r="H2505" s="334"/>
      <c r="I2505" s="334"/>
      <c r="J2505" s="322">
        <f t="shared" si="133"/>
        <v>0</v>
      </c>
      <c r="K2505" s="410" t="str">
        <f t="shared" si="132"/>
        <v/>
      </c>
      <c r="L2505" s="29"/>
    </row>
    <row r="2506" spans="2:12" ht="15" hidden="1" customHeight="1" outlineLevel="1">
      <c r="B2506" s="191"/>
      <c r="C2506" s="675"/>
      <c r="D2506" s="676"/>
      <c r="E2506" s="391"/>
      <c r="F2506" s="334"/>
      <c r="G2506" s="334"/>
      <c r="H2506" s="334"/>
      <c r="I2506" s="334"/>
      <c r="J2506" s="322">
        <f t="shared" si="133"/>
        <v>0</v>
      </c>
      <c r="K2506" s="410" t="str">
        <f t="shared" si="132"/>
        <v/>
      </c>
      <c r="L2506" s="29"/>
    </row>
    <row r="2507" spans="2:12" ht="15" hidden="1" customHeight="1" outlineLevel="1">
      <c r="B2507" s="191"/>
      <c r="C2507" s="675"/>
      <c r="D2507" s="676"/>
      <c r="E2507" s="391"/>
      <c r="F2507" s="334"/>
      <c r="G2507" s="334"/>
      <c r="H2507" s="334"/>
      <c r="I2507" s="334"/>
      <c r="J2507" s="322">
        <f t="shared" si="133"/>
        <v>0</v>
      </c>
      <c r="K2507" s="410" t="str">
        <f t="shared" si="132"/>
        <v/>
      </c>
      <c r="L2507" s="29"/>
    </row>
    <row r="2508" spans="2:12" ht="15" hidden="1" customHeight="1" outlineLevel="1">
      <c r="B2508" s="191"/>
      <c r="C2508" s="675"/>
      <c r="D2508" s="676"/>
      <c r="E2508" s="391"/>
      <c r="F2508" s="334"/>
      <c r="G2508" s="334"/>
      <c r="H2508" s="334"/>
      <c r="I2508" s="334"/>
      <c r="J2508" s="322">
        <f t="shared" si="133"/>
        <v>0</v>
      </c>
      <c r="K2508" s="410" t="str">
        <f t="shared" si="132"/>
        <v/>
      </c>
      <c r="L2508" s="29"/>
    </row>
    <row r="2509" spans="2:12" ht="15" hidden="1" customHeight="1" outlineLevel="1">
      <c r="B2509" s="191"/>
      <c r="C2509" s="675"/>
      <c r="D2509" s="676"/>
      <c r="E2509" s="391"/>
      <c r="F2509" s="334"/>
      <c r="G2509" s="334"/>
      <c r="H2509" s="334"/>
      <c r="I2509" s="334"/>
      <c r="J2509" s="322">
        <f t="shared" si="133"/>
        <v>0</v>
      </c>
      <c r="K2509" s="410" t="str">
        <f t="shared" si="132"/>
        <v/>
      </c>
      <c r="L2509" s="29"/>
    </row>
    <row r="2510" spans="2:12" ht="15" hidden="1" customHeight="1" outlineLevel="1">
      <c r="B2510" s="191"/>
      <c r="C2510" s="675"/>
      <c r="D2510" s="676"/>
      <c r="E2510" s="391"/>
      <c r="F2510" s="334"/>
      <c r="G2510" s="334"/>
      <c r="H2510" s="334"/>
      <c r="I2510" s="334"/>
      <c r="J2510" s="322">
        <f t="shared" si="133"/>
        <v>0</v>
      </c>
      <c r="K2510" s="410" t="str">
        <f t="shared" si="132"/>
        <v/>
      </c>
      <c r="L2510" s="29"/>
    </row>
    <row r="2511" spans="2:12" ht="15" hidden="1" customHeight="1" outlineLevel="1">
      <c r="B2511" s="191"/>
      <c r="C2511" s="675"/>
      <c r="D2511" s="676"/>
      <c r="E2511" s="391"/>
      <c r="F2511" s="334"/>
      <c r="G2511" s="334"/>
      <c r="H2511" s="334"/>
      <c r="I2511" s="334"/>
      <c r="J2511" s="322">
        <f t="shared" si="133"/>
        <v>0</v>
      </c>
      <c r="K2511" s="410" t="str">
        <f t="shared" si="132"/>
        <v/>
      </c>
      <c r="L2511" s="29"/>
    </row>
    <row r="2512" spans="2:12" ht="15" hidden="1" customHeight="1" outlineLevel="1">
      <c r="B2512" s="191"/>
      <c r="C2512" s="675"/>
      <c r="D2512" s="676"/>
      <c r="E2512" s="391"/>
      <c r="F2512" s="334"/>
      <c r="G2512" s="334"/>
      <c r="H2512" s="334"/>
      <c r="I2512" s="334"/>
      <c r="J2512" s="322">
        <f t="shared" si="133"/>
        <v>0</v>
      </c>
      <c r="K2512" s="410" t="str">
        <f t="shared" si="132"/>
        <v/>
      </c>
      <c r="L2512" s="29"/>
    </row>
    <row r="2513" spans="2:12" ht="15" hidden="1" customHeight="1" outlineLevel="1">
      <c r="B2513" s="191"/>
      <c r="C2513" s="675"/>
      <c r="D2513" s="676"/>
      <c r="E2513" s="391"/>
      <c r="F2513" s="334"/>
      <c r="G2513" s="334"/>
      <c r="H2513" s="334"/>
      <c r="I2513" s="334"/>
      <c r="J2513" s="322">
        <f t="shared" si="133"/>
        <v>0</v>
      </c>
      <c r="K2513" s="410" t="str">
        <f t="shared" si="132"/>
        <v/>
      </c>
      <c r="L2513" s="29"/>
    </row>
    <row r="2514" spans="2:12" ht="15" hidden="1" customHeight="1" outlineLevel="1">
      <c r="B2514" s="191"/>
      <c r="C2514" s="675"/>
      <c r="D2514" s="676"/>
      <c r="E2514" s="391"/>
      <c r="F2514" s="334"/>
      <c r="G2514" s="334"/>
      <c r="H2514" s="334"/>
      <c r="I2514" s="334"/>
      <c r="J2514" s="322">
        <f t="shared" si="133"/>
        <v>0</v>
      </c>
      <c r="K2514" s="410" t="str">
        <f t="shared" si="132"/>
        <v/>
      </c>
      <c r="L2514" s="29"/>
    </row>
    <row r="2515" spans="2:12" ht="15" hidden="1" customHeight="1" outlineLevel="1">
      <c r="B2515" s="191"/>
      <c r="C2515" s="675"/>
      <c r="D2515" s="676"/>
      <c r="E2515" s="391"/>
      <c r="F2515" s="334"/>
      <c r="G2515" s="334"/>
      <c r="H2515" s="334"/>
      <c r="I2515" s="334"/>
      <c r="J2515" s="322">
        <f t="shared" si="133"/>
        <v>0</v>
      </c>
      <c r="K2515" s="410" t="str">
        <f t="shared" si="132"/>
        <v/>
      </c>
      <c r="L2515" s="29"/>
    </row>
    <row r="2516" spans="2:12" ht="15" hidden="1" customHeight="1" outlineLevel="1">
      <c r="B2516" s="191"/>
      <c r="C2516" s="675"/>
      <c r="D2516" s="676"/>
      <c r="E2516" s="391"/>
      <c r="F2516" s="334"/>
      <c r="G2516" s="334"/>
      <c r="H2516" s="334"/>
      <c r="I2516" s="334"/>
      <c r="J2516" s="322">
        <f t="shared" si="133"/>
        <v>0</v>
      </c>
      <c r="K2516" s="410" t="str">
        <f t="shared" si="132"/>
        <v/>
      </c>
      <c r="L2516" s="29"/>
    </row>
    <row r="2517" spans="2:12" ht="15" hidden="1" customHeight="1" outlineLevel="1">
      <c r="B2517" s="191"/>
      <c r="C2517" s="675"/>
      <c r="D2517" s="676"/>
      <c r="E2517" s="391"/>
      <c r="F2517" s="334"/>
      <c r="G2517" s="334"/>
      <c r="H2517" s="334"/>
      <c r="I2517" s="334"/>
      <c r="J2517" s="322">
        <f t="shared" si="133"/>
        <v>0</v>
      </c>
      <c r="K2517" s="410" t="str">
        <f t="shared" si="132"/>
        <v/>
      </c>
      <c r="L2517" s="29"/>
    </row>
    <row r="2518" spans="2:12" ht="15" hidden="1" customHeight="1" outlineLevel="1">
      <c r="B2518" s="191"/>
      <c r="C2518" s="675"/>
      <c r="D2518" s="676"/>
      <c r="E2518" s="391"/>
      <c r="F2518" s="334"/>
      <c r="G2518" s="334"/>
      <c r="H2518" s="334"/>
      <c r="I2518" s="334"/>
      <c r="J2518" s="322">
        <f t="shared" ref="J2518:J2525" si="134">SUM(E2518:I2518)</f>
        <v>0</v>
      </c>
      <c r="K2518" s="410" t="str">
        <f t="shared" ref="K2518:K2567" si="135">IF(AND(C2518="",OR(E2518&lt;&gt;"",F2518&lt;&gt;"",G2518&lt;&gt;"",H2518&lt;&gt;"",I2518&lt;&gt;"")),-1,IF(C2518="","",IF(ISERROR(VLOOKUP(C2518,CurrencyWithCodes,2,FALSE)),-2,VLOOKUP(C2518,CurrencyWithCodes,2,FALSE))))</f>
        <v/>
      </c>
      <c r="L2518" s="29"/>
    </row>
    <row r="2519" spans="2:12" ht="15" hidden="1" customHeight="1" outlineLevel="1">
      <c r="B2519" s="191"/>
      <c r="C2519" s="675"/>
      <c r="D2519" s="676"/>
      <c r="E2519" s="391"/>
      <c r="F2519" s="334"/>
      <c r="G2519" s="334"/>
      <c r="H2519" s="334"/>
      <c r="I2519" s="334"/>
      <c r="J2519" s="322">
        <f t="shared" si="134"/>
        <v>0</v>
      </c>
      <c r="K2519" s="410" t="str">
        <f t="shared" si="135"/>
        <v/>
      </c>
      <c r="L2519" s="29"/>
    </row>
    <row r="2520" spans="2:12" ht="15" hidden="1" customHeight="1" outlineLevel="1">
      <c r="B2520" s="191"/>
      <c r="C2520" s="675"/>
      <c r="D2520" s="676"/>
      <c r="E2520" s="391"/>
      <c r="F2520" s="334"/>
      <c r="G2520" s="334"/>
      <c r="H2520" s="334"/>
      <c r="I2520" s="334"/>
      <c r="J2520" s="322">
        <f t="shared" si="134"/>
        <v>0</v>
      </c>
      <c r="K2520" s="410" t="str">
        <f t="shared" si="135"/>
        <v/>
      </c>
      <c r="L2520" s="29"/>
    </row>
    <row r="2521" spans="2:12" ht="15" hidden="1" customHeight="1" outlineLevel="1">
      <c r="B2521" s="191"/>
      <c r="C2521" s="675"/>
      <c r="D2521" s="676"/>
      <c r="E2521" s="391"/>
      <c r="F2521" s="334"/>
      <c r="G2521" s="334"/>
      <c r="H2521" s="334"/>
      <c r="I2521" s="334"/>
      <c r="J2521" s="322">
        <f t="shared" si="134"/>
        <v>0</v>
      </c>
      <c r="K2521" s="410" t="str">
        <f t="shared" si="135"/>
        <v/>
      </c>
      <c r="L2521" s="29"/>
    </row>
    <row r="2522" spans="2:12" ht="15" hidden="1" customHeight="1" outlineLevel="1">
      <c r="B2522" s="191"/>
      <c r="C2522" s="675"/>
      <c r="D2522" s="676"/>
      <c r="E2522" s="391"/>
      <c r="F2522" s="334"/>
      <c r="G2522" s="334"/>
      <c r="H2522" s="334"/>
      <c r="I2522" s="334"/>
      <c r="J2522" s="322">
        <f t="shared" si="134"/>
        <v>0</v>
      </c>
      <c r="K2522" s="410" t="str">
        <f t="shared" si="135"/>
        <v/>
      </c>
      <c r="L2522" s="29"/>
    </row>
    <row r="2523" spans="2:12" ht="15" hidden="1" customHeight="1" outlineLevel="1">
      <c r="B2523" s="191"/>
      <c r="C2523" s="675"/>
      <c r="D2523" s="676"/>
      <c r="E2523" s="391"/>
      <c r="F2523" s="334"/>
      <c r="G2523" s="334"/>
      <c r="H2523" s="334"/>
      <c r="I2523" s="334"/>
      <c r="J2523" s="322">
        <f t="shared" si="134"/>
        <v>0</v>
      </c>
      <c r="K2523" s="410" t="str">
        <f t="shared" si="135"/>
        <v/>
      </c>
      <c r="L2523" s="29"/>
    </row>
    <row r="2524" spans="2:12" ht="15" hidden="1" customHeight="1" outlineLevel="1">
      <c r="B2524" s="191"/>
      <c r="C2524" s="675"/>
      <c r="D2524" s="676"/>
      <c r="E2524" s="391"/>
      <c r="F2524" s="334"/>
      <c r="G2524" s="334"/>
      <c r="H2524" s="334"/>
      <c r="I2524" s="334"/>
      <c r="J2524" s="322">
        <f t="shared" si="134"/>
        <v>0</v>
      </c>
      <c r="K2524" s="410" t="str">
        <f t="shared" si="135"/>
        <v/>
      </c>
      <c r="L2524" s="29"/>
    </row>
    <row r="2525" spans="2:12" ht="15" hidden="1" customHeight="1" outlineLevel="1">
      <c r="B2525" s="191"/>
      <c r="C2525" s="675"/>
      <c r="D2525" s="676"/>
      <c r="E2525" s="391"/>
      <c r="F2525" s="334"/>
      <c r="G2525" s="334"/>
      <c r="H2525" s="334"/>
      <c r="I2525" s="334"/>
      <c r="J2525" s="322">
        <f t="shared" si="134"/>
        <v>0</v>
      </c>
      <c r="K2525" s="410" t="str">
        <f t="shared" si="135"/>
        <v/>
      </c>
      <c r="L2525" s="29"/>
    </row>
    <row r="2526" spans="2:12" ht="15" hidden="1" customHeight="1" outlineLevel="1">
      <c r="B2526" s="191"/>
      <c r="C2526" s="675"/>
      <c r="D2526" s="676"/>
      <c r="E2526" s="391"/>
      <c r="F2526" s="334"/>
      <c r="G2526" s="334"/>
      <c r="H2526" s="334"/>
      <c r="I2526" s="334"/>
      <c r="J2526" s="322">
        <f t="shared" ref="J2526:J2567" si="136">SUM(E2526:I2526)</f>
        <v>0</v>
      </c>
      <c r="K2526" s="410" t="str">
        <f t="shared" si="135"/>
        <v/>
      </c>
      <c r="L2526" s="29"/>
    </row>
    <row r="2527" spans="2:12" ht="15" hidden="1" customHeight="1" outlineLevel="1">
      <c r="B2527" s="191"/>
      <c r="C2527" s="675"/>
      <c r="D2527" s="676"/>
      <c r="E2527" s="391"/>
      <c r="F2527" s="334"/>
      <c r="G2527" s="334"/>
      <c r="H2527" s="334"/>
      <c r="I2527" s="334"/>
      <c r="J2527" s="322">
        <f t="shared" si="136"/>
        <v>0</v>
      </c>
      <c r="K2527" s="410" t="str">
        <f t="shared" si="135"/>
        <v/>
      </c>
      <c r="L2527" s="29"/>
    </row>
    <row r="2528" spans="2:12" ht="15" hidden="1" customHeight="1" outlineLevel="1">
      <c r="B2528" s="191"/>
      <c r="C2528" s="675"/>
      <c r="D2528" s="676"/>
      <c r="E2528" s="391"/>
      <c r="F2528" s="334"/>
      <c r="G2528" s="334"/>
      <c r="H2528" s="334"/>
      <c r="I2528" s="334"/>
      <c r="J2528" s="322">
        <f t="shared" si="136"/>
        <v>0</v>
      </c>
      <c r="K2528" s="410" t="str">
        <f t="shared" si="135"/>
        <v/>
      </c>
      <c r="L2528" s="29"/>
    </row>
    <row r="2529" spans="2:12" ht="15" hidden="1" customHeight="1" outlineLevel="1">
      <c r="B2529" s="191"/>
      <c r="C2529" s="675"/>
      <c r="D2529" s="676"/>
      <c r="E2529" s="391"/>
      <c r="F2529" s="334"/>
      <c r="G2529" s="334"/>
      <c r="H2529" s="334"/>
      <c r="I2529" s="334"/>
      <c r="J2529" s="322">
        <f t="shared" si="136"/>
        <v>0</v>
      </c>
      <c r="K2529" s="410" t="str">
        <f t="shared" si="135"/>
        <v/>
      </c>
      <c r="L2529" s="29"/>
    </row>
    <row r="2530" spans="2:12" ht="15" hidden="1" customHeight="1" outlineLevel="1">
      <c r="B2530" s="191"/>
      <c r="C2530" s="675"/>
      <c r="D2530" s="676"/>
      <c r="E2530" s="391"/>
      <c r="F2530" s="334"/>
      <c r="G2530" s="334"/>
      <c r="H2530" s="334"/>
      <c r="I2530" s="334"/>
      <c r="J2530" s="322">
        <f t="shared" si="136"/>
        <v>0</v>
      </c>
      <c r="K2530" s="410" t="str">
        <f t="shared" si="135"/>
        <v/>
      </c>
      <c r="L2530" s="29"/>
    </row>
    <row r="2531" spans="2:12" ht="15" hidden="1" customHeight="1" outlineLevel="1">
      <c r="B2531" s="191"/>
      <c r="C2531" s="675"/>
      <c r="D2531" s="676"/>
      <c r="E2531" s="391"/>
      <c r="F2531" s="334"/>
      <c r="G2531" s="334"/>
      <c r="H2531" s="334"/>
      <c r="I2531" s="334"/>
      <c r="J2531" s="322">
        <f t="shared" si="136"/>
        <v>0</v>
      </c>
      <c r="K2531" s="410" t="str">
        <f t="shared" si="135"/>
        <v/>
      </c>
      <c r="L2531" s="29"/>
    </row>
    <row r="2532" spans="2:12" ht="15" hidden="1" customHeight="1" outlineLevel="1">
      <c r="B2532" s="191"/>
      <c r="C2532" s="675"/>
      <c r="D2532" s="676"/>
      <c r="E2532" s="391"/>
      <c r="F2532" s="334"/>
      <c r="G2532" s="334"/>
      <c r="H2532" s="334"/>
      <c r="I2532" s="334"/>
      <c r="J2532" s="322">
        <f t="shared" si="136"/>
        <v>0</v>
      </c>
      <c r="K2532" s="410" t="str">
        <f t="shared" si="135"/>
        <v/>
      </c>
      <c r="L2532" s="29"/>
    </row>
    <row r="2533" spans="2:12" ht="15" hidden="1" customHeight="1" outlineLevel="1">
      <c r="B2533" s="191"/>
      <c r="C2533" s="675"/>
      <c r="D2533" s="676"/>
      <c r="E2533" s="391"/>
      <c r="F2533" s="334"/>
      <c r="G2533" s="334"/>
      <c r="H2533" s="334"/>
      <c r="I2533" s="334"/>
      <c r="J2533" s="322">
        <f t="shared" si="136"/>
        <v>0</v>
      </c>
      <c r="K2533" s="410" t="str">
        <f t="shared" si="135"/>
        <v/>
      </c>
      <c r="L2533" s="29"/>
    </row>
    <row r="2534" spans="2:12" ht="15" hidden="1" customHeight="1" outlineLevel="1">
      <c r="B2534" s="191"/>
      <c r="C2534" s="675"/>
      <c r="D2534" s="676"/>
      <c r="E2534" s="391"/>
      <c r="F2534" s="334"/>
      <c r="G2534" s="334"/>
      <c r="H2534" s="334"/>
      <c r="I2534" s="334"/>
      <c r="J2534" s="322">
        <f t="shared" si="136"/>
        <v>0</v>
      </c>
      <c r="K2534" s="410" t="str">
        <f t="shared" si="135"/>
        <v/>
      </c>
      <c r="L2534" s="29"/>
    </row>
    <row r="2535" spans="2:12" ht="15" hidden="1" customHeight="1" outlineLevel="1">
      <c r="B2535" s="191"/>
      <c r="C2535" s="675"/>
      <c r="D2535" s="676"/>
      <c r="E2535" s="391"/>
      <c r="F2535" s="334"/>
      <c r="G2535" s="334"/>
      <c r="H2535" s="334"/>
      <c r="I2535" s="334"/>
      <c r="J2535" s="322">
        <f t="shared" si="136"/>
        <v>0</v>
      </c>
      <c r="K2535" s="410" t="str">
        <f t="shared" si="135"/>
        <v/>
      </c>
      <c r="L2535" s="29"/>
    </row>
    <row r="2536" spans="2:12" ht="15" hidden="1" customHeight="1" outlineLevel="1">
      <c r="B2536" s="191"/>
      <c r="C2536" s="675"/>
      <c r="D2536" s="676"/>
      <c r="E2536" s="391"/>
      <c r="F2536" s="334"/>
      <c r="G2536" s="334"/>
      <c r="H2536" s="334"/>
      <c r="I2536" s="334"/>
      <c r="J2536" s="322">
        <f t="shared" si="136"/>
        <v>0</v>
      </c>
      <c r="K2536" s="410" t="str">
        <f t="shared" si="135"/>
        <v/>
      </c>
      <c r="L2536" s="29"/>
    </row>
    <row r="2537" spans="2:12" ht="15" hidden="1" customHeight="1" outlineLevel="1">
      <c r="B2537" s="191"/>
      <c r="C2537" s="675"/>
      <c r="D2537" s="676"/>
      <c r="E2537" s="391"/>
      <c r="F2537" s="334"/>
      <c r="G2537" s="334"/>
      <c r="H2537" s="334"/>
      <c r="I2537" s="334"/>
      <c r="J2537" s="322">
        <f t="shared" si="136"/>
        <v>0</v>
      </c>
      <c r="K2537" s="410" t="str">
        <f t="shared" si="135"/>
        <v/>
      </c>
      <c r="L2537" s="29"/>
    </row>
    <row r="2538" spans="2:12" ht="15" hidden="1" customHeight="1" outlineLevel="1">
      <c r="B2538" s="191"/>
      <c r="C2538" s="675"/>
      <c r="D2538" s="676"/>
      <c r="E2538" s="391"/>
      <c r="F2538" s="334"/>
      <c r="G2538" s="334"/>
      <c r="H2538" s="334"/>
      <c r="I2538" s="334"/>
      <c r="J2538" s="322">
        <f t="shared" si="136"/>
        <v>0</v>
      </c>
      <c r="K2538" s="410" t="str">
        <f t="shared" si="135"/>
        <v/>
      </c>
      <c r="L2538" s="29"/>
    </row>
    <row r="2539" spans="2:12" ht="15" hidden="1" customHeight="1" outlineLevel="1">
      <c r="B2539" s="191"/>
      <c r="C2539" s="675"/>
      <c r="D2539" s="676"/>
      <c r="E2539" s="391"/>
      <c r="F2539" s="334"/>
      <c r="G2539" s="334"/>
      <c r="H2539" s="334"/>
      <c r="I2539" s="334"/>
      <c r="J2539" s="322">
        <f t="shared" si="136"/>
        <v>0</v>
      </c>
      <c r="K2539" s="410" t="str">
        <f t="shared" si="135"/>
        <v/>
      </c>
      <c r="L2539" s="29"/>
    </row>
    <row r="2540" spans="2:12" ht="15" hidden="1" customHeight="1" outlineLevel="1">
      <c r="B2540" s="191"/>
      <c r="C2540" s="675"/>
      <c r="D2540" s="676"/>
      <c r="E2540" s="391"/>
      <c r="F2540" s="334"/>
      <c r="G2540" s="334"/>
      <c r="H2540" s="334"/>
      <c r="I2540" s="334"/>
      <c r="J2540" s="322">
        <f t="shared" si="136"/>
        <v>0</v>
      </c>
      <c r="K2540" s="410" t="str">
        <f t="shared" si="135"/>
        <v/>
      </c>
      <c r="L2540" s="29"/>
    </row>
    <row r="2541" spans="2:12" ht="15" hidden="1" customHeight="1" outlineLevel="1">
      <c r="B2541" s="191"/>
      <c r="C2541" s="675"/>
      <c r="D2541" s="676"/>
      <c r="E2541" s="391"/>
      <c r="F2541" s="334"/>
      <c r="G2541" s="334"/>
      <c r="H2541" s="334"/>
      <c r="I2541" s="334"/>
      <c r="J2541" s="322">
        <f t="shared" si="136"/>
        <v>0</v>
      </c>
      <c r="K2541" s="410" t="str">
        <f t="shared" si="135"/>
        <v/>
      </c>
      <c r="L2541" s="29"/>
    </row>
    <row r="2542" spans="2:12" ht="15" hidden="1" customHeight="1" outlineLevel="1">
      <c r="B2542" s="191"/>
      <c r="C2542" s="675"/>
      <c r="D2542" s="676"/>
      <c r="E2542" s="391"/>
      <c r="F2542" s="334"/>
      <c r="G2542" s="334"/>
      <c r="H2542" s="334"/>
      <c r="I2542" s="334"/>
      <c r="J2542" s="322">
        <f t="shared" si="136"/>
        <v>0</v>
      </c>
      <c r="K2542" s="410" t="str">
        <f t="shared" si="135"/>
        <v/>
      </c>
      <c r="L2542" s="29"/>
    </row>
    <row r="2543" spans="2:12" ht="15" hidden="1" customHeight="1" outlineLevel="1">
      <c r="B2543" s="191"/>
      <c r="C2543" s="675"/>
      <c r="D2543" s="676"/>
      <c r="E2543" s="391"/>
      <c r="F2543" s="334"/>
      <c r="G2543" s="334"/>
      <c r="H2543" s="334"/>
      <c r="I2543" s="334"/>
      <c r="J2543" s="322">
        <f t="shared" si="136"/>
        <v>0</v>
      </c>
      <c r="K2543" s="410" t="str">
        <f t="shared" si="135"/>
        <v/>
      </c>
      <c r="L2543" s="29"/>
    </row>
    <row r="2544" spans="2:12" ht="15" hidden="1" customHeight="1" outlineLevel="1">
      <c r="B2544" s="191"/>
      <c r="C2544" s="675"/>
      <c r="D2544" s="676"/>
      <c r="E2544" s="391"/>
      <c r="F2544" s="334"/>
      <c r="G2544" s="334"/>
      <c r="H2544" s="334"/>
      <c r="I2544" s="334"/>
      <c r="J2544" s="322">
        <f t="shared" si="136"/>
        <v>0</v>
      </c>
      <c r="K2544" s="410" t="str">
        <f t="shared" si="135"/>
        <v/>
      </c>
      <c r="L2544" s="29"/>
    </row>
    <row r="2545" spans="2:12" ht="15" hidden="1" customHeight="1" outlineLevel="1">
      <c r="B2545" s="191"/>
      <c r="C2545" s="675"/>
      <c r="D2545" s="676"/>
      <c r="E2545" s="391"/>
      <c r="F2545" s="334"/>
      <c r="G2545" s="334"/>
      <c r="H2545" s="334"/>
      <c r="I2545" s="334"/>
      <c r="J2545" s="322">
        <f t="shared" si="136"/>
        <v>0</v>
      </c>
      <c r="K2545" s="410" t="str">
        <f t="shared" si="135"/>
        <v/>
      </c>
      <c r="L2545" s="29"/>
    </row>
    <row r="2546" spans="2:12" ht="15" hidden="1" customHeight="1" outlineLevel="1">
      <c r="B2546" s="191"/>
      <c r="C2546" s="675"/>
      <c r="D2546" s="676"/>
      <c r="E2546" s="391"/>
      <c r="F2546" s="334"/>
      <c r="G2546" s="334"/>
      <c r="H2546" s="334"/>
      <c r="I2546" s="334"/>
      <c r="J2546" s="322">
        <f t="shared" si="136"/>
        <v>0</v>
      </c>
      <c r="K2546" s="410" t="str">
        <f t="shared" si="135"/>
        <v/>
      </c>
      <c r="L2546" s="29"/>
    </row>
    <row r="2547" spans="2:12" ht="15" hidden="1" customHeight="1" outlineLevel="1">
      <c r="B2547" s="191"/>
      <c r="C2547" s="675"/>
      <c r="D2547" s="676"/>
      <c r="E2547" s="391"/>
      <c r="F2547" s="334"/>
      <c r="G2547" s="334"/>
      <c r="H2547" s="334"/>
      <c r="I2547" s="334"/>
      <c r="J2547" s="322">
        <f t="shared" si="136"/>
        <v>0</v>
      </c>
      <c r="K2547" s="410" t="str">
        <f t="shared" si="135"/>
        <v/>
      </c>
      <c r="L2547" s="29"/>
    </row>
    <row r="2548" spans="2:12" ht="15" hidden="1" customHeight="1" outlineLevel="1">
      <c r="B2548" s="191"/>
      <c r="C2548" s="675"/>
      <c r="D2548" s="676"/>
      <c r="E2548" s="391"/>
      <c r="F2548" s="334"/>
      <c r="G2548" s="334"/>
      <c r="H2548" s="334"/>
      <c r="I2548" s="334"/>
      <c r="J2548" s="322">
        <f t="shared" si="136"/>
        <v>0</v>
      </c>
      <c r="K2548" s="410" t="str">
        <f t="shared" si="135"/>
        <v/>
      </c>
      <c r="L2548" s="29"/>
    </row>
    <row r="2549" spans="2:12" ht="15" hidden="1" customHeight="1" outlineLevel="1">
      <c r="B2549" s="191"/>
      <c r="C2549" s="675"/>
      <c r="D2549" s="676"/>
      <c r="E2549" s="391"/>
      <c r="F2549" s="334"/>
      <c r="G2549" s="334"/>
      <c r="H2549" s="334"/>
      <c r="I2549" s="334"/>
      <c r="J2549" s="322">
        <f t="shared" si="136"/>
        <v>0</v>
      </c>
      <c r="K2549" s="410" t="str">
        <f t="shared" si="135"/>
        <v/>
      </c>
      <c r="L2549" s="29"/>
    </row>
    <row r="2550" spans="2:12" ht="15" hidden="1" customHeight="1" outlineLevel="1">
      <c r="B2550" s="191"/>
      <c r="C2550" s="675"/>
      <c r="D2550" s="676"/>
      <c r="E2550" s="391"/>
      <c r="F2550" s="334"/>
      <c r="G2550" s="334"/>
      <c r="H2550" s="334"/>
      <c r="I2550" s="334"/>
      <c r="J2550" s="322">
        <f t="shared" si="136"/>
        <v>0</v>
      </c>
      <c r="K2550" s="410" t="str">
        <f t="shared" si="135"/>
        <v/>
      </c>
      <c r="L2550" s="29"/>
    </row>
    <row r="2551" spans="2:12" ht="15" hidden="1" customHeight="1" outlineLevel="1">
      <c r="B2551" s="191"/>
      <c r="C2551" s="675"/>
      <c r="D2551" s="676"/>
      <c r="E2551" s="391"/>
      <c r="F2551" s="334"/>
      <c r="G2551" s="334"/>
      <c r="H2551" s="334"/>
      <c r="I2551" s="334"/>
      <c r="J2551" s="322">
        <f t="shared" si="136"/>
        <v>0</v>
      </c>
      <c r="K2551" s="410" t="str">
        <f t="shared" si="135"/>
        <v/>
      </c>
      <c r="L2551" s="29"/>
    </row>
    <row r="2552" spans="2:12" ht="15" hidden="1" customHeight="1" outlineLevel="1">
      <c r="B2552" s="191"/>
      <c r="C2552" s="675"/>
      <c r="D2552" s="676"/>
      <c r="E2552" s="391"/>
      <c r="F2552" s="334"/>
      <c r="G2552" s="334"/>
      <c r="H2552" s="334"/>
      <c r="I2552" s="334"/>
      <c r="J2552" s="322">
        <f t="shared" si="136"/>
        <v>0</v>
      </c>
      <c r="K2552" s="410" t="str">
        <f t="shared" si="135"/>
        <v/>
      </c>
      <c r="L2552" s="29"/>
    </row>
    <row r="2553" spans="2:12" ht="15" hidden="1" customHeight="1" outlineLevel="1">
      <c r="B2553" s="191"/>
      <c r="C2553" s="675"/>
      <c r="D2553" s="676"/>
      <c r="E2553" s="391"/>
      <c r="F2553" s="334"/>
      <c r="G2553" s="334"/>
      <c r="H2553" s="334"/>
      <c r="I2553" s="334"/>
      <c r="J2553" s="322">
        <f t="shared" si="136"/>
        <v>0</v>
      </c>
      <c r="K2553" s="410" t="str">
        <f t="shared" si="135"/>
        <v/>
      </c>
      <c r="L2553" s="29"/>
    </row>
    <row r="2554" spans="2:12" ht="15" hidden="1" customHeight="1" outlineLevel="1">
      <c r="B2554" s="191"/>
      <c r="C2554" s="675"/>
      <c r="D2554" s="676"/>
      <c r="E2554" s="391"/>
      <c r="F2554" s="334"/>
      <c r="G2554" s="334"/>
      <c r="H2554" s="334"/>
      <c r="I2554" s="334"/>
      <c r="J2554" s="322">
        <f t="shared" si="136"/>
        <v>0</v>
      </c>
      <c r="K2554" s="410" t="str">
        <f t="shared" si="135"/>
        <v/>
      </c>
      <c r="L2554" s="29"/>
    </row>
    <row r="2555" spans="2:12" ht="15" hidden="1" customHeight="1" outlineLevel="1">
      <c r="B2555" s="191"/>
      <c r="C2555" s="675"/>
      <c r="D2555" s="676"/>
      <c r="E2555" s="391"/>
      <c r="F2555" s="334"/>
      <c r="G2555" s="334"/>
      <c r="H2555" s="334"/>
      <c r="I2555" s="334"/>
      <c r="J2555" s="322">
        <f t="shared" si="136"/>
        <v>0</v>
      </c>
      <c r="K2555" s="410" t="str">
        <f t="shared" si="135"/>
        <v/>
      </c>
      <c r="L2555" s="29"/>
    </row>
    <row r="2556" spans="2:12" ht="15" hidden="1" customHeight="1" outlineLevel="1">
      <c r="B2556" s="191"/>
      <c r="C2556" s="675"/>
      <c r="D2556" s="676"/>
      <c r="E2556" s="391"/>
      <c r="F2556" s="334"/>
      <c r="G2556" s="334"/>
      <c r="H2556" s="334"/>
      <c r="I2556" s="334"/>
      <c r="J2556" s="322">
        <f t="shared" si="136"/>
        <v>0</v>
      </c>
      <c r="K2556" s="410" t="str">
        <f t="shared" si="135"/>
        <v/>
      </c>
      <c r="L2556" s="29"/>
    </row>
    <row r="2557" spans="2:12" ht="15" hidden="1" customHeight="1" outlineLevel="1">
      <c r="B2557" s="191"/>
      <c r="C2557" s="675"/>
      <c r="D2557" s="676"/>
      <c r="E2557" s="391"/>
      <c r="F2557" s="334"/>
      <c r="G2557" s="334"/>
      <c r="H2557" s="334"/>
      <c r="I2557" s="334"/>
      <c r="J2557" s="322">
        <f t="shared" si="136"/>
        <v>0</v>
      </c>
      <c r="K2557" s="410" t="str">
        <f t="shared" si="135"/>
        <v/>
      </c>
      <c r="L2557" s="29"/>
    </row>
    <row r="2558" spans="2:12" ht="15" hidden="1" customHeight="1" outlineLevel="1">
      <c r="B2558" s="191"/>
      <c r="C2558" s="675"/>
      <c r="D2558" s="676"/>
      <c r="E2558" s="391"/>
      <c r="F2558" s="334"/>
      <c r="G2558" s="334"/>
      <c r="H2558" s="334"/>
      <c r="I2558" s="334"/>
      <c r="J2558" s="322">
        <f t="shared" si="136"/>
        <v>0</v>
      </c>
      <c r="K2558" s="410" t="str">
        <f t="shared" si="135"/>
        <v/>
      </c>
      <c r="L2558" s="29"/>
    </row>
    <row r="2559" spans="2:12" ht="15" hidden="1" customHeight="1" outlineLevel="1">
      <c r="B2559" s="191"/>
      <c r="C2559" s="675"/>
      <c r="D2559" s="676"/>
      <c r="E2559" s="391"/>
      <c r="F2559" s="334"/>
      <c r="G2559" s="334"/>
      <c r="H2559" s="334"/>
      <c r="I2559" s="334"/>
      <c r="J2559" s="322">
        <f t="shared" si="136"/>
        <v>0</v>
      </c>
      <c r="K2559" s="410" t="str">
        <f t="shared" si="135"/>
        <v/>
      </c>
      <c r="L2559" s="29"/>
    </row>
    <row r="2560" spans="2:12" ht="15" hidden="1" customHeight="1" outlineLevel="1">
      <c r="B2560" s="191"/>
      <c r="C2560" s="675"/>
      <c r="D2560" s="676"/>
      <c r="E2560" s="391"/>
      <c r="F2560" s="334"/>
      <c r="G2560" s="334"/>
      <c r="H2560" s="334"/>
      <c r="I2560" s="334"/>
      <c r="J2560" s="322">
        <f t="shared" si="136"/>
        <v>0</v>
      </c>
      <c r="K2560" s="410" t="str">
        <f t="shared" si="135"/>
        <v/>
      </c>
      <c r="L2560" s="29"/>
    </row>
    <row r="2561" spans="2:12" ht="15" hidden="1" customHeight="1" outlineLevel="1">
      <c r="B2561" s="191"/>
      <c r="C2561" s="675"/>
      <c r="D2561" s="676"/>
      <c r="E2561" s="391"/>
      <c r="F2561" s="334"/>
      <c r="G2561" s="334"/>
      <c r="H2561" s="334"/>
      <c r="I2561" s="334"/>
      <c r="J2561" s="322">
        <f t="shared" si="136"/>
        <v>0</v>
      </c>
      <c r="K2561" s="410" t="str">
        <f t="shared" si="135"/>
        <v/>
      </c>
      <c r="L2561" s="29"/>
    </row>
    <row r="2562" spans="2:12" ht="15" hidden="1" customHeight="1" outlineLevel="1">
      <c r="B2562" s="191"/>
      <c r="C2562" s="675"/>
      <c r="D2562" s="676"/>
      <c r="E2562" s="391"/>
      <c r="F2562" s="334"/>
      <c r="G2562" s="334"/>
      <c r="H2562" s="334"/>
      <c r="I2562" s="334"/>
      <c r="J2562" s="322">
        <f t="shared" si="136"/>
        <v>0</v>
      </c>
      <c r="K2562" s="410" t="str">
        <f t="shared" si="135"/>
        <v/>
      </c>
      <c r="L2562" s="29"/>
    </row>
    <row r="2563" spans="2:12" ht="15" hidden="1" customHeight="1" outlineLevel="1">
      <c r="B2563" s="191"/>
      <c r="C2563" s="675"/>
      <c r="D2563" s="676"/>
      <c r="E2563" s="391"/>
      <c r="F2563" s="334"/>
      <c r="G2563" s="334"/>
      <c r="H2563" s="334"/>
      <c r="I2563" s="334"/>
      <c r="J2563" s="322">
        <f t="shared" si="136"/>
        <v>0</v>
      </c>
      <c r="K2563" s="410" t="str">
        <f t="shared" si="135"/>
        <v/>
      </c>
      <c r="L2563" s="29"/>
    </row>
    <row r="2564" spans="2:12" ht="15" hidden="1" customHeight="1" outlineLevel="1">
      <c r="B2564" s="191"/>
      <c r="C2564" s="675"/>
      <c r="D2564" s="676"/>
      <c r="E2564" s="391"/>
      <c r="F2564" s="334"/>
      <c r="G2564" s="334"/>
      <c r="H2564" s="334"/>
      <c r="I2564" s="334"/>
      <c r="J2564" s="322">
        <f t="shared" si="136"/>
        <v>0</v>
      </c>
      <c r="K2564" s="410" t="str">
        <f t="shared" si="135"/>
        <v/>
      </c>
      <c r="L2564" s="29"/>
    </row>
    <row r="2565" spans="2:12" ht="15" hidden="1" customHeight="1" outlineLevel="1">
      <c r="B2565" s="191"/>
      <c r="C2565" s="675"/>
      <c r="D2565" s="676"/>
      <c r="E2565" s="391"/>
      <c r="F2565" s="334"/>
      <c r="G2565" s="334"/>
      <c r="H2565" s="334"/>
      <c r="I2565" s="334"/>
      <c r="J2565" s="322">
        <f t="shared" si="136"/>
        <v>0</v>
      </c>
      <c r="K2565" s="410" t="str">
        <f t="shared" si="135"/>
        <v/>
      </c>
      <c r="L2565" s="29"/>
    </row>
    <row r="2566" spans="2:12" ht="15" hidden="1" customHeight="1" outlineLevel="1">
      <c r="B2566" s="191"/>
      <c r="C2566" s="675"/>
      <c r="D2566" s="676"/>
      <c r="E2566" s="391"/>
      <c r="F2566" s="334"/>
      <c r="G2566" s="334"/>
      <c r="H2566" s="334"/>
      <c r="I2566" s="334"/>
      <c r="J2566" s="322">
        <f t="shared" si="136"/>
        <v>0</v>
      </c>
      <c r="K2566" s="410" t="str">
        <f t="shared" si="135"/>
        <v/>
      </c>
      <c r="L2566" s="29"/>
    </row>
    <row r="2567" spans="2:12" ht="15" hidden="1" customHeight="1" outlineLevel="1">
      <c r="B2567" s="191"/>
      <c r="C2567" s="675"/>
      <c r="D2567" s="676"/>
      <c r="E2567" s="391"/>
      <c r="F2567" s="334"/>
      <c r="G2567" s="334"/>
      <c r="H2567" s="334"/>
      <c r="I2567" s="334"/>
      <c r="J2567" s="322">
        <f t="shared" si="136"/>
        <v>0</v>
      </c>
      <c r="K2567" s="410" t="str">
        <f t="shared" si="135"/>
        <v/>
      </c>
      <c r="L2567" s="29"/>
    </row>
    <row r="2568" spans="2:12" ht="15" hidden="1" customHeight="1" outlineLevel="1">
      <c r="B2568" s="191"/>
      <c r="C2568" s="675"/>
      <c r="D2568" s="676"/>
      <c r="E2568" s="391"/>
      <c r="F2568" s="334"/>
      <c r="G2568" s="334"/>
      <c r="H2568" s="334"/>
      <c r="I2568" s="334"/>
      <c r="J2568" s="322">
        <f t="shared" ref="J2568:J2575" si="137">SUM(E2568:I2568)</f>
        <v>0</v>
      </c>
      <c r="K2568" s="410" t="str">
        <f t="shared" ref="K2568:K2575" si="138">IF(AND(C2568="",OR(E2568&lt;&gt;"",F2568&lt;&gt;"",G2568&lt;&gt;"",H2568&lt;&gt;"",I2568&lt;&gt;"")),-1,IF(C2568="","",IF(ISERROR(VLOOKUP(C2568,CurrencyWithCodes,2,FALSE)),-2,VLOOKUP(C2568,CurrencyWithCodes,2,FALSE))))</f>
        <v/>
      </c>
      <c r="L2568" s="29"/>
    </row>
    <row r="2569" spans="2:12" ht="15" hidden="1" customHeight="1" outlineLevel="1">
      <c r="B2569" s="191"/>
      <c r="C2569" s="675"/>
      <c r="D2569" s="676"/>
      <c r="E2569" s="391"/>
      <c r="F2569" s="334"/>
      <c r="G2569" s="334"/>
      <c r="H2569" s="334"/>
      <c r="I2569" s="334"/>
      <c r="J2569" s="322">
        <f t="shared" si="137"/>
        <v>0</v>
      </c>
      <c r="K2569" s="410" t="str">
        <f t="shared" si="138"/>
        <v/>
      </c>
      <c r="L2569" s="29"/>
    </row>
    <row r="2570" spans="2:12" ht="15" hidden="1" customHeight="1" outlineLevel="1">
      <c r="B2570" s="191"/>
      <c r="C2570" s="675"/>
      <c r="D2570" s="676"/>
      <c r="E2570" s="391"/>
      <c r="F2570" s="334"/>
      <c r="G2570" s="334"/>
      <c r="H2570" s="334"/>
      <c r="I2570" s="334"/>
      <c r="J2570" s="322">
        <f t="shared" si="137"/>
        <v>0</v>
      </c>
      <c r="K2570" s="410" t="str">
        <f t="shared" si="138"/>
        <v/>
      </c>
      <c r="L2570" s="29"/>
    </row>
    <row r="2571" spans="2:12" ht="15" hidden="1" customHeight="1" outlineLevel="1">
      <c r="B2571" s="191"/>
      <c r="C2571" s="675"/>
      <c r="D2571" s="676"/>
      <c r="E2571" s="391"/>
      <c r="F2571" s="334"/>
      <c r="G2571" s="334"/>
      <c r="H2571" s="334"/>
      <c r="I2571" s="334"/>
      <c r="J2571" s="322">
        <f t="shared" si="137"/>
        <v>0</v>
      </c>
      <c r="K2571" s="410" t="str">
        <f t="shared" si="138"/>
        <v/>
      </c>
      <c r="L2571" s="29"/>
    </row>
    <row r="2572" spans="2:12" ht="15" hidden="1" customHeight="1" outlineLevel="1">
      <c r="B2572" s="191"/>
      <c r="C2572" s="675"/>
      <c r="D2572" s="676"/>
      <c r="E2572" s="391"/>
      <c r="F2572" s="334"/>
      <c r="G2572" s="334"/>
      <c r="H2572" s="334"/>
      <c r="I2572" s="334"/>
      <c r="J2572" s="322">
        <f t="shared" si="137"/>
        <v>0</v>
      </c>
      <c r="K2572" s="410" t="str">
        <f t="shared" si="138"/>
        <v/>
      </c>
      <c r="L2572" s="29"/>
    </row>
    <row r="2573" spans="2:12" ht="15" hidden="1" customHeight="1" outlineLevel="1">
      <c r="B2573" s="191"/>
      <c r="C2573" s="675"/>
      <c r="D2573" s="676"/>
      <c r="E2573" s="391"/>
      <c r="F2573" s="334"/>
      <c r="G2573" s="334"/>
      <c r="H2573" s="334"/>
      <c r="I2573" s="334"/>
      <c r="J2573" s="322">
        <f t="shared" si="137"/>
        <v>0</v>
      </c>
      <c r="K2573" s="410" t="str">
        <f t="shared" si="138"/>
        <v/>
      </c>
      <c r="L2573" s="29"/>
    </row>
    <row r="2574" spans="2:12" ht="15" hidden="1" customHeight="1" outlineLevel="1">
      <c r="B2574" s="191"/>
      <c r="C2574" s="675"/>
      <c r="D2574" s="676"/>
      <c r="E2574" s="391"/>
      <c r="F2574" s="334"/>
      <c r="G2574" s="334"/>
      <c r="H2574" s="334"/>
      <c r="I2574" s="334"/>
      <c r="J2574" s="322">
        <f t="shared" si="137"/>
        <v>0</v>
      </c>
      <c r="K2574" s="410" t="str">
        <f t="shared" si="138"/>
        <v/>
      </c>
      <c r="L2574" s="29"/>
    </row>
    <row r="2575" spans="2:12" ht="15" hidden="1" customHeight="1" outlineLevel="1">
      <c r="B2575" s="191"/>
      <c r="C2575" s="675"/>
      <c r="D2575" s="676"/>
      <c r="E2575" s="391"/>
      <c r="F2575" s="334"/>
      <c r="G2575" s="334"/>
      <c r="H2575" s="334"/>
      <c r="I2575" s="334"/>
      <c r="J2575" s="322">
        <f t="shared" si="137"/>
        <v>0</v>
      </c>
      <c r="K2575" s="410" t="str">
        <f t="shared" si="138"/>
        <v/>
      </c>
      <c r="L2575" s="29"/>
    </row>
    <row r="2576" spans="2:12" ht="15" hidden="1" customHeight="1" outlineLevel="1">
      <c r="B2576" s="191"/>
      <c r="C2576" s="675"/>
      <c r="D2576" s="676"/>
      <c r="E2576" s="391"/>
      <c r="F2576" s="334"/>
      <c r="G2576" s="334"/>
      <c r="H2576" s="334"/>
      <c r="I2576" s="334"/>
      <c r="J2576" s="322">
        <f t="shared" si="131"/>
        <v>0</v>
      </c>
      <c r="K2576" s="410" t="str">
        <f t="shared" si="132"/>
        <v/>
      </c>
      <c r="L2576" s="29"/>
    </row>
    <row r="2577" spans="1:12" ht="15" hidden="1" customHeight="1" outlineLevel="1">
      <c r="B2577" s="191"/>
      <c r="C2577" s="675"/>
      <c r="D2577" s="676"/>
      <c r="E2577" s="391"/>
      <c r="F2577" s="334"/>
      <c r="G2577" s="334"/>
      <c r="H2577" s="334"/>
      <c r="I2577" s="334"/>
      <c r="J2577" s="322">
        <f t="shared" si="131"/>
        <v>0</v>
      </c>
      <c r="K2577" s="410" t="str">
        <f t="shared" si="132"/>
        <v/>
      </c>
      <c r="L2577" s="29"/>
    </row>
    <row r="2578" spans="1:12" ht="15" customHeight="1" collapsed="1">
      <c r="A2578" s="33"/>
      <c r="B2578" s="211"/>
      <c r="C2578" s="162" t="s">
        <v>2270</v>
      </c>
      <c r="D2578" s="237"/>
      <c r="E2578" s="237"/>
      <c r="F2578" s="237"/>
      <c r="G2578" s="237"/>
      <c r="H2578" s="237"/>
      <c r="I2578" s="237"/>
      <c r="J2578" s="237"/>
      <c r="K2578" s="410"/>
      <c r="L2578" s="135"/>
    </row>
    <row r="2579" spans="1:12" ht="12.75" customHeight="1">
      <c r="A2579" s="190"/>
      <c r="B2579" s="236"/>
      <c r="C2579" s="223"/>
      <c r="D2579" s="223"/>
      <c r="E2579" s="223"/>
      <c r="F2579" s="223"/>
      <c r="G2579" s="223"/>
      <c r="H2579" s="223"/>
      <c r="I2579" s="223"/>
      <c r="J2579" s="155"/>
      <c r="K2579" s="410"/>
      <c r="L2579" s="29"/>
    </row>
    <row r="2580" spans="1:12" ht="15" customHeight="1">
      <c r="A2580" s="190"/>
      <c r="B2580" s="236"/>
      <c r="C2580" s="223"/>
      <c r="D2580" s="223"/>
      <c r="E2580" s="223"/>
      <c r="F2580" s="223"/>
      <c r="G2580" s="223"/>
      <c r="H2580" s="223"/>
      <c r="I2580" s="223"/>
      <c r="J2580" s="155"/>
      <c r="K2580" s="410"/>
      <c r="L2580" s="135"/>
    </row>
    <row r="2581" spans="1:12" ht="15" customHeight="1">
      <c r="A2581" s="190"/>
      <c r="B2581" s="185" t="s">
        <v>386</v>
      </c>
      <c r="C2581" s="711" t="s">
        <v>625</v>
      </c>
      <c r="D2581" s="711"/>
      <c r="E2581" s="711"/>
      <c r="F2581" s="711"/>
      <c r="G2581" s="711"/>
      <c r="H2581" s="711"/>
      <c r="I2581" s="223"/>
      <c r="J2581" s="155"/>
      <c r="K2581" s="410"/>
      <c r="L2581" s="135"/>
    </row>
    <row r="2582" spans="1:12" ht="15" customHeight="1">
      <c r="A2582" s="190"/>
      <c r="B2582" s="185"/>
      <c r="C2582" s="712" t="s">
        <v>2118</v>
      </c>
      <c r="D2582" s="712"/>
      <c r="E2582" s="712"/>
      <c r="F2582" s="712"/>
      <c r="G2582" s="712"/>
      <c r="H2582" s="712"/>
      <c r="I2582" s="128"/>
      <c r="J2582" s="128"/>
      <c r="K2582" s="410"/>
      <c r="L2582" s="29"/>
    </row>
    <row r="2583" spans="1:12" ht="7.5" customHeight="1" thickBot="1">
      <c r="A2583" s="190"/>
      <c r="B2583" s="211"/>
      <c r="C2583" s="212"/>
      <c r="D2583" s="237"/>
      <c r="E2583" s="237"/>
      <c r="F2583" s="237"/>
      <c r="G2583" s="237"/>
      <c r="H2583" s="237"/>
      <c r="I2583" s="237"/>
      <c r="J2583" s="237"/>
      <c r="K2583" s="410"/>
      <c r="L2583" s="29"/>
    </row>
    <row r="2584" spans="1:12" ht="33" customHeight="1" thickTop="1" thickBot="1">
      <c r="A2584" s="190"/>
      <c r="B2584" s="211"/>
      <c r="C2584" s="592" t="s">
        <v>19</v>
      </c>
      <c r="D2584" s="593"/>
      <c r="E2584" s="593"/>
      <c r="F2584" s="593"/>
      <c r="G2584" s="593"/>
      <c r="H2584" s="594"/>
      <c r="I2584" s="237"/>
      <c r="J2584" s="237"/>
      <c r="K2584" s="410"/>
      <c r="L2584" s="29"/>
    </row>
    <row r="2585" spans="1:12" ht="18.5" thickTop="1">
      <c r="A2585" s="28"/>
      <c r="B2585" s="185"/>
      <c r="C2585" s="134"/>
      <c r="D2585" s="134"/>
      <c r="E2585" s="134"/>
      <c r="F2585" s="134"/>
      <c r="G2585" s="134"/>
      <c r="H2585" s="134"/>
      <c r="I2585" s="134"/>
      <c r="J2585" s="134"/>
      <c r="K2585" s="410"/>
      <c r="L2585" s="29"/>
    </row>
    <row r="2586" spans="1:12" ht="15.5">
      <c r="A2586" s="28"/>
      <c r="B2586" s="168"/>
      <c r="C2586" s="443" t="s">
        <v>338</v>
      </c>
      <c r="D2586" s="443" t="s">
        <v>367</v>
      </c>
      <c r="E2586" s="181" t="s">
        <v>425</v>
      </c>
      <c r="F2586" s="443" t="s">
        <v>300</v>
      </c>
      <c r="G2586" s="419"/>
      <c r="H2586" s="193"/>
      <c r="I2586" s="193"/>
      <c r="J2586" s="193"/>
      <c r="K2586" s="410"/>
      <c r="L2586" s="29"/>
    </row>
    <row r="2587" spans="1:12" ht="15.5">
      <c r="A2587" s="28"/>
      <c r="B2587" s="168"/>
      <c r="C2587" s="443" t="s">
        <v>351</v>
      </c>
      <c r="D2587" s="443" t="s">
        <v>302</v>
      </c>
      <c r="E2587" s="443" t="s">
        <v>305</v>
      </c>
      <c r="F2587" s="443" t="s">
        <v>302</v>
      </c>
      <c r="G2587" s="415" t="s">
        <v>426</v>
      </c>
      <c r="H2587" s="193"/>
      <c r="I2587" s="193"/>
      <c r="J2587" s="193"/>
      <c r="K2587" s="410"/>
      <c r="L2587" s="29"/>
    </row>
    <row r="2588" spans="1:12" ht="15.5">
      <c r="A2588" s="28"/>
      <c r="B2588" s="168"/>
      <c r="C2588" s="443" t="s">
        <v>339</v>
      </c>
      <c r="D2588" s="420" t="str">
        <f>Opening</f>
        <v>30/9/2024</v>
      </c>
      <c r="E2588" s="443" t="s">
        <v>424</v>
      </c>
      <c r="F2588" s="420" t="str">
        <f>Closing</f>
        <v>31/12/2024</v>
      </c>
      <c r="G2588" s="419" t="s">
        <v>344</v>
      </c>
      <c r="H2588" s="193"/>
      <c r="I2588" s="193"/>
      <c r="J2588" s="193"/>
      <c r="K2588" s="410"/>
      <c r="L2588" s="29"/>
    </row>
    <row r="2589" spans="1:12" ht="26.5">
      <c r="A2589" s="28"/>
      <c r="B2589" s="168"/>
      <c r="C2589" s="84" t="s">
        <v>28</v>
      </c>
      <c r="D2589" s="114" t="s">
        <v>29</v>
      </c>
      <c r="E2589" s="114" t="s">
        <v>2248</v>
      </c>
      <c r="F2589" s="114" t="s">
        <v>29</v>
      </c>
      <c r="G2589" s="114" t="s">
        <v>2196</v>
      </c>
      <c r="H2589" s="193"/>
      <c r="I2589" s="193"/>
      <c r="J2589" s="193"/>
      <c r="K2589" s="410"/>
      <c r="L2589" s="29"/>
    </row>
    <row r="2590" spans="1:12" ht="15" customHeight="1">
      <c r="A2590" s="192"/>
      <c r="B2590" s="168"/>
      <c r="C2590" s="181"/>
      <c r="D2590" s="443" t="s">
        <v>307</v>
      </c>
      <c r="E2590" s="443" t="s">
        <v>308</v>
      </c>
      <c r="F2590" s="443" t="s">
        <v>312</v>
      </c>
      <c r="G2590" s="419" t="s">
        <v>313</v>
      </c>
      <c r="H2590" s="193"/>
      <c r="I2590" s="193"/>
      <c r="J2590" s="193"/>
      <c r="K2590" s="410"/>
      <c r="L2590" s="29"/>
    </row>
    <row r="2591" spans="1:12" ht="15" customHeight="1">
      <c r="A2591" s="192"/>
      <c r="B2591" s="168"/>
      <c r="C2591" s="415"/>
      <c r="D2591" s="443" t="s">
        <v>2158</v>
      </c>
      <c r="E2591" s="443" t="s">
        <v>2158</v>
      </c>
      <c r="F2591" s="443" t="s">
        <v>2158</v>
      </c>
      <c r="G2591" s="421" t="s">
        <v>2158</v>
      </c>
      <c r="H2591" s="193"/>
      <c r="I2591" s="193"/>
      <c r="J2591" s="193"/>
      <c r="K2591" s="410"/>
      <c r="L2591" s="29"/>
    </row>
    <row r="2592" spans="1:12" ht="15" customHeight="1">
      <c r="A2592" s="192"/>
      <c r="B2592" s="184"/>
      <c r="C2592" s="59" t="s">
        <v>470</v>
      </c>
      <c r="D2592" s="368">
        <v>1.6724600000000001</v>
      </c>
      <c r="E2592" s="368">
        <v>-8.0000000000000071E-3</v>
      </c>
      <c r="F2592" s="375">
        <f t="shared" ref="F2592:F2601" si="139">SUM(D2592+E2592)</f>
        <v>1.6644600000000001</v>
      </c>
      <c r="G2592" s="368">
        <v>0</v>
      </c>
      <c r="H2592" s="193"/>
      <c r="I2592" s="193"/>
      <c r="J2592" s="193"/>
      <c r="K2592" s="410">
        <f t="shared" ref="K2592:K2601" si="140">IF(AND(C2592="",OR(D2592&lt;&gt;"",E2592&lt;&gt;"",G2592&lt;&gt;"")),-1,IF(C2592="","",IF(ISERROR(VLOOKUP(C2592,CountryWithCodes,2,FALSE)),-2,VLOOKUP(C2592,CountryWithCodes,2,FALSE))))</f>
        <v>102</v>
      </c>
      <c r="L2592" s="29"/>
    </row>
    <row r="2593" spans="1:12" ht="15" customHeight="1">
      <c r="A2593" s="192"/>
      <c r="B2593" s="184"/>
      <c r="C2593" s="59" t="s">
        <v>1469</v>
      </c>
      <c r="D2593" s="368">
        <v>1265320.8022100001</v>
      </c>
      <c r="E2593" s="368">
        <v>799519.58119000029</v>
      </c>
      <c r="F2593" s="375">
        <f t="shared" si="139"/>
        <v>2064840.3834000004</v>
      </c>
      <c r="G2593" s="368">
        <v>3640.9804800000002</v>
      </c>
      <c r="H2593" s="193"/>
      <c r="I2593" s="193"/>
      <c r="J2593" s="193"/>
      <c r="K2593" s="410">
        <f t="shared" si="140"/>
        <v>657</v>
      </c>
      <c r="L2593" s="29"/>
    </row>
    <row r="2594" spans="1:12" ht="15" customHeight="1">
      <c r="A2594" s="129"/>
      <c r="B2594" s="184"/>
      <c r="C2594" s="59" t="s">
        <v>506</v>
      </c>
      <c r="D2594" s="368">
        <v>133.09754000000001</v>
      </c>
      <c r="E2594" s="368">
        <v>10.455429999999978</v>
      </c>
      <c r="F2594" s="375">
        <f t="shared" si="139"/>
        <v>143.55296999999999</v>
      </c>
      <c r="G2594" s="368">
        <v>0.28654000000000002</v>
      </c>
      <c r="H2594" s="193"/>
      <c r="I2594" s="193"/>
      <c r="J2594" s="193"/>
      <c r="K2594" s="410">
        <f t="shared" si="140"/>
        <v>323</v>
      </c>
      <c r="L2594" s="29"/>
    </row>
    <row r="2595" spans="1:12" ht="15" customHeight="1">
      <c r="A2595" s="129"/>
      <c r="B2595" s="184"/>
      <c r="C2595" s="59" t="s">
        <v>514</v>
      </c>
      <c r="D2595" s="368">
        <v>112.90097999999999</v>
      </c>
      <c r="E2595" s="368">
        <v>0.39111000000001184</v>
      </c>
      <c r="F2595" s="375">
        <f t="shared" si="139"/>
        <v>113.29209</v>
      </c>
      <c r="G2595" s="368">
        <v>0.31811</v>
      </c>
      <c r="H2595" s="193"/>
      <c r="I2595" s="193"/>
      <c r="J2595" s="193"/>
      <c r="K2595" s="410">
        <f t="shared" si="140"/>
        <v>317</v>
      </c>
      <c r="L2595" s="29"/>
    </row>
    <row r="2596" spans="1:12" ht="15" customHeight="1">
      <c r="A2596" s="192"/>
      <c r="B2596" s="184"/>
      <c r="C2596" s="59" t="s">
        <v>529</v>
      </c>
      <c r="D2596" s="368">
        <v>164900.95417000001</v>
      </c>
      <c r="E2596" s="368">
        <v>945675.84094999987</v>
      </c>
      <c r="F2596" s="375">
        <f t="shared" ref="F2596:F2599" si="141">SUM(D2596+E2596)</f>
        <v>1110576.7951199999</v>
      </c>
      <c r="G2596" s="368">
        <v>32.471600000000002</v>
      </c>
      <c r="H2596" s="193"/>
      <c r="I2596" s="193"/>
      <c r="J2596" s="193"/>
      <c r="K2596" s="410">
        <f t="shared" ref="K2596:K2599" si="142">IF(AND(C2596="",OR(D2596&lt;&gt;"",E2596&lt;&gt;"",G2596&lt;&gt;"")),-1,IF(C2596="","",IF(ISERROR(VLOOKUP(C2596,CountryWithCodes,2,FALSE)),-2,VLOOKUP(C2596,CountryWithCodes,2,FALSE))))</f>
        <v>659</v>
      </c>
      <c r="L2596" s="29"/>
    </row>
    <row r="2597" spans="1:12" ht="15" customHeight="1">
      <c r="A2597" s="192"/>
      <c r="B2597" s="184"/>
      <c r="C2597" s="59" t="s">
        <v>530</v>
      </c>
      <c r="D2597" s="368">
        <v>1926.99577</v>
      </c>
      <c r="E2597" s="368">
        <v>10.725580000000036</v>
      </c>
      <c r="F2597" s="375">
        <f t="shared" si="141"/>
        <v>1937.72135</v>
      </c>
      <c r="G2597" s="368">
        <v>3.86748</v>
      </c>
      <c r="H2597" s="193"/>
      <c r="I2597" s="193"/>
      <c r="J2597" s="193"/>
      <c r="K2597" s="410">
        <f t="shared" si="142"/>
        <v>316</v>
      </c>
      <c r="L2597" s="29"/>
    </row>
    <row r="2598" spans="1:12" ht="15" customHeight="1">
      <c r="A2598" s="129"/>
      <c r="B2598" s="184"/>
      <c r="C2598" s="59" t="s">
        <v>533</v>
      </c>
      <c r="D2598" s="368">
        <v>79.816960000000009</v>
      </c>
      <c r="E2598" s="368">
        <v>-34.713060000000006</v>
      </c>
      <c r="F2598" s="375">
        <f t="shared" si="141"/>
        <v>45.103900000000003</v>
      </c>
      <c r="G2598" s="368">
        <v>0</v>
      </c>
      <c r="H2598" s="193"/>
      <c r="I2598" s="193"/>
      <c r="J2598" s="193"/>
      <c r="K2598" s="410">
        <f t="shared" si="142"/>
        <v>653</v>
      </c>
      <c r="L2598" s="29"/>
    </row>
    <row r="2599" spans="1:12" ht="15" customHeight="1">
      <c r="A2599" s="129"/>
      <c r="B2599" s="184"/>
      <c r="C2599" s="59" t="s">
        <v>538</v>
      </c>
      <c r="D2599" s="368">
        <v>5.7245100000000004</v>
      </c>
      <c r="E2599" s="368">
        <v>0</v>
      </c>
      <c r="F2599" s="375">
        <f t="shared" si="141"/>
        <v>5.7245100000000004</v>
      </c>
      <c r="G2599" s="368">
        <v>0</v>
      </c>
      <c r="H2599" s="193"/>
      <c r="I2599" s="193"/>
      <c r="J2599" s="193"/>
      <c r="K2599" s="410">
        <f t="shared" si="142"/>
        <v>333</v>
      </c>
      <c r="L2599" s="29"/>
    </row>
    <row r="2600" spans="1:12" ht="15" customHeight="1">
      <c r="A2600" s="192"/>
      <c r="B2600" s="184"/>
      <c r="C2600" s="59" t="s">
        <v>544</v>
      </c>
      <c r="D2600" s="368">
        <v>329.51661000000001</v>
      </c>
      <c r="E2600" s="368">
        <v>-177.04523</v>
      </c>
      <c r="F2600" s="375">
        <f t="shared" si="139"/>
        <v>152.47138000000001</v>
      </c>
      <c r="G2600" s="368">
        <v>0.31712000000000001</v>
      </c>
      <c r="H2600" s="193"/>
      <c r="I2600" s="193"/>
      <c r="J2600" s="193"/>
      <c r="K2600" s="410">
        <f t="shared" si="140"/>
        <v>668</v>
      </c>
      <c r="L2600" s="29"/>
    </row>
    <row r="2601" spans="1:12" ht="15" customHeight="1">
      <c r="A2601" s="192"/>
      <c r="B2601" s="184"/>
      <c r="C2601" s="59" t="s">
        <v>564</v>
      </c>
      <c r="D2601" s="368">
        <v>237.80332000000001</v>
      </c>
      <c r="E2601" s="368">
        <v>0.73534999999998263</v>
      </c>
      <c r="F2601" s="375">
        <f t="shared" si="139"/>
        <v>238.53867</v>
      </c>
      <c r="G2601" s="368">
        <v>0</v>
      </c>
      <c r="H2601" s="193"/>
      <c r="I2601" s="193"/>
      <c r="J2601" s="193"/>
      <c r="K2601" s="410">
        <f t="shared" si="140"/>
        <v>322</v>
      </c>
      <c r="L2601" s="29"/>
    </row>
    <row r="2602" spans="1:12" ht="15" customHeight="1" outlineLevel="1">
      <c r="A2602" s="192"/>
      <c r="B2602" s="184"/>
      <c r="C2602" s="59" t="s">
        <v>2107</v>
      </c>
      <c r="D2602" s="368">
        <v>17725.963950000001</v>
      </c>
      <c r="E2602" s="368">
        <v>4106.0509899999997</v>
      </c>
      <c r="F2602" s="375">
        <f t="shared" ref="F2602:F2621" si="143">SUM(D2602+E2602)</f>
        <v>21832.014940000001</v>
      </c>
      <c r="G2602" s="368">
        <v>22.188970000000001</v>
      </c>
      <c r="H2602" s="193"/>
      <c r="I2602" s="193"/>
      <c r="J2602" s="193"/>
      <c r="K2602" s="410">
        <f t="shared" ref="K2602:K2621" si="144">IF(AND(C2602="",OR(D2602&lt;&gt;"",E2602&lt;&gt;"",G2602&lt;&gt;"")),-1,IF(C2602="","",IF(ISERROR(VLOOKUP(C2602,CountryWithCodes,2,FALSE)),-2,VLOOKUP(C2602,CountryWithCodes,2,FALSE))))</f>
        <v>661</v>
      </c>
      <c r="L2602" s="29"/>
    </row>
    <row r="2603" spans="1:12" ht="15" customHeight="1" outlineLevel="1">
      <c r="A2603" s="192"/>
      <c r="B2603" s="184"/>
      <c r="C2603" s="59" t="s">
        <v>568</v>
      </c>
      <c r="D2603" s="368">
        <v>951.88358999999991</v>
      </c>
      <c r="E2603" s="368">
        <v>1244.8655100000001</v>
      </c>
      <c r="F2603" s="375">
        <f t="shared" si="143"/>
        <v>2196.7491</v>
      </c>
      <c r="G2603" s="368">
        <v>0</v>
      </c>
      <c r="H2603" s="193"/>
      <c r="I2603" s="193"/>
      <c r="J2603" s="193"/>
      <c r="K2603" s="410">
        <f t="shared" si="144"/>
        <v>639</v>
      </c>
      <c r="L2603" s="29"/>
    </row>
    <row r="2604" spans="1:12" ht="15" customHeight="1" outlineLevel="1">
      <c r="A2604" s="192"/>
      <c r="B2604" s="184"/>
      <c r="C2604" s="59" t="s">
        <v>704</v>
      </c>
      <c r="D2604" s="368">
        <v>12347.966869999998</v>
      </c>
      <c r="E2604" s="368">
        <v>6281.3106500000013</v>
      </c>
      <c r="F2604" s="375">
        <f t="shared" si="143"/>
        <v>18629.27752</v>
      </c>
      <c r="G2604" s="368">
        <v>12.199260000000001</v>
      </c>
      <c r="H2604" s="193"/>
      <c r="I2604" s="193"/>
      <c r="J2604" s="193"/>
      <c r="K2604" s="410">
        <f t="shared" si="144"/>
        <v>743</v>
      </c>
      <c r="L2604" s="29"/>
    </row>
    <row r="2605" spans="1:12" ht="15" customHeight="1" outlineLevel="1">
      <c r="A2605" s="129"/>
      <c r="B2605" s="184"/>
      <c r="C2605" s="59" t="s">
        <v>720</v>
      </c>
      <c r="D2605" s="368">
        <v>276.57198</v>
      </c>
      <c r="E2605" s="368">
        <v>17.530619999999999</v>
      </c>
      <c r="F2605" s="375">
        <f t="shared" si="143"/>
        <v>294.1026</v>
      </c>
      <c r="G2605" s="368">
        <v>9.1170000000000001E-2</v>
      </c>
      <c r="H2605" s="193"/>
      <c r="I2605" s="193"/>
      <c r="J2605" s="193"/>
      <c r="K2605" s="410">
        <f t="shared" si="144"/>
        <v>701</v>
      </c>
      <c r="L2605" s="29"/>
    </row>
    <row r="2606" spans="1:12" ht="15" customHeight="1" outlineLevel="1">
      <c r="A2606" s="129"/>
      <c r="B2606" s="184"/>
      <c r="C2606" s="59" t="s">
        <v>724</v>
      </c>
      <c r="D2606" s="368">
        <v>122.28071000000001</v>
      </c>
      <c r="E2606" s="368">
        <v>-11.206890000000001</v>
      </c>
      <c r="F2606" s="375">
        <f t="shared" si="143"/>
        <v>111.07382000000001</v>
      </c>
      <c r="G2606" s="368">
        <v>0</v>
      </c>
      <c r="H2606" s="193"/>
      <c r="I2606" s="193"/>
      <c r="J2606" s="193"/>
      <c r="K2606" s="410">
        <f t="shared" si="144"/>
        <v>655</v>
      </c>
      <c r="L2606" s="29"/>
    </row>
    <row r="2607" spans="1:12" ht="15" customHeight="1" outlineLevel="1">
      <c r="A2607" s="192"/>
      <c r="B2607" s="184"/>
      <c r="C2607" s="59" t="s">
        <v>1563</v>
      </c>
      <c r="D2607" s="368">
        <v>93966.521789999999</v>
      </c>
      <c r="E2607" s="368">
        <v>-14006.217709999997</v>
      </c>
      <c r="F2607" s="375">
        <f t="shared" si="143"/>
        <v>79960.304080000002</v>
      </c>
      <c r="G2607" s="368">
        <v>1979.2238775095902</v>
      </c>
      <c r="H2607" s="193"/>
      <c r="I2607" s="193"/>
      <c r="J2607" s="193"/>
      <c r="K2607" s="410">
        <f t="shared" si="144"/>
        <v>717</v>
      </c>
      <c r="L2607" s="29"/>
    </row>
    <row r="2608" spans="1:12" ht="15" customHeight="1" outlineLevel="1">
      <c r="A2608" s="192"/>
      <c r="B2608" s="184"/>
      <c r="C2608" s="59" t="s">
        <v>741</v>
      </c>
      <c r="D2608" s="368">
        <v>5940.6643199999999</v>
      </c>
      <c r="E2608" s="368">
        <v>-153.7559999999994</v>
      </c>
      <c r="F2608" s="375">
        <f t="shared" si="143"/>
        <v>5786.9083200000005</v>
      </c>
      <c r="G2608" s="368">
        <v>9.27515</v>
      </c>
      <c r="H2608" s="193"/>
      <c r="I2608" s="193"/>
      <c r="J2608" s="193"/>
      <c r="K2608" s="410">
        <f t="shared" si="144"/>
        <v>641</v>
      </c>
      <c r="L2608" s="29"/>
    </row>
    <row r="2609" spans="1:12" ht="15" customHeight="1" outlineLevel="1">
      <c r="A2609" s="129"/>
      <c r="B2609" s="184"/>
      <c r="C2609" s="59" t="s">
        <v>744</v>
      </c>
      <c r="D2609" s="368">
        <v>25014.190320000002</v>
      </c>
      <c r="E2609" s="368">
        <v>-1953.4766100000015</v>
      </c>
      <c r="F2609" s="375">
        <f t="shared" si="143"/>
        <v>23060.71371</v>
      </c>
      <c r="G2609" s="368">
        <v>450.00623911362004</v>
      </c>
      <c r="H2609" s="193"/>
      <c r="I2609" s="193"/>
      <c r="J2609" s="193"/>
      <c r="K2609" s="410">
        <f t="shared" si="144"/>
        <v>703</v>
      </c>
      <c r="L2609" s="29"/>
    </row>
    <row r="2610" spans="1:12" ht="15" customHeight="1" outlineLevel="1">
      <c r="A2610" s="129"/>
      <c r="B2610" s="184"/>
      <c r="C2610" s="59" t="s">
        <v>746</v>
      </c>
      <c r="D2610" s="368">
        <v>204.24883</v>
      </c>
      <c r="E2610" s="368">
        <v>-100.85899999999999</v>
      </c>
      <c r="F2610" s="375">
        <f t="shared" si="143"/>
        <v>103.38983</v>
      </c>
      <c r="G2610" s="368">
        <v>1.3294699999999999</v>
      </c>
      <c r="H2610" s="193"/>
      <c r="I2610" s="193"/>
      <c r="J2610" s="193"/>
      <c r="K2610" s="410">
        <f t="shared" si="144"/>
        <v>575</v>
      </c>
      <c r="L2610" s="29"/>
    </row>
    <row r="2611" spans="1:12" ht="15" customHeight="1" outlineLevel="1">
      <c r="A2611" s="192"/>
      <c r="B2611" s="184"/>
      <c r="C2611" s="59" t="s">
        <v>1514</v>
      </c>
      <c r="D2611" s="368">
        <v>20.370919999999998</v>
      </c>
      <c r="E2611" s="368">
        <v>-6.0000000000002274E-3</v>
      </c>
      <c r="F2611" s="375">
        <f t="shared" si="143"/>
        <v>20.364919999999998</v>
      </c>
      <c r="G2611" s="368">
        <v>0</v>
      </c>
      <c r="H2611" s="193"/>
      <c r="I2611" s="193"/>
      <c r="J2611" s="193"/>
      <c r="K2611" s="410">
        <f t="shared" si="144"/>
        <v>667</v>
      </c>
      <c r="L2611" s="29"/>
    </row>
    <row r="2612" spans="1:12" ht="15" customHeight="1" outlineLevel="1">
      <c r="A2612" s="192"/>
      <c r="B2612" s="184"/>
      <c r="C2612" s="59" t="s">
        <v>761</v>
      </c>
      <c r="D2612" s="368">
        <v>9.8974700000000002</v>
      </c>
      <c r="E2612" s="368">
        <v>0</v>
      </c>
      <c r="F2612" s="375">
        <f t="shared" si="143"/>
        <v>9.8974700000000002</v>
      </c>
      <c r="G2612" s="368">
        <v>0</v>
      </c>
      <c r="H2612" s="193"/>
      <c r="I2612" s="193"/>
      <c r="J2612" s="193"/>
      <c r="K2612" s="410">
        <f t="shared" si="144"/>
        <v>663</v>
      </c>
      <c r="L2612" s="29"/>
    </row>
    <row r="2613" spans="1:12" ht="15" customHeight="1" outlineLevel="1">
      <c r="A2613" s="192"/>
      <c r="B2613" s="184"/>
      <c r="C2613" s="59" t="s">
        <v>764</v>
      </c>
      <c r="D2613" s="368">
        <v>1252.2925700000001</v>
      </c>
      <c r="E2613" s="368">
        <v>98.139119999999821</v>
      </c>
      <c r="F2613" s="375">
        <f t="shared" si="143"/>
        <v>1350.4316899999999</v>
      </c>
      <c r="G2613" s="368">
        <v>0</v>
      </c>
      <c r="H2613" s="193"/>
      <c r="I2613" s="193"/>
      <c r="J2613" s="193"/>
      <c r="K2613" s="410">
        <f t="shared" si="144"/>
        <v>645</v>
      </c>
      <c r="L2613" s="29"/>
    </row>
    <row r="2614" spans="1:12" ht="15" customHeight="1" outlineLevel="1">
      <c r="A2614" s="129"/>
      <c r="B2614" s="184"/>
      <c r="C2614" s="59" t="s">
        <v>784</v>
      </c>
      <c r="D2614" s="368">
        <v>10</v>
      </c>
      <c r="E2614" s="368">
        <v>0</v>
      </c>
      <c r="F2614" s="375">
        <f t="shared" si="143"/>
        <v>10</v>
      </c>
      <c r="G2614" s="368">
        <v>0</v>
      </c>
      <c r="H2614" s="193"/>
      <c r="I2614" s="193"/>
      <c r="J2614" s="193"/>
      <c r="K2614" s="410">
        <f t="shared" si="144"/>
        <v>615</v>
      </c>
      <c r="L2614" s="29"/>
    </row>
    <row r="2615" spans="1:12" ht="15" customHeight="1" outlineLevel="1">
      <c r="A2615" s="129"/>
      <c r="B2615" s="184"/>
      <c r="C2615" s="59" t="s">
        <v>675</v>
      </c>
      <c r="D2615" s="368">
        <v>1364.0598500000001</v>
      </c>
      <c r="E2615" s="368">
        <v>2699.2534600000004</v>
      </c>
      <c r="F2615" s="375">
        <f t="shared" si="143"/>
        <v>4063.3133100000005</v>
      </c>
      <c r="G2615" s="368">
        <v>0.39385999999999999</v>
      </c>
      <c r="H2615" s="193"/>
      <c r="I2615" s="193"/>
      <c r="J2615" s="193"/>
      <c r="K2615" s="410">
        <f t="shared" si="144"/>
        <v>313</v>
      </c>
      <c r="L2615" s="29"/>
    </row>
    <row r="2616" spans="1:12" ht="15" customHeight="1" outlineLevel="1">
      <c r="A2616" s="192"/>
      <c r="B2616" s="184"/>
      <c r="C2616" s="59" t="s">
        <v>825</v>
      </c>
      <c r="D2616" s="368">
        <v>528.22954000000004</v>
      </c>
      <c r="E2616" s="368">
        <v>-31.705800000000067</v>
      </c>
      <c r="F2616" s="375">
        <f t="shared" si="143"/>
        <v>496.52373999999998</v>
      </c>
      <c r="G2616" s="368">
        <v>0.97217999999999993</v>
      </c>
      <c r="H2616" s="193"/>
      <c r="I2616" s="193"/>
      <c r="J2616" s="193"/>
      <c r="K2616" s="410">
        <f t="shared" si="144"/>
        <v>101</v>
      </c>
      <c r="L2616" s="29"/>
    </row>
    <row r="2617" spans="1:12" ht="15" customHeight="1" outlineLevel="1">
      <c r="A2617" s="192"/>
      <c r="B2617" s="184"/>
      <c r="C2617" s="59" t="s">
        <v>789</v>
      </c>
      <c r="D2617" s="368">
        <v>13341.919910000001</v>
      </c>
      <c r="E2617" s="368">
        <v>1517.4931899999992</v>
      </c>
      <c r="F2617" s="375">
        <f t="shared" si="143"/>
        <v>14859.4131</v>
      </c>
      <c r="G2617" s="368">
        <v>256.43596013212999</v>
      </c>
      <c r="H2617" s="193"/>
      <c r="I2617" s="193"/>
      <c r="J2617" s="193"/>
      <c r="K2617" s="410">
        <f t="shared" si="144"/>
        <v>705</v>
      </c>
      <c r="L2617" s="29"/>
    </row>
    <row r="2618" spans="1:12" ht="15" customHeight="1" outlineLevel="1">
      <c r="A2618" s="129"/>
      <c r="B2618" s="184"/>
      <c r="C2618" s="59"/>
      <c r="D2618" s="368"/>
      <c r="E2618" s="368"/>
      <c r="F2618" s="375">
        <f t="shared" si="143"/>
        <v>0</v>
      </c>
      <c r="G2618" s="368"/>
      <c r="H2618" s="193"/>
      <c r="I2618" s="193"/>
      <c r="J2618" s="193"/>
      <c r="K2618" s="410" t="str">
        <f t="shared" si="144"/>
        <v/>
      </c>
      <c r="L2618" s="29"/>
    </row>
    <row r="2619" spans="1:12" ht="15" customHeight="1" outlineLevel="1">
      <c r="A2619" s="129"/>
      <c r="B2619" s="184"/>
      <c r="C2619" s="59"/>
      <c r="D2619" s="368"/>
      <c r="E2619" s="368"/>
      <c r="F2619" s="375">
        <f t="shared" si="143"/>
        <v>0</v>
      </c>
      <c r="G2619" s="368"/>
      <c r="H2619" s="193"/>
      <c r="I2619" s="193"/>
      <c r="J2619" s="193"/>
      <c r="K2619" s="410" t="str">
        <f t="shared" si="144"/>
        <v/>
      </c>
      <c r="L2619" s="29"/>
    </row>
    <row r="2620" spans="1:12" ht="15" customHeight="1" outlineLevel="1">
      <c r="A2620" s="192"/>
      <c r="B2620" s="184"/>
      <c r="C2620" s="59"/>
      <c r="D2620" s="368"/>
      <c r="E2620" s="368"/>
      <c r="F2620" s="375">
        <f t="shared" si="143"/>
        <v>0</v>
      </c>
      <c r="G2620" s="368"/>
      <c r="H2620" s="193"/>
      <c r="I2620" s="193"/>
      <c r="J2620" s="193"/>
      <c r="K2620" s="410" t="str">
        <f t="shared" si="144"/>
        <v/>
      </c>
      <c r="L2620" s="29"/>
    </row>
    <row r="2621" spans="1:12" ht="15" customHeight="1" outlineLevel="1">
      <c r="A2621" s="192"/>
      <c r="B2621" s="184"/>
      <c r="C2621" s="59"/>
      <c r="D2621" s="368"/>
      <c r="E2621" s="368"/>
      <c r="F2621" s="375">
        <f t="shared" si="143"/>
        <v>0</v>
      </c>
      <c r="G2621" s="368"/>
      <c r="H2621" s="193"/>
      <c r="I2621" s="193"/>
      <c r="J2621" s="193"/>
      <c r="K2621" s="410" t="str">
        <f t="shared" si="144"/>
        <v/>
      </c>
      <c r="L2621" s="29"/>
    </row>
    <row r="2622" spans="1:12" ht="15" customHeight="1" outlineLevel="1">
      <c r="A2622" s="192"/>
      <c r="B2622" s="184"/>
      <c r="C2622" s="59"/>
      <c r="D2622" s="368"/>
      <c r="E2622" s="368"/>
      <c r="F2622" s="375">
        <f t="shared" ref="F2622:F2631" si="145">SUM(D2622+E2622)</f>
        <v>0</v>
      </c>
      <c r="G2622" s="368"/>
      <c r="H2622" s="193"/>
      <c r="I2622" s="193"/>
      <c r="J2622" s="193"/>
      <c r="K2622" s="410" t="str">
        <f t="shared" ref="K2622:K2631" si="146">IF(AND(C2622="",OR(D2622&lt;&gt;"",E2622&lt;&gt;"",G2622&lt;&gt;"")),-1,IF(C2622="","",IF(ISERROR(VLOOKUP(C2622,CountryWithCodes,2,FALSE)),-2,VLOOKUP(C2622,CountryWithCodes,2,FALSE))))</f>
        <v/>
      </c>
      <c r="L2622" s="29"/>
    </row>
    <row r="2623" spans="1:12" ht="15" customHeight="1" outlineLevel="1">
      <c r="A2623" s="192"/>
      <c r="B2623" s="184"/>
      <c r="C2623" s="59"/>
      <c r="D2623" s="368"/>
      <c r="E2623" s="368"/>
      <c r="F2623" s="375">
        <f t="shared" si="145"/>
        <v>0</v>
      </c>
      <c r="G2623" s="368"/>
      <c r="H2623" s="193"/>
      <c r="I2623" s="193"/>
      <c r="J2623" s="193"/>
      <c r="K2623" s="410" t="str">
        <f t="shared" si="146"/>
        <v/>
      </c>
      <c r="L2623" s="29"/>
    </row>
    <row r="2624" spans="1:12" ht="15" customHeight="1" outlineLevel="1">
      <c r="A2624" s="129"/>
      <c r="B2624" s="184"/>
      <c r="C2624" s="59"/>
      <c r="D2624" s="368"/>
      <c r="E2624" s="368"/>
      <c r="F2624" s="375">
        <f t="shared" si="145"/>
        <v>0</v>
      </c>
      <c r="G2624" s="368"/>
      <c r="H2624" s="193"/>
      <c r="I2624" s="193"/>
      <c r="J2624" s="193"/>
      <c r="K2624" s="410" t="str">
        <f t="shared" si="146"/>
        <v/>
      </c>
      <c r="L2624" s="29"/>
    </row>
    <row r="2625" spans="1:12" ht="15" customHeight="1" outlineLevel="1">
      <c r="A2625" s="129"/>
      <c r="B2625" s="184"/>
      <c r="C2625" s="59"/>
      <c r="D2625" s="368"/>
      <c r="E2625" s="368"/>
      <c r="F2625" s="375">
        <f t="shared" si="145"/>
        <v>0</v>
      </c>
      <c r="G2625" s="368"/>
      <c r="H2625" s="193"/>
      <c r="I2625" s="193"/>
      <c r="J2625" s="193"/>
      <c r="K2625" s="410" t="str">
        <f t="shared" si="146"/>
        <v/>
      </c>
      <c r="L2625" s="29"/>
    </row>
    <row r="2626" spans="1:12" ht="15" customHeight="1" outlineLevel="1">
      <c r="A2626" s="192"/>
      <c r="B2626" s="184"/>
      <c r="C2626" s="59"/>
      <c r="D2626" s="368"/>
      <c r="E2626" s="368"/>
      <c r="F2626" s="375">
        <f t="shared" si="145"/>
        <v>0</v>
      </c>
      <c r="G2626" s="368"/>
      <c r="H2626" s="193"/>
      <c r="I2626" s="193"/>
      <c r="J2626" s="193"/>
      <c r="K2626" s="410" t="str">
        <f t="shared" si="146"/>
        <v/>
      </c>
      <c r="L2626" s="29"/>
    </row>
    <row r="2627" spans="1:12" ht="15" customHeight="1" outlineLevel="1">
      <c r="A2627" s="192"/>
      <c r="B2627" s="184"/>
      <c r="C2627" s="59"/>
      <c r="D2627" s="368"/>
      <c r="E2627" s="368"/>
      <c r="F2627" s="375">
        <f t="shared" si="145"/>
        <v>0</v>
      </c>
      <c r="G2627" s="368"/>
      <c r="H2627" s="193"/>
      <c r="I2627" s="193"/>
      <c r="J2627" s="193"/>
      <c r="K2627" s="410" t="str">
        <f t="shared" si="146"/>
        <v/>
      </c>
      <c r="L2627" s="29"/>
    </row>
    <row r="2628" spans="1:12" ht="15" customHeight="1" outlineLevel="1">
      <c r="A2628" s="129"/>
      <c r="B2628" s="184"/>
      <c r="C2628" s="59"/>
      <c r="D2628" s="368"/>
      <c r="E2628" s="368"/>
      <c r="F2628" s="375">
        <f t="shared" si="145"/>
        <v>0</v>
      </c>
      <c r="G2628" s="368"/>
      <c r="H2628" s="193"/>
      <c r="I2628" s="193"/>
      <c r="J2628" s="193"/>
      <c r="K2628" s="410" t="str">
        <f t="shared" si="146"/>
        <v/>
      </c>
      <c r="L2628" s="29"/>
    </row>
    <row r="2629" spans="1:12" ht="15" customHeight="1" outlineLevel="1">
      <c r="A2629" s="129"/>
      <c r="B2629" s="184"/>
      <c r="C2629" s="59"/>
      <c r="D2629" s="368"/>
      <c r="E2629" s="368"/>
      <c r="F2629" s="375">
        <f t="shared" si="145"/>
        <v>0</v>
      </c>
      <c r="G2629" s="368"/>
      <c r="H2629" s="193"/>
      <c r="I2629" s="193"/>
      <c r="J2629" s="193"/>
      <c r="K2629" s="410" t="str">
        <f t="shared" si="146"/>
        <v/>
      </c>
      <c r="L2629" s="29"/>
    </row>
    <row r="2630" spans="1:12" ht="15" customHeight="1" outlineLevel="1">
      <c r="A2630" s="192"/>
      <c r="B2630" s="184"/>
      <c r="C2630" s="59"/>
      <c r="D2630" s="368"/>
      <c r="E2630" s="368"/>
      <c r="F2630" s="375">
        <f t="shared" si="145"/>
        <v>0</v>
      </c>
      <c r="G2630" s="368"/>
      <c r="H2630" s="193"/>
      <c r="I2630" s="193"/>
      <c r="J2630" s="193"/>
      <c r="K2630" s="410" t="str">
        <f t="shared" si="146"/>
        <v/>
      </c>
      <c r="L2630" s="29"/>
    </row>
    <row r="2631" spans="1:12" ht="15" customHeight="1" outlineLevel="1">
      <c r="A2631" s="192"/>
      <c r="B2631" s="184"/>
      <c r="C2631" s="59"/>
      <c r="D2631" s="368"/>
      <c r="E2631" s="368"/>
      <c r="F2631" s="375">
        <f t="shared" si="145"/>
        <v>0</v>
      </c>
      <c r="G2631" s="368"/>
      <c r="H2631" s="193"/>
      <c r="I2631" s="193"/>
      <c r="J2631" s="193"/>
      <c r="K2631" s="410" t="str">
        <f t="shared" si="146"/>
        <v/>
      </c>
      <c r="L2631" s="29"/>
    </row>
    <row r="2632" spans="1:12" ht="15" customHeight="1" outlineLevel="1">
      <c r="A2632" s="192"/>
      <c r="B2632" s="184"/>
      <c r="C2632" s="59"/>
      <c r="D2632" s="368"/>
      <c r="E2632" s="368"/>
      <c r="F2632" s="375">
        <f t="shared" ref="F2632:F2641" si="147">SUM(D2632+E2632)</f>
        <v>0</v>
      </c>
      <c r="G2632" s="368"/>
      <c r="H2632" s="193"/>
      <c r="I2632" s="193"/>
      <c r="J2632" s="193"/>
      <c r="K2632" s="410" t="str">
        <f t="shared" ref="K2632:K2641" si="148">IF(AND(C2632="",OR(D2632&lt;&gt;"",E2632&lt;&gt;"",G2632&lt;&gt;"")),-1,IF(C2632="","",IF(ISERROR(VLOOKUP(C2632,CountryWithCodes,2,FALSE)),-2,VLOOKUP(C2632,CountryWithCodes,2,FALSE))))</f>
        <v/>
      </c>
      <c r="L2632" s="29"/>
    </row>
    <row r="2633" spans="1:12" ht="15" customHeight="1" outlineLevel="1">
      <c r="A2633" s="192"/>
      <c r="B2633" s="184"/>
      <c r="C2633" s="59"/>
      <c r="D2633" s="368"/>
      <c r="E2633" s="368"/>
      <c r="F2633" s="375">
        <f t="shared" si="147"/>
        <v>0</v>
      </c>
      <c r="G2633" s="368"/>
      <c r="H2633" s="193"/>
      <c r="I2633" s="193"/>
      <c r="J2633" s="193"/>
      <c r="K2633" s="410" t="str">
        <f t="shared" si="148"/>
        <v/>
      </c>
      <c r="L2633" s="29"/>
    </row>
    <row r="2634" spans="1:12" ht="15" customHeight="1" outlineLevel="1">
      <c r="A2634" s="129"/>
      <c r="B2634" s="184"/>
      <c r="C2634" s="59"/>
      <c r="D2634" s="368"/>
      <c r="E2634" s="368"/>
      <c r="F2634" s="375">
        <f t="shared" si="147"/>
        <v>0</v>
      </c>
      <c r="G2634" s="368"/>
      <c r="H2634" s="193"/>
      <c r="I2634" s="193"/>
      <c r="J2634" s="193"/>
      <c r="K2634" s="410" t="str">
        <f t="shared" si="148"/>
        <v/>
      </c>
      <c r="L2634" s="29"/>
    </row>
    <row r="2635" spans="1:12" ht="15" customHeight="1" outlineLevel="1">
      <c r="A2635" s="129"/>
      <c r="B2635" s="184"/>
      <c r="C2635" s="59"/>
      <c r="D2635" s="368"/>
      <c r="E2635" s="368"/>
      <c r="F2635" s="375">
        <f t="shared" si="147"/>
        <v>0</v>
      </c>
      <c r="G2635" s="368"/>
      <c r="H2635" s="193"/>
      <c r="I2635" s="193"/>
      <c r="J2635" s="193"/>
      <c r="K2635" s="410" t="str">
        <f t="shared" si="148"/>
        <v/>
      </c>
      <c r="L2635" s="29"/>
    </row>
    <row r="2636" spans="1:12" ht="15" customHeight="1" outlineLevel="1">
      <c r="A2636" s="192"/>
      <c r="B2636" s="184"/>
      <c r="C2636" s="59"/>
      <c r="D2636" s="368"/>
      <c r="E2636" s="368"/>
      <c r="F2636" s="375">
        <f t="shared" si="147"/>
        <v>0</v>
      </c>
      <c r="G2636" s="368"/>
      <c r="H2636" s="193"/>
      <c r="I2636" s="193"/>
      <c r="J2636" s="193"/>
      <c r="K2636" s="410" t="str">
        <f t="shared" si="148"/>
        <v/>
      </c>
      <c r="L2636" s="29"/>
    </row>
    <row r="2637" spans="1:12" ht="15" customHeight="1" outlineLevel="1">
      <c r="A2637" s="192"/>
      <c r="B2637" s="184"/>
      <c r="C2637" s="59"/>
      <c r="D2637" s="368"/>
      <c r="E2637" s="368"/>
      <c r="F2637" s="375">
        <f t="shared" si="147"/>
        <v>0</v>
      </c>
      <c r="G2637" s="368"/>
      <c r="H2637" s="193"/>
      <c r="I2637" s="193"/>
      <c r="J2637" s="193"/>
      <c r="K2637" s="410" t="str">
        <f t="shared" si="148"/>
        <v/>
      </c>
      <c r="L2637" s="29"/>
    </row>
    <row r="2638" spans="1:12" ht="15" customHeight="1" outlineLevel="1">
      <c r="A2638" s="129"/>
      <c r="B2638" s="184"/>
      <c r="C2638" s="59"/>
      <c r="D2638" s="368"/>
      <c r="E2638" s="368"/>
      <c r="F2638" s="375">
        <f t="shared" si="147"/>
        <v>0</v>
      </c>
      <c r="G2638" s="368"/>
      <c r="H2638" s="193"/>
      <c r="I2638" s="193"/>
      <c r="J2638" s="193"/>
      <c r="K2638" s="410" t="str">
        <f t="shared" si="148"/>
        <v/>
      </c>
      <c r="L2638" s="29"/>
    </row>
    <row r="2639" spans="1:12" ht="15" customHeight="1" outlineLevel="1">
      <c r="A2639" s="129"/>
      <c r="B2639" s="184"/>
      <c r="C2639" s="59"/>
      <c r="D2639" s="368"/>
      <c r="E2639" s="368"/>
      <c r="F2639" s="375">
        <f t="shared" si="147"/>
        <v>0</v>
      </c>
      <c r="G2639" s="368"/>
      <c r="H2639" s="193"/>
      <c r="I2639" s="193"/>
      <c r="J2639" s="193"/>
      <c r="K2639" s="410" t="str">
        <f t="shared" si="148"/>
        <v/>
      </c>
      <c r="L2639" s="29"/>
    </row>
    <row r="2640" spans="1:12" ht="15" customHeight="1" outlineLevel="1">
      <c r="A2640" s="192"/>
      <c r="B2640" s="184"/>
      <c r="C2640" s="59"/>
      <c r="D2640" s="368"/>
      <c r="E2640" s="368"/>
      <c r="F2640" s="375">
        <f t="shared" si="147"/>
        <v>0</v>
      </c>
      <c r="G2640" s="368"/>
      <c r="H2640" s="193"/>
      <c r="I2640" s="193"/>
      <c r="J2640" s="193"/>
      <c r="K2640" s="410" t="str">
        <f t="shared" si="148"/>
        <v/>
      </c>
      <c r="L2640" s="29"/>
    </row>
    <row r="2641" spans="1:12" ht="15" customHeight="1" outlineLevel="1">
      <c r="A2641" s="192"/>
      <c r="B2641" s="184"/>
      <c r="C2641" s="59"/>
      <c r="D2641" s="368"/>
      <c r="E2641" s="368"/>
      <c r="F2641" s="375">
        <f t="shared" si="147"/>
        <v>0</v>
      </c>
      <c r="G2641" s="368"/>
      <c r="H2641" s="193"/>
      <c r="I2641" s="193"/>
      <c r="J2641" s="193"/>
      <c r="K2641" s="410" t="str">
        <f t="shared" si="148"/>
        <v/>
      </c>
      <c r="L2641" s="29"/>
    </row>
    <row r="2642" spans="1:12" ht="15" customHeight="1" outlineLevel="1">
      <c r="A2642" s="192"/>
      <c r="B2642" s="184"/>
      <c r="C2642" s="59"/>
      <c r="D2642" s="368"/>
      <c r="E2642" s="368"/>
      <c r="F2642" s="375">
        <f t="shared" ref="F2642:F2651" si="149">SUM(D2642+E2642)</f>
        <v>0</v>
      </c>
      <c r="G2642" s="368"/>
      <c r="H2642" s="193"/>
      <c r="I2642" s="193"/>
      <c r="J2642" s="193"/>
      <c r="K2642" s="410" t="str">
        <f t="shared" ref="K2642:K2651" si="150">IF(AND(C2642="",OR(D2642&lt;&gt;"",E2642&lt;&gt;"",G2642&lt;&gt;"")),-1,IF(C2642="","",IF(ISERROR(VLOOKUP(C2642,CountryWithCodes,2,FALSE)),-2,VLOOKUP(C2642,CountryWithCodes,2,FALSE))))</f>
        <v/>
      </c>
      <c r="L2642" s="29"/>
    </row>
    <row r="2643" spans="1:12" ht="15" customHeight="1" outlineLevel="1">
      <c r="A2643" s="192"/>
      <c r="B2643" s="184"/>
      <c r="C2643" s="59"/>
      <c r="D2643" s="368"/>
      <c r="E2643" s="368"/>
      <c r="F2643" s="375">
        <f t="shared" si="149"/>
        <v>0</v>
      </c>
      <c r="G2643" s="368"/>
      <c r="H2643" s="193"/>
      <c r="I2643" s="193"/>
      <c r="J2643" s="193"/>
      <c r="K2643" s="410" t="str">
        <f t="shared" si="150"/>
        <v/>
      </c>
      <c r="L2643" s="29"/>
    </row>
    <row r="2644" spans="1:12" ht="15" customHeight="1" outlineLevel="1">
      <c r="A2644" s="129"/>
      <c r="B2644" s="184"/>
      <c r="C2644" s="59"/>
      <c r="D2644" s="368"/>
      <c r="E2644" s="368"/>
      <c r="F2644" s="375">
        <f t="shared" si="149"/>
        <v>0</v>
      </c>
      <c r="G2644" s="368"/>
      <c r="H2644" s="193"/>
      <c r="I2644" s="193"/>
      <c r="J2644" s="193"/>
      <c r="K2644" s="410" t="str">
        <f t="shared" si="150"/>
        <v/>
      </c>
      <c r="L2644" s="29"/>
    </row>
    <row r="2645" spans="1:12" ht="15" customHeight="1" outlineLevel="1">
      <c r="A2645" s="129"/>
      <c r="B2645" s="184"/>
      <c r="C2645" s="59"/>
      <c r="D2645" s="368"/>
      <c r="E2645" s="368"/>
      <c r="F2645" s="375">
        <f t="shared" si="149"/>
        <v>0</v>
      </c>
      <c r="G2645" s="368"/>
      <c r="H2645" s="193"/>
      <c r="I2645" s="193"/>
      <c r="J2645" s="193"/>
      <c r="K2645" s="410" t="str">
        <f t="shared" si="150"/>
        <v/>
      </c>
      <c r="L2645" s="29"/>
    </row>
    <row r="2646" spans="1:12" ht="15" customHeight="1" outlineLevel="1">
      <c r="A2646" s="192"/>
      <c r="B2646" s="184"/>
      <c r="C2646" s="59"/>
      <c r="D2646" s="368"/>
      <c r="E2646" s="368"/>
      <c r="F2646" s="375">
        <f t="shared" si="149"/>
        <v>0</v>
      </c>
      <c r="G2646" s="368"/>
      <c r="H2646" s="193"/>
      <c r="I2646" s="193"/>
      <c r="J2646" s="193"/>
      <c r="K2646" s="410" t="str">
        <f t="shared" si="150"/>
        <v/>
      </c>
      <c r="L2646" s="29"/>
    </row>
    <row r="2647" spans="1:12" ht="15" customHeight="1" outlineLevel="1">
      <c r="A2647" s="192"/>
      <c r="B2647" s="184"/>
      <c r="C2647" s="59"/>
      <c r="D2647" s="368"/>
      <c r="E2647" s="368"/>
      <c r="F2647" s="375">
        <f t="shared" si="149"/>
        <v>0</v>
      </c>
      <c r="G2647" s="368"/>
      <c r="H2647" s="193"/>
      <c r="I2647" s="193"/>
      <c r="J2647" s="193"/>
      <c r="K2647" s="410" t="str">
        <f t="shared" si="150"/>
        <v/>
      </c>
      <c r="L2647" s="29"/>
    </row>
    <row r="2648" spans="1:12" ht="15" customHeight="1" outlineLevel="1">
      <c r="A2648" s="129"/>
      <c r="B2648" s="184"/>
      <c r="C2648" s="59"/>
      <c r="D2648" s="368"/>
      <c r="E2648" s="368"/>
      <c r="F2648" s="375">
        <f t="shared" si="149"/>
        <v>0</v>
      </c>
      <c r="G2648" s="368"/>
      <c r="H2648" s="193"/>
      <c r="I2648" s="193"/>
      <c r="J2648" s="193"/>
      <c r="K2648" s="410" t="str">
        <f t="shared" si="150"/>
        <v/>
      </c>
      <c r="L2648" s="29"/>
    </row>
    <row r="2649" spans="1:12" ht="15" customHeight="1" outlineLevel="1">
      <c r="A2649" s="129"/>
      <c r="B2649" s="184"/>
      <c r="C2649" s="59"/>
      <c r="D2649" s="368"/>
      <c r="E2649" s="368"/>
      <c r="F2649" s="375">
        <f t="shared" si="149"/>
        <v>0</v>
      </c>
      <c r="G2649" s="368"/>
      <c r="H2649" s="193"/>
      <c r="I2649" s="193"/>
      <c r="J2649" s="193"/>
      <c r="K2649" s="410" t="str">
        <f t="shared" si="150"/>
        <v/>
      </c>
      <c r="L2649" s="29"/>
    </row>
    <row r="2650" spans="1:12" ht="15" customHeight="1" outlineLevel="1">
      <c r="A2650" s="192"/>
      <c r="B2650" s="184"/>
      <c r="C2650" s="59"/>
      <c r="D2650" s="368"/>
      <c r="E2650" s="368"/>
      <c r="F2650" s="375">
        <f t="shared" si="149"/>
        <v>0</v>
      </c>
      <c r="G2650" s="368"/>
      <c r="H2650" s="193"/>
      <c r="I2650" s="193"/>
      <c r="J2650" s="193"/>
      <c r="K2650" s="410" t="str">
        <f t="shared" si="150"/>
        <v/>
      </c>
      <c r="L2650" s="29"/>
    </row>
    <row r="2651" spans="1:12" ht="15" customHeight="1" outlineLevel="1">
      <c r="A2651" s="192"/>
      <c r="B2651" s="184"/>
      <c r="C2651" s="59"/>
      <c r="D2651" s="368"/>
      <c r="E2651" s="368"/>
      <c r="F2651" s="375">
        <f t="shared" si="149"/>
        <v>0</v>
      </c>
      <c r="G2651" s="368"/>
      <c r="H2651" s="193"/>
      <c r="I2651" s="193"/>
      <c r="J2651" s="193"/>
      <c r="K2651" s="410" t="str">
        <f t="shared" si="150"/>
        <v/>
      </c>
      <c r="L2651" s="29"/>
    </row>
    <row r="2652" spans="1:12" ht="15" customHeight="1" outlineLevel="1">
      <c r="A2652" s="192"/>
      <c r="B2652" s="184"/>
      <c r="C2652" s="59"/>
      <c r="D2652" s="368"/>
      <c r="E2652" s="368"/>
      <c r="F2652" s="375">
        <f t="shared" ref="F2652:F2661" si="151">SUM(D2652+E2652)</f>
        <v>0</v>
      </c>
      <c r="G2652" s="368"/>
      <c r="H2652" s="193"/>
      <c r="I2652" s="193"/>
      <c r="J2652" s="193"/>
      <c r="K2652" s="410" t="str">
        <f t="shared" ref="K2652:K2661" si="152">IF(AND(C2652="",OR(D2652&lt;&gt;"",E2652&lt;&gt;"",G2652&lt;&gt;"")),-1,IF(C2652="","",IF(ISERROR(VLOOKUP(C2652,CountryWithCodes,2,FALSE)),-2,VLOOKUP(C2652,CountryWithCodes,2,FALSE))))</f>
        <v/>
      </c>
      <c r="L2652" s="29"/>
    </row>
    <row r="2653" spans="1:12" ht="15" customHeight="1" outlineLevel="1">
      <c r="A2653" s="192"/>
      <c r="B2653" s="184"/>
      <c r="C2653" s="59"/>
      <c r="D2653" s="368"/>
      <c r="E2653" s="368"/>
      <c r="F2653" s="375">
        <f t="shared" si="151"/>
        <v>0</v>
      </c>
      <c r="G2653" s="368"/>
      <c r="H2653" s="193"/>
      <c r="I2653" s="193"/>
      <c r="J2653" s="193"/>
      <c r="K2653" s="410" t="str">
        <f t="shared" si="152"/>
        <v/>
      </c>
      <c r="L2653" s="29"/>
    </row>
    <row r="2654" spans="1:12" ht="15" customHeight="1" outlineLevel="1">
      <c r="A2654" s="129"/>
      <c r="B2654" s="184"/>
      <c r="C2654" s="59"/>
      <c r="D2654" s="368"/>
      <c r="E2654" s="368"/>
      <c r="F2654" s="375">
        <f t="shared" si="151"/>
        <v>0</v>
      </c>
      <c r="G2654" s="368"/>
      <c r="H2654" s="193"/>
      <c r="I2654" s="193"/>
      <c r="J2654" s="193"/>
      <c r="K2654" s="410" t="str">
        <f t="shared" si="152"/>
        <v/>
      </c>
      <c r="L2654" s="29"/>
    </row>
    <row r="2655" spans="1:12" ht="15" customHeight="1" outlineLevel="1">
      <c r="A2655" s="129"/>
      <c r="B2655" s="184"/>
      <c r="C2655" s="59"/>
      <c r="D2655" s="368"/>
      <c r="E2655" s="368"/>
      <c r="F2655" s="375">
        <f t="shared" si="151"/>
        <v>0</v>
      </c>
      <c r="G2655" s="368"/>
      <c r="H2655" s="193"/>
      <c r="I2655" s="193"/>
      <c r="J2655" s="193"/>
      <c r="K2655" s="410" t="str">
        <f t="shared" si="152"/>
        <v/>
      </c>
      <c r="L2655" s="29"/>
    </row>
    <row r="2656" spans="1:12" ht="15" customHeight="1" outlineLevel="1">
      <c r="A2656" s="192"/>
      <c r="B2656" s="184"/>
      <c r="C2656" s="59"/>
      <c r="D2656" s="368"/>
      <c r="E2656" s="368"/>
      <c r="F2656" s="375">
        <f t="shared" si="151"/>
        <v>0</v>
      </c>
      <c r="G2656" s="368"/>
      <c r="H2656" s="193"/>
      <c r="I2656" s="193"/>
      <c r="J2656" s="193"/>
      <c r="K2656" s="410" t="str">
        <f t="shared" si="152"/>
        <v/>
      </c>
      <c r="L2656" s="29"/>
    </row>
    <row r="2657" spans="1:12" ht="15" customHeight="1" outlineLevel="1">
      <c r="A2657" s="192"/>
      <c r="B2657" s="184"/>
      <c r="C2657" s="59"/>
      <c r="D2657" s="368"/>
      <c r="E2657" s="368"/>
      <c r="F2657" s="375">
        <f t="shared" si="151"/>
        <v>0</v>
      </c>
      <c r="G2657" s="368"/>
      <c r="H2657" s="193"/>
      <c r="I2657" s="193"/>
      <c r="J2657" s="193"/>
      <c r="K2657" s="410" t="str">
        <f t="shared" si="152"/>
        <v/>
      </c>
      <c r="L2657" s="29"/>
    </row>
    <row r="2658" spans="1:12" ht="15" customHeight="1" outlineLevel="1">
      <c r="A2658" s="129"/>
      <c r="B2658" s="184"/>
      <c r="C2658" s="59"/>
      <c r="D2658" s="368"/>
      <c r="E2658" s="368"/>
      <c r="F2658" s="375">
        <f t="shared" si="151"/>
        <v>0</v>
      </c>
      <c r="G2658" s="368"/>
      <c r="H2658" s="193"/>
      <c r="I2658" s="193"/>
      <c r="J2658" s="193"/>
      <c r="K2658" s="410" t="str">
        <f t="shared" si="152"/>
        <v/>
      </c>
      <c r="L2658" s="29"/>
    </row>
    <row r="2659" spans="1:12" ht="15" customHeight="1" outlineLevel="1">
      <c r="A2659" s="129"/>
      <c r="B2659" s="184"/>
      <c r="C2659" s="59"/>
      <c r="D2659" s="368"/>
      <c r="E2659" s="368"/>
      <c r="F2659" s="375">
        <f t="shared" si="151"/>
        <v>0</v>
      </c>
      <c r="G2659" s="368"/>
      <c r="H2659" s="193"/>
      <c r="I2659" s="193"/>
      <c r="J2659" s="193"/>
      <c r="K2659" s="410" t="str">
        <f t="shared" si="152"/>
        <v/>
      </c>
      <c r="L2659" s="29"/>
    </row>
    <row r="2660" spans="1:12" ht="15" customHeight="1" outlineLevel="1">
      <c r="A2660" s="192"/>
      <c r="B2660" s="184"/>
      <c r="C2660" s="59"/>
      <c r="D2660" s="368"/>
      <c r="E2660" s="368"/>
      <c r="F2660" s="375">
        <f t="shared" si="151"/>
        <v>0</v>
      </c>
      <c r="G2660" s="368"/>
      <c r="H2660" s="193"/>
      <c r="I2660" s="193"/>
      <c r="J2660" s="193"/>
      <c r="K2660" s="410" t="str">
        <f t="shared" si="152"/>
        <v/>
      </c>
      <c r="L2660" s="29"/>
    </row>
    <row r="2661" spans="1:12" ht="15" customHeight="1" outlineLevel="1">
      <c r="A2661" s="192"/>
      <c r="B2661" s="184"/>
      <c r="C2661" s="59"/>
      <c r="D2661" s="368"/>
      <c r="E2661" s="368"/>
      <c r="F2661" s="375">
        <f t="shared" si="151"/>
        <v>0</v>
      </c>
      <c r="G2661" s="368"/>
      <c r="H2661" s="193"/>
      <c r="I2661" s="193"/>
      <c r="J2661" s="193"/>
      <c r="K2661" s="410" t="str">
        <f t="shared" si="152"/>
        <v/>
      </c>
      <c r="L2661" s="29"/>
    </row>
    <row r="2662" spans="1:12" ht="15" customHeight="1" outlineLevel="1">
      <c r="A2662" s="192"/>
      <c r="B2662" s="184"/>
      <c r="C2662" s="59"/>
      <c r="D2662" s="368"/>
      <c r="E2662" s="368"/>
      <c r="F2662" s="375">
        <f t="shared" ref="F2662:F2671" si="153">SUM(D2662+E2662)</f>
        <v>0</v>
      </c>
      <c r="G2662" s="368"/>
      <c r="H2662" s="193"/>
      <c r="I2662" s="193"/>
      <c r="J2662" s="193"/>
      <c r="K2662" s="410" t="str">
        <f t="shared" ref="K2662:K2671" si="154">IF(AND(C2662="",OR(D2662&lt;&gt;"",E2662&lt;&gt;"",G2662&lt;&gt;"")),-1,IF(C2662="","",IF(ISERROR(VLOOKUP(C2662,CountryWithCodes,2,FALSE)),-2,VLOOKUP(C2662,CountryWithCodes,2,FALSE))))</f>
        <v/>
      </c>
      <c r="L2662" s="29"/>
    </row>
    <row r="2663" spans="1:12" ht="15" customHeight="1" outlineLevel="1">
      <c r="A2663" s="192"/>
      <c r="B2663" s="184"/>
      <c r="C2663" s="59"/>
      <c r="D2663" s="368"/>
      <c r="E2663" s="368"/>
      <c r="F2663" s="375">
        <f t="shared" si="153"/>
        <v>0</v>
      </c>
      <c r="G2663" s="368"/>
      <c r="H2663" s="193"/>
      <c r="I2663" s="193"/>
      <c r="J2663" s="193"/>
      <c r="K2663" s="410" t="str">
        <f t="shared" si="154"/>
        <v/>
      </c>
      <c r="L2663" s="29"/>
    </row>
    <row r="2664" spans="1:12" ht="15" customHeight="1" outlineLevel="1">
      <c r="A2664" s="129"/>
      <c r="B2664" s="184"/>
      <c r="C2664" s="59"/>
      <c r="D2664" s="368"/>
      <c r="E2664" s="368"/>
      <c r="F2664" s="375">
        <f t="shared" si="153"/>
        <v>0</v>
      </c>
      <c r="G2664" s="368"/>
      <c r="H2664" s="193"/>
      <c r="I2664" s="193"/>
      <c r="J2664" s="193"/>
      <c r="K2664" s="410" t="str">
        <f t="shared" si="154"/>
        <v/>
      </c>
      <c r="L2664" s="29"/>
    </row>
    <row r="2665" spans="1:12" ht="15" customHeight="1" outlineLevel="1">
      <c r="A2665" s="129"/>
      <c r="B2665" s="184"/>
      <c r="C2665" s="59"/>
      <c r="D2665" s="368"/>
      <c r="E2665" s="368"/>
      <c r="F2665" s="375">
        <f t="shared" si="153"/>
        <v>0</v>
      </c>
      <c r="G2665" s="368"/>
      <c r="H2665" s="193"/>
      <c r="I2665" s="193"/>
      <c r="J2665" s="193"/>
      <c r="K2665" s="410" t="str">
        <f t="shared" si="154"/>
        <v/>
      </c>
      <c r="L2665" s="29"/>
    </row>
    <row r="2666" spans="1:12" ht="15" customHeight="1" outlineLevel="1">
      <c r="A2666" s="192"/>
      <c r="B2666" s="184"/>
      <c r="C2666" s="59"/>
      <c r="D2666" s="368"/>
      <c r="E2666" s="368"/>
      <c r="F2666" s="375">
        <f t="shared" si="153"/>
        <v>0</v>
      </c>
      <c r="G2666" s="368"/>
      <c r="H2666" s="193"/>
      <c r="I2666" s="193"/>
      <c r="J2666" s="193"/>
      <c r="K2666" s="410" t="str">
        <f t="shared" si="154"/>
        <v/>
      </c>
      <c r="L2666" s="29"/>
    </row>
    <row r="2667" spans="1:12" ht="15" customHeight="1" outlineLevel="1">
      <c r="A2667" s="192"/>
      <c r="B2667" s="184"/>
      <c r="C2667" s="59"/>
      <c r="D2667" s="368"/>
      <c r="E2667" s="368"/>
      <c r="F2667" s="375">
        <f t="shared" si="153"/>
        <v>0</v>
      </c>
      <c r="G2667" s="368"/>
      <c r="H2667" s="193"/>
      <c r="I2667" s="193"/>
      <c r="J2667" s="193"/>
      <c r="K2667" s="410" t="str">
        <f t="shared" si="154"/>
        <v/>
      </c>
      <c r="L2667" s="29"/>
    </row>
    <row r="2668" spans="1:12" ht="15" customHeight="1" outlineLevel="1">
      <c r="A2668" s="129"/>
      <c r="B2668" s="184"/>
      <c r="C2668" s="59"/>
      <c r="D2668" s="368"/>
      <c r="E2668" s="368"/>
      <c r="F2668" s="375">
        <f t="shared" si="153"/>
        <v>0</v>
      </c>
      <c r="G2668" s="368"/>
      <c r="H2668" s="193"/>
      <c r="I2668" s="193"/>
      <c r="J2668" s="193"/>
      <c r="K2668" s="410" t="str">
        <f t="shared" si="154"/>
        <v/>
      </c>
      <c r="L2668" s="29"/>
    </row>
    <row r="2669" spans="1:12" ht="15" customHeight="1" outlineLevel="1">
      <c r="A2669" s="129"/>
      <c r="B2669" s="184"/>
      <c r="C2669" s="59"/>
      <c r="D2669" s="368"/>
      <c r="E2669" s="368"/>
      <c r="F2669" s="375">
        <f t="shared" si="153"/>
        <v>0</v>
      </c>
      <c r="G2669" s="368"/>
      <c r="H2669" s="193"/>
      <c r="I2669" s="193"/>
      <c r="J2669" s="193"/>
      <c r="K2669" s="410" t="str">
        <f t="shared" si="154"/>
        <v/>
      </c>
      <c r="L2669" s="29"/>
    </row>
    <row r="2670" spans="1:12" ht="15" customHeight="1" outlineLevel="1">
      <c r="A2670" s="192"/>
      <c r="B2670" s="184"/>
      <c r="C2670" s="59"/>
      <c r="D2670" s="368"/>
      <c r="E2670" s="368"/>
      <c r="F2670" s="375">
        <f t="shared" si="153"/>
        <v>0</v>
      </c>
      <c r="G2670" s="368"/>
      <c r="H2670" s="193"/>
      <c r="I2670" s="193"/>
      <c r="J2670" s="193"/>
      <c r="K2670" s="410" t="str">
        <f t="shared" si="154"/>
        <v/>
      </c>
      <c r="L2670" s="29"/>
    </row>
    <row r="2671" spans="1:12" ht="15" customHeight="1" outlineLevel="1">
      <c r="A2671" s="192"/>
      <c r="B2671" s="184"/>
      <c r="C2671" s="59"/>
      <c r="D2671" s="368"/>
      <c r="E2671" s="368"/>
      <c r="F2671" s="375">
        <f t="shared" si="153"/>
        <v>0</v>
      </c>
      <c r="G2671" s="368"/>
      <c r="H2671" s="193"/>
      <c r="I2671" s="193"/>
      <c r="J2671" s="193"/>
      <c r="K2671" s="410" t="str">
        <f t="shared" si="154"/>
        <v/>
      </c>
      <c r="L2671" s="29"/>
    </row>
    <row r="2672" spans="1:12" ht="15" customHeight="1" outlineLevel="1">
      <c r="A2672" s="192"/>
      <c r="B2672" s="184"/>
      <c r="C2672" s="59"/>
      <c r="D2672" s="368"/>
      <c r="E2672" s="368"/>
      <c r="F2672" s="375">
        <f t="shared" ref="F2672:F2681" si="155">SUM(D2672+E2672)</f>
        <v>0</v>
      </c>
      <c r="G2672" s="368"/>
      <c r="H2672" s="193"/>
      <c r="I2672" s="193"/>
      <c r="J2672" s="193"/>
      <c r="K2672" s="410" t="str">
        <f t="shared" ref="K2672:K2681" si="156">IF(AND(C2672="",OR(D2672&lt;&gt;"",E2672&lt;&gt;"",G2672&lt;&gt;"")),-1,IF(C2672="","",IF(ISERROR(VLOOKUP(C2672,CountryWithCodes,2,FALSE)),-2,VLOOKUP(C2672,CountryWithCodes,2,FALSE))))</f>
        <v/>
      </c>
      <c r="L2672" s="29"/>
    </row>
    <row r="2673" spans="1:12" ht="15" customHeight="1" outlineLevel="1">
      <c r="A2673" s="192"/>
      <c r="B2673" s="184"/>
      <c r="C2673" s="59"/>
      <c r="D2673" s="368"/>
      <c r="E2673" s="368"/>
      <c r="F2673" s="375">
        <f t="shared" si="155"/>
        <v>0</v>
      </c>
      <c r="G2673" s="368"/>
      <c r="H2673" s="193"/>
      <c r="I2673" s="193"/>
      <c r="J2673" s="193"/>
      <c r="K2673" s="410" t="str">
        <f t="shared" si="156"/>
        <v/>
      </c>
      <c r="L2673" s="29"/>
    </row>
    <row r="2674" spans="1:12" ht="15" customHeight="1" outlineLevel="1">
      <c r="A2674" s="129"/>
      <c r="B2674" s="184"/>
      <c r="C2674" s="59"/>
      <c r="D2674" s="368"/>
      <c r="E2674" s="368"/>
      <c r="F2674" s="375">
        <f t="shared" si="155"/>
        <v>0</v>
      </c>
      <c r="G2674" s="368"/>
      <c r="H2674" s="193"/>
      <c r="I2674" s="193"/>
      <c r="J2674" s="193"/>
      <c r="K2674" s="410" t="str">
        <f t="shared" si="156"/>
        <v/>
      </c>
      <c r="L2674" s="29"/>
    </row>
    <row r="2675" spans="1:12" ht="15" customHeight="1" outlineLevel="1">
      <c r="A2675" s="129"/>
      <c r="B2675" s="184"/>
      <c r="C2675" s="59"/>
      <c r="D2675" s="368"/>
      <c r="E2675" s="368"/>
      <c r="F2675" s="375">
        <f t="shared" si="155"/>
        <v>0</v>
      </c>
      <c r="G2675" s="368"/>
      <c r="H2675" s="193"/>
      <c r="I2675" s="193"/>
      <c r="J2675" s="193"/>
      <c r="K2675" s="410" t="str">
        <f t="shared" si="156"/>
        <v/>
      </c>
      <c r="L2675" s="29"/>
    </row>
    <row r="2676" spans="1:12" ht="15" customHeight="1" outlineLevel="1">
      <c r="A2676" s="192"/>
      <c r="B2676" s="184"/>
      <c r="C2676" s="59"/>
      <c r="D2676" s="368"/>
      <c r="E2676" s="368"/>
      <c r="F2676" s="375">
        <f t="shared" si="155"/>
        <v>0</v>
      </c>
      <c r="G2676" s="368"/>
      <c r="H2676" s="193"/>
      <c r="I2676" s="193"/>
      <c r="J2676" s="193"/>
      <c r="K2676" s="410" t="str">
        <f t="shared" si="156"/>
        <v/>
      </c>
      <c r="L2676" s="29"/>
    </row>
    <row r="2677" spans="1:12" ht="15" customHeight="1" outlineLevel="1">
      <c r="A2677" s="192"/>
      <c r="B2677" s="184"/>
      <c r="C2677" s="59"/>
      <c r="D2677" s="368"/>
      <c r="E2677" s="368"/>
      <c r="F2677" s="375">
        <f t="shared" si="155"/>
        <v>0</v>
      </c>
      <c r="G2677" s="368"/>
      <c r="H2677" s="193"/>
      <c r="I2677" s="193"/>
      <c r="J2677" s="193"/>
      <c r="K2677" s="410" t="str">
        <f t="shared" si="156"/>
        <v/>
      </c>
      <c r="L2677" s="29"/>
    </row>
    <row r="2678" spans="1:12" ht="15" customHeight="1" outlineLevel="1">
      <c r="A2678" s="129"/>
      <c r="B2678" s="184"/>
      <c r="C2678" s="59"/>
      <c r="D2678" s="368"/>
      <c r="E2678" s="368"/>
      <c r="F2678" s="375">
        <f t="shared" si="155"/>
        <v>0</v>
      </c>
      <c r="G2678" s="368"/>
      <c r="H2678" s="193"/>
      <c r="I2678" s="193"/>
      <c r="J2678" s="193"/>
      <c r="K2678" s="410" t="str">
        <f t="shared" si="156"/>
        <v/>
      </c>
      <c r="L2678" s="29"/>
    </row>
    <row r="2679" spans="1:12" ht="15" customHeight="1" outlineLevel="1">
      <c r="A2679" s="129"/>
      <c r="B2679" s="184"/>
      <c r="C2679" s="59"/>
      <c r="D2679" s="368"/>
      <c r="E2679" s="368"/>
      <c r="F2679" s="375">
        <f t="shared" si="155"/>
        <v>0</v>
      </c>
      <c r="G2679" s="368"/>
      <c r="H2679" s="193"/>
      <c r="I2679" s="193"/>
      <c r="J2679" s="193"/>
      <c r="K2679" s="410" t="str">
        <f t="shared" si="156"/>
        <v/>
      </c>
      <c r="L2679" s="29"/>
    </row>
    <row r="2680" spans="1:12" ht="15" customHeight="1" outlineLevel="1">
      <c r="A2680" s="192"/>
      <c r="B2680" s="184"/>
      <c r="C2680" s="59"/>
      <c r="D2680" s="368"/>
      <c r="E2680" s="368"/>
      <c r="F2680" s="375">
        <f t="shared" si="155"/>
        <v>0</v>
      </c>
      <c r="G2680" s="368"/>
      <c r="H2680" s="193"/>
      <c r="I2680" s="193"/>
      <c r="J2680" s="193"/>
      <c r="K2680" s="410" t="str">
        <f t="shared" si="156"/>
        <v/>
      </c>
      <c r="L2680" s="29"/>
    </row>
    <row r="2681" spans="1:12" ht="15" customHeight="1" outlineLevel="1">
      <c r="A2681" s="192"/>
      <c r="B2681" s="184"/>
      <c r="C2681" s="59"/>
      <c r="D2681" s="368"/>
      <c r="E2681" s="368"/>
      <c r="F2681" s="375">
        <f t="shared" si="155"/>
        <v>0</v>
      </c>
      <c r="G2681" s="368"/>
      <c r="H2681" s="193"/>
      <c r="I2681" s="193"/>
      <c r="J2681" s="193"/>
      <c r="K2681" s="410" t="str">
        <f t="shared" si="156"/>
        <v/>
      </c>
      <c r="L2681" s="29"/>
    </row>
    <row r="2682" spans="1:12" ht="15" customHeight="1" outlineLevel="1">
      <c r="A2682" s="192"/>
      <c r="B2682" s="184"/>
      <c r="C2682" s="59"/>
      <c r="D2682" s="368"/>
      <c r="E2682" s="368"/>
      <c r="F2682" s="375">
        <f t="shared" ref="F2682:F2791" si="157">SUM(D2682+E2682)</f>
        <v>0</v>
      </c>
      <c r="G2682" s="368"/>
      <c r="H2682" s="193"/>
      <c r="I2682" s="193"/>
      <c r="J2682" s="193"/>
      <c r="K2682" s="410" t="str">
        <f t="shared" ref="K2682:K2791" si="158">IF(AND(C2682="",OR(D2682&lt;&gt;"",E2682&lt;&gt;"",G2682&lt;&gt;"")),-1,IF(C2682="","",IF(ISERROR(VLOOKUP(C2682,CountryWithCodes,2,FALSE)),-2,VLOOKUP(C2682,CountryWithCodes,2,FALSE))))</f>
        <v/>
      </c>
      <c r="L2682" s="29"/>
    </row>
    <row r="2683" spans="1:12" ht="15" customHeight="1" outlineLevel="1">
      <c r="A2683" s="192"/>
      <c r="B2683" s="184"/>
      <c r="C2683" s="59"/>
      <c r="D2683" s="368"/>
      <c r="E2683" s="368"/>
      <c r="F2683" s="375">
        <f t="shared" si="157"/>
        <v>0</v>
      </c>
      <c r="G2683" s="368"/>
      <c r="H2683" s="193"/>
      <c r="I2683" s="193"/>
      <c r="J2683" s="193"/>
      <c r="K2683" s="410" t="str">
        <f t="shared" si="158"/>
        <v/>
      </c>
      <c r="L2683" s="29"/>
    </row>
    <row r="2684" spans="1:12" ht="15" customHeight="1" outlineLevel="1">
      <c r="A2684" s="129"/>
      <c r="B2684" s="184"/>
      <c r="C2684" s="59"/>
      <c r="D2684" s="368"/>
      <c r="E2684" s="368"/>
      <c r="F2684" s="375">
        <f t="shared" si="157"/>
        <v>0</v>
      </c>
      <c r="G2684" s="368"/>
      <c r="H2684" s="193"/>
      <c r="I2684" s="193"/>
      <c r="J2684" s="193"/>
      <c r="K2684" s="410" t="str">
        <f t="shared" si="158"/>
        <v/>
      </c>
      <c r="L2684" s="29"/>
    </row>
    <row r="2685" spans="1:12" ht="15" customHeight="1" outlineLevel="1">
      <c r="A2685" s="129"/>
      <c r="B2685" s="184"/>
      <c r="C2685" s="59"/>
      <c r="D2685" s="368"/>
      <c r="E2685" s="368"/>
      <c r="F2685" s="375">
        <f t="shared" si="157"/>
        <v>0</v>
      </c>
      <c r="G2685" s="368"/>
      <c r="H2685" s="193"/>
      <c r="I2685" s="193"/>
      <c r="J2685" s="193"/>
      <c r="K2685" s="410" t="str">
        <f t="shared" si="158"/>
        <v/>
      </c>
      <c r="L2685" s="29"/>
    </row>
    <row r="2686" spans="1:12" ht="15" customHeight="1" outlineLevel="1">
      <c r="A2686" s="192"/>
      <c r="B2686" s="184"/>
      <c r="C2686" s="59"/>
      <c r="D2686" s="368"/>
      <c r="E2686" s="368"/>
      <c r="F2686" s="375">
        <f t="shared" si="157"/>
        <v>0</v>
      </c>
      <c r="G2686" s="368"/>
      <c r="H2686" s="193"/>
      <c r="I2686" s="193"/>
      <c r="J2686" s="193"/>
      <c r="K2686" s="410" t="str">
        <f t="shared" si="158"/>
        <v/>
      </c>
      <c r="L2686" s="29"/>
    </row>
    <row r="2687" spans="1:12" ht="15" customHeight="1" outlineLevel="1">
      <c r="A2687" s="192"/>
      <c r="B2687" s="184"/>
      <c r="C2687" s="59"/>
      <c r="D2687" s="368"/>
      <c r="E2687" s="368"/>
      <c r="F2687" s="375">
        <f t="shared" si="157"/>
        <v>0</v>
      </c>
      <c r="G2687" s="368"/>
      <c r="H2687" s="193"/>
      <c r="I2687" s="193"/>
      <c r="J2687" s="193"/>
      <c r="K2687" s="410" t="str">
        <f t="shared" si="158"/>
        <v/>
      </c>
      <c r="L2687" s="29"/>
    </row>
    <row r="2688" spans="1:12" ht="15" customHeight="1" outlineLevel="1">
      <c r="A2688" s="129"/>
      <c r="B2688" s="184"/>
      <c r="C2688" s="59"/>
      <c r="D2688" s="368"/>
      <c r="E2688" s="368"/>
      <c r="F2688" s="375">
        <f t="shared" si="157"/>
        <v>0</v>
      </c>
      <c r="G2688" s="368"/>
      <c r="H2688" s="193"/>
      <c r="I2688" s="193"/>
      <c r="J2688" s="193"/>
      <c r="K2688" s="410" t="str">
        <f t="shared" si="158"/>
        <v/>
      </c>
      <c r="L2688" s="29"/>
    </row>
    <row r="2689" spans="1:12" ht="15" customHeight="1" outlineLevel="1">
      <c r="A2689" s="129"/>
      <c r="B2689" s="184"/>
      <c r="C2689" s="59"/>
      <c r="D2689" s="368"/>
      <c r="E2689" s="368"/>
      <c r="F2689" s="375">
        <f t="shared" si="157"/>
        <v>0</v>
      </c>
      <c r="G2689" s="368"/>
      <c r="H2689" s="193"/>
      <c r="I2689" s="193"/>
      <c r="J2689" s="193"/>
      <c r="K2689" s="410" t="str">
        <f t="shared" si="158"/>
        <v/>
      </c>
      <c r="L2689" s="29"/>
    </row>
    <row r="2690" spans="1:12" ht="15" customHeight="1" outlineLevel="1">
      <c r="A2690" s="192"/>
      <c r="B2690" s="184"/>
      <c r="C2690" s="59"/>
      <c r="D2690" s="368"/>
      <c r="E2690" s="368"/>
      <c r="F2690" s="375">
        <f t="shared" si="157"/>
        <v>0</v>
      </c>
      <c r="G2690" s="368"/>
      <c r="H2690" s="193"/>
      <c r="I2690" s="193"/>
      <c r="J2690" s="193"/>
      <c r="K2690" s="410" t="str">
        <f t="shared" si="158"/>
        <v/>
      </c>
      <c r="L2690" s="29"/>
    </row>
    <row r="2691" spans="1:12" ht="15" customHeight="1" outlineLevel="1">
      <c r="A2691" s="192"/>
      <c r="B2691" s="184"/>
      <c r="C2691" s="59"/>
      <c r="D2691" s="368"/>
      <c r="E2691" s="368"/>
      <c r="F2691" s="375">
        <f t="shared" si="157"/>
        <v>0</v>
      </c>
      <c r="G2691" s="368"/>
      <c r="H2691" s="193"/>
      <c r="I2691" s="193"/>
      <c r="J2691" s="193"/>
      <c r="K2691" s="410" t="str">
        <f t="shared" si="158"/>
        <v/>
      </c>
      <c r="L2691" s="29"/>
    </row>
    <row r="2692" spans="1:12" ht="15" customHeight="1" outlineLevel="1">
      <c r="A2692" s="129"/>
      <c r="B2692" s="184"/>
      <c r="C2692" s="59"/>
      <c r="D2692" s="368"/>
      <c r="E2692" s="368"/>
      <c r="F2692" s="375">
        <f t="shared" si="157"/>
        <v>0</v>
      </c>
      <c r="G2692" s="368"/>
      <c r="H2692" s="193"/>
      <c r="I2692" s="193"/>
      <c r="J2692" s="193"/>
      <c r="K2692" s="410" t="str">
        <f t="shared" si="158"/>
        <v/>
      </c>
      <c r="L2692" s="29"/>
    </row>
    <row r="2693" spans="1:12" ht="15" customHeight="1" outlineLevel="1">
      <c r="A2693" s="129"/>
      <c r="B2693" s="184"/>
      <c r="C2693" s="59"/>
      <c r="D2693" s="368"/>
      <c r="E2693" s="368"/>
      <c r="F2693" s="375">
        <f t="shared" si="157"/>
        <v>0</v>
      </c>
      <c r="G2693" s="368"/>
      <c r="H2693" s="193"/>
      <c r="I2693" s="193"/>
      <c r="J2693" s="193"/>
      <c r="K2693" s="410" t="str">
        <f t="shared" si="158"/>
        <v/>
      </c>
      <c r="L2693" s="29"/>
    </row>
    <row r="2694" spans="1:12" ht="15" customHeight="1" outlineLevel="1">
      <c r="A2694" s="192"/>
      <c r="B2694" s="184"/>
      <c r="C2694" s="59"/>
      <c r="D2694" s="368"/>
      <c r="E2694" s="368"/>
      <c r="F2694" s="375">
        <f t="shared" si="157"/>
        <v>0</v>
      </c>
      <c r="G2694" s="368"/>
      <c r="H2694" s="193"/>
      <c r="I2694" s="193"/>
      <c r="J2694" s="193"/>
      <c r="K2694" s="410" t="str">
        <f t="shared" si="158"/>
        <v/>
      </c>
      <c r="L2694" s="29"/>
    </row>
    <row r="2695" spans="1:12" ht="15" customHeight="1" outlineLevel="1">
      <c r="A2695" s="192"/>
      <c r="B2695" s="184"/>
      <c r="C2695" s="59"/>
      <c r="D2695" s="368"/>
      <c r="E2695" s="368"/>
      <c r="F2695" s="375">
        <f t="shared" si="157"/>
        <v>0</v>
      </c>
      <c r="G2695" s="368"/>
      <c r="H2695" s="193"/>
      <c r="I2695" s="193"/>
      <c r="J2695" s="193"/>
      <c r="K2695" s="410" t="str">
        <f t="shared" si="158"/>
        <v/>
      </c>
      <c r="L2695" s="29"/>
    </row>
    <row r="2696" spans="1:12" ht="15" customHeight="1" outlineLevel="1">
      <c r="A2696" s="129"/>
      <c r="B2696" s="184"/>
      <c r="C2696" s="59"/>
      <c r="D2696" s="368"/>
      <c r="E2696" s="368"/>
      <c r="F2696" s="375">
        <f t="shared" si="157"/>
        <v>0</v>
      </c>
      <c r="G2696" s="368"/>
      <c r="H2696" s="193"/>
      <c r="I2696" s="193"/>
      <c r="J2696" s="193"/>
      <c r="K2696" s="410" t="str">
        <f t="shared" si="158"/>
        <v/>
      </c>
      <c r="L2696" s="29"/>
    </row>
    <row r="2697" spans="1:12" ht="15" customHeight="1" outlineLevel="1">
      <c r="A2697" s="129"/>
      <c r="B2697" s="184"/>
      <c r="C2697" s="59"/>
      <c r="D2697" s="368"/>
      <c r="E2697" s="368"/>
      <c r="F2697" s="375">
        <f t="shared" si="157"/>
        <v>0</v>
      </c>
      <c r="G2697" s="368"/>
      <c r="H2697" s="193"/>
      <c r="I2697" s="193"/>
      <c r="J2697" s="193"/>
      <c r="K2697" s="410" t="str">
        <f t="shared" si="158"/>
        <v/>
      </c>
      <c r="L2697" s="29"/>
    </row>
    <row r="2698" spans="1:12" ht="15" customHeight="1" outlineLevel="1">
      <c r="A2698" s="192"/>
      <c r="B2698" s="184"/>
      <c r="C2698" s="59"/>
      <c r="D2698" s="368"/>
      <c r="E2698" s="368"/>
      <c r="F2698" s="375">
        <f t="shared" si="157"/>
        <v>0</v>
      </c>
      <c r="G2698" s="368"/>
      <c r="H2698" s="193"/>
      <c r="I2698" s="193"/>
      <c r="J2698" s="193"/>
      <c r="K2698" s="410" t="str">
        <f t="shared" si="158"/>
        <v/>
      </c>
      <c r="L2698" s="29"/>
    </row>
    <row r="2699" spans="1:12" ht="15" customHeight="1" outlineLevel="1">
      <c r="A2699" s="192"/>
      <c r="B2699" s="184"/>
      <c r="C2699" s="59"/>
      <c r="D2699" s="368"/>
      <c r="E2699" s="368"/>
      <c r="F2699" s="375">
        <f t="shared" si="157"/>
        <v>0</v>
      </c>
      <c r="G2699" s="368"/>
      <c r="H2699" s="193"/>
      <c r="I2699" s="193"/>
      <c r="J2699" s="193"/>
      <c r="K2699" s="410" t="str">
        <f t="shared" si="158"/>
        <v/>
      </c>
      <c r="L2699" s="29"/>
    </row>
    <row r="2700" spans="1:12" ht="15" customHeight="1" outlineLevel="1">
      <c r="A2700" s="192"/>
      <c r="B2700" s="184"/>
      <c r="C2700" s="59"/>
      <c r="D2700" s="368"/>
      <c r="E2700" s="368"/>
      <c r="F2700" s="375">
        <f t="shared" si="157"/>
        <v>0</v>
      </c>
      <c r="G2700" s="368"/>
      <c r="H2700" s="193"/>
      <c r="I2700" s="193"/>
      <c r="J2700" s="193"/>
      <c r="K2700" s="410" t="str">
        <f t="shared" si="158"/>
        <v/>
      </c>
      <c r="L2700" s="29"/>
    </row>
    <row r="2701" spans="1:12" ht="15" customHeight="1" outlineLevel="1">
      <c r="A2701" s="129"/>
      <c r="B2701" s="184"/>
      <c r="C2701" s="59"/>
      <c r="D2701" s="368"/>
      <c r="E2701" s="368"/>
      <c r="F2701" s="375">
        <f t="shared" si="157"/>
        <v>0</v>
      </c>
      <c r="G2701" s="368"/>
      <c r="H2701" s="193"/>
      <c r="I2701" s="193"/>
      <c r="J2701" s="193"/>
      <c r="K2701" s="410" t="str">
        <f t="shared" si="158"/>
        <v/>
      </c>
      <c r="L2701" s="29"/>
    </row>
    <row r="2702" spans="1:12" ht="15" customHeight="1" outlineLevel="1">
      <c r="A2702" s="129"/>
      <c r="B2702" s="184"/>
      <c r="C2702" s="59"/>
      <c r="D2702" s="368"/>
      <c r="E2702" s="368"/>
      <c r="F2702" s="375">
        <f t="shared" si="157"/>
        <v>0</v>
      </c>
      <c r="G2702" s="368"/>
      <c r="H2702" s="193"/>
      <c r="I2702" s="193"/>
      <c r="J2702" s="193"/>
      <c r="K2702" s="410" t="str">
        <f t="shared" si="158"/>
        <v/>
      </c>
      <c r="L2702" s="29"/>
    </row>
    <row r="2703" spans="1:12" ht="15" customHeight="1" outlineLevel="1">
      <c r="A2703" s="192"/>
      <c r="B2703" s="184"/>
      <c r="C2703" s="59"/>
      <c r="D2703" s="368"/>
      <c r="E2703" s="368"/>
      <c r="F2703" s="375">
        <f t="shared" si="157"/>
        <v>0</v>
      </c>
      <c r="G2703" s="368"/>
      <c r="H2703" s="193"/>
      <c r="I2703" s="193"/>
      <c r="J2703" s="193"/>
      <c r="K2703" s="410" t="str">
        <f t="shared" si="158"/>
        <v/>
      </c>
      <c r="L2703" s="29"/>
    </row>
    <row r="2704" spans="1:12" ht="15" customHeight="1" outlineLevel="1">
      <c r="A2704" s="192"/>
      <c r="B2704" s="184"/>
      <c r="C2704" s="59"/>
      <c r="D2704" s="368"/>
      <c r="E2704" s="368"/>
      <c r="F2704" s="375">
        <f t="shared" si="157"/>
        <v>0</v>
      </c>
      <c r="G2704" s="368"/>
      <c r="H2704" s="193"/>
      <c r="I2704" s="193"/>
      <c r="J2704" s="193"/>
      <c r="K2704" s="410" t="str">
        <f t="shared" si="158"/>
        <v/>
      </c>
      <c r="L2704" s="29"/>
    </row>
    <row r="2705" spans="1:12" ht="15" customHeight="1" outlineLevel="1">
      <c r="A2705" s="129"/>
      <c r="B2705" s="184"/>
      <c r="C2705" s="59"/>
      <c r="D2705" s="368"/>
      <c r="E2705" s="368"/>
      <c r="F2705" s="375">
        <f t="shared" si="157"/>
        <v>0</v>
      </c>
      <c r="G2705" s="368"/>
      <c r="H2705" s="193"/>
      <c r="I2705" s="193"/>
      <c r="J2705" s="193"/>
      <c r="K2705" s="410" t="str">
        <f t="shared" si="158"/>
        <v/>
      </c>
      <c r="L2705" s="29"/>
    </row>
    <row r="2706" spans="1:12" ht="15" customHeight="1" outlineLevel="1">
      <c r="A2706" s="129"/>
      <c r="B2706" s="184"/>
      <c r="C2706" s="59"/>
      <c r="D2706" s="368"/>
      <c r="E2706" s="368"/>
      <c r="F2706" s="375">
        <f t="shared" si="157"/>
        <v>0</v>
      </c>
      <c r="G2706" s="368"/>
      <c r="H2706" s="193"/>
      <c r="I2706" s="193"/>
      <c r="J2706" s="193"/>
      <c r="K2706" s="410" t="str">
        <f t="shared" si="158"/>
        <v/>
      </c>
      <c r="L2706" s="29"/>
    </row>
    <row r="2707" spans="1:12" ht="15" customHeight="1" outlineLevel="1">
      <c r="A2707" s="192"/>
      <c r="B2707" s="184"/>
      <c r="C2707" s="59"/>
      <c r="D2707" s="368"/>
      <c r="E2707" s="368"/>
      <c r="F2707" s="375">
        <f t="shared" si="157"/>
        <v>0</v>
      </c>
      <c r="G2707" s="368"/>
      <c r="H2707" s="193"/>
      <c r="I2707" s="193"/>
      <c r="J2707" s="193"/>
      <c r="K2707" s="410" t="str">
        <f t="shared" si="158"/>
        <v/>
      </c>
      <c r="L2707" s="29"/>
    </row>
    <row r="2708" spans="1:12" ht="15" customHeight="1" outlineLevel="1">
      <c r="A2708" s="192"/>
      <c r="B2708" s="184"/>
      <c r="C2708" s="59"/>
      <c r="D2708" s="368"/>
      <c r="E2708" s="368"/>
      <c r="F2708" s="375">
        <f t="shared" si="157"/>
        <v>0</v>
      </c>
      <c r="G2708" s="368"/>
      <c r="H2708" s="193"/>
      <c r="I2708" s="193"/>
      <c r="J2708" s="193"/>
      <c r="K2708" s="410" t="str">
        <f t="shared" si="158"/>
        <v/>
      </c>
      <c r="L2708" s="29"/>
    </row>
    <row r="2709" spans="1:12" ht="15" customHeight="1" outlineLevel="1">
      <c r="A2709" s="192"/>
      <c r="B2709" s="184"/>
      <c r="C2709" s="59"/>
      <c r="D2709" s="368"/>
      <c r="E2709" s="368"/>
      <c r="F2709" s="375">
        <f t="shared" si="157"/>
        <v>0</v>
      </c>
      <c r="G2709" s="368"/>
      <c r="H2709" s="193"/>
      <c r="I2709" s="193"/>
      <c r="J2709" s="193"/>
      <c r="K2709" s="410" t="str">
        <f t="shared" si="158"/>
        <v/>
      </c>
      <c r="L2709" s="29"/>
    </row>
    <row r="2710" spans="1:12" ht="15" customHeight="1" outlineLevel="1">
      <c r="A2710" s="192"/>
      <c r="B2710" s="184"/>
      <c r="C2710" s="59"/>
      <c r="D2710" s="368"/>
      <c r="E2710" s="368"/>
      <c r="F2710" s="375">
        <f t="shared" si="157"/>
        <v>0</v>
      </c>
      <c r="G2710" s="368"/>
      <c r="H2710" s="193"/>
      <c r="I2710" s="193"/>
      <c r="J2710" s="193"/>
      <c r="K2710" s="410" t="str">
        <f t="shared" si="158"/>
        <v/>
      </c>
      <c r="L2710" s="29"/>
    </row>
    <row r="2711" spans="1:12" ht="15" customHeight="1" outlineLevel="1">
      <c r="A2711" s="129"/>
      <c r="B2711" s="184"/>
      <c r="C2711" s="59"/>
      <c r="D2711" s="368"/>
      <c r="E2711" s="368"/>
      <c r="F2711" s="375">
        <f t="shared" si="157"/>
        <v>0</v>
      </c>
      <c r="G2711" s="368"/>
      <c r="H2711" s="193"/>
      <c r="I2711" s="193"/>
      <c r="J2711" s="193"/>
      <c r="K2711" s="410" t="str">
        <f t="shared" si="158"/>
        <v/>
      </c>
      <c r="L2711" s="29"/>
    </row>
    <row r="2712" spans="1:12" ht="15" customHeight="1" outlineLevel="1">
      <c r="A2712" s="129"/>
      <c r="B2712" s="184"/>
      <c r="C2712" s="59"/>
      <c r="D2712" s="368"/>
      <c r="E2712" s="368"/>
      <c r="F2712" s="375">
        <f t="shared" si="157"/>
        <v>0</v>
      </c>
      <c r="G2712" s="368"/>
      <c r="H2712" s="193"/>
      <c r="I2712" s="193"/>
      <c r="J2712" s="193"/>
      <c r="K2712" s="410" t="str">
        <f t="shared" si="158"/>
        <v/>
      </c>
      <c r="L2712" s="29"/>
    </row>
    <row r="2713" spans="1:12" ht="15" customHeight="1" outlineLevel="1">
      <c r="A2713" s="192"/>
      <c r="B2713" s="184"/>
      <c r="C2713" s="59"/>
      <c r="D2713" s="368"/>
      <c r="E2713" s="368"/>
      <c r="F2713" s="375">
        <f t="shared" si="157"/>
        <v>0</v>
      </c>
      <c r="G2713" s="368"/>
      <c r="H2713" s="193"/>
      <c r="I2713" s="193"/>
      <c r="J2713" s="193"/>
      <c r="K2713" s="410" t="str">
        <f t="shared" si="158"/>
        <v/>
      </c>
      <c r="L2713" s="29"/>
    </row>
    <row r="2714" spans="1:12" ht="15" customHeight="1" outlineLevel="1">
      <c r="A2714" s="192"/>
      <c r="B2714" s="184"/>
      <c r="C2714" s="59"/>
      <c r="D2714" s="368"/>
      <c r="E2714" s="368"/>
      <c r="F2714" s="375">
        <f t="shared" si="157"/>
        <v>0</v>
      </c>
      <c r="G2714" s="368"/>
      <c r="H2714" s="193"/>
      <c r="I2714" s="193"/>
      <c r="J2714" s="193"/>
      <c r="K2714" s="410" t="str">
        <f t="shared" si="158"/>
        <v/>
      </c>
      <c r="L2714" s="29"/>
    </row>
    <row r="2715" spans="1:12" ht="15" customHeight="1" outlineLevel="1">
      <c r="A2715" s="129"/>
      <c r="B2715" s="184"/>
      <c r="C2715" s="59"/>
      <c r="D2715" s="368"/>
      <c r="E2715" s="368"/>
      <c r="F2715" s="375">
        <f t="shared" si="157"/>
        <v>0</v>
      </c>
      <c r="G2715" s="368"/>
      <c r="H2715" s="193"/>
      <c r="I2715" s="193"/>
      <c r="J2715" s="193"/>
      <c r="K2715" s="410" t="str">
        <f t="shared" si="158"/>
        <v/>
      </c>
      <c r="L2715" s="29"/>
    </row>
    <row r="2716" spans="1:12" ht="15" customHeight="1" outlineLevel="1">
      <c r="A2716" s="129"/>
      <c r="B2716" s="184"/>
      <c r="C2716" s="59"/>
      <c r="D2716" s="368"/>
      <c r="E2716" s="368"/>
      <c r="F2716" s="375">
        <f t="shared" si="157"/>
        <v>0</v>
      </c>
      <c r="G2716" s="368"/>
      <c r="H2716" s="193"/>
      <c r="I2716" s="193"/>
      <c r="J2716" s="193"/>
      <c r="K2716" s="410" t="str">
        <f t="shared" si="158"/>
        <v/>
      </c>
      <c r="L2716" s="29"/>
    </row>
    <row r="2717" spans="1:12" ht="15" customHeight="1" outlineLevel="1">
      <c r="A2717" s="192"/>
      <c r="B2717" s="184"/>
      <c r="C2717" s="59"/>
      <c r="D2717" s="368"/>
      <c r="E2717" s="368"/>
      <c r="F2717" s="375">
        <f t="shared" si="157"/>
        <v>0</v>
      </c>
      <c r="G2717" s="368"/>
      <c r="H2717" s="193"/>
      <c r="I2717" s="193"/>
      <c r="J2717" s="193"/>
      <c r="K2717" s="410" t="str">
        <f t="shared" si="158"/>
        <v/>
      </c>
      <c r="L2717" s="29"/>
    </row>
    <row r="2718" spans="1:12" ht="15" customHeight="1" outlineLevel="1">
      <c r="A2718" s="192"/>
      <c r="B2718" s="184"/>
      <c r="C2718" s="59"/>
      <c r="D2718" s="368"/>
      <c r="E2718" s="368"/>
      <c r="F2718" s="375">
        <f t="shared" si="157"/>
        <v>0</v>
      </c>
      <c r="G2718" s="368"/>
      <c r="H2718" s="193"/>
      <c r="I2718" s="193"/>
      <c r="J2718" s="193"/>
      <c r="K2718" s="410" t="str">
        <f t="shared" si="158"/>
        <v/>
      </c>
      <c r="L2718" s="29"/>
    </row>
    <row r="2719" spans="1:12" ht="15" customHeight="1" outlineLevel="1">
      <c r="A2719" s="192"/>
      <c r="B2719" s="184"/>
      <c r="C2719" s="59"/>
      <c r="D2719" s="368"/>
      <c r="E2719" s="368"/>
      <c r="F2719" s="375">
        <f t="shared" si="157"/>
        <v>0</v>
      </c>
      <c r="G2719" s="368"/>
      <c r="H2719" s="193"/>
      <c r="I2719" s="193"/>
      <c r="J2719" s="193"/>
      <c r="K2719" s="410" t="str">
        <f t="shared" si="158"/>
        <v/>
      </c>
      <c r="L2719" s="29"/>
    </row>
    <row r="2720" spans="1:12" ht="15" customHeight="1" outlineLevel="1">
      <c r="A2720" s="192"/>
      <c r="B2720" s="184"/>
      <c r="C2720" s="59"/>
      <c r="D2720" s="368"/>
      <c r="E2720" s="368"/>
      <c r="F2720" s="375">
        <f t="shared" si="157"/>
        <v>0</v>
      </c>
      <c r="G2720" s="368"/>
      <c r="H2720" s="193"/>
      <c r="I2720" s="193"/>
      <c r="J2720" s="193"/>
      <c r="K2720" s="410" t="str">
        <f t="shared" si="158"/>
        <v/>
      </c>
      <c r="L2720" s="29"/>
    </row>
    <row r="2721" spans="1:12" ht="15" customHeight="1" outlineLevel="1">
      <c r="A2721" s="129"/>
      <c r="B2721" s="184"/>
      <c r="C2721" s="59"/>
      <c r="D2721" s="368"/>
      <c r="E2721" s="368"/>
      <c r="F2721" s="375">
        <f t="shared" si="157"/>
        <v>0</v>
      </c>
      <c r="G2721" s="368"/>
      <c r="H2721" s="193"/>
      <c r="I2721" s="193"/>
      <c r="J2721" s="193"/>
      <c r="K2721" s="410" t="str">
        <f t="shared" si="158"/>
        <v/>
      </c>
      <c r="L2721" s="29"/>
    </row>
    <row r="2722" spans="1:12" ht="15" customHeight="1" outlineLevel="1">
      <c r="A2722" s="129"/>
      <c r="B2722" s="184"/>
      <c r="C2722" s="59"/>
      <c r="D2722" s="368"/>
      <c r="E2722" s="368"/>
      <c r="F2722" s="375">
        <f t="shared" si="157"/>
        <v>0</v>
      </c>
      <c r="G2722" s="368"/>
      <c r="H2722" s="193"/>
      <c r="I2722" s="193"/>
      <c r="J2722" s="193"/>
      <c r="K2722" s="410" t="str">
        <f t="shared" si="158"/>
        <v/>
      </c>
      <c r="L2722" s="29"/>
    </row>
    <row r="2723" spans="1:12" ht="15" customHeight="1" outlineLevel="1">
      <c r="A2723" s="192"/>
      <c r="B2723" s="184"/>
      <c r="C2723" s="59"/>
      <c r="D2723" s="368"/>
      <c r="E2723" s="368"/>
      <c r="F2723" s="375">
        <f t="shared" si="157"/>
        <v>0</v>
      </c>
      <c r="G2723" s="368"/>
      <c r="H2723" s="193"/>
      <c r="I2723" s="193"/>
      <c r="J2723" s="193"/>
      <c r="K2723" s="410" t="str">
        <f t="shared" si="158"/>
        <v/>
      </c>
      <c r="L2723" s="29"/>
    </row>
    <row r="2724" spans="1:12" ht="15" customHeight="1" outlineLevel="1">
      <c r="A2724" s="192"/>
      <c r="B2724" s="184"/>
      <c r="C2724" s="59"/>
      <c r="D2724" s="368"/>
      <c r="E2724" s="368"/>
      <c r="F2724" s="375">
        <f t="shared" si="157"/>
        <v>0</v>
      </c>
      <c r="G2724" s="368"/>
      <c r="H2724" s="193"/>
      <c r="I2724" s="193"/>
      <c r="J2724" s="193"/>
      <c r="K2724" s="410" t="str">
        <f t="shared" si="158"/>
        <v/>
      </c>
      <c r="L2724" s="29"/>
    </row>
    <row r="2725" spans="1:12" ht="15" customHeight="1" outlineLevel="1">
      <c r="A2725" s="129"/>
      <c r="B2725" s="184"/>
      <c r="C2725" s="59"/>
      <c r="D2725" s="368"/>
      <c r="E2725" s="368"/>
      <c r="F2725" s="375">
        <f t="shared" si="157"/>
        <v>0</v>
      </c>
      <c r="G2725" s="368"/>
      <c r="H2725" s="193"/>
      <c r="I2725" s="193"/>
      <c r="J2725" s="193"/>
      <c r="K2725" s="410" t="str">
        <f t="shared" si="158"/>
        <v/>
      </c>
      <c r="L2725" s="29"/>
    </row>
    <row r="2726" spans="1:12" ht="15" customHeight="1" outlineLevel="1">
      <c r="A2726" s="129"/>
      <c r="B2726" s="184"/>
      <c r="C2726" s="59"/>
      <c r="D2726" s="368"/>
      <c r="E2726" s="368"/>
      <c r="F2726" s="375">
        <f t="shared" si="157"/>
        <v>0</v>
      </c>
      <c r="G2726" s="368"/>
      <c r="H2726" s="193"/>
      <c r="I2726" s="193"/>
      <c r="J2726" s="193"/>
      <c r="K2726" s="410" t="str">
        <f t="shared" si="158"/>
        <v/>
      </c>
      <c r="L2726" s="29"/>
    </row>
    <row r="2727" spans="1:12" ht="15" customHeight="1" outlineLevel="1">
      <c r="A2727" s="192"/>
      <c r="B2727" s="184"/>
      <c r="C2727" s="59"/>
      <c r="D2727" s="368"/>
      <c r="E2727" s="368"/>
      <c r="F2727" s="375">
        <f t="shared" si="157"/>
        <v>0</v>
      </c>
      <c r="G2727" s="368"/>
      <c r="H2727" s="193"/>
      <c r="I2727" s="193"/>
      <c r="J2727" s="193"/>
      <c r="K2727" s="410" t="str">
        <f t="shared" si="158"/>
        <v/>
      </c>
      <c r="L2727" s="29"/>
    </row>
    <row r="2728" spans="1:12" ht="15" customHeight="1" outlineLevel="1">
      <c r="A2728" s="192"/>
      <c r="B2728" s="184"/>
      <c r="C2728" s="59"/>
      <c r="D2728" s="368"/>
      <c r="E2728" s="368"/>
      <c r="F2728" s="375">
        <f t="shared" si="157"/>
        <v>0</v>
      </c>
      <c r="G2728" s="368"/>
      <c r="H2728" s="193"/>
      <c r="I2728" s="193"/>
      <c r="J2728" s="193"/>
      <c r="K2728" s="410" t="str">
        <f t="shared" si="158"/>
        <v/>
      </c>
      <c r="L2728" s="29"/>
    </row>
    <row r="2729" spans="1:12" ht="15" customHeight="1" outlineLevel="1">
      <c r="A2729" s="192"/>
      <c r="B2729" s="184"/>
      <c r="C2729" s="59"/>
      <c r="D2729" s="368"/>
      <c r="E2729" s="368"/>
      <c r="F2729" s="375">
        <f t="shared" si="157"/>
        <v>0</v>
      </c>
      <c r="G2729" s="368"/>
      <c r="H2729" s="193"/>
      <c r="I2729" s="193"/>
      <c r="J2729" s="193"/>
      <c r="K2729" s="410" t="str">
        <f t="shared" si="158"/>
        <v/>
      </c>
      <c r="L2729" s="29"/>
    </row>
    <row r="2730" spans="1:12" ht="15" customHeight="1" outlineLevel="1">
      <c r="A2730" s="192"/>
      <c r="B2730" s="184"/>
      <c r="C2730" s="59"/>
      <c r="D2730" s="368"/>
      <c r="E2730" s="368"/>
      <c r="F2730" s="375">
        <f t="shared" si="157"/>
        <v>0</v>
      </c>
      <c r="G2730" s="368"/>
      <c r="H2730" s="193"/>
      <c r="I2730" s="193"/>
      <c r="J2730" s="193"/>
      <c r="K2730" s="410" t="str">
        <f t="shared" si="158"/>
        <v/>
      </c>
      <c r="L2730" s="29"/>
    </row>
    <row r="2731" spans="1:12" ht="15" customHeight="1" outlineLevel="1">
      <c r="A2731" s="129"/>
      <c r="B2731" s="184"/>
      <c r="C2731" s="59"/>
      <c r="D2731" s="368"/>
      <c r="E2731" s="368"/>
      <c r="F2731" s="375">
        <f t="shared" si="157"/>
        <v>0</v>
      </c>
      <c r="G2731" s="368"/>
      <c r="H2731" s="193"/>
      <c r="I2731" s="193"/>
      <c r="J2731" s="193"/>
      <c r="K2731" s="410" t="str">
        <f t="shared" si="158"/>
        <v/>
      </c>
      <c r="L2731" s="29"/>
    </row>
    <row r="2732" spans="1:12" ht="15" customHeight="1" outlineLevel="1">
      <c r="A2732" s="129"/>
      <c r="B2732" s="184"/>
      <c r="C2732" s="59"/>
      <c r="D2732" s="368"/>
      <c r="E2732" s="368"/>
      <c r="F2732" s="375">
        <f t="shared" si="157"/>
        <v>0</v>
      </c>
      <c r="G2732" s="368"/>
      <c r="H2732" s="193"/>
      <c r="I2732" s="193"/>
      <c r="J2732" s="193"/>
      <c r="K2732" s="410" t="str">
        <f t="shared" si="158"/>
        <v/>
      </c>
      <c r="L2732" s="29"/>
    </row>
    <row r="2733" spans="1:12" ht="15" customHeight="1" outlineLevel="1">
      <c r="A2733" s="192"/>
      <c r="B2733" s="184"/>
      <c r="C2733" s="59"/>
      <c r="D2733" s="368"/>
      <c r="E2733" s="368"/>
      <c r="F2733" s="375">
        <f t="shared" si="157"/>
        <v>0</v>
      </c>
      <c r="G2733" s="368"/>
      <c r="H2733" s="193"/>
      <c r="I2733" s="193"/>
      <c r="J2733" s="193"/>
      <c r="K2733" s="410" t="str">
        <f t="shared" si="158"/>
        <v/>
      </c>
      <c r="L2733" s="29"/>
    </row>
    <row r="2734" spans="1:12" ht="15" customHeight="1" outlineLevel="1">
      <c r="A2734" s="192"/>
      <c r="B2734" s="184"/>
      <c r="C2734" s="59"/>
      <c r="D2734" s="368"/>
      <c r="E2734" s="368"/>
      <c r="F2734" s="375">
        <f t="shared" si="157"/>
        <v>0</v>
      </c>
      <c r="G2734" s="368"/>
      <c r="H2734" s="193"/>
      <c r="I2734" s="193"/>
      <c r="J2734" s="193"/>
      <c r="K2734" s="410" t="str">
        <f t="shared" si="158"/>
        <v/>
      </c>
      <c r="L2734" s="29"/>
    </row>
    <row r="2735" spans="1:12" ht="15" customHeight="1" outlineLevel="1">
      <c r="A2735" s="129"/>
      <c r="B2735" s="184"/>
      <c r="C2735" s="59"/>
      <c r="D2735" s="368"/>
      <c r="E2735" s="368"/>
      <c r="F2735" s="375">
        <f t="shared" si="157"/>
        <v>0</v>
      </c>
      <c r="G2735" s="368"/>
      <c r="H2735" s="193"/>
      <c r="I2735" s="193"/>
      <c r="J2735" s="193"/>
      <c r="K2735" s="410" t="str">
        <f t="shared" si="158"/>
        <v/>
      </c>
      <c r="L2735" s="29"/>
    </row>
    <row r="2736" spans="1:12" ht="15" customHeight="1" outlineLevel="1">
      <c r="A2736" s="129"/>
      <c r="B2736" s="184"/>
      <c r="C2736" s="59"/>
      <c r="D2736" s="368"/>
      <c r="E2736" s="368"/>
      <c r="F2736" s="375">
        <f t="shared" si="157"/>
        <v>0</v>
      </c>
      <c r="G2736" s="368"/>
      <c r="H2736" s="193"/>
      <c r="I2736" s="193"/>
      <c r="J2736" s="193"/>
      <c r="K2736" s="410" t="str">
        <f t="shared" si="158"/>
        <v/>
      </c>
      <c r="L2736" s="29"/>
    </row>
    <row r="2737" spans="1:12" ht="15" customHeight="1" outlineLevel="1">
      <c r="A2737" s="192"/>
      <c r="B2737" s="184"/>
      <c r="C2737" s="59"/>
      <c r="D2737" s="368"/>
      <c r="E2737" s="368"/>
      <c r="F2737" s="375">
        <f t="shared" si="157"/>
        <v>0</v>
      </c>
      <c r="G2737" s="368"/>
      <c r="H2737" s="193"/>
      <c r="I2737" s="193"/>
      <c r="J2737" s="193"/>
      <c r="K2737" s="410" t="str">
        <f t="shared" si="158"/>
        <v/>
      </c>
      <c r="L2737" s="29"/>
    </row>
    <row r="2738" spans="1:12" ht="15" customHeight="1" outlineLevel="1">
      <c r="A2738" s="192"/>
      <c r="B2738" s="184"/>
      <c r="C2738" s="59"/>
      <c r="D2738" s="368"/>
      <c r="E2738" s="368"/>
      <c r="F2738" s="375">
        <f t="shared" si="157"/>
        <v>0</v>
      </c>
      <c r="G2738" s="368"/>
      <c r="H2738" s="193"/>
      <c r="I2738" s="193"/>
      <c r="J2738" s="193"/>
      <c r="K2738" s="410" t="str">
        <f t="shared" si="158"/>
        <v/>
      </c>
      <c r="L2738" s="29"/>
    </row>
    <row r="2739" spans="1:12" ht="15" customHeight="1" outlineLevel="1">
      <c r="A2739" s="192"/>
      <c r="B2739" s="184"/>
      <c r="C2739" s="59"/>
      <c r="D2739" s="368"/>
      <c r="E2739" s="368"/>
      <c r="F2739" s="375">
        <f t="shared" si="157"/>
        <v>0</v>
      </c>
      <c r="G2739" s="368"/>
      <c r="H2739" s="193"/>
      <c r="I2739" s="193"/>
      <c r="J2739" s="193"/>
      <c r="K2739" s="410" t="str">
        <f t="shared" si="158"/>
        <v/>
      </c>
      <c r="L2739" s="29"/>
    </row>
    <row r="2740" spans="1:12" ht="15" customHeight="1" outlineLevel="1">
      <c r="A2740" s="192"/>
      <c r="B2740" s="184"/>
      <c r="C2740" s="59"/>
      <c r="D2740" s="368"/>
      <c r="E2740" s="368"/>
      <c r="F2740" s="375">
        <f t="shared" ref="F2740:F2789" si="159">SUM(D2740+E2740)</f>
        <v>0</v>
      </c>
      <c r="G2740" s="368"/>
      <c r="H2740" s="193"/>
      <c r="I2740" s="193"/>
      <c r="J2740" s="193"/>
      <c r="K2740" s="410" t="str">
        <f t="shared" ref="K2740:K2789" si="160">IF(AND(C2740="",OR(D2740&lt;&gt;"",E2740&lt;&gt;"",G2740&lt;&gt;"")),-1,IF(C2740="","",IF(ISERROR(VLOOKUP(C2740,CountryWithCodes,2,FALSE)),-2,VLOOKUP(C2740,CountryWithCodes,2,FALSE))))</f>
        <v/>
      </c>
      <c r="L2740" s="29"/>
    </row>
    <row r="2741" spans="1:12" ht="15" customHeight="1" outlineLevel="1">
      <c r="A2741" s="192"/>
      <c r="B2741" s="184"/>
      <c r="C2741" s="59"/>
      <c r="D2741" s="368"/>
      <c r="E2741" s="368"/>
      <c r="F2741" s="375">
        <f t="shared" si="159"/>
        <v>0</v>
      </c>
      <c r="G2741" s="368"/>
      <c r="H2741" s="193"/>
      <c r="I2741" s="193"/>
      <c r="J2741" s="193"/>
      <c r="K2741" s="410" t="str">
        <f t="shared" si="160"/>
        <v/>
      </c>
      <c r="L2741" s="29"/>
    </row>
    <row r="2742" spans="1:12" ht="15" customHeight="1" outlineLevel="1">
      <c r="A2742" s="129"/>
      <c r="B2742" s="184"/>
      <c r="C2742" s="59"/>
      <c r="D2742" s="368"/>
      <c r="E2742" s="368"/>
      <c r="F2742" s="375">
        <f t="shared" si="159"/>
        <v>0</v>
      </c>
      <c r="G2742" s="368"/>
      <c r="H2742" s="193"/>
      <c r="I2742" s="193"/>
      <c r="J2742" s="193"/>
      <c r="K2742" s="410" t="str">
        <f t="shared" si="160"/>
        <v/>
      </c>
      <c r="L2742" s="29"/>
    </row>
    <row r="2743" spans="1:12" ht="15" customHeight="1" outlineLevel="1">
      <c r="A2743" s="129"/>
      <c r="B2743" s="184"/>
      <c r="C2743" s="59"/>
      <c r="D2743" s="368"/>
      <c r="E2743" s="368"/>
      <c r="F2743" s="375">
        <f t="shared" si="159"/>
        <v>0</v>
      </c>
      <c r="G2743" s="368"/>
      <c r="H2743" s="193"/>
      <c r="I2743" s="193"/>
      <c r="J2743" s="193"/>
      <c r="K2743" s="410" t="str">
        <f t="shared" si="160"/>
        <v/>
      </c>
      <c r="L2743" s="29"/>
    </row>
    <row r="2744" spans="1:12" ht="15" customHeight="1" outlineLevel="1">
      <c r="A2744" s="192"/>
      <c r="B2744" s="184"/>
      <c r="C2744" s="59"/>
      <c r="D2744" s="368"/>
      <c r="E2744" s="368"/>
      <c r="F2744" s="375">
        <f t="shared" si="159"/>
        <v>0</v>
      </c>
      <c r="G2744" s="368"/>
      <c r="H2744" s="193"/>
      <c r="I2744" s="193"/>
      <c r="J2744" s="193"/>
      <c r="K2744" s="410" t="str">
        <f t="shared" si="160"/>
        <v/>
      </c>
      <c r="L2744" s="29"/>
    </row>
    <row r="2745" spans="1:12" ht="15" customHeight="1" outlineLevel="1">
      <c r="A2745" s="192"/>
      <c r="B2745" s="184"/>
      <c r="C2745" s="59"/>
      <c r="D2745" s="368"/>
      <c r="E2745" s="368"/>
      <c r="F2745" s="375">
        <f t="shared" si="159"/>
        <v>0</v>
      </c>
      <c r="G2745" s="368"/>
      <c r="H2745" s="193"/>
      <c r="I2745" s="193"/>
      <c r="J2745" s="193"/>
      <c r="K2745" s="410" t="str">
        <f t="shared" si="160"/>
        <v/>
      </c>
      <c r="L2745" s="29"/>
    </row>
    <row r="2746" spans="1:12" ht="15" customHeight="1" outlineLevel="1">
      <c r="A2746" s="129"/>
      <c r="B2746" s="184"/>
      <c r="C2746" s="59"/>
      <c r="D2746" s="368"/>
      <c r="E2746" s="368"/>
      <c r="F2746" s="375">
        <f t="shared" si="159"/>
        <v>0</v>
      </c>
      <c r="G2746" s="368"/>
      <c r="H2746" s="193"/>
      <c r="I2746" s="193"/>
      <c r="J2746" s="193"/>
      <c r="K2746" s="410" t="str">
        <f t="shared" si="160"/>
        <v/>
      </c>
      <c r="L2746" s="29"/>
    </row>
    <row r="2747" spans="1:12" ht="15" customHeight="1" outlineLevel="1">
      <c r="A2747" s="129"/>
      <c r="B2747" s="184"/>
      <c r="C2747" s="59"/>
      <c r="D2747" s="368"/>
      <c r="E2747" s="368"/>
      <c r="F2747" s="375">
        <f t="shared" si="159"/>
        <v>0</v>
      </c>
      <c r="G2747" s="368"/>
      <c r="H2747" s="193"/>
      <c r="I2747" s="193"/>
      <c r="J2747" s="193"/>
      <c r="K2747" s="410" t="str">
        <f t="shared" si="160"/>
        <v/>
      </c>
      <c r="L2747" s="29"/>
    </row>
    <row r="2748" spans="1:12" ht="15" customHeight="1" outlineLevel="1">
      <c r="A2748" s="192"/>
      <c r="B2748" s="184"/>
      <c r="C2748" s="59"/>
      <c r="D2748" s="368"/>
      <c r="E2748" s="368"/>
      <c r="F2748" s="375">
        <f t="shared" si="159"/>
        <v>0</v>
      </c>
      <c r="G2748" s="368"/>
      <c r="H2748" s="193"/>
      <c r="I2748" s="193"/>
      <c r="J2748" s="193"/>
      <c r="K2748" s="410" t="str">
        <f t="shared" si="160"/>
        <v/>
      </c>
      <c r="L2748" s="29"/>
    </row>
    <row r="2749" spans="1:12" ht="15" customHeight="1" outlineLevel="1">
      <c r="A2749" s="192"/>
      <c r="B2749" s="184"/>
      <c r="C2749" s="59"/>
      <c r="D2749" s="368"/>
      <c r="E2749" s="368"/>
      <c r="F2749" s="375">
        <f t="shared" si="159"/>
        <v>0</v>
      </c>
      <c r="G2749" s="368"/>
      <c r="H2749" s="193"/>
      <c r="I2749" s="193"/>
      <c r="J2749" s="193"/>
      <c r="K2749" s="410" t="str">
        <f t="shared" si="160"/>
        <v/>
      </c>
      <c r="L2749" s="29"/>
    </row>
    <row r="2750" spans="1:12" ht="15" customHeight="1" outlineLevel="1">
      <c r="A2750" s="192"/>
      <c r="B2750" s="184"/>
      <c r="C2750" s="59"/>
      <c r="D2750" s="368"/>
      <c r="E2750" s="368"/>
      <c r="F2750" s="375">
        <f t="shared" si="159"/>
        <v>0</v>
      </c>
      <c r="G2750" s="368"/>
      <c r="H2750" s="193"/>
      <c r="I2750" s="193"/>
      <c r="J2750" s="193"/>
      <c r="K2750" s="410" t="str">
        <f t="shared" si="160"/>
        <v/>
      </c>
      <c r="L2750" s="29"/>
    </row>
    <row r="2751" spans="1:12" ht="15" customHeight="1" outlineLevel="1">
      <c r="A2751" s="129"/>
      <c r="B2751" s="184"/>
      <c r="C2751" s="59"/>
      <c r="D2751" s="368"/>
      <c r="E2751" s="368"/>
      <c r="F2751" s="375">
        <f t="shared" si="159"/>
        <v>0</v>
      </c>
      <c r="G2751" s="368"/>
      <c r="H2751" s="193"/>
      <c r="I2751" s="193"/>
      <c r="J2751" s="193"/>
      <c r="K2751" s="410" t="str">
        <f t="shared" si="160"/>
        <v/>
      </c>
      <c r="L2751" s="29"/>
    </row>
    <row r="2752" spans="1:12" ht="15" customHeight="1" outlineLevel="1">
      <c r="A2752" s="129"/>
      <c r="B2752" s="184"/>
      <c r="C2752" s="59"/>
      <c r="D2752" s="368"/>
      <c r="E2752" s="368"/>
      <c r="F2752" s="375">
        <f t="shared" si="159"/>
        <v>0</v>
      </c>
      <c r="G2752" s="368"/>
      <c r="H2752" s="193"/>
      <c r="I2752" s="193"/>
      <c r="J2752" s="193"/>
      <c r="K2752" s="410" t="str">
        <f t="shared" si="160"/>
        <v/>
      </c>
      <c r="L2752" s="29"/>
    </row>
    <row r="2753" spans="1:12" ht="15" customHeight="1" outlineLevel="1">
      <c r="A2753" s="192"/>
      <c r="B2753" s="184"/>
      <c r="C2753" s="59"/>
      <c r="D2753" s="368"/>
      <c r="E2753" s="368"/>
      <c r="F2753" s="375">
        <f t="shared" si="159"/>
        <v>0</v>
      </c>
      <c r="G2753" s="368"/>
      <c r="H2753" s="193"/>
      <c r="I2753" s="193"/>
      <c r="J2753" s="193"/>
      <c r="K2753" s="410" t="str">
        <f t="shared" si="160"/>
        <v/>
      </c>
      <c r="L2753" s="29"/>
    </row>
    <row r="2754" spans="1:12" ht="15" customHeight="1" outlineLevel="1">
      <c r="A2754" s="192"/>
      <c r="B2754" s="184"/>
      <c r="C2754" s="59"/>
      <c r="D2754" s="368"/>
      <c r="E2754" s="368"/>
      <c r="F2754" s="375">
        <f t="shared" si="159"/>
        <v>0</v>
      </c>
      <c r="G2754" s="368"/>
      <c r="H2754" s="193"/>
      <c r="I2754" s="193"/>
      <c r="J2754" s="193"/>
      <c r="K2754" s="410" t="str">
        <f t="shared" si="160"/>
        <v/>
      </c>
      <c r="L2754" s="29"/>
    </row>
    <row r="2755" spans="1:12" ht="15" customHeight="1" outlineLevel="1">
      <c r="A2755" s="129"/>
      <c r="B2755" s="184"/>
      <c r="C2755" s="59"/>
      <c r="D2755" s="368"/>
      <c r="E2755" s="368"/>
      <c r="F2755" s="375">
        <f t="shared" si="159"/>
        <v>0</v>
      </c>
      <c r="G2755" s="368"/>
      <c r="H2755" s="193"/>
      <c r="I2755" s="193"/>
      <c r="J2755" s="193"/>
      <c r="K2755" s="410" t="str">
        <f t="shared" si="160"/>
        <v/>
      </c>
      <c r="L2755" s="29"/>
    </row>
    <row r="2756" spans="1:12" ht="15" customHeight="1" outlineLevel="1">
      <c r="A2756" s="129"/>
      <c r="B2756" s="184"/>
      <c r="C2756" s="59"/>
      <c r="D2756" s="368"/>
      <c r="E2756" s="368"/>
      <c r="F2756" s="375">
        <f t="shared" si="159"/>
        <v>0</v>
      </c>
      <c r="G2756" s="368"/>
      <c r="H2756" s="193"/>
      <c r="I2756" s="193"/>
      <c r="J2756" s="193"/>
      <c r="K2756" s="410" t="str">
        <f t="shared" si="160"/>
        <v/>
      </c>
      <c r="L2756" s="29"/>
    </row>
    <row r="2757" spans="1:12" ht="15" customHeight="1" outlineLevel="1">
      <c r="A2757" s="192"/>
      <c r="B2757" s="184"/>
      <c r="C2757" s="59"/>
      <c r="D2757" s="368"/>
      <c r="E2757" s="368"/>
      <c r="F2757" s="375">
        <f t="shared" si="159"/>
        <v>0</v>
      </c>
      <c r="G2757" s="368"/>
      <c r="H2757" s="193"/>
      <c r="I2757" s="193"/>
      <c r="J2757" s="193"/>
      <c r="K2757" s="410" t="str">
        <f t="shared" si="160"/>
        <v/>
      </c>
      <c r="L2757" s="29"/>
    </row>
    <row r="2758" spans="1:12" ht="15" customHeight="1" outlineLevel="1">
      <c r="A2758" s="192"/>
      <c r="B2758" s="184"/>
      <c r="C2758" s="59"/>
      <c r="D2758" s="368"/>
      <c r="E2758" s="368"/>
      <c r="F2758" s="375">
        <f t="shared" si="159"/>
        <v>0</v>
      </c>
      <c r="G2758" s="368"/>
      <c r="H2758" s="193"/>
      <c r="I2758" s="193"/>
      <c r="J2758" s="193"/>
      <c r="K2758" s="410" t="str">
        <f t="shared" si="160"/>
        <v/>
      </c>
      <c r="L2758" s="29"/>
    </row>
    <row r="2759" spans="1:12" ht="15" customHeight="1" outlineLevel="1">
      <c r="A2759" s="192"/>
      <c r="B2759" s="184"/>
      <c r="C2759" s="59"/>
      <c r="D2759" s="368"/>
      <c r="E2759" s="368"/>
      <c r="F2759" s="375">
        <f t="shared" si="159"/>
        <v>0</v>
      </c>
      <c r="G2759" s="368"/>
      <c r="H2759" s="193"/>
      <c r="I2759" s="193"/>
      <c r="J2759" s="193"/>
      <c r="K2759" s="410" t="str">
        <f t="shared" si="160"/>
        <v/>
      </c>
      <c r="L2759" s="29"/>
    </row>
    <row r="2760" spans="1:12" ht="15" customHeight="1" outlineLevel="1">
      <c r="A2760" s="192"/>
      <c r="B2760" s="184"/>
      <c r="C2760" s="59"/>
      <c r="D2760" s="368"/>
      <c r="E2760" s="368"/>
      <c r="F2760" s="375">
        <f t="shared" si="159"/>
        <v>0</v>
      </c>
      <c r="G2760" s="368"/>
      <c r="H2760" s="193"/>
      <c r="I2760" s="193"/>
      <c r="J2760" s="193"/>
      <c r="K2760" s="410" t="str">
        <f t="shared" si="160"/>
        <v/>
      </c>
      <c r="L2760" s="29"/>
    </row>
    <row r="2761" spans="1:12" ht="15" customHeight="1" outlineLevel="1">
      <c r="A2761" s="129"/>
      <c r="B2761" s="184"/>
      <c r="C2761" s="59"/>
      <c r="D2761" s="368"/>
      <c r="E2761" s="368"/>
      <c r="F2761" s="375">
        <f t="shared" si="159"/>
        <v>0</v>
      </c>
      <c r="G2761" s="368"/>
      <c r="H2761" s="193"/>
      <c r="I2761" s="193"/>
      <c r="J2761" s="193"/>
      <c r="K2761" s="410" t="str">
        <f t="shared" si="160"/>
        <v/>
      </c>
      <c r="L2761" s="29"/>
    </row>
    <row r="2762" spans="1:12" ht="15" customHeight="1" outlineLevel="1">
      <c r="A2762" s="129"/>
      <c r="B2762" s="184"/>
      <c r="C2762" s="59"/>
      <c r="D2762" s="368"/>
      <c r="E2762" s="368"/>
      <c r="F2762" s="375">
        <f t="shared" si="159"/>
        <v>0</v>
      </c>
      <c r="G2762" s="368"/>
      <c r="H2762" s="193"/>
      <c r="I2762" s="193"/>
      <c r="J2762" s="193"/>
      <c r="K2762" s="410" t="str">
        <f t="shared" si="160"/>
        <v/>
      </c>
      <c r="L2762" s="29"/>
    </row>
    <row r="2763" spans="1:12" ht="15" customHeight="1" outlineLevel="1">
      <c r="A2763" s="192"/>
      <c r="B2763" s="184"/>
      <c r="C2763" s="59"/>
      <c r="D2763" s="368"/>
      <c r="E2763" s="368"/>
      <c r="F2763" s="375">
        <f t="shared" si="159"/>
        <v>0</v>
      </c>
      <c r="G2763" s="368"/>
      <c r="H2763" s="193"/>
      <c r="I2763" s="193"/>
      <c r="J2763" s="193"/>
      <c r="K2763" s="410" t="str">
        <f t="shared" si="160"/>
        <v/>
      </c>
      <c r="L2763" s="29"/>
    </row>
    <row r="2764" spans="1:12" ht="15" customHeight="1" outlineLevel="1">
      <c r="A2764" s="192"/>
      <c r="B2764" s="184"/>
      <c r="C2764" s="59"/>
      <c r="D2764" s="368"/>
      <c r="E2764" s="368"/>
      <c r="F2764" s="375">
        <f t="shared" si="159"/>
        <v>0</v>
      </c>
      <c r="G2764" s="368"/>
      <c r="H2764" s="193"/>
      <c r="I2764" s="193"/>
      <c r="J2764" s="193"/>
      <c r="K2764" s="410" t="str">
        <f t="shared" si="160"/>
        <v/>
      </c>
      <c r="L2764" s="29"/>
    </row>
    <row r="2765" spans="1:12" ht="15" customHeight="1" outlineLevel="1">
      <c r="A2765" s="129"/>
      <c r="B2765" s="184"/>
      <c r="C2765" s="59"/>
      <c r="D2765" s="368"/>
      <c r="E2765" s="368"/>
      <c r="F2765" s="375">
        <f t="shared" si="159"/>
        <v>0</v>
      </c>
      <c r="G2765" s="368"/>
      <c r="H2765" s="193"/>
      <c r="I2765" s="193"/>
      <c r="J2765" s="193"/>
      <c r="K2765" s="410" t="str">
        <f t="shared" si="160"/>
        <v/>
      </c>
      <c r="L2765" s="29"/>
    </row>
    <row r="2766" spans="1:12" ht="15" customHeight="1" outlineLevel="1">
      <c r="A2766" s="129"/>
      <c r="B2766" s="184"/>
      <c r="C2766" s="59"/>
      <c r="D2766" s="368"/>
      <c r="E2766" s="368"/>
      <c r="F2766" s="375">
        <f t="shared" si="159"/>
        <v>0</v>
      </c>
      <c r="G2766" s="368"/>
      <c r="H2766" s="193"/>
      <c r="I2766" s="193"/>
      <c r="J2766" s="193"/>
      <c r="K2766" s="410" t="str">
        <f t="shared" si="160"/>
        <v/>
      </c>
      <c r="L2766" s="29"/>
    </row>
    <row r="2767" spans="1:12" ht="15" customHeight="1" outlineLevel="1">
      <c r="A2767" s="192"/>
      <c r="B2767" s="184"/>
      <c r="C2767" s="59"/>
      <c r="D2767" s="368"/>
      <c r="E2767" s="368"/>
      <c r="F2767" s="375">
        <f t="shared" si="159"/>
        <v>0</v>
      </c>
      <c r="G2767" s="368"/>
      <c r="H2767" s="193"/>
      <c r="I2767" s="193"/>
      <c r="J2767" s="193"/>
      <c r="K2767" s="410" t="str">
        <f t="shared" si="160"/>
        <v/>
      </c>
      <c r="L2767" s="29"/>
    </row>
    <row r="2768" spans="1:12" ht="15" customHeight="1" outlineLevel="1">
      <c r="A2768" s="192"/>
      <c r="B2768" s="184"/>
      <c r="C2768" s="59"/>
      <c r="D2768" s="368"/>
      <c r="E2768" s="368"/>
      <c r="F2768" s="375">
        <f t="shared" si="159"/>
        <v>0</v>
      </c>
      <c r="G2768" s="368"/>
      <c r="H2768" s="193"/>
      <c r="I2768" s="193"/>
      <c r="J2768" s="193"/>
      <c r="K2768" s="410" t="str">
        <f t="shared" si="160"/>
        <v/>
      </c>
      <c r="L2768" s="29"/>
    </row>
    <row r="2769" spans="1:12" ht="15" customHeight="1" outlineLevel="1">
      <c r="A2769" s="192"/>
      <c r="B2769" s="184"/>
      <c r="C2769" s="59"/>
      <c r="D2769" s="368"/>
      <c r="E2769" s="368"/>
      <c r="F2769" s="375">
        <f t="shared" si="159"/>
        <v>0</v>
      </c>
      <c r="G2769" s="368"/>
      <c r="H2769" s="193"/>
      <c r="I2769" s="193"/>
      <c r="J2769" s="193"/>
      <c r="K2769" s="410" t="str">
        <f t="shared" si="160"/>
        <v/>
      </c>
      <c r="L2769" s="29"/>
    </row>
    <row r="2770" spans="1:12" ht="15" customHeight="1" outlineLevel="1">
      <c r="A2770" s="192"/>
      <c r="B2770" s="184"/>
      <c r="C2770" s="59"/>
      <c r="D2770" s="368"/>
      <c r="E2770" s="368"/>
      <c r="F2770" s="375">
        <f t="shared" si="159"/>
        <v>0</v>
      </c>
      <c r="G2770" s="368"/>
      <c r="H2770" s="193"/>
      <c r="I2770" s="193"/>
      <c r="J2770" s="193"/>
      <c r="K2770" s="410" t="str">
        <f t="shared" si="160"/>
        <v/>
      </c>
      <c r="L2770" s="29"/>
    </row>
    <row r="2771" spans="1:12" ht="15" customHeight="1" outlineLevel="1">
      <c r="A2771" s="129"/>
      <c r="B2771" s="184"/>
      <c r="C2771" s="59"/>
      <c r="D2771" s="368"/>
      <c r="E2771" s="368"/>
      <c r="F2771" s="375">
        <f t="shared" si="159"/>
        <v>0</v>
      </c>
      <c r="G2771" s="368"/>
      <c r="H2771" s="193"/>
      <c r="I2771" s="193"/>
      <c r="J2771" s="193"/>
      <c r="K2771" s="410" t="str">
        <f t="shared" si="160"/>
        <v/>
      </c>
      <c r="L2771" s="29"/>
    </row>
    <row r="2772" spans="1:12" ht="15" customHeight="1" outlineLevel="1">
      <c r="A2772" s="129"/>
      <c r="B2772" s="184"/>
      <c r="C2772" s="59"/>
      <c r="D2772" s="368"/>
      <c r="E2772" s="368"/>
      <c r="F2772" s="375">
        <f t="shared" si="159"/>
        <v>0</v>
      </c>
      <c r="G2772" s="368"/>
      <c r="H2772" s="193"/>
      <c r="I2772" s="193"/>
      <c r="J2772" s="193"/>
      <c r="K2772" s="410" t="str">
        <f t="shared" si="160"/>
        <v/>
      </c>
      <c r="L2772" s="29"/>
    </row>
    <row r="2773" spans="1:12" ht="15" customHeight="1" outlineLevel="1">
      <c r="A2773" s="192"/>
      <c r="B2773" s="184"/>
      <c r="C2773" s="59"/>
      <c r="D2773" s="368"/>
      <c r="E2773" s="368"/>
      <c r="F2773" s="375">
        <f t="shared" si="159"/>
        <v>0</v>
      </c>
      <c r="G2773" s="368"/>
      <c r="H2773" s="193"/>
      <c r="I2773" s="193"/>
      <c r="J2773" s="193"/>
      <c r="K2773" s="410" t="str">
        <f t="shared" si="160"/>
        <v/>
      </c>
      <c r="L2773" s="29"/>
    </row>
    <row r="2774" spans="1:12" ht="15" customHeight="1" outlineLevel="1">
      <c r="A2774" s="192"/>
      <c r="B2774" s="184"/>
      <c r="C2774" s="59"/>
      <c r="D2774" s="368"/>
      <c r="E2774" s="368"/>
      <c r="F2774" s="375">
        <f t="shared" si="159"/>
        <v>0</v>
      </c>
      <c r="G2774" s="368"/>
      <c r="H2774" s="193"/>
      <c r="I2774" s="193"/>
      <c r="J2774" s="193"/>
      <c r="K2774" s="410" t="str">
        <f t="shared" si="160"/>
        <v/>
      </c>
      <c r="L2774" s="29"/>
    </row>
    <row r="2775" spans="1:12" ht="15" customHeight="1" outlineLevel="1">
      <c r="A2775" s="129"/>
      <c r="B2775" s="184"/>
      <c r="C2775" s="59"/>
      <c r="D2775" s="368"/>
      <c r="E2775" s="368"/>
      <c r="F2775" s="375">
        <f t="shared" si="159"/>
        <v>0</v>
      </c>
      <c r="G2775" s="368"/>
      <c r="H2775" s="193"/>
      <c r="I2775" s="193"/>
      <c r="J2775" s="193"/>
      <c r="K2775" s="410" t="str">
        <f t="shared" si="160"/>
        <v/>
      </c>
      <c r="L2775" s="29"/>
    </row>
    <row r="2776" spans="1:12" ht="15" customHeight="1" outlineLevel="1">
      <c r="A2776" s="129"/>
      <c r="B2776" s="184"/>
      <c r="C2776" s="59"/>
      <c r="D2776" s="368"/>
      <c r="E2776" s="368"/>
      <c r="F2776" s="375">
        <f t="shared" si="159"/>
        <v>0</v>
      </c>
      <c r="G2776" s="368"/>
      <c r="H2776" s="193"/>
      <c r="I2776" s="193"/>
      <c r="J2776" s="193"/>
      <c r="K2776" s="410" t="str">
        <f t="shared" si="160"/>
        <v/>
      </c>
      <c r="L2776" s="29"/>
    </row>
    <row r="2777" spans="1:12" ht="15" customHeight="1" outlineLevel="1">
      <c r="A2777" s="192"/>
      <c r="B2777" s="184"/>
      <c r="C2777" s="59"/>
      <c r="D2777" s="368"/>
      <c r="E2777" s="368"/>
      <c r="F2777" s="375">
        <f t="shared" si="159"/>
        <v>0</v>
      </c>
      <c r="G2777" s="368"/>
      <c r="H2777" s="193"/>
      <c r="I2777" s="193"/>
      <c r="J2777" s="193"/>
      <c r="K2777" s="410" t="str">
        <f t="shared" si="160"/>
        <v/>
      </c>
      <c r="L2777" s="29"/>
    </row>
    <row r="2778" spans="1:12" ht="15" customHeight="1" outlineLevel="1">
      <c r="A2778" s="192"/>
      <c r="B2778" s="184"/>
      <c r="C2778" s="59"/>
      <c r="D2778" s="368"/>
      <c r="E2778" s="368"/>
      <c r="F2778" s="375">
        <f t="shared" si="159"/>
        <v>0</v>
      </c>
      <c r="G2778" s="368"/>
      <c r="H2778" s="193"/>
      <c r="I2778" s="193"/>
      <c r="J2778" s="193"/>
      <c r="K2778" s="410" t="str">
        <f t="shared" si="160"/>
        <v/>
      </c>
      <c r="L2778" s="29"/>
    </row>
    <row r="2779" spans="1:12" ht="15" customHeight="1" outlineLevel="1">
      <c r="A2779" s="192"/>
      <c r="B2779" s="184"/>
      <c r="C2779" s="59"/>
      <c r="D2779" s="368"/>
      <c r="E2779" s="368"/>
      <c r="F2779" s="375">
        <f t="shared" si="159"/>
        <v>0</v>
      </c>
      <c r="G2779" s="368"/>
      <c r="H2779" s="193"/>
      <c r="I2779" s="193"/>
      <c r="J2779" s="193"/>
      <c r="K2779" s="410" t="str">
        <f t="shared" si="160"/>
        <v/>
      </c>
      <c r="L2779" s="29"/>
    </row>
    <row r="2780" spans="1:12" ht="15" customHeight="1" outlineLevel="1">
      <c r="A2780" s="192"/>
      <c r="B2780" s="184"/>
      <c r="C2780" s="59"/>
      <c r="D2780" s="368"/>
      <c r="E2780" s="368"/>
      <c r="F2780" s="375">
        <f t="shared" si="159"/>
        <v>0</v>
      </c>
      <c r="G2780" s="368"/>
      <c r="H2780" s="193"/>
      <c r="I2780" s="193"/>
      <c r="J2780" s="193"/>
      <c r="K2780" s="410" t="str">
        <f t="shared" si="160"/>
        <v/>
      </c>
      <c r="L2780" s="29"/>
    </row>
    <row r="2781" spans="1:12" ht="15" customHeight="1" outlineLevel="1">
      <c r="A2781" s="129"/>
      <c r="B2781" s="184"/>
      <c r="C2781" s="59"/>
      <c r="D2781" s="368"/>
      <c r="E2781" s="368"/>
      <c r="F2781" s="375">
        <f t="shared" si="159"/>
        <v>0</v>
      </c>
      <c r="G2781" s="368"/>
      <c r="H2781" s="193"/>
      <c r="I2781" s="193"/>
      <c r="J2781" s="193"/>
      <c r="K2781" s="410" t="str">
        <f t="shared" si="160"/>
        <v/>
      </c>
      <c r="L2781" s="29"/>
    </row>
    <row r="2782" spans="1:12" ht="15" customHeight="1" outlineLevel="1">
      <c r="A2782" s="129"/>
      <c r="B2782" s="184"/>
      <c r="C2782" s="59"/>
      <c r="D2782" s="368"/>
      <c r="E2782" s="368"/>
      <c r="F2782" s="375">
        <f t="shared" si="159"/>
        <v>0</v>
      </c>
      <c r="G2782" s="368"/>
      <c r="H2782" s="193"/>
      <c r="I2782" s="193"/>
      <c r="J2782" s="193"/>
      <c r="K2782" s="410" t="str">
        <f t="shared" si="160"/>
        <v/>
      </c>
      <c r="L2782" s="29"/>
    </row>
    <row r="2783" spans="1:12" ht="15" customHeight="1" outlineLevel="1">
      <c r="A2783" s="192"/>
      <c r="B2783" s="184"/>
      <c r="C2783" s="59"/>
      <c r="D2783" s="368"/>
      <c r="E2783" s="368"/>
      <c r="F2783" s="375">
        <f t="shared" si="159"/>
        <v>0</v>
      </c>
      <c r="G2783" s="368"/>
      <c r="H2783" s="193"/>
      <c r="I2783" s="193"/>
      <c r="J2783" s="193"/>
      <c r="K2783" s="410" t="str">
        <f t="shared" si="160"/>
        <v/>
      </c>
      <c r="L2783" s="29"/>
    </row>
    <row r="2784" spans="1:12" ht="15" customHeight="1" outlineLevel="1">
      <c r="A2784" s="192"/>
      <c r="B2784" s="184"/>
      <c r="C2784" s="59"/>
      <c r="D2784" s="368"/>
      <c r="E2784" s="368"/>
      <c r="F2784" s="375">
        <f t="shared" si="159"/>
        <v>0</v>
      </c>
      <c r="G2784" s="368"/>
      <c r="H2784" s="193"/>
      <c r="I2784" s="193"/>
      <c r="J2784" s="193"/>
      <c r="K2784" s="410" t="str">
        <f t="shared" si="160"/>
        <v/>
      </c>
      <c r="L2784" s="29"/>
    </row>
    <row r="2785" spans="1:12" ht="15" customHeight="1" outlineLevel="1">
      <c r="A2785" s="129"/>
      <c r="B2785" s="184"/>
      <c r="C2785" s="59"/>
      <c r="D2785" s="368"/>
      <c r="E2785" s="368"/>
      <c r="F2785" s="375">
        <f t="shared" si="159"/>
        <v>0</v>
      </c>
      <c r="G2785" s="368"/>
      <c r="H2785" s="193"/>
      <c r="I2785" s="193"/>
      <c r="J2785" s="193"/>
      <c r="K2785" s="410" t="str">
        <f t="shared" si="160"/>
        <v/>
      </c>
      <c r="L2785" s="29"/>
    </row>
    <row r="2786" spans="1:12" ht="15" customHeight="1" outlineLevel="1">
      <c r="A2786" s="129"/>
      <c r="B2786" s="184"/>
      <c r="C2786" s="59"/>
      <c r="D2786" s="368"/>
      <c r="E2786" s="368"/>
      <c r="F2786" s="375">
        <f t="shared" si="159"/>
        <v>0</v>
      </c>
      <c r="G2786" s="368"/>
      <c r="H2786" s="193"/>
      <c r="I2786" s="193"/>
      <c r="J2786" s="193"/>
      <c r="K2786" s="410" t="str">
        <f t="shared" si="160"/>
        <v/>
      </c>
      <c r="L2786" s="29"/>
    </row>
    <row r="2787" spans="1:12" ht="15" customHeight="1" outlineLevel="1">
      <c r="A2787" s="192"/>
      <c r="B2787" s="184"/>
      <c r="C2787" s="59"/>
      <c r="D2787" s="368"/>
      <c r="E2787" s="368"/>
      <c r="F2787" s="375">
        <f t="shared" si="159"/>
        <v>0</v>
      </c>
      <c r="G2787" s="368"/>
      <c r="H2787" s="193"/>
      <c r="I2787" s="193"/>
      <c r="J2787" s="193"/>
      <c r="K2787" s="410" t="str">
        <f t="shared" si="160"/>
        <v/>
      </c>
      <c r="L2787" s="29"/>
    </row>
    <row r="2788" spans="1:12" ht="15" customHeight="1" outlineLevel="1">
      <c r="A2788" s="192"/>
      <c r="B2788" s="184"/>
      <c r="C2788" s="59"/>
      <c r="D2788" s="368"/>
      <c r="E2788" s="368"/>
      <c r="F2788" s="375">
        <f t="shared" si="159"/>
        <v>0</v>
      </c>
      <c r="G2788" s="368"/>
      <c r="H2788" s="193"/>
      <c r="I2788" s="193"/>
      <c r="J2788" s="193"/>
      <c r="K2788" s="410" t="str">
        <f t="shared" si="160"/>
        <v/>
      </c>
      <c r="L2788" s="29"/>
    </row>
    <row r="2789" spans="1:12" ht="15" customHeight="1" outlineLevel="1">
      <c r="A2789" s="192"/>
      <c r="B2789" s="184"/>
      <c r="C2789" s="59"/>
      <c r="D2789" s="368"/>
      <c r="E2789" s="368"/>
      <c r="F2789" s="375">
        <f t="shared" si="159"/>
        <v>0</v>
      </c>
      <c r="G2789" s="368"/>
      <c r="H2789" s="193"/>
      <c r="I2789" s="193"/>
      <c r="J2789" s="193"/>
      <c r="K2789" s="410" t="str">
        <f t="shared" si="160"/>
        <v/>
      </c>
      <c r="L2789" s="29"/>
    </row>
    <row r="2790" spans="1:12" ht="15" customHeight="1" outlineLevel="1">
      <c r="A2790" s="192"/>
      <c r="B2790" s="184"/>
      <c r="C2790" s="59"/>
      <c r="D2790" s="368"/>
      <c r="E2790" s="368"/>
      <c r="F2790" s="375">
        <f t="shared" si="157"/>
        <v>0</v>
      </c>
      <c r="G2790" s="368"/>
      <c r="H2790" s="193"/>
      <c r="I2790" s="193"/>
      <c r="J2790" s="193"/>
      <c r="K2790" s="410" t="str">
        <f t="shared" si="158"/>
        <v/>
      </c>
      <c r="L2790" s="29"/>
    </row>
    <row r="2791" spans="1:12" ht="15" customHeight="1" outlineLevel="1">
      <c r="A2791" s="192"/>
      <c r="B2791" s="184"/>
      <c r="C2791" s="59"/>
      <c r="D2791" s="368"/>
      <c r="E2791" s="368"/>
      <c r="F2791" s="375">
        <f t="shared" si="157"/>
        <v>0</v>
      </c>
      <c r="G2791" s="368"/>
      <c r="H2791" s="193"/>
      <c r="I2791" s="193"/>
      <c r="J2791" s="193"/>
      <c r="K2791" s="410" t="str">
        <f t="shared" si="158"/>
        <v/>
      </c>
      <c r="L2791" s="29"/>
    </row>
    <row r="2792" spans="1:12" ht="15" customHeight="1">
      <c r="A2792" s="192"/>
      <c r="B2792" s="202"/>
      <c r="C2792" s="162" t="s">
        <v>2270</v>
      </c>
      <c r="D2792" s="155"/>
      <c r="E2792" s="155"/>
      <c r="F2792" s="155"/>
      <c r="G2792" s="155"/>
      <c r="H2792" s="155"/>
      <c r="I2792" s="41"/>
      <c r="J2792" s="41"/>
      <c r="K2792" s="410"/>
      <c r="L2792" s="29"/>
    </row>
    <row r="2793" spans="1:12" ht="15" customHeight="1">
      <c r="A2793" s="192"/>
      <c r="B2793" s="202"/>
      <c r="C2793" s="155"/>
      <c r="D2793" s="155"/>
      <c r="E2793" s="155"/>
      <c r="F2793" s="155"/>
      <c r="G2793" s="155"/>
      <c r="H2793" s="155"/>
      <c r="I2793" s="41"/>
      <c r="J2793" s="41"/>
      <c r="K2793" s="410"/>
      <c r="L2793" s="29"/>
    </row>
    <row r="2794" spans="1:12" ht="15.5">
      <c r="A2794" s="192"/>
      <c r="B2794" s="202"/>
      <c r="C2794" s="131" t="s">
        <v>627</v>
      </c>
      <c r="D2794" s="155"/>
      <c r="E2794" s="155"/>
      <c r="F2794" s="155"/>
      <c r="G2794" s="155"/>
      <c r="H2794" s="155"/>
      <c r="I2794" s="155"/>
      <c r="J2794" s="155"/>
      <c r="K2794" s="410"/>
      <c r="L2794" s="29"/>
    </row>
    <row r="2795" spans="1:12" ht="13">
      <c r="A2795" s="192"/>
      <c r="B2795" s="202"/>
      <c r="C2795" s="132"/>
      <c r="D2795" s="155"/>
      <c r="E2795" s="155"/>
      <c r="F2795" s="155"/>
      <c r="G2795" s="155"/>
      <c r="H2795" s="155"/>
      <c r="I2795" s="155"/>
      <c r="J2795" s="155"/>
      <c r="K2795" s="410"/>
      <c r="L2795" s="29"/>
    </row>
    <row r="2796" spans="1:12">
      <c r="A2796" s="192"/>
      <c r="B2796" s="202"/>
      <c r="C2796" s="155"/>
      <c r="D2796" s="40">
        <f>SUM(D2592:D2792)</f>
        <v>1606126.3471499998</v>
      </c>
      <c r="E2796" s="40">
        <f>SUM(E2592:E2792)</f>
        <v>1744713.37885</v>
      </c>
      <c r="F2796" s="40">
        <f>SUM(F2592:F2792)</f>
        <v>3350839.7260000007</v>
      </c>
      <c r="G2796" s="40">
        <f>SUM(G2592:G2792)</f>
        <v>6410.3574667553412</v>
      </c>
      <c r="H2796" s="155"/>
      <c r="I2796" s="155"/>
      <c r="J2796" s="155"/>
      <c r="K2796" s="410"/>
      <c r="L2796" s="135"/>
    </row>
    <row r="2797" spans="1:12" ht="15" customHeight="1">
      <c r="A2797" s="192"/>
      <c r="B2797" s="202"/>
      <c r="C2797" s="155"/>
      <c r="D2797" s="155"/>
      <c r="E2797" s="155"/>
      <c r="F2797" s="155"/>
      <c r="G2797" s="155"/>
      <c r="H2797" s="155"/>
      <c r="I2797" s="155"/>
      <c r="J2797" s="155"/>
      <c r="K2797" s="410"/>
      <c r="L2797" s="29"/>
    </row>
    <row r="2798" spans="1:12" ht="15" customHeight="1">
      <c r="A2798" s="192"/>
      <c r="B2798" s="171"/>
      <c r="C2798" s="695" t="s">
        <v>2200</v>
      </c>
      <c r="D2798" s="695"/>
      <c r="E2798" s="695"/>
      <c r="F2798" s="695"/>
      <c r="G2798" s="695"/>
      <c r="H2798" s="193"/>
      <c r="I2798" s="193"/>
      <c r="J2798" s="193"/>
      <c r="K2798" s="410"/>
      <c r="L2798" s="29"/>
    </row>
    <row r="2799" spans="1:12" ht="7.5" customHeight="1">
      <c r="A2799" s="192"/>
      <c r="B2799" s="171"/>
      <c r="C2799" s="256"/>
      <c r="D2799" s="256"/>
      <c r="E2799" s="256"/>
      <c r="F2799" s="256"/>
      <c r="G2799" s="256"/>
      <c r="H2799" s="256"/>
      <c r="I2799" s="193"/>
      <c r="J2799" s="193"/>
      <c r="K2799" s="410"/>
      <c r="L2799" s="29"/>
    </row>
    <row r="2800" spans="1:12" ht="37.5">
      <c r="A2800" s="192"/>
      <c r="B2800" s="171"/>
      <c r="C2800" s="257" t="s">
        <v>7</v>
      </c>
      <c r="D2800" s="368">
        <v>1470469.9340400004</v>
      </c>
      <c r="E2800" s="368">
        <v>1752643.0827851668</v>
      </c>
      <c r="F2800" s="375">
        <f>SUM(D2800+E2800)</f>
        <v>3223113.0168251675</v>
      </c>
      <c r="G2800" s="368">
        <v>3721.5919699999999</v>
      </c>
      <c r="H2800" s="193"/>
      <c r="I2800" s="193"/>
      <c r="J2800" s="193"/>
      <c r="K2800" s="410"/>
      <c r="L2800" s="29"/>
    </row>
    <row r="2801" spans="1:12" ht="37.5">
      <c r="A2801" s="33"/>
      <c r="B2801" s="171"/>
      <c r="C2801" s="257" t="s">
        <v>390</v>
      </c>
      <c r="D2801" s="368">
        <v>1122.50172</v>
      </c>
      <c r="E2801" s="368">
        <v>-1122.5017234706131</v>
      </c>
      <c r="F2801" s="375">
        <f>SUM(D2801+E2801)</f>
        <v>-3.4706131373241078E-6</v>
      </c>
      <c r="G2801" s="368">
        <v>0</v>
      </c>
      <c r="H2801" s="193"/>
      <c r="I2801" s="193"/>
      <c r="J2801" s="193"/>
      <c r="K2801" s="410"/>
      <c r="L2801" s="29"/>
    </row>
    <row r="2802" spans="1:12" ht="15" customHeight="1">
      <c r="A2802" s="33"/>
      <c r="B2802" s="171"/>
      <c r="C2802" s="193"/>
      <c r="D2802" s="193"/>
      <c r="E2802" s="193"/>
      <c r="F2802" s="193"/>
      <c r="G2802" s="193"/>
      <c r="H2802" s="193"/>
      <c r="I2802" s="193"/>
      <c r="J2802" s="193"/>
      <c r="K2802" s="410"/>
      <c r="L2802" s="29"/>
    </row>
    <row r="2803" spans="1:12" ht="6" customHeight="1">
      <c r="A2803" s="135"/>
      <c r="B2803" s="171"/>
      <c r="C2803" s="193"/>
      <c r="D2803" s="193"/>
      <c r="E2803" s="193"/>
      <c r="F2803" s="193"/>
      <c r="G2803" s="193"/>
      <c r="H2803" s="193"/>
      <c r="I2803" s="193"/>
      <c r="J2803" s="193"/>
      <c r="K2803" s="410"/>
      <c r="L2803" s="29"/>
    </row>
    <row r="2804" spans="1:12" ht="15" customHeight="1">
      <c r="A2804" s="129"/>
      <c r="B2804" s="185" t="s">
        <v>387</v>
      </c>
      <c r="C2804" s="163" t="s">
        <v>626</v>
      </c>
      <c r="D2804" s="128"/>
      <c r="E2804" s="128"/>
      <c r="F2804" s="128"/>
      <c r="G2804" s="128"/>
      <c r="H2804" s="128"/>
      <c r="I2804" s="128"/>
      <c r="J2804" s="128"/>
      <c r="K2804" s="410"/>
      <c r="L2804" s="29"/>
    </row>
    <row r="2805" spans="1:12" ht="30.75" customHeight="1">
      <c r="A2805" s="192"/>
      <c r="B2805" s="185"/>
      <c r="C2805" s="625" t="s">
        <v>2201</v>
      </c>
      <c r="D2805" s="625"/>
      <c r="E2805" s="625"/>
      <c r="F2805" s="625"/>
      <c r="G2805" s="625"/>
      <c r="H2805" s="625"/>
      <c r="I2805" s="132"/>
      <c r="J2805" s="128"/>
      <c r="K2805" s="410"/>
      <c r="L2805" s="29"/>
    </row>
    <row r="2806" spans="1:12" ht="18.5" thickBot="1">
      <c r="A2806" s="192"/>
      <c r="B2806" s="185"/>
      <c r="C2806" s="253"/>
      <c r="D2806" s="253"/>
      <c r="E2806" s="253"/>
      <c r="F2806" s="253"/>
      <c r="G2806" s="253"/>
      <c r="H2806" s="253"/>
      <c r="I2806" s="254"/>
      <c r="J2806" s="193"/>
      <c r="K2806" s="410"/>
      <c r="L2806" s="29"/>
    </row>
    <row r="2807" spans="1:12" ht="15" customHeight="1" thickBot="1">
      <c r="B2807" s="392"/>
      <c r="C2807" s="51"/>
      <c r="D2807" s="51"/>
      <c r="E2807" s="655" t="s">
        <v>559</v>
      </c>
      <c r="F2807" s="667"/>
      <c r="G2807" s="667"/>
      <c r="H2807" s="667"/>
      <c r="I2807" s="668"/>
      <c r="J2807" s="51"/>
      <c r="K2807" s="410"/>
      <c r="L2807" s="29"/>
    </row>
    <row r="2808" spans="1:12" ht="27" customHeight="1" thickBot="1">
      <c r="B2808" s="392"/>
      <c r="C2808" s="655" t="str">
        <f>Outstanding</f>
        <v>Currency as at 31/12/2024 (A$'000)</v>
      </c>
      <c r="D2808" s="668"/>
      <c r="E2808" s="315" t="s">
        <v>736</v>
      </c>
      <c r="F2808" s="315" t="s">
        <v>767</v>
      </c>
      <c r="G2808" s="315" t="s">
        <v>216</v>
      </c>
      <c r="H2808" s="315" t="s">
        <v>218</v>
      </c>
      <c r="I2808" s="315" t="s">
        <v>422</v>
      </c>
      <c r="J2808" s="315" t="s">
        <v>317</v>
      </c>
      <c r="K2808" s="410"/>
      <c r="L2808" s="29"/>
    </row>
    <row r="2809" spans="1:12" ht="15" customHeight="1" thickBot="1">
      <c r="B2809" s="189"/>
      <c r="C2809" s="655" t="s">
        <v>768</v>
      </c>
      <c r="D2809" s="693"/>
      <c r="E2809" s="334">
        <v>2422635.2008699994</v>
      </c>
      <c r="F2809" s="334">
        <v>6700</v>
      </c>
      <c r="G2809" s="334">
        <v>18000</v>
      </c>
      <c r="H2809" s="334">
        <v>0</v>
      </c>
      <c r="I2809" s="334">
        <v>0</v>
      </c>
      <c r="J2809" s="322">
        <f>SUM(E2809:I2809)</f>
        <v>2447335.2008699994</v>
      </c>
      <c r="K2809" s="410">
        <f>IF(AND(C2809="",OR(E2809&lt;&gt;"",F2809&lt;&gt;"",G2809&lt;&gt;"",H2809&lt;&gt;"",I2809&lt;&gt;"")),-1,IF(C2809="","",IF(ISERROR(VLOOKUP(C2809,CurrencyWithCodes,2,FALSE)),-2,VLOOKUP(C2809,CurrencyWithCodes,2,FALSE))))</f>
        <v>700</v>
      </c>
      <c r="L2809" s="29"/>
    </row>
    <row r="2810" spans="1:12" ht="15" customHeight="1" thickBot="1">
      <c r="B2810" s="189"/>
      <c r="C2810" s="671" t="s">
        <v>2238</v>
      </c>
      <c r="D2810" s="692"/>
      <c r="E2810" s="334">
        <v>839701.91304999997</v>
      </c>
      <c r="F2810" s="334">
        <v>14853.727419999999</v>
      </c>
      <c r="G2810" s="334">
        <v>31936.414940000002</v>
      </c>
      <c r="H2810" s="334">
        <v>0</v>
      </c>
      <c r="I2810" s="334">
        <v>0</v>
      </c>
      <c r="J2810" s="322">
        <f t="shared" ref="J2810:J2873" si="161">SUM(E2810:I2810)</f>
        <v>886492.05541000003</v>
      </c>
      <c r="K2810" s="410">
        <f t="shared" ref="K2810:K2873" si="162">IF(AND(C2810="",OR(E2810&lt;&gt;"",F2810&lt;&gt;"",G2810&lt;&gt;"",H2810&lt;&gt;"",I2810&lt;&gt;"")),-1,IF(C2810="","",IF(ISERROR(VLOOKUP(C2810,CurrencyWithCodes,2,FALSE)),-2,VLOOKUP(C2810,CurrencyWithCodes,2,FALSE))))</f>
        <v>101</v>
      </c>
      <c r="L2810" s="29"/>
    </row>
    <row r="2811" spans="1:12" ht="15" customHeight="1" thickBot="1">
      <c r="B2811" s="189"/>
      <c r="C2811" s="671" t="s">
        <v>2239</v>
      </c>
      <c r="D2811" s="692"/>
      <c r="E2811" s="334">
        <v>0</v>
      </c>
      <c r="F2811" s="334">
        <v>0</v>
      </c>
      <c r="G2811" s="334">
        <v>0</v>
      </c>
      <c r="H2811" s="334">
        <v>0</v>
      </c>
      <c r="I2811" s="334">
        <v>0</v>
      </c>
      <c r="J2811" s="322">
        <f t="shared" si="161"/>
        <v>0</v>
      </c>
      <c r="K2811" s="410">
        <f t="shared" si="162"/>
        <v>313</v>
      </c>
      <c r="L2811" s="29"/>
    </row>
    <row r="2812" spans="1:12" ht="15" customHeight="1" thickBot="1">
      <c r="B2812" s="189"/>
      <c r="C2812" s="655" t="s">
        <v>294</v>
      </c>
      <c r="D2812" s="693"/>
      <c r="E2812" s="334">
        <v>0</v>
      </c>
      <c r="F2812" s="334">
        <v>0</v>
      </c>
      <c r="G2812" s="334">
        <v>0</v>
      </c>
      <c r="H2812" s="334">
        <v>0</v>
      </c>
      <c r="I2812" s="334">
        <v>0</v>
      </c>
      <c r="J2812" s="322">
        <f t="shared" si="161"/>
        <v>0</v>
      </c>
      <c r="K2812" s="410">
        <f t="shared" si="162"/>
        <v>668</v>
      </c>
      <c r="L2812" s="29"/>
    </row>
    <row r="2813" spans="1:12" ht="15" customHeight="1" thickBot="1">
      <c r="B2813" s="189"/>
      <c r="C2813" s="671" t="s">
        <v>2240</v>
      </c>
      <c r="D2813" s="692"/>
      <c r="E2813" s="334">
        <v>0</v>
      </c>
      <c r="F2813" s="334">
        <v>0</v>
      </c>
      <c r="G2813" s="334">
        <v>0</v>
      </c>
      <c r="H2813" s="334">
        <v>0</v>
      </c>
      <c r="I2813" s="334">
        <v>0</v>
      </c>
      <c r="J2813" s="322">
        <f t="shared" si="161"/>
        <v>0</v>
      </c>
      <c r="K2813" s="410">
        <f t="shared" si="162"/>
        <v>317</v>
      </c>
      <c r="L2813" s="29"/>
    </row>
    <row r="2814" spans="1:12" ht="15" customHeight="1" thickBot="1">
      <c r="B2814" s="189"/>
      <c r="C2814" s="655" t="s">
        <v>293</v>
      </c>
      <c r="D2814" s="693"/>
      <c r="E2814" s="334">
        <v>0</v>
      </c>
      <c r="F2814" s="334">
        <v>0</v>
      </c>
      <c r="G2814" s="334">
        <v>0</v>
      </c>
      <c r="H2814" s="334">
        <v>0</v>
      </c>
      <c r="I2814" s="334">
        <v>0</v>
      </c>
      <c r="J2814" s="322">
        <f t="shared" si="161"/>
        <v>0</v>
      </c>
      <c r="K2814" s="410">
        <f t="shared" si="162"/>
        <v>312</v>
      </c>
      <c r="L2814" s="29"/>
    </row>
    <row r="2815" spans="1:12" ht="15" customHeight="1" thickBot="1">
      <c r="B2815" s="189"/>
      <c r="C2815" s="671" t="s">
        <v>2241</v>
      </c>
      <c r="D2815" s="692"/>
      <c r="E2815" s="334">
        <v>9337.0795200000011</v>
      </c>
      <c r="F2815" s="334">
        <v>832.8670699999999</v>
      </c>
      <c r="G2815" s="334">
        <v>1227.0246399999999</v>
      </c>
      <c r="H2815" s="334">
        <v>0</v>
      </c>
      <c r="I2815" s="334">
        <v>0</v>
      </c>
      <c r="J2815" s="322">
        <f t="shared" si="161"/>
        <v>11396.971230000001</v>
      </c>
      <c r="K2815" s="410">
        <f t="shared" si="162"/>
        <v>657</v>
      </c>
      <c r="L2815" s="29"/>
    </row>
    <row r="2816" spans="1:12" ht="15" customHeight="1" thickBot="1">
      <c r="B2816" s="189"/>
      <c r="C2816" s="671" t="s">
        <v>2242</v>
      </c>
      <c r="D2816" s="692"/>
      <c r="E2816" s="334">
        <v>0</v>
      </c>
      <c r="F2816" s="334">
        <v>0</v>
      </c>
      <c r="G2816" s="334">
        <v>0</v>
      </c>
      <c r="H2816" s="334">
        <v>0</v>
      </c>
      <c r="I2816" s="334">
        <v>0</v>
      </c>
      <c r="J2816" s="322">
        <f t="shared" si="161"/>
        <v>0</v>
      </c>
      <c r="K2816" s="410">
        <f t="shared" si="162"/>
        <v>667</v>
      </c>
      <c r="L2816" s="29"/>
    </row>
    <row r="2817" spans="2:12" ht="15" customHeight="1" thickBot="1">
      <c r="B2817" s="189"/>
      <c r="C2817" s="671" t="s">
        <v>2243</v>
      </c>
      <c r="D2817" s="692"/>
      <c r="E2817" s="334">
        <v>0</v>
      </c>
      <c r="F2817" s="334">
        <v>0</v>
      </c>
      <c r="G2817" s="334">
        <v>0</v>
      </c>
      <c r="H2817" s="334">
        <v>0</v>
      </c>
      <c r="I2817" s="334">
        <v>0</v>
      </c>
      <c r="J2817" s="322">
        <f t="shared" si="161"/>
        <v>0</v>
      </c>
      <c r="K2817" s="410">
        <f t="shared" si="162"/>
        <v>743</v>
      </c>
      <c r="L2817" s="29"/>
    </row>
    <row r="2818" spans="2:12" ht="15" customHeight="1" thickBot="1">
      <c r="B2818" s="189"/>
      <c r="C2818" s="671" t="s">
        <v>2244</v>
      </c>
      <c r="D2818" s="692"/>
      <c r="E2818" s="334">
        <v>0</v>
      </c>
      <c r="F2818" s="334">
        <v>0</v>
      </c>
      <c r="G2818" s="334">
        <v>0</v>
      </c>
      <c r="H2818" s="334">
        <v>0</v>
      </c>
      <c r="I2818" s="334">
        <v>0</v>
      </c>
      <c r="J2818" s="322">
        <f t="shared" si="161"/>
        <v>0</v>
      </c>
      <c r="K2818" s="410">
        <f t="shared" si="162"/>
        <v>629</v>
      </c>
      <c r="L2818" s="135"/>
    </row>
    <row r="2819" spans="2:12" ht="15" customHeight="1" thickBot="1">
      <c r="B2819" s="189"/>
      <c r="C2819" s="671" t="s">
        <v>2191</v>
      </c>
      <c r="D2819" s="692"/>
      <c r="E2819" s="334">
        <v>0</v>
      </c>
      <c r="F2819" s="334">
        <v>0</v>
      </c>
      <c r="G2819" s="334">
        <v>0</v>
      </c>
      <c r="H2819" s="334">
        <v>0</v>
      </c>
      <c r="I2819" s="334">
        <v>0</v>
      </c>
      <c r="J2819" s="322">
        <f t="shared" si="161"/>
        <v>0</v>
      </c>
      <c r="K2819" s="410">
        <f t="shared" si="162"/>
        <v>575</v>
      </c>
      <c r="L2819" s="29"/>
    </row>
    <row r="2820" spans="2:12" ht="15" customHeight="1">
      <c r="B2820" s="189"/>
      <c r="C2820" s="669" t="s">
        <v>2192</v>
      </c>
      <c r="D2820" s="670"/>
      <c r="E2820" s="334">
        <v>0</v>
      </c>
      <c r="F2820" s="334">
        <v>0</v>
      </c>
      <c r="G2820" s="334">
        <v>0</v>
      </c>
      <c r="H2820" s="334">
        <v>0</v>
      </c>
      <c r="I2820" s="334">
        <v>0</v>
      </c>
      <c r="J2820" s="322">
        <f t="shared" si="161"/>
        <v>0</v>
      </c>
      <c r="K2820" s="410">
        <f t="shared" si="162"/>
        <v>102</v>
      </c>
      <c r="L2820" s="29"/>
    </row>
    <row r="2821" spans="2:12" ht="15" customHeight="1">
      <c r="B2821" s="191"/>
      <c r="C2821" s="675" t="s">
        <v>115</v>
      </c>
      <c r="D2821" s="676"/>
      <c r="E2821" s="391">
        <v>5615.4984899999999</v>
      </c>
      <c r="F2821" s="334">
        <v>0</v>
      </c>
      <c r="G2821" s="334">
        <v>0</v>
      </c>
      <c r="H2821" s="334">
        <v>0</v>
      </c>
      <c r="I2821" s="334">
        <v>0</v>
      </c>
      <c r="J2821" s="322">
        <f t="shared" si="161"/>
        <v>5615.4984899999999</v>
      </c>
      <c r="K2821" s="410">
        <f t="shared" si="162"/>
        <v>659</v>
      </c>
      <c r="L2821" s="29"/>
    </row>
    <row r="2822" spans="2:12" ht="15" customHeight="1">
      <c r="B2822" s="191"/>
      <c r="C2822" s="675"/>
      <c r="D2822" s="676"/>
      <c r="E2822" s="391"/>
      <c r="F2822" s="334"/>
      <c r="G2822" s="334"/>
      <c r="H2822" s="334"/>
      <c r="I2822" s="334"/>
      <c r="J2822" s="322">
        <f t="shared" si="161"/>
        <v>0</v>
      </c>
      <c r="K2822" s="410" t="str">
        <f t="shared" si="162"/>
        <v/>
      </c>
      <c r="L2822" s="29"/>
    </row>
    <row r="2823" spans="2:12" ht="15" customHeight="1">
      <c r="B2823" s="191"/>
      <c r="C2823" s="675"/>
      <c r="D2823" s="676"/>
      <c r="E2823" s="391"/>
      <c r="F2823" s="334"/>
      <c r="G2823" s="334"/>
      <c r="H2823" s="334"/>
      <c r="I2823" s="334"/>
      <c r="J2823" s="322">
        <f t="shared" si="161"/>
        <v>0</v>
      </c>
      <c r="K2823" s="410" t="str">
        <f t="shared" si="162"/>
        <v/>
      </c>
      <c r="L2823" s="29"/>
    </row>
    <row r="2824" spans="2:12" ht="15" customHeight="1">
      <c r="B2824" s="191"/>
      <c r="C2824" s="675"/>
      <c r="D2824" s="676"/>
      <c r="E2824" s="391"/>
      <c r="F2824" s="334"/>
      <c r="G2824" s="334"/>
      <c r="H2824" s="334"/>
      <c r="I2824" s="334"/>
      <c r="J2824" s="322">
        <f t="shared" si="161"/>
        <v>0</v>
      </c>
      <c r="K2824" s="410" t="str">
        <f t="shared" si="162"/>
        <v/>
      </c>
      <c r="L2824" s="29"/>
    </row>
    <row r="2825" spans="2:12" ht="15" customHeight="1">
      <c r="B2825" s="191"/>
      <c r="C2825" s="675"/>
      <c r="D2825" s="676"/>
      <c r="E2825" s="391"/>
      <c r="F2825" s="334"/>
      <c r="G2825" s="334"/>
      <c r="H2825" s="334"/>
      <c r="I2825" s="334"/>
      <c r="J2825" s="322">
        <f t="shared" si="161"/>
        <v>0</v>
      </c>
      <c r="K2825" s="410" t="str">
        <f t="shared" si="162"/>
        <v/>
      </c>
      <c r="L2825" s="29"/>
    </row>
    <row r="2826" spans="2:12" ht="15" customHeight="1">
      <c r="B2826" s="191"/>
      <c r="C2826" s="675"/>
      <c r="D2826" s="676"/>
      <c r="E2826" s="391"/>
      <c r="F2826" s="334"/>
      <c r="G2826" s="334"/>
      <c r="H2826" s="334"/>
      <c r="I2826" s="334"/>
      <c r="J2826" s="322">
        <f t="shared" si="161"/>
        <v>0</v>
      </c>
      <c r="K2826" s="410" t="str">
        <f t="shared" si="162"/>
        <v/>
      </c>
      <c r="L2826" s="29"/>
    </row>
    <row r="2827" spans="2:12" ht="15" customHeight="1">
      <c r="B2827" s="191"/>
      <c r="C2827" s="675"/>
      <c r="D2827" s="676"/>
      <c r="E2827" s="391"/>
      <c r="F2827" s="334"/>
      <c r="G2827" s="334"/>
      <c r="H2827" s="334"/>
      <c r="I2827" s="334"/>
      <c r="J2827" s="322">
        <f t="shared" si="161"/>
        <v>0</v>
      </c>
      <c r="K2827" s="410" t="str">
        <f t="shared" si="162"/>
        <v/>
      </c>
      <c r="L2827" s="29"/>
    </row>
    <row r="2828" spans="2:12" ht="15" customHeight="1">
      <c r="B2828" s="191"/>
      <c r="C2828" s="675"/>
      <c r="D2828" s="676"/>
      <c r="E2828" s="391"/>
      <c r="F2828" s="334"/>
      <c r="G2828" s="334"/>
      <c r="H2828" s="334"/>
      <c r="I2828" s="334"/>
      <c r="J2828" s="322">
        <f t="shared" si="161"/>
        <v>0</v>
      </c>
      <c r="K2828" s="410" t="str">
        <f t="shared" si="162"/>
        <v/>
      </c>
      <c r="L2828" s="29"/>
    </row>
    <row r="2829" spans="2:12" ht="15" customHeight="1">
      <c r="B2829" s="191"/>
      <c r="C2829" s="675"/>
      <c r="D2829" s="676"/>
      <c r="E2829" s="391"/>
      <c r="F2829" s="334"/>
      <c r="G2829" s="334"/>
      <c r="H2829" s="334"/>
      <c r="I2829" s="334"/>
      <c r="J2829" s="322">
        <f t="shared" si="161"/>
        <v>0</v>
      </c>
      <c r="K2829" s="410" t="str">
        <f t="shared" si="162"/>
        <v/>
      </c>
      <c r="L2829" s="29"/>
    </row>
    <row r="2830" spans="2:12" ht="15" customHeight="1">
      <c r="B2830" s="191"/>
      <c r="C2830" s="675"/>
      <c r="D2830" s="676"/>
      <c r="E2830" s="391"/>
      <c r="F2830" s="334"/>
      <c r="G2830" s="334"/>
      <c r="H2830" s="334"/>
      <c r="I2830" s="334"/>
      <c r="J2830" s="322">
        <f t="shared" si="161"/>
        <v>0</v>
      </c>
      <c r="K2830" s="410" t="str">
        <f t="shared" si="162"/>
        <v/>
      </c>
      <c r="L2830" s="29"/>
    </row>
    <row r="2831" spans="2:12" ht="15" customHeight="1" outlineLevel="1">
      <c r="B2831" s="191"/>
      <c r="C2831" s="675"/>
      <c r="D2831" s="676"/>
      <c r="E2831" s="391"/>
      <c r="F2831" s="334"/>
      <c r="G2831" s="334"/>
      <c r="H2831" s="334"/>
      <c r="I2831" s="334"/>
      <c r="J2831" s="322">
        <f t="shared" si="161"/>
        <v>0</v>
      </c>
      <c r="K2831" s="410" t="str">
        <f t="shared" si="162"/>
        <v/>
      </c>
      <c r="L2831" s="29"/>
    </row>
    <row r="2832" spans="2:12" ht="15" customHeight="1" outlineLevel="1">
      <c r="B2832" s="191"/>
      <c r="C2832" s="675"/>
      <c r="D2832" s="676"/>
      <c r="E2832" s="391"/>
      <c r="F2832" s="334"/>
      <c r="G2832" s="334"/>
      <c r="H2832" s="334"/>
      <c r="I2832" s="334"/>
      <c r="J2832" s="322">
        <f t="shared" si="161"/>
        <v>0</v>
      </c>
      <c r="K2832" s="410" t="str">
        <f t="shared" si="162"/>
        <v/>
      </c>
      <c r="L2832" s="29"/>
    </row>
    <row r="2833" spans="2:12" ht="15" customHeight="1" outlineLevel="1">
      <c r="B2833" s="191"/>
      <c r="C2833" s="675"/>
      <c r="D2833" s="676"/>
      <c r="E2833" s="391"/>
      <c r="F2833" s="334"/>
      <c r="G2833" s="334"/>
      <c r="H2833" s="334"/>
      <c r="I2833" s="334"/>
      <c r="J2833" s="322">
        <f t="shared" si="161"/>
        <v>0</v>
      </c>
      <c r="K2833" s="410" t="str">
        <f t="shared" si="162"/>
        <v/>
      </c>
      <c r="L2833" s="29"/>
    </row>
    <row r="2834" spans="2:12" ht="15" customHeight="1" outlineLevel="1">
      <c r="B2834" s="191"/>
      <c r="C2834" s="675"/>
      <c r="D2834" s="676"/>
      <c r="E2834" s="391"/>
      <c r="F2834" s="334"/>
      <c r="G2834" s="334"/>
      <c r="H2834" s="334"/>
      <c r="I2834" s="334"/>
      <c r="J2834" s="322">
        <f t="shared" si="161"/>
        <v>0</v>
      </c>
      <c r="K2834" s="410" t="str">
        <f t="shared" si="162"/>
        <v/>
      </c>
      <c r="L2834" s="29"/>
    </row>
    <row r="2835" spans="2:12" ht="15" customHeight="1" outlineLevel="1">
      <c r="B2835" s="191"/>
      <c r="C2835" s="675"/>
      <c r="D2835" s="676"/>
      <c r="E2835" s="391"/>
      <c r="F2835" s="334"/>
      <c r="G2835" s="334"/>
      <c r="H2835" s="334"/>
      <c r="I2835" s="334"/>
      <c r="J2835" s="322">
        <f t="shared" si="161"/>
        <v>0</v>
      </c>
      <c r="K2835" s="410" t="str">
        <f t="shared" si="162"/>
        <v/>
      </c>
      <c r="L2835" s="29"/>
    </row>
    <row r="2836" spans="2:12" ht="15" customHeight="1" outlineLevel="1">
      <c r="B2836" s="191"/>
      <c r="C2836" s="675"/>
      <c r="D2836" s="676"/>
      <c r="E2836" s="391"/>
      <c r="F2836" s="334"/>
      <c r="G2836" s="334"/>
      <c r="H2836" s="334"/>
      <c r="I2836" s="334"/>
      <c r="J2836" s="322">
        <f t="shared" si="161"/>
        <v>0</v>
      </c>
      <c r="K2836" s="410" t="str">
        <f t="shared" si="162"/>
        <v/>
      </c>
      <c r="L2836" s="29"/>
    </row>
    <row r="2837" spans="2:12" ht="15" customHeight="1" outlineLevel="1">
      <c r="B2837" s="191"/>
      <c r="C2837" s="675"/>
      <c r="D2837" s="676"/>
      <c r="E2837" s="391"/>
      <c r="F2837" s="334"/>
      <c r="G2837" s="334"/>
      <c r="H2837" s="334"/>
      <c r="I2837" s="334"/>
      <c r="J2837" s="322">
        <f t="shared" si="161"/>
        <v>0</v>
      </c>
      <c r="K2837" s="410" t="str">
        <f t="shared" si="162"/>
        <v/>
      </c>
      <c r="L2837" s="29"/>
    </row>
    <row r="2838" spans="2:12" ht="15" customHeight="1" outlineLevel="1">
      <c r="B2838" s="191"/>
      <c r="C2838" s="675"/>
      <c r="D2838" s="676"/>
      <c r="E2838" s="391"/>
      <c r="F2838" s="334"/>
      <c r="G2838" s="334"/>
      <c r="H2838" s="334"/>
      <c r="I2838" s="334"/>
      <c r="J2838" s="322">
        <f t="shared" si="161"/>
        <v>0</v>
      </c>
      <c r="K2838" s="410" t="str">
        <f t="shared" si="162"/>
        <v/>
      </c>
      <c r="L2838" s="29"/>
    </row>
    <row r="2839" spans="2:12" ht="15" customHeight="1" outlineLevel="1">
      <c r="B2839" s="191"/>
      <c r="C2839" s="675"/>
      <c r="D2839" s="676"/>
      <c r="E2839" s="391"/>
      <c r="F2839" s="334"/>
      <c r="G2839" s="334"/>
      <c r="H2839" s="334"/>
      <c r="I2839" s="334"/>
      <c r="J2839" s="322">
        <f t="shared" si="161"/>
        <v>0</v>
      </c>
      <c r="K2839" s="410" t="str">
        <f t="shared" si="162"/>
        <v/>
      </c>
      <c r="L2839" s="29"/>
    </row>
    <row r="2840" spans="2:12" ht="15" customHeight="1" outlineLevel="1">
      <c r="B2840" s="191"/>
      <c r="C2840" s="675"/>
      <c r="D2840" s="676"/>
      <c r="E2840" s="391"/>
      <c r="F2840" s="334"/>
      <c r="G2840" s="334"/>
      <c r="H2840" s="334"/>
      <c r="I2840" s="334"/>
      <c r="J2840" s="322">
        <f t="shared" si="161"/>
        <v>0</v>
      </c>
      <c r="K2840" s="410" t="str">
        <f t="shared" si="162"/>
        <v/>
      </c>
      <c r="L2840" s="29"/>
    </row>
    <row r="2841" spans="2:12" ht="15" customHeight="1" outlineLevel="1">
      <c r="B2841" s="191"/>
      <c r="C2841" s="675"/>
      <c r="D2841" s="676"/>
      <c r="E2841" s="391"/>
      <c r="F2841" s="334"/>
      <c r="G2841" s="334"/>
      <c r="H2841" s="334"/>
      <c r="I2841" s="334"/>
      <c r="J2841" s="322">
        <f t="shared" si="161"/>
        <v>0</v>
      </c>
      <c r="K2841" s="410" t="str">
        <f t="shared" si="162"/>
        <v/>
      </c>
      <c r="L2841" s="29"/>
    </row>
    <row r="2842" spans="2:12" ht="15" customHeight="1" outlineLevel="1">
      <c r="B2842" s="191"/>
      <c r="C2842" s="675"/>
      <c r="D2842" s="676"/>
      <c r="E2842" s="391"/>
      <c r="F2842" s="334"/>
      <c r="G2842" s="334"/>
      <c r="H2842" s="334"/>
      <c r="I2842" s="334"/>
      <c r="J2842" s="322">
        <f t="shared" si="161"/>
        <v>0</v>
      </c>
      <c r="K2842" s="410" t="str">
        <f t="shared" si="162"/>
        <v/>
      </c>
      <c r="L2842" s="29"/>
    </row>
    <row r="2843" spans="2:12" ht="15" customHeight="1" outlineLevel="1">
      <c r="B2843" s="191"/>
      <c r="C2843" s="675"/>
      <c r="D2843" s="676"/>
      <c r="E2843" s="391"/>
      <c r="F2843" s="334"/>
      <c r="G2843" s="334"/>
      <c r="H2843" s="334"/>
      <c r="I2843" s="334"/>
      <c r="J2843" s="322">
        <f t="shared" si="161"/>
        <v>0</v>
      </c>
      <c r="K2843" s="410" t="str">
        <f t="shared" si="162"/>
        <v/>
      </c>
      <c r="L2843" s="29"/>
    </row>
    <row r="2844" spans="2:12" ht="15" customHeight="1" outlineLevel="1">
      <c r="B2844" s="191"/>
      <c r="C2844" s="675"/>
      <c r="D2844" s="676"/>
      <c r="E2844" s="391"/>
      <c r="F2844" s="334"/>
      <c r="G2844" s="334"/>
      <c r="H2844" s="334"/>
      <c r="I2844" s="334"/>
      <c r="J2844" s="322">
        <f t="shared" si="161"/>
        <v>0</v>
      </c>
      <c r="K2844" s="410" t="str">
        <f t="shared" si="162"/>
        <v/>
      </c>
      <c r="L2844" s="29"/>
    </row>
    <row r="2845" spans="2:12" ht="15" customHeight="1" outlineLevel="1">
      <c r="B2845" s="191"/>
      <c r="C2845" s="675"/>
      <c r="D2845" s="676"/>
      <c r="E2845" s="391"/>
      <c r="F2845" s="334"/>
      <c r="G2845" s="334"/>
      <c r="H2845" s="334"/>
      <c r="I2845" s="334"/>
      <c r="J2845" s="322">
        <f t="shared" si="161"/>
        <v>0</v>
      </c>
      <c r="K2845" s="410" t="str">
        <f t="shared" si="162"/>
        <v/>
      </c>
      <c r="L2845" s="29"/>
    </row>
    <row r="2846" spans="2:12" ht="15" customHeight="1" outlineLevel="1">
      <c r="B2846" s="191"/>
      <c r="C2846" s="675"/>
      <c r="D2846" s="676"/>
      <c r="E2846" s="391"/>
      <c r="F2846" s="334"/>
      <c r="G2846" s="334"/>
      <c r="H2846" s="334"/>
      <c r="I2846" s="334"/>
      <c r="J2846" s="322">
        <f t="shared" si="161"/>
        <v>0</v>
      </c>
      <c r="K2846" s="410" t="str">
        <f t="shared" si="162"/>
        <v/>
      </c>
      <c r="L2846" s="29"/>
    </row>
    <row r="2847" spans="2:12" ht="15" customHeight="1" outlineLevel="1">
      <c r="B2847" s="191"/>
      <c r="C2847" s="675"/>
      <c r="D2847" s="676"/>
      <c r="E2847" s="391"/>
      <c r="F2847" s="334"/>
      <c r="G2847" s="334"/>
      <c r="H2847" s="334"/>
      <c r="I2847" s="334"/>
      <c r="J2847" s="322">
        <f t="shared" si="161"/>
        <v>0</v>
      </c>
      <c r="K2847" s="410" t="str">
        <f t="shared" si="162"/>
        <v/>
      </c>
      <c r="L2847" s="29"/>
    </row>
    <row r="2848" spans="2:12" ht="15" customHeight="1" outlineLevel="1">
      <c r="B2848" s="191"/>
      <c r="C2848" s="675"/>
      <c r="D2848" s="676"/>
      <c r="E2848" s="391"/>
      <c r="F2848" s="334"/>
      <c r="G2848" s="334"/>
      <c r="H2848" s="334"/>
      <c r="I2848" s="334"/>
      <c r="J2848" s="322">
        <f t="shared" si="161"/>
        <v>0</v>
      </c>
      <c r="K2848" s="410" t="str">
        <f t="shared" si="162"/>
        <v/>
      </c>
      <c r="L2848" s="29"/>
    </row>
    <row r="2849" spans="2:12" ht="15" customHeight="1" outlineLevel="1">
      <c r="B2849" s="191"/>
      <c r="C2849" s="675"/>
      <c r="D2849" s="676"/>
      <c r="E2849" s="391"/>
      <c r="F2849" s="334"/>
      <c r="G2849" s="334"/>
      <c r="H2849" s="334"/>
      <c r="I2849" s="334"/>
      <c r="J2849" s="322">
        <f t="shared" si="161"/>
        <v>0</v>
      </c>
      <c r="K2849" s="410" t="str">
        <f t="shared" si="162"/>
        <v/>
      </c>
      <c r="L2849" s="29"/>
    </row>
    <row r="2850" spans="2:12" ht="15" customHeight="1" outlineLevel="1">
      <c r="B2850" s="191"/>
      <c r="C2850" s="675"/>
      <c r="D2850" s="676"/>
      <c r="E2850" s="391"/>
      <c r="F2850" s="334"/>
      <c r="G2850" s="334"/>
      <c r="H2850" s="334"/>
      <c r="I2850" s="334"/>
      <c r="J2850" s="322">
        <f t="shared" si="161"/>
        <v>0</v>
      </c>
      <c r="K2850" s="410" t="str">
        <f t="shared" si="162"/>
        <v/>
      </c>
      <c r="L2850" s="29"/>
    </row>
    <row r="2851" spans="2:12" ht="15" customHeight="1" outlineLevel="1">
      <c r="B2851" s="191"/>
      <c r="C2851" s="675"/>
      <c r="D2851" s="676"/>
      <c r="E2851" s="391"/>
      <c r="F2851" s="334"/>
      <c r="G2851" s="334"/>
      <c r="H2851" s="334"/>
      <c r="I2851" s="334"/>
      <c r="J2851" s="322">
        <f t="shared" si="161"/>
        <v>0</v>
      </c>
      <c r="K2851" s="410" t="str">
        <f t="shared" si="162"/>
        <v/>
      </c>
      <c r="L2851" s="29"/>
    </row>
    <row r="2852" spans="2:12" ht="15" customHeight="1" outlineLevel="1">
      <c r="B2852" s="191"/>
      <c r="C2852" s="675"/>
      <c r="D2852" s="676"/>
      <c r="E2852" s="391"/>
      <c r="F2852" s="334"/>
      <c r="G2852" s="334"/>
      <c r="H2852" s="334"/>
      <c r="I2852" s="334"/>
      <c r="J2852" s="322">
        <f t="shared" si="161"/>
        <v>0</v>
      </c>
      <c r="K2852" s="410" t="str">
        <f t="shared" si="162"/>
        <v/>
      </c>
      <c r="L2852" s="29"/>
    </row>
    <row r="2853" spans="2:12" ht="15" customHeight="1" outlineLevel="1">
      <c r="B2853" s="191"/>
      <c r="C2853" s="675"/>
      <c r="D2853" s="676"/>
      <c r="E2853" s="391"/>
      <c r="F2853" s="334"/>
      <c r="G2853" s="334"/>
      <c r="H2853" s="334"/>
      <c r="I2853" s="334"/>
      <c r="J2853" s="322">
        <f t="shared" si="161"/>
        <v>0</v>
      </c>
      <c r="K2853" s="410" t="str">
        <f t="shared" si="162"/>
        <v/>
      </c>
      <c r="L2853" s="29"/>
    </row>
    <row r="2854" spans="2:12" ht="15" customHeight="1" outlineLevel="1">
      <c r="B2854" s="191"/>
      <c r="C2854" s="675"/>
      <c r="D2854" s="676"/>
      <c r="E2854" s="391"/>
      <c r="F2854" s="334"/>
      <c r="G2854" s="334"/>
      <c r="H2854" s="334"/>
      <c r="I2854" s="334"/>
      <c r="J2854" s="322">
        <f t="shared" si="161"/>
        <v>0</v>
      </c>
      <c r="K2854" s="410" t="str">
        <f t="shared" si="162"/>
        <v/>
      </c>
      <c r="L2854" s="29"/>
    </row>
    <row r="2855" spans="2:12" ht="15" customHeight="1" outlineLevel="1">
      <c r="B2855" s="191"/>
      <c r="C2855" s="675"/>
      <c r="D2855" s="676"/>
      <c r="E2855" s="391"/>
      <c r="F2855" s="334"/>
      <c r="G2855" s="334"/>
      <c r="H2855" s="334"/>
      <c r="I2855" s="334"/>
      <c r="J2855" s="322">
        <f t="shared" si="161"/>
        <v>0</v>
      </c>
      <c r="K2855" s="410" t="str">
        <f t="shared" si="162"/>
        <v/>
      </c>
      <c r="L2855" s="29"/>
    </row>
    <row r="2856" spans="2:12" ht="15" customHeight="1" outlineLevel="1">
      <c r="B2856" s="191"/>
      <c r="C2856" s="675"/>
      <c r="D2856" s="676"/>
      <c r="E2856" s="391"/>
      <c r="F2856" s="334"/>
      <c r="G2856" s="334"/>
      <c r="H2856" s="334"/>
      <c r="I2856" s="334"/>
      <c r="J2856" s="322">
        <f t="shared" si="161"/>
        <v>0</v>
      </c>
      <c r="K2856" s="410" t="str">
        <f t="shared" si="162"/>
        <v/>
      </c>
      <c r="L2856" s="29"/>
    </row>
    <row r="2857" spans="2:12" ht="15" customHeight="1" outlineLevel="1">
      <c r="B2857" s="191"/>
      <c r="C2857" s="675"/>
      <c r="D2857" s="676"/>
      <c r="E2857" s="391"/>
      <c r="F2857" s="334"/>
      <c r="G2857" s="334"/>
      <c r="H2857" s="334"/>
      <c r="I2857" s="334"/>
      <c r="J2857" s="322">
        <f t="shared" si="161"/>
        <v>0</v>
      </c>
      <c r="K2857" s="410" t="str">
        <f t="shared" si="162"/>
        <v/>
      </c>
      <c r="L2857" s="29"/>
    </row>
    <row r="2858" spans="2:12" ht="15" customHeight="1" outlineLevel="1">
      <c r="B2858" s="191"/>
      <c r="C2858" s="675"/>
      <c r="D2858" s="676"/>
      <c r="E2858" s="391"/>
      <c r="F2858" s="334"/>
      <c r="G2858" s="334"/>
      <c r="H2858" s="334"/>
      <c r="I2858" s="334"/>
      <c r="J2858" s="322">
        <f t="shared" si="161"/>
        <v>0</v>
      </c>
      <c r="K2858" s="410" t="str">
        <f t="shared" si="162"/>
        <v/>
      </c>
      <c r="L2858" s="29"/>
    </row>
    <row r="2859" spans="2:12" ht="15" customHeight="1" outlineLevel="1">
      <c r="B2859" s="191"/>
      <c r="C2859" s="675"/>
      <c r="D2859" s="676"/>
      <c r="E2859" s="391"/>
      <c r="F2859" s="334"/>
      <c r="G2859" s="334"/>
      <c r="H2859" s="334"/>
      <c r="I2859" s="334"/>
      <c r="J2859" s="322">
        <f t="shared" si="161"/>
        <v>0</v>
      </c>
      <c r="K2859" s="410" t="str">
        <f t="shared" si="162"/>
        <v/>
      </c>
      <c r="L2859" s="29"/>
    </row>
    <row r="2860" spans="2:12" ht="15" customHeight="1" outlineLevel="1">
      <c r="B2860" s="191"/>
      <c r="C2860" s="675"/>
      <c r="D2860" s="676"/>
      <c r="E2860" s="391"/>
      <c r="F2860" s="334"/>
      <c r="G2860" s="334"/>
      <c r="H2860" s="334"/>
      <c r="I2860" s="334"/>
      <c r="J2860" s="322">
        <f t="shared" si="161"/>
        <v>0</v>
      </c>
      <c r="K2860" s="410" t="str">
        <f t="shared" si="162"/>
        <v/>
      </c>
      <c r="L2860" s="29"/>
    </row>
    <row r="2861" spans="2:12" ht="15" customHeight="1" outlineLevel="1">
      <c r="B2861" s="191"/>
      <c r="C2861" s="675"/>
      <c r="D2861" s="676"/>
      <c r="E2861" s="391"/>
      <c r="F2861" s="334"/>
      <c r="G2861" s="334"/>
      <c r="H2861" s="334"/>
      <c r="I2861" s="334"/>
      <c r="J2861" s="322">
        <f t="shared" si="161"/>
        <v>0</v>
      </c>
      <c r="K2861" s="410" t="str">
        <f t="shared" si="162"/>
        <v/>
      </c>
      <c r="L2861" s="29"/>
    </row>
    <row r="2862" spans="2:12" ht="15" customHeight="1" outlineLevel="1">
      <c r="B2862" s="191"/>
      <c r="C2862" s="675"/>
      <c r="D2862" s="676"/>
      <c r="E2862" s="391"/>
      <c r="F2862" s="334"/>
      <c r="G2862" s="334"/>
      <c r="H2862" s="334"/>
      <c r="I2862" s="334"/>
      <c r="J2862" s="322">
        <f t="shared" si="161"/>
        <v>0</v>
      </c>
      <c r="K2862" s="410" t="str">
        <f t="shared" si="162"/>
        <v/>
      </c>
      <c r="L2862" s="29"/>
    </row>
    <row r="2863" spans="2:12" ht="15" customHeight="1" outlineLevel="1">
      <c r="B2863" s="191"/>
      <c r="C2863" s="675"/>
      <c r="D2863" s="676"/>
      <c r="E2863" s="391"/>
      <c r="F2863" s="334"/>
      <c r="G2863" s="334"/>
      <c r="H2863" s="334"/>
      <c r="I2863" s="334"/>
      <c r="J2863" s="322">
        <f t="shared" si="161"/>
        <v>0</v>
      </c>
      <c r="K2863" s="410" t="str">
        <f t="shared" si="162"/>
        <v/>
      </c>
      <c r="L2863" s="29"/>
    </row>
    <row r="2864" spans="2:12" ht="15" customHeight="1" outlineLevel="1">
      <c r="B2864" s="191"/>
      <c r="C2864" s="675"/>
      <c r="D2864" s="676"/>
      <c r="E2864" s="391"/>
      <c r="F2864" s="334"/>
      <c r="G2864" s="334"/>
      <c r="H2864" s="334"/>
      <c r="I2864" s="334"/>
      <c r="J2864" s="322">
        <f t="shared" si="161"/>
        <v>0</v>
      </c>
      <c r="K2864" s="410" t="str">
        <f t="shared" si="162"/>
        <v/>
      </c>
      <c r="L2864" s="29"/>
    </row>
    <row r="2865" spans="2:12" ht="15" customHeight="1" outlineLevel="1">
      <c r="B2865" s="191"/>
      <c r="C2865" s="675"/>
      <c r="D2865" s="676"/>
      <c r="E2865" s="391"/>
      <c r="F2865" s="334"/>
      <c r="G2865" s="334"/>
      <c r="H2865" s="334"/>
      <c r="I2865" s="334"/>
      <c r="J2865" s="322">
        <f t="shared" si="161"/>
        <v>0</v>
      </c>
      <c r="K2865" s="410" t="str">
        <f t="shared" si="162"/>
        <v/>
      </c>
      <c r="L2865" s="29"/>
    </row>
    <row r="2866" spans="2:12" ht="15" customHeight="1" outlineLevel="1">
      <c r="B2866" s="191"/>
      <c r="C2866" s="675"/>
      <c r="D2866" s="676"/>
      <c r="E2866" s="391"/>
      <c r="F2866" s="334"/>
      <c r="G2866" s="334"/>
      <c r="H2866" s="334"/>
      <c r="I2866" s="334"/>
      <c r="J2866" s="322">
        <f t="shared" si="161"/>
        <v>0</v>
      </c>
      <c r="K2866" s="410" t="str">
        <f t="shared" si="162"/>
        <v/>
      </c>
      <c r="L2866" s="29"/>
    </row>
    <row r="2867" spans="2:12" ht="15" customHeight="1" outlineLevel="1">
      <c r="B2867" s="191"/>
      <c r="C2867" s="675"/>
      <c r="D2867" s="676"/>
      <c r="E2867" s="391"/>
      <c r="F2867" s="334"/>
      <c r="G2867" s="334"/>
      <c r="H2867" s="334"/>
      <c r="I2867" s="334"/>
      <c r="J2867" s="322">
        <f t="shared" si="161"/>
        <v>0</v>
      </c>
      <c r="K2867" s="410" t="str">
        <f t="shared" si="162"/>
        <v/>
      </c>
      <c r="L2867" s="29"/>
    </row>
    <row r="2868" spans="2:12" ht="15" customHeight="1" outlineLevel="1">
      <c r="B2868" s="191"/>
      <c r="C2868" s="675"/>
      <c r="D2868" s="676"/>
      <c r="E2868" s="391"/>
      <c r="F2868" s="334"/>
      <c r="G2868" s="334"/>
      <c r="H2868" s="334"/>
      <c r="I2868" s="334"/>
      <c r="J2868" s="322">
        <f t="shared" si="161"/>
        <v>0</v>
      </c>
      <c r="K2868" s="410" t="str">
        <f t="shared" si="162"/>
        <v/>
      </c>
      <c r="L2868" s="29"/>
    </row>
    <row r="2869" spans="2:12" ht="15" customHeight="1" outlineLevel="1">
      <c r="B2869" s="191"/>
      <c r="C2869" s="675"/>
      <c r="D2869" s="676"/>
      <c r="E2869" s="391"/>
      <c r="F2869" s="334"/>
      <c r="G2869" s="334"/>
      <c r="H2869" s="334"/>
      <c r="I2869" s="334"/>
      <c r="J2869" s="322">
        <f t="shared" si="161"/>
        <v>0</v>
      </c>
      <c r="K2869" s="410" t="str">
        <f t="shared" si="162"/>
        <v/>
      </c>
      <c r="L2869" s="29"/>
    </row>
    <row r="2870" spans="2:12" ht="15" customHeight="1" outlineLevel="1">
      <c r="B2870" s="191"/>
      <c r="C2870" s="675"/>
      <c r="D2870" s="676"/>
      <c r="E2870" s="391"/>
      <c r="F2870" s="334"/>
      <c r="G2870" s="334"/>
      <c r="H2870" s="334"/>
      <c r="I2870" s="334"/>
      <c r="J2870" s="322">
        <f t="shared" si="161"/>
        <v>0</v>
      </c>
      <c r="K2870" s="410" t="str">
        <f t="shared" si="162"/>
        <v/>
      </c>
      <c r="L2870" s="29"/>
    </row>
    <row r="2871" spans="2:12" ht="15" customHeight="1" outlineLevel="1">
      <c r="B2871" s="191"/>
      <c r="C2871" s="675"/>
      <c r="D2871" s="676"/>
      <c r="E2871" s="391"/>
      <c r="F2871" s="334"/>
      <c r="G2871" s="334"/>
      <c r="H2871" s="334"/>
      <c r="I2871" s="334"/>
      <c r="J2871" s="322">
        <f t="shared" si="161"/>
        <v>0</v>
      </c>
      <c r="K2871" s="410" t="str">
        <f t="shared" si="162"/>
        <v/>
      </c>
      <c r="L2871" s="29"/>
    </row>
    <row r="2872" spans="2:12" ht="15" customHeight="1" outlineLevel="1">
      <c r="B2872" s="191"/>
      <c r="C2872" s="675"/>
      <c r="D2872" s="676"/>
      <c r="E2872" s="391"/>
      <c r="F2872" s="334"/>
      <c r="G2872" s="334"/>
      <c r="H2872" s="334"/>
      <c r="I2872" s="334"/>
      <c r="J2872" s="322">
        <f t="shared" si="161"/>
        <v>0</v>
      </c>
      <c r="K2872" s="410" t="str">
        <f t="shared" si="162"/>
        <v/>
      </c>
      <c r="L2872" s="29"/>
    </row>
    <row r="2873" spans="2:12" ht="15" customHeight="1" outlineLevel="1">
      <c r="B2873" s="191"/>
      <c r="C2873" s="675"/>
      <c r="D2873" s="676"/>
      <c r="E2873" s="391"/>
      <c r="F2873" s="334"/>
      <c r="G2873" s="334"/>
      <c r="H2873" s="334"/>
      <c r="I2873" s="334"/>
      <c r="J2873" s="322">
        <f t="shared" si="161"/>
        <v>0</v>
      </c>
      <c r="K2873" s="410" t="str">
        <f t="shared" si="162"/>
        <v/>
      </c>
      <c r="L2873" s="29"/>
    </row>
    <row r="2874" spans="2:12" ht="15" customHeight="1" outlineLevel="1">
      <c r="B2874" s="191"/>
      <c r="C2874" s="675"/>
      <c r="D2874" s="676"/>
      <c r="E2874" s="391"/>
      <c r="F2874" s="334"/>
      <c r="G2874" s="334"/>
      <c r="H2874" s="334"/>
      <c r="I2874" s="334"/>
      <c r="J2874" s="322">
        <f t="shared" ref="J2874:J3020" si="163">SUM(E2874:I2874)</f>
        <v>0</v>
      </c>
      <c r="K2874" s="410" t="str">
        <f t="shared" ref="K2874:K3020" si="164">IF(AND(C2874="",OR(E2874&lt;&gt;"",F2874&lt;&gt;"",G2874&lt;&gt;"",H2874&lt;&gt;"",I2874&lt;&gt;"")),-1,IF(C2874="","",IF(ISERROR(VLOOKUP(C2874,CurrencyWithCodes,2,FALSE)),-2,VLOOKUP(C2874,CurrencyWithCodes,2,FALSE))))</f>
        <v/>
      </c>
      <c r="L2874" s="29"/>
    </row>
    <row r="2875" spans="2:12" ht="15" customHeight="1" outlineLevel="1">
      <c r="B2875" s="191"/>
      <c r="C2875" s="675"/>
      <c r="D2875" s="676"/>
      <c r="E2875" s="391"/>
      <c r="F2875" s="334"/>
      <c r="G2875" s="334"/>
      <c r="H2875" s="334"/>
      <c r="I2875" s="334"/>
      <c r="J2875" s="322">
        <f t="shared" si="163"/>
        <v>0</v>
      </c>
      <c r="K2875" s="410" t="str">
        <f t="shared" si="164"/>
        <v/>
      </c>
      <c r="L2875" s="29"/>
    </row>
    <row r="2876" spans="2:12" ht="15" customHeight="1" outlineLevel="1">
      <c r="B2876" s="191"/>
      <c r="C2876" s="675"/>
      <c r="D2876" s="676"/>
      <c r="E2876" s="391"/>
      <c r="F2876" s="334"/>
      <c r="G2876" s="334"/>
      <c r="H2876" s="334"/>
      <c r="I2876" s="334"/>
      <c r="J2876" s="322">
        <f t="shared" si="163"/>
        <v>0</v>
      </c>
      <c r="K2876" s="410" t="str">
        <f t="shared" si="164"/>
        <v/>
      </c>
      <c r="L2876" s="29"/>
    </row>
    <row r="2877" spans="2:12" ht="15" customHeight="1" outlineLevel="1">
      <c r="B2877" s="191"/>
      <c r="C2877" s="675"/>
      <c r="D2877" s="676"/>
      <c r="E2877" s="391"/>
      <c r="F2877" s="334"/>
      <c r="G2877" s="334"/>
      <c r="H2877" s="334"/>
      <c r="I2877" s="334"/>
      <c r="J2877" s="322">
        <f t="shared" si="163"/>
        <v>0</v>
      </c>
      <c r="K2877" s="410" t="str">
        <f t="shared" si="164"/>
        <v/>
      </c>
      <c r="L2877" s="29"/>
    </row>
    <row r="2878" spans="2:12" ht="15" customHeight="1" outlineLevel="1">
      <c r="B2878" s="191"/>
      <c r="C2878" s="675"/>
      <c r="D2878" s="676"/>
      <c r="E2878" s="391"/>
      <c r="F2878" s="334"/>
      <c r="G2878" s="334"/>
      <c r="H2878" s="334"/>
      <c r="I2878" s="334"/>
      <c r="J2878" s="322">
        <f t="shared" si="163"/>
        <v>0</v>
      </c>
      <c r="K2878" s="410" t="str">
        <f t="shared" si="164"/>
        <v/>
      </c>
      <c r="L2878" s="29"/>
    </row>
    <row r="2879" spans="2:12" ht="15" customHeight="1" outlineLevel="1">
      <c r="B2879" s="191"/>
      <c r="C2879" s="675"/>
      <c r="D2879" s="676"/>
      <c r="E2879" s="391"/>
      <c r="F2879" s="334"/>
      <c r="G2879" s="334"/>
      <c r="H2879" s="334"/>
      <c r="I2879" s="334"/>
      <c r="J2879" s="322">
        <f t="shared" si="163"/>
        <v>0</v>
      </c>
      <c r="K2879" s="410" t="str">
        <f t="shared" si="164"/>
        <v/>
      </c>
      <c r="L2879" s="29"/>
    </row>
    <row r="2880" spans="2:12" ht="15" customHeight="1" outlineLevel="1">
      <c r="B2880" s="191"/>
      <c r="C2880" s="675"/>
      <c r="D2880" s="676"/>
      <c r="E2880" s="391"/>
      <c r="F2880" s="334"/>
      <c r="G2880" s="334"/>
      <c r="H2880" s="334"/>
      <c r="I2880" s="334"/>
      <c r="J2880" s="322">
        <f t="shared" si="163"/>
        <v>0</v>
      </c>
      <c r="K2880" s="410" t="str">
        <f t="shared" si="164"/>
        <v/>
      </c>
      <c r="L2880" s="29"/>
    </row>
    <row r="2881" spans="2:12" ht="15" customHeight="1" outlineLevel="1">
      <c r="B2881" s="191"/>
      <c r="C2881" s="675"/>
      <c r="D2881" s="676"/>
      <c r="E2881" s="391"/>
      <c r="F2881" s="334"/>
      <c r="G2881" s="334"/>
      <c r="H2881" s="334"/>
      <c r="I2881" s="334"/>
      <c r="J2881" s="322">
        <f t="shared" si="163"/>
        <v>0</v>
      </c>
      <c r="K2881" s="410" t="str">
        <f t="shared" si="164"/>
        <v/>
      </c>
      <c r="L2881" s="29"/>
    </row>
    <row r="2882" spans="2:12" ht="15" customHeight="1" outlineLevel="1">
      <c r="B2882" s="191"/>
      <c r="C2882" s="675"/>
      <c r="D2882" s="676"/>
      <c r="E2882" s="391"/>
      <c r="F2882" s="334"/>
      <c r="G2882" s="334"/>
      <c r="H2882" s="334"/>
      <c r="I2882" s="334"/>
      <c r="J2882" s="322">
        <f t="shared" si="163"/>
        <v>0</v>
      </c>
      <c r="K2882" s="410" t="str">
        <f t="shared" si="164"/>
        <v/>
      </c>
      <c r="L2882" s="29"/>
    </row>
    <row r="2883" spans="2:12" ht="15" customHeight="1" outlineLevel="1">
      <c r="B2883" s="191"/>
      <c r="C2883" s="675"/>
      <c r="D2883" s="676"/>
      <c r="E2883" s="391"/>
      <c r="F2883" s="334"/>
      <c r="G2883" s="334"/>
      <c r="H2883" s="334"/>
      <c r="I2883" s="334"/>
      <c r="J2883" s="322">
        <f t="shared" si="163"/>
        <v>0</v>
      </c>
      <c r="K2883" s="410" t="str">
        <f t="shared" si="164"/>
        <v/>
      </c>
      <c r="L2883" s="29"/>
    </row>
    <row r="2884" spans="2:12" ht="15" customHeight="1" outlineLevel="1">
      <c r="B2884" s="191"/>
      <c r="C2884" s="675"/>
      <c r="D2884" s="676"/>
      <c r="E2884" s="391"/>
      <c r="F2884" s="334"/>
      <c r="G2884" s="334"/>
      <c r="H2884" s="334"/>
      <c r="I2884" s="334"/>
      <c r="J2884" s="322">
        <f t="shared" si="163"/>
        <v>0</v>
      </c>
      <c r="K2884" s="410" t="str">
        <f t="shared" si="164"/>
        <v/>
      </c>
      <c r="L2884" s="29"/>
    </row>
    <row r="2885" spans="2:12" ht="15" customHeight="1" outlineLevel="1">
      <c r="B2885" s="191"/>
      <c r="C2885" s="675"/>
      <c r="D2885" s="676"/>
      <c r="E2885" s="391"/>
      <c r="F2885" s="334"/>
      <c r="G2885" s="334"/>
      <c r="H2885" s="334"/>
      <c r="I2885" s="334"/>
      <c r="J2885" s="322">
        <f t="shared" si="163"/>
        <v>0</v>
      </c>
      <c r="K2885" s="410" t="str">
        <f t="shared" si="164"/>
        <v/>
      </c>
      <c r="L2885" s="29"/>
    </row>
    <row r="2886" spans="2:12" ht="15" customHeight="1" outlineLevel="1">
      <c r="B2886" s="191"/>
      <c r="C2886" s="675"/>
      <c r="D2886" s="676"/>
      <c r="E2886" s="391"/>
      <c r="F2886" s="334"/>
      <c r="G2886" s="334"/>
      <c r="H2886" s="334"/>
      <c r="I2886" s="334"/>
      <c r="J2886" s="322">
        <f t="shared" si="163"/>
        <v>0</v>
      </c>
      <c r="K2886" s="410" t="str">
        <f t="shared" si="164"/>
        <v/>
      </c>
      <c r="L2886" s="29"/>
    </row>
    <row r="2887" spans="2:12" ht="15" customHeight="1" outlineLevel="1">
      <c r="B2887" s="191"/>
      <c r="C2887" s="675"/>
      <c r="D2887" s="676"/>
      <c r="E2887" s="391"/>
      <c r="F2887" s="334"/>
      <c r="G2887" s="334"/>
      <c r="H2887" s="334"/>
      <c r="I2887" s="334"/>
      <c r="J2887" s="322">
        <f t="shared" si="163"/>
        <v>0</v>
      </c>
      <c r="K2887" s="410" t="str">
        <f t="shared" si="164"/>
        <v/>
      </c>
      <c r="L2887" s="29"/>
    </row>
    <row r="2888" spans="2:12" ht="15" customHeight="1" outlineLevel="1">
      <c r="B2888" s="191"/>
      <c r="C2888" s="675"/>
      <c r="D2888" s="676"/>
      <c r="E2888" s="391"/>
      <c r="F2888" s="334"/>
      <c r="G2888" s="334"/>
      <c r="H2888" s="334"/>
      <c r="I2888" s="334"/>
      <c r="J2888" s="322">
        <f t="shared" si="163"/>
        <v>0</v>
      </c>
      <c r="K2888" s="410" t="str">
        <f t="shared" si="164"/>
        <v/>
      </c>
      <c r="L2888" s="29"/>
    </row>
    <row r="2889" spans="2:12" ht="15" customHeight="1" outlineLevel="1">
      <c r="B2889" s="191"/>
      <c r="C2889" s="675"/>
      <c r="D2889" s="676"/>
      <c r="E2889" s="391"/>
      <c r="F2889" s="334"/>
      <c r="G2889" s="334"/>
      <c r="H2889" s="334"/>
      <c r="I2889" s="334"/>
      <c r="J2889" s="322">
        <f t="shared" si="163"/>
        <v>0</v>
      </c>
      <c r="K2889" s="410" t="str">
        <f t="shared" si="164"/>
        <v/>
      </c>
      <c r="L2889" s="29"/>
    </row>
    <row r="2890" spans="2:12" ht="15" customHeight="1" outlineLevel="1">
      <c r="B2890" s="191"/>
      <c r="C2890" s="675"/>
      <c r="D2890" s="676"/>
      <c r="E2890" s="391"/>
      <c r="F2890" s="334"/>
      <c r="G2890" s="334"/>
      <c r="H2890" s="334"/>
      <c r="I2890" s="334"/>
      <c r="J2890" s="322">
        <f t="shared" si="163"/>
        <v>0</v>
      </c>
      <c r="K2890" s="410" t="str">
        <f t="shared" si="164"/>
        <v/>
      </c>
      <c r="L2890" s="29"/>
    </row>
    <row r="2891" spans="2:12" ht="15" customHeight="1" outlineLevel="1">
      <c r="B2891" s="191"/>
      <c r="C2891" s="675"/>
      <c r="D2891" s="676"/>
      <c r="E2891" s="391"/>
      <c r="F2891" s="334"/>
      <c r="G2891" s="334"/>
      <c r="H2891" s="334"/>
      <c r="I2891" s="334"/>
      <c r="J2891" s="322">
        <f t="shared" si="163"/>
        <v>0</v>
      </c>
      <c r="K2891" s="410" t="str">
        <f t="shared" si="164"/>
        <v/>
      </c>
      <c r="L2891" s="29"/>
    </row>
    <row r="2892" spans="2:12" ht="15" customHeight="1" outlineLevel="1">
      <c r="B2892" s="191"/>
      <c r="C2892" s="675"/>
      <c r="D2892" s="676"/>
      <c r="E2892" s="391"/>
      <c r="F2892" s="334"/>
      <c r="G2892" s="334"/>
      <c r="H2892" s="334"/>
      <c r="I2892" s="334"/>
      <c r="J2892" s="322">
        <f t="shared" si="163"/>
        <v>0</v>
      </c>
      <c r="K2892" s="410" t="str">
        <f t="shared" si="164"/>
        <v/>
      </c>
      <c r="L2892" s="29"/>
    </row>
    <row r="2893" spans="2:12" ht="15" customHeight="1" outlineLevel="1">
      <c r="B2893" s="191"/>
      <c r="C2893" s="675"/>
      <c r="D2893" s="676"/>
      <c r="E2893" s="391"/>
      <c r="F2893" s="334"/>
      <c r="G2893" s="334"/>
      <c r="H2893" s="334"/>
      <c r="I2893" s="334"/>
      <c r="J2893" s="322">
        <f t="shared" si="163"/>
        <v>0</v>
      </c>
      <c r="K2893" s="410" t="str">
        <f t="shared" si="164"/>
        <v/>
      </c>
      <c r="L2893" s="29"/>
    </row>
    <row r="2894" spans="2:12" ht="15" customHeight="1" outlineLevel="1">
      <c r="B2894" s="191"/>
      <c r="C2894" s="675"/>
      <c r="D2894" s="676"/>
      <c r="E2894" s="391"/>
      <c r="F2894" s="334"/>
      <c r="G2894" s="334"/>
      <c r="H2894" s="334"/>
      <c r="I2894" s="334"/>
      <c r="J2894" s="322">
        <f t="shared" si="163"/>
        <v>0</v>
      </c>
      <c r="K2894" s="410" t="str">
        <f t="shared" si="164"/>
        <v/>
      </c>
      <c r="L2894" s="29"/>
    </row>
    <row r="2895" spans="2:12" ht="15" customHeight="1" outlineLevel="1">
      <c r="B2895" s="191"/>
      <c r="C2895" s="675"/>
      <c r="D2895" s="676"/>
      <c r="E2895" s="391"/>
      <c r="F2895" s="334"/>
      <c r="G2895" s="334"/>
      <c r="H2895" s="334"/>
      <c r="I2895" s="334"/>
      <c r="J2895" s="322">
        <f t="shared" si="163"/>
        <v>0</v>
      </c>
      <c r="K2895" s="410" t="str">
        <f t="shared" si="164"/>
        <v/>
      </c>
      <c r="L2895" s="29"/>
    </row>
    <row r="2896" spans="2:12" ht="15" customHeight="1" outlineLevel="1">
      <c r="B2896" s="191"/>
      <c r="C2896" s="675"/>
      <c r="D2896" s="676"/>
      <c r="E2896" s="391"/>
      <c r="F2896" s="334"/>
      <c r="G2896" s="334"/>
      <c r="H2896" s="334"/>
      <c r="I2896" s="334"/>
      <c r="J2896" s="322">
        <f t="shared" si="163"/>
        <v>0</v>
      </c>
      <c r="K2896" s="410" t="str">
        <f t="shared" si="164"/>
        <v/>
      </c>
      <c r="L2896" s="29"/>
    </row>
    <row r="2897" spans="2:12" ht="15" customHeight="1" outlineLevel="1">
      <c r="B2897" s="191"/>
      <c r="C2897" s="675"/>
      <c r="D2897" s="676"/>
      <c r="E2897" s="391"/>
      <c r="F2897" s="334"/>
      <c r="G2897" s="334"/>
      <c r="H2897" s="334"/>
      <c r="I2897" s="334"/>
      <c r="J2897" s="322">
        <f t="shared" si="163"/>
        <v>0</v>
      </c>
      <c r="K2897" s="410" t="str">
        <f t="shared" si="164"/>
        <v/>
      </c>
      <c r="L2897" s="29"/>
    </row>
    <row r="2898" spans="2:12" ht="15" customHeight="1" outlineLevel="1">
      <c r="B2898" s="191"/>
      <c r="C2898" s="675"/>
      <c r="D2898" s="676"/>
      <c r="E2898" s="391"/>
      <c r="F2898" s="334"/>
      <c r="G2898" s="334"/>
      <c r="H2898" s="334"/>
      <c r="I2898" s="334"/>
      <c r="J2898" s="322">
        <f t="shared" si="163"/>
        <v>0</v>
      </c>
      <c r="K2898" s="410" t="str">
        <f t="shared" si="164"/>
        <v/>
      </c>
      <c r="L2898" s="29"/>
    </row>
    <row r="2899" spans="2:12" ht="15" customHeight="1" outlineLevel="1">
      <c r="B2899" s="191"/>
      <c r="C2899" s="675"/>
      <c r="D2899" s="676"/>
      <c r="E2899" s="391"/>
      <c r="F2899" s="334"/>
      <c r="G2899" s="334"/>
      <c r="H2899" s="334"/>
      <c r="I2899" s="334"/>
      <c r="J2899" s="322">
        <f t="shared" si="163"/>
        <v>0</v>
      </c>
      <c r="K2899" s="410" t="str">
        <f t="shared" si="164"/>
        <v/>
      </c>
      <c r="L2899" s="29"/>
    </row>
    <row r="2900" spans="2:12" ht="15" customHeight="1" outlineLevel="1">
      <c r="B2900" s="191"/>
      <c r="C2900" s="675"/>
      <c r="D2900" s="676"/>
      <c r="E2900" s="391"/>
      <c r="F2900" s="334"/>
      <c r="G2900" s="334"/>
      <c r="H2900" s="334"/>
      <c r="I2900" s="334"/>
      <c r="J2900" s="322">
        <f t="shared" si="163"/>
        <v>0</v>
      </c>
      <c r="K2900" s="410" t="str">
        <f t="shared" si="164"/>
        <v/>
      </c>
      <c r="L2900" s="29"/>
    </row>
    <row r="2901" spans="2:12" ht="15" customHeight="1" outlineLevel="1">
      <c r="B2901" s="191"/>
      <c r="C2901" s="675"/>
      <c r="D2901" s="676"/>
      <c r="E2901" s="391"/>
      <c r="F2901" s="334"/>
      <c r="G2901" s="334"/>
      <c r="H2901" s="334"/>
      <c r="I2901" s="334"/>
      <c r="J2901" s="322">
        <f t="shared" si="163"/>
        <v>0</v>
      </c>
      <c r="K2901" s="410" t="str">
        <f t="shared" si="164"/>
        <v/>
      </c>
      <c r="L2901" s="29"/>
    </row>
    <row r="2902" spans="2:12" ht="15" customHeight="1" outlineLevel="1">
      <c r="B2902" s="191"/>
      <c r="C2902" s="675"/>
      <c r="D2902" s="676"/>
      <c r="E2902" s="391"/>
      <c r="F2902" s="334"/>
      <c r="G2902" s="334"/>
      <c r="H2902" s="334"/>
      <c r="I2902" s="334"/>
      <c r="J2902" s="322">
        <f t="shared" si="163"/>
        <v>0</v>
      </c>
      <c r="K2902" s="410" t="str">
        <f t="shared" si="164"/>
        <v/>
      </c>
      <c r="L2902" s="29"/>
    </row>
    <row r="2903" spans="2:12" ht="15" customHeight="1" outlineLevel="1">
      <c r="B2903" s="191"/>
      <c r="C2903" s="675"/>
      <c r="D2903" s="676"/>
      <c r="E2903" s="391"/>
      <c r="F2903" s="334"/>
      <c r="G2903" s="334"/>
      <c r="H2903" s="334"/>
      <c r="I2903" s="334"/>
      <c r="J2903" s="322">
        <f t="shared" si="163"/>
        <v>0</v>
      </c>
      <c r="K2903" s="410" t="str">
        <f t="shared" si="164"/>
        <v/>
      </c>
      <c r="L2903" s="29"/>
    </row>
    <row r="2904" spans="2:12" ht="15" customHeight="1" outlineLevel="1">
      <c r="B2904" s="191"/>
      <c r="C2904" s="675"/>
      <c r="D2904" s="676"/>
      <c r="E2904" s="391"/>
      <c r="F2904" s="334"/>
      <c r="G2904" s="334"/>
      <c r="H2904" s="334"/>
      <c r="I2904" s="334"/>
      <c r="J2904" s="322">
        <f t="shared" si="163"/>
        <v>0</v>
      </c>
      <c r="K2904" s="410" t="str">
        <f t="shared" si="164"/>
        <v/>
      </c>
      <c r="L2904" s="29"/>
    </row>
    <row r="2905" spans="2:12" ht="15" customHeight="1" outlineLevel="1">
      <c r="B2905" s="191"/>
      <c r="C2905" s="675"/>
      <c r="D2905" s="676"/>
      <c r="E2905" s="391"/>
      <c r="F2905" s="334"/>
      <c r="G2905" s="334"/>
      <c r="H2905" s="334"/>
      <c r="I2905" s="334"/>
      <c r="J2905" s="322">
        <f t="shared" si="163"/>
        <v>0</v>
      </c>
      <c r="K2905" s="410" t="str">
        <f t="shared" si="164"/>
        <v/>
      </c>
      <c r="L2905" s="29"/>
    </row>
    <row r="2906" spans="2:12" ht="15" customHeight="1" outlineLevel="1">
      <c r="B2906" s="191"/>
      <c r="C2906" s="675"/>
      <c r="D2906" s="676"/>
      <c r="E2906" s="391"/>
      <c r="F2906" s="334"/>
      <c r="G2906" s="334"/>
      <c r="H2906" s="334"/>
      <c r="I2906" s="334"/>
      <c r="J2906" s="322">
        <f t="shared" si="163"/>
        <v>0</v>
      </c>
      <c r="K2906" s="410" t="str">
        <f t="shared" si="164"/>
        <v/>
      </c>
      <c r="L2906" s="29"/>
    </row>
    <row r="2907" spans="2:12" ht="15" customHeight="1" outlineLevel="1">
      <c r="B2907" s="191"/>
      <c r="C2907" s="675"/>
      <c r="D2907" s="676"/>
      <c r="E2907" s="391"/>
      <c r="F2907" s="334"/>
      <c r="G2907" s="334"/>
      <c r="H2907" s="334"/>
      <c r="I2907" s="334"/>
      <c r="J2907" s="322">
        <f t="shared" si="163"/>
        <v>0</v>
      </c>
      <c r="K2907" s="410" t="str">
        <f t="shared" si="164"/>
        <v/>
      </c>
      <c r="L2907" s="29"/>
    </row>
    <row r="2908" spans="2:12" ht="15" customHeight="1" outlineLevel="1">
      <c r="B2908" s="191"/>
      <c r="C2908" s="675"/>
      <c r="D2908" s="676"/>
      <c r="E2908" s="391"/>
      <c r="F2908" s="334"/>
      <c r="G2908" s="334"/>
      <c r="H2908" s="334"/>
      <c r="I2908" s="334"/>
      <c r="J2908" s="322">
        <f t="shared" si="163"/>
        <v>0</v>
      </c>
      <c r="K2908" s="410" t="str">
        <f t="shared" si="164"/>
        <v/>
      </c>
      <c r="L2908" s="29"/>
    </row>
    <row r="2909" spans="2:12" ht="15" customHeight="1" outlineLevel="1">
      <c r="B2909" s="191"/>
      <c r="C2909" s="675"/>
      <c r="D2909" s="676"/>
      <c r="E2909" s="391"/>
      <c r="F2909" s="334"/>
      <c r="G2909" s="334"/>
      <c r="H2909" s="334"/>
      <c r="I2909" s="334"/>
      <c r="J2909" s="322">
        <f t="shared" si="163"/>
        <v>0</v>
      </c>
      <c r="K2909" s="410" t="str">
        <f t="shared" si="164"/>
        <v/>
      </c>
      <c r="L2909" s="29"/>
    </row>
    <row r="2910" spans="2:12" ht="15" customHeight="1" outlineLevel="1">
      <c r="B2910" s="191"/>
      <c r="C2910" s="675"/>
      <c r="D2910" s="676"/>
      <c r="E2910" s="391"/>
      <c r="F2910" s="334"/>
      <c r="G2910" s="334"/>
      <c r="H2910" s="334"/>
      <c r="I2910" s="334"/>
      <c r="J2910" s="322">
        <f t="shared" si="163"/>
        <v>0</v>
      </c>
      <c r="K2910" s="410" t="str">
        <f t="shared" si="164"/>
        <v/>
      </c>
      <c r="L2910" s="29"/>
    </row>
    <row r="2911" spans="2:12" ht="15" customHeight="1" outlineLevel="1">
      <c r="B2911" s="191"/>
      <c r="C2911" s="675"/>
      <c r="D2911" s="676"/>
      <c r="E2911" s="391"/>
      <c r="F2911" s="334"/>
      <c r="G2911" s="334"/>
      <c r="H2911" s="334"/>
      <c r="I2911" s="334"/>
      <c r="J2911" s="322">
        <f t="shared" si="163"/>
        <v>0</v>
      </c>
      <c r="K2911" s="410" t="str">
        <f t="shared" si="164"/>
        <v/>
      </c>
      <c r="L2911" s="29"/>
    </row>
    <row r="2912" spans="2:12" ht="15" customHeight="1" outlineLevel="1">
      <c r="B2912" s="191"/>
      <c r="C2912" s="675"/>
      <c r="D2912" s="676"/>
      <c r="E2912" s="391"/>
      <c r="F2912" s="334"/>
      <c r="G2912" s="334"/>
      <c r="H2912" s="334"/>
      <c r="I2912" s="334"/>
      <c r="J2912" s="322">
        <f t="shared" si="163"/>
        <v>0</v>
      </c>
      <c r="K2912" s="410" t="str">
        <f t="shared" si="164"/>
        <v/>
      </c>
      <c r="L2912" s="29"/>
    </row>
    <row r="2913" spans="2:12" ht="15" customHeight="1" outlineLevel="1">
      <c r="B2913" s="191"/>
      <c r="C2913" s="675"/>
      <c r="D2913" s="676"/>
      <c r="E2913" s="391"/>
      <c r="F2913" s="334"/>
      <c r="G2913" s="334"/>
      <c r="H2913" s="334"/>
      <c r="I2913" s="334"/>
      <c r="J2913" s="322">
        <f t="shared" si="163"/>
        <v>0</v>
      </c>
      <c r="K2913" s="410" t="str">
        <f t="shared" si="164"/>
        <v/>
      </c>
      <c r="L2913" s="29"/>
    </row>
    <row r="2914" spans="2:12" ht="15" customHeight="1" outlineLevel="1">
      <c r="B2914" s="191"/>
      <c r="C2914" s="675"/>
      <c r="D2914" s="676"/>
      <c r="E2914" s="391"/>
      <c r="F2914" s="334"/>
      <c r="G2914" s="334"/>
      <c r="H2914" s="334"/>
      <c r="I2914" s="334"/>
      <c r="J2914" s="322">
        <f t="shared" si="163"/>
        <v>0</v>
      </c>
      <c r="K2914" s="410" t="str">
        <f t="shared" si="164"/>
        <v/>
      </c>
      <c r="L2914" s="29"/>
    </row>
    <row r="2915" spans="2:12" ht="15" customHeight="1" outlineLevel="1">
      <c r="B2915" s="191"/>
      <c r="C2915" s="675"/>
      <c r="D2915" s="676"/>
      <c r="E2915" s="391"/>
      <c r="F2915" s="334"/>
      <c r="G2915" s="334"/>
      <c r="H2915" s="334"/>
      <c r="I2915" s="334"/>
      <c r="J2915" s="322">
        <f t="shared" si="163"/>
        <v>0</v>
      </c>
      <c r="K2915" s="410" t="str">
        <f t="shared" si="164"/>
        <v/>
      </c>
      <c r="L2915" s="29"/>
    </row>
    <row r="2916" spans="2:12" ht="15" customHeight="1" outlineLevel="1">
      <c r="B2916" s="191"/>
      <c r="C2916" s="675"/>
      <c r="D2916" s="676"/>
      <c r="E2916" s="391"/>
      <c r="F2916" s="334"/>
      <c r="G2916" s="334"/>
      <c r="H2916" s="334"/>
      <c r="I2916" s="334"/>
      <c r="J2916" s="322">
        <f t="shared" si="163"/>
        <v>0</v>
      </c>
      <c r="K2916" s="410" t="str">
        <f t="shared" si="164"/>
        <v/>
      </c>
      <c r="L2916" s="29"/>
    </row>
    <row r="2917" spans="2:12" ht="15" customHeight="1" outlineLevel="1">
      <c r="B2917" s="191"/>
      <c r="C2917" s="675"/>
      <c r="D2917" s="676"/>
      <c r="E2917" s="391"/>
      <c r="F2917" s="334"/>
      <c r="G2917" s="334"/>
      <c r="H2917" s="334"/>
      <c r="I2917" s="334"/>
      <c r="J2917" s="322">
        <f t="shared" si="163"/>
        <v>0</v>
      </c>
      <c r="K2917" s="410" t="str">
        <f t="shared" si="164"/>
        <v/>
      </c>
      <c r="L2917" s="29"/>
    </row>
    <row r="2918" spans="2:12" ht="15" customHeight="1" outlineLevel="1">
      <c r="B2918" s="191"/>
      <c r="C2918" s="675"/>
      <c r="D2918" s="676"/>
      <c r="E2918" s="391"/>
      <c r="F2918" s="334"/>
      <c r="G2918" s="334"/>
      <c r="H2918" s="334"/>
      <c r="I2918" s="334"/>
      <c r="J2918" s="322">
        <f t="shared" si="163"/>
        <v>0</v>
      </c>
      <c r="K2918" s="410" t="str">
        <f t="shared" si="164"/>
        <v/>
      </c>
      <c r="L2918" s="29"/>
    </row>
    <row r="2919" spans="2:12" ht="15" customHeight="1" outlineLevel="1">
      <c r="B2919" s="191"/>
      <c r="C2919" s="675"/>
      <c r="D2919" s="676"/>
      <c r="E2919" s="391"/>
      <c r="F2919" s="334"/>
      <c r="G2919" s="334"/>
      <c r="H2919" s="334"/>
      <c r="I2919" s="334"/>
      <c r="J2919" s="322">
        <f t="shared" ref="J2919:J2960" si="165">SUM(E2919:I2919)</f>
        <v>0</v>
      </c>
      <c r="K2919" s="410" t="str">
        <f t="shared" si="164"/>
        <v/>
      </c>
      <c r="L2919" s="29"/>
    </row>
    <row r="2920" spans="2:12" ht="15" customHeight="1" outlineLevel="1">
      <c r="B2920" s="191"/>
      <c r="C2920" s="675"/>
      <c r="D2920" s="676"/>
      <c r="E2920" s="391"/>
      <c r="F2920" s="334"/>
      <c r="G2920" s="334"/>
      <c r="H2920" s="334"/>
      <c r="I2920" s="334"/>
      <c r="J2920" s="322">
        <f t="shared" si="165"/>
        <v>0</v>
      </c>
      <c r="K2920" s="410" t="str">
        <f t="shared" si="164"/>
        <v/>
      </c>
      <c r="L2920" s="29"/>
    </row>
    <row r="2921" spans="2:12" ht="15" customHeight="1" outlineLevel="1">
      <c r="B2921" s="191"/>
      <c r="C2921" s="675"/>
      <c r="D2921" s="676"/>
      <c r="E2921" s="391"/>
      <c r="F2921" s="334"/>
      <c r="G2921" s="334"/>
      <c r="H2921" s="334"/>
      <c r="I2921" s="334"/>
      <c r="J2921" s="322">
        <f t="shared" si="165"/>
        <v>0</v>
      </c>
      <c r="K2921" s="410" t="str">
        <f t="shared" si="164"/>
        <v/>
      </c>
      <c r="L2921" s="29"/>
    </row>
    <row r="2922" spans="2:12" ht="15" customHeight="1" outlineLevel="1">
      <c r="B2922" s="191"/>
      <c r="C2922" s="675"/>
      <c r="D2922" s="676"/>
      <c r="E2922" s="391"/>
      <c r="F2922" s="334"/>
      <c r="G2922" s="334"/>
      <c r="H2922" s="334"/>
      <c r="I2922" s="334"/>
      <c r="J2922" s="322">
        <f t="shared" si="165"/>
        <v>0</v>
      </c>
      <c r="K2922" s="410" t="str">
        <f t="shared" si="164"/>
        <v/>
      </c>
      <c r="L2922" s="29"/>
    </row>
    <row r="2923" spans="2:12" ht="15" customHeight="1" outlineLevel="1">
      <c r="B2923" s="191"/>
      <c r="C2923" s="675"/>
      <c r="D2923" s="676"/>
      <c r="E2923" s="391"/>
      <c r="F2923" s="334"/>
      <c r="G2923" s="334"/>
      <c r="H2923" s="334"/>
      <c r="I2923" s="334"/>
      <c r="J2923" s="322">
        <f t="shared" si="165"/>
        <v>0</v>
      </c>
      <c r="K2923" s="410" t="str">
        <f t="shared" si="164"/>
        <v/>
      </c>
      <c r="L2923" s="29"/>
    </row>
    <row r="2924" spans="2:12" ht="15" customHeight="1" outlineLevel="1">
      <c r="B2924" s="191"/>
      <c r="C2924" s="675"/>
      <c r="D2924" s="676"/>
      <c r="E2924" s="391"/>
      <c r="F2924" s="334"/>
      <c r="G2924" s="334"/>
      <c r="H2924" s="334"/>
      <c r="I2924" s="334"/>
      <c r="J2924" s="322">
        <f t="shared" si="165"/>
        <v>0</v>
      </c>
      <c r="K2924" s="410" t="str">
        <f t="shared" si="164"/>
        <v/>
      </c>
      <c r="L2924" s="29"/>
    </row>
    <row r="2925" spans="2:12" ht="15" customHeight="1" outlineLevel="1">
      <c r="B2925" s="191"/>
      <c r="C2925" s="675"/>
      <c r="D2925" s="676"/>
      <c r="E2925" s="391"/>
      <c r="F2925" s="334"/>
      <c r="G2925" s="334"/>
      <c r="H2925" s="334"/>
      <c r="I2925" s="334"/>
      <c r="J2925" s="322">
        <f t="shared" si="165"/>
        <v>0</v>
      </c>
      <c r="K2925" s="410" t="str">
        <f t="shared" si="164"/>
        <v/>
      </c>
      <c r="L2925" s="29"/>
    </row>
    <row r="2926" spans="2:12" ht="15" customHeight="1" outlineLevel="1">
      <c r="B2926" s="191"/>
      <c r="C2926" s="675"/>
      <c r="D2926" s="676"/>
      <c r="E2926" s="391"/>
      <c r="F2926" s="334"/>
      <c r="G2926" s="334"/>
      <c r="H2926" s="334"/>
      <c r="I2926" s="334"/>
      <c r="J2926" s="322">
        <f t="shared" si="165"/>
        <v>0</v>
      </c>
      <c r="K2926" s="410" t="str">
        <f t="shared" si="164"/>
        <v/>
      </c>
      <c r="L2926" s="29"/>
    </row>
    <row r="2927" spans="2:12" ht="15" customHeight="1" outlineLevel="1">
      <c r="B2927" s="191"/>
      <c r="C2927" s="675"/>
      <c r="D2927" s="676"/>
      <c r="E2927" s="391"/>
      <c r="F2927" s="334"/>
      <c r="G2927" s="334"/>
      <c r="H2927" s="334"/>
      <c r="I2927" s="334"/>
      <c r="J2927" s="322">
        <f t="shared" si="165"/>
        <v>0</v>
      </c>
      <c r="K2927" s="410" t="str">
        <f t="shared" si="164"/>
        <v/>
      </c>
      <c r="L2927" s="29"/>
    </row>
    <row r="2928" spans="2:12" ht="15" customHeight="1" outlineLevel="1">
      <c r="B2928" s="191"/>
      <c r="C2928" s="675"/>
      <c r="D2928" s="676"/>
      <c r="E2928" s="391"/>
      <c r="F2928" s="334"/>
      <c r="G2928" s="334"/>
      <c r="H2928" s="334"/>
      <c r="I2928" s="334"/>
      <c r="J2928" s="322">
        <f t="shared" si="165"/>
        <v>0</v>
      </c>
      <c r="K2928" s="410" t="str">
        <f t="shared" si="164"/>
        <v/>
      </c>
      <c r="L2928" s="29"/>
    </row>
    <row r="2929" spans="2:12" ht="15" customHeight="1" outlineLevel="1">
      <c r="B2929" s="191"/>
      <c r="C2929" s="675"/>
      <c r="D2929" s="676"/>
      <c r="E2929" s="391"/>
      <c r="F2929" s="334"/>
      <c r="G2929" s="334"/>
      <c r="H2929" s="334"/>
      <c r="I2929" s="334"/>
      <c r="J2929" s="322">
        <f t="shared" si="165"/>
        <v>0</v>
      </c>
      <c r="K2929" s="410" t="str">
        <f t="shared" si="164"/>
        <v/>
      </c>
      <c r="L2929" s="29"/>
    </row>
    <row r="2930" spans="2:12" ht="15" customHeight="1" outlineLevel="1">
      <c r="B2930" s="191"/>
      <c r="C2930" s="675"/>
      <c r="D2930" s="676"/>
      <c r="E2930" s="391"/>
      <c r="F2930" s="334"/>
      <c r="G2930" s="334"/>
      <c r="H2930" s="334"/>
      <c r="I2930" s="334"/>
      <c r="J2930" s="322">
        <f t="shared" si="165"/>
        <v>0</v>
      </c>
      <c r="K2930" s="410" t="str">
        <f t="shared" si="164"/>
        <v/>
      </c>
      <c r="L2930" s="29"/>
    </row>
    <row r="2931" spans="2:12" ht="15" customHeight="1" outlineLevel="1">
      <c r="B2931" s="191"/>
      <c r="C2931" s="675"/>
      <c r="D2931" s="676"/>
      <c r="E2931" s="391"/>
      <c r="F2931" s="334"/>
      <c r="G2931" s="334"/>
      <c r="H2931" s="334"/>
      <c r="I2931" s="334"/>
      <c r="J2931" s="322">
        <f t="shared" si="165"/>
        <v>0</v>
      </c>
      <c r="K2931" s="410" t="str">
        <f t="shared" si="164"/>
        <v/>
      </c>
      <c r="L2931" s="29"/>
    </row>
    <row r="2932" spans="2:12" ht="15" customHeight="1" outlineLevel="1">
      <c r="B2932" s="191"/>
      <c r="C2932" s="675"/>
      <c r="D2932" s="676"/>
      <c r="E2932" s="391"/>
      <c r="F2932" s="334"/>
      <c r="G2932" s="334"/>
      <c r="H2932" s="334"/>
      <c r="I2932" s="334"/>
      <c r="J2932" s="322">
        <f t="shared" si="165"/>
        <v>0</v>
      </c>
      <c r="K2932" s="410" t="str">
        <f t="shared" si="164"/>
        <v/>
      </c>
      <c r="L2932" s="29"/>
    </row>
    <row r="2933" spans="2:12" ht="15" customHeight="1" outlineLevel="1">
      <c r="B2933" s="191"/>
      <c r="C2933" s="675"/>
      <c r="D2933" s="676"/>
      <c r="E2933" s="391"/>
      <c r="F2933" s="334"/>
      <c r="G2933" s="334"/>
      <c r="H2933" s="334"/>
      <c r="I2933" s="334"/>
      <c r="J2933" s="322">
        <f t="shared" si="165"/>
        <v>0</v>
      </c>
      <c r="K2933" s="410" t="str">
        <f t="shared" si="164"/>
        <v/>
      </c>
      <c r="L2933" s="29"/>
    </row>
    <row r="2934" spans="2:12" ht="15" customHeight="1" outlineLevel="1">
      <c r="B2934" s="191"/>
      <c r="C2934" s="675"/>
      <c r="D2934" s="676"/>
      <c r="E2934" s="391"/>
      <c r="F2934" s="334"/>
      <c r="G2934" s="334"/>
      <c r="H2934" s="334"/>
      <c r="I2934" s="334"/>
      <c r="J2934" s="322">
        <f t="shared" si="165"/>
        <v>0</v>
      </c>
      <c r="K2934" s="410" t="str">
        <f t="shared" si="164"/>
        <v/>
      </c>
      <c r="L2934" s="29"/>
    </row>
    <row r="2935" spans="2:12" ht="15" customHeight="1" outlineLevel="1">
      <c r="B2935" s="191"/>
      <c r="C2935" s="675"/>
      <c r="D2935" s="676"/>
      <c r="E2935" s="391"/>
      <c r="F2935" s="334"/>
      <c r="G2935" s="334"/>
      <c r="H2935" s="334"/>
      <c r="I2935" s="334"/>
      <c r="J2935" s="322">
        <f t="shared" si="165"/>
        <v>0</v>
      </c>
      <c r="K2935" s="410" t="str">
        <f t="shared" si="164"/>
        <v/>
      </c>
      <c r="L2935" s="29"/>
    </row>
    <row r="2936" spans="2:12" ht="15" customHeight="1" outlineLevel="1">
      <c r="B2936" s="191"/>
      <c r="C2936" s="675"/>
      <c r="D2936" s="676"/>
      <c r="E2936" s="391"/>
      <c r="F2936" s="334"/>
      <c r="G2936" s="334"/>
      <c r="H2936" s="334"/>
      <c r="I2936" s="334"/>
      <c r="J2936" s="322">
        <f t="shared" si="165"/>
        <v>0</v>
      </c>
      <c r="K2936" s="410" t="str">
        <f t="shared" si="164"/>
        <v/>
      </c>
      <c r="L2936" s="29"/>
    </row>
    <row r="2937" spans="2:12" ht="15" customHeight="1" outlineLevel="1">
      <c r="B2937" s="191"/>
      <c r="C2937" s="675"/>
      <c r="D2937" s="676"/>
      <c r="E2937" s="391"/>
      <c r="F2937" s="334"/>
      <c r="G2937" s="334"/>
      <c r="H2937" s="334"/>
      <c r="I2937" s="334"/>
      <c r="J2937" s="322">
        <f t="shared" si="165"/>
        <v>0</v>
      </c>
      <c r="K2937" s="410" t="str">
        <f t="shared" si="164"/>
        <v/>
      </c>
      <c r="L2937" s="29"/>
    </row>
    <row r="2938" spans="2:12" ht="15" customHeight="1" outlineLevel="1">
      <c r="B2938" s="191"/>
      <c r="C2938" s="675"/>
      <c r="D2938" s="676"/>
      <c r="E2938" s="391"/>
      <c r="F2938" s="334"/>
      <c r="G2938" s="334"/>
      <c r="H2938" s="334"/>
      <c r="I2938" s="334"/>
      <c r="J2938" s="322">
        <f t="shared" si="165"/>
        <v>0</v>
      </c>
      <c r="K2938" s="410" t="str">
        <f t="shared" si="164"/>
        <v/>
      </c>
      <c r="L2938" s="29"/>
    </row>
    <row r="2939" spans="2:12" ht="15" customHeight="1" outlineLevel="1">
      <c r="B2939" s="191"/>
      <c r="C2939" s="675"/>
      <c r="D2939" s="676"/>
      <c r="E2939" s="391"/>
      <c r="F2939" s="334"/>
      <c r="G2939" s="334"/>
      <c r="H2939" s="334"/>
      <c r="I2939" s="334"/>
      <c r="J2939" s="322">
        <f t="shared" si="165"/>
        <v>0</v>
      </c>
      <c r="K2939" s="410" t="str">
        <f t="shared" si="164"/>
        <v/>
      </c>
      <c r="L2939" s="29"/>
    </row>
    <row r="2940" spans="2:12" ht="15" customHeight="1" outlineLevel="1">
      <c r="B2940" s="191"/>
      <c r="C2940" s="675"/>
      <c r="D2940" s="676"/>
      <c r="E2940" s="391"/>
      <c r="F2940" s="334"/>
      <c r="G2940" s="334"/>
      <c r="H2940" s="334"/>
      <c r="I2940" s="334"/>
      <c r="J2940" s="322">
        <f t="shared" si="165"/>
        <v>0</v>
      </c>
      <c r="K2940" s="410" t="str">
        <f t="shared" si="164"/>
        <v/>
      </c>
      <c r="L2940" s="29"/>
    </row>
    <row r="2941" spans="2:12" ht="15" customHeight="1" outlineLevel="1">
      <c r="B2941" s="191"/>
      <c r="C2941" s="675"/>
      <c r="D2941" s="676"/>
      <c r="E2941" s="391"/>
      <c r="F2941" s="334"/>
      <c r="G2941" s="334"/>
      <c r="H2941" s="334"/>
      <c r="I2941" s="334"/>
      <c r="J2941" s="322">
        <f t="shared" si="165"/>
        <v>0</v>
      </c>
      <c r="K2941" s="410" t="str">
        <f t="shared" si="164"/>
        <v/>
      </c>
      <c r="L2941" s="29"/>
    </row>
    <row r="2942" spans="2:12" ht="15" customHeight="1" outlineLevel="1">
      <c r="B2942" s="191"/>
      <c r="C2942" s="675"/>
      <c r="D2942" s="676"/>
      <c r="E2942" s="391"/>
      <c r="F2942" s="334"/>
      <c r="G2942" s="334"/>
      <c r="H2942" s="334"/>
      <c r="I2942" s="334"/>
      <c r="J2942" s="322">
        <f t="shared" si="165"/>
        <v>0</v>
      </c>
      <c r="K2942" s="410" t="str">
        <f t="shared" si="164"/>
        <v/>
      </c>
      <c r="L2942" s="29"/>
    </row>
    <row r="2943" spans="2:12" ht="15" customHeight="1" outlineLevel="1">
      <c r="B2943" s="191"/>
      <c r="C2943" s="675"/>
      <c r="D2943" s="676"/>
      <c r="E2943" s="391"/>
      <c r="F2943" s="334"/>
      <c r="G2943" s="334"/>
      <c r="H2943" s="334"/>
      <c r="I2943" s="334"/>
      <c r="J2943" s="322">
        <f t="shared" si="165"/>
        <v>0</v>
      </c>
      <c r="K2943" s="410" t="str">
        <f t="shared" si="164"/>
        <v/>
      </c>
      <c r="L2943" s="29"/>
    </row>
    <row r="2944" spans="2:12" ht="15" customHeight="1" outlineLevel="1">
      <c r="B2944" s="191"/>
      <c r="C2944" s="675"/>
      <c r="D2944" s="676"/>
      <c r="E2944" s="391"/>
      <c r="F2944" s="334"/>
      <c r="G2944" s="334"/>
      <c r="H2944" s="334"/>
      <c r="I2944" s="334"/>
      <c r="J2944" s="322">
        <f t="shared" si="165"/>
        <v>0</v>
      </c>
      <c r="K2944" s="410" t="str">
        <f t="shared" si="164"/>
        <v/>
      </c>
      <c r="L2944" s="29"/>
    </row>
    <row r="2945" spans="2:12" ht="15" customHeight="1" outlineLevel="1">
      <c r="B2945" s="191"/>
      <c r="C2945" s="675"/>
      <c r="D2945" s="676"/>
      <c r="E2945" s="391"/>
      <c r="F2945" s="334"/>
      <c r="G2945" s="334"/>
      <c r="H2945" s="334"/>
      <c r="I2945" s="334"/>
      <c r="J2945" s="322">
        <f t="shared" si="165"/>
        <v>0</v>
      </c>
      <c r="K2945" s="410" t="str">
        <f t="shared" si="164"/>
        <v/>
      </c>
      <c r="L2945" s="29"/>
    </row>
    <row r="2946" spans="2:12" ht="15" customHeight="1" outlineLevel="1">
      <c r="B2946" s="191"/>
      <c r="C2946" s="675"/>
      <c r="D2946" s="676"/>
      <c r="E2946" s="391"/>
      <c r="F2946" s="334"/>
      <c r="G2946" s="334"/>
      <c r="H2946" s="334"/>
      <c r="I2946" s="334"/>
      <c r="J2946" s="322">
        <f t="shared" si="165"/>
        <v>0</v>
      </c>
      <c r="K2946" s="410" t="str">
        <f t="shared" si="164"/>
        <v/>
      </c>
      <c r="L2946" s="29"/>
    </row>
    <row r="2947" spans="2:12" ht="15" customHeight="1" outlineLevel="1">
      <c r="B2947" s="191"/>
      <c r="C2947" s="675"/>
      <c r="D2947" s="676"/>
      <c r="E2947" s="391"/>
      <c r="F2947" s="334"/>
      <c r="G2947" s="334"/>
      <c r="H2947" s="334"/>
      <c r="I2947" s="334"/>
      <c r="J2947" s="322">
        <f t="shared" si="165"/>
        <v>0</v>
      </c>
      <c r="K2947" s="410" t="str">
        <f t="shared" si="164"/>
        <v/>
      </c>
      <c r="L2947" s="29"/>
    </row>
    <row r="2948" spans="2:12" ht="15" customHeight="1" outlineLevel="1">
      <c r="B2948" s="191"/>
      <c r="C2948" s="675"/>
      <c r="D2948" s="676"/>
      <c r="E2948" s="391"/>
      <c r="F2948" s="334"/>
      <c r="G2948" s="334"/>
      <c r="H2948" s="334"/>
      <c r="I2948" s="334"/>
      <c r="J2948" s="322">
        <f t="shared" si="165"/>
        <v>0</v>
      </c>
      <c r="K2948" s="410" t="str">
        <f t="shared" si="164"/>
        <v/>
      </c>
      <c r="L2948" s="29"/>
    </row>
    <row r="2949" spans="2:12" ht="15" customHeight="1" outlineLevel="1">
      <c r="B2949" s="191"/>
      <c r="C2949" s="675"/>
      <c r="D2949" s="676"/>
      <c r="E2949" s="391"/>
      <c r="F2949" s="334"/>
      <c r="G2949" s="334"/>
      <c r="H2949" s="334"/>
      <c r="I2949" s="334"/>
      <c r="J2949" s="322">
        <f t="shared" si="165"/>
        <v>0</v>
      </c>
      <c r="K2949" s="410" t="str">
        <f t="shared" si="164"/>
        <v/>
      </c>
      <c r="L2949" s="29"/>
    </row>
    <row r="2950" spans="2:12" ht="15" customHeight="1" outlineLevel="1">
      <c r="B2950" s="191"/>
      <c r="C2950" s="675"/>
      <c r="D2950" s="676"/>
      <c r="E2950" s="391"/>
      <c r="F2950" s="334"/>
      <c r="G2950" s="334"/>
      <c r="H2950" s="334"/>
      <c r="I2950" s="334"/>
      <c r="J2950" s="322">
        <f t="shared" si="165"/>
        <v>0</v>
      </c>
      <c r="K2950" s="410" t="str">
        <f t="shared" si="164"/>
        <v/>
      </c>
      <c r="L2950" s="29"/>
    </row>
    <row r="2951" spans="2:12" ht="15" customHeight="1" outlineLevel="1">
      <c r="B2951" s="191"/>
      <c r="C2951" s="675"/>
      <c r="D2951" s="676"/>
      <c r="E2951" s="391"/>
      <c r="F2951" s="334"/>
      <c r="G2951" s="334"/>
      <c r="H2951" s="334"/>
      <c r="I2951" s="334"/>
      <c r="J2951" s="322">
        <f t="shared" si="165"/>
        <v>0</v>
      </c>
      <c r="K2951" s="410" t="str">
        <f t="shared" si="164"/>
        <v/>
      </c>
      <c r="L2951" s="29"/>
    </row>
    <row r="2952" spans="2:12" ht="15" customHeight="1" outlineLevel="1">
      <c r="B2952" s="191"/>
      <c r="C2952" s="675"/>
      <c r="D2952" s="676"/>
      <c r="E2952" s="391"/>
      <c r="F2952" s="334"/>
      <c r="G2952" s="334"/>
      <c r="H2952" s="334"/>
      <c r="I2952" s="334"/>
      <c r="J2952" s="322">
        <f t="shared" si="165"/>
        <v>0</v>
      </c>
      <c r="K2952" s="410" t="str">
        <f t="shared" si="164"/>
        <v/>
      </c>
      <c r="L2952" s="29"/>
    </row>
    <row r="2953" spans="2:12" ht="15" customHeight="1" outlineLevel="1">
      <c r="B2953" s="191"/>
      <c r="C2953" s="675"/>
      <c r="D2953" s="676"/>
      <c r="E2953" s="391"/>
      <c r="F2953" s="334"/>
      <c r="G2953" s="334"/>
      <c r="H2953" s="334"/>
      <c r="I2953" s="334"/>
      <c r="J2953" s="322">
        <f t="shared" si="165"/>
        <v>0</v>
      </c>
      <c r="K2953" s="410" t="str">
        <f t="shared" si="164"/>
        <v/>
      </c>
      <c r="L2953" s="29"/>
    </row>
    <row r="2954" spans="2:12" ht="15" customHeight="1" outlineLevel="1">
      <c r="B2954" s="191"/>
      <c r="C2954" s="675"/>
      <c r="D2954" s="676"/>
      <c r="E2954" s="391"/>
      <c r="F2954" s="334"/>
      <c r="G2954" s="334"/>
      <c r="H2954" s="334"/>
      <c r="I2954" s="334"/>
      <c r="J2954" s="322">
        <f t="shared" si="165"/>
        <v>0</v>
      </c>
      <c r="K2954" s="410" t="str">
        <f t="shared" si="164"/>
        <v/>
      </c>
      <c r="L2954" s="29"/>
    </row>
    <row r="2955" spans="2:12" ht="15" customHeight="1" outlineLevel="1">
      <c r="B2955" s="191"/>
      <c r="C2955" s="675"/>
      <c r="D2955" s="676"/>
      <c r="E2955" s="391"/>
      <c r="F2955" s="334"/>
      <c r="G2955" s="334"/>
      <c r="H2955" s="334"/>
      <c r="I2955" s="334"/>
      <c r="J2955" s="322">
        <f t="shared" si="165"/>
        <v>0</v>
      </c>
      <c r="K2955" s="410" t="str">
        <f t="shared" si="164"/>
        <v/>
      </c>
      <c r="L2955" s="29"/>
    </row>
    <row r="2956" spans="2:12" ht="15" customHeight="1" outlineLevel="1">
      <c r="B2956" s="191"/>
      <c r="C2956" s="675"/>
      <c r="D2956" s="676"/>
      <c r="E2956" s="391"/>
      <c r="F2956" s="334"/>
      <c r="G2956" s="334"/>
      <c r="H2956" s="334"/>
      <c r="I2956" s="334"/>
      <c r="J2956" s="322">
        <f t="shared" si="165"/>
        <v>0</v>
      </c>
      <c r="K2956" s="410" t="str">
        <f t="shared" si="164"/>
        <v/>
      </c>
      <c r="L2956" s="29"/>
    </row>
    <row r="2957" spans="2:12" ht="15" customHeight="1" outlineLevel="1">
      <c r="B2957" s="191"/>
      <c r="C2957" s="675"/>
      <c r="D2957" s="676"/>
      <c r="E2957" s="391"/>
      <c r="F2957" s="334"/>
      <c r="G2957" s="334"/>
      <c r="H2957" s="334"/>
      <c r="I2957" s="334"/>
      <c r="J2957" s="322">
        <f t="shared" si="165"/>
        <v>0</v>
      </c>
      <c r="K2957" s="410" t="str">
        <f t="shared" si="164"/>
        <v/>
      </c>
      <c r="L2957" s="29"/>
    </row>
    <row r="2958" spans="2:12" ht="15" customHeight="1" outlineLevel="1">
      <c r="B2958" s="191"/>
      <c r="C2958" s="675"/>
      <c r="D2958" s="676"/>
      <c r="E2958" s="391"/>
      <c r="F2958" s="334"/>
      <c r="G2958" s="334"/>
      <c r="H2958" s="334"/>
      <c r="I2958" s="334"/>
      <c r="J2958" s="322">
        <f t="shared" si="165"/>
        <v>0</v>
      </c>
      <c r="K2958" s="410" t="str">
        <f t="shared" si="164"/>
        <v/>
      </c>
      <c r="L2958" s="29"/>
    </row>
    <row r="2959" spans="2:12" ht="15" customHeight="1" outlineLevel="1">
      <c r="B2959" s="191"/>
      <c r="C2959" s="675"/>
      <c r="D2959" s="676"/>
      <c r="E2959" s="391"/>
      <c r="F2959" s="334"/>
      <c r="G2959" s="334"/>
      <c r="H2959" s="334"/>
      <c r="I2959" s="334"/>
      <c r="J2959" s="322">
        <f t="shared" si="165"/>
        <v>0</v>
      </c>
      <c r="K2959" s="410" t="str">
        <f t="shared" si="164"/>
        <v/>
      </c>
      <c r="L2959" s="29"/>
    </row>
    <row r="2960" spans="2:12" ht="15" customHeight="1" outlineLevel="1">
      <c r="B2960" s="191"/>
      <c r="C2960" s="675"/>
      <c r="D2960" s="676"/>
      <c r="E2960" s="391"/>
      <c r="F2960" s="334"/>
      <c r="G2960" s="334"/>
      <c r="H2960" s="334"/>
      <c r="I2960" s="334"/>
      <c r="J2960" s="322">
        <f t="shared" si="165"/>
        <v>0</v>
      </c>
      <c r="K2960" s="410" t="str">
        <f t="shared" si="164"/>
        <v/>
      </c>
      <c r="L2960" s="29"/>
    </row>
    <row r="2961" spans="2:12" ht="15" customHeight="1" outlineLevel="1">
      <c r="B2961" s="191"/>
      <c r="C2961" s="675"/>
      <c r="D2961" s="676"/>
      <c r="E2961" s="391"/>
      <c r="F2961" s="334"/>
      <c r="G2961" s="334"/>
      <c r="H2961" s="334"/>
      <c r="I2961" s="334"/>
      <c r="J2961" s="322">
        <f t="shared" ref="J2961:J2968" si="166">SUM(E2961:I2961)</f>
        <v>0</v>
      </c>
      <c r="K2961" s="410" t="str">
        <f t="shared" ref="K2961:K3010" si="167">IF(AND(C2961="",OR(E2961&lt;&gt;"",F2961&lt;&gt;"",G2961&lt;&gt;"",H2961&lt;&gt;"",I2961&lt;&gt;"")),-1,IF(C2961="","",IF(ISERROR(VLOOKUP(C2961,CurrencyWithCodes,2,FALSE)),-2,VLOOKUP(C2961,CurrencyWithCodes,2,FALSE))))</f>
        <v/>
      </c>
      <c r="L2961" s="29"/>
    </row>
    <row r="2962" spans="2:12" ht="15" customHeight="1" outlineLevel="1">
      <c r="B2962" s="191"/>
      <c r="C2962" s="675"/>
      <c r="D2962" s="676"/>
      <c r="E2962" s="391"/>
      <c r="F2962" s="334"/>
      <c r="G2962" s="334"/>
      <c r="H2962" s="334"/>
      <c r="I2962" s="334"/>
      <c r="J2962" s="322">
        <f t="shared" si="166"/>
        <v>0</v>
      </c>
      <c r="K2962" s="410" t="str">
        <f t="shared" si="167"/>
        <v/>
      </c>
      <c r="L2962" s="29"/>
    </row>
    <row r="2963" spans="2:12" ht="15" customHeight="1" outlineLevel="1">
      <c r="B2963" s="191"/>
      <c r="C2963" s="675"/>
      <c r="D2963" s="676"/>
      <c r="E2963" s="391"/>
      <c r="F2963" s="334"/>
      <c r="G2963" s="334"/>
      <c r="H2963" s="334"/>
      <c r="I2963" s="334"/>
      <c r="J2963" s="322">
        <f t="shared" si="166"/>
        <v>0</v>
      </c>
      <c r="K2963" s="410" t="str">
        <f t="shared" si="167"/>
        <v/>
      </c>
      <c r="L2963" s="29"/>
    </row>
    <row r="2964" spans="2:12" ht="15" customHeight="1" outlineLevel="1">
      <c r="B2964" s="191"/>
      <c r="C2964" s="675"/>
      <c r="D2964" s="676"/>
      <c r="E2964" s="391"/>
      <c r="F2964" s="334"/>
      <c r="G2964" s="334"/>
      <c r="H2964" s="334"/>
      <c r="I2964" s="334"/>
      <c r="J2964" s="322">
        <f t="shared" si="166"/>
        <v>0</v>
      </c>
      <c r="K2964" s="410" t="str">
        <f t="shared" si="167"/>
        <v/>
      </c>
      <c r="L2964" s="29"/>
    </row>
    <row r="2965" spans="2:12" ht="15" customHeight="1" outlineLevel="1">
      <c r="B2965" s="191"/>
      <c r="C2965" s="675"/>
      <c r="D2965" s="676"/>
      <c r="E2965" s="391"/>
      <c r="F2965" s="334"/>
      <c r="G2965" s="334"/>
      <c r="H2965" s="334"/>
      <c r="I2965" s="334"/>
      <c r="J2965" s="322">
        <f t="shared" si="166"/>
        <v>0</v>
      </c>
      <c r="K2965" s="410" t="str">
        <f t="shared" si="167"/>
        <v/>
      </c>
      <c r="L2965" s="29"/>
    </row>
    <row r="2966" spans="2:12" ht="15" customHeight="1" outlineLevel="1">
      <c r="B2966" s="191"/>
      <c r="C2966" s="675"/>
      <c r="D2966" s="676"/>
      <c r="E2966" s="391"/>
      <c r="F2966" s="334"/>
      <c r="G2966" s="334"/>
      <c r="H2966" s="334"/>
      <c r="I2966" s="334"/>
      <c r="J2966" s="322">
        <f t="shared" si="166"/>
        <v>0</v>
      </c>
      <c r="K2966" s="410" t="str">
        <f t="shared" si="167"/>
        <v/>
      </c>
      <c r="L2966" s="29"/>
    </row>
    <row r="2967" spans="2:12" ht="15" customHeight="1" outlineLevel="1">
      <c r="B2967" s="191"/>
      <c r="C2967" s="675"/>
      <c r="D2967" s="676"/>
      <c r="E2967" s="391"/>
      <c r="F2967" s="334"/>
      <c r="G2967" s="334"/>
      <c r="H2967" s="334"/>
      <c r="I2967" s="334"/>
      <c r="J2967" s="322">
        <f t="shared" si="166"/>
        <v>0</v>
      </c>
      <c r="K2967" s="410" t="str">
        <f t="shared" si="167"/>
        <v/>
      </c>
      <c r="L2967" s="29"/>
    </row>
    <row r="2968" spans="2:12" ht="15" customHeight="1" outlineLevel="1">
      <c r="B2968" s="191"/>
      <c r="C2968" s="675"/>
      <c r="D2968" s="676"/>
      <c r="E2968" s="391"/>
      <c r="F2968" s="334"/>
      <c r="G2968" s="334"/>
      <c r="H2968" s="334"/>
      <c r="I2968" s="334"/>
      <c r="J2968" s="322">
        <f t="shared" si="166"/>
        <v>0</v>
      </c>
      <c r="K2968" s="410" t="str">
        <f t="shared" si="167"/>
        <v/>
      </c>
      <c r="L2968" s="29"/>
    </row>
    <row r="2969" spans="2:12" ht="15" customHeight="1" outlineLevel="1">
      <c r="B2969" s="191"/>
      <c r="C2969" s="675"/>
      <c r="D2969" s="676"/>
      <c r="E2969" s="391"/>
      <c r="F2969" s="334"/>
      <c r="G2969" s="334"/>
      <c r="H2969" s="334"/>
      <c r="I2969" s="334"/>
      <c r="J2969" s="322">
        <f t="shared" ref="J2969:J3010" si="168">SUM(E2969:I2969)</f>
        <v>0</v>
      </c>
      <c r="K2969" s="410" t="str">
        <f t="shared" si="167"/>
        <v/>
      </c>
      <c r="L2969" s="29"/>
    </row>
    <row r="2970" spans="2:12" ht="15" customHeight="1" outlineLevel="1">
      <c r="B2970" s="191"/>
      <c r="C2970" s="675"/>
      <c r="D2970" s="676"/>
      <c r="E2970" s="391"/>
      <c r="F2970" s="334"/>
      <c r="G2970" s="334"/>
      <c r="H2970" s="334"/>
      <c r="I2970" s="334"/>
      <c r="J2970" s="322">
        <f t="shared" si="168"/>
        <v>0</v>
      </c>
      <c r="K2970" s="410" t="str">
        <f t="shared" si="167"/>
        <v/>
      </c>
      <c r="L2970" s="29"/>
    </row>
    <row r="2971" spans="2:12" ht="15" customHeight="1" outlineLevel="1">
      <c r="B2971" s="191"/>
      <c r="C2971" s="675"/>
      <c r="D2971" s="676"/>
      <c r="E2971" s="391"/>
      <c r="F2971" s="334"/>
      <c r="G2971" s="334"/>
      <c r="H2971" s="334"/>
      <c r="I2971" s="334"/>
      <c r="J2971" s="322">
        <f t="shared" si="168"/>
        <v>0</v>
      </c>
      <c r="K2971" s="410" t="str">
        <f t="shared" si="167"/>
        <v/>
      </c>
      <c r="L2971" s="29"/>
    </row>
    <row r="2972" spans="2:12" ht="15" customHeight="1" outlineLevel="1">
      <c r="B2972" s="191"/>
      <c r="C2972" s="675"/>
      <c r="D2972" s="676"/>
      <c r="E2972" s="391"/>
      <c r="F2972" s="334"/>
      <c r="G2972" s="334"/>
      <c r="H2972" s="334"/>
      <c r="I2972" s="334"/>
      <c r="J2972" s="322">
        <f t="shared" si="168"/>
        <v>0</v>
      </c>
      <c r="K2972" s="410" t="str">
        <f t="shared" si="167"/>
        <v/>
      </c>
      <c r="L2972" s="29"/>
    </row>
    <row r="2973" spans="2:12" ht="15" customHeight="1" outlineLevel="1">
      <c r="B2973" s="191"/>
      <c r="C2973" s="675"/>
      <c r="D2973" s="676"/>
      <c r="E2973" s="391"/>
      <c r="F2973" s="334"/>
      <c r="G2973" s="334"/>
      <c r="H2973" s="334"/>
      <c r="I2973" s="334"/>
      <c r="J2973" s="322">
        <f t="shared" si="168"/>
        <v>0</v>
      </c>
      <c r="K2973" s="410" t="str">
        <f t="shared" si="167"/>
        <v/>
      </c>
      <c r="L2973" s="29"/>
    </row>
    <row r="2974" spans="2:12" ht="15" customHeight="1" outlineLevel="1">
      <c r="B2974" s="191"/>
      <c r="C2974" s="675"/>
      <c r="D2974" s="676"/>
      <c r="E2974" s="391"/>
      <c r="F2974" s="334"/>
      <c r="G2974" s="334"/>
      <c r="H2974" s="334"/>
      <c r="I2974" s="334"/>
      <c r="J2974" s="322">
        <f t="shared" si="168"/>
        <v>0</v>
      </c>
      <c r="K2974" s="410" t="str">
        <f t="shared" si="167"/>
        <v/>
      </c>
      <c r="L2974" s="29"/>
    </row>
    <row r="2975" spans="2:12" ht="15" customHeight="1" outlineLevel="1">
      <c r="B2975" s="191"/>
      <c r="C2975" s="675"/>
      <c r="D2975" s="676"/>
      <c r="E2975" s="391"/>
      <c r="F2975" s="334"/>
      <c r="G2975" s="334"/>
      <c r="H2975" s="334"/>
      <c r="I2975" s="334"/>
      <c r="J2975" s="322">
        <f t="shared" si="168"/>
        <v>0</v>
      </c>
      <c r="K2975" s="410" t="str">
        <f t="shared" si="167"/>
        <v/>
      </c>
      <c r="L2975" s="29"/>
    </row>
    <row r="2976" spans="2:12" ht="15" customHeight="1" outlineLevel="1">
      <c r="B2976" s="191"/>
      <c r="C2976" s="675"/>
      <c r="D2976" s="676"/>
      <c r="E2976" s="391"/>
      <c r="F2976" s="334"/>
      <c r="G2976" s="334"/>
      <c r="H2976" s="334"/>
      <c r="I2976" s="334"/>
      <c r="J2976" s="322">
        <f t="shared" si="168"/>
        <v>0</v>
      </c>
      <c r="K2976" s="410" t="str">
        <f t="shared" si="167"/>
        <v/>
      </c>
      <c r="L2976" s="29"/>
    </row>
    <row r="2977" spans="2:12" ht="15" customHeight="1" outlineLevel="1">
      <c r="B2977" s="191"/>
      <c r="C2977" s="675"/>
      <c r="D2977" s="676"/>
      <c r="E2977" s="391"/>
      <c r="F2977" s="334"/>
      <c r="G2977" s="334"/>
      <c r="H2977" s="334"/>
      <c r="I2977" s="334"/>
      <c r="J2977" s="322">
        <f t="shared" si="168"/>
        <v>0</v>
      </c>
      <c r="K2977" s="410" t="str">
        <f t="shared" si="167"/>
        <v/>
      </c>
      <c r="L2977" s="29"/>
    </row>
    <row r="2978" spans="2:12" ht="15" customHeight="1" outlineLevel="1">
      <c r="B2978" s="191"/>
      <c r="C2978" s="675"/>
      <c r="D2978" s="676"/>
      <c r="E2978" s="391"/>
      <c r="F2978" s="334"/>
      <c r="G2978" s="334"/>
      <c r="H2978" s="334"/>
      <c r="I2978" s="334"/>
      <c r="J2978" s="322">
        <f t="shared" si="168"/>
        <v>0</v>
      </c>
      <c r="K2978" s="410" t="str">
        <f t="shared" si="167"/>
        <v/>
      </c>
      <c r="L2978" s="29"/>
    </row>
    <row r="2979" spans="2:12" ht="15" customHeight="1" outlineLevel="1">
      <c r="B2979" s="191"/>
      <c r="C2979" s="675"/>
      <c r="D2979" s="676"/>
      <c r="E2979" s="391"/>
      <c r="F2979" s="334"/>
      <c r="G2979" s="334"/>
      <c r="H2979" s="334"/>
      <c r="I2979" s="334"/>
      <c r="J2979" s="322">
        <f t="shared" si="168"/>
        <v>0</v>
      </c>
      <c r="K2979" s="410" t="str">
        <f t="shared" si="167"/>
        <v/>
      </c>
      <c r="L2979" s="29"/>
    </row>
    <row r="2980" spans="2:12" ht="15" customHeight="1" outlineLevel="1">
      <c r="B2980" s="191"/>
      <c r="C2980" s="675"/>
      <c r="D2980" s="676"/>
      <c r="E2980" s="391"/>
      <c r="F2980" s="334"/>
      <c r="G2980" s="334"/>
      <c r="H2980" s="334"/>
      <c r="I2980" s="334"/>
      <c r="J2980" s="322">
        <f t="shared" si="168"/>
        <v>0</v>
      </c>
      <c r="K2980" s="410" t="str">
        <f t="shared" si="167"/>
        <v/>
      </c>
      <c r="L2980" s="29"/>
    </row>
    <row r="2981" spans="2:12" ht="15" customHeight="1" outlineLevel="1">
      <c r="B2981" s="191"/>
      <c r="C2981" s="675"/>
      <c r="D2981" s="676"/>
      <c r="E2981" s="391"/>
      <c r="F2981" s="334"/>
      <c r="G2981" s="334"/>
      <c r="H2981" s="334"/>
      <c r="I2981" s="334"/>
      <c r="J2981" s="322">
        <f t="shared" si="168"/>
        <v>0</v>
      </c>
      <c r="K2981" s="410" t="str">
        <f t="shared" si="167"/>
        <v/>
      </c>
      <c r="L2981" s="29"/>
    </row>
    <row r="2982" spans="2:12" ht="15" customHeight="1" outlineLevel="1">
      <c r="B2982" s="191"/>
      <c r="C2982" s="675"/>
      <c r="D2982" s="676"/>
      <c r="E2982" s="391"/>
      <c r="F2982" s="334"/>
      <c r="G2982" s="334"/>
      <c r="H2982" s="334"/>
      <c r="I2982" s="334"/>
      <c r="J2982" s="322">
        <f t="shared" si="168"/>
        <v>0</v>
      </c>
      <c r="K2982" s="410" t="str">
        <f t="shared" si="167"/>
        <v/>
      </c>
      <c r="L2982" s="29"/>
    </row>
    <row r="2983" spans="2:12" ht="15" customHeight="1" outlineLevel="1">
      <c r="B2983" s="191"/>
      <c r="C2983" s="675"/>
      <c r="D2983" s="676"/>
      <c r="E2983" s="391"/>
      <c r="F2983" s="334"/>
      <c r="G2983" s="334"/>
      <c r="H2983" s="334"/>
      <c r="I2983" s="334"/>
      <c r="J2983" s="322">
        <f t="shared" si="168"/>
        <v>0</v>
      </c>
      <c r="K2983" s="410" t="str">
        <f t="shared" si="167"/>
        <v/>
      </c>
      <c r="L2983" s="29"/>
    </row>
    <row r="2984" spans="2:12" ht="15" customHeight="1" outlineLevel="1">
      <c r="B2984" s="191"/>
      <c r="C2984" s="675"/>
      <c r="D2984" s="676"/>
      <c r="E2984" s="391"/>
      <c r="F2984" s="334"/>
      <c r="G2984" s="334"/>
      <c r="H2984" s="334"/>
      <c r="I2984" s="334"/>
      <c r="J2984" s="322">
        <f t="shared" si="168"/>
        <v>0</v>
      </c>
      <c r="K2984" s="410" t="str">
        <f t="shared" si="167"/>
        <v/>
      </c>
      <c r="L2984" s="29"/>
    </row>
    <row r="2985" spans="2:12" ht="15" customHeight="1" outlineLevel="1">
      <c r="B2985" s="191"/>
      <c r="C2985" s="675"/>
      <c r="D2985" s="676"/>
      <c r="E2985" s="391"/>
      <c r="F2985" s="334"/>
      <c r="G2985" s="334"/>
      <c r="H2985" s="334"/>
      <c r="I2985" s="334"/>
      <c r="J2985" s="322">
        <f t="shared" si="168"/>
        <v>0</v>
      </c>
      <c r="K2985" s="410" t="str">
        <f t="shared" si="167"/>
        <v/>
      </c>
      <c r="L2985" s="29"/>
    </row>
    <row r="2986" spans="2:12" ht="15" customHeight="1" outlineLevel="1">
      <c r="B2986" s="191"/>
      <c r="C2986" s="675"/>
      <c r="D2986" s="676"/>
      <c r="E2986" s="391"/>
      <c r="F2986" s="334"/>
      <c r="G2986" s="334"/>
      <c r="H2986" s="334"/>
      <c r="I2986" s="334"/>
      <c r="J2986" s="322">
        <f t="shared" si="168"/>
        <v>0</v>
      </c>
      <c r="K2986" s="410" t="str">
        <f t="shared" si="167"/>
        <v/>
      </c>
      <c r="L2986" s="29"/>
    </row>
    <row r="2987" spans="2:12" ht="15" customHeight="1" outlineLevel="1">
      <c r="B2987" s="191"/>
      <c r="C2987" s="675"/>
      <c r="D2987" s="676"/>
      <c r="E2987" s="391"/>
      <c r="F2987" s="334"/>
      <c r="G2987" s="334"/>
      <c r="H2987" s="334"/>
      <c r="I2987" s="334"/>
      <c r="J2987" s="322">
        <f t="shared" si="168"/>
        <v>0</v>
      </c>
      <c r="K2987" s="410" t="str">
        <f t="shared" si="167"/>
        <v/>
      </c>
      <c r="L2987" s="29"/>
    </row>
    <row r="2988" spans="2:12" ht="15" customHeight="1" outlineLevel="1">
      <c r="B2988" s="191"/>
      <c r="C2988" s="675"/>
      <c r="D2988" s="676"/>
      <c r="E2988" s="391"/>
      <c r="F2988" s="334"/>
      <c r="G2988" s="334"/>
      <c r="H2988" s="334"/>
      <c r="I2988" s="334"/>
      <c r="J2988" s="322">
        <f t="shared" si="168"/>
        <v>0</v>
      </c>
      <c r="K2988" s="410" t="str">
        <f t="shared" si="167"/>
        <v/>
      </c>
      <c r="L2988" s="29"/>
    </row>
    <row r="2989" spans="2:12" ht="15" customHeight="1" outlineLevel="1">
      <c r="B2989" s="191"/>
      <c r="C2989" s="675"/>
      <c r="D2989" s="676"/>
      <c r="E2989" s="391"/>
      <c r="F2989" s="334"/>
      <c r="G2989" s="334"/>
      <c r="H2989" s="334"/>
      <c r="I2989" s="334"/>
      <c r="J2989" s="322">
        <f t="shared" si="168"/>
        <v>0</v>
      </c>
      <c r="K2989" s="410" t="str">
        <f t="shared" si="167"/>
        <v/>
      </c>
      <c r="L2989" s="29"/>
    </row>
    <row r="2990" spans="2:12" ht="15" customHeight="1" outlineLevel="1">
      <c r="B2990" s="191"/>
      <c r="C2990" s="675"/>
      <c r="D2990" s="676"/>
      <c r="E2990" s="391"/>
      <c r="F2990" s="334"/>
      <c r="G2990" s="334"/>
      <c r="H2990" s="334"/>
      <c r="I2990" s="334"/>
      <c r="J2990" s="322">
        <f t="shared" si="168"/>
        <v>0</v>
      </c>
      <c r="K2990" s="410" t="str">
        <f t="shared" si="167"/>
        <v/>
      </c>
      <c r="L2990" s="29"/>
    </row>
    <row r="2991" spans="2:12" ht="15" customHeight="1" outlineLevel="1">
      <c r="B2991" s="191"/>
      <c r="C2991" s="675"/>
      <c r="D2991" s="676"/>
      <c r="E2991" s="391"/>
      <c r="F2991" s="334"/>
      <c r="G2991" s="334"/>
      <c r="H2991" s="334"/>
      <c r="I2991" s="334"/>
      <c r="J2991" s="322">
        <f t="shared" si="168"/>
        <v>0</v>
      </c>
      <c r="K2991" s="410" t="str">
        <f t="shared" si="167"/>
        <v/>
      </c>
      <c r="L2991" s="29"/>
    </row>
    <row r="2992" spans="2:12" ht="15" customHeight="1" outlineLevel="1">
      <c r="B2992" s="191"/>
      <c r="C2992" s="675"/>
      <c r="D2992" s="676"/>
      <c r="E2992" s="391"/>
      <c r="F2992" s="334"/>
      <c r="G2992" s="334"/>
      <c r="H2992" s="334"/>
      <c r="I2992" s="334"/>
      <c r="J2992" s="322">
        <f t="shared" si="168"/>
        <v>0</v>
      </c>
      <c r="K2992" s="410" t="str">
        <f t="shared" si="167"/>
        <v/>
      </c>
      <c r="L2992" s="29"/>
    </row>
    <row r="2993" spans="2:12" ht="15" customHeight="1" outlineLevel="1">
      <c r="B2993" s="191"/>
      <c r="C2993" s="675"/>
      <c r="D2993" s="676"/>
      <c r="E2993" s="391"/>
      <c r="F2993" s="334"/>
      <c r="G2993" s="334"/>
      <c r="H2993" s="334"/>
      <c r="I2993" s="334"/>
      <c r="J2993" s="322">
        <f t="shared" si="168"/>
        <v>0</v>
      </c>
      <c r="K2993" s="410" t="str">
        <f t="shared" si="167"/>
        <v/>
      </c>
      <c r="L2993" s="29"/>
    </row>
    <row r="2994" spans="2:12" ht="15" customHeight="1" outlineLevel="1">
      <c r="B2994" s="191"/>
      <c r="C2994" s="675"/>
      <c r="D2994" s="676"/>
      <c r="E2994" s="391"/>
      <c r="F2994" s="334"/>
      <c r="G2994" s="334"/>
      <c r="H2994" s="334"/>
      <c r="I2994" s="334"/>
      <c r="J2994" s="322">
        <f t="shared" si="168"/>
        <v>0</v>
      </c>
      <c r="K2994" s="410" t="str">
        <f t="shared" si="167"/>
        <v/>
      </c>
      <c r="L2994" s="29"/>
    </row>
    <row r="2995" spans="2:12" ht="15" customHeight="1" outlineLevel="1">
      <c r="B2995" s="191"/>
      <c r="C2995" s="675"/>
      <c r="D2995" s="676"/>
      <c r="E2995" s="391"/>
      <c r="F2995" s="334"/>
      <c r="G2995" s="334"/>
      <c r="H2995" s="334"/>
      <c r="I2995" s="334"/>
      <c r="J2995" s="322">
        <f t="shared" si="168"/>
        <v>0</v>
      </c>
      <c r="K2995" s="410" t="str">
        <f t="shared" si="167"/>
        <v/>
      </c>
      <c r="L2995" s="29"/>
    </row>
    <row r="2996" spans="2:12" ht="15" customHeight="1" outlineLevel="1">
      <c r="B2996" s="191"/>
      <c r="C2996" s="675"/>
      <c r="D2996" s="676"/>
      <c r="E2996" s="391"/>
      <c r="F2996" s="334"/>
      <c r="G2996" s="334"/>
      <c r="H2996" s="334"/>
      <c r="I2996" s="334"/>
      <c r="J2996" s="322">
        <f t="shared" si="168"/>
        <v>0</v>
      </c>
      <c r="K2996" s="410" t="str">
        <f t="shared" si="167"/>
        <v/>
      </c>
      <c r="L2996" s="29"/>
    </row>
    <row r="2997" spans="2:12" ht="15" customHeight="1" outlineLevel="1">
      <c r="B2997" s="191"/>
      <c r="C2997" s="675"/>
      <c r="D2997" s="676"/>
      <c r="E2997" s="391"/>
      <c r="F2997" s="334"/>
      <c r="G2997" s="334"/>
      <c r="H2997" s="334"/>
      <c r="I2997" s="334"/>
      <c r="J2997" s="322">
        <f t="shared" si="168"/>
        <v>0</v>
      </c>
      <c r="K2997" s="410" t="str">
        <f t="shared" si="167"/>
        <v/>
      </c>
      <c r="L2997" s="29"/>
    </row>
    <row r="2998" spans="2:12" ht="15" customHeight="1" outlineLevel="1">
      <c r="B2998" s="191"/>
      <c r="C2998" s="675"/>
      <c r="D2998" s="676"/>
      <c r="E2998" s="391"/>
      <c r="F2998" s="334"/>
      <c r="G2998" s="334"/>
      <c r="H2998" s="334"/>
      <c r="I2998" s="334"/>
      <c r="J2998" s="322">
        <f t="shared" si="168"/>
        <v>0</v>
      </c>
      <c r="K2998" s="410" t="str">
        <f t="shared" si="167"/>
        <v/>
      </c>
      <c r="L2998" s="29"/>
    </row>
    <row r="2999" spans="2:12" ht="15" customHeight="1" outlineLevel="1">
      <c r="B2999" s="191"/>
      <c r="C2999" s="675"/>
      <c r="D2999" s="676"/>
      <c r="E2999" s="391"/>
      <c r="F2999" s="334"/>
      <c r="G2999" s="334"/>
      <c r="H2999" s="334"/>
      <c r="I2999" s="334"/>
      <c r="J2999" s="322">
        <f t="shared" si="168"/>
        <v>0</v>
      </c>
      <c r="K2999" s="410" t="str">
        <f t="shared" si="167"/>
        <v/>
      </c>
      <c r="L2999" s="29"/>
    </row>
    <row r="3000" spans="2:12" ht="15" customHeight="1" outlineLevel="1">
      <c r="B3000" s="191"/>
      <c r="C3000" s="675"/>
      <c r="D3000" s="676"/>
      <c r="E3000" s="391"/>
      <c r="F3000" s="334"/>
      <c r="G3000" s="334"/>
      <c r="H3000" s="334"/>
      <c r="I3000" s="334"/>
      <c r="J3000" s="322">
        <f t="shared" si="168"/>
        <v>0</v>
      </c>
      <c r="K3000" s="410" t="str">
        <f t="shared" si="167"/>
        <v/>
      </c>
      <c r="L3000" s="29"/>
    </row>
    <row r="3001" spans="2:12" ht="15" customHeight="1" outlineLevel="1">
      <c r="B3001" s="191"/>
      <c r="C3001" s="675"/>
      <c r="D3001" s="676"/>
      <c r="E3001" s="391"/>
      <c r="F3001" s="334"/>
      <c r="G3001" s="334"/>
      <c r="H3001" s="334"/>
      <c r="I3001" s="334"/>
      <c r="J3001" s="322">
        <f t="shared" si="168"/>
        <v>0</v>
      </c>
      <c r="K3001" s="410" t="str">
        <f t="shared" si="167"/>
        <v/>
      </c>
      <c r="L3001" s="29"/>
    </row>
    <row r="3002" spans="2:12" ht="15" customHeight="1" outlineLevel="1">
      <c r="B3002" s="191"/>
      <c r="C3002" s="675"/>
      <c r="D3002" s="676"/>
      <c r="E3002" s="391"/>
      <c r="F3002" s="334"/>
      <c r="G3002" s="334"/>
      <c r="H3002" s="334"/>
      <c r="I3002" s="334"/>
      <c r="J3002" s="322">
        <f t="shared" si="168"/>
        <v>0</v>
      </c>
      <c r="K3002" s="410" t="str">
        <f t="shared" si="167"/>
        <v/>
      </c>
      <c r="L3002" s="29"/>
    </row>
    <row r="3003" spans="2:12" ht="15" customHeight="1" outlineLevel="1">
      <c r="B3003" s="191"/>
      <c r="C3003" s="675"/>
      <c r="D3003" s="676"/>
      <c r="E3003" s="391"/>
      <c r="F3003" s="334"/>
      <c r="G3003" s="334"/>
      <c r="H3003" s="334"/>
      <c r="I3003" s="334"/>
      <c r="J3003" s="322">
        <f t="shared" si="168"/>
        <v>0</v>
      </c>
      <c r="K3003" s="410" t="str">
        <f t="shared" si="167"/>
        <v/>
      </c>
      <c r="L3003" s="29"/>
    </row>
    <row r="3004" spans="2:12" ht="15" customHeight="1" outlineLevel="1">
      <c r="B3004" s="191"/>
      <c r="C3004" s="675"/>
      <c r="D3004" s="676"/>
      <c r="E3004" s="391"/>
      <c r="F3004" s="334"/>
      <c r="G3004" s="334"/>
      <c r="H3004" s="334"/>
      <c r="I3004" s="334"/>
      <c r="J3004" s="322">
        <f t="shared" si="168"/>
        <v>0</v>
      </c>
      <c r="K3004" s="410" t="str">
        <f t="shared" si="167"/>
        <v/>
      </c>
      <c r="L3004" s="29"/>
    </row>
    <row r="3005" spans="2:12" ht="15" customHeight="1" outlineLevel="1">
      <c r="B3005" s="191"/>
      <c r="C3005" s="675"/>
      <c r="D3005" s="676"/>
      <c r="E3005" s="391"/>
      <c r="F3005" s="334"/>
      <c r="G3005" s="334"/>
      <c r="H3005" s="334"/>
      <c r="I3005" s="334"/>
      <c r="J3005" s="322">
        <f t="shared" si="168"/>
        <v>0</v>
      </c>
      <c r="K3005" s="410" t="str">
        <f t="shared" si="167"/>
        <v/>
      </c>
      <c r="L3005" s="29"/>
    </row>
    <row r="3006" spans="2:12" ht="15" customHeight="1" outlineLevel="1">
      <c r="B3006" s="191"/>
      <c r="C3006" s="675"/>
      <c r="D3006" s="676"/>
      <c r="E3006" s="391"/>
      <c r="F3006" s="334"/>
      <c r="G3006" s="334"/>
      <c r="H3006" s="334"/>
      <c r="I3006" s="334"/>
      <c r="J3006" s="322">
        <f t="shared" si="168"/>
        <v>0</v>
      </c>
      <c r="K3006" s="410" t="str">
        <f t="shared" si="167"/>
        <v/>
      </c>
      <c r="L3006" s="29"/>
    </row>
    <row r="3007" spans="2:12" ht="15" customHeight="1" outlineLevel="1">
      <c r="B3007" s="191"/>
      <c r="C3007" s="675"/>
      <c r="D3007" s="676"/>
      <c r="E3007" s="391"/>
      <c r="F3007" s="334"/>
      <c r="G3007" s="334"/>
      <c r="H3007" s="334"/>
      <c r="I3007" s="334"/>
      <c r="J3007" s="322">
        <f t="shared" si="168"/>
        <v>0</v>
      </c>
      <c r="K3007" s="410" t="str">
        <f t="shared" si="167"/>
        <v/>
      </c>
      <c r="L3007" s="29"/>
    </row>
    <row r="3008" spans="2:12" ht="15" customHeight="1" outlineLevel="1">
      <c r="B3008" s="191"/>
      <c r="C3008" s="675"/>
      <c r="D3008" s="676"/>
      <c r="E3008" s="391"/>
      <c r="F3008" s="334"/>
      <c r="G3008" s="334"/>
      <c r="H3008" s="334"/>
      <c r="I3008" s="334"/>
      <c r="J3008" s="322">
        <f t="shared" si="168"/>
        <v>0</v>
      </c>
      <c r="K3008" s="410" t="str">
        <f t="shared" si="167"/>
        <v/>
      </c>
      <c r="L3008" s="29"/>
    </row>
    <row r="3009" spans="1:12" ht="15" customHeight="1" outlineLevel="1">
      <c r="B3009" s="191"/>
      <c r="C3009" s="675"/>
      <c r="D3009" s="676"/>
      <c r="E3009" s="391"/>
      <c r="F3009" s="334"/>
      <c r="G3009" s="334"/>
      <c r="H3009" s="334"/>
      <c r="I3009" s="334"/>
      <c r="J3009" s="322">
        <f t="shared" si="168"/>
        <v>0</v>
      </c>
      <c r="K3009" s="410" t="str">
        <f t="shared" si="167"/>
        <v/>
      </c>
      <c r="L3009" s="29"/>
    </row>
    <row r="3010" spans="1:12" ht="15" customHeight="1" outlineLevel="1">
      <c r="B3010" s="191"/>
      <c r="C3010" s="675"/>
      <c r="D3010" s="676"/>
      <c r="E3010" s="391"/>
      <c r="F3010" s="334"/>
      <c r="G3010" s="334"/>
      <c r="H3010" s="334"/>
      <c r="I3010" s="334"/>
      <c r="J3010" s="322">
        <f t="shared" si="168"/>
        <v>0</v>
      </c>
      <c r="K3010" s="410" t="str">
        <f t="shared" si="167"/>
        <v/>
      </c>
      <c r="L3010" s="29"/>
    </row>
    <row r="3011" spans="1:12" ht="15" customHeight="1" outlineLevel="1">
      <c r="B3011" s="191"/>
      <c r="C3011" s="675"/>
      <c r="D3011" s="676"/>
      <c r="E3011" s="391"/>
      <c r="F3011" s="334"/>
      <c r="G3011" s="334"/>
      <c r="H3011" s="334"/>
      <c r="I3011" s="334"/>
      <c r="J3011" s="322">
        <f t="shared" ref="J3011:J3018" si="169">SUM(E3011:I3011)</f>
        <v>0</v>
      </c>
      <c r="K3011" s="410" t="str">
        <f t="shared" ref="K3011:K3018" si="170">IF(AND(C3011="",OR(E3011&lt;&gt;"",F3011&lt;&gt;"",G3011&lt;&gt;"",H3011&lt;&gt;"",I3011&lt;&gt;"")),-1,IF(C3011="","",IF(ISERROR(VLOOKUP(C3011,CurrencyWithCodes,2,FALSE)),-2,VLOOKUP(C3011,CurrencyWithCodes,2,FALSE))))</f>
        <v/>
      </c>
      <c r="L3011" s="29"/>
    </row>
    <row r="3012" spans="1:12" ht="15" customHeight="1" outlineLevel="1">
      <c r="B3012" s="191"/>
      <c r="C3012" s="675"/>
      <c r="D3012" s="676"/>
      <c r="E3012" s="391"/>
      <c r="F3012" s="334"/>
      <c r="G3012" s="334"/>
      <c r="H3012" s="334"/>
      <c r="I3012" s="334"/>
      <c r="J3012" s="322">
        <f t="shared" si="169"/>
        <v>0</v>
      </c>
      <c r="K3012" s="410" t="str">
        <f t="shared" si="170"/>
        <v/>
      </c>
      <c r="L3012" s="29"/>
    </row>
    <row r="3013" spans="1:12" ht="15" customHeight="1" outlineLevel="1">
      <c r="B3013" s="191"/>
      <c r="C3013" s="675"/>
      <c r="D3013" s="676"/>
      <c r="E3013" s="391"/>
      <c r="F3013" s="334"/>
      <c r="G3013" s="334"/>
      <c r="H3013" s="334"/>
      <c r="I3013" s="334"/>
      <c r="J3013" s="322">
        <f t="shared" si="169"/>
        <v>0</v>
      </c>
      <c r="K3013" s="410" t="str">
        <f t="shared" si="170"/>
        <v/>
      </c>
      <c r="L3013" s="29"/>
    </row>
    <row r="3014" spans="1:12" ht="15" customHeight="1" outlineLevel="1">
      <c r="B3014" s="191"/>
      <c r="C3014" s="675"/>
      <c r="D3014" s="676"/>
      <c r="E3014" s="391"/>
      <c r="F3014" s="334"/>
      <c r="G3014" s="334"/>
      <c r="H3014" s="334"/>
      <c r="I3014" s="334"/>
      <c r="J3014" s="322">
        <f t="shared" si="169"/>
        <v>0</v>
      </c>
      <c r="K3014" s="410" t="str">
        <f t="shared" si="170"/>
        <v/>
      </c>
      <c r="L3014" s="29"/>
    </row>
    <row r="3015" spans="1:12" ht="15" customHeight="1" outlineLevel="1">
      <c r="B3015" s="191"/>
      <c r="C3015" s="675"/>
      <c r="D3015" s="676"/>
      <c r="E3015" s="391"/>
      <c r="F3015" s="334"/>
      <c r="G3015" s="334"/>
      <c r="H3015" s="334"/>
      <c r="I3015" s="334"/>
      <c r="J3015" s="322">
        <f t="shared" si="169"/>
        <v>0</v>
      </c>
      <c r="K3015" s="410" t="str">
        <f t="shared" si="170"/>
        <v/>
      </c>
      <c r="L3015" s="29"/>
    </row>
    <row r="3016" spans="1:12" ht="15" customHeight="1" outlineLevel="1">
      <c r="B3016" s="191"/>
      <c r="C3016" s="675"/>
      <c r="D3016" s="676"/>
      <c r="E3016" s="391"/>
      <c r="F3016" s="334"/>
      <c r="G3016" s="334"/>
      <c r="H3016" s="334"/>
      <c r="I3016" s="334"/>
      <c r="J3016" s="322">
        <f t="shared" si="169"/>
        <v>0</v>
      </c>
      <c r="K3016" s="410" t="str">
        <f t="shared" si="170"/>
        <v/>
      </c>
      <c r="L3016" s="29"/>
    </row>
    <row r="3017" spans="1:12" ht="15" customHeight="1" outlineLevel="1">
      <c r="B3017" s="191"/>
      <c r="C3017" s="675"/>
      <c r="D3017" s="676"/>
      <c r="E3017" s="391"/>
      <c r="F3017" s="334"/>
      <c r="G3017" s="334"/>
      <c r="H3017" s="334"/>
      <c r="I3017" s="334"/>
      <c r="J3017" s="322">
        <f t="shared" si="169"/>
        <v>0</v>
      </c>
      <c r="K3017" s="410" t="str">
        <f t="shared" si="170"/>
        <v/>
      </c>
      <c r="L3017" s="29"/>
    </row>
    <row r="3018" spans="1:12" ht="15" customHeight="1" outlineLevel="1">
      <c r="B3018" s="191"/>
      <c r="C3018" s="675"/>
      <c r="D3018" s="676"/>
      <c r="E3018" s="391"/>
      <c r="F3018" s="334"/>
      <c r="G3018" s="334"/>
      <c r="H3018" s="334"/>
      <c r="I3018" s="334"/>
      <c r="J3018" s="322">
        <f t="shared" si="169"/>
        <v>0</v>
      </c>
      <c r="K3018" s="410" t="str">
        <f t="shared" si="170"/>
        <v/>
      </c>
      <c r="L3018" s="29"/>
    </row>
    <row r="3019" spans="1:12" ht="15" customHeight="1" outlineLevel="1">
      <c r="B3019" s="191"/>
      <c r="C3019" s="675"/>
      <c r="D3019" s="676"/>
      <c r="E3019" s="391"/>
      <c r="F3019" s="334"/>
      <c r="G3019" s="334"/>
      <c r="H3019" s="334"/>
      <c r="I3019" s="334"/>
      <c r="J3019" s="322">
        <f t="shared" si="163"/>
        <v>0</v>
      </c>
      <c r="K3019" s="410" t="str">
        <f t="shared" si="164"/>
        <v/>
      </c>
      <c r="L3019" s="29"/>
    </row>
    <row r="3020" spans="1:12" ht="15" customHeight="1" outlineLevel="1">
      <c r="B3020" s="191"/>
      <c r="C3020" s="675"/>
      <c r="D3020" s="676"/>
      <c r="E3020" s="391"/>
      <c r="F3020" s="334"/>
      <c r="G3020" s="334"/>
      <c r="H3020" s="334"/>
      <c r="I3020" s="334"/>
      <c r="J3020" s="322">
        <f t="shared" si="163"/>
        <v>0</v>
      </c>
      <c r="K3020" s="410" t="str">
        <f t="shared" si="164"/>
        <v/>
      </c>
      <c r="L3020" s="29"/>
    </row>
    <row r="3021" spans="1:12" ht="15" customHeight="1">
      <c r="A3021" s="33"/>
      <c r="B3021" s="211"/>
      <c r="C3021" s="162" t="s">
        <v>2270</v>
      </c>
      <c r="D3021" s="237"/>
      <c r="E3021" s="237"/>
      <c r="F3021" s="237"/>
      <c r="G3021" s="237"/>
      <c r="H3021" s="237"/>
      <c r="I3021" s="237"/>
      <c r="J3021" s="237"/>
      <c r="K3021" s="410"/>
      <c r="L3021" s="135"/>
    </row>
    <row r="3022" spans="1:12" ht="15" customHeight="1">
      <c r="A3022" s="190"/>
      <c r="B3022" s="236"/>
      <c r="C3022" s="223"/>
      <c r="D3022" s="223"/>
      <c r="E3022" s="223"/>
      <c r="F3022" s="223"/>
      <c r="G3022" s="223"/>
      <c r="H3022" s="223"/>
      <c r="I3022" s="223"/>
      <c r="J3022" s="155"/>
      <c r="K3022" s="410"/>
      <c r="L3022" s="29"/>
    </row>
    <row r="3023" spans="1:12" ht="15" customHeight="1">
      <c r="A3023" s="190"/>
      <c r="B3023" s="236"/>
      <c r="C3023" s="223"/>
      <c r="D3023" s="223"/>
      <c r="E3023" s="223"/>
      <c r="F3023" s="223"/>
      <c r="G3023" s="223"/>
      <c r="H3023" s="223"/>
      <c r="I3023" s="223"/>
      <c r="J3023" s="155"/>
      <c r="K3023" s="410"/>
      <c r="L3023" s="29"/>
    </row>
    <row r="3024" spans="1:12" ht="26.25" customHeight="1">
      <c r="A3024" s="190"/>
      <c r="B3024" s="185" t="s">
        <v>388</v>
      </c>
      <c r="C3024" s="614" t="s">
        <v>677</v>
      </c>
      <c r="D3024" s="614"/>
      <c r="E3024" s="614"/>
      <c r="F3024" s="614"/>
      <c r="G3024" s="614"/>
      <c r="H3024" s="614"/>
      <c r="I3024" s="223"/>
      <c r="J3024" s="162"/>
      <c r="K3024" s="410"/>
      <c r="L3024" s="29"/>
    </row>
    <row r="3025" spans="1:12" ht="15" customHeight="1">
      <c r="A3025" s="190"/>
      <c r="B3025" s="185"/>
      <c r="C3025" s="625" t="s">
        <v>2119</v>
      </c>
      <c r="D3025" s="625"/>
      <c r="E3025" s="625"/>
      <c r="F3025" s="625"/>
      <c r="G3025" s="625"/>
      <c r="H3025" s="625"/>
      <c r="I3025" s="128"/>
      <c r="J3025" s="128"/>
      <c r="K3025" s="410"/>
      <c r="L3025" s="135"/>
    </row>
    <row r="3026" spans="1:12" ht="12.75" customHeight="1">
      <c r="A3026" s="192"/>
      <c r="B3026" s="127"/>
      <c r="C3026" s="127"/>
      <c r="D3026" s="127"/>
      <c r="E3026" s="127"/>
      <c r="F3026" s="127"/>
      <c r="G3026" s="127"/>
      <c r="H3026" s="127"/>
      <c r="I3026" s="127"/>
      <c r="J3026" s="193"/>
      <c r="K3026" s="410"/>
      <c r="L3026" s="29"/>
    </row>
    <row r="3027" spans="1:12" ht="15" customHeight="1">
      <c r="A3027" s="28"/>
      <c r="B3027" s="259"/>
      <c r="C3027" s="443" t="s">
        <v>338</v>
      </c>
      <c r="D3027" s="443" t="s">
        <v>367</v>
      </c>
      <c r="E3027" s="181" t="s">
        <v>425</v>
      </c>
      <c r="F3027" s="443" t="s">
        <v>300</v>
      </c>
      <c r="G3027" s="419" t="s">
        <v>426</v>
      </c>
      <c r="H3027" s="260"/>
      <c r="I3027" s="193"/>
      <c r="J3027" s="193"/>
      <c r="K3027" s="410"/>
      <c r="L3027" s="135"/>
    </row>
    <row r="3028" spans="1:12" ht="15" customHeight="1">
      <c r="A3028" s="28"/>
      <c r="B3028" s="259"/>
      <c r="C3028" s="443" t="s">
        <v>351</v>
      </c>
      <c r="D3028" s="443" t="s">
        <v>302</v>
      </c>
      <c r="E3028" s="443" t="s">
        <v>305</v>
      </c>
      <c r="F3028" s="443" t="s">
        <v>302</v>
      </c>
      <c r="G3028" s="419" t="s">
        <v>370</v>
      </c>
      <c r="H3028" s="260"/>
      <c r="I3028" s="193"/>
      <c r="J3028" s="193"/>
      <c r="K3028" s="410"/>
      <c r="L3028" s="135"/>
    </row>
    <row r="3029" spans="1:12" ht="15" customHeight="1">
      <c r="A3029" s="28"/>
      <c r="B3029" s="259"/>
      <c r="C3029" s="443" t="s">
        <v>339</v>
      </c>
      <c r="D3029" s="420" t="str">
        <f>Opening</f>
        <v>30/9/2024</v>
      </c>
      <c r="E3029" s="443" t="s">
        <v>424</v>
      </c>
      <c r="F3029" s="420" t="str">
        <f>Closing</f>
        <v>31/12/2024</v>
      </c>
      <c r="G3029" s="419"/>
      <c r="H3029" s="260"/>
      <c r="I3029" s="193"/>
      <c r="J3029" s="193"/>
      <c r="K3029" s="410"/>
      <c r="L3029" s="135"/>
    </row>
    <row r="3030" spans="1:12" ht="26.5">
      <c r="A3030" s="28"/>
      <c r="B3030" s="259"/>
      <c r="C3030" s="84" t="s">
        <v>28</v>
      </c>
      <c r="D3030" s="114" t="s">
        <v>29</v>
      </c>
      <c r="E3030" s="114" t="s">
        <v>2248</v>
      </c>
      <c r="F3030" s="114" t="s">
        <v>29</v>
      </c>
      <c r="G3030" s="114" t="s">
        <v>2196</v>
      </c>
      <c r="H3030" s="260"/>
      <c r="I3030" s="193"/>
      <c r="J3030" s="193"/>
      <c r="K3030" s="410"/>
      <c r="L3030" s="135"/>
    </row>
    <row r="3031" spans="1:12" ht="15" customHeight="1">
      <c r="A3031" s="192"/>
      <c r="B3031" s="259"/>
      <c r="C3031" s="181"/>
      <c r="D3031" s="443" t="s">
        <v>307</v>
      </c>
      <c r="E3031" s="443" t="s">
        <v>308</v>
      </c>
      <c r="F3031" s="443" t="s">
        <v>312</v>
      </c>
      <c r="G3031" s="419" t="s">
        <v>313</v>
      </c>
      <c r="H3031" s="260"/>
      <c r="I3031" s="193"/>
      <c r="J3031" s="193"/>
      <c r="K3031" s="410"/>
      <c r="L3031" s="135"/>
    </row>
    <row r="3032" spans="1:12" ht="15" customHeight="1">
      <c r="A3032" s="192"/>
      <c r="B3032" s="259"/>
      <c r="C3032" s="415"/>
      <c r="D3032" s="443" t="s">
        <v>2158</v>
      </c>
      <c r="E3032" s="443" t="s">
        <v>2158</v>
      </c>
      <c r="F3032" s="443" t="s">
        <v>2158</v>
      </c>
      <c r="G3032" s="419" t="s">
        <v>2158</v>
      </c>
      <c r="H3032" s="260"/>
      <c r="I3032" s="193"/>
      <c r="J3032" s="193"/>
      <c r="K3032" s="410"/>
      <c r="L3032" s="135"/>
    </row>
    <row r="3033" spans="1:12" ht="15" customHeight="1">
      <c r="A3033" s="192"/>
      <c r="B3033" s="184"/>
      <c r="C3033" s="59" t="s">
        <v>456</v>
      </c>
      <c r="D3033" s="368">
        <v>53715.976560000003</v>
      </c>
      <c r="E3033" s="368">
        <v>51546.364759999989</v>
      </c>
      <c r="F3033" s="375">
        <f t="shared" ref="F3033:F3096" si="171">SUM(D3033+E3033)</f>
        <v>105262.34131999999</v>
      </c>
      <c r="G3033" s="368">
        <v>552.35613000000001</v>
      </c>
      <c r="H3033" s="193"/>
      <c r="I3033" s="193"/>
      <c r="J3033" s="193"/>
      <c r="K3033" s="410">
        <f t="shared" ref="K3033:K3096" si="172">IF(AND(C3033="",OR(D3033&lt;&gt;"",E3033&lt;&gt;"",G3033&lt;&gt;"")),-1,IF(C3033="","",IF(ISERROR(VLOOKUP(C3033,CountryWithCodes,2,FALSE)),-2,VLOOKUP(C3033,CountryWithCodes,2,FALSE))))</f>
        <v>131</v>
      </c>
      <c r="L3033" s="135"/>
    </row>
    <row r="3034" spans="1:12" ht="15" customHeight="1">
      <c r="A3034" s="192"/>
      <c r="B3034" s="184"/>
      <c r="C3034" s="59" t="s">
        <v>464</v>
      </c>
      <c r="D3034" s="368">
        <v>11422.98517</v>
      </c>
      <c r="E3034" s="368">
        <v>-84.805370000000039</v>
      </c>
      <c r="F3034" s="375">
        <f t="shared" si="171"/>
        <v>11338.1798</v>
      </c>
      <c r="G3034" s="368">
        <v>151.51743999999999</v>
      </c>
      <c r="H3034" s="193"/>
      <c r="I3034" s="193"/>
      <c r="J3034" s="193"/>
      <c r="K3034" s="410">
        <f t="shared" si="172"/>
        <v>145</v>
      </c>
      <c r="L3034" s="29"/>
    </row>
    <row r="3035" spans="1:12" ht="15" customHeight="1">
      <c r="A3035" s="192"/>
      <c r="B3035" s="184"/>
      <c r="C3035" s="59" t="s">
        <v>473</v>
      </c>
      <c r="D3035" s="368">
        <v>20116.074259999998</v>
      </c>
      <c r="E3035" s="368">
        <v>33335.774720000001</v>
      </c>
      <c r="F3035" s="375">
        <f t="shared" si="171"/>
        <v>53451.848979999995</v>
      </c>
      <c r="G3035" s="368">
        <v>1.85633</v>
      </c>
      <c r="H3035" s="193"/>
      <c r="I3035" s="193"/>
      <c r="J3035" s="193"/>
      <c r="K3035" s="410">
        <f t="shared" si="172"/>
        <v>138</v>
      </c>
      <c r="L3035" s="29"/>
    </row>
    <row r="3036" spans="1:12" ht="15" customHeight="1">
      <c r="A3036" s="129"/>
      <c r="B3036" s="184"/>
      <c r="C3036" s="59" t="s">
        <v>1469</v>
      </c>
      <c r="D3036" s="368">
        <v>179057.62935</v>
      </c>
      <c r="E3036" s="368">
        <v>148725.92724999995</v>
      </c>
      <c r="F3036" s="375">
        <f t="shared" si="171"/>
        <v>327783.55659999995</v>
      </c>
      <c r="G3036" s="368">
        <v>3829.0784899999994</v>
      </c>
      <c r="H3036" s="193"/>
      <c r="I3036" s="193"/>
      <c r="J3036" s="193"/>
      <c r="K3036" s="410">
        <f t="shared" si="172"/>
        <v>657</v>
      </c>
      <c r="L3036" s="29"/>
    </row>
    <row r="3037" spans="1:12" ht="15" customHeight="1">
      <c r="A3037" s="129"/>
      <c r="B3037" s="184"/>
      <c r="C3037" s="59" t="s">
        <v>504</v>
      </c>
      <c r="D3037" s="368">
        <v>1009.06836</v>
      </c>
      <c r="E3037" s="368">
        <v>-817.25061000000005</v>
      </c>
      <c r="F3037" s="375">
        <f t="shared" si="171"/>
        <v>191.81774999999993</v>
      </c>
      <c r="G3037" s="368">
        <v>5.0999999999999995E-3</v>
      </c>
      <c r="H3037" s="193"/>
      <c r="I3037" s="193"/>
      <c r="J3037" s="193"/>
      <c r="K3037" s="410">
        <f t="shared" si="172"/>
        <v>713</v>
      </c>
      <c r="L3037" s="29"/>
    </row>
    <row r="3038" spans="1:12" ht="15" customHeight="1">
      <c r="A3038" s="192"/>
      <c r="B3038" s="184"/>
      <c r="C3038" s="59" t="s">
        <v>523</v>
      </c>
      <c r="D3038" s="368">
        <v>25749.91115</v>
      </c>
      <c r="E3038" s="368">
        <v>267.71667000000161</v>
      </c>
      <c r="F3038" s="375">
        <f t="shared" si="171"/>
        <v>26017.627820000002</v>
      </c>
      <c r="G3038" s="368">
        <v>139.37018</v>
      </c>
      <c r="H3038" s="193"/>
      <c r="I3038" s="193"/>
      <c r="J3038" s="193"/>
      <c r="K3038" s="410">
        <f t="shared" si="172"/>
        <v>848</v>
      </c>
      <c r="L3038" s="29"/>
    </row>
    <row r="3039" spans="1:12" ht="15" customHeight="1">
      <c r="A3039" s="129"/>
      <c r="B3039" s="184"/>
      <c r="C3039" s="59" t="s">
        <v>529</v>
      </c>
      <c r="D3039" s="368">
        <v>1597608.5064199998</v>
      </c>
      <c r="E3039" s="368">
        <v>236222.92806000053</v>
      </c>
      <c r="F3039" s="375">
        <f t="shared" si="171"/>
        <v>1833831.4344800003</v>
      </c>
      <c r="G3039" s="368">
        <v>2383.1231199999997</v>
      </c>
      <c r="H3039" s="193"/>
      <c r="I3039" s="193"/>
      <c r="J3039" s="193"/>
      <c r="K3039" s="410">
        <f t="shared" si="172"/>
        <v>659</v>
      </c>
      <c r="L3039" s="29"/>
    </row>
    <row r="3040" spans="1:12" ht="15" customHeight="1">
      <c r="A3040" s="129"/>
      <c r="B3040" s="184"/>
      <c r="C3040" s="59" t="s">
        <v>545</v>
      </c>
      <c r="D3040" s="368">
        <v>1235.13654</v>
      </c>
      <c r="E3040" s="368">
        <v>246.22802000000001</v>
      </c>
      <c r="F3040" s="375">
        <f t="shared" si="171"/>
        <v>1481.36456</v>
      </c>
      <c r="G3040" s="368">
        <v>30.913799999999998</v>
      </c>
      <c r="H3040" s="193"/>
      <c r="I3040" s="193"/>
      <c r="J3040" s="193"/>
      <c r="K3040" s="410">
        <f t="shared" si="172"/>
        <v>849</v>
      </c>
      <c r="L3040" s="29"/>
    </row>
    <row r="3041" spans="1:12" ht="15" customHeight="1">
      <c r="A3041" s="192"/>
      <c r="B3041" s="184"/>
      <c r="C3041" s="59" t="s">
        <v>549</v>
      </c>
      <c r="D3041" s="368">
        <v>22.248519999999999</v>
      </c>
      <c r="E3041" s="368">
        <v>-16.54299</v>
      </c>
      <c r="F3041" s="375">
        <f t="shared" si="171"/>
        <v>5.7055299999999995</v>
      </c>
      <c r="G3041" s="368">
        <v>2.7E-4</v>
      </c>
      <c r="H3041" s="193"/>
      <c r="I3041" s="193"/>
      <c r="J3041" s="193"/>
      <c r="K3041" s="410">
        <f t="shared" si="172"/>
        <v>719</v>
      </c>
      <c r="L3041" s="29"/>
    </row>
    <row r="3042" spans="1:12" ht="15" customHeight="1">
      <c r="A3042" s="192"/>
      <c r="B3042" s="184"/>
      <c r="C3042" s="59" t="s">
        <v>698</v>
      </c>
      <c r="D3042" s="368">
        <v>507.04446999999999</v>
      </c>
      <c r="E3042" s="368">
        <v>4.4646700000000124</v>
      </c>
      <c r="F3042" s="375">
        <f t="shared" si="171"/>
        <v>511.50914</v>
      </c>
      <c r="G3042" s="368">
        <v>2.5139999999999999E-2</v>
      </c>
      <c r="H3042" s="193"/>
      <c r="I3042" s="193"/>
      <c r="J3042" s="193"/>
      <c r="K3042" s="410">
        <f t="shared" si="172"/>
        <v>721</v>
      </c>
      <c r="L3042" s="29"/>
    </row>
    <row r="3043" spans="1:12" ht="15" customHeight="1" outlineLevel="1">
      <c r="A3043" s="192"/>
      <c r="B3043" s="184"/>
      <c r="C3043" s="59" t="s">
        <v>704</v>
      </c>
      <c r="D3043" s="368">
        <v>3.8792799999999996</v>
      </c>
      <c r="E3043" s="368">
        <v>0.19231000000000087</v>
      </c>
      <c r="F3043" s="375">
        <f t="shared" si="171"/>
        <v>4.0715900000000005</v>
      </c>
      <c r="G3043" s="368">
        <v>0</v>
      </c>
      <c r="H3043" s="193"/>
      <c r="I3043" s="193"/>
      <c r="J3043" s="193"/>
      <c r="K3043" s="410">
        <f t="shared" si="172"/>
        <v>743</v>
      </c>
      <c r="L3043" s="29"/>
    </row>
    <row r="3044" spans="1:12" ht="15" customHeight="1" outlineLevel="1">
      <c r="A3044" s="192"/>
      <c r="B3044" s="184"/>
      <c r="C3044" s="59" t="s">
        <v>720</v>
      </c>
      <c r="D3044" s="368">
        <v>2895.8490099999999</v>
      </c>
      <c r="E3044" s="368">
        <v>-1021.1958999999999</v>
      </c>
      <c r="F3044" s="375">
        <f t="shared" si="171"/>
        <v>1874.65311</v>
      </c>
      <c r="G3044" s="368">
        <v>5.441E-2</v>
      </c>
      <c r="H3044" s="193"/>
      <c r="I3044" s="193"/>
      <c r="J3044" s="193"/>
      <c r="K3044" s="410">
        <f t="shared" si="172"/>
        <v>701</v>
      </c>
      <c r="L3044" s="29"/>
    </row>
    <row r="3045" spans="1:12" ht="15" customHeight="1" outlineLevel="1">
      <c r="A3045" s="192"/>
      <c r="B3045" s="184"/>
      <c r="C3045" s="59" t="s">
        <v>741</v>
      </c>
      <c r="D3045" s="368">
        <v>507574.48187000002</v>
      </c>
      <c r="E3045" s="368">
        <v>-477437.14266000001</v>
      </c>
      <c r="F3045" s="375">
        <f t="shared" si="171"/>
        <v>30137.339210000006</v>
      </c>
      <c r="G3045" s="368">
        <v>242.61428000000004</v>
      </c>
      <c r="H3045" s="193"/>
      <c r="I3045" s="193"/>
      <c r="J3045" s="193"/>
      <c r="K3045" s="410">
        <f t="shared" si="172"/>
        <v>641</v>
      </c>
      <c r="L3045" s="29"/>
    </row>
    <row r="3046" spans="1:12" ht="15" customHeight="1" outlineLevel="1">
      <c r="A3046" s="129"/>
      <c r="B3046" s="184"/>
      <c r="C3046" s="59" t="s">
        <v>675</v>
      </c>
      <c r="D3046" s="368">
        <v>0</v>
      </c>
      <c r="E3046" s="368">
        <v>136424.42552000002</v>
      </c>
      <c r="F3046" s="375">
        <f t="shared" si="171"/>
        <v>136424.42552000002</v>
      </c>
      <c r="G3046" s="368">
        <v>279.00148999999999</v>
      </c>
      <c r="H3046" s="193"/>
      <c r="I3046" s="193"/>
      <c r="J3046" s="193"/>
      <c r="K3046" s="410">
        <f t="shared" si="172"/>
        <v>313</v>
      </c>
      <c r="L3046" s="29"/>
    </row>
    <row r="3047" spans="1:12" ht="15" customHeight="1" outlineLevel="1">
      <c r="A3047" s="129"/>
      <c r="B3047" s="184"/>
      <c r="C3047" s="59" t="s">
        <v>789</v>
      </c>
      <c r="D3047" s="368">
        <v>368.33328999999998</v>
      </c>
      <c r="E3047" s="368">
        <v>-122.65484999999998</v>
      </c>
      <c r="F3047" s="375">
        <f t="shared" si="171"/>
        <v>245.67843999999999</v>
      </c>
      <c r="G3047" s="368">
        <v>1.9599999999999999E-3</v>
      </c>
      <c r="H3047" s="193"/>
      <c r="I3047" s="193"/>
      <c r="J3047" s="193"/>
      <c r="K3047" s="410">
        <f t="shared" si="172"/>
        <v>705</v>
      </c>
      <c r="L3047" s="29"/>
    </row>
    <row r="3048" spans="1:12" ht="15" customHeight="1" outlineLevel="1">
      <c r="A3048" s="192"/>
      <c r="B3048" s="184"/>
      <c r="C3048" s="59"/>
      <c r="D3048" s="368"/>
      <c r="E3048" s="368"/>
      <c r="F3048" s="375">
        <f t="shared" si="171"/>
        <v>0</v>
      </c>
      <c r="G3048" s="368"/>
      <c r="H3048" s="193"/>
      <c r="I3048" s="193"/>
      <c r="J3048" s="193"/>
      <c r="K3048" s="410" t="str">
        <f t="shared" si="172"/>
        <v/>
      </c>
      <c r="L3048" s="29"/>
    </row>
    <row r="3049" spans="1:12" ht="15" customHeight="1" outlineLevel="1">
      <c r="A3049" s="192"/>
      <c r="B3049" s="184"/>
      <c r="C3049" s="59"/>
      <c r="D3049" s="368"/>
      <c r="E3049" s="368"/>
      <c r="F3049" s="375">
        <f t="shared" si="171"/>
        <v>0</v>
      </c>
      <c r="G3049" s="368"/>
      <c r="H3049" s="193"/>
      <c r="I3049" s="193"/>
      <c r="J3049" s="193"/>
      <c r="K3049" s="410" t="str">
        <f t="shared" si="172"/>
        <v/>
      </c>
      <c r="L3049" s="29"/>
    </row>
    <row r="3050" spans="1:12" ht="15" customHeight="1" outlineLevel="1">
      <c r="A3050" s="129"/>
      <c r="B3050" s="184"/>
      <c r="C3050" s="59"/>
      <c r="D3050" s="368"/>
      <c r="E3050" s="368"/>
      <c r="F3050" s="375">
        <f t="shared" si="171"/>
        <v>0</v>
      </c>
      <c r="G3050" s="368"/>
      <c r="H3050" s="193"/>
      <c r="I3050" s="193"/>
      <c r="J3050" s="193"/>
      <c r="K3050" s="410" t="str">
        <f t="shared" si="172"/>
        <v/>
      </c>
      <c r="L3050" s="29"/>
    </row>
    <row r="3051" spans="1:12" ht="15" customHeight="1" outlineLevel="1">
      <c r="A3051" s="129"/>
      <c r="B3051" s="184"/>
      <c r="C3051" s="59"/>
      <c r="D3051" s="368"/>
      <c r="E3051" s="368"/>
      <c r="F3051" s="375">
        <f t="shared" si="171"/>
        <v>0</v>
      </c>
      <c r="G3051" s="368"/>
      <c r="H3051" s="193"/>
      <c r="I3051" s="193"/>
      <c r="J3051" s="193"/>
      <c r="K3051" s="410" t="str">
        <f t="shared" si="172"/>
        <v/>
      </c>
      <c r="L3051" s="29"/>
    </row>
    <row r="3052" spans="1:12" ht="15" customHeight="1" outlineLevel="1">
      <c r="A3052" s="192"/>
      <c r="B3052" s="184"/>
      <c r="C3052" s="59"/>
      <c r="D3052" s="368"/>
      <c r="E3052" s="368"/>
      <c r="F3052" s="375">
        <f t="shared" si="171"/>
        <v>0</v>
      </c>
      <c r="G3052" s="368"/>
      <c r="H3052" s="193"/>
      <c r="I3052" s="193"/>
      <c r="J3052" s="193"/>
      <c r="K3052" s="410" t="str">
        <f t="shared" si="172"/>
        <v/>
      </c>
      <c r="L3052" s="29"/>
    </row>
    <row r="3053" spans="1:12" ht="15" customHeight="1" outlineLevel="1">
      <c r="A3053" s="192"/>
      <c r="B3053" s="184"/>
      <c r="C3053" s="59"/>
      <c r="D3053" s="368"/>
      <c r="E3053" s="368"/>
      <c r="F3053" s="375">
        <f t="shared" si="171"/>
        <v>0</v>
      </c>
      <c r="G3053" s="368"/>
      <c r="H3053" s="193"/>
      <c r="I3053" s="193"/>
      <c r="J3053" s="193"/>
      <c r="K3053" s="410" t="str">
        <f t="shared" si="172"/>
        <v/>
      </c>
      <c r="L3053" s="29"/>
    </row>
    <row r="3054" spans="1:12" ht="15" customHeight="1" outlineLevel="1">
      <c r="A3054" s="192"/>
      <c r="B3054" s="184"/>
      <c r="C3054" s="59"/>
      <c r="D3054" s="368"/>
      <c r="E3054" s="368"/>
      <c r="F3054" s="375">
        <f t="shared" si="171"/>
        <v>0</v>
      </c>
      <c r="G3054" s="368"/>
      <c r="H3054" s="193"/>
      <c r="I3054" s="193"/>
      <c r="J3054" s="193"/>
      <c r="K3054" s="410" t="str">
        <f t="shared" si="172"/>
        <v/>
      </c>
      <c r="L3054" s="29"/>
    </row>
    <row r="3055" spans="1:12" ht="15" customHeight="1" outlineLevel="1">
      <c r="A3055" s="129"/>
      <c r="B3055" s="184"/>
      <c r="C3055" s="59"/>
      <c r="D3055" s="368"/>
      <c r="E3055" s="368"/>
      <c r="F3055" s="375">
        <f t="shared" si="171"/>
        <v>0</v>
      </c>
      <c r="G3055" s="368"/>
      <c r="H3055" s="193"/>
      <c r="I3055" s="193"/>
      <c r="J3055" s="193"/>
      <c r="K3055" s="410" t="str">
        <f t="shared" si="172"/>
        <v/>
      </c>
      <c r="L3055" s="29"/>
    </row>
    <row r="3056" spans="1:12" ht="15" customHeight="1" outlineLevel="1">
      <c r="A3056" s="129"/>
      <c r="B3056" s="184"/>
      <c r="C3056" s="59"/>
      <c r="D3056" s="368"/>
      <c r="E3056" s="368"/>
      <c r="F3056" s="375">
        <f t="shared" si="171"/>
        <v>0</v>
      </c>
      <c r="G3056" s="368"/>
      <c r="H3056" s="193"/>
      <c r="I3056" s="193"/>
      <c r="J3056" s="193"/>
      <c r="K3056" s="410" t="str">
        <f t="shared" si="172"/>
        <v/>
      </c>
      <c r="L3056" s="29"/>
    </row>
    <row r="3057" spans="1:12" ht="15" customHeight="1" outlineLevel="1">
      <c r="A3057" s="192"/>
      <c r="B3057" s="184"/>
      <c r="C3057" s="59"/>
      <c r="D3057" s="368"/>
      <c r="E3057" s="368"/>
      <c r="F3057" s="375">
        <f t="shared" si="171"/>
        <v>0</v>
      </c>
      <c r="G3057" s="368"/>
      <c r="H3057" s="193"/>
      <c r="I3057" s="193"/>
      <c r="J3057" s="193"/>
      <c r="K3057" s="410" t="str">
        <f t="shared" si="172"/>
        <v/>
      </c>
      <c r="L3057" s="29"/>
    </row>
    <row r="3058" spans="1:12" ht="15" customHeight="1" outlineLevel="1">
      <c r="A3058" s="192"/>
      <c r="B3058" s="184"/>
      <c r="C3058" s="59"/>
      <c r="D3058" s="368"/>
      <c r="E3058" s="368"/>
      <c r="F3058" s="375">
        <f t="shared" si="171"/>
        <v>0</v>
      </c>
      <c r="G3058" s="368"/>
      <c r="H3058" s="193"/>
      <c r="I3058" s="193"/>
      <c r="J3058" s="193"/>
      <c r="K3058" s="410" t="str">
        <f t="shared" si="172"/>
        <v/>
      </c>
      <c r="L3058" s="29"/>
    </row>
    <row r="3059" spans="1:12" ht="15" customHeight="1" outlineLevel="1">
      <c r="A3059" s="129"/>
      <c r="B3059" s="184"/>
      <c r="C3059" s="59"/>
      <c r="D3059" s="368"/>
      <c r="E3059" s="368"/>
      <c r="F3059" s="375">
        <f t="shared" si="171"/>
        <v>0</v>
      </c>
      <c r="G3059" s="368"/>
      <c r="H3059" s="193"/>
      <c r="I3059" s="193"/>
      <c r="J3059" s="193"/>
      <c r="K3059" s="410" t="str">
        <f t="shared" si="172"/>
        <v/>
      </c>
      <c r="L3059" s="29"/>
    </row>
    <row r="3060" spans="1:12" ht="15" customHeight="1" outlineLevel="1">
      <c r="A3060" s="129"/>
      <c r="B3060" s="184"/>
      <c r="C3060" s="59"/>
      <c r="D3060" s="368"/>
      <c r="E3060" s="368"/>
      <c r="F3060" s="375">
        <f t="shared" si="171"/>
        <v>0</v>
      </c>
      <c r="G3060" s="368"/>
      <c r="H3060" s="193"/>
      <c r="I3060" s="193"/>
      <c r="J3060" s="193"/>
      <c r="K3060" s="410" t="str">
        <f t="shared" si="172"/>
        <v/>
      </c>
      <c r="L3060" s="29"/>
    </row>
    <row r="3061" spans="1:12" ht="15" customHeight="1" outlineLevel="1">
      <c r="A3061" s="192"/>
      <c r="B3061" s="184"/>
      <c r="C3061" s="59"/>
      <c r="D3061" s="368"/>
      <c r="E3061" s="368"/>
      <c r="F3061" s="375">
        <f t="shared" si="171"/>
        <v>0</v>
      </c>
      <c r="G3061" s="368"/>
      <c r="H3061" s="193"/>
      <c r="I3061" s="193"/>
      <c r="J3061" s="193"/>
      <c r="K3061" s="410" t="str">
        <f t="shared" si="172"/>
        <v/>
      </c>
      <c r="L3061" s="29"/>
    </row>
    <row r="3062" spans="1:12" ht="15" customHeight="1" outlineLevel="1">
      <c r="A3062" s="192"/>
      <c r="B3062" s="184"/>
      <c r="C3062" s="59"/>
      <c r="D3062" s="368"/>
      <c r="E3062" s="368"/>
      <c r="F3062" s="375">
        <f t="shared" si="171"/>
        <v>0</v>
      </c>
      <c r="G3062" s="368"/>
      <c r="H3062" s="193"/>
      <c r="I3062" s="193"/>
      <c r="J3062" s="193"/>
      <c r="K3062" s="410" t="str">
        <f t="shared" si="172"/>
        <v/>
      </c>
      <c r="L3062" s="29"/>
    </row>
    <row r="3063" spans="1:12" ht="15" customHeight="1" outlineLevel="1">
      <c r="A3063" s="192"/>
      <c r="B3063" s="184"/>
      <c r="C3063" s="59"/>
      <c r="D3063" s="368"/>
      <c r="E3063" s="368"/>
      <c r="F3063" s="375">
        <f t="shared" si="171"/>
        <v>0</v>
      </c>
      <c r="G3063" s="368"/>
      <c r="H3063" s="193"/>
      <c r="I3063" s="193"/>
      <c r="J3063" s="193"/>
      <c r="K3063" s="410" t="str">
        <f t="shared" si="172"/>
        <v/>
      </c>
      <c r="L3063" s="29"/>
    </row>
    <row r="3064" spans="1:12" ht="15" customHeight="1" outlineLevel="1">
      <c r="A3064" s="192"/>
      <c r="B3064" s="184"/>
      <c r="C3064" s="59"/>
      <c r="D3064" s="368"/>
      <c r="E3064" s="368"/>
      <c r="F3064" s="375">
        <f t="shared" si="171"/>
        <v>0</v>
      </c>
      <c r="G3064" s="368"/>
      <c r="H3064" s="193"/>
      <c r="I3064" s="193"/>
      <c r="J3064" s="193"/>
      <c r="K3064" s="410" t="str">
        <f t="shared" si="172"/>
        <v/>
      </c>
      <c r="L3064" s="29"/>
    </row>
    <row r="3065" spans="1:12" ht="15" customHeight="1" outlineLevel="1">
      <c r="A3065" s="129"/>
      <c r="B3065" s="184"/>
      <c r="C3065" s="59"/>
      <c r="D3065" s="368"/>
      <c r="E3065" s="368"/>
      <c r="F3065" s="375">
        <f t="shared" si="171"/>
        <v>0</v>
      </c>
      <c r="G3065" s="368"/>
      <c r="H3065" s="193"/>
      <c r="I3065" s="193"/>
      <c r="J3065" s="193"/>
      <c r="K3065" s="410" t="str">
        <f t="shared" si="172"/>
        <v/>
      </c>
      <c r="L3065" s="29"/>
    </row>
    <row r="3066" spans="1:12" ht="15" customHeight="1" outlineLevel="1">
      <c r="A3066" s="129"/>
      <c r="B3066" s="184"/>
      <c r="C3066" s="59"/>
      <c r="D3066" s="368"/>
      <c r="E3066" s="368"/>
      <c r="F3066" s="375">
        <f t="shared" si="171"/>
        <v>0</v>
      </c>
      <c r="G3066" s="368"/>
      <c r="H3066" s="193"/>
      <c r="I3066" s="193"/>
      <c r="J3066" s="193"/>
      <c r="K3066" s="410" t="str">
        <f t="shared" si="172"/>
        <v/>
      </c>
      <c r="L3066" s="29"/>
    </row>
    <row r="3067" spans="1:12" ht="15" customHeight="1" outlineLevel="1">
      <c r="A3067" s="192"/>
      <c r="B3067" s="184"/>
      <c r="C3067" s="59"/>
      <c r="D3067" s="368"/>
      <c r="E3067" s="368"/>
      <c r="F3067" s="375">
        <f t="shared" si="171"/>
        <v>0</v>
      </c>
      <c r="G3067" s="368"/>
      <c r="H3067" s="193"/>
      <c r="I3067" s="193"/>
      <c r="J3067" s="193"/>
      <c r="K3067" s="410" t="str">
        <f t="shared" si="172"/>
        <v/>
      </c>
      <c r="L3067" s="29"/>
    </row>
    <row r="3068" spans="1:12" ht="15" customHeight="1" outlineLevel="1">
      <c r="A3068" s="192"/>
      <c r="B3068" s="184"/>
      <c r="C3068" s="59"/>
      <c r="D3068" s="368"/>
      <c r="E3068" s="368"/>
      <c r="F3068" s="375">
        <f t="shared" si="171"/>
        <v>0</v>
      </c>
      <c r="G3068" s="368"/>
      <c r="H3068" s="193"/>
      <c r="I3068" s="193"/>
      <c r="J3068" s="193"/>
      <c r="K3068" s="410" t="str">
        <f t="shared" si="172"/>
        <v/>
      </c>
      <c r="L3068" s="29"/>
    </row>
    <row r="3069" spans="1:12" ht="15" customHeight="1" outlineLevel="1">
      <c r="A3069" s="129"/>
      <c r="B3069" s="184"/>
      <c r="C3069" s="59"/>
      <c r="D3069" s="368"/>
      <c r="E3069" s="368"/>
      <c r="F3069" s="375">
        <f t="shared" si="171"/>
        <v>0</v>
      </c>
      <c r="G3069" s="368"/>
      <c r="H3069" s="193"/>
      <c r="I3069" s="193"/>
      <c r="J3069" s="193"/>
      <c r="K3069" s="410" t="str">
        <f t="shared" si="172"/>
        <v/>
      </c>
      <c r="L3069" s="29"/>
    </row>
    <row r="3070" spans="1:12" ht="15" customHeight="1" outlineLevel="1">
      <c r="A3070" s="129"/>
      <c r="B3070" s="184"/>
      <c r="C3070" s="59"/>
      <c r="D3070" s="368"/>
      <c r="E3070" s="368"/>
      <c r="F3070" s="375">
        <f t="shared" si="171"/>
        <v>0</v>
      </c>
      <c r="G3070" s="368"/>
      <c r="H3070" s="193"/>
      <c r="I3070" s="193"/>
      <c r="J3070" s="193"/>
      <c r="K3070" s="410" t="str">
        <f t="shared" si="172"/>
        <v/>
      </c>
      <c r="L3070" s="29"/>
    </row>
    <row r="3071" spans="1:12" ht="15" customHeight="1" outlineLevel="1">
      <c r="A3071" s="192"/>
      <c r="B3071" s="184"/>
      <c r="C3071" s="59"/>
      <c r="D3071" s="368"/>
      <c r="E3071" s="368"/>
      <c r="F3071" s="375">
        <f t="shared" si="171"/>
        <v>0</v>
      </c>
      <c r="G3071" s="368"/>
      <c r="H3071" s="193"/>
      <c r="I3071" s="193"/>
      <c r="J3071" s="193"/>
      <c r="K3071" s="410" t="str">
        <f t="shared" si="172"/>
        <v/>
      </c>
      <c r="L3071" s="29"/>
    </row>
    <row r="3072" spans="1:12" ht="15" customHeight="1" outlineLevel="1">
      <c r="A3072" s="192"/>
      <c r="B3072" s="184"/>
      <c r="C3072" s="59"/>
      <c r="D3072" s="368"/>
      <c r="E3072" s="368"/>
      <c r="F3072" s="375">
        <f t="shared" si="171"/>
        <v>0</v>
      </c>
      <c r="G3072" s="368"/>
      <c r="H3072" s="193"/>
      <c r="I3072" s="193"/>
      <c r="J3072" s="193"/>
      <c r="K3072" s="410" t="str">
        <f t="shared" si="172"/>
        <v/>
      </c>
      <c r="L3072" s="29"/>
    </row>
    <row r="3073" spans="1:12" ht="15" customHeight="1" outlineLevel="1">
      <c r="A3073" s="192"/>
      <c r="B3073" s="184"/>
      <c r="C3073" s="59"/>
      <c r="D3073" s="368"/>
      <c r="E3073" s="368"/>
      <c r="F3073" s="375">
        <f t="shared" si="171"/>
        <v>0</v>
      </c>
      <c r="G3073" s="368"/>
      <c r="H3073" s="193"/>
      <c r="I3073" s="193"/>
      <c r="J3073" s="193"/>
      <c r="K3073" s="410" t="str">
        <f t="shared" si="172"/>
        <v/>
      </c>
      <c r="L3073" s="29"/>
    </row>
    <row r="3074" spans="1:12" ht="15" customHeight="1" outlineLevel="1">
      <c r="A3074" s="192"/>
      <c r="B3074" s="184"/>
      <c r="C3074" s="59"/>
      <c r="D3074" s="368"/>
      <c r="E3074" s="368"/>
      <c r="F3074" s="375">
        <f t="shared" si="171"/>
        <v>0</v>
      </c>
      <c r="G3074" s="368"/>
      <c r="H3074" s="193"/>
      <c r="I3074" s="193"/>
      <c r="J3074" s="193"/>
      <c r="K3074" s="410" t="str">
        <f t="shared" si="172"/>
        <v/>
      </c>
      <c r="L3074" s="29"/>
    </row>
    <row r="3075" spans="1:12" ht="15" customHeight="1" outlineLevel="1">
      <c r="A3075" s="129"/>
      <c r="B3075" s="184"/>
      <c r="C3075" s="59"/>
      <c r="D3075" s="368"/>
      <c r="E3075" s="368"/>
      <c r="F3075" s="375">
        <f t="shared" si="171"/>
        <v>0</v>
      </c>
      <c r="G3075" s="368"/>
      <c r="H3075" s="193"/>
      <c r="I3075" s="193"/>
      <c r="J3075" s="193"/>
      <c r="K3075" s="410" t="str">
        <f t="shared" si="172"/>
        <v/>
      </c>
      <c r="L3075" s="29"/>
    </row>
    <row r="3076" spans="1:12" ht="15" customHeight="1" outlineLevel="1">
      <c r="A3076" s="129"/>
      <c r="B3076" s="184"/>
      <c r="C3076" s="59"/>
      <c r="D3076" s="368"/>
      <c r="E3076" s="368"/>
      <c r="F3076" s="375">
        <f t="shared" si="171"/>
        <v>0</v>
      </c>
      <c r="G3076" s="368"/>
      <c r="H3076" s="193"/>
      <c r="I3076" s="193"/>
      <c r="J3076" s="193"/>
      <c r="K3076" s="410" t="str">
        <f t="shared" si="172"/>
        <v/>
      </c>
      <c r="L3076" s="29"/>
    </row>
    <row r="3077" spans="1:12" ht="15" customHeight="1" outlineLevel="1">
      <c r="A3077" s="192"/>
      <c r="B3077" s="184"/>
      <c r="C3077" s="59"/>
      <c r="D3077" s="368"/>
      <c r="E3077" s="368"/>
      <c r="F3077" s="375">
        <f t="shared" si="171"/>
        <v>0</v>
      </c>
      <c r="G3077" s="368"/>
      <c r="H3077" s="193"/>
      <c r="I3077" s="193"/>
      <c r="J3077" s="193"/>
      <c r="K3077" s="410" t="str">
        <f t="shared" si="172"/>
        <v/>
      </c>
      <c r="L3077" s="29"/>
    </row>
    <row r="3078" spans="1:12" ht="15" customHeight="1" outlineLevel="1">
      <c r="A3078" s="192"/>
      <c r="B3078" s="184"/>
      <c r="C3078" s="59"/>
      <c r="D3078" s="368"/>
      <c r="E3078" s="368"/>
      <c r="F3078" s="375">
        <f t="shared" si="171"/>
        <v>0</v>
      </c>
      <c r="G3078" s="368"/>
      <c r="H3078" s="193"/>
      <c r="I3078" s="193"/>
      <c r="J3078" s="193"/>
      <c r="K3078" s="410" t="str">
        <f t="shared" si="172"/>
        <v/>
      </c>
      <c r="L3078" s="29"/>
    </row>
    <row r="3079" spans="1:12" ht="15" customHeight="1" outlineLevel="1">
      <c r="A3079" s="129"/>
      <c r="B3079" s="184"/>
      <c r="C3079" s="59"/>
      <c r="D3079" s="368"/>
      <c r="E3079" s="368"/>
      <c r="F3079" s="375">
        <f t="shared" si="171"/>
        <v>0</v>
      </c>
      <c r="G3079" s="368"/>
      <c r="H3079" s="193"/>
      <c r="I3079" s="193"/>
      <c r="J3079" s="193"/>
      <c r="K3079" s="410" t="str">
        <f t="shared" si="172"/>
        <v/>
      </c>
      <c r="L3079" s="29"/>
    </row>
    <row r="3080" spans="1:12" ht="15" customHeight="1" outlineLevel="1">
      <c r="A3080" s="129"/>
      <c r="B3080" s="184"/>
      <c r="C3080" s="59"/>
      <c r="D3080" s="368"/>
      <c r="E3080" s="368"/>
      <c r="F3080" s="375">
        <f t="shared" si="171"/>
        <v>0</v>
      </c>
      <c r="G3080" s="368"/>
      <c r="H3080" s="193"/>
      <c r="I3080" s="193"/>
      <c r="J3080" s="193"/>
      <c r="K3080" s="410" t="str">
        <f t="shared" si="172"/>
        <v/>
      </c>
      <c r="L3080" s="29"/>
    </row>
    <row r="3081" spans="1:12" ht="15" customHeight="1" outlineLevel="1">
      <c r="A3081" s="192"/>
      <c r="B3081" s="184"/>
      <c r="C3081" s="59"/>
      <c r="D3081" s="368"/>
      <c r="E3081" s="368"/>
      <c r="F3081" s="375">
        <f t="shared" si="171"/>
        <v>0</v>
      </c>
      <c r="G3081" s="368"/>
      <c r="H3081" s="193"/>
      <c r="I3081" s="193"/>
      <c r="J3081" s="193"/>
      <c r="K3081" s="410" t="str">
        <f t="shared" si="172"/>
        <v/>
      </c>
      <c r="L3081" s="29"/>
    </row>
    <row r="3082" spans="1:12" ht="15" customHeight="1" outlineLevel="1">
      <c r="A3082" s="192"/>
      <c r="B3082" s="184"/>
      <c r="C3082" s="59"/>
      <c r="D3082" s="368"/>
      <c r="E3082" s="368"/>
      <c r="F3082" s="375">
        <f t="shared" si="171"/>
        <v>0</v>
      </c>
      <c r="G3082" s="368"/>
      <c r="H3082" s="193"/>
      <c r="I3082" s="193"/>
      <c r="J3082" s="193"/>
      <c r="K3082" s="410" t="str">
        <f t="shared" si="172"/>
        <v/>
      </c>
      <c r="L3082" s="29"/>
    </row>
    <row r="3083" spans="1:12" ht="15" customHeight="1" outlineLevel="1">
      <c r="A3083" s="192"/>
      <c r="B3083" s="184"/>
      <c r="C3083" s="59"/>
      <c r="D3083" s="368"/>
      <c r="E3083" s="368"/>
      <c r="F3083" s="375">
        <f t="shared" si="171"/>
        <v>0</v>
      </c>
      <c r="G3083" s="368"/>
      <c r="H3083" s="193"/>
      <c r="I3083" s="193"/>
      <c r="J3083" s="193"/>
      <c r="K3083" s="410" t="str">
        <f t="shared" si="172"/>
        <v/>
      </c>
      <c r="L3083" s="29"/>
    </row>
    <row r="3084" spans="1:12" ht="15" customHeight="1" outlineLevel="1">
      <c r="A3084" s="192"/>
      <c r="B3084" s="184"/>
      <c r="C3084" s="59"/>
      <c r="D3084" s="368"/>
      <c r="E3084" s="368"/>
      <c r="F3084" s="375">
        <f t="shared" si="171"/>
        <v>0</v>
      </c>
      <c r="G3084" s="368"/>
      <c r="H3084" s="193"/>
      <c r="I3084" s="193"/>
      <c r="J3084" s="193"/>
      <c r="K3084" s="410" t="str">
        <f t="shared" si="172"/>
        <v/>
      </c>
      <c r="L3084" s="29"/>
    </row>
    <row r="3085" spans="1:12" ht="15" customHeight="1" outlineLevel="1">
      <c r="A3085" s="129"/>
      <c r="B3085" s="184"/>
      <c r="C3085" s="59"/>
      <c r="D3085" s="368"/>
      <c r="E3085" s="368"/>
      <c r="F3085" s="375">
        <f t="shared" si="171"/>
        <v>0</v>
      </c>
      <c r="G3085" s="368"/>
      <c r="H3085" s="193"/>
      <c r="I3085" s="193"/>
      <c r="J3085" s="193"/>
      <c r="K3085" s="410" t="str">
        <f t="shared" si="172"/>
        <v/>
      </c>
      <c r="L3085" s="29"/>
    </row>
    <row r="3086" spans="1:12" ht="15" customHeight="1" outlineLevel="1">
      <c r="A3086" s="129"/>
      <c r="B3086" s="184"/>
      <c r="C3086" s="59"/>
      <c r="D3086" s="368"/>
      <c r="E3086" s="368"/>
      <c r="F3086" s="375">
        <f t="shared" si="171"/>
        <v>0</v>
      </c>
      <c r="G3086" s="368"/>
      <c r="H3086" s="193"/>
      <c r="I3086" s="193"/>
      <c r="J3086" s="193"/>
      <c r="K3086" s="410" t="str">
        <f t="shared" si="172"/>
        <v/>
      </c>
      <c r="L3086" s="29"/>
    </row>
    <row r="3087" spans="1:12" ht="15" customHeight="1" outlineLevel="1">
      <c r="A3087" s="192"/>
      <c r="B3087" s="184"/>
      <c r="C3087" s="59"/>
      <c r="D3087" s="368"/>
      <c r="E3087" s="368"/>
      <c r="F3087" s="375">
        <f t="shared" si="171"/>
        <v>0</v>
      </c>
      <c r="G3087" s="368"/>
      <c r="H3087" s="193"/>
      <c r="I3087" s="193"/>
      <c r="J3087" s="193"/>
      <c r="K3087" s="410" t="str">
        <f t="shared" si="172"/>
        <v/>
      </c>
      <c r="L3087" s="29"/>
    </row>
    <row r="3088" spans="1:12" ht="15" customHeight="1" outlineLevel="1">
      <c r="A3088" s="192"/>
      <c r="B3088" s="184"/>
      <c r="C3088" s="59"/>
      <c r="D3088" s="368"/>
      <c r="E3088" s="368"/>
      <c r="F3088" s="375">
        <f t="shared" si="171"/>
        <v>0</v>
      </c>
      <c r="G3088" s="368"/>
      <c r="H3088" s="193"/>
      <c r="I3088" s="193"/>
      <c r="J3088" s="193"/>
      <c r="K3088" s="410" t="str">
        <f t="shared" si="172"/>
        <v/>
      </c>
      <c r="L3088" s="29"/>
    </row>
    <row r="3089" spans="1:12" ht="15" customHeight="1" outlineLevel="1">
      <c r="A3089" s="129"/>
      <c r="B3089" s="184"/>
      <c r="C3089" s="59"/>
      <c r="D3089" s="368"/>
      <c r="E3089" s="368"/>
      <c r="F3089" s="375">
        <f t="shared" si="171"/>
        <v>0</v>
      </c>
      <c r="G3089" s="368"/>
      <c r="H3089" s="193"/>
      <c r="I3089" s="193"/>
      <c r="J3089" s="193"/>
      <c r="K3089" s="410" t="str">
        <f t="shared" si="172"/>
        <v/>
      </c>
      <c r="L3089" s="29"/>
    </row>
    <row r="3090" spans="1:12" ht="15" customHeight="1" outlineLevel="1">
      <c r="A3090" s="129"/>
      <c r="B3090" s="184"/>
      <c r="C3090" s="59"/>
      <c r="D3090" s="368"/>
      <c r="E3090" s="368"/>
      <c r="F3090" s="375">
        <f t="shared" si="171"/>
        <v>0</v>
      </c>
      <c r="G3090" s="368"/>
      <c r="H3090" s="193"/>
      <c r="I3090" s="193"/>
      <c r="J3090" s="193"/>
      <c r="K3090" s="410" t="str">
        <f t="shared" si="172"/>
        <v/>
      </c>
      <c r="L3090" s="29"/>
    </row>
    <row r="3091" spans="1:12" ht="15" customHeight="1" outlineLevel="1">
      <c r="A3091" s="192"/>
      <c r="B3091" s="184"/>
      <c r="C3091" s="59"/>
      <c r="D3091" s="368"/>
      <c r="E3091" s="368"/>
      <c r="F3091" s="375">
        <f t="shared" si="171"/>
        <v>0</v>
      </c>
      <c r="G3091" s="368"/>
      <c r="H3091" s="193"/>
      <c r="I3091" s="193"/>
      <c r="J3091" s="193"/>
      <c r="K3091" s="410" t="str">
        <f t="shared" si="172"/>
        <v/>
      </c>
      <c r="L3091" s="29"/>
    </row>
    <row r="3092" spans="1:12" ht="15" customHeight="1" outlineLevel="1">
      <c r="A3092" s="192"/>
      <c r="B3092" s="184"/>
      <c r="C3092" s="59"/>
      <c r="D3092" s="368"/>
      <c r="E3092" s="368"/>
      <c r="F3092" s="375">
        <f t="shared" si="171"/>
        <v>0</v>
      </c>
      <c r="G3092" s="368"/>
      <c r="H3092" s="193"/>
      <c r="I3092" s="193"/>
      <c r="J3092" s="193"/>
      <c r="K3092" s="410" t="str">
        <f t="shared" si="172"/>
        <v/>
      </c>
      <c r="L3092" s="29"/>
    </row>
    <row r="3093" spans="1:12" ht="15" customHeight="1" outlineLevel="1">
      <c r="A3093" s="192"/>
      <c r="B3093" s="184"/>
      <c r="C3093" s="59"/>
      <c r="D3093" s="368"/>
      <c r="E3093" s="368"/>
      <c r="F3093" s="375">
        <f t="shared" si="171"/>
        <v>0</v>
      </c>
      <c r="G3093" s="368"/>
      <c r="H3093" s="193"/>
      <c r="I3093" s="193"/>
      <c r="J3093" s="193"/>
      <c r="K3093" s="410" t="str">
        <f t="shared" si="172"/>
        <v/>
      </c>
      <c r="L3093" s="29"/>
    </row>
    <row r="3094" spans="1:12" ht="15" customHeight="1" outlineLevel="1">
      <c r="A3094" s="192"/>
      <c r="B3094" s="184"/>
      <c r="C3094" s="59"/>
      <c r="D3094" s="368"/>
      <c r="E3094" s="368"/>
      <c r="F3094" s="375">
        <f t="shared" si="171"/>
        <v>0</v>
      </c>
      <c r="G3094" s="368"/>
      <c r="H3094" s="193"/>
      <c r="I3094" s="193"/>
      <c r="J3094" s="193"/>
      <c r="K3094" s="410" t="str">
        <f t="shared" si="172"/>
        <v/>
      </c>
      <c r="L3094" s="29"/>
    </row>
    <row r="3095" spans="1:12" ht="15" customHeight="1" outlineLevel="1">
      <c r="A3095" s="129"/>
      <c r="B3095" s="184"/>
      <c r="C3095" s="59"/>
      <c r="D3095" s="368"/>
      <c r="E3095" s="368"/>
      <c r="F3095" s="375">
        <f t="shared" si="171"/>
        <v>0</v>
      </c>
      <c r="G3095" s="368"/>
      <c r="H3095" s="193"/>
      <c r="I3095" s="193"/>
      <c r="J3095" s="193"/>
      <c r="K3095" s="410" t="str">
        <f t="shared" si="172"/>
        <v/>
      </c>
      <c r="L3095" s="29"/>
    </row>
    <row r="3096" spans="1:12" ht="15" customHeight="1" outlineLevel="1">
      <c r="A3096" s="129"/>
      <c r="B3096" s="184"/>
      <c r="C3096" s="59"/>
      <c r="D3096" s="368"/>
      <c r="E3096" s="368"/>
      <c r="F3096" s="375">
        <f t="shared" si="171"/>
        <v>0</v>
      </c>
      <c r="G3096" s="368"/>
      <c r="H3096" s="193"/>
      <c r="I3096" s="193"/>
      <c r="J3096" s="193"/>
      <c r="K3096" s="410" t="str">
        <f t="shared" si="172"/>
        <v/>
      </c>
      <c r="L3096" s="29"/>
    </row>
    <row r="3097" spans="1:12" ht="15" customHeight="1" outlineLevel="1">
      <c r="A3097" s="192"/>
      <c r="B3097" s="184"/>
      <c r="C3097" s="59"/>
      <c r="D3097" s="368"/>
      <c r="E3097" s="368"/>
      <c r="F3097" s="375">
        <f t="shared" ref="F3097:F3232" si="173">SUM(D3097+E3097)</f>
        <v>0</v>
      </c>
      <c r="G3097" s="368"/>
      <c r="H3097" s="193"/>
      <c r="I3097" s="193"/>
      <c r="J3097" s="193"/>
      <c r="K3097" s="410" t="str">
        <f t="shared" ref="K3097:K3232" si="174">IF(AND(C3097="",OR(D3097&lt;&gt;"",E3097&lt;&gt;"",G3097&lt;&gt;"")),-1,IF(C3097="","",IF(ISERROR(VLOOKUP(C3097,CountryWithCodes,2,FALSE)),-2,VLOOKUP(C3097,CountryWithCodes,2,FALSE))))</f>
        <v/>
      </c>
      <c r="L3097" s="29"/>
    </row>
    <row r="3098" spans="1:12" ht="15" customHeight="1" outlineLevel="1">
      <c r="A3098" s="192"/>
      <c r="B3098" s="184"/>
      <c r="C3098" s="59"/>
      <c r="D3098" s="368"/>
      <c r="E3098" s="368"/>
      <c r="F3098" s="375">
        <f t="shared" si="173"/>
        <v>0</v>
      </c>
      <c r="G3098" s="368"/>
      <c r="H3098" s="193"/>
      <c r="I3098" s="193"/>
      <c r="J3098" s="193"/>
      <c r="K3098" s="410" t="str">
        <f t="shared" si="174"/>
        <v/>
      </c>
      <c r="L3098" s="29"/>
    </row>
    <row r="3099" spans="1:12" ht="15" customHeight="1" outlineLevel="1">
      <c r="A3099" s="129"/>
      <c r="B3099" s="184"/>
      <c r="C3099" s="59"/>
      <c r="D3099" s="368"/>
      <c r="E3099" s="368"/>
      <c r="F3099" s="375">
        <f t="shared" si="173"/>
        <v>0</v>
      </c>
      <c r="G3099" s="368"/>
      <c r="H3099" s="193"/>
      <c r="I3099" s="193"/>
      <c r="J3099" s="193"/>
      <c r="K3099" s="410" t="str">
        <f t="shared" si="174"/>
        <v/>
      </c>
      <c r="L3099" s="29"/>
    </row>
    <row r="3100" spans="1:12" ht="15" customHeight="1" outlineLevel="1">
      <c r="A3100" s="129"/>
      <c r="B3100" s="184"/>
      <c r="C3100" s="59"/>
      <c r="D3100" s="368"/>
      <c r="E3100" s="368"/>
      <c r="F3100" s="375">
        <f t="shared" si="173"/>
        <v>0</v>
      </c>
      <c r="G3100" s="368"/>
      <c r="H3100" s="193"/>
      <c r="I3100" s="193"/>
      <c r="J3100" s="193"/>
      <c r="K3100" s="410" t="str">
        <f t="shared" si="174"/>
        <v/>
      </c>
      <c r="L3100" s="29"/>
    </row>
    <row r="3101" spans="1:12" ht="15" customHeight="1" outlineLevel="1">
      <c r="A3101" s="192"/>
      <c r="B3101" s="184"/>
      <c r="C3101" s="59"/>
      <c r="D3101" s="368"/>
      <c r="E3101" s="368"/>
      <c r="F3101" s="375">
        <f t="shared" si="173"/>
        <v>0</v>
      </c>
      <c r="G3101" s="368"/>
      <c r="H3101" s="193"/>
      <c r="I3101" s="193"/>
      <c r="J3101" s="193"/>
      <c r="K3101" s="410" t="str">
        <f t="shared" si="174"/>
        <v/>
      </c>
      <c r="L3101" s="29"/>
    </row>
    <row r="3102" spans="1:12" ht="15" customHeight="1" outlineLevel="1">
      <c r="A3102" s="192"/>
      <c r="B3102" s="184"/>
      <c r="C3102" s="59"/>
      <c r="D3102" s="368"/>
      <c r="E3102" s="368"/>
      <c r="F3102" s="375">
        <f t="shared" si="173"/>
        <v>0</v>
      </c>
      <c r="G3102" s="368"/>
      <c r="H3102" s="193"/>
      <c r="I3102" s="193"/>
      <c r="J3102" s="193"/>
      <c r="K3102" s="410" t="str">
        <f t="shared" si="174"/>
        <v/>
      </c>
      <c r="L3102" s="29"/>
    </row>
    <row r="3103" spans="1:12" ht="15" customHeight="1" outlineLevel="1">
      <c r="A3103" s="192"/>
      <c r="B3103" s="184"/>
      <c r="C3103" s="59"/>
      <c r="D3103" s="368"/>
      <c r="E3103" s="368"/>
      <c r="F3103" s="375">
        <f t="shared" si="173"/>
        <v>0</v>
      </c>
      <c r="G3103" s="368"/>
      <c r="H3103" s="193"/>
      <c r="I3103" s="193"/>
      <c r="J3103" s="193"/>
      <c r="K3103" s="410" t="str">
        <f t="shared" si="174"/>
        <v/>
      </c>
      <c r="L3103" s="29"/>
    </row>
    <row r="3104" spans="1:12" ht="15" customHeight="1" outlineLevel="1">
      <c r="A3104" s="192"/>
      <c r="B3104" s="184"/>
      <c r="C3104" s="59"/>
      <c r="D3104" s="368"/>
      <c r="E3104" s="368"/>
      <c r="F3104" s="375">
        <f t="shared" si="173"/>
        <v>0</v>
      </c>
      <c r="G3104" s="368"/>
      <c r="H3104" s="193"/>
      <c r="I3104" s="193"/>
      <c r="J3104" s="193"/>
      <c r="K3104" s="410" t="str">
        <f t="shared" si="174"/>
        <v/>
      </c>
      <c r="L3104" s="29"/>
    </row>
    <row r="3105" spans="1:12" ht="15" customHeight="1" outlineLevel="1">
      <c r="A3105" s="129"/>
      <c r="B3105" s="184"/>
      <c r="C3105" s="59"/>
      <c r="D3105" s="368"/>
      <c r="E3105" s="368"/>
      <c r="F3105" s="375">
        <f t="shared" si="173"/>
        <v>0</v>
      </c>
      <c r="G3105" s="368"/>
      <c r="H3105" s="193"/>
      <c r="I3105" s="193"/>
      <c r="J3105" s="193"/>
      <c r="K3105" s="410" t="str">
        <f t="shared" si="174"/>
        <v/>
      </c>
      <c r="L3105" s="29"/>
    </row>
    <row r="3106" spans="1:12" ht="15" customHeight="1" outlineLevel="1">
      <c r="A3106" s="129"/>
      <c r="B3106" s="184"/>
      <c r="C3106" s="59"/>
      <c r="D3106" s="368"/>
      <c r="E3106" s="368"/>
      <c r="F3106" s="375">
        <f t="shared" si="173"/>
        <v>0</v>
      </c>
      <c r="G3106" s="368"/>
      <c r="H3106" s="193"/>
      <c r="I3106" s="193"/>
      <c r="J3106" s="193"/>
      <c r="K3106" s="410" t="str">
        <f t="shared" si="174"/>
        <v/>
      </c>
      <c r="L3106" s="29"/>
    </row>
    <row r="3107" spans="1:12" ht="15" customHeight="1" outlineLevel="1">
      <c r="A3107" s="192"/>
      <c r="B3107" s="184"/>
      <c r="C3107" s="59"/>
      <c r="D3107" s="368"/>
      <c r="E3107" s="368"/>
      <c r="F3107" s="375">
        <f t="shared" si="173"/>
        <v>0</v>
      </c>
      <c r="G3107" s="368"/>
      <c r="H3107" s="193"/>
      <c r="I3107" s="193"/>
      <c r="J3107" s="193"/>
      <c r="K3107" s="410" t="str">
        <f t="shared" si="174"/>
        <v/>
      </c>
      <c r="L3107" s="29"/>
    </row>
    <row r="3108" spans="1:12" ht="15" customHeight="1" outlineLevel="1">
      <c r="A3108" s="192"/>
      <c r="B3108" s="184"/>
      <c r="C3108" s="59"/>
      <c r="D3108" s="368"/>
      <c r="E3108" s="368"/>
      <c r="F3108" s="375">
        <f t="shared" si="173"/>
        <v>0</v>
      </c>
      <c r="G3108" s="368"/>
      <c r="H3108" s="193"/>
      <c r="I3108" s="193"/>
      <c r="J3108" s="193"/>
      <c r="K3108" s="410" t="str">
        <f t="shared" si="174"/>
        <v/>
      </c>
      <c r="L3108" s="29"/>
    </row>
    <row r="3109" spans="1:12" ht="15" customHeight="1" outlineLevel="1">
      <c r="A3109" s="129"/>
      <c r="B3109" s="184"/>
      <c r="C3109" s="59"/>
      <c r="D3109" s="368"/>
      <c r="E3109" s="368"/>
      <c r="F3109" s="375">
        <f t="shared" si="173"/>
        <v>0</v>
      </c>
      <c r="G3109" s="368"/>
      <c r="H3109" s="193"/>
      <c r="I3109" s="193"/>
      <c r="J3109" s="193"/>
      <c r="K3109" s="410" t="str">
        <f t="shared" si="174"/>
        <v/>
      </c>
      <c r="L3109" s="29"/>
    </row>
    <row r="3110" spans="1:12" ht="15" customHeight="1" outlineLevel="1">
      <c r="A3110" s="129"/>
      <c r="B3110" s="184"/>
      <c r="C3110" s="59"/>
      <c r="D3110" s="368"/>
      <c r="E3110" s="368"/>
      <c r="F3110" s="375">
        <f t="shared" si="173"/>
        <v>0</v>
      </c>
      <c r="G3110" s="368"/>
      <c r="H3110" s="193"/>
      <c r="I3110" s="193"/>
      <c r="J3110" s="193"/>
      <c r="K3110" s="410" t="str">
        <f t="shared" si="174"/>
        <v/>
      </c>
      <c r="L3110" s="29"/>
    </row>
    <row r="3111" spans="1:12" ht="15" customHeight="1" outlineLevel="1">
      <c r="A3111" s="192"/>
      <c r="B3111" s="184"/>
      <c r="C3111" s="59"/>
      <c r="D3111" s="368"/>
      <c r="E3111" s="368"/>
      <c r="F3111" s="375">
        <f t="shared" si="173"/>
        <v>0</v>
      </c>
      <c r="G3111" s="368"/>
      <c r="H3111" s="193"/>
      <c r="I3111" s="193"/>
      <c r="J3111" s="193"/>
      <c r="K3111" s="410" t="str">
        <f t="shared" si="174"/>
        <v/>
      </c>
      <c r="L3111" s="29"/>
    </row>
    <row r="3112" spans="1:12" ht="15" customHeight="1" outlineLevel="1">
      <c r="A3112" s="192"/>
      <c r="B3112" s="184"/>
      <c r="C3112" s="59"/>
      <c r="D3112" s="368"/>
      <c r="E3112" s="368"/>
      <c r="F3112" s="375">
        <f t="shared" si="173"/>
        <v>0</v>
      </c>
      <c r="G3112" s="368"/>
      <c r="H3112" s="193"/>
      <c r="I3112" s="193"/>
      <c r="J3112" s="193"/>
      <c r="K3112" s="410" t="str">
        <f t="shared" si="174"/>
        <v/>
      </c>
      <c r="L3112" s="29"/>
    </row>
    <row r="3113" spans="1:12" ht="15" customHeight="1" outlineLevel="1">
      <c r="A3113" s="192"/>
      <c r="B3113" s="184"/>
      <c r="C3113" s="59"/>
      <c r="D3113" s="368"/>
      <c r="E3113" s="368"/>
      <c r="F3113" s="375">
        <f t="shared" si="173"/>
        <v>0</v>
      </c>
      <c r="G3113" s="368"/>
      <c r="H3113" s="193"/>
      <c r="I3113" s="193"/>
      <c r="J3113" s="193"/>
      <c r="K3113" s="410" t="str">
        <f t="shared" si="174"/>
        <v/>
      </c>
      <c r="L3113" s="29"/>
    </row>
    <row r="3114" spans="1:12" ht="15" customHeight="1" outlineLevel="1">
      <c r="A3114" s="192"/>
      <c r="B3114" s="184"/>
      <c r="C3114" s="59"/>
      <c r="D3114" s="368"/>
      <c r="E3114" s="368"/>
      <c r="F3114" s="375">
        <f t="shared" si="173"/>
        <v>0</v>
      </c>
      <c r="G3114" s="368"/>
      <c r="H3114" s="193"/>
      <c r="I3114" s="193"/>
      <c r="J3114" s="193"/>
      <c r="K3114" s="410" t="str">
        <f t="shared" si="174"/>
        <v/>
      </c>
      <c r="L3114" s="29"/>
    </row>
    <row r="3115" spans="1:12" ht="15" customHeight="1" outlineLevel="1">
      <c r="A3115" s="129"/>
      <c r="B3115" s="184"/>
      <c r="C3115" s="59"/>
      <c r="D3115" s="368"/>
      <c r="E3115" s="368"/>
      <c r="F3115" s="375">
        <f t="shared" si="173"/>
        <v>0</v>
      </c>
      <c r="G3115" s="368"/>
      <c r="H3115" s="193"/>
      <c r="I3115" s="193"/>
      <c r="J3115" s="193"/>
      <c r="K3115" s="410" t="str">
        <f t="shared" si="174"/>
        <v/>
      </c>
      <c r="L3115" s="29"/>
    </row>
    <row r="3116" spans="1:12" ht="15" customHeight="1" outlineLevel="1">
      <c r="A3116" s="129"/>
      <c r="B3116" s="184"/>
      <c r="C3116" s="59"/>
      <c r="D3116" s="368"/>
      <c r="E3116" s="368"/>
      <c r="F3116" s="375">
        <f t="shared" si="173"/>
        <v>0</v>
      </c>
      <c r="G3116" s="368"/>
      <c r="H3116" s="193"/>
      <c r="I3116" s="193"/>
      <c r="J3116" s="193"/>
      <c r="K3116" s="410" t="str">
        <f t="shared" si="174"/>
        <v/>
      </c>
      <c r="L3116" s="29"/>
    </row>
    <row r="3117" spans="1:12" ht="15" customHeight="1" outlineLevel="1">
      <c r="A3117" s="192"/>
      <c r="B3117" s="184"/>
      <c r="C3117" s="59"/>
      <c r="D3117" s="368"/>
      <c r="E3117" s="368"/>
      <c r="F3117" s="375">
        <f t="shared" si="173"/>
        <v>0</v>
      </c>
      <c r="G3117" s="368"/>
      <c r="H3117" s="193"/>
      <c r="I3117" s="193"/>
      <c r="J3117" s="193"/>
      <c r="K3117" s="410" t="str">
        <f t="shared" si="174"/>
        <v/>
      </c>
      <c r="L3117" s="29"/>
    </row>
    <row r="3118" spans="1:12" ht="15" customHeight="1" outlineLevel="1">
      <c r="A3118" s="192"/>
      <c r="B3118" s="184"/>
      <c r="C3118" s="59"/>
      <c r="D3118" s="368"/>
      <c r="E3118" s="368"/>
      <c r="F3118" s="375">
        <f t="shared" si="173"/>
        <v>0</v>
      </c>
      <c r="G3118" s="368"/>
      <c r="H3118" s="193"/>
      <c r="I3118" s="193"/>
      <c r="J3118" s="193"/>
      <c r="K3118" s="410" t="str">
        <f t="shared" si="174"/>
        <v/>
      </c>
      <c r="L3118" s="29"/>
    </row>
    <row r="3119" spans="1:12" ht="15" customHeight="1" outlineLevel="1">
      <c r="A3119" s="129"/>
      <c r="B3119" s="184"/>
      <c r="C3119" s="59"/>
      <c r="D3119" s="368"/>
      <c r="E3119" s="368"/>
      <c r="F3119" s="375">
        <f t="shared" si="173"/>
        <v>0</v>
      </c>
      <c r="G3119" s="368"/>
      <c r="H3119" s="193"/>
      <c r="I3119" s="193"/>
      <c r="J3119" s="193"/>
      <c r="K3119" s="410" t="str">
        <f t="shared" si="174"/>
        <v/>
      </c>
      <c r="L3119" s="29"/>
    </row>
    <row r="3120" spans="1:12" ht="15" customHeight="1" outlineLevel="1">
      <c r="A3120" s="129"/>
      <c r="B3120" s="184"/>
      <c r="C3120" s="59"/>
      <c r="D3120" s="368"/>
      <c r="E3120" s="368"/>
      <c r="F3120" s="375">
        <f t="shared" si="173"/>
        <v>0</v>
      </c>
      <c r="G3120" s="368"/>
      <c r="H3120" s="193"/>
      <c r="I3120" s="193"/>
      <c r="J3120" s="193"/>
      <c r="K3120" s="410" t="str">
        <f t="shared" si="174"/>
        <v/>
      </c>
      <c r="L3120" s="29"/>
    </row>
    <row r="3121" spans="1:12" ht="15" customHeight="1" outlineLevel="1">
      <c r="A3121" s="192"/>
      <c r="B3121" s="184"/>
      <c r="C3121" s="59"/>
      <c r="D3121" s="368"/>
      <c r="E3121" s="368"/>
      <c r="F3121" s="375">
        <f t="shared" si="173"/>
        <v>0</v>
      </c>
      <c r="G3121" s="368"/>
      <c r="H3121" s="193"/>
      <c r="I3121" s="193"/>
      <c r="J3121" s="193"/>
      <c r="K3121" s="410" t="str">
        <f t="shared" si="174"/>
        <v/>
      </c>
      <c r="L3121" s="29"/>
    </row>
    <row r="3122" spans="1:12" ht="15" customHeight="1" outlineLevel="1">
      <c r="A3122" s="192"/>
      <c r="B3122" s="184"/>
      <c r="C3122" s="59"/>
      <c r="D3122" s="368"/>
      <c r="E3122" s="368"/>
      <c r="F3122" s="375">
        <f t="shared" si="173"/>
        <v>0</v>
      </c>
      <c r="G3122" s="368"/>
      <c r="H3122" s="193"/>
      <c r="I3122" s="193"/>
      <c r="J3122" s="193"/>
      <c r="K3122" s="410" t="str">
        <f t="shared" si="174"/>
        <v/>
      </c>
      <c r="L3122" s="29"/>
    </row>
    <row r="3123" spans="1:12" ht="15" customHeight="1" outlineLevel="1">
      <c r="A3123" s="192"/>
      <c r="B3123" s="184"/>
      <c r="C3123" s="59"/>
      <c r="D3123" s="368"/>
      <c r="E3123" s="368"/>
      <c r="F3123" s="375">
        <f t="shared" si="173"/>
        <v>0</v>
      </c>
      <c r="G3123" s="368"/>
      <c r="H3123" s="193"/>
      <c r="I3123" s="193"/>
      <c r="J3123" s="193"/>
      <c r="K3123" s="410" t="str">
        <f t="shared" si="174"/>
        <v/>
      </c>
      <c r="L3123" s="29"/>
    </row>
    <row r="3124" spans="1:12" ht="15" customHeight="1" outlineLevel="1">
      <c r="A3124" s="192"/>
      <c r="B3124" s="184"/>
      <c r="C3124" s="59"/>
      <c r="D3124" s="368"/>
      <c r="E3124" s="368"/>
      <c r="F3124" s="375">
        <f t="shared" si="173"/>
        <v>0</v>
      </c>
      <c r="G3124" s="368"/>
      <c r="H3124" s="193"/>
      <c r="I3124" s="193"/>
      <c r="J3124" s="193"/>
      <c r="K3124" s="410" t="str">
        <f t="shared" si="174"/>
        <v/>
      </c>
      <c r="L3124" s="29"/>
    </row>
    <row r="3125" spans="1:12" ht="15" customHeight="1" outlineLevel="1">
      <c r="A3125" s="129"/>
      <c r="B3125" s="184"/>
      <c r="C3125" s="59"/>
      <c r="D3125" s="368"/>
      <c r="E3125" s="368"/>
      <c r="F3125" s="375">
        <f t="shared" si="173"/>
        <v>0</v>
      </c>
      <c r="G3125" s="368"/>
      <c r="H3125" s="193"/>
      <c r="I3125" s="193"/>
      <c r="J3125" s="193"/>
      <c r="K3125" s="410" t="str">
        <f t="shared" si="174"/>
        <v/>
      </c>
      <c r="L3125" s="29"/>
    </row>
    <row r="3126" spans="1:12" ht="15" customHeight="1" outlineLevel="1">
      <c r="A3126" s="129"/>
      <c r="B3126" s="184"/>
      <c r="C3126" s="59"/>
      <c r="D3126" s="368"/>
      <c r="E3126" s="368"/>
      <c r="F3126" s="375">
        <f t="shared" si="173"/>
        <v>0</v>
      </c>
      <c r="G3126" s="368"/>
      <c r="H3126" s="193"/>
      <c r="I3126" s="193"/>
      <c r="J3126" s="193"/>
      <c r="K3126" s="410" t="str">
        <f t="shared" si="174"/>
        <v/>
      </c>
      <c r="L3126" s="29"/>
    </row>
    <row r="3127" spans="1:12" ht="15" customHeight="1" outlineLevel="1">
      <c r="A3127" s="192"/>
      <c r="B3127" s="184"/>
      <c r="C3127" s="59"/>
      <c r="D3127" s="368"/>
      <c r="E3127" s="368"/>
      <c r="F3127" s="375">
        <f t="shared" si="173"/>
        <v>0</v>
      </c>
      <c r="G3127" s="368"/>
      <c r="H3127" s="193"/>
      <c r="I3127" s="193"/>
      <c r="J3127" s="193"/>
      <c r="K3127" s="410" t="str">
        <f t="shared" si="174"/>
        <v/>
      </c>
      <c r="L3127" s="29"/>
    </row>
    <row r="3128" spans="1:12" ht="15" customHeight="1" outlineLevel="1">
      <c r="A3128" s="192"/>
      <c r="B3128" s="184"/>
      <c r="C3128" s="59"/>
      <c r="D3128" s="368"/>
      <c r="E3128" s="368"/>
      <c r="F3128" s="375">
        <f t="shared" si="173"/>
        <v>0</v>
      </c>
      <c r="G3128" s="368"/>
      <c r="H3128" s="193"/>
      <c r="I3128" s="193"/>
      <c r="J3128" s="193"/>
      <c r="K3128" s="410" t="str">
        <f t="shared" si="174"/>
        <v/>
      </c>
      <c r="L3128" s="29"/>
    </row>
    <row r="3129" spans="1:12" ht="15" customHeight="1" outlineLevel="1">
      <c r="A3129" s="129"/>
      <c r="B3129" s="184"/>
      <c r="C3129" s="59"/>
      <c r="D3129" s="368"/>
      <c r="E3129" s="368"/>
      <c r="F3129" s="375">
        <f t="shared" si="173"/>
        <v>0</v>
      </c>
      <c r="G3129" s="368"/>
      <c r="H3129" s="193"/>
      <c r="I3129" s="193"/>
      <c r="J3129" s="193"/>
      <c r="K3129" s="410" t="str">
        <f t="shared" si="174"/>
        <v/>
      </c>
      <c r="L3129" s="29"/>
    </row>
    <row r="3130" spans="1:12" ht="15" customHeight="1" outlineLevel="1">
      <c r="A3130" s="129"/>
      <c r="B3130" s="184"/>
      <c r="C3130" s="59"/>
      <c r="D3130" s="368"/>
      <c r="E3130" s="368"/>
      <c r="F3130" s="375">
        <f t="shared" si="173"/>
        <v>0</v>
      </c>
      <c r="G3130" s="368"/>
      <c r="H3130" s="193"/>
      <c r="I3130" s="193"/>
      <c r="J3130" s="193"/>
      <c r="K3130" s="410" t="str">
        <f t="shared" si="174"/>
        <v/>
      </c>
      <c r="L3130" s="29"/>
    </row>
    <row r="3131" spans="1:12" ht="15" customHeight="1" outlineLevel="1">
      <c r="A3131" s="192"/>
      <c r="B3131" s="184"/>
      <c r="C3131" s="59"/>
      <c r="D3131" s="368"/>
      <c r="E3131" s="368"/>
      <c r="F3131" s="375">
        <f t="shared" si="173"/>
        <v>0</v>
      </c>
      <c r="G3131" s="368"/>
      <c r="H3131" s="193"/>
      <c r="I3131" s="193"/>
      <c r="J3131" s="193"/>
      <c r="K3131" s="410" t="str">
        <f t="shared" si="174"/>
        <v/>
      </c>
      <c r="L3131" s="29"/>
    </row>
    <row r="3132" spans="1:12" ht="15" customHeight="1" outlineLevel="1">
      <c r="A3132" s="192"/>
      <c r="B3132" s="184"/>
      <c r="C3132" s="59"/>
      <c r="D3132" s="368"/>
      <c r="E3132" s="368"/>
      <c r="F3132" s="375">
        <f t="shared" si="173"/>
        <v>0</v>
      </c>
      <c r="G3132" s="368"/>
      <c r="H3132" s="193"/>
      <c r="I3132" s="193"/>
      <c r="J3132" s="193"/>
      <c r="K3132" s="410" t="str">
        <f t="shared" si="174"/>
        <v/>
      </c>
      <c r="L3132" s="29"/>
    </row>
    <row r="3133" spans="1:12" ht="15" customHeight="1" outlineLevel="1">
      <c r="A3133" s="129"/>
      <c r="B3133" s="184"/>
      <c r="C3133" s="59"/>
      <c r="D3133" s="368"/>
      <c r="E3133" s="368"/>
      <c r="F3133" s="375">
        <f t="shared" si="173"/>
        <v>0</v>
      </c>
      <c r="G3133" s="368"/>
      <c r="H3133" s="193"/>
      <c r="I3133" s="193"/>
      <c r="J3133" s="193"/>
      <c r="K3133" s="410" t="str">
        <f t="shared" si="174"/>
        <v/>
      </c>
      <c r="L3133" s="29"/>
    </row>
    <row r="3134" spans="1:12" ht="15" customHeight="1" outlineLevel="1">
      <c r="A3134" s="129"/>
      <c r="B3134" s="184"/>
      <c r="C3134" s="59"/>
      <c r="D3134" s="368"/>
      <c r="E3134" s="368"/>
      <c r="F3134" s="375">
        <f t="shared" si="173"/>
        <v>0</v>
      </c>
      <c r="G3134" s="368"/>
      <c r="H3134" s="193"/>
      <c r="I3134" s="193"/>
      <c r="J3134" s="193"/>
      <c r="K3134" s="410" t="str">
        <f t="shared" si="174"/>
        <v/>
      </c>
      <c r="L3134" s="29"/>
    </row>
    <row r="3135" spans="1:12" ht="15" customHeight="1" outlineLevel="1">
      <c r="A3135" s="192"/>
      <c r="B3135" s="184"/>
      <c r="C3135" s="59"/>
      <c r="D3135" s="368"/>
      <c r="E3135" s="368"/>
      <c r="F3135" s="375">
        <f t="shared" si="173"/>
        <v>0</v>
      </c>
      <c r="G3135" s="368"/>
      <c r="H3135" s="193"/>
      <c r="I3135" s="193"/>
      <c r="J3135" s="193"/>
      <c r="K3135" s="410" t="str">
        <f t="shared" si="174"/>
        <v/>
      </c>
      <c r="L3135" s="29"/>
    </row>
    <row r="3136" spans="1:12" ht="15" customHeight="1" outlineLevel="1">
      <c r="A3136" s="192"/>
      <c r="B3136" s="184"/>
      <c r="C3136" s="59"/>
      <c r="D3136" s="368"/>
      <c r="E3136" s="368"/>
      <c r="F3136" s="375">
        <f t="shared" si="173"/>
        <v>0</v>
      </c>
      <c r="G3136" s="368"/>
      <c r="H3136" s="193"/>
      <c r="I3136" s="193"/>
      <c r="J3136" s="193"/>
      <c r="K3136" s="410" t="str">
        <f t="shared" si="174"/>
        <v/>
      </c>
      <c r="L3136" s="29"/>
    </row>
    <row r="3137" spans="1:12" ht="15" customHeight="1" outlineLevel="1">
      <c r="A3137" s="129"/>
      <c r="B3137" s="184"/>
      <c r="C3137" s="59"/>
      <c r="D3137" s="368"/>
      <c r="E3137" s="368"/>
      <c r="F3137" s="375">
        <f t="shared" si="173"/>
        <v>0</v>
      </c>
      <c r="G3137" s="368"/>
      <c r="H3137" s="193"/>
      <c r="I3137" s="193"/>
      <c r="J3137" s="193"/>
      <c r="K3137" s="410" t="str">
        <f t="shared" si="174"/>
        <v/>
      </c>
      <c r="L3137" s="29"/>
    </row>
    <row r="3138" spans="1:12" ht="15" customHeight="1" outlineLevel="1">
      <c r="A3138" s="129"/>
      <c r="B3138" s="184"/>
      <c r="C3138" s="59"/>
      <c r="D3138" s="368"/>
      <c r="E3138" s="368"/>
      <c r="F3138" s="375">
        <f t="shared" si="173"/>
        <v>0</v>
      </c>
      <c r="G3138" s="368"/>
      <c r="H3138" s="193"/>
      <c r="I3138" s="193"/>
      <c r="J3138" s="193"/>
      <c r="K3138" s="410" t="str">
        <f t="shared" si="174"/>
        <v/>
      </c>
      <c r="L3138" s="29"/>
    </row>
    <row r="3139" spans="1:12" ht="15" customHeight="1" outlineLevel="1">
      <c r="A3139" s="192"/>
      <c r="B3139" s="184"/>
      <c r="C3139" s="59"/>
      <c r="D3139" s="368"/>
      <c r="E3139" s="368"/>
      <c r="F3139" s="375">
        <f t="shared" si="173"/>
        <v>0</v>
      </c>
      <c r="G3139" s="368"/>
      <c r="H3139" s="193"/>
      <c r="I3139" s="193"/>
      <c r="J3139" s="193"/>
      <c r="K3139" s="410" t="str">
        <f t="shared" si="174"/>
        <v/>
      </c>
      <c r="L3139" s="29"/>
    </row>
    <row r="3140" spans="1:12" ht="15" customHeight="1" outlineLevel="1">
      <c r="A3140" s="192"/>
      <c r="B3140" s="184"/>
      <c r="C3140" s="59"/>
      <c r="D3140" s="368"/>
      <c r="E3140" s="368"/>
      <c r="F3140" s="375">
        <f t="shared" si="173"/>
        <v>0</v>
      </c>
      <c r="G3140" s="368"/>
      <c r="H3140" s="193"/>
      <c r="I3140" s="193"/>
      <c r="J3140" s="193"/>
      <c r="K3140" s="410" t="str">
        <f t="shared" si="174"/>
        <v/>
      </c>
      <c r="L3140" s="29"/>
    </row>
    <row r="3141" spans="1:12" ht="15" customHeight="1" outlineLevel="1">
      <c r="A3141" s="192"/>
      <c r="B3141" s="184"/>
      <c r="C3141" s="59"/>
      <c r="D3141" s="368"/>
      <c r="E3141" s="368"/>
      <c r="F3141" s="375">
        <f t="shared" si="173"/>
        <v>0</v>
      </c>
      <c r="G3141" s="368"/>
      <c r="H3141" s="193"/>
      <c r="I3141" s="193"/>
      <c r="J3141" s="193"/>
      <c r="K3141" s="410" t="str">
        <f t="shared" si="174"/>
        <v/>
      </c>
      <c r="L3141" s="29"/>
    </row>
    <row r="3142" spans="1:12" ht="15" customHeight="1" outlineLevel="1">
      <c r="A3142" s="129"/>
      <c r="B3142" s="184"/>
      <c r="C3142" s="59"/>
      <c r="D3142" s="368"/>
      <c r="E3142" s="368"/>
      <c r="F3142" s="375">
        <f t="shared" si="173"/>
        <v>0</v>
      </c>
      <c r="G3142" s="368"/>
      <c r="H3142" s="193"/>
      <c r="I3142" s="193"/>
      <c r="J3142" s="193"/>
      <c r="K3142" s="410" t="str">
        <f t="shared" si="174"/>
        <v/>
      </c>
      <c r="L3142" s="29"/>
    </row>
    <row r="3143" spans="1:12" ht="15" customHeight="1" outlineLevel="1">
      <c r="A3143" s="129"/>
      <c r="B3143" s="184"/>
      <c r="C3143" s="59"/>
      <c r="D3143" s="368"/>
      <c r="E3143" s="368"/>
      <c r="F3143" s="375">
        <f t="shared" si="173"/>
        <v>0</v>
      </c>
      <c r="G3143" s="368"/>
      <c r="H3143" s="193"/>
      <c r="I3143" s="193"/>
      <c r="J3143" s="193"/>
      <c r="K3143" s="410" t="str">
        <f t="shared" si="174"/>
        <v/>
      </c>
      <c r="L3143" s="29"/>
    </row>
    <row r="3144" spans="1:12" ht="15" customHeight="1" outlineLevel="1">
      <c r="A3144" s="192"/>
      <c r="B3144" s="184"/>
      <c r="C3144" s="59"/>
      <c r="D3144" s="368"/>
      <c r="E3144" s="368"/>
      <c r="F3144" s="375">
        <f t="shared" si="173"/>
        <v>0</v>
      </c>
      <c r="G3144" s="368"/>
      <c r="H3144" s="193"/>
      <c r="I3144" s="193"/>
      <c r="J3144" s="193"/>
      <c r="K3144" s="410" t="str">
        <f t="shared" si="174"/>
        <v/>
      </c>
      <c r="L3144" s="29"/>
    </row>
    <row r="3145" spans="1:12" ht="15" customHeight="1" outlineLevel="1">
      <c r="A3145" s="192"/>
      <c r="B3145" s="184"/>
      <c r="C3145" s="59"/>
      <c r="D3145" s="368"/>
      <c r="E3145" s="368"/>
      <c r="F3145" s="375">
        <f t="shared" si="173"/>
        <v>0</v>
      </c>
      <c r="G3145" s="368"/>
      <c r="H3145" s="193"/>
      <c r="I3145" s="193"/>
      <c r="J3145" s="193"/>
      <c r="K3145" s="410" t="str">
        <f t="shared" si="174"/>
        <v/>
      </c>
      <c r="L3145" s="29"/>
    </row>
    <row r="3146" spans="1:12" ht="15" customHeight="1" outlineLevel="1">
      <c r="A3146" s="129"/>
      <c r="B3146" s="184"/>
      <c r="C3146" s="59"/>
      <c r="D3146" s="368"/>
      <c r="E3146" s="368"/>
      <c r="F3146" s="375">
        <f t="shared" si="173"/>
        <v>0</v>
      </c>
      <c r="G3146" s="368"/>
      <c r="H3146" s="193"/>
      <c r="I3146" s="193"/>
      <c r="J3146" s="193"/>
      <c r="K3146" s="410" t="str">
        <f t="shared" si="174"/>
        <v/>
      </c>
      <c r="L3146" s="29"/>
    </row>
    <row r="3147" spans="1:12" ht="15" customHeight="1" outlineLevel="1">
      <c r="A3147" s="129"/>
      <c r="B3147" s="184"/>
      <c r="C3147" s="59"/>
      <c r="D3147" s="368"/>
      <c r="E3147" s="368"/>
      <c r="F3147" s="375">
        <f t="shared" si="173"/>
        <v>0</v>
      </c>
      <c r="G3147" s="368"/>
      <c r="H3147" s="193"/>
      <c r="I3147" s="193"/>
      <c r="J3147" s="193"/>
      <c r="K3147" s="410" t="str">
        <f t="shared" si="174"/>
        <v/>
      </c>
      <c r="L3147" s="29"/>
    </row>
    <row r="3148" spans="1:12" ht="15" customHeight="1" outlineLevel="1">
      <c r="A3148" s="192"/>
      <c r="B3148" s="184"/>
      <c r="C3148" s="59"/>
      <c r="D3148" s="368"/>
      <c r="E3148" s="368"/>
      <c r="F3148" s="375">
        <f t="shared" si="173"/>
        <v>0</v>
      </c>
      <c r="G3148" s="368"/>
      <c r="H3148" s="193"/>
      <c r="I3148" s="193"/>
      <c r="J3148" s="193"/>
      <c r="K3148" s="410" t="str">
        <f t="shared" si="174"/>
        <v/>
      </c>
      <c r="L3148" s="29"/>
    </row>
    <row r="3149" spans="1:12" ht="15" customHeight="1" outlineLevel="1">
      <c r="A3149" s="192"/>
      <c r="B3149" s="184"/>
      <c r="C3149" s="59"/>
      <c r="D3149" s="368"/>
      <c r="E3149" s="368"/>
      <c r="F3149" s="375">
        <f t="shared" si="173"/>
        <v>0</v>
      </c>
      <c r="G3149" s="368"/>
      <c r="H3149" s="193"/>
      <c r="I3149" s="193"/>
      <c r="J3149" s="193"/>
      <c r="K3149" s="410" t="str">
        <f t="shared" si="174"/>
        <v/>
      </c>
      <c r="L3149" s="29"/>
    </row>
    <row r="3150" spans="1:12" ht="15" customHeight="1" outlineLevel="1">
      <c r="A3150" s="192"/>
      <c r="B3150" s="184"/>
      <c r="C3150" s="59"/>
      <c r="D3150" s="368"/>
      <c r="E3150" s="368"/>
      <c r="F3150" s="375">
        <f t="shared" si="173"/>
        <v>0</v>
      </c>
      <c r="G3150" s="368"/>
      <c r="H3150" s="193"/>
      <c r="I3150" s="193"/>
      <c r="J3150" s="193"/>
      <c r="K3150" s="410" t="str">
        <f t="shared" si="174"/>
        <v/>
      </c>
      <c r="L3150" s="29"/>
    </row>
    <row r="3151" spans="1:12" ht="15" customHeight="1" outlineLevel="1">
      <c r="A3151" s="192"/>
      <c r="B3151" s="184"/>
      <c r="C3151" s="59"/>
      <c r="D3151" s="368"/>
      <c r="E3151" s="368"/>
      <c r="F3151" s="375">
        <f t="shared" si="173"/>
        <v>0</v>
      </c>
      <c r="G3151" s="368"/>
      <c r="H3151" s="193"/>
      <c r="I3151" s="193"/>
      <c r="J3151" s="193"/>
      <c r="K3151" s="410" t="str">
        <f t="shared" si="174"/>
        <v/>
      </c>
      <c r="L3151" s="29"/>
    </row>
    <row r="3152" spans="1:12" ht="15" customHeight="1" outlineLevel="1">
      <c r="A3152" s="129"/>
      <c r="B3152" s="184"/>
      <c r="C3152" s="59"/>
      <c r="D3152" s="368"/>
      <c r="E3152" s="368"/>
      <c r="F3152" s="375">
        <f t="shared" si="173"/>
        <v>0</v>
      </c>
      <c r="G3152" s="368"/>
      <c r="H3152" s="193"/>
      <c r="I3152" s="193"/>
      <c r="J3152" s="193"/>
      <c r="K3152" s="410" t="str">
        <f t="shared" si="174"/>
        <v/>
      </c>
      <c r="L3152" s="29"/>
    </row>
    <row r="3153" spans="1:12" ht="15" customHeight="1" outlineLevel="1">
      <c r="A3153" s="129"/>
      <c r="B3153" s="184"/>
      <c r="C3153" s="59"/>
      <c r="D3153" s="368"/>
      <c r="E3153" s="368"/>
      <c r="F3153" s="375">
        <f t="shared" si="173"/>
        <v>0</v>
      </c>
      <c r="G3153" s="368"/>
      <c r="H3153" s="193"/>
      <c r="I3153" s="193"/>
      <c r="J3153" s="193"/>
      <c r="K3153" s="410" t="str">
        <f t="shared" si="174"/>
        <v/>
      </c>
      <c r="L3153" s="29"/>
    </row>
    <row r="3154" spans="1:12" ht="15" customHeight="1" outlineLevel="1">
      <c r="A3154" s="192"/>
      <c r="B3154" s="184"/>
      <c r="C3154" s="59"/>
      <c r="D3154" s="368"/>
      <c r="E3154" s="368"/>
      <c r="F3154" s="375">
        <f t="shared" si="173"/>
        <v>0</v>
      </c>
      <c r="G3154" s="368"/>
      <c r="H3154" s="193"/>
      <c r="I3154" s="193"/>
      <c r="J3154" s="193"/>
      <c r="K3154" s="410" t="str">
        <f t="shared" si="174"/>
        <v/>
      </c>
      <c r="L3154" s="29"/>
    </row>
    <row r="3155" spans="1:12" ht="15" customHeight="1" outlineLevel="1">
      <c r="A3155" s="192"/>
      <c r="B3155" s="184"/>
      <c r="C3155" s="59"/>
      <c r="D3155" s="368"/>
      <c r="E3155" s="368"/>
      <c r="F3155" s="375">
        <f t="shared" si="173"/>
        <v>0</v>
      </c>
      <c r="G3155" s="368"/>
      <c r="H3155" s="193"/>
      <c r="I3155" s="193"/>
      <c r="J3155" s="193"/>
      <c r="K3155" s="410" t="str">
        <f t="shared" si="174"/>
        <v/>
      </c>
      <c r="L3155" s="29"/>
    </row>
    <row r="3156" spans="1:12" ht="15" customHeight="1" outlineLevel="1">
      <c r="A3156" s="129"/>
      <c r="B3156" s="184"/>
      <c r="C3156" s="59"/>
      <c r="D3156" s="368"/>
      <c r="E3156" s="368"/>
      <c r="F3156" s="375">
        <f t="shared" si="173"/>
        <v>0</v>
      </c>
      <c r="G3156" s="368"/>
      <c r="H3156" s="193"/>
      <c r="I3156" s="193"/>
      <c r="J3156" s="193"/>
      <c r="K3156" s="410" t="str">
        <f t="shared" si="174"/>
        <v/>
      </c>
      <c r="L3156" s="29"/>
    </row>
    <row r="3157" spans="1:12" ht="15" customHeight="1" outlineLevel="1">
      <c r="A3157" s="129"/>
      <c r="B3157" s="184"/>
      <c r="C3157" s="59"/>
      <c r="D3157" s="368"/>
      <c r="E3157" s="368"/>
      <c r="F3157" s="375">
        <f t="shared" si="173"/>
        <v>0</v>
      </c>
      <c r="G3157" s="368"/>
      <c r="H3157" s="193"/>
      <c r="I3157" s="193"/>
      <c r="J3157" s="193"/>
      <c r="K3157" s="410" t="str">
        <f t="shared" si="174"/>
        <v/>
      </c>
      <c r="L3157" s="29"/>
    </row>
    <row r="3158" spans="1:12" ht="15" customHeight="1" outlineLevel="1">
      <c r="A3158" s="192"/>
      <c r="B3158" s="184"/>
      <c r="C3158" s="59"/>
      <c r="D3158" s="368"/>
      <c r="E3158" s="368"/>
      <c r="F3158" s="375">
        <f t="shared" si="173"/>
        <v>0</v>
      </c>
      <c r="G3158" s="368"/>
      <c r="H3158" s="193"/>
      <c r="I3158" s="193"/>
      <c r="J3158" s="193"/>
      <c r="K3158" s="410" t="str">
        <f t="shared" si="174"/>
        <v/>
      </c>
      <c r="L3158" s="29"/>
    </row>
    <row r="3159" spans="1:12" ht="15" customHeight="1" outlineLevel="1">
      <c r="A3159" s="192"/>
      <c r="B3159" s="184"/>
      <c r="C3159" s="59"/>
      <c r="D3159" s="368"/>
      <c r="E3159" s="368"/>
      <c r="F3159" s="375">
        <f t="shared" si="173"/>
        <v>0</v>
      </c>
      <c r="G3159" s="368"/>
      <c r="H3159" s="193"/>
      <c r="I3159" s="193"/>
      <c r="J3159" s="193"/>
      <c r="K3159" s="410" t="str">
        <f t="shared" si="174"/>
        <v/>
      </c>
      <c r="L3159" s="29"/>
    </row>
    <row r="3160" spans="1:12" ht="15" customHeight="1" outlineLevel="1">
      <c r="A3160" s="192"/>
      <c r="B3160" s="184"/>
      <c r="C3160" s="59"/>
      <c r="D3160" s="368"/>
      <c r="E3160" s="368"/>
      <c r="F3160" s="375">
        <f t="shared" si="173"/>
        <v>0</v>
      </c>
      <c r="G3160" s="368"/>
      <c r="H3160" s="193"/>
      <c r="I3160" s="193"/>
      <c r="J3160" s="193"/>
      <c r="K3160" s="410" t="str">
        <f t="shared" si="174"/>
        <v/>
      </c>
      <c r="L3160" s="29"/>
    </row>
    <row r="3161" spans="1:12" ht="15" customHeight="1" outlineLevel="1">
      <c r="A3161" s="192"/>
      <c r="B3161" s="184"/>
      <c r="C3161" s="59"/>
      <c r="D3161" s="368"/>
      <c r="E3161" s="368"/>
      <c r="F3161" s="375">
        <f t="shared" si="173"/>
        <v>0</v>
      </c>
      <c r="G3161" s="368"/>
      <c r="H3161" s="193"/>
      <c r="I3161" s="193"/>
      <c r="J3161" s="193"/>
      <c r="K3161" s="410" t="str">
        <f t="shared" si="174"/>
        <v/>
      </c>
      <c r="L3161" s="29"/>
    </row>
    <row r="3162" spans="1:12" ht="15" customHeight="1" outlineLevel="1">
      <c r="A3162" s="129"/>
      <c r="B3162" s="184"/>
      <c r="C3162" s="59"/>
      <c r="D3162" s="368"/>
      <c r="E3162" s="368"/>
      <c r="F3162" s="375">
        <f t="shared" si="173"/>
        <v>0</v>
      </c>
      <c r="G3162" s="368"/>
      <c r="H3162" s="193"/>
      <c r="I3162" s="193"/>
      <c r="J3162" s="193"/>
      <c r="K3162" s="410" t="str">
        <f t="shared" si="174"/>
        <v/>
      </c>
      <c r="L3162" s="29"/>
    </row>
    <row r="3163" spans="1:12" ht="15" customHeight="1" outlineLevel="1">
      <c r="A3163" s="129"/>
      <c r="B3163" s="184"/>
      <c r="C3163" s="59"/>
      <c r="D3163" s="368"/>
      <c r="E3163" s="368"/>
      <c r="F3163" s="375">
        <f t="shared" si="173"/>
        <v>0</v>
      </c>
      <c r="G3163" s="368"/>
      <c r="H3163" s="193"/>
      <c r="I3163" s="193"/>
      <c r="J3163" s="193"/>
      <c r="K3163" s="410" t="str">
        <f t="shared" si="174"/>
        <v/>
      </c>
      <c r="L3163" s="29"/>
    </row>
    <row r="3164" spans="1:12" ht="15" customHeight="1" outlineLevel="1">
      <c r="A3164" s="192"/>
      <c r="B3164" s="184"/>
      <c r="C3164" s="59"/>
      <c r="D3164" s="368"/>
      <c r="E3164" s="368"/>
      <c r="F3164" s="375">
        <f t="shared" si="173"/>
        <v>0</v>
      </c>
      <c r="G3164" s="368"/>
      <c r="H3164" s="193"/>
      <c r="I3164" s="193"/>
      <c r="J3164" s="193"/>
      <c r="K3164" s="410" t="str">
        <f t="shared" si="174"/>
        <v/>
      </c>
      <c r="L3164" s="29"/>
    </row>
    <row r="3165" spans="1:12" ht="15" customHeight="1" outlineLevel="1">
      <c r="A3165" s="192"/>
      <c r="B3165" s="184"/>
      <c r="C3165" s="59"/>
      <c r="D3165" s="368"/>
      <c r="E3165" s="368"/>
      <c r="F3165" s="375">
        <f t="shared" si="173"/>
        <v>0</v>
      </c>
      <c r="G3165" s="368"/>
      <c r="H3165" s="193"/>
      <c r="I3165" s="193"/>
      <c r="J3165" s="193"/>
      <c r="K3165" s="410" t="str">
        <f t="shared" si="174"/>
        <v/>
      </c>
      <c r="L3165" s="29"/>
    </row>
    <row r="3166" spans="1:12" ht="15" customHeight="1" outlineLevel="1">
      <c r="A3166" s="129"/>
      <c r="B3166" s="184"/>
      <c r="C3166" s="59"/>
      <c r="D3166" s="368"/>
      <c r="E3166" s="368"/>
      <c r="F3166" s="375">
        <f t="shared" si="173"/>
        <v>0</v>
      </c>
      <c r="G3166" s="368"/>
      <c r="H3166" s="193"/>
      <c r="I3166" s="193"/>
      <c r="J3166" s="193"/>
      <c r="K3166" s="410" t="str">
        <f t="shared" si="174"/>
        <v/>
      </c>
      <c r="L3166" s="29"/>
    </row>
    <row r="3167" spans="1:12" ht="15" customHeight="1" outlineLevel="1">
      <c r="A3167" s="129"/>
      <c r="B3167" s="184"/>
      <c r="C3167" s="59"/>
      <c r="D3167" s="368"/>
      <c r="E3167" s="368"/>
      <c r="F3167" s="375">
        <f t="shared" si="173"/>
        <v>0</v>
      </c>
      <c r="G3167" s="368"/>
      <c r="H3167" s="193"/>
      <c r="I3167" s="193"/>
      <c r="J3167" s="193"/>
      <c r="K3167" s="410" t="str">
        <f t="shared" si="174"/>
        <v/>
      </c>
      <c r="L3167" s="29"/>
    </row>
    <row r="3168" spans="1:12" ht="15" customHeight="1" outlineLevel="1">
      <c r="A3168" s="192"/>
      <c r="B3168" s="184"/>
      <c r="C3168" s="59"/>
      <c r="D3168" s="368"/>
      <c r="E3168" s="368"/>
      <c r="F3168" s="375">
        <f t="shared" si="173"/>
        <v>0</v>
      </c>
      <c r="G3168" s="368"/>
      <c r="H3168" s="193"/>
      <c r="I3168" s="193"/>
      <c r="J3168" s="193"/>
      <c r="K3168" s="410" t="str">
        <f t="shared" si="174"/>
        <v/>
      </c>
      <c r="L3168" s="29"/>
    </row>
    <row r="3169" spans="1:12" ht="15" customHeight="1" outlineLevel="1">
      <c r="A3169" s="192"/>
      <c r="B3169" s="184"/>
      <c r="C3169" s="59"/>
      <c r="D3169" s="368"/>
      <c r="E3169" s="368"/>
      <c r="F3169" s="375">
        <f t="shared" si="173"/>
        <v>0</v>
      </c>
      <c r="G3169" s="368"/>
      <c r="H3169" s="193"/>
      <c r="I3169" s="193"/>
      <c r="J3169" s="193"/>
      <c r="K3169" s="410" t="str">
        <f t="shared" si="174"/>
        <v/>
      </c>
      <c r="L3169" s="29"/>
    </row>
    <row r="3170" spans="1:12" ht="15" customHeight="1" outlineLevel="1">
      <c r="A3170" s="192"/>
      <c r="B3170" s="184"/>
      <c r="C3170" s="59"/>
      <c r="D3170" s="368"/>
      <c r="E3170" s="368"/>
      <c r="F3170" s="375">
        <f t="shared" si="173"/>
        <v>0</v>
      </c>
      <c r="G3170" s="368"/>
      <c r="H3170" s="193"/>
      <c r="I3170" s="193"/>
      <c r="J3170" s="193"/>
      <c r="K3170" s="410" t="str">
        <f t="shared" si="174"/>
        <v/>
      </c>
      <c r="L3170" s="29"/>
    </row>
    <row r="3171" spans="1:12" ht="15" customHeight="1" outlineLevel="1">
      <c r="A3171" s="192"/>
      <c r="B3171" s="184"/>
      <c r="C3171" s="59"/>
      <c r="D3171" s="368"/>
      <c r="E3171" s="368"/>
      <c r="F3171" s="375">
        <f t="shared" si="173"/>
        <v>0</v>
      </c>
      <c r="G3171" s="368"/>
      <c r="H3171" s="193"/>
      <c r="I3171" s="193"/>
      <c r="J3171" s="193"/>
      <c r="K3171" s="410" t="str">
        <f t="shared" si="174"/>
        <v/>
      </c>
      <c r="L3171" s="29"/>
    </row>
    <row r="3172" spans="1:12" ht="15" customHeight="1" outlineLevel="1">
      <c r="A3172" s="129"/>
      <c r="B3172" s="184"/>
      <c r="C3172" s="59"/>
      <c r="D3172" s="368"/>
      <c r="E3172" s="368"/>
      <c r="F3172" s="375">
        <f t="shared" si="173"/>
        <v>0</v>
      </c>
      <c r="G3172" s="368"/>
      <c r="H3172" s="193"/>
      <c r="I3172" s="193"/>
      <c r="J3172" s="193"/>
      <c r="K3172" s="410" t="str">
        <f t="shared" si="174"/>
        <v/>
      </c>
      <c r="L3172" s="29"/>
    </row>
    <row r="3173" spans="1:12" ht="15" customHeight="1" outlineLevel="1">
      <c r="A3173" s="129"/>
      <c r="B3173" s="184"/>
      <c r="C3173" s="59"/>
      <c r="D3173" s="368"/>
      <c r="E3173" s="368"/>
      <c r="F3173" s="375">
        <f t="shared" si="173"/>
        <v>0</v>
      </c>
      <c r="G3173" s="368"/>
      <c r="H3173" s="193"/>
      <c r="I3173" s="193"/>
      <c r="J3173" s="193"/>
      <c r="K3173" s="410" t="str">
        <f t="shared" si="174"/>
        <v/>
      </c>
      <c r="L3173" s="29"/>
    </row>
    <row r="3174" spans="1:12" ht="15" customHeight="1" outlineLevel="1">
      <c r="A3174" s="192"/>
      <c r="B3174" s="184"/>
      <c r="C3174" s="59"/>
      <c r="D3174" s="368"/>
      <c r="E3174" s="368"/>
      <c r="F3174" s="375">
        <f t="shared" si="173"/>
        <v>0</v>
      </c>
      <c r="G3174" s="368"/>
      <c r="H3174" s="193"/>
      <c r="I3174" s="193"/>
      <c r="J3174" s="193"/>
      <c r="K3174" s="410" t="str">
        <f t="shared" si="174"/>
        <v/>
      </c>
      <c r="L3174" s="29"/>
    </row>
    <row r="3175" spans="1:12" ht="15" customHeight="1" outlineLevel="1">
      <c r="A3175" s="192"/>
      <c r="B3175" s="184"/>
      <c r="C3175" s="59"/>
      <c r="D3175" s="368"/>
      <c r="E3175" s="368"/>
      <c r="F3175" s="375">
        <f t="shared" si="173"/>
        <v>0</v>
      </c>
      <c r="G3175" s="368"/>
      <c r="H3175" s="193"/>
      <c r="I3175" s="193"/>
      <c r="J3175" s="193"/>
      <c r="K3175" s="410" t="str">
        <f t="shared" si="174"/>
        <v/>
      </c>
      <c r="L3175" s="29"/>
    </row>
    <row r="3176" spans="1:12" ht="15" customHeight="1" outlineLevel="1">
      <c r="A3176" s="129"/>
      <c r="B3176" s="184"/>
      <c r="C3176" s="59"/>
      <c r="D3176" s="368"/>
      <c r="E3176" s="368"/>
      <c r="F3176" s="375">
        <f t="shared" si="173"/>
        <v>0</v>
      </c>
      <c r="G3176" s="368"/>
      <c r="H3176" s="193"/>
      <c r="I3176" s="193"/>
      <c r="J3176" s="193"/>
      <c r="K3176" s="410" t="str">
        <f t="shared" si="174"/>
        <v/>
      </c>
      <c r="L3176" s="29"/>
    </row>
    <row r="3177" spans="1:12" ht="15" customHeight="1" outlineLevel="1">
      <c r="A3177" s="129"/>
      <c r="B3177" s="184"/>
      <c r="C3177" s="59"/>
      <c r="D3177" s="368"/>
      <c r="E3177" s="368"/>
      <c r="F3177" s="375">
        <f t="shared" si="173"/>
        <v>0</v>
      </c>
      <c r="G3177" s="368"/>
      <c r="H3177" s="193"/>
      <c r="I3177" s="193"/>
      <c r="J3177" s="193"/>
      <c r="K3177" s="410" t="str">
        <f t="shared" si="174"/>
        <v/>
      </c>
      <c r="L3177" s="29"/>
    </row>
    <row r="3178" spans="1:12" ht="15" customHeight="1" outlineLevel="1">
      <c r="A3178" s="192"/>
      <c r="B3178" s="184"/>
      <c r="C3178" s="59"/>
      <c r="D3178" s="368"/>
      <c r="E3178" s="368"/>
      <c r="F3178" s="375">
        <f t="shared" si="173"/>
        <v>0</v>
      </c>
      <c r="G3178" s="368"/>
      <c r="H3178" s="193"/>
      <c r="I3178" s="193"/>
      <c r="J3178" s="193"/>
      <c r="K3178" s="410" t="str">
        <f t="shared" si="174"/>
        <v/>
      </c>
      <c r="L3178" s="29"/>
    </row>
    <row r="3179" spans="1:12" ht="15" customHeight="1" outlineLevel="1">
      <c r="A3179" s="192"/>
      <c r="B3179" s="184"/>
      <c r="C3179" s="59"/>
      <c r="D3179" s="368"/>
      <c r="E3179" s="368"/>
      <c r="F3179" s="375">
        <f t="shared" si="173"/>
        <v>0</v>
      </c>
      <c r="G3179" s="368"/>
      <c r="H3179" s="193"/>
      <c r="I3179" s="193"/>
      <c r="J3179" s="193"/>
      <c r="K3179" s="410" t="str">
        <f t="shared" si="174"/>
        <v/>
      </c>
      <c r="L3179" s="29"/>
    </row>
    <row r="3180" spans="1:12" ht="15" customHeight="1" outlineLevel="1">
      <c r="A3180" s="192"/>
      <c r="B3180" s="184"/>
      <c r="C3180" s="59"/>
      <c r="D3180" s="368"/>
      <c r="E3180" s="368"/>
      <c r="F3180" s="375">
        <f t="shared" si="173"/>
        <v>0</v>
      </c>
      <c r="G3180" s="368"/>
      <c r="H3180" s="193"/>
      <c r="I3180" s="193"/>
      <c r="J3180" s="193"/>
      <c r="K3180" s="410" t="str">
        <f t="shared" si="174"/>
        <v/>
      </c>
      <c r="L3180" s="29"/>
    </row>
    <row r="3181" spans="1:12" ht="15" customHeight="1" outlineLevel="1">
      <c r="A3181" s="192"/>
      <c r="B3181" s="184"/>
      <c r="C3181" s="59"/>
      <c r="D3181" s="368"/>
      <c r="E3181" s="368"/>
      <c r="F3181" s="375">
        <f t="shared" ref="F3181:F3230" si="175">SUM(D3181+E3181)</f>
        <v>0</v>
      </c>
      <c r="G3181" s="368"/>
      <c r="H3181" s="193"/>
      <c r="I3181" s="193"/>
      <c r="J3181" s="193"/>
      <c r="K3181" s="410" t="str">
        <f t="shared" ref="K3181:K3230" si="176">IF(AND(C3181="",OR(D3181&lt;&gt;"",E3181&lt;&gt;"",G3181&lt;&gt;"")),-1,IF(C3181="","",IF(ISERROR(VLOOKUP(C3181,CountryWithCodes,2,FALSE)),-2,VLOOKUP(C3181,CountryWithCodes,2,FALSE))))</f>
        <v/>
      </c>
      <c r="L3181" s="29"/>
    </row>
    <row r="3182" spans="1:12" ht="15" customHeight="1" outlineLevel="1">
      <c r="A3182" s="192"/>
      <c r="B3182" s="184"/>
      <c r="C3182" s="59"/>
      <c r="D3182" s="368"/>
      <c r="E3182" s="368"/>
      <c r="F3182" s="375">
        <f t="shared" si="175"/>
        <v>0</v>
      </c>
      <c r="G3182" s="368"/>
      <c r="H3182" s="193"/>
      <c r="I3182" s="193"/>
      <c r="J3182" s="193"/>
      <c r="K3182" s="410" t="str">
        <f t="shared" si="176"/>
        <v/>
      </c>
      <c r="L3182" s="29"/>
    </row>
    <row r="3183" spans="1:12" ht="15" customHeight="1" outlineLevel="1">
      <c r="A3183" s="129"/>
      <c r="B3183" s="184"/>
      <c r="C3183" s="59"/>
      <c r="D3183" s="368"/>
      <c r="E3183" s="368"/>
      <c r="F3183" s="375">
        <f t="shared" si="175"/>
        <v>0</v>
      </c>
      <c r="G3183" s="368"/>
      <c r="H3183" s="193"/>
      <c r="I3183" s="193"/>
      <c r="J3183" s="193"/>
      <c r="K3183" s="410" t="str">
        <f t="shared" si="176"/>
        <v/>
      </c>
      <c r="L3183" s="29"/>
    </row>
    <row r="3184" spans="1:12" ht="15" customHeight="1" outlineLevel="1">
      <c r="A3184" s="129"/>
      <c r="B3184" s="184"/>
      <c r="C3184" s="59"/>
      <c r="D3184" s="368"/>
      <c r="E3184" s="368"/>
      <c r="F3184" s="375">
        <f t="shared" si="175"/>
        <v>0</v>
      </c>
      <c r="G3184" s="368"/>
      <c r="H3184" s="193"/>
      <c r="I3184" s="193"/>
      <c r="J3184" s="193"/>
      <c r="K3184" s="410" t="str">
        <f t="shared" si="176"/>
        <v/>
      </c>
      <c r="L3184" s="29"/>
    </row>
    <row r="3185" spans="1:12" ht="15" customHeight="1" outlineLevel="1">
      <c r="A3185" s="192"/>
      <c r="B3185" s="184"/>
      <c r="C3185" s="59"/>
      <c r="D3185" s="368"/>
      <c r="E3185" s="368"/>
      <c r="F3185" s="375">
        <f t="shared" si="175"/>
        <v>0</v>
      </c>
      <c r="G3185" s="368"/>
      <c r="H3185" s="193"/>
      <c r="I3185" s="193"/>
      <c r="J3185" s="193"/>
      <c r="K3185" s="410" t="str">
        <f t="shared" si="176"/>
        <v/>
      </c>
      <c r="L3185" s="29"/>
    </row>
    <row r="3186" spans="1:12" ht="15" customHeight="1" outlineLevel="1">
      <c r="A3186" s="192"/>
      <c r="B3186" s="184"/>
      <c r="C3186" s="59"/>
      <c r="D3186" s="368"/>
      <c r="E3186" s="368"/>
      <c r="F3186" s="375">
        <f t="shared" si="175"/>
        <v>0</v>
      </c>
      <c r="G3186" s="368"/>
      <c r="H3186" s="193"/>
      <c r="I3186" s="193"/>
      <c r="J3186" s="193"/>
      <c r="K3186" s="410" t="str">
        <f t="shared" si="176"/>
        <v/>
      </c>
      <c r="L3186" s="29"/>
    </row>
    <row r="3187" spans="1:12" ht="15" customHeight="1" outlineLevel="1">
      <c r="A3187" s="129"/>
      <c r="B3187" s="184"/>
      <c r="C3187" s="59"/>
      <c r="D3187" s="368"/>
      <c r="E3187" s="368"/>
      <c r="F3187" s="375">
        <f t="shared" si="175"/>
        <v>0</v>
      </c>
      <c r="G3187" s="368"/>
      <c r="H3187" s="193"/>
      <c r="I3187" s="193"/>
      <c r="J3187" s="193"/>
      <c r="K3187" s="410" t="str">
        <f t="shared" si="176"/>
        <v/>
      </c>
      <c r="L3187" s="29"/>
    </row>
    <row r="3188" spans="1:12" ht="15" customHeight="1" outlineLevel="1">
      <c r="A3188" s="129"/>
      <c r="B3188" s="184"/>
      <c r="C3188" s="59"/>
      <c r="D3188" s="368"/>
      <c r="E3188" s="368"/>
      <c r="F3188" s="375">
        <f t="shared" si="175"/>
        <v>0</v>
      </c>
      <c r="G3188" s="368"/>
      <c r="H3188" s="193"/>
      <c r="I3188" s="193"/>
      <c r="J3188" s="193"/>
      <c r="K3188" s="410" t="str">
        <f t="shared" si="176"/>
        <v/>
      </c>
      <c r="L3188" s="29"/>
    </row>
    <row r="3189" spans="1:12" ht="15" customHeight="1" outlineLevel="1">
      <c r="A3189" s="192"/>
      <c r="B3189" s="184"/>
      <c r="C3189" s="59"/>
      <c r="D3189" s="368"/>
      <c r="E3189" s="368"/>
      <c r="F3189" s="375">
        <f t="shared" si="175"/>
        <v>0</v>
      </c>
      <c r="G3189" s="368"/>
      <c r="H3189" s="193"/>
      <c r="I3189" s="193"/>
      <c r="J3189" s="193"/>
      <c r="K3189" s="410" t="str">
        <f t="shared" si="176"/>
        <v/>
      </c>
      <c r="L3189" s="29"/>
    </row>
    <row r="3190" spans="1:12" ht="15" customHeight="1" outlineLevel="1">
      <c r="A3190" s="192"/>
      <c r="B3190" s="184"/>
      <c r="C3190" s="59"/>
      <c r="D3190" s="368"/>
      <c r="E3190" s="368"/>
      <c r="F3190" s="375">
        <f t="shared" si="175"/>
        <v>0</v>
      </c>
      <c r="G3190" s="368"/>
      <c r="H3190" s="193"/>
      <c r="I3190" s="193"/>
      <c r="J3190" s="193"/>
      <c r="K3190" s="410" t="str">
        <f t="shared" si="176"/>
        <v/>
      </c>
      <c r="L3190" s="29"/>
    </row>
    <row r="3191" spans="1:12" ht="15" customHeight="1" outlineLevel="1">
      <c r="A3191" s="192"/>
      <c r="B3191" s="184"/>
      <c r="C3191" s="59"/>
      <c r="D3191" s="368"/>
      <c r="E3191" s="368"/>
      <c r="F3191" s="375">
        <f t="shared" si="175"/>
        <v>0</v>
      </c>
      <c r="G3191" s="368"/>
      <c r="H3191" s="193"/>
      <c r="I3191" s="193"/>
      <c r="J3191" s="193"/>
      <c r="K3191" s="410" t="str">
        <f t="shared" si="176"/>
        <v/>
      </c>
      <c r="L3191" s="29"/>
    </row>
    <row r="3192" spans="1:12" ht="15" customHeight="1" outlineLevel="1">
      <c r="A3192" s="129"/>
      <c r="B3192" s="184"/>
      <c r="C3192" s="59"/>
      <c r="D3192" s="368"/>
      <c r="E3192" s="368"/>
      <c r="F3192" s="375">
        <f t="shared" si="175"/>
        <v>0</v>
      </c>
      <c r="G3192" s="368"/>
      <c r="H3192" s="193"/>
      <c r="I3192" s="193"/>
      <c r="J3192" s="193"/>
      <c r="K3192" s="410" t="str">
        <f t="shared" si="176"/>
        <v/>
      </c>
      <c r="L3192" s="29"/>
    </row>
    <row r="3193" spans="1:12" ht="15" customHeight="1" outlineLevel="1">
      <c r="A3193" s="129"/>
      <c r="B3193" s="184"/>
      <c r="C3193" s="59"/>
      <c r="D3193" s="368"/>
      <c r="E3193" s="368"/>
      <c r="F3193" s="375">
        <f t="shared" si="175"/>
        <v>0</v>
      </c>
      <c r="G3193" s="368"/>
      <c r="H3193" s="193"/>
      <c r="I3193" s="193"/>
      <c r="J3193" s="193"/>
      <c r="K3193" s="410" t="str">
        <f t="shared" si="176"/>
        <v/>
      </c>
      <c r="L3193" s="29"/>
    </row>
    <row r="3194" spans="1:12" ht="15" customHeight="1" outlineLevel="1">
      <c r="A3194" s="192"/>
      <c r="B3194" s="184"/>
      <c r="C3194" s="59"/>
      <c r="D3194" s="368"/>
      <c r="E3194" s="368"/>
      <c r="F3194" s="375">
        <f t="shared" si="175"/>
        <v>0</v>
      </c>
      <c r="G3194" s="368"/>
      <c r="H3194" s="193"/>
      <c r="I3194" s="193"/>
      <c r="J3194" s="193"/>
      <c r="K3194" s="410" t="str">
        <f t="shared" si="176"/>
        <v/>
      </c>
      <c r="L3194" s="29"/>
    </row>
    <row r="3195" spans="1:12" ht="15" customHeight="1" outlineLevel="1">
      <c r="A3195" s="192"/>
      <c r="B3195" s="184"/>
      <c r="C3195" s="59"/>
      <c r="D3195" s="368"/>
      <c r="E3195" s="368"/>
      <c r="F3195" s="375">
        <f t="shared" si="175"/>
        <v>0</v>
      </c>
      <c r="G3195" s="368"/>
      <c r="H3195" s="193"/>
      <c r="I3195" s="193"/>
      <c r="J3195" s="193"/>
      <c r="K3195" s="410" t="str">
        <f t="shared" si="176"/>
        <v/>
      </c>
      <c r="L3195" s="29"/>
    </row>
    <row r="3196" spans="1:12" ht="15" customHeight="1" outlineLevel="1">
      <c r="A3196" s="129"/>
      <c r="B3196" s="184"/>
      <c r="C3196" s="59"/>
      <c r="D3196" s="368"/>
      <c r="E3196" s="368"/>
      <c r="F3196" s="375">
        <f t="shared" si="175"/>
        <v>0</v>
      </c>
      <c r="G3196" s="368"/>
      <c r="H3196" s="193"/>
      <c r="I3196" s="193"/>
      <c r="J3196" s="193"/>
      <c r="K3196" s="410" t="str">
        <f t="shared" si="176"/>
        <v/>
      </c>
      <c r="L3196" s="29"/>
    </row>
    <row r="3197" spans="1:12" ht="15" customHeight="1" outlineLevel="1">
      <c r="A3197" s="129"/>
      <c r="B3197" s="184"/>
      <c r="C3197" s="59"/>
      <c r="D3197" s="368"/>
      <c r="E3197" s="368"/>
      <c r="F3197" s="375">
        <f t="shared" si="175"/>
        <v>0</v>
      </c>
      <c r="G3197" s="368"/>
      <c r="H3197" s="193"/>
      <c r="I3197" s="193"/>
      <c r="J3197" s="193"/>
      <c r="K3197" s="410" t="str">
        <f t="shared" si="176"/>
        <v/>
      </c>
      <c r="L3197" s="29"/>
    </row>
    <row r="3198" spans="1:12" ht="15" customHeight="1" outlineLevel="1">
      <c r="A3198" s="192"/>
      <c r="B3198" s="184"/>
      <c r="C3198" s="59"/>
      <c r="D3198" s="368"/>
      <c r="E3198" s="368"/>
      <c r="F3198" s="375">
        <f t="shared" si="175"/>
        <v>0</v>
      </c>
      <c r="G3198" s="368"/>
      <c r="H3198" s="193"/>
      <c r="I3198" s="193"/>
      <c r="J3198" s="193"/>
      <c r="K3198" s="410" t="str">
        <f t="shared" si="176"/>
        <v/>
      </c>
      <c r="L3198" s="29"/>
    </row>
    <row r="3199" spans="1:12" ht="15" customHeight="1" outlineLevel="1">
      <c r="A3199" s="192"/>
      <c r="B3199" s="184"/>
      <c r="C3199" s="59"/>
      <c r="D3199" s="368"/>
      <c r="E3199" s="368"/>
      <c r="F3199" s="375">
        <f t="shared" si="175"/>
        <v>0</v>
      </c>
      <c r="G3199" s="368"/>
      <c r="H3199" s="193"/>
      <c r="I3199" s="193"/>
      <c r="J3199" s="193"/>
      <c r="K3199" s="410" t="str">
        <f t="shared" si="176"/>
        <v/>
      </c>
      <c r="L3199" s="29"/>
    </row>
    <row r="3200" spans="1:12" ht="15" customHeight="1" outlineLevel="1">
      <c r="A3200" s="192"/>
      <c r="B3200" s="184"/>
      <c r="C3200" s="59"/>
      <c r="D3200" s="368"/>
      <c r="E3200" s="368"/>
      <c r="F3200" s="375">
        <f t="shared" si="175"/>
        <v>0</v>
      </c>
      <c r="G3200" s="368"/>
      <c r="H3200" s="193"/>
      <c r="I3200" s="193"/>
      <c r="J3200" s="193"/>
      <c r="K3200" s="410" t="str">
        <f t="shared" si="176"/>
        <v/>
      </c>
      <c r="L3200" s="29"/>
    </row>
    <row r="3201" spans="1:12" ht="15" customHeight="1" outlineLevel="1">
      <c r="A3201" s="192"/>
      <c r="B3201" s="184"/>
      <c r="C3201" s="59"/>
      <c r="D3201" s="368"/>
      <c r="E3201" s="368"/>
      <c r="F3201" s="375">
        <f t="shared" si="175"/>
        <v>0</v>
      </c>
      <c r="G3201" s="368"/>
      <c r="H3201" s="193"/>
      <c r="I3201" s="193"/>
      <c r="J3201" s="193"/>
      <c r="K3201" s="410" t="str">
        <f t="shared" si="176"/>
        <v/>
      </c>
      <c r="L3201" s="29"/>
    </row>
    <row r="3202" spans="1:12" ht="15" customHeight="1" outlineLevel="1">
      <c r="A3202" s="129"/>
      <c r="B3202" s="184"/>
      <c r="C3202" s="59"/>
      <c r="D3202" s="368"/>
      <c r="E3202" s="368"/>
      <c r="F3202" s="375">
        <f t="shared" si="175"/>
        <v>0</v>
      </c>
      <c r="G3202" s="368"/>
      <c r="H3202" s="193"/>
      <c r="I3202" s="193"/>
      <c r="J3202" s="193"/>
      <c r="K3202" s="410" t="str">
        <f t="shared" si="176"/>
        <v/>
      </c>
      <c r="L3202" s="29"/>
    </row>
    <row r="3203" spans="1:12" ht="15" customHeight="1" outlineLevel="1">
      <c r="A3203" s="129"/>
      <c r="B3203" s="184"/>
      <c r="C3203" s="59"/>
      <c r="D3203" s="368"/>
      <c r="E3203" s="368"/>
      <c r="F3203" s="375">
        <f t="shared" si="175"/>
        <v>0</v>
      </c>
      <c r="G3203" s="368"/>
      <c r="H3203" s="193"/>
      <c r="I3203" s="193"/>
      <c r="J3203" s="193"/>
      <c r="K3203" s="410" t="str">
        <f t="shared" si="176"/>
        <v/>
      </c>
      <c r="L3203" s="29"/>
    </row>
    <row r="3204" spans="1:12" ht="15" customHeight="1" outlineLevel="1">
      <c r="A3204" s="192"/>
      <c r="B3204" s="184"/>
      <c r="C3204" s="59"/>
      <c r="D3204" s="368"/>
      <c r="E3204" s="368"/>
      <c r="F3204" s="375">
        <f t="shared" si="175"/>
        <v>0</v>
      </c>
      <c r="G3204" s="368"/>
      <c r="H3204" s="193"/>
      <c r="I3204" s="193"/>
      <c r="J3204" s="193"/>
      <c r="K3204" s="410" t="str">
        <f t="shared" si="176"/>
        <v/>
      </c>
      <c r="L3204" s="29"/>
    </row>
    <row r="3205" spans="1:12" ht="15" customHeight="1" outlineLevel="1">
      <c r="A3205" s="192"/>
      <c r="B3205" s="184"/>
      <c r="C3205" s="59"/>
      <c r="D3205" s="368"/>
      <c r="E3205" s="368"/>
      <c r="F3205" s="375">
        <f t="shared" si="175"/>
        <v>0</v>
      </c>
      <c r="G3205" s="368"/>
      <c r="H3205" s="193"/>
      <c r="I3205" s="193"/>
      <c r="J3205" s="193"/>
      <c r="K3205" s="410" t="str">
        <f t="shared" si="176"/>
        <v/>
      </c>
      <c r="L3205" s="29"/>
    </row>
    <row r="3206" spans="1:12" ht="15" customHeight="1" outlineLevel="1">
      <c r="A3206" s="129"/>
      <c r="B3206" s="184"/>
      <c r="C3206" s="59"/>
      <c r="D3206" s="368"/>
      <c r="E3206" s="368"/>
      <c r="F3206" s="375">
        <f t="shared" si="175"/>
        <v>0</v>
      </c>
      <c r="G3206" s="368"/>
      <c r="H3206" s="193"/>
      <c r="I3206" s="193"/>
      <c r="J3206" s="193"/>
      <c r="K3206" s="410" t="str">
        <f t="shared" si="176"/>
        <v/>
      </c>
      <c r="L3206" s="29"/>
    </row>
    <row r="3207" spans="1:12" ht="15" customHeight="1" outlineLevel="1">
      <c r="A3207" s="129"/>
      <c r="B3207" s="184"/>
      <c r="C3207" s="59"/>
      <c r="D3207" s="368"/>
      <c r="E3207" s="368"/>
      <c r="F3207" s="375">
        <f t="shared" si="175"/>
        <v>0</v>
      </c>
      <c r="G3207" s="368"/>
      <c r="H3207" s="193"/>
      <c r="I3207" s="193"/>
      <c r="J3207" s="193"/>
      <c r="K3207" s="410" t="str">
        <f t="shared" si="176"/>
        <v/>
      </c>
      <c r="L3207" s="29"/>
    </row>
    <row r="3208" spans="1:12" ht="15" customHeight="1" outlineLevel="1">
      <c r="A3208" s="192"/>
      <c r="B3208" s="184"/>
      <c r="C3208" s="59"/>
      <c r="D3208" s="368"/>
      <c r="E3208" s="368"/>
      <c r="F3208" s="375">
        <f t="shared" si="175"/>
        <v>0</v>
      </c>
      <c r="G3208" s="368"/>
      <c r="H3208" s="193"/>
      <c r="I3208" s="193"/>
      <c r="J3208" s="193"/>
      <c r="K3208" s="410" t="str">
        <f t="shared" si="176"/>
        <v/>
      </c>
      <c r="L3208" s="29"/>
    </row>
    <row r="3209" spans="1:12" ht="15" customHeight="1" outlineLevel="1">
      <c r="A3209" s="192"/>
      <c r="B3209" s="184"/>
      <c r="C3209" s="59"/>
      <c r="D3209" s="368"/>
      <c r="E3209" s="368"/>
      <c r="F3209" s="375">
        <f t="shared" si="175"/>
        <v>0</v>
      </c>
      <c r="G3209" s="368"/>
      <c r="H3209" s="193"/>
      <c r="I3209" s="193"/>
      <c r="J3209" s="193"/>
      <c r="K3209" s="410" t="str">
        <f t="shared" si="176"/>
        <v/>
      </c>
      <c r="L3209" s="29"/>
    </row>
    <row r="3210" spans="1:12" ht="15" customHeight="1" outlineLevel="1">
      <c r="A3210" s="192"/>
      <c r="B3210" s="184"/>
      <c r="C3210" s="59"/>
      <c r="D3210" s="368"/>
      <c r="E3210" s="368"/>
      <c r="F3210" s="375">
        <f t="shared" si="175"/>
        <v>0</v>
      </c>
      <c r="G3210" s="368"/>
      <c r="H3210" s="193"/>
      <c r="I3210" s="193"/>
      <c r="J3210" s="193"/>
      <c r="K3210" s="410" t="str">
        <f t="shared" si="176"/>
        <v/>
      </c>
      <c r="L3210" s="29"/>
    </row>
    <row r="3211" spans="1:12" ht="15" customHeight="1" outlineLevel="1">
      <c r="A3211" s="192"/>
      <c r="B3211" s="184"/>
      <c r="C3211" s="59"/>
      <c r="D3211" s="368"/>
      <c r="E3211" s="368"/>
      <c r="F3211" s="375">
        <f t="shared" si="175"/>
        <v>0</v>
      </c>
      <c r="G3211" s="368"/>
      <c r="H3211" s="193"/>
      <c r="I3211" s="193"/>
      <c r="J3211" s="193"/>
      <c r="K3211" s="410" t="str">
        <f t="shared" si="176"/>
        <v/>
      </c>
      <c r="L3211" s="29"/>
    </row>
    <row r="3212" spans="1:12" ht="15" customHeight="1" outlineLevel="1">
      <c r="A3212" s="129"/>
      <c r="B3212" s="184"/>
      <c r="C3212" s="59"/>
      <c r="D3212" s="368"/>
      <c r="E3212" s="368"/>
      <c r="F3212" s="375">
        <f t="shared" si="175"/>
        <v>0</v>
      </c>
      <c r="G3212" s="368"/>
      <c r="H3212" s="193"/>
      <c r="I3212" s="193"/>
      <c r="J3212" s="193"/>
      <c r="K3212" s="410" t="str">
        <f t="shared" si="176"/>
        <v/>
      </c>
      <c r="L3212" s="29"/>
    </row>
    <row r="3213" spans="1:12" ht="15" customHeight="1" outlineLevel="1">
      <c r="A3213" s="129"/>
      <c r="B3213" s="184"/>
      <c r="C3213" s="59"/>
      <c r="D3213" s="368"/>
      <c r="E3213" s="368"/>
      <c r="F3213" s="375">
        <f t="shared" si="175"/>
        <v>0</v>
      </c>
      <c r="G3213" s="368"/>
      <c r="H3213" s="193"/>
      <c r="I3213" s="193"/>
      <c r="J3213" s="193"/>
      <c r="K3213" s="410" t="str">
        <f t="shared" si="176"/>
        <v/>
      </c>
      <c r="L3213" s="29"/>
    </row>
    <row r="3214" spans="1:12" ht="15" customHeight="1" outlineLevel="1">
      <c r="A3214" s="192"/>
      <c r="B3214" s="184"/>
      <c r="C3214" s="59"/>
      <c r="D3214" s="368"/>
      <c r="E3214" s="368"/>
      <c r="F3214" s="375">
        <f t="shared" si="175"/>
        <v>0</v>
      </c>
      <c r="G3214" s="368"/>
      <c r="H3214" s="193"/>
      <c r="I3214" s="193"/>
      <c r="J3214" s="193"/>
      <c r="K3214" s="410" t="str">
        <f t="shared" si="176"/>
        <v/>
      </c>
      <c r="L3214" s="29"/>
    </row>
    <row r="3215" spans="1:12" ht="15" customHeight="1" outlineLevel="1">
      <c r="A3215" s="192"/>
      <c r="B3215" s="184"/>
      <c r="C3215" s="59"/>
      <c r="D3215" s="368"/>
      <c r="E3215" s="368"/>
      <c r="F3215" s="375">
        <f t="shared" si="175"/>
        <v>0</v>
      </c>
      <c r="G3215" s="368"/>
      <c r="H3215" s="193"/>
      <c r="I3215" s="193"/>
      <c r="J3215" s="193"/>
      <c r="K3215" s="410" t="str">
        <f t="shared" si="176"/>
        <v/>
      </c>
      <c r="L3215" s="29"/>
    </row>
    <row r="3216" spans="1:12" ht="15" customHeight="1" outlineLevel="1">
      <c r="A3216" s="129"/>
      <c r="B3216" s="184"/>
      <c r="C3216" s="59"/>
      <c r="D3216" s="368"/>
      <c r="E3216" s="368"/>
      <c r="F3216" s="375">
        <f t="shared" si="175"/>
        <v>0</v>
      </c>
      <c r="G3216" s="368"/>
      <c r="H3216" s="193"/>
      <c r="I3216" s="193"/>
      <c r="J3216" s="193"/>
      <c r="K3216" s="410" t="str">
        <f t="shared" si="176"/>
        <v/>
      </c>
      <c r="L3216" s="29"/>
    </row>
    <row r="3217" spans="1:12" ht="15" customHeight="1" outlineLevel="1">
      <c r="A3217" s="129"/>
      <c r="B3217" s="184"/>
      <c r="C3217" s="59"/>
      <c r="D3217" s="368"/>
      <c r="E3217" s="368"/>
      <c r="F3217" s="375">
        <f t="shared" si="175"/>
        <v>0</v>
      </c>
      <c r="G3217" s="368"/>
      <c r="H3217" s="193"/>
      <c r="I3217" s="193"/>
      <c r="J3217" s="193"/>
      <c r="K3217" s="410" t="str">
        <f t="shared" si="176"/>
        <v/>
      </c>
      <c r="L3217" s="29"/>
    </row>
    <row r="3218" spans="1:12" ht="15" customHeight="1" outlineLevel="1">
      <c r="A3218" s="192"/>
      <c r="B3218" s="184"/>
      <c r="C3218" s="59"/>
      <c r="D3218" s="368"/>
      <c r="E3218" s="368"/>
      <c r="F3218" s="375">
        <f t="shared" si="175"/>
        <v>0</v>
      </c>
      <c r="G3218" s="368"/>
      <c r="H3218" s="193"/>
      <c r="I3218" s="193"/>
      <c r="J3218" s="193"/>
      <c r="K3218" s="410" t="str">
        <f t="shared" si="176"/>
        <v/>
      </c>
      <c r="L3218" s="29"/>
    </row>
    <row r="3219" spans="1:12" ht="15" customHeight="1" outlineLevel="1">
      <c r="A3219" s="192"/>
      <c r="B3219" s="184"/>
      <c r="C3219" s="59"/>
      <c r="D3219" s="368"/>
      <c r="E3219" s="368"/>
      <c r="F3219" s="375">
        <f t="shared" si="175"/>
        <v>0</v>
      </c>
      <c r="G3219" s="368"/>
      <c r="H3219" s="193"/>
      <c r="I3219" s="193"/>
      <c r="J3219" s="193"/>
      <c r="K3219" s="410" t="str">
        <f t="shared" si="176"/>
        <v/>
      </c>
      <c r="L3219" s="29"/>
    </row>
    <row r="3220" spans="1:12" ht="15" customHeight="1" outlineLevel="1">
      <c r="A3220" s="192"/>
      <c r="B3220" s="184"/>
      <c r="C3220" s="59"/>
      <c r="D3220" s="368"/>
      <c r="E3220" s="368"/>
      <c r="F3220" s="375">
        <f t="shared" si="175"/>
        <v>0</v>
      </c>
      <c r="G3220" s="368"/>
      <c r="H3220" s="193"/>
      <c r="I3220" s="193"/>
      <c r="J3220" s="193"/>
      <c r="K3220" s="410" t="str">
        <f t="shared" si="176"/>
        <v/>
      </c>
      <c r="L3220" s="29"/>
    </row>
    <row r="3221" spans="1:12" ht="15" customHeight="1" outlineLevel="1">
      <c r="A3221" s="192"/>
      <c r="B3221" s="184"/>
      <c r="C3221" s="59"/>
      <c r="D3221" s="368"/>
      <c r="E3221" s="368"/>
      <c r="F3221" s="375">
        <f t="shared" si="175"/>
        <v>0</v>
      </c>
      <c r="G3221" s="368"/>
      <c r="H3221" s="193"/>
      <c r="I3221" s="193"/>
      <c r="J3221" s="193"/>
      <c r="K3221" s="410" t="str">
        <f t="shared" si="176"/>
        <v/>
      </c>
      <c r="L3221" s="29"/>
    </row>
    <row r="3222" spans="1:12" ht="15" customHeight="1" outlineLevel="1">
      <c r="A3222" s="129"/>
      <c r="B3222" s="184"/>
      <c r="C3222" s="59"/>
      <c r="D3222" s="368"/>
      <c r="E3222" s="368"/>
      <c r="F3222" s="375">
        <f t="shared" si="175"/>
        <v>0</v>
      </c>
      <c r="G3222" s="368"/>
      <c r="H3222" s="193"/>
      <c r="I3222" s="193"/>
      <c r="J3222" s="193"/>
      <c r="K3222" s="410" t="str">
        <f t="shared" si="176"/>
        <v/>
      </c>
      <c r="L3222" s="29"/>
    </row>
    <row r="3223" spans="1:12" ht="15" customHeight="1" outlineLevel="1">
      <c r="A3223" s="129"/>
      <c r="B3223" s="184"/>
      <c r="C3223" s="59"/>
      <c r="D3223" s="368"/>
      <c r="E3223" s="368"/>
      <c r="F3223" s="375">
        <f t="shared" si="175"/>
        <v>0</v>
      </c>
      <c r="G3223" s="368"/>
      <c r="H3223" s="193"/>
      <c r="I3223" s="193"/>
      <c r="J3223" s="193"/>
      <c r="K3223" s="410" t="str">
        <f t="shared" si="176"/>
        <v/>
      </c>
      <c r="L3223" s="29"/>
    </row>
    <row r="3224" spans="1:12" ht="15" customHeight="1" outlineLevel="1">
      <c r="A3224" s="192"/>
      <c r="B3224" s="184"/>
      <c r="C3224" s="59"/>
      <c r="D3224" s="368"/>
      <c r="E3224" s="368"/>
      <c r="F3224" s="375">
        <f t="shared" si="175"/>
        <v>0</v>
      </c>
      <c r="G3224" s="368"/>
      <c r="H3224" s="193"/>
      <c r="I3224" s="193"/>
      <c r="J3224" s="193"/>
      <c r="K3224" s="410" t="str">
        <f t="shared" si="176"/>
        <v/>
      </c>
      <c r="L3224" s="29"/>
    </row>
    <row r="3225" spans="1:12" ht="15" customHeight="1" outlineLevel="1">
      <c r="A3225" s="192"/>
      <c r="B3225" s="184"/>
      <c r="C3225" s="59"/>
      <c r="D3225" s="368"/>
      <c r="E3225" s="368"/>
      <c r="F3225" s="375">
        <f t="shared" si="175"/>
        <v>0</v>
      </c>
      <c r="G3225" s="368"/>
      <c r="H3225" s="193"/>
      <c r="I3225" s="193"/>
      <c r="J3225" s="193"/>
      <c r="K3225" s="410" t="str">
        <f t="shared" si="176"/>
        <v/>
      </c>
      <c r="L3225" s="29"/>
    </row>
    <row r="3226" spans="1:12" ht="15" customHeight="1" outlineLevel="1">
      <c r="A3226" s="129"/>
      <c r="B3226" s="184"/>
      <c r="C3226" s="59"/>
      <c r="D3226" s="368"/>
      <c r="E3226" s="368"/>
      <c r="F3226" s="375">
        <f t="shared" si="175"/>
        <v>0</v>
      </c>
      <c r="G3226" s="368"/>
      <c r="H3226" s="193"/>
      <c r="I3226" s="193"/>
      <c r="J3226" s="193"/>
      <c r="K3226" s="410" t="str">
        <f t="shared" si="176"/>
        <v/>
      </c>
      <c r="L3226" s="29"/>
    </row>
    <row r="3227" spans="1:12" ht="15" customHeight="1" outlineLevel="1">
      <c r="A3227" s="129"/>
      <c r="B3227" s="184"/>
      <c r="C3227" s="59"/>
      <c r="D3227" s="368"/>
      <c r="E3227" s="368"/>
      <c r="F3227" s="375">
        <f t="shared" si="175"/>
        <v>0</v>
      </c>
      <c r="G3227" s="368"/>
      <c r="H3227" s="193"/>
      <c r="I3227" s="193"/>
      <c r="J3227" s="193"/>
      <c r="K3227" s="410" t="str">
        <f t="shared" si="176"/>
        <v/>
      </c>
      <c r="L3227" s="29"/>
    </row>
    <row r="3228" spans="1:12" ht="15" customHeight="1" outlineLevel="1">
      <c r="A3228" s="192"/>
      <c r="B3228" s="184"/>
      <c r="C3228" s="59"/>
      <c r="D3228" s="368"/>
      <c r="E3228" s="368"/>
      <c r="F3228" s="375">
        <f t="shared" si="175"/>
        <v>0</v>
      </c>
      <c r="G3228" s="368"/>
      <c r="H3228" s="193"/>
      <c r="I3228" s="193"/>
      <c r="J3228" s="193"/>
      <c r="K3228" s="410" t="str">
        <f t="shared" si="176"/>
        <v/>
      </c>
      <c r="L3228" s="29"/>
    </row>
    <row r="3229" spans="1:12" ht="15" customHeight="1" outlineLevel="1">
      <c r="A3229" s="192"/>
      <c r="B3229" s="184"/>
      <c r="C3229" s="59"/>
      <c r="D3229" s="368"/>
      <c r="E3229" s="368"/>
      <c r="F3229" s="375">
        <f t="shared" si="175"/>
        <v>0</v>
      </c>
      <c r="G3229" s="368"/>
      <c r="H3229" s="193"/>
      <c r="I3229" s="193"/>
      <c r="J3229" s="193"/>
      <c r="K3229" s="410" t="str">
        <f t="shared" si="176"/>
        <v/>
      </c>
      <c r="L3229" s="29"/>
    </row>
    <row r="3230" spans="1:12" ht="15" customHeight="1" outlineLevel="1">
      <c r="A3230" s="192"/>
      <c r="B3230" s="184"/>
      <c r="C3230" s="59"/>
      <c r="D3230" s="368"/>
      <c r="E3230" s="368"/>
      <c r="F3230" s="375">
        <f t="shared" si="175"/>
        <v>0</v>
      </c>
      <c r="G3230" s="368"/>
      <c r="H3230" s="193"/>
      <c r="I3230" s="193"/>
      <c r="J3230" s="193"/>
      <c r="K3230" s="410" t="str">
        <f t="shared" si="176"/>
        <v/>
      </c>
      <c r="L3230" s="29"/>
    </row>
    <row r="3231" spans="1:12" ht="15" customHeight="1" outlineLevel="1">
      <c r="A3231" s="192"/>
      <c r="B3231" s="184"/>
      <c r="C3231" s="59"/>
      <c r="D3231" s="368"/>
      <c r="E3231" s="368"/>
      <c r="F3231" s="375">
        <f t="shared" si="173"/>
        <v>0</v>
      </c>
      <c r="G3231" s="368"/>
      <c r="H3231" s="193"/>
      <c r="I3231" s="193"/>
      <c r="J3231" s="193"/>
      <c r="K3231" s="410" t="str">
        <f t="shared" si="174"/>
        <v/>
      </c>
      <c r="L3231" s="29"/>
    </row>
    <row r="3232" spans="1:12" ht="15" customHeight="1" outlineLevel="1">
      <c r="A3232" s="192"/>
      <c r="B3232" s="184"/>
      <c r="C3232" s="59"/>
      <c r="D3232" s="368"/>
      <c r="E3232" s="368"/>
      <c r="F3232" s="375">
        <f t="shared" si="173"/>
        <v>0</v>
      </c>
      <c r="G3232" s="368"/>
      <c r="H3232" s="193"/>
      <c r="I3232" s="193"/>
      <c r="J3232" s="193"/>
      <c r="K3232" s="410" t="str">
        <f t="shared" si="174"/>
        <v/>
      </c>
      <c r="L3232" s="29"/>
    </row>
    <row r="3233" spans="1:12" ht="15" customHeight="1">
      <c r="A3233" s="192"/>
      <c r="B3233" s="202"/>
      <c r="C3233" s="162" t="s">
        <v>2270</v>
      </c>
      <c r="D3233" s="155"/>
      <c r="E3233" s="155"/>
      <c r="F3233" s="155"/>
      <c r="G3233" s="155"/>
      <c r="H3233" s="155"/>
      <c r="I3233" s="41"/>
      <c r="J3233" s="41"/>
      <c r="K3233" s="410"/>
      <c r="L3233" s="29"/>
    </row>
    <row r="3234" spans="1:12">
      <c r="A3234" s="192"/>
      <c r="B3234" s="171"/>
      <c r="C3234" s="193"/>
      <c r="D3234" s="261"/>
      <c r="E3234" s="261"/>
      <c r="F3234" s="261"/>
      <c r="G3234" s="261"/>
      <c r="H3234" s="193"/>
      <c r="I3234" s="193"/>
      <c r="J3234" s="193"/>
      <c r="K3234" s="410"/>
      <c r="L3234" s="29"/>
    </row>
    <row r="3235" spans="1:12" ht="15.5">
      <c r="A3235" s="192"/>
      <c r="B3235" s="202"/>
      <c r="C3235" s="131" t="s">
        <v>628</v>
      </c>
      <c r="D3235" s="155"/>
      <c r="E3235" s="155"/>
      <c r="F3235" s="155"/>
      <c r="G3235" s="155"/>
      <c r="H3235" s="155"/>
      <c r="I3235" s="155"/>
      <c r="J3235" s="155"/>
      <c r="K3235" s="410"/>
      <c r="L3235" s="29"/>
    </row>
    <row r="3236" spans="1:12" ht="13">
      <c r="A3236" s="192"/>
      <c r="B3236" s="202"/>
      <c r="C3236" s="132"/>
      <c r="D3236" s="155"/>
      <c r="E3236" s="155"/>
      <c r="F3236" s="155"/>
      <c r="G3236" s="155"/>
      <c r="H3236" s="155"/>
      <c r="I3236" s="155"/>
      <c r="J3236" s="155"/>
      <c r="K3236" s="410"/>
      <c r="L3236" s="29"/>
    </row>
    <row r="3237" spans="1:12">
      <c r="A3237" s="192"/>
      <c r="B3237" s="202"/>
      <c r="C3237" s="155"/>
      <c r="D3237" s="374">
        <f>SUM(D3033:D3234)</f>
        <v>2401287.1242499999</v>
      </c>
      <c r="E3237" s="374">
        <f>SUM(E3033:E3234)</f>
        <v>127274.42960000051</v>
      </c>
      <c r="F3237" s="374">
        <f>SUM(F3033:F3234)</f>
        <v>2528561.5538500003</v>
      </c>
      <c r="G3237" s="374">
        <f>SUM(G3033:G3234)</f>
        <v>7609.918139999997</v>
      </c>
      <c r="H3237" s="155"/>
      <c r="I3237" s="155"/>
      <c r="J3237" s="155"/>
      <c r="K3237" s="410"/>
      <c r="L3237" s="29"/>
    </row>
    <row r="3238" spans="1:12">
      <c r="A3238" s="192"/>
      <c r="B3238" s="202"/>
      <c r="C3238" s="155"/>
      <c r="D3238" s="155"/>
      <c r="E3238" s="155"/>
      <c r="F3238" s="155"/>
      <c r="G3238" s="155"/>
      <c r="H3238" s="155"/>
      <c r="I3238" s="155"/>
      <c r="J3238" s="155"/>
      <c r="K3238" s="410"/>
      <c r="L3238" s="29"/>
    </row>
    <row r="3239" spans="1:12" ht="15" customHeight="1">
      <c r="A3239" s="192"/>
      <c r="B3239" s="171"/>
      <c r="C3239" s="254"/>
      <c r="D3239" s="193"/>
      <c r="E3239" s="193"/>
      <c r="F3239" s="255"/>
      <c r="G3239" s="255"/>
      <c r="H3239" s="193"/>
      <c r="I3239" s="193"/>
      <c r="J3239" s="193"/>
      <c r="K3239" s="410"/>
      <c r="L3239" s="29"/>
    </row>
    <row r="3240" spans="1:12" ht="12.75" customHeight="1">
      <c r="A3240" s="192"/>
      <c r="B3240" s="171"/>
      <c r="C3240" s="695" t="s">
        <v>2200</v>
      </c>
      <c r="D3240" s="695"/>
      <c r="E3240" s="695"/>
      <c r="F3240" s="695"/>
      <c r="G3240" s="695"/>
      <c r="H3240" s="193"/>
      <c r="I3240" s="193"/>
      <c r="J3240" s="193"/>
      <c r="K3240" s="410"/>
      <c r="L3240" s="29"/>
    </row>
    <row r="3241" spans="1:12" ht="7.5" customHeight="1">
      <c r="A3241" s="192"/>
      <c r="B3241" s="171"/>
      <c r="C3241" s="256"/>
      <c r="D3241" s="256"/>
      <c r="E3241" s="256"/>
      <c r="F3241" s="256"/>
      <c r="G3241" s="256"/>
      <c r="H3241" s="256"/>
      <c r="I3241" s="193"/>
      <c r="J3241" s="193"/>
      <c r="K3241" s="410"/>
      <c r="L3241" s="29"/>
    </row>
    <row r="3242" spans="1:12" ht="39" customHeight="1">
      <c r="A3242" s="192"/>
      <c r="B3242" s="171"/>
      <c r="C3242" s="257" t="s">
        <v>7</v>
      </c>
      <c r="D3242" s="344">
        <v>567282.46274999983</v>
      </c>
      <c r="E3242" s="344">
        <v>-392039.27309188322</v>
      </c>
      <c r="F3242" s="375">
        <f>SUM(D3242+E3242)</f>
        <v>175243.18965811661</v>
      </c>
      <c r="G3242" s="344">
        <v>491.65821000000005</v>
      </c>
      <c r="H3242" s="193"/>
      <c r="I3242" s="193"/>
      <c r="J3242" s="193"/>
      <c r="K3242" s="410"/>
      <c r="L3242" s="29"/>
    </row>
    <row r="3243" spans="1:12" ht="39" customHeight="1">
      <c r="A3243" s="192"/>
      <c r="B3243" s="171"/>
      <c r="C3243" s="257" t="s">
        <v>390</v>
      </c>
      <c r="D3243" s="368"/>
      <c r="E3243" s="368"/>
      <c r="F3243" s="375">
        <f>SUM(D3243+E3243)</f>
        <v>0</v>
      </c>
      <c r="G3243" s="368"/>
      <c r="H3243" s="193"/>
      <c r="I3243" s="193"/>
      <c r="J3243" s="193"/>
      <c r="K3243" s="410"/>
      <c r="L3243" s="29"/>
    </row>
    <row r="3244" spans="1:12">
      <c r="A3244" s="33"/>
      <c r="B3244" s="171"/>
      <c r="C3244" s="193"/>
      <c r="D3244" s="193"/>
      <c r="E3244" s="193"/>
      <c r="F3244" s="193"/>
      <c r="G3244" s="193"/>
      <c r="H3244" s="193"/>
      <c r="I3244" s="193"/>
      <c r="J3244" s="193"/>
      <c r="K3244" s="410"/>
      <c r="L3244" s="29"/>
    </row>
    <row r="3245" spans="1:12">
      <c r="A3245" s="33"/>
      <c r="B3245" s="171"/>
      <c r="C3245" s="193"/>
      <c r="D3245" s="193"/>
      <c r="E3245" s="193"/>
      <c r="F3245" s="193"/>
      <c r="G3245" s="193"/>
      <c r="H3245" s="193"/>
      <c r="I3245" s="193"/>
      <c r="J3245" s="193"/>
      <c r="K3245" s="410"/>
      <c r="L3245" s="29"/>
    </row>
    <row r="3246" spans="1:12" ht="18">
      <c r="A3246" s="129"/>
      <c r="B3246" s="185" t="s">
        <v>389</v>
      </c>
      <c r="C3246" s="163" t="s">
        <v>629</v>
      </c>
      <c r="D3246" s="128"/>
      <c r="E3246" s="128"/>
      <c r="F3246" s="128"/>
      <c r="G3246" s="128"/>
      <c r="H3246" s="128"/>
      <c r="I3246" s="128"/>
      <c r="J3246" s="128"/>
      <c r="K3246" s="410"/>
      <c r="L3246" s="29"/>
    </row>
    <row r="3247" spans="1:12" ht="18" customHeight="1">
      <c r="A3247" s="192"/>
      <c r="B3247" s="185"/>
      <c r="C3247" s="625" t="s">
        <v>2202</v>
      </c>
      <c r="D3247" s="625"/>
      <c r="E3247" s="625"/>
      <c r="F3247" s="625"/>
      <c r="G3247" s="625"/>
      <c r="H3247" s="625"/>
      <c r="I3247" s="128"/>
      <c r="J3247" s="128"/>
      <c r="K3247" s="410"/>
      <c r="L3247" s="29"/>
    </row>
    <row r="3248" spans="1:12" ht="18.75" customHeight="1" thickBot="1">
      <c r="A3248" s="192"/>
      <c r="B3248" s="185"/>
      <c r="C3248" s="253"/>
      <c r="D3248" s="253"/>
      <c r="E3248" s="253"/>
      <c r="F3248" s="253"/>
      <c r="G3248" s="253"/>
      <c r="H3248" s="253"/>
      <c r="I3248" s="193"/>
      <c r="J3248" s="193"/>
      <c r="K3248" s="410"/>
      <c r="L3248" s="29"/>
    </row>
    <row r="3249" spans="2:12" ht="15" customHeight="1" thickBot="1">
      <c r="B3249" s="392"/>
      <c r="C3249" s="51"/>
      <c r="D3249" s="51"/>
      <c r="E3249" s="655" t="s">
        <v>559</v>
      </c>
      <c r="F3249" s="667"/>
      <c r="G3249" s="667"/>
      <c r="H3249" s="667"/>
      <c r="I3249" s="668"/>
      <c r="J3249" s="51"/>
      <c r="K3249" s="410"/>
      <c r="L3249" s="29"/>
    </row>
    <row r="3250" spans="2:12" ht="27" customHeight="1" thickBot="1">
      <c r="B3250" s="392"/>
      <c r="C3250" s="655" t="str">
        <f>Outstanding</f>
        <v>Currency as at 31/12/2024 (A$'000)</v>
      </c>
      <c r="D3250" s="668"/>
      <c r="E3250" s="315" t="s">
        <v>736</v>
      </c>
      <c r="F3250" s="315" t="s">
        <v>767</v>
      </c>
      <c r="G3250" s="315" t="s">
        <v>216</v>
      </c>
      <c r="H3250" s="315" t="s">
        <v>218</v>
      </c>
      <c r="I3250" s="315" t="s">
        <v>422</v>
      </c>
      <c r="J3250" s="315" t="s">
        <v>317</v>
      </c>
      <c r="K3250" s="410"/>
      <c r="L3250" s="29"/>
    </row>
    <row r="3251" spans="2:12" ht="15" customHeight="1" thickBot="1">
      <c r="B3251" s="189"/>
      <c r="C3251" s="655" t="s">
        <v>768</v>
      </c>
      <c r="D3251" s="693"/>
      <c r="E3251" s="334">
        <v>241075.18584999998</v>
      </c>
      <c r="F3251" s="334">
        <v>23310.754000000001</v>
      </c>
      <c r="G3251" s="334">
        <v>24032.146000000001</v>
      </c>
      <c r="H3251" s="334">
        <v>0</v>
      </c>
      <c r="I3251" s="334">
        <v>0</v>
      </c>
      <c r="J3251" s="322">
        <f>SUM(E3251:I3251)</f>
        <v>288418.08584999997</v>
      </c>
      <c r="K3251" s="410">
        <f>IF(AND(C3251="",OR(E3251&lt;&gt;"",F3251&lt;&gt;"",G3251&lt;&gt;"",H3251&lt;&gt;"",I3251&lt;&gt;"")),-1,IF(C3251="","",IF(ISERROR(VLOOKUP(C3251,CurrencyWithCodes,2,FALSE)),-2,VLOOKUP(C3251,CurrencyWithCodes,2,FALSE))))</f>
        <v>700</v>
      </c>
      <c r="L3251" s="29"/>
    </row>
    <row r="3252" spans="2:12" ht="15" customHeight="1" thickBot="1">
      <c r="B3252" s="189"/>
      <c r="C3252" s="671" t="s">
        <v>2238</v>
      </c>
      <c r="D3252" s="692"/>
      <c r="E3252" s="334">
        <v>410623.20218999998</v>
      </c>
      <c r="F3252" s="334">
        <v>0</v>
      </c>
      <c r="G3252" s="334">
        <v>0</v>
      </c>
      <c r="H3252" s="334">
        <v>0</v>
      </c>
      <c r="I3252" s="334">
        <v>0</v>
      </c>
      <c r="J3252" s="322">
        <f t="shared" ref="J3252:J3315" si="177">SUM(E3252:I3252)</f>
        <v>410623.20218999998</v>
      </c>
      <c r="K3252" s="410">
        <f t="shared" ref="K3252:K3315" si="178">IF(AND(C3252="",OR(E3252&lt;&gt;"",F3252&lt;&gt;"",G3252&lt;&gt;"",H3252&lt;&gt;"",I3252&lt;&gt;"")),-1,IF(C3252="","",IF(ISERROR(VLOOKUP(C3252,CurrencyWithCodes,2,FALSE)),-2,VLOOKUP(C3252,CurrencyWithCodes,2,FALSE))))</f>
        <v>101</v>
      </c>
      <c r="L3252" s="29"/>
    </row>
    <row r="3253" spans="2:12" ht="15" customHeight="1" thickBot="1">
      <c r="B3253" s="189"/>
      <c r="C3253" s="671" t="s">
        <v>2239</v>
      </c>
      <c r="D3253" s="692"/>
      <c r="E3253" s="334">
        <v>0</v>
      </c>
      <c r="F3253" s="334">
        <v>0</v>
      </c>
      <c r="G3253" s="334">
        <v>0</v>
      </c>
      <c r="H3253" s="334">
        <v>0</v>
      </c>
      <c r="I3253" s="334">
        <v>0</v>
      </c>
      <c r="J3253" s="322">
        <f t="shared" si="177"/>
        <v>0</v>
      </c>
      <c r="K3253" s="410">
        <f t="shared" si="178"/>
        <v>313</v>
      </c>
      <c r="L3253" s="29"/>
    </row>
    <row r="3254" spans="2:12" ht="15" customHeight="1" thickBot="1">
      <c r="B3254" s="189"/>
      <c r="C3254" s="655" t="s">
        <v>294</v>
      </c>
      <c r="D3254" s="693"/>
      <c r="E3254" s="334">
        <v>907576.05365000002</v>
      </c>
      <c r="F3254" s="334">
        <v>790444.90700000001</v>
      </c>
      <c r="G3254" s="334">
        <v>129678.696</v>
      </c>
      <c r="H3254" s="334">
        <v>0</v>
      </c>
      <c r="I3254" s="334">
        <v>0</v>
      </c>
      <c r="J3254" s="322">
        <f t="shared" si="177"/>
        <v>1827699.65665</v>
      </c>
      <c r="K3254" s="410">
        <f t="shared" si="178"/>
        <v>668</v>
      </c>
      <c r="L3254" s="29"/>
    </row>
    <row r="3255" spans="2:12" ht="15" customHeight="1" thickBot="1">
      <c r="B3255" s="189"/>
      <c r="C3255" s="671" t="s">
        <v>2240</v>
      </c>
      <c r="D3255" s="692"/>
      <c r="E3255" s="334">
        <v>97.447190000000006</v>
      </c>
      <c r="F3255" s="334">
        <v>0</v>
      </c>
      <c r="G3255" s="334">
        <v>0</v>
      </c>
      <c r="H3255" s="334">
        <v>0</v>
      </c>
      <c r="I3255" s="334">
        <v>0</v>
      </c>
      <c r="J3255" s="322">
        <f t="shared" si="177"/>
        <v>97.447190000000006</v>
      </c>
      <c r="K3255" s="410">
        <f t="shared" si="178"/>
        <v>317</v>
      </c>
      <c r="L3255" s="29"/>
    </row>
    <row r="3256" spans="2:12" ht="15" customHeight="1" thickBot="1">
      <c r="B3256" s="189"/>
      <c r="C3256" s="655" t="s">
        <v>293</v>
      </c>
      <c r="D3256" s="693"/>
      <c r="E3256" s="334">
        <v>0</v>
      </c>
      <c r="F3256" s="334">
        <v>0</v>
      </c>
      <c r="G3256" s="334">
        <v>0</v>
      </c>
      <c r="H3256" s="334">
        <v>0</v>
      </c>
      <c r="I3256" s="334">
        <v>0</v>
      </c>
      <c r="J3256" s="322">
        <f t="shared" si="177"/>
        <v>0</v>
      </c>
      <c r="K3256" s="410">
        <f t="shared" si="178"/>
        <v>312</v>
      </c>
      <c r="L3256" s="29"/>
    </row>
    <row r="3257" spans="2:12" ht="15" customHeight="1" thickBot="1">
      <c r="B3257" s="189"/>
      <c r="C3257" s="671" t="s">
        <v>2241</v>
      </c>
      <c r="D3257" s="692"/>
      <c r="E3257" s="334">
        <v>540.47586999999999</v>
      </c>
      <c r="F3257" s="334">
        <v>0</v>
      </c>
      <c r="G3257" s="334">
        <v>0</v>
      </c>
      <c r="H3257" s="334">
        <v>0</v>
      </c>
      <c r="I3257" s="334">
        <v>0</v>
      </c>
      <c r="J3257" s="322">
        <f t="shared" si="177"/>
        <v>540.47586999999999</v>
      </c>
      <c r="K3257" s="410">
        <f t="shared" si="178"/>
        <v>657</v>
      </c>
      <c r="L3257" s="29"/>
    </row>
    <row r="3258" spans="2:12" ht="15" customHeight="1" thickBot="1">
      <c r="B3258" s="189"/>
      <c r="C3258" s="671" t="s">
        <v>2242</v>
      </c>
      <c r="D3258" s="692"/>
      <c r="E3258" s="334">
        <v>0</v>
      </c>
      <c r="F3258" s="334">
        <v>0</v>
      </c>
      <c r="G3258" s="334">
        <v>0</v>
      </c>
      <c r="H3258" s="334">
        <v>0</v>
      </c>
      <c r="I3258" s="334">
        <v>0</v>
      </c>
      <c r="J3258" s="322">
        <f t="shared" si="177"/>
        <v>0</v>
      </c>
      <c r="K3258" s="410">
        <f t="shared" si="178"/>
        <v>667</v>
      </c>
      <c r="L3258" s="29"/>
    </row>
    <row r="3259" spans="2:12" ht="15" customHeight="1" thickBot="1">
      <c r="B3259" s="189"/>
      <c r="C3259" s="671" t="s">
        <v>2243</v>
      </c>
      <c r="D3259" s="692"/>
      <c r="E3259" s="334">
        <v>1181.9854800000001</v>
      </c>
      <c r="F3259" s="334">
        <v>0</v>
      </c>
      <c r="G3259" s="334">
        <v>0</v>
      </c>
      <c r="H3259" s="334">
        <v>0</v>
      </c>
      <c r="I3259" s="334">
        <v>0</v>
      </c>
      <c r="J3259" s="322">
        <f t="shared" si="177"/>
        <v>1181.9854800000001</v>
      </c>
      <c r="K3259" s="410">
        <f t="shared" si="178"/>
        <v>743</v>
      </c>
      <c r="L3259" s="29"/>
    </row>
    <row r="3260" spans="2:12" ht="15" customHeight="1" thickBot="1">
      <c r="B3260" s="189"/>
      <c r="C3260" s="671" t="s">
        <v>2244</v>
      </c>
      <c r="D3260" s="692"/>
      <c r="E3260" s="334">
        <v>0</v>
      </c>
      <c r="F3260" s="334">
        <v>0</v>
      </c>
      <c r="G3260" s="334">
        <v>0</v>
      </c>
      <c r="H3260" s="334">
        <v>0</v>
      </c>
      <c r="I3260" s="334">
        <v>0</v>
      </c>
      <c r="J3260" s="322">
        <f t="shared" si="177"/>
        <v>0</v>
      </c>
      <c r="K3260" s="410">
        <f t="shared" si="178"/>
        <v>629</v>
      </c>
      <c r="L3260" s="135"/>
    </row>
    <row r="3261" spans="2:12" ht="15" customHeight="1" thickBot="1">
      <c r="B3261" s="189"/>
      <c r="C3261" s="671" t="s">
        <v>2191</v>
      </c>
      <c r="D3261" s="692"/>
      <c r="E3261" s="334">
        <v>0</v>
      </c>
      <c r="F3261" s="334">
        <v>0</v>
      </c>
      <c r="G3261" s="334">
        <v>0</v>
      </c>
      <c r="H3261" s="334">
        <v>0</v>
      </c>
      <c r="I3261" s="334">
        <v>0</v>
      </c>
      <c r="J3261" s="322">
        <f t="shared" si="177"/>
        <v>0</v>
      </c>
      <c r="K3261" s="410">
        <f t="shared" si="178"/>
        <v>575</v>
      </c>
      <c r="L3261" s="29"/>
    </row>
    <row r="3262" spans="2:12" ht="15" customHeight="1">
      <c r="B3262" s="189"/>
      <c r="C3262" s="669" t="s">
        <v>2192</v>
      </c>
      <c r="D3262" s="670"/>
      <c r="E3262" s="334">
        <v>0</v>
      </c>
      <c r="F3262" s="334">
        <v>0</v>
      </c>
      <c r="G3262" s="334">
        <v>0</v>
      </c>
      <c r="H3262" s="334">
        <v>0</v>
      </c>
      <c r="I3262" s="334">
        <v>0</v>
      </c>
      <c r="J3262" s="322">
        <f t="shared" si="177"/>
        <v>0</v>
      </c>
      <c r="K3262" s="410">
        <f t="shared" si="178"/>
        <v>102</v>
      </c>
      <c r="L3262" s="29"/>
    </row>
    <row r="3263" spans="2:12" ht="15" customHeight="1">
      <c r="B3263" s="191"/>
      <c r="C3263" s="675" t="s">
        <v>115</v>
      </c>
      <c r="D3263" s="676"/>
      <c r="E3263" s="391">
        <v>0.70062000000000002</v>
      </c>
      <c r="F3263" s="334">
        <v>0</v>
      </c>
      <c r="G3263" s="334">
        <v>0</v>
      </c>
      <c r="H3263" s="334">
        <v>0</v>
      </c>
      <c r="I3263" s="334">
        <v>0</v>
      </c>
      <c r="J3263" s="322">
        <f t="shared" si="177"/>
        <v>0.70062000000000002</v>
      </c>
      <c r="K3263" s="410">
        <f t="shared" si="178"/>
        <v>659</v>
      </c>
      <c r="L3263" s="29"/>
    </row>
    <row r="3264" spans="2:12" ht="15" customHeight="1">
      <c r="B3264" s="191"/>
      <c r="C3264" s="675"/>
      <c r="D3264" s="676"/>
      <c r="E3264" s="391"/>
      <c r="F3264" s="334"/>
      <c r="G3264" s="334"/>
      <c r="H3264" s="334"/>
      <c r="I3264" s="334"/>
      <c r="J3264" s="322">
        <f t="shared" si="177"/>
        <v>0</v>
      </c>
      <c r="K3264" s="410" t="str">
        <f t="shared" si="178"/>
        <v/>
      </c>
      <c r="L3264" s="29"/>
    </row>
    <row r="3265" spans="2:12" ht="15" customHeight="1">
      <c r="B3265" s="191"/>
      <c r="C3265" s="675"/>
      <c r="D3265" s="676"/>
      <c r="E3265" s="391"/>
      <c r="F3265" s="334"/>
      <c r="G3265" s="334"/>
      <c r="H3265" s="334"/>
      <c r="I3265" s="334"/>
      <c r="J3265" s="322">
        <f t="shared" si="177"/>
        <v>0</v>
      </c>
      <c r="K3265" s="410" t="str">
        <f t="shared" si="178"/>
        <v/>
      </c>
      <c r="L3265" s="29"/>
    </row>
    <row r="3266" spans="2:12" ht="15" customHeight="1">
      <c r="B3266" s="191"/>
      <c r="C3266" s="675"/>
      <c r="D3266" s="676"/>
      <c r="E3266" s="391"/>
      <c r="F3266" s="334"/>
      <c r="G3266" s="334"/>
      <c r="H3266" s="334"/>
      <c r="I3266" s="334"/>
      <c r="J3266" s="322">
        <f t="shared" si="177"/>
        <v>0</v>
      </c>
      <c r="K3266" s="410" t="str">
        <f t="shared" si="178"/>
        <v/>
      </c>
      <c r="L3266" s="29"/>
    </row>
    <row r="3267" spans="2:12" ht="15" customHeight="1">
      <c r="B3267" s="191"/>
      <c r="C3267" s="675"/>
      <c r="D3267" s="676"/>
      <c r="E3267" s="391"/>
      <c r="F3267" s="334"/>
      <c r="G3267" s="334"/>
      <c r="H3267" s="334"/>
      <c r="I3267" s="334"/>
      <c r="J3267" s="322">
        <f t="shared" si="177"/>
        <v>0</v>
      </c>
      <c r="K3267" s="410" t="str">
        <f t="shared" si="178"/>
        <v/>
      </c>
      <c r="L3267" s="29"/>
    </row>
    <row r="3268" spans="2:12" ht="15" customHeight="1">
      <c r="B3268" s="191"/>
      <c r="C3268" s="675"/>
      <c r="D3268" s="676"/>
      <c r="E3268" s="391"/>
      <c r="F3268" s="334"/>
      <c r="G3268" s="334"/>
      <c r="H3268" s="334"/>
      <c r="I3268" s="334"/>
      <c r="J3268" s="322">
        <f t="shared" si="177"/>
        <v>0</v>
      </c>
      <c r="K3268" s="410" t="str">
        <f t="shared" si="178"/>
        <v/>
      </c>
      <c r="L3268" s="29"/>
    </row>
    <row r="3269" spans="2:12" ht="15" customHeight="1">
      <c r="B3269" s="191"/>
      <c r="C3269" s="675"/>
      <c r="D3269" s="676"/>
      <c r="E3269" s="391"/>
      <c r="F3269" s="334"/>
      <c r="G3269" s="334"/>
      <c r="H3269" s="334"/>
      <c r="I3269" s="334"/>
      <c r="J3269" s="322">
        <f t="shared" si="177"/>
        <v>0</v>
      </c>
      <c r="K3269" s="410" t="str">
        <f t="shared" si="178"/>
        <v/>
      </c>
      <c r="L3269" s="29"/>
    </row>
    <row r="3270" spans="2:12" ht="15" customHeight="1">
      <c r="B3270" s="191"/>
      <c r="C3270" s="675"/>
      <c r="D3270" s="676"/>
      <c r="E3270" s="391"/>
      <c r="F3270" s="334"/>
      <c r="G3270" s="334"/>
      <c r="H3270" s="334"/>
      <c r="I3270" s="334"/>
      <c r="J3270" s="322">
        <f t="shared" si="177"/>
        <v>0</v>
      </c>
      <c r="K3270" s="410" t="str">
        <f t="shared" si="178"/>
        <v/>
      </c>
      <c r="L3270" s="29"/>
    </row>
    <row r="3271" spans="2:12" ht="15" customHeight="1">
      <c r="B3271" s="191"/>
      <c r="C3271" s="675"/>
      <c r="D3271" s="676"/>
      <c r="E3271" s="391"/>
      <c r="F3271" s="334"/>
      <c r="G3271" s="334"/>
      <c r="H3271" s="334"/>
      <c r="I3271" s="334"/>
      <c r="J3271" s="322">
        <f t="shared" si="177"/>
        <v>0</v>
      </c>
      <c r="K3271" s="410" t="str">
        <f t="shared" si="178"/>
        <v/>
      </c>
      <c r="L3271" s="29"/>
    </row>
    <row r="3272" spans="2:12" ht="15" customHeight="1">
      <c r="B3272" s="191"/>
      <c r="C3272" s="675"/>
      <c r="D3272" s="676"/>
      <c r="E3272" s="391"/>
      <c r="F3272" s="334"/>
      <c r="G3272" s="334"/>
      <c r="H3272" s="334"/>
      <c r="I3272" s="334"/>
      <c r="J3272" s="322">
        <f t="shared" si="177"/>
        <v>0</v>
      </c>
      <c r="K3272" s="410" t="str">
        <f t="shared" si="178"/>
        <v/>
      </c>
      <c r="L3272" s="29"/>
    </row>
    <row r="3273" spans="2:12" ht="15" customHeight="1" outlineLevel="1">
      <c r="B3273" s="191"/>
      <c r="C3273" s="675"/>
      <c r="D3273" s="676"/>
      <c r="E3273" s="391"/>
      <c r="F3273" s="334"/>
      <c r="G3273" s="334"/>
      <c r="H3273" s="334"/>
      <c r="I3273" s="334"/>
      <c r="J3273" s="322">
        <f t="shared" si="177"/>
        <v>0</v>
      </c>
      <c r="K3273" s="410" t="str">
        <f t="shared" si="178"/>
        <v/>
      </c>
      <c r="L3273" s="29"/>
    </row>
    <row r="3274" spans="2:12" ht="15" customHeight="1" outlineLevel="1">
      <c r="B3274" s="191"/>
      <c r="C3274" s="675"/>
      <c r="D3274" s="676"/>
      <c r="E3274" s="391"/>
      <c r="F3274" s="334"/>
      <c r="G3274" s="334"/>
      <c r="H3274" s="334"/>
      <c r="I3274" s="334"/>
      <c r="J3274" s="322">
        <f t="shared" si="177"/>
        <v>0</v>
      </c>
      <c r="K3274" s="410" t="str">
        <f t="shared" si="178"/>
        <v/>
      </c>
      <c r="L3274" s="29"/>
    </row>
    <row r="3275" spans="2:12" ht="15" customHeight="1" outlineLevel="1">
      <c r="B3275" s="191"/>
      <c r="C3275" s="675"/>
      <c r="D3275" s="676"/>
      <c r="E3275" s="391"/>
      <c r="F3275" s="334"/>
      <c r="G3275" s="334"/>
      <c r="H3275" s="334"/>
      <c r="I3275" s="334"/>
      <c r="J3275" s="322">
        <f t="shared" si="177"/>
        <v>0</v>
      </c>
      <c r="K3275" s="410" t="str">
        <f t="shared" si="178"/>
        <v/>
      </c>
      <c r="L3275" s="29"/>
    </row>
    <row r="3276" spans="2:12" ht="15" customHeight="1" outlineLevel="1">
      <c r="B3276" s="191"/>
      <c r="C3276" s="675"/>
      <c r="D3276" s="676"/>
      <c r="E3276" s="391"/>
      <c r="F3276" s="334"/>
      <c r="G3276" s="334"/>
      <c r="H3276" s="334"/>
      <c r="I3276" s="334"/>
      <c r="J3276" s="322">
        <f t="shared" si="177"/>
        <v>0</v>
      </c>
      <c r="K3276" s="410" t="str">
        <f t="shared" si="178"/>
        <v/>
      </c>
      <c r="L3276" s="29"/>
    </row>
    <row r="3277" spans="2:12" ht="15" customHeight="1" outlineLevel="1">
      <c r="B3277" s="191"/>
      <c r="C3277" s="675"/>
      <c r="D3277" s="676"/>
      <c r="E3277" s="391"/>
      <c r="F3277" s="334"/>
      <c r="G3277" s="334"/>
      <c r="H3277" s="334"/>
      <c r="I3277" s="334"/>
      <c r="J3277" s="322">
        <f t="shared" si="177"/>
        <v>0</v>
      </c>
      <c r="K3277" s="410" t="str">
        <f t="shared" si="178"/>
        <v/>
      </c>
      <c r="L3277" s="29"/>
    </row>
    <row r="3278" spans="2:12" ht="15" customHeight="1" outlineLevel="1">
      <c r="B3278" s="191"/>
      <c r="C3278" s="675"/>
      <c r="D3278" s="676"/>
      <c r="E3278" s="391"/>
      <c r="F3278" s="334"/>
      <c r="G3278" s="334"/>
      <c r="H3278" s="334"/>
      <c r="I3278" s="334"/>
      <c r="J3278" s="322">
        <f t="shared" si="177"/>
        <v>0</v>
      </c>
      <c r="K3278" s="410" t="str">
        <f t="shared" si="178"/>
        <v/>
      </c>
      <c r="L3278" s="29"/>
    </row>
    <row r="3279" spans="2:12" ht="15" customHeight="1" outlineLevel="1">
      <c r="B3279" s="191"/>
      <c r="C3279" s="675"/>
      <c r="D3279" s="676"/>
      <c r="E3279" s="391"/>
      <c r="F3279" s="334"/>
      <c r="G3279" s="334"/>
      <c r="H3279" s="334"/>
      <c r="I3279" s="334"/>
      <c r="J3279" s="322">
        <f t="shared" si="177"/>
        <v>0</v>
      </c>
      <c r="K3279" s="410" t="str">
        <f t="shared" si="178"/>
        <v/>
      </c>
      <c r="L3279" s="29"/>
    </row>
    <row r="3280" spans="2:12" ht="15" customHeight="1" outlineLevel="1">
      <c r="B3280" s="191"/>
      <c r="C3280" s="675"/>
      <c r="D3280" s="676"/>
      <c r="E3280" s="391"/>
      <c r="F3280" s="334"/>
      <c r="G3280" s="334"/>
      <c r="H3280" s="334"/>
      <c r="I3280" s="334"/>
      <c r="J3280" s="322">
        <f t="shared" si="177"/>
        <v>0</v>
      </c>
      <c r="K3280" s="410" t="str">
        <f t="shared" si="178"/>
        <v/>
      </c>
      <c r="L3280" s="29"/>
    </row>
    <row r="3281" spans="2:12" ht="15" customHeight="1" outlineLevel="1">
      <c r="B3281" s="191"/>
      <c r="C3281" s="675"/>
      <c r="D3281" s="676"/>
      <c r="E3281" s="391"/>
      <c r="F3281" s="334"/>
      <c r="G3281" s="334"/>
      <c r="H3281" s="334"/>
      <c r="I3281" s="334"/>
      <c r="J3281" s="322">
        <f t="shared" si="177"/>
        <v>0</v>
      </c>
      <c r="K3281" s="410" t="str">
        <f t="shared" si="178"/>
        <v/>
      </c>
      <c r="L3281" s="29"/>
    </row>
    <row r="3282" spans="2:12" ht="15" customHeight="1" outlineLevel="1">
      <c r="B3282" s="191"/>
      <c r="C3282" s="675"/>
      <c r="D3282" s="676"/>
      <c r="E3282" s="391"/>
      <c r="F3282" s="334"/>
      <c r="G3282" s="334"/>
      <c r="H3282" s="334"/>
      <c r="I3282" s="334"/>
      <c r="J3282" s="322">
        <f t="shared" si="177"/>
        <v>0</v>
      </c>
      <c r="K3282" s="410" t="str">
        <f t="shared" si="178"/>
        <v/>
      </c>
      <c r="L3282" s="29"/>
    </row>
    <row r="3283" spans="2:12" ht="15" customHeight="1" outlineLevel="1">
      <c r="B3283" s="191"/>
      <c r="C3283" s="675"/>
      <c r="D3283" s="676"/>
      <c r="E3283" s="391"/>
      <c r="F3283" s="334"/>
      <c r="G3283" s="334"/>
      <c r="H3283" s="334"/>
      <c r="I3283" s="334"/>
      <c r="J3283" s="322">
        <f t="shared" si="177"/>
        <v>0</v>
      </c>
      <c r="K3283" s="410" t="str">
        <f t="shared" si="178"/>
        <v/>
      </c>
      <c r="L3283" s="29"/>
    </row>
    <row r="3284" spans="2:12" ht="15" customHeight="1" outlineLevel="1">
      <c r="B3284" s="191"/>
      <c r="C3284" s="675"/>
      <c r="D3284" s="676"/>
      <c r="E3284" s="391"/>
      <c r="F3284" s="334"/>
      <c r="G3284" s="334"/>
      <c r="H3284" s="334"/>
      <c r="I3284" s="334"/>
      <c r="J3284" s="322">
        <f t="shared" si="177"/>
        <v>0</v>
      </c>
      <c r="K3284" s="410" t="str">
        <f t="shared" si="178"/>
        <v/>
      </c>
      <c r="L3284" s="29"/>
    </row>
    <row r="3285" spans="2:12" ht="15" customHeight="1" outlineLevel="1">
      <c r="B3285" s="191"/>
      <c r="C3285" s="675"/>
      <c r="D3285" s="676"/>
      <c r="E3285" s="391"/>
      <c r="F3285" s="334"/>
      <c r="G3285" s="334"/>
      <c r="H3285" s="334"/>
      <c r="I3285" s="334"/>
      <c r="J3285" s="322">
        <f t="shared" si="177"/>
        <v>0</v>
      </c>
      <c r="K3285" s="410" t="str">
        <f t="shared" si="178"/>
        <v/>
      </c>
      <c r="L3285" s="29"/>
    </row>
    <row r="3286" spans="2:12" ht="15" customHeight="1" outlineLevel="1">
      <c r="B3286" s="191"/>
      <c r="C3286" s="675"/>
      <c r="D3286" s="676"/>
      <c r="E3286" s="391"/>
      <c r="F3286" s="334"/>
      <c r="G3286" s="334"/>
      <c r="H3286" s="334"/>
      <c r="I3286" s="334"/>
      <c r="J3286" s="322">
        <f t="shared" si="177"/>
        <v>0</v>
      </c>
      <c r="K3286" s="410" t="str">
        <f t="shared" si="178"/>
        <v/>
      </c>
      <c r="L3286" s="29"/>
    </row>
    <row r="3287" spans="2:12" ht="15" customHeight="1" outlineLevel="1">
      <c r="B3287" s="191"/>
      <c r="C3287" s="675"/>
      <c r="D3287" s="676"/>
      <c r="E3287" s="391"/>
      <c r="F3287" s="334"/>
      <c r="G3287" s="334"/>
      <c r="H3287" s="334"/>
      <c r="I3287" s="334"/>
      <c r="J3287" s="322">
        <f t="shared" si="177"/>
        <v>0</v>
      </c>
      <c r="K3287" s="410" t="str">
        <f t="shared" si="178"/>
        <v/>
      </c>
      <c r="L3287" s="29"/>
    </row>
    <row r="3288" spans="2:12" ht="15" customHeight="1" outlineLevel="1">
      <c r="B3288" s="191"/>
      <c r="C3288" s="675"/>
      <c r="D3288" s="676"/>
      <c r="E3288" s="391"/>
      <c r="F3288" s="334"/>
      <c r="G3288" s="334"/>
      <c r="H3288" s="334"/>
      <c r="I3288" s="334"/>
      <c r="J3288" s="322">
        <f t="shared" si="177"/>
        <v>0</v>
      </c>
      <c r="K3288" s="410" t="str">
        <f t="shared" si="178"/>
        <v/>
      </c>
      <c r="L3288" s="29"/>
    </row>
    <row r="3289" spans="2:12" ht="15" customHeight="1" outlineLevel="1">
      <c r="B3289" s="191"/>
      <c r="C3289" s="675"/>
      <c r="D3289" s="676"/>
      <c r="E3289" s="391"/>
      <c r="F3289" s="334"/>
      <c r="G3289" s="334"/>
      <c r="H3289" s="334"/>
      <c r="I3289" s="334"/>
      <c r="J3289" s="322">
        <f t="shared" si="177"/>
        <v>0</v>
      </c>
      <c r="K3289" s="410" t="str">
        <f t="shared" si="178"/>
        <v/>
      </c>
      <c r="L3289" s="29"/>
    </row>
    <row r="3290" spans="2:12" ht="15" customHeight="1" outlineLevel="1">
      <c r="B3290" s="191"/>
      <c r="C3290" s="675"/>
      <c r="D3290" s="676"/>
      <c r="E3290" s="391"/>
      <c r="F3290" s="334"/>
      <c r="G3290" s="334"/>
      <c r="H3290" s="334"/>
      <c r="I3290" s="334"/>
      <c r="J3290" s="322">
        <f t="shared" si="177"/>
        <v>0</v>
      </c>
      <c r="K3290" s="410" t="str">
        <f t="shared" si="178"/>
        <v/>
      </c>
      <c r="L3290" s="29"/>
    </row>
    <row r="3291" spans="2:12" ht="15" customHeight="1" outlineLevel="1">
      <c r="B3291" s="191"/>
      <c r="C3291" s="675"/>
      <c r="D3291" s="676"/>
      <c r="E3291" s="391"/>
      <c r="F3291" s="334"/>
      <c r="G3291" s="334"/>
      <c r="H3291" s="334"/>
      <c r="I3291" s="334"/>
      <c r="J3291" s="322">
        <f t="shared" si="177"/>
        <v>0</v>
      </c>
      <c r="K3291" s="410" t="str">
        <f t="shared" si="178"/>
        <v/>
      </c>
      <c r="L3291" s="29"/>
    </row>
    <row r="3292" spans="2:12" ht="15" customHeight="1" outlineLevel="1">
      <c r="B3292" s="191"/>
      <c r="C3292" s="675"/>
      <c r="D3292" s="676"/>
      <c r="E3292" s="391"/>
      <c r="F3292" s="334"/>
      <c r="G3292" s="334"/>
      <c r="H3292" s="334"/>
      <c r="I3292" s="334"/>
      <c r="J3292" s="322">
        <f t="shared" si="177"/>
        <v>0</v>
      </c>
      <c r="K3292" s="410" t="str">
        <f t="shared" si="178"/>
        <v/>
      </c>
      <c r="L3292" s="29"/>
    </row>
    <row r="3293" spans="2:12" ht="15" customHeight="1" outlineLevel="1">
      <c r="B3293" s="191"/>
      <c r="C3293" s="675"/>
      <c r="D3293" s="676"/>
      <c r="E3293" s="391"/>
      <c r="F3293" s="334"/>
      <c r="G3293" s="334"/>
      <c r="H3293" s="334"/>
      <c r="I3293" s="334"/>
      <c r="J3293" s="322">
        <f t="shared" si="177"/>
        <v>0</v>
      </c>
      <c r="K3293" s="410" t="str">
        <f t="shared" si="178"/>
        <v/>
      </c>
      <c r="L3293" s="29"/>
    </row>
    <row r="3294" spans="2:12" ht="15" customHeight="1" outlineLevel="1">
      <c r="B3294" s="191"/>
      <c r="C3294" s="675"/>
      <c r="D3294" s="676"/>
      <c r="E3294" s="391"/>
      <c r="F3294" s="334"/>
      <c r="G3294" s="334"/>
      <c r="H3294" s="334"/>
      <c r="I3294" s="334"/>
      <c r="J3294" s="322">
        <f t="shared" si="177"/>
        <v>0</v>
      </c>
      <c r="K3294" s="410" t="str">
        <f t="shared" si="178"/>
        <v/>
      </c>
      <c r="L3294" s="29"/>
    </row>
    <row r="3295" spans="2:12" ht="15" customHeight="1" outlineLevel="1">
      <c r="B3295" s="191"/>
      <c r="C3295" s="675"/>
      <c r="D3295" s="676"/>
      <c r="E3295" s="391"/>
      <c r="F3295" s="334"/>
      <c r="G3295" s="334"/>
      <c r="H3295" s="334"/>
      <c r="I3295" s="334"/>
      <c r="J3295" s="322">
        <f t="shared" si="177"/>
        <v>0</v>
      </c>
      <c r="K3295" s="410" t="str">
        <f t="shared" si="178"/>
        <v/>
      </c>
      <c r="L3295" s="29"/>
    </row>
    <row r="3296" spans="2:12" ht="15" customHeight="1" outlineLevel="1">
      <c r="B3296" s="191"/>
      <c r="C3296" s="675"/>
      <c r="D3296" s="676"/>
      <c r="E3296" s="391"/>
      <c r="F3296" s="334"/>
      <c r="G3296" s="334"/>
      <c r="H3296" s="334"/>
      <c r="I3296" s="334"/>
      <c r="J3296" s="322">
        <f t="shared" si="177"/>
        <v>0</v>
      </c>
      <c r="K3296" s="410" t="str">
        <f t="shared" si="178"/>
        <v/>
      </c>
      <c r="L3296" s="29"/>
    </row>
    <row r="3297" spans="2:12" ht="15" customHeight="1" outlineLevel="1">
      <c r="B3297" s="191"/>
      <c r="C3297" s="675"/>
      <c r="D3297" s="676"/>
      <c r="E3297" s="391"/>
      <c r="F3297" s="334"/>
      <c r="G3297" s="334"/>
      <c r="H3297" s="334"/>
      <c r="I3297" s="334"/>
      <c r="J3297" s="322">
        <f t="shared" si="177"/>
        <v>0</v>
      </c>
      <c r="K3297" s="410" t="str">
        <f t="shared" si="178"/>
        <v/>
      </c>
      <c r="L3297" s="29"/>
    </row>
    <row r="3298" spans="2:12" ht="15" customHeight="1" outlineLevel="1">
      <c r="B3298" s="191"/>
      <c r="C3298" s="675"/>
      <c r="D3298" s="676"/>
      <c r="E3298" s="391"/>
      <c r="F3298" s="334"/>
      <c r="G3298" s="334"/>
      <c r="H3298" s="334"/>
      <c r="I3298" s="334"/>
      <c r="J3298" s="322">
        <f t="shared" si="177"/>
        <v>0</v>
      </c>
      <c r="K3298" s="410" t="str">
        <f t="shared" si="178"/>
        <v/>
      </c>
      <c r="L3298" s="29"/>
    </row>
    <row r="3299" spans="2:12" ht="15" customHeight="1" outlineLevel="1">
      <c r="B3299" s="191"/>
      <c r="C3299" s="675"/>
      <c r="D3299" s="676"/>
      <c r="E3299" s="391"/>
      <c r="F3299" s="334"/>
      <c r="G3299" s="334"/>
      <c r="H3299" s="334"/>
      <c r="I3299" s="334"/>
      <c r="J3299" s="322">
        <f t="shared" si="177"/>
        <v>0</v>
      </c>
      <c r="K3299" s="410" t="str">
        <f t="shared" si="178"/>
        <v/>
      </c>
      <c r="L3299" s="29"/>
    </row>
    <row r="3300" spans="2:12" ht="15" customHeight="1" outlineLevel="1">
      <c r="B3300" s="191"/>
      <c r="C3300" s="675"/>
      <c r="D3300" s="676"/>
      <c r="E3300" s="391"/>
      <c r="F3300" s="334"/>
      <c r="G3300" s="334"/>
      <c r="H3300" s="334"/>
      <c r="I3300" s="334"/>
      <c r="J3300" s="322">
        <f t="shared" si="177"/>
        <v>0</v>
      </c>
      <c r="K3300" s="410" t="str">
        <f t="shared" si="178"/>
        <v/>
      </c>
      <c r="L3300" s="29"/>
    </row>
    <row r="3301" spans="2:12" ht="15" customHeight="1" outlineLevel="1">
      <c r="B3301" s="191"/>
      <c r="C3301" s="675"/>
      <c r="D3301" s="676"/>
      <c r="E3301" s="391"/>
      <c r="F3301" s="334"/>
      <c r="G3301" s="334"/>
      <c r="H3301" s="334"/>
      <c r="I3301" s="334"/>
      <c r="J3301" s="322">
        <f t="shared" si="177"/>
        <v>0</v>
      </c>
      <c r="K3301" s="410" t="str">
        <f t="shared" si="178"/>
        <v/>
      </c>
      <c r="L3301" s="29"/>
    </row>
    <row r="3302" spans="2:12" ht="15" customHeight="1" outlineLevel="1">
      <c r="B3302" s="191"/>
      <c r="C3302" s="675"/>
      <c r="D3302" s="676"/>
      <c r="E3302" s="391"/>
      <c r="F3302" s="334"/>
      <c r="G3302" s="334"/>
      <c r="H3302" s="334"/>
      <c r="I3302" s="334"/>
      <c r="J3302" s="322">
        <f t="shared" si="177"/>
        <v>0</v>
      </c>
      <c r="K3302" s="410" t="str">
        <f t="shared" si="178"/>
        <v/>
      </c>
      <c r="L3302" s="29"/>
    </row>
    <row r="3303" spans="2:12" ht="15" customHeight="1" outlineLevel="1">
      <c r="B3303" s="191"/>
      <c r="C3303" s="675"/>
      <c r="D3303" s="676"/>
      <c r="E3303" s="391"/>
      <c r="F3303" s="334"/>
      <c r="G3303" s="334"/>
      <c r="H3303" s="334"/>
      <c r="I3303" s="334"/>
      <c r="J3303" s="322">
        <f t="shared" si="177"/>
        <v>0</v>
      </c>
      <c r="K3303" s="410" t="str">
        <f t="shared" si="178"/>
        <v/>
      </c>
      <c r="L3303" s="29"/>
    </row>
    <row r="3304" spans="2:12" ht="15" customHeight="1" outlineLevel="1">
      <c r="B3304" s="191"/>
      <c r="C3304" s="675"/>
      <c r="D3304" s="676"/>
      <c r="E3304" s="391"/>
      <c r="F3304" s="334"/>
      <c r="G3304" s="334"/>
      <c r="H3304" s="334"/>
      <c r="I3304" s="334"/>
      <c r="J3304" s="322">
        <f t="shared" si="177"/>
        <v>0</v>
      </c>
      <c r="K3304" s="410" t="str">
        <f t="shared" si="178"/>
        <v/>
      </c>
      <c r="L3304" s="29"/>
    </row>
    <row r="3305" spans="2:12" ht="15" customHeight="1" outlineLevel="1">
      <c r="B3305" s="191"/>
      <c r="C3305" s="675"/>
      <c r="D3305" s="676"/>
      <c r="E3305" s="391"/>
      <c r="F3305" s="334"/>
      <c r="G3305" s="334"/>
      <c r="H3305" s="334"/>
      <c r="I3305" s="334"/>
      <c r="J3305" s="322">
        <f t="shared" si="177"/>
        <v>0</v>
      </c>
      <c r="K3305" s="410" t="str">
        <f t="shared" si="178"/>
        <v/>
      </c>
      <c r="L3305" s="29"/>
    </row>
    <row r="3306" spans="2:12" ht="15" customHeight="1" outlineLevel="1">
      <c r="B3306" s="191"/>
      <c r="C3306" s="675"/>
      <c r="D3306" s="676"/>
      <c r="E3306" s="391"/>
      <c r="F3306" s="334"/>
      <c r="G3306" s="334"/>
      <c r="H3306" s="334"/>
      <c r="I3306" s="334"/>
      <c r="J3306" s="322">
        <f t="shared" si="177"/>
        <v>0</v>
      </c>
      <c r="K3306" s="410" t="str">
        <f t="shared" si="178"/>
        <v/>
      </c>
      <c r="L3306" s="29"/>
    </row>
    <row r="3307" spans="2:12" ht="15" customHeight="1" outlineLevel="1">
      <c r="B3307" s="191"/>
      <c r="C3307" s="675"/>
      <c r="D3307" s="676"/>
      <c r="E3307" s="391"/>
      <c r="F3307" s="334"/>
      <c r="G3307" s="334"/>
      <c r="H3307" s="334"/>
      <c r="I3307" s="334"/>
      <c r="J3307" s="322">
        <f t="shared" si="177"/>
        <v>0</v>
      </c>
      <c r="K3307" s="410" t="str">
        <f t="shared" si="178"/>
        <v/>
      </c>
      <c r="L3307" s="29"/>
    </row>
    <row r="3308" spans="2:12" ht="15" customHeight="1" outlineLevel="1">
      <c r="B3308" s="191"/>
      <c r="C3308" s="675"/>
      <c r="D3308" s="676"/>
      <c r="E3308" s="391"/>
      <c r="F3308" s="334"/>
      <c r="G3308" s="334"/>
      <c r="H3308" s="334"/>
      <c r="I3308" s="334"/>
      <c r="J3308" s="322">
        <f t="shared" si="177"/>
        <v>0</v>
      </c>
      <c r="K3308" s="410" t="str">
        <f t="shared" si="178"/>
        <v/>
      </c>
      <c r="L3308" s="29"/>
    </row>
    <row r="3309" spans="2:12" ht="15" customHeight="1" outlineLevel="1">
      <c r="B3309" s="191"/>
      <c r="C3309" s="675"/>
      <c r="D3309" s="676"/>
      <c r="E3309" s="391"/>
      <c r="F3309" s="334"/>
      <c r="G3309" s="334"/>
      <c r="H3309" s="334"/>
      <c r="I3309" s="334"/>
      <c r="J3309" s="322">
        <f t="shared" si="177"/>
        <v>0</v>
      </c>
      <c r="K3309" s="410" t="str">
        <f t="shared" si="178"/>
        <v/>
      </c>
      <c r="L3309" s="29"/>
    </row>
    <row r="3310" spans="2:12" ht="15" customHeight="1" outlineLevel="1">
      <c r="B3310" s="191"/>
      <c r="C3310" s="675"/>
      <c r="D3310" s="676"/>
      <c r="E3310" s="391"/>
      <c r="F3310" s="334"/>
      <c r="G3310" s="334"/>
      <c r="H3310" s="334"/>
      <c r="I3310" s="334"/>
      <c r="J3310" s="322">
        <f t="shared" si="177"/>
        <v>0</v>
      </c>
      <c r="K3310" s="410" t="str">
        <f t="shared" si="178"/>
        <v/>
      </c>
      <c r="L3310" s="29"/>
    </row>
    <row r="3311" spans="2:12" ht="15" customHeight="1" outlineLevel="1">
      <c r="B3311" s="191"/>
      <c r="C3311" s="675"/>
      <c r="D3311" s="676"/>
      <c r="E3311" s="391"/>
      <c r="F3311" s="334"/>
      <c r="G3311" s="334"/>
      <c r="H3311" s="334"/>
      <c r="I3311" s="334"/>
      <c r="J3311" s="322">
        <f t="shared" si="177"/>
        <v>0</v>
      </c>
      <c r="K3311" s="410" t="str">
        <f t="shared" si="178"/>
        <v/>
      </c>
      <c r="L3311" s="29"/>
    </row>
    <row r="3312" spans="2:12" ht="15" customHeight="1" outlineLevel="1">
      <c r="B3312" s="191"/>
      <c r="C3312" s="675"/>
      <c r="D3312" s="676"/>
      <c r="E3312" s="391"/>
      <c r="F3312" s="334"/>
      <c r="G3312" s="334"/>
      <c r="H3312" s="334"/>
      <c r="I3312" s="334"/>
      <c r="J3312" s="322">
        <f t="shared" si="177"/>
        <v>0</v>
      </c>
      <c r="K3312" s="410" t="str">
        <f t="shared" si="178"/>
        <v/>
      </c>
      <c r="L3312" s="29"/>
    </row>
    <row r="3313" spans="2:12" ht="15" customHeight="1" outlineLevel="1">
      <c r="B3313" s="191"/>
      <c r="C3313" s="675"/>
      <c r="D3313" s="676"/>
      <c r="E3313" s="391"/>
      <c r="F3313" s="334"/>
      <c r="G3313" s="334"/>
      <c r="H3313" s="334"/>
      <c r="I3313" s="334"/>
      <c r="J3313" s="322">
        <f t="shared" si="177"/>
        <v>0</v>
      </c>
      <c r="K3313" s="410" t="str">
        <f t="shared" si="178"/>
        <v/>
      </c>
      <c r="L3313" s="29"/>
    </row>
    <row r="3314" spans="2:12" ht="15" customHeight="1" outlineLevel="1">
      <c r="B3314" s="191"/>
      <c r="C3314" s="675"/>
      <c r="D3314" s="676"/>
      <c r="E3314" s="391"/>
      <c r="F3314" s="334"/>
      <c r="G3314" s="334"/>
      <c r="H3314" s="334"/>
      <c r="I3314" s="334"/>
      <c r="J3314" s="322">
        <f t="shared" si="177"/>
        <v>0</v>
      </c>
      <c r="K3314" s="410" t="str">
        <f t="shared" si="178"/>
        <v/>
      </c>
      <c r="L3314" s="29"/>
    </row>
    <row r="3315" spans="2:12" ht="15" customHeight="1" outlineLevel="1">
      <c r="B3315" s="191"/>
      <c r="C3315" s="675"/>
      <c r="D3315" s="676"/>
      <c r="E3315" s="391"/>
      <c r="F3315" s="334"/>
      <c r="G3315" s="334"/>
      <c r="H3315" s="334"/>
      <c r="I3315" s="334"/>
      <c r="J3315" s="322">
        <f t="shared" si="177"/>
        <v>0</v>
      </c>
      <c r="K3315" s="410" t="str">
        <f t="shared" si="178"/>
        <v/>
      </c>
      <c r="L3315" s="29"/>
    </row>
    <row r="3316" spans="2:12" ht="15" customHeight="1" outlineLevel="1">
      <c r="B3316" s="191"/>
      <c r="C3316" s="675"/>
      <c r="D3316" s="676"/>
      <c r="E3316" s="391"/>
      <c r="F3316" s="334"/>
      <c r="G3316" s="334"/>
      <c r="H3316" s="334"/>
      <c r="I3316" s="334"/>
      <c r="J3316" s="322">
        <f t="shared" ref="J3316:J3462" si="179">SUM(E3316:I3316)</f>
        <v>0</v>
      </c>
      <c r="K3316" s="410" t="str">
        <f t="shared" ref="K3316:K3462" si="180">IF(AND(C3316="",OR(E3316&lt;&gt;"",F3316&lt;&gt;"",G3316&lt;&gt;"",H3316&lt;&gt;"",I3316&lt;&gt;"")),-1,IF(C3316="","",IF(ISERROR(VLOOKUP(C3316,CurrencyWithCodes,2,FALSE)),-2,VLOOKUP(C3316,CurrencyWithCodes,2,FALSE))))</f>
        <v/>
      </c>
      <c r="L3316" s="29"/>
    </row>
    <row r="3317" spans="2:12" ht="15" customHeight="1" outlineLevel="1">
      <c r="B3317" s="191"/>
      <c r="C3317" s="675"/>
      <c r="D3317" s="676"/>
      <c r="E3317" s="391"/>
      <c r="F3317" s="334"/>
      <c r="G3317" s="334"/>
      <c r="H3317" s="334"/>
      <c r="I3317" s="334"/>
      <c r="J3317" s="322">
        <f t="shared" si="179"/>
        <v>0</v>
      </c>
      <c r="K3317" s="410" t="str">
        <f t="shared" si="180"/>
        <v/>
      </c>
      <c r="L3317" s="29"/>
    </row>
    <row r="3318" spans="2:12" ht="15" customHeight="1" outlineLevel="1">
      <c r="B3318" s="191"/>
      <c r="C3318" s="675"/>
      <c r="D3318" s="676"/>
      <c r="E3318" s="391"/>
      <c r="F3318" s="334"/>
      <c r="G3318" s="334"/>
      <c r="H3318" s="334"/>
      <c r="I3318" s="334"/>
      <c r="J3318" s="322">
        <f t="shared" si="179"/>
        <v>0</v>
      </c>
      <c r="K3318" s="410" t="str">
        <f t="shared" si="180"/>
        <v/>
      </c>
      <c r="L3318" s="29"/>
    </row>
    <row r="3319" spans="2:12" ht="15" customHeight="1" outlineLevel="1">
      <c r="B3319" s="191"/>
      <c r="C3319" s="675"/>
      <c r="D3319" s="676"/>
      <c r="E3319" s="391"/>
      <c r="F3319" s="334"/>
      <c r="G3319" s="334"/>
      <c r="H3319" s="334"/>
      <c r="I3319" s="334"/>
      <c r="J3319" s="322">
        <f t="shared" si="179"/>
        <v>0</v>
      </c>
      <c r="K3319" s="410" t="str">
        <f t="shared" si="180"/>
        <v/>
      </c>
      <c r="L3319" s="29"/>
    </row>
    <row r="3320" spans="2:12" ht="15" customHeight="1" outlineLevel="1">
      <c r="B3320" s="191"/>
      <c r="C3320" s="675"/>
      <c r="D3320" s="676"/>
      <c r="E3320" s="391"/>
      <c r="F3320" s="334"/>
      <c r="G3320" s="334"/>
      <c r="H3320" s="334"/>
      <c r="I3320" s="334"/>
      <c r="J3320" s="322">
        <f t="shared" si="179"/>
        <v>0</v>
      </c>
      <c r="K3320" s="410" t="str">
        <f t="shared" si="180"/>
        <v/>
      </c>
      <c r="L3320" s="29"/>
    </row>
    <row r="3321" spans="2:12" ht="15" customHeight="1" outlineLevel="1">
      <c r="B3321" s="191"/>
      <c r="C3321" s="675"/>
      <c r="D3321" s="676"/>
      <c r="E3321" s="391"/>
      <c r="F3321" s="334"/>
      <c r="G3321" s="334"/>
      <c r="H3321" s="334"/>
      <c r="I3321" s="334"/>
      <c r="J3321" s="322">
        <f t="shared" si="179"/>
        <v>0</v>
      </c>
      <c r="K3321" s="410" t="str">
        <f t="shared" si="180"/>
        <v/>
      </c>
      <c r="L3321" s="29"/>
    </row>
    <row r="3322" spans="2:12" ht="15" customHeight="1" outlineLevel="1">
      <c r="B3322" s="191"/>
      <c r="C3322" s="675"/>
      <c r="D3322" s="676"/>
      <c r="E3322" s="391"/>
      <c r="F3322" s="334"/>
      <c r="G3322" s="334"/>
      <c r="H3322" s="334"/>
      <c r="I3322" s="334"/>
      <c r="J3322" s="322">
        <f t="shared" si="179"/>
        <v>0</v>
      </c>
      <c r="K3322" s="410" t="str">
        <f t="shared" si="180"/>
        <v/>
      </c>
      <c r="L3322" s="29"/>
    </row>
    <row r="3323" spans="2:12" ht="15" customHeight="1" outlineLevel="1">
      <c r="B3323" s="191"/>
      <c r="C3323" s="675"/>
      <c r="D3323" s="676"/>
      <c r="E3323" s="391"/>
      <c r="F3323" s="334"/>
      <c r="G3323" s="334"/>
      <c r="H3323" s="334"/>
      <c r="I3323" s="334"/>
      <c r="J3323" s="322">
        <f t="shared" si="179"/>
        <v>0</v>
      </c>
      <c r="K3323" s="410" t="str">
        <f t="shared" si="180"/>
        <v/>
      </c>
      <c r="L3323" s="29"/>
    </row>
    <row r="3324" spans="2:12" ht="15" customHeight="1" outlineLevel="1">
      <c r="B3324" s="191"/>
      <c r="C3324" s="675"/>
      <c r="D3324" s="676"/>
      <c r="E3324" s="391"/>
      <c r="F3324" s="334"/>
      <c r="G3324" s="334"/>
      <c r="H3324" s="334"/>
      <c r="I3324" s="334"/>
      <c r="J3324" s="322">
        <f t="shared" si="179"/>
        <v>0</v>
      </c>
      <c r="K3324" s="410" t="str">
        <f t="shared" si="180"/>
        <v/>
      </c>
      <c r="L3324" s="29"/>
    </row>
    <row r="3325" spans="2:12" ht="15" customHeight="1" outlineLevel="1">
      <c r="B3325" s="191"/>
      <c r="C3325" s="675"/>
      <c r="D3325" s="676"/>
      <c r="E3325" s="391"/>
      <c r="F3325" s="334"/>
      <c r="G3325" s="334"/>
      <c r="H3325" s="334"/>
      <c r="I3325" s="334"/>
      <c r="J3325" s="322">
        <f t="shared" si="179"/>
        <v>0</v>
      </c>
      <c r="K3325" s="410" t="str">
        <f t="shared" si="180"/>
        <v/>
      </c>
      <c r="L3325" s="29"/>
    </row>
    <row r="3326" spans="2:12" ht="15" customHeight="1" outlineLevel="1">
      <c r="B3326" s="191"/>
      <c r="C3326" s="675"/>
      <c r="D3326" s="676"/>
      <c r="E3326" s="391"/>
      <c r="F3326" s="334"/>
      <c r="G3326" s="334"/>
      <c r="H3326" s="334"/>
      <c r="I3326" s="334"/>
      <c r="J3326" s="322">
        <f t="shared" si="179"/>
        <v>0</v>
      </c>
      <c r="K3326" s="410" t="str">
        <f t="shared" si="180"/>
        <v/>
      </c>
      <c r="L3326" s="29"/>
    </row>
    <row r="3327" spans="2:12" ht="15" customHeight="1" outlineLevel="1">
      <c r="B3327" s="191"/>
      <c r="C3327" s="675"/>
      <c r="D3327" s="676"/>
      <c r="E3327" s="391"/>
      <c r="F3327" s="334"/>
      <c r="G3327" s="334"/>
      <c r="H3327" s="334"/>
      <c r="I3327" s="334"/>
      <c r="J3327" s="322">
        <f t="shared" si="179"/>
        <v>0</v>
      </c>
      <c r="K3327" s="410" t="str">
        <f t="shared" si="180"/>
        <v/>
      </c>
      <c r="L3327" s="29"/>
    </row>
    <row r="3328" spans="2:12" ht="15" customHeight="1" outlineLevel="1">
      <c r="B3328" s="191"/>
      <c r="C3328" s="675"/>
      <c r="D3328" s="676"/>
      <c r="E3328" s="391"/>
      <c r="F3328" s="334"/>
      <c r="G3328" s="334"/>
      <c r="H3328" s="334"/>
      <c r="I3328" s="334"/>
      <c r="J3328" s="322">
        <f t="shared" si="179"/>
        <v>0</v>
      </c>
      <c r="K3328" s="410" t="str">
        <f t="shared" si="180"/>
        <v/>
      </c>
      <c r="L3328" s="29"/>
    </row>
    <row r="3329" spans="2:12" ht="15" customHeight="1" outlineLevel="1">
      <c r="B3329" s="191"/>
      <c r="C3329" s="675"/>
      <c r="D3329" s="676"/>
      <c r="E3329" s="391"/>
      <c r="F3329" s="334"/>
      <c r="G3329" s="334"/>
      <c r="H3329" s="334"/>
      <c r="I3329" s="334"/>
      <c r="J3329" s="322">
        <f t="shared" si="179"/>
        <v>0</v>
      </c>
      <c r="K3329" s="410" t="str">
        <f t="shared" si="180"/>
        <v/>
      </c>
      <c r="L3329" s="29"/>
    </row>
    <row r="3330" spans="2:12" ht="15" customHeight="1" outlineLevel="1">
      <c r="B3330" s="191"/>
      <c r="C3330" s="675"/>
      <c r="D3330" s="676"/>
      <c r="E3330" s="391"/>
      <c r="F3330" s="334"/>
      <c r="G3330" s="334"/>
      <c r="H3330" s="334"/>
      <c r="I3330" s="334"/>
      <c r="J3330" s="322">
        <f t="shared" si="179"/>
        <v>0</v>
      </c>
      <c r="K3330" s="410" t="str">
        <f t="shared" si="180"/>
        <v/>
      </c>
      <c r="L3330" s="29"/>
    </row>
    <row r="3331" spans="2:12" ht="15" customHeight="1" outlineLevel="1">
      <c r="B3331" s="191"/>
      <c r="C3331" s="675"/>
      <c r="D3331" s="676"/>
      <c r="E3331" s="391"/>
      <c r="F3331" s="334"/>
      <c r="G3331" s="334"/>
      <c r="H3331" s="334"/>
      <c r="I3331" s="334"/>
      <c r="J3331" s="322">
        <f t="shared" si="179"/>
        <v>0</v>
      </c>
      <c r="K3331" s="410" t="str">
        <f t="shared" si="180"/>
        <v/>
      </c>
      <c r="L3331" s="29"/>
    </row>
    <row r="3332" spans="2:12" ht="15" customHeight="1" outlineLevel="1">
      <c r="B3332" s="191"/>
      <c r="C3332" s="675"/>
      <c r="D3332" s="676"/>
      <c r="E3332" s="391"/>
      <c r="F3332" s="334"/>
      <c r="G3332" s="334"/>
      <c r="H3332" s="334"/>
      <c r="I3332" s="334"/>
      <c r="J3332" s="322">
        <f t="shared" si="179"/>
        <v>0</v>
      </c>
      <c r="K3332" s="410" t="str">
        <f t="shared" si="180"/>
        <v/>
      </c>
      <c r="L3332" s="29"/>
    </row>
    <row r="3333" spans="2:12" ht="15" customHeight="1" outlineLevel="1">
      <c r="B3333" s="191"/>
      <c r="C3333" s="675"/>
      <c r="D3333" s="676"/>
      <c r="E3333" s="391"/>
      <c r="F3333" s="334"/>
      <c r="G3333" s="334"/>
      <c r="H3333" s="334"/>
      <c r="I3333" s="334"/>
      <c r="J3333" s="322">
        <f t="shared" si="179"/>
        <v>0</v>
      </c>
      <c r="K3333" s="410" t="str">
        <f t="shared" si="180"/>
        <v/>
      </c>
      <c r="L3333" s="29"/>
    </row>
    <row r="3334" spans="2:12" ht="15" customHeight="1" outlineLevel="1">
      <c r="B3334" s="191"/>
      <c r="C3334" s="675"/>
      <c r="D3334" s="676"/>
      <c r="E3334" s="391"/>
      <c r="F3334" s="334"/>
      <c r="G3334" s="334"/>
      <c r="H3334" s="334"/>
      <c r="I3334" s="334"/>
      <c r="J3334" s="322">
        <f t="shared" si="179"/>
        <v>0</v>
      </c>
      <c r="K3334" s="410" t="str">
        <f t="shared" si="180"/>
        <v/>
      </c>
      <c r="L3334" s="29"/>
    </row>
    <row r="3335" spans="2:12" ht="15" customHeight="1" outlineLevel="1">
      <c r="B3335" s="191"/>
      <c r="C3335" s="675"/>
      <c r="D3335" s="676"/>
      <c r="E3335" s="391"/>
      <c r="F3335" s="334"/>
      <c r="G3335" s="334"/>
      <c r="H3335" s="334"/>
      <c r="I3335" s="334"/>
      <c r="J3335" s="322">
        <f t="shared" si="179"/>
        <v>0</v>
      </c>
      <c r="K3335" s="410" t="str">
        <f t="shared" si="180"/>
        <v/>
      </c>
      <c r="L3335" s="29"/>
    </row>
    <row r="3336" spans="2:12" ht="15" customHeight="1" outlineLevel="1">
      <c r="B3336" s="191"/>
      <c r="C3336" s="675"/>
      <c r="D3336" s="676"/>
      <c r="E3336" s="391"/>
      <c r="F3336" s="334"/>
      <c r="G3336" s="334"/>
      <c r="H3336" s="334"/>
      <c r="I3336" s="334"/>
      <c r="J3336" s="322">
        <f t="shared" si="179"/>
        <v>0</v>
      </c>
      <c r="K3336" s="410" t="str">
        <f t="shared" si="180"/>
        <v/>
      </c>
      <c r="L3336" s="29"/>
    </row>
    <row r="3337" spans="2:12" ht="15" customHeight="1" outlineLevel="1">
      <c r="B3337" s="191"/>
      <c r="C3337" s="675"/>
      <c r="D3337" s="676"/>
      <c r="E3337" s="391"/>
      <c r="F3337" s="334"/>
      <c r="G3337" s="334"/>
      <c r="H3337" s="334"/>
      <c r="I3337" s="334"/>
      <c r="J3337" s="322">
        <f t="shared" si="179"/>
        <v>0</v>
      </c>
      <c r="K3337" s="410" t="str">
        <f t="shared" si="180"/>
        <v/>
      </c>
      <c r="L3337" s="29"/>
    </row>
    <row r="3338" spans="2:12" ht="15" customHeight="1" outlineLevel="1">
      <c r="B3338" s="191"/>
      <c r="C3338" s="675"/>
      <c r="D3338" s="676"/>
      <c r="E3338" s="391"/>
      <c r="F3338" s="334"/>
      <c r="G3338" s="334"/>
      <c r="H3338" s="334"/>
      <c r="I3338" s="334"/>
      <c r="J3338" s="322">
        <f t="shared" si="179"/>
        <v>0</v>
      </c>
      <c r="K3338" s="410" t="str">
        <f t="shared" si="180"/>
        <v/>
      </c>
      <c r="L3338" s="29"/>
    </row>
    <row r="3339" spans="2:12" ht="15" customHeight="1" outlineLevel="1">
      <c r="B3339" s="191"/>
      <c r="C3339" s="675"/>
      <c r="D3339" s="676"/>
      <c r="E3339" s="391"/>
      <c r="F3339" s="334"/>
      <c r="G3339" s="334"/>
      <c r="H3339" s="334"/>
      <c r="I3339" s="334"/>
      <c r="J3339" s="322">
        <f t="shared" si="179"/>
        <v>0</v>
      </c>
      <c r="K3339" s="410" t="str">
        <f t="shared" si="180"/>
        <v/>
      </c>
      <c r="L3339" s="29"/>
    </row>
    <row r="3340" spans="2:12" ht="15" customHeight="1" outlineLevel="1">
      <c r="B3340" s="191"/>
      <c r="C3340" s="675"/>
      <c r="D3340" s="676"/>
      <c r="E3340" s="391"/>
      <c r="F3340" s="334"/>
      <c r="G3340" s="334"/>
      <c r="H3340" s="334"/>
      <c r="I3340" s="334"/>
      <c r="J3340" s="322">
        <f t="shared" si="179"/>
        <v>0</v>
      </c>
      <c r="K3340" s="410" t="str">
        <f t="shared" si="180"/>
        <v/>
      </c>
      <c r="L3340" s="29"/>
    </row>
    <row r="3341" spans="2:12" ht="15" customHeight="1" outlineLevel="1">
      <c r="B3341" s="191"/>
      <c r="C3341" s="675"/>
      <c r="D3341" s="676"/>
      <c r="E3341" s="391"/>
      <c r="F3341" s="334"/>
      <c r="G3341" s="334"/>
      <c r="H3341" s="334"/>
      <c r="I3341" s="334"/>
      <c r="J3341" s="322">
        <f t="shared" si="179"/>
        <v>0</v>
      </c>
      <c r="K3341" s="410" t="str">
        <f t="shared" si="180"/>
        <v/>
      </c>
      <c r="L3341" s="29"/>
    </row>
    <row r="3342" spans="2:12" ht="15" customHeight="1" outlineLevel="1">
      <c r="B3342" s="191"/>
      <c r="C3342" s="675"/>
      <c r="D3342" s="676"/>
      <c r="E3342" s="391"/>
      <c r="F3342" s="334"/>
      <c r="G3342" s="334"/>
      <c r="H3342" s="334"/>
      <c r="I3342" s="334"/>
      <c r="J3342" s="322">
        <f t="shared" si="179"/>
        <v>0</v>
      </c>
      <c r="K3342" s="410" t="str">
        <f t="shared" si="180"/>
        <v/>
      </c>
      <c r="L3342" s="29"/>
    </row>
    <row r="3343" spans="2:12" ht="15" customHeight="1" outlineLevel="1">
      <c r="B3343" s="191"/>
      <c r="C3343" s="675"/>
      <c r="D3343" s="676"/>
      <c r="E3343" s="391"/>
      <c r="F3343" s="334"/>
      <c r="G3343" s="334"/>
      <c r="H3343" s="334"/>
      <c r="I3343" s="334"/>
      <c r="J3343" s="322">
        <f t="shared" si="179"/>
        <v>0</v>
      </c>
      <c r="K3343" s="410" t="str">
        <f t="shared" si="180"/>
        <v/>
      </c>
      <c r="L3343" s="29"/>
    </row>
    <row r="3344" spans="2:12" ht="15" customHeight="1" outlineLevel="1">
      <c r="B3344" s="191"/>
      <c r="C3344" s="675"/>
      <c r="D3344" s="676"/>
      <c r="E3344" s="391"/>
      <c r="F3344" s="334"/>
      <c r="G3344" s="334"/>
      <c r="H3344" s="334"/>
      <c r="I3344" s="334"/>
      <c r="J3344" s="322">
        <f t="shared" si="179"/>
        <v>0</v>
      </c>
      <c r="K3344" s="410" t="str">
        <f t="shared" si="180"/>
        <v/>
      </c>
      <c r="L3344" s="29"/>
    </row>
    <row r="3345" spans="2:12" ht="15" customHeight="1" outlineLevel="1">
      <c r="B3345" s="191"/>
      <c r="C3345" s="675"/>
      <c r="D3345" s="676"/>
      <c r="E3345" s="391"/>
      <c r="F3345" s="334"/>
      <c r="G3345" s="334"/>
      <c r="H3345" s="334"/>
      <c r="I3345" s="334"/>
      <c r="J3345" s="322">
        <f t="shared" si="179"/>
        <v>0</v>
      </c>
      <c r="K3345" s="410" t="str">
        <f t="shared" si="180"/>
        <v/>
      </c>
      <c r="L3345" s="29"/>
    </row>
    <row r="3346" spans="2:12" ht="15" customHeight="1" outlineLevel="1">
      <c r="B3346" s="191"/>
      <c r="C3346" s="675"/>
      <c r="D3346" s="676"/>
      <c r="E3346" s="391"/>
      <c r="F3346" s="334"/>
      <c r="G3346" s="334"/>
      <c r="H3346" s="334"/>
      <c r="I3346" s="334"/>
      <c r="J3346" s="322">
        <f t="shared" si="179"/>
        <v>0</v>
      </c>
      <c r="K3346" s="410" t="str">
        <f t="shared" si="180"/>
        <v/>
      </c>
      <c r="L3346" s="29"/>
    </row>
    <row r="3347" spans="2:12" ht="15" customHeight="1" outlineLevel="1">
      <c r="B3347" s="191"/>
      <c r="C3347" s="675"/>
      <c r="D3347" s="676"/>
      <c r="E3347" s="391"/>
      <c r="F3347" s="334"/>
      <c r="G3347" s="334"/>
      <c r="H3347" s="334"/>
      <c r="I3347" s="334"/>
      <c r="J3347" s="322">
        <f t="shared" si="179"/>
        <v>0</v>
      </c>
      <c r="K3347" s="410" t="str">
        <f t="shared" si="180"/>
        <v/>
      </c>
      <c r="L3347" s="29"/>
    </row>
    <row r="3348" spans="2:12" ht="15" customHeight="1" outlineLevel="1">
      <c r="B3348" s="191"/>
      <c r="C3348" s="675"/>
      <c r="D3348" s="676"/>
      <c r="E3348" s="391"/>
      <c r="F3348" s="334"/>
      <c r="G3348" s="334"/>
      <c r="H3348" s="334"/>
      <c r="I3348" s="334"/>
      <c r="J3348" s="322">
        <f t="shared" si="179"/>
        <v>0</v>
      </c>
      <c r="K3348" s="410" t="str">
        <f t="shared" si="180"/>
        <v/>
      </c>
      <c r="L3348" s="29"/>
    </row>
    <row r="3349" spans="2:12" ht="15" customHeight="1" outlineLevel="1">
      <c r="B3349" s="191"/>
      <c r="C3349" s="675"/>
      <c r="D3349" s="676"/>
      <c r="E3349" s="391"/>
      <c r="F3349" s="334"/>
      <c r="G3349" s="334"/>
      <c r="H3349" s="334"/>
      <c r="I3349" s="334"/>
      <c r="J3349" s="322">
        <f t="shared" si="179"/>
        <v>0</v>
      </c>
      <c r="K3349" s="410" t="str">
        <f t="shared" si="180"/>
        <v/>
      </c>
      <c r="L3349" s="29"/>
    </row>
    <row r="3350" spans="2:12" ht="15" customHeight="1" outlineLevel="1">
      <c r="B3350" s="191"/>
      <c r="C3350" s="675"/>
      <c r="D3350" s="676"/>
      <c r="E3350" s="391"/>
      <c r="F3350" s="334"/>
      <c r="G3350" s="334"/>
      <c r="H3350" s="334"/>
      <c r="I3350" s="334"/>
      <c r="J3350" s="322">
        <f t="shared" si="179"/>
        <v>0</v>
      </c>
      <c r="K3350" s="410" t="str">
        <f t="shared" si="180"/>
        <v/>
      </c>
      <c r="L3350" s="29"/>
    </row>
    <row r="3351" spans="2:12" ht="15" customHeight="1" outlineLevel="1">
      <c r="B3351" s="191"/>
      <c r="C3351" s="675"/>
      <c r="D3351" s="676"/>
      <c r="E3351" s="391"/>
      <c r="F3351" s="334"/>
      <c r="G3351" s="334"/>
      <c r="H3351" s="334"/>
      <c r="I3351" s="334"/>
      <c r="J3351" s="322">
        <f t="shared" si="179"/>
        <v>0</v>
      </c>
      <c r="K3351" s="410" t="str">
        <f t="shared" si="180"/>
        <v/>
      </c>
      <c r="L3351" s="29"/>
    </row>
    <row r="3352" spans="2:12" ht="15" customHeight="1" outlineLevel="1">
      <c r="B3352" s="191"/>
      <c r="C3352" s="675"/>
      <c r="D3352" s="676"/>
      <c r="E3352" s="391"/>
      <c r="F3352" s="334"/>
      <c r="G3352" s="334"/>
      <c r="H3352" s="334"/>
      <c r="I3352" s="334"/>
      <c r="J3352" s="322">
        <f t="shared" si="179"/>
        <v>0</v>
      </c>
      <c r="K3352" s="410" t="str">
        <f t="shared" si="180"/>
        <v/>
      </c>
      <c r="L3352" s="29"/>
    </row>
    <row r="3353" spans="2:12" ht="15" customHeight="1" outlineLevel="1">
      <c r="B3353" s="191"/>
      <c r="C3353" s="675"/>
      <c r="D3353" s="676"/>
      <c r="E3353" s="391"/>
      <c r="F3353" s="334"/>
      <c r="G3353" s="334"/>
      <c r="H3353" s="334"/>
      <c r="I3353" s="334"/>
      <c r="J3353" s="322">
        <f t="shared" si="179"/>
        <v>0</v>
      </c>
      <c r="K3353" s="410" t="str">
        <f t="shared" si="180"/>
        <v/>
      </c>
      <c r="L3353" s="29"/>
    </row>
    <row r="3354" spans="2:12" ht="15" customHeight="1" outlineLevel="1">
      <c r="B3354" s="191"/>
      <c r="C3354" s="675"/>
      <c r="D3354" s="676"/>
      <c r="E3354" s="391"/>
      <c r="F3354" s="334"/>
      <c r="G3354" s="334"/>
      <c r="H3354" s="334"/>
      <c r="I3354" s="334"/>
      <c r="J3354" s="322">
        <f t="shared" si="179"/>
        <v>0</v>
      </c>
      <c r="K3354" s="410" t="str">
        <f t="shared" si="180"/>
        <v/>
      </c>
      <c r="L3354" s="29"/>
    </row>
    <row r="3355" spans="2:12" ht="15" customHeight="1" outlineLevel="1">
      <c r="B3355" s="191"/>
      <c r="C3355" s="675"/>
      <c r="D3355" s="676"/>
      <c r="E3355" s="391"/>
      <c r="F3355" s="334"/>
      <c r="G3355" s="334"/>
      <c r="H3355" s="334"/>
      <c r="I3355" s="334"/>
      <c r="J3355" s="322">
        <f t="shared" si="179"/>
        <v>0</v>
      </c>
      <c r="K3355" s="410" t="str">
        <f t="shared" si="180"/>
        <v/>
      </c>
      <c r="L3355" s="29"/>
    </row>
    <row r="3356" spans="2:12" ht="15" customHeight="1" outlineLevel="1">
      <c r="B3356" s="191"/>
      <c r="C3356" s="675"/>
      <c r="D3356" s="676"/>
      <c r="E3356" s="391"/>
      <c r="F3356" s="334"/>
      <c r="G3356" s="334"/>
      <c r="H3356" s="334"/>
      <c r="I3356" s="334"/>
      <c r="J3356" s="322">
        <f t="shared" si="179"/>
        <v>0</v>
      </c>
      <c r="K3356" s="410" t="str">
        <f t="shared" si="180"/>
        <v/>
      </c>
      <c r="L3356" s="29"/>
    </row>
    <row r="3357" spans="2:12" ht="15" customHeight="1" outlineLevel="1">
      <c r="B3357" s="191"/>
      <c r="C3357" s="675"/>
      <c r="D3357" s="676"/>
      <c r="E3357" s="391"/>
      <c r="F3357" s="334"/>
      <c r="G3357" s="334"/>
      <c r="H3357" s="334"/>
      <c r="I3357" s="334"/>
      <c r="J3357" s="322">
        <f t="shared" si="179"/>
        <v>0</v>
      </c>
      <c r="K3357" s="410" t="str">
        <f t="shared" si="180"/>
        <v/>
      </c>
      <c r="L3357" s="29"/>
    </row>
    <row r="3358" spans="2:12" ht="15" customHeight="1" outlineLevel="1">
      <c r="B3358" s="191"/>
      <c r="C3358" s="675"/>
      <c r="D3358" s="676"/>
      <c r="E3358" s="391"/>
      <c r="F3358" s="334"/>
      <c r="G3358" s="334"/>
      <c r="H3358" s="334"/>
      <c r="I3358" s="334"/>
      <c r="J3358" s="322">
        <f t="shared" si="179"/>
        <v>0</v>
      </c>
      <c r="K3358" s="410" t="str">
        <f t="shared" si="180"/>
        <v/>
      </c>
      <c r="L3358" s="29"/>
    </row>
    <row r="3359" spans="2:12" ht="15" customHeight="1" outlineLevel="1">
      <c r="B3359" s="191"/>
      <c r="C3359" s="675"/>
      <c r="D3359" s="676"/>
      <c r="E3359" s="391"/>
      <c r="F3359" s="334"/>
      <c r="G3359" s="334"/>
      <c r="H3359" s="334"/>
      <c r="I3359" s="334"/>
      <c r="J3359" s="322">
        <f t="shared" si="179"/>
        <v>0</v>
      </c>
      <c r="K3359" s="410" t="str">
        <f t="shared" si="180"/>
        <v/>
      </c>
      <c r="L3359" s="29"/>
    </row>
    <row r="3360" spans="2:12" ht="15" customHeight="1" outlineLevel="1">
      <c r="B3360" s="191"/>
      <c r="C3360" s="675"/>
      <c r="D3360" s="676"/>
      <c r="E3360" s="391"/>
      <c r="F3360" s="334"/>
      <c r="G3360" s="334"/>
      <c r="H3360" s="334"/>
      <c r="I3360" s="334"/>
      <c r="J3360" s="322">
        <f t="shared" si="179"/>
        <v>0</v>
      </c>
      <c r="K3360" s="410" t="str">
        <f t="shared" si="180"/>
        <v/>
      </c>
      <c r="L3360" s="29"/>
    </row>
    <row r="3361" spans="2:12" ht="15" customHeight="1" outlineLevel="1">
      <c r="B3361" s="191"/>
      <c r="C3361" s="675"/>
      <c r="D3361" s="676"/>
      <c r="E3361" s="391"/>
      <c r="F3361" s="334"/>
      <c r="G3361" s="334"/>
      <c r="H3361" s="334"/>
      <c r="I3361" s="334"/>
      <c r="J3361" s="322">
        <f t="shared" ref="J3361:J3402" si="181">SUM(E3361:I3361)</f>
        <v>0</v>
      </c>
      <c r="K3361" s="410" t="str">
        <f t="shared" si="180"/>
        <v/>
      </c>
      <c r="L3361" s="29"/>
    </row>
    <row r="3362" spans="2:12" ht="15" customHeight="1" outlineLevel="1">
      <c r="B3362" s="191"/>
      <c r="C3362" s="675"/>
      <c r="D3362" s="676"/>
      <c r="E3362" s="391"/>
      <c r="F3362" s="334"/>
      <c r="G3362" s="334"/>
      <c r="H3362" s="334"/>
      <c r="I3362" s="334"/>
      <c r="J3362" s="322">
        <f t="shared" si="181"/>
        <v>0</v>
      </c>
      <c r="K3362" s="410" t="str">
        <f t="shared" si="180"/>
        <v/>
      </c>
      <c r="L3362" s="29"/>
    </row>
    <row r="3363" spans="2:12" ht="15" customHeight="1" outlineLevel="1">
      <c r="B3363" s="191"/>
      <c r="C3363" s="675"/>
      <c r="D3363" s="676"/>
      <c r="E3363" s="391"/>
      <c r="F3363" s="334"/>
      <c r="G3363" s="334"/>
      <c r="H3363" s="334"/>
      <c r="I3363" s="334"/>
      <c r="J3363" s="322">
        <f t="shared" si="181"/>
        <v>0</v>
      </c>
      <c r="K3363" s="410" t="str">
        <f t="shared" si="180"/>
        <v/>
      </c>
      <c r="L3363" s="29"/>
    </row>
    <row r="3364" spans="2:12" ht="15" customHeight="1" outlineLevel="1">
      <c r="B3364" s="191"/>
      <c r="C3364" s="675"/>
      <c r="D3364" s="676"/>
      <c r="E3364" s="391"/>
      <c r="F3364" s="334"/>
      <c r="G3364" s="334"/>
      <c r="H3364" s="334"/>
      <c r="I3364" s="334"/>
      <c r="J3364" s="322">
        <f t="shared" si="181"/>
        <v>0</v>
      </c>
      <c r="K3364" s="410" t="str">
        <f t="shared" si="180"/>
        <v/>
      </c>
      <c r="L3364" s="29"/>
    </row>
    <row r="3365" spans="2:12" ht="15" customHeight="1" outlineLevel="1">
      <c r="B3365" s="191"/>
      <c r="C3365" s="675"/>
      <c r="D3365" s="676"/>
      <c r="E3365" s="391"/>
      <c r="F3365" s="334"/>
      <c r="G3365" s="334"/>
      <c r="H3365" s="334"/>
      <c r="I3365" s="334"/>
      <c r="J3365" s="322">
        <f t="shared" si="181"/>
        <v>0</v>
      </c>
      <c r="K3365" s="410" t="str">
        <f t="shared" si="180"/>
        <v/>
      </c>
      <c r="L3365" s="29"/>
    </row>
    <row r="3366" spans="2:12" ht="15" customHeight="1" outlineLevel="1">
      <c r="B3366" s="191"/>
      <c r="C3366" s="675"/>
      <c r="D3366" s="676"/>
      <c r="E3366" s="391"/>
      <c r="F3366" s="334"/>
      <c r="G3366" s="334"/>
      <c r="H3366" s="334"/>
      <c r="I3366" s="334"/>
      <c r="J3366" s="322">
        <f t="shared" si="181"/>
        <v>0</v>
      </c>
      <c r="K3366" s="410" t="str">
        <f t="shared" si="180"/>
        <v/>
      </c>
      <c r="L3366" s="29"/>
    </row>
    <row r="3367" spans="2:12" ht="15" customHeight="1" outlineLevel="1">
      <c r="B3367" s="191"/>
      <c r="C3367" s="675"/>
      <c r="D3367" s="676"/>
      <c r="E3367" s="391"/>
      <c r="F3367" s="334"/>
      <c r="G3367" s="334"/>
      <c r="H3367" s="334"/>
      <c r="I3367" s="334"/>
      <c r="J3367" s="322">
        <f t="shared" si="181"/>
        <v>0</v>
      </c>
      <c r="K3367" s="410" t="str">
        <f t="shared" si="180"/>
        <v/>
      </c>
      <c r="L3367" s="29"/>
    </row>
    <row r="3368" spans="2:12" ht="15" customHeight="1" outlineLevel="1">
      <c r="B3368" s="191"/>
      <c r="C3368" s="675"/>
      <c r="D3368" s="676"/>
      <c r="E3368" s="391"/>
      <c r="F3368" s="334"/>
      <c r="G3368" s="334"/>
      <c r="H3368" s="334"/>
      <c r="I3368" s="334"/>
      <c r="J3368" s="322">
        <f t="shared" si="181"/>
        <v>0</v>
      </c>
      <c r="K3368" s="410" t="str">
        <f t="shared" si="180"/>
        <v/>
      </c>
      <c r="L3368" s="29"/>
    </row>
    <row r="3369" spans="2:12" ht="15" customHeight="1" outlineLevel="1">
      <c r="B3369" s="191"/>
      <c r="C3369" s="675"/>
      <c r="D3369" s="676"/>
      <c r="E3369" s="391"/>
      <c r="F3369" s="334"/>
      <c r="G3369" s="334"/>
      <c r="H3369" s="334"/>
      <c r="I3369" s="334"/>
      <c r="J3369" s="322">
        <f t="shared" si="181"/>
        <v>0</v>
      </c>
      <c r="K3369" s="410" t="str">
        <f t="shared" si="180"/>
        <v/>
      </c>
      <c r="L3369" s="29"/>
    </row>
    <row r="3370" spans="2:12" ht="15" customHeight="1" outlineLevel="1">
      <c r="B3370" s="191"/>
      <c r="C3370" s="675"/>
      <c r="D3370" s="676"/>
      <c r="E3370" s="391"/>
      <c r="F3370" s="334"/>
      <c r="G3370" s="334"/>
      <c r="H3370" s="334"/>
      <c r="I3370" s="334"/>
      <c r="J3370" s="322">
        <f t="shared" si="181"/>
        <v>0</v>
      </c>
      <c r="K3370" s="410" t="str">
        <f t="shared" si="180"/>
        <v/>
      </c>
      <c r="L3370" s="29"/>
    </row>
    <row r="3371" spans="2:12" ht="15" customHeight="1" outlineLevel="1">
      <c r="B3371" s="191"/>
      <c r="C3371" s="675"/>
      <c r="D3371" s="676"/>
      <c r="E3371" s="391"/>
      <c r="F3371" s="334"/>
      <c r="G3371" s="334"/>
      <c r="H3371" s="334"/>
      <c r="I3371" s="334"/>
      <c r="J3371" s="322">
        <f t="shared" si="181"/>
        <v>0</v>
      </c>
      <c r="K3371" s="410" t="str">
        <f t="shared" si="180"/>
        <v/>
      </c>
      <c r="L3371" s="29"/>
    </row>
    <row r="3372" spans="2:12" ht="15" customHeight="1" outlineLevel="1">
      <c r="B3372" s="191"/>
      <c r="C3372" s="675"/>
      <c r="D3372" s="676"/>
      <c r="E3372" s="391"/>
      <c r="F3372" s="334"/>
      <c r="G3372" s="334"/>
      <c r="H3372" s="334"/>
      <c r="I3372" s="334"/>
      <c r="J3372" s="322">
        <f t="shared" si="181"/>
        <v>0</v>
      </c>
      <c r="K3372" s="410" t="str">
        <f t="shared" si="180"/>
        <v/>
      </c>
      <c r="L3372" s="29"/>
    </row>
    <row r="3373" spans="2:12" ht="15" customHeight="1" outlineLevel="1">
      <c r="B3373" s="191"/>
      <c r="C3373" s="675"/>
      <c r="D3373" s="676"/>
      <c r="E3373" s="391"/>
      <c r="F3373" s="334"/>
      <c r="G3373" s="334"/>
      <c r="H3373" s="334"/>
      <c r="I3373" s="334"/>
      <c r="J3373" s="322">
        <f t="shared" si="181"/>
        <v>0</v>
      </c>
      <c r="K3373" s="410" t="str">
        <f t="shared" si="180"/>
        <v/>
      </c>
      <c r="L3373" s="29"/>
    </row>
    <row r="3374" spans="2:12" ht="15" customHeight="1" outlineLevel="1">
      <c r="B3374" s="191"/>
      <c r="C3374" s="675"/>
      <c r="D3374" s="676"/>
      <c r="E3374" s="391"/>
      <c r="F3374" s="334"/>
      <c r="G3374" s="334"/>
      <c r="H3374" s="334"/>
      <c r="I3374" s="334"/>
      <c r="J3374" s="322">
        <f t="shared" si="181"/>
        <v>0</v>
      </c>
      <c r="K3374" s="410" t="str">
        <f t="shared" si="180"/>
        <v/>
      </c>
      <c r="L3374" s="29"/>
    </row>
    <row r="3375" spans="2:12" ht="15" customHeight="1" outlineLevel="1">
      <c r="B3375" s="191"/>
      <c r="C3375" s="675"/>
      <c r="D3375" s="676"/>
      <c r="E3375" s="391"/>
      <c r="F3375" s="334"/>
      <c r="G3375" s="334"/>
      <c r="H3375" s="334"/>
      <c r="I3375" s="334"/>
      <c r="J3375" s="322">
        <f t="shared" si="181"/>
        <v>0</v>
      </c>
      <c r="K3375" s="410" t="str">
        <f t="shared" si="180"/>
        <v/>
      </c>
      <c r="L3375" s="29"/>
    </row>
    <row r="3376" spans="2:12" ht="15" customHeight="1" outlineLevel="1">
      <c r="B3376" s="191"/>
      <c r="C3376" s="675"/>
      <c r="D3376" s="676"/>
      <c r="E3376" s="391"/>
      <c r="F3376" s="334"/>
      <c r="G3376" s="334"/>
      <c r="H3376" s="334"/>
      <c r="I3376" s="334"/>
      <c r="J3376" s="322">
        <f t="shared" si="181"/>
        <v>0</v>
      </c>
      <c r="K3376" s="410" t="str">
        <f t="shared" si="180"/>
        <v/>
      </c>
      <c r="L3376" s="29"/>
    </row>
    <row r="3377" spans="2:12" ht="15" customHeight="1" outlineLevel="1">
      <c r="B3377" s="191"/>
      <c r="C3377" s="675"/>
      <c r="D3377" s="676"/>
      <c r="E3377" s="391"/>
      <c r="F3377" s="334"/>
      <c r="G3377" s="334"/>
      <c r="H3377" s="334"/>
      <c r="I3377" s="334"/>
      <c r="J3377" s="322">
        <f t="shared" si="181"/>
        <v>0</v>
      </c>
      <c r="K3377" s="410" t="str">
        <f t="shared" si="180"/>
        <v/>
      </c>
      <c r="L3377" s="29"/>
    </row>
    <row r="3378" spans="2:12" ht="15" customHeight="1" outlineLevel="1">
      <c r="B3378" s="191"/>
      <c r="C3378" s="675"/>
      <c r="D3378" s="676"/>
      <c r="E3378" s="391"/>
      <c r="F3378" s="334"/>
      <c r="G3378" s="334"/>
      <c r="H3378" s="334"/>
      <c r="I3378" s="334"/>
      <c r="J3378" s="322">
        <f t="shared" si="181"/>
        <v>0</v>
      </c>
      <c r="K3378" s="410" t="str">
        <f t="shared" si="180"/>
        <v/>
      </c>
      <c r="L3378" s="29"/>
    </row>
    <row r="3379" spans="2:12" ht="15" customHeight="1" outlineLevel="1">
      <c r="B3379" s="191"/>
      <c r="C3379" s="675"/>
      <c r="D3379" s="676"/>
      <c r="E3379" s="391"/>
      <c r="F3379" s="334"/>
      <c r="G3379" s="334"/>
      <c r="H3379" s="334"/>
      <c r="I3379" s="334"/>
      <c r="J3379" s="322">
        <f t="shared" si="181"/>
        <v>0</v>
      </c>
      <c r="K3379" s="410" t="str">
        <f t="shared" si="180"/>
        <v/>
      </c>
      <c r="L3379" s="29"/>
    </row>
    <row r="3380" spans="2:12" ht="15" customHeight="1" outlineLevel="1">
      <c r="B3380" s="191"/>
      <c r="C3380" s="675"/>
      <c r="D3380" s="676"/>
      <c r="E3380" s="391"/>
      <c r="F3380" s="334"/>
      <c r="G3380" s="334"/>
      <c r="H3380" s="334"/>
      <c r="I3380" s="334"/>
      <c r="J3380" s="322">
        <f t="shared" si="181"/>
        <v>0</v>
      </c>
      <c r="K3380" s="410" t="str">
        <f t="shared" si="180"/>
        <v/>
      </c>
      <c r="L3380" s="29"/>
    </row>
    <row r="3381" spans="2:12" ht="15" customHeight="1" outlineLevel="1">
      <c r="B3381" s="191"/>
      <c r="C3381" s="675"/>
      <c r="D3381" s="676"/>
      <c r="E3381" s="391"/>
      <c r="F3381" s="334"/>
      <c r="G3381" s="334"/>
      <c r="H3381" s="334"/>
      <c r="I3381" s="334"/>
      <c r="J3381" s="322">
        <f t="shared" si="181"/>
        <v>0</v>
      </c>
      <c r="K3381" s="410" t="str">
        <f t="shared" si="180"/>
        <v/>
      </c>
      <c r="L3381" s="29"/>
    </row>
    <row r="3382" spans="2:12" ht="15" customHeight="1" outlineLevel="1">
      <c r="B3382" s="191"/>
      <c r="C3382" s="675"/>
      <c r="D3382" s="676"/>
      <c r="E3382" s="391"/>
      <c r="F3382" s="334"/>
      <c r="G3382" s="334"/>
      <c r="H3382" s="334"/>
      <c r="I3382" s="334"/>
      <c r="J3382" s="322">
        <f t="shared" si="181"/>
        <v>0</v>
      </c>
      <c r="K3382" s="410" t="str">
        <f t="shared" si="180"/>
        <v/>
      </c>
      <c r="L3382" s="29"/>
    </row>
    <row r="3383" spans="2:12" ht="15" customHeight="1" outlineLevel="1">
      <c r="B3383" s="191"/>
      <c r="C3383" s="675"/>
      <c r="D3383" s="676"/>
      <c r="E3383" s="391"/>
      <c r="F3383" s="334"/>
      <c r="G3383" s="334"/>
      <c r="H3383" s="334"/>
      <c r="I3383" s="334"/>
      <c r="J3383" s="322">
        <f t="shared" si="181"/>
        <v>0</v>
      </c>
      <c r="K3383" s="410" t="str">
        <f t="shared" si="180"/>
        <v/>
      </c>
      <c r="L3383" s="29"/>
    </row>
    <row r="3384" spans="2:12" ht="15" customHeight="1" outlineLevel="1">
      <c r="B3384" s="191"/>
      <c r="C3384" s="675"/>
      <c r="D3384" s="676"/>
      <c r="E3384" s="391"/>
      <c r="F3384" s="334"/>
      <c r="G3384" s="334"/>
      <c r="H3384" s="334"/>
      <c r="I3384" s="334"/>
      <c r="J3384" s="322">
        <f t="shared" si="181"/>
        <v>0</v>
      </c>
      <c r="K3384" s="410" t="str">
        <f t="shared" si="180"/>
        <v/>
      </c>
      <c r="L3384" s="29"/>
    </row>
    <row r="3385" spans="2:12" ht="15" customHeight="1" outlineLevel="1">
      <c r="B3385" s="191"/>
      <c r="C3385" s="675"/>
      <c r="D3385" s="676"/>
      <c r="E3385" s="391"/>
      <c r="F3385" s="334"/>
      <c r="G3385" s="334"/>
      <c r="H3385" s="334"/>
      <c r="I3385" s="334"/>
      <c r="J3385" s="322">
        <f t="shared" si="181"/>
        <v>0</v>
      </c>
      <c r="K3385" s="410" t="str">
        <f t="shared" si="180"/>
        <v/>
      </c>
      <c r="L3385" s="29"/>
    </row>
    <row r="3386" spans="2:12" ht="15" customHeight="1" outlineLevel="1">
      <c r="B3386" s="191"/>
      <c r="C3386" s="675"/>
      <c r="D3386" s="676"/>
      <c r="E3386" s="391"/>
      <c r="F3386" s="334"/>
      <c r="G3386" s="334"/>
      <c r="H3386" s="334"/>
      <c r="I3386" s="334"/>
      <c r="J3386" s="322">
        <f t="shared" si="181"/>
        <v>0</v>
      </c>
      <c r="K3386" s="410" t="str">
        <f t="shared" si="180"/>
        <v/>
      </c>
      <c r="L3386" s="29"/>
    </row>
    <row r="3387" spans="2:12" ht="15" customHeight="1" outlineLevel="1">
      <c r="B3387" s="191"/>
      <c r="C3387" s="675"/>
      <c r="D3387" s="676"/>
      <c r="E3387" s="391"/>
      <c r="F3387" s="334"/>
      <c r="G3387" s="334"/>
      <c r="H3387" s="334"/>
      <c r="I3387" s="334"/>
      <c r="J3387" s="322">
        <f t="shared" si="181"/>
        <v>0</v>
      </c>
      <c r="K3387" s="410" t="str">
        <f t="shared" si="180"/>
        <v/>
      </c>
      <c r="L3387" s="29"/>
    </row>
    <row r="3388" spans="2:12" ht="15" customHeight="1" outlineLevel="1">
      <c r="B3388" s="191"/>
      <c r="C3388" s="675"/>
      <c r="D3388" s="676"/>
      <c r="E3388" s="391"/>
      <c r="F3388" s="334"/>
      <c r="G3388" s="334"/>
      <c r="H3388" s="334"/>
      <c r="I3388" s="334"/>
      <c r="J3388" s="322">
        <f t="shared" si="181"/>
        <v>0</v>
      </c>
      <c r="K3388" s="410" t="str">
        <f t="shared" si="180"/>
        <v/>
      </c>
      <c r="L3388" s="29"/>
    </row>
    <row r="3389" spans="2:12" ht="15" customHeight="1" outlineLevel="1">
      <c r="B3389" s="191"/>
      <c r="C3389" s="675"/>
      <c r="D3389" s="676"/>
      <c r="E3389" s="391"/>
      <c r="F3389" s="334"/>
      <c r="G3389" s="334"/>
      <c r="H3389" s="334"/>
      <c r="I3389" s="334"/>
      <c r="J3389" s="322">
        <f t="shared" si="181"/>
        <v>0</v>
      </c>
      <c r="K3389" s="410" t="str">
        <f t="shared" si="180"/>
        <v/>
      </c>
      <c r="L3389" s="29"/>
    </row>
    <row r="3390" spans="2:12" ht="15" customHeight="1" outlineLevel="1">
      <c r="B3390" s="191"/>
      <c r="C3390" s="675"/>
      <c r="D3390" s="676"/>
      <c r="E3390" s="391"/>
      <c r="F3390" s="334"/>
      <c r="G3390" s="334"/>
      <c r="H3390" s="334"/>
      <c r="I3390" s="334"/>
      <c r="J3390" s="322">
        <f t="shared" si="181"/>
        <v>0</v>
      </c>
      <c r="K3390" s="410" t="str">
        <f t="shared" si="180"/>
        <v/>
      </c>
      <c r="L3390" s="29"/>
    </row>
    <row r="3391" spans="2:12" ht="15" customHeight="1" outlineLevel="1">
      <c r="B3391" s="191"/>
      <c r="C3391" s="675"/>
      <c r="D3391" s="676"/>
      <c r="E3391" s="391"/>
      <c r="F3391" s="334"/>
      <c r="G3391" s="334"/>
      <c r="H3391" s="334"/>
      <c r="I3391" s="334"/>
      <c r="J3391" s="322">
        <f t="shared" si="181"/>
        <v>0</v>
      </c>
      <c r="K3391" s="410" t="str">
        <f t="shared" si="180"/>
        <v/>
      </c>
      <c r="L3391" s="29"/>
    </row>
    <row r="3392" spans="2:12" ht="15" customHeight="1" outlineLevel="1">
      <c r="B3392" s="191"/>
      <c r="C3392" s="675"/>
      <c r="D3392" s="676"/>
      <c r="E3392" s="391"/>
      <c r="F3392" s="334"/>
      <c r="G3392" s="334"/>
      <c r="H3392" s="334"/>
      <c r="I3392" s="334"/>
      <c r="J3392" s="322">
        <f t="shared" si="181"/>
        <v>0</v>
      </c>
      <c r="K3392" s="410" t="str">
        <f t="shared" si="180"/>
        <v/>
      </c>
      <c r="L3392" s="29"/>
    </row>
    <row r="3393" spans="2:12" ht="15" customHeight="1" outlineLevel="1">
      <c r="B3393" s="191"/>
      <c r="C3393" s="675"/>
      <c r="D3393" s="676"/>
      <c r="E3393" s="391"/>
      <c r="F3393" s="334"/>
      <c r="G3393" s="334"/>
      <c r="H3393" s="334"/>
      <c r="I3393" s="334"/>
      <c r="J3393" s="322">
        <f t="shared" si="181"/>
        <v>0</v>
      </c>
      <c r="K3393" s="410" t="str">
        <f t="shared" si="180"/>
        <v/>
      </c>
      <c r="L3393" s="29"/>
    </row>
    <row r="3394" spans="2:12" ht="15" customHeight="1" outlineLevel="1">
      <c r="B3394" s="191"/>
      <c r="C3394" s="675"/>
      <c r="D3394" s="676"/>
      <c r="E3394" s="391"/>
      <c r="F3394" s="334"/>
      <c r="G3394" s="334"/>
      <c r="H3394" s="334"/>
      <c r="I3394" s="334"/>
      <c r="J3394" s="322">
        <f t="shared" si="181"/>
        <v>0</v>
      </c>
      <c r="K3394" s="410" t="str">
        <f t="shared" si="180"/>
        <v/>
      </c>
      <c r="L3394" s="29"/>
    </row>
    <row r="3395" spans="2:12" ht="15" customHeight="1" outlineLevel="1">
      <c r="B3395" s="191"/>
      <c r="C3395" s="675"/>
      <c r="D3395" s="676"/>
      <c r="E3395" s="391"/>
      <c r="F3395" s="334"/>
      <c r="G3395" s="334"/>
      <c r="H3395" s="334"/>
      <c r="I3395" s="334"/>
      <c r="J3395" s="322">
        <f t="shared" si="181"/>
        <v>0</v>
      </c>
      <c r="K3395" s="410" t="str">
        <f t="shared" si="180"/>
        <v/>
      </c>
      <c r="L3395" s="29"/>
    </row>
    <row r="3396" spans="2:12" ht="15" customHeight="1" outlineLevel="1">
      <c r="B3396" s="191"/>
      <c r="C3396" s="675"/>
      <c r="D3396" s="676"/>
      <c r="E3396" s="391"/>
      <c r="F3396" s="334"/>
      <c r="G3396" s="334"/>
      <c r="H3396" s="334"/>
      <c r="I3396" s="334"/>
      <c r="J3396" s="322">
        <f t="shared" si="181"/>
        <v>0</v>
      </c>
      <c r="K3396" s="410" t="str">
        <f t="shared" si="180"/>
        <v/>
      </c>
      <c r="L3396" s="29"/>
    </row>
    <row r="3397" spans="2:12" ht="15" customHeight="1" outlineLevel="1">
      <c r="B3397" s="191"/>
      <c r="C3397" s="675"/>
      <c r="D3397" s="676"/>
      <c r="E3397" s="391"/>
      <c r="F3397" s="334"/>
      <c r="G3397" s="334"/>
      <c r="H3397" s="334"/>
      <c r="I3397" s="334"/>
      <c r="J3397" s="322">
        <f t="shared" si="181"/>
        <v>0</v>
      </c>
      <c r="K3397" s="410" t="str">
        <f t="shared" si="180"/>
        <v/>
      </c>
      <c r="L3397" s="29"/>
    </row>
    <row r="3398" spans="2:12" ht="15" customHeight="1" outlineLevel="1">
      <c r="B3398" s="191"/>
      <c r="C3398" s="675"/>
      <c r="D3398" s="676"/>
      <c r="E3398" s="391"/>
      <c r="F3398" s="334"/>
      <c r="G3398" s="334"/>
      <c r="H3398" s="334"/>
      <c r="I3398" s="334"/>
      <c r="J3398" s="322">
        <f t="shared" si="181"/>
        <v>0</v>
      </c>
      <c r="K3398" s="410" t="str">
        <f t="shared" si="180"/>
        <v/>
      </c>
      <c r="L3398" s="29"/>
    </row>
    <row r="3399" spans="2:12" ht="15" customHeight="1" outlineLevel="1">
      <c r="B3399" s="191"/>
      <c r="C3399" s="675"/>
      <c r="D3399" s="676"/>
      <c r="E3399" s="391"/>
      <c r="F3399" s="334"/>
      <c r="G3399" s="334"/>
      <c r="H3399" s="334"/>
      <c r="I3399" s="334"/>
      <c r="J3399" s="322">
        <f t="shared" si="181"/>
        <v>0</v>
      </c>
      <c r="K3399" s="410" t="str">
        <f t="shared" si="180"/>
        <v/>
      </c>
      <c r="L3399" s="29"/>
    </row>
    <row r="3400" spans="2:12" ht="15" customHeight="1" outlineLevel="1">
      <c r="B3400" s="191"/>
      <c r="C3400" s="675"/>
      <c r="D3400" s="676"/>
      <c r="E3400" s="391"/>
      <c r="F3400" s="334"/>
      <c r="G3400" s="334"/>
      <c r="H3400" s="334"/>
      <c r="I3400" s="334"/>
      <c r="J3400" s="322">
        <f t="shared" si="181"/>
        <v>0</v>
      </c>
      <c r="K3400" s="410" t="str">
        <f t="shared" si="180"/>
        <v/>
      </c>
      <c r="L3400" s="29"/>
    </row>
    <row r="3401" spans="2:12" ht="15" customHeight="1" outlineLevel="1">
      <c r="B3401" s="191"/>
      <c r="C3401" s="675"/>
      <c r="D3401" s="676"/>
      <c r="E3401" s="391"/>
      <c r="F3401" s="334"/>
      <c r="G3401" s="334"/>
      <c r="H3401" s="334"/>
      <c r="I3401" s="334"/>
      <c r="J3401" s="322">
        <f t="shared" si="181"/>
        <v>0</v>
      </c>
      <c r="K3401" s="410" t="str">
        <f t="shared" si="180"/>
        <v/>
      </c>
      <c r="L3401" s="29"/>
    </row>
    <row r="3402" spans="2:12" ht="15" customHeight="1" outlineLevel="1">
      <c r="B3402" s="191"/>
      <c r="C3402" s="675"/>
      <c r="D3402" s="676"/>
      <c r="E3402" s="391"/>
      <c r="F3402" s="334"/>
      <c r="G3402" s="334"/>
      <c r="H3402" s="334"/>
      <c r="I3402" s="334"/>
      <c r="J3402" s="322">
        <f t="shared" si="181"/>
        <v>0</v>
      </c>
      <c r="K3402" s="410" t="str">
        <f t="shared" si="180"/>
        <v/>
      </c>
      <c r="L3402" s="29"/>
    </row>
    <row r="3403" spans="2:12" ht="15" customHeight="1" outlineLevel="1">
      <c r="B3403" s="191"/>
      <c r="C3403" s="675"/>
      <c r="D3403" s="676"/>
      <c r="E3403" s="391"/>
      <c r="F3403" s="334"/>
      <c r="G3403" s="334"/>
      <c r="H3403" s="334"/>
      <c r="I3403" s="334"/>
      <c r="J3403" s="322">
        <f t="shared" ref="J3403:J3410" si="182">SUM(E3403:I3403)</f>
        <v>0</v>
      </c>
      <c r="K3403" s="410" t="str">
        <f t="shared" ref="K3403:K3452" si="183">IF(AND(C3403="",OR(E3403&lt;&gt;"",F3403&lt;&gt;"",G3403&lt;&gt;"",H3403&lt;&gt;"",I3403&lt;&gt;"")),-1,IF(C3403="","",IF(ISERROR(VLOOKUP(C3403,CurrencyWithCodes,2,FALSE)),-2,VLOOKUP(C3403,CurrencyWithCodes,2,FALSE))))</f>
        <v/>
      </c>
      <c r="L3403" s="29"/>
    </row>
    <row r="3404" spans="2:12" ht="15" customHeight="1" outlineLevel="1">
      <c r="B3404" s="191"/>
      <c r="C3404" s="675"/>
      <c r="D3404" s="676"/>
      <c r="E3404" s="391"/>
      <c r="F3404" s="334"/>
      <c r="G3404" s="334"/>
      <c r="H3404" s="334"/>
      <c r="I3404" s="334"/>
      <c r="J3404" s="322">
        <f t="shared" si="182"/>
        <v>0</v>
      </c>
      <c r="K3404" s="410" t="str">
        <f t="shared" si="183"/>
        <v/>
      </c>
      <c r="L3404" s="29"/>
    </row>
    <row r="3405" spans="2:12" ht="15" customHeight="1" outlineLevel="1">
      <c r="B3405" s="191"/>
      <c r="C3405" s="675"/>
      <c r="D3405" s="676"/>
      <c r="E3405" s="391"/>
      <c r="F3405" s="334"/>
      <c r="G3405" s="334"/>
      <c r="H3405" s="334"/>
      <c r="I3405" s="334"/>
      <c r="J3405" s="322">
        <f t="shared" si="182"/>
        <v>0</v>
      </c>
      <c r="K3405" s="410" t="str">
        <f t="shared" si="183"/>
        <v/>
      </c>
      <c r="L3405" s="29"/>
    </row>
    <row r="3406" spans="2:12" ht="15" customHeight="1" outlineLevel="1">
      <c r="B3406" s="191"/>
      <c r="C3406" s="675"/>
      <c r="D3406" s="676"/>
      <c r="E3406" s="391"/>
      <c r="F3406" s="334"/>
      <c r="G3406" s="334"/>
      <c r="H3406" s="334"/>
      <c r="I3406" s="334"/>
      <c r="J3406" s="322">
        <f t="shared" si="182"/>
        <v>0</v>
      </c>
      <c r="K3406" s="410" t="str">
        <f t="shared" si="183"/>
        <v/>
      </c>
      <c r="L3406" s="29"/>
    </row>
    <row r="3407" spans="2:12" ht="15" customHeight="1" outlineLevel="1">
      <c r="B3407" s="191"/>
      <c r="C3407" s="675"/>
      <c r="D3407" s="676"/>
      <c r="E3407" s="391"/>
      <c r="F3407" s="334"/>
      <c r="G3407" s="334"/>
      <c r="H3407" s="334"/>
      <c r="I3407" s="334"/>
      <c r="J3407" s="322">
        <f t="shared" si="182"/>
        <v>0</v>
      </c>
      <c r="K3407" s="410" t="str">
        <f t="shared" si="183"/>
        <v/>
      </c>
      <c r="L3407" s="29"/>
    </row>
    <row r="3408" spans="2:12" ht="15" customHeight="1" outlineLevel="1">
      <c r="B3408" s="191"/>
      <c r="C3408" s="675"/>
      <c r="D3408" s="676"/>
      <c r="E3408" s="391"/>
      <c r="F3408" s="334"/>
      <c r="G3408" s="334"/>
      <c r="H3408" s="334"/>
      <c r="I3408" s="334"/>
      <c r="J3408" s="322">
        <f t="shared" si="182"/>
        <v>0</v>
      </c>
      <c r="K3408" s="410" t="str">
        <f t="shared" si="183"/>
        <v/>
      </c>
      <c r="L3408" s="29"/>
    </row>
    <row r="3409" spans="2:12" ht="15" customHeight="1" outlineLevel="1">
      <c r="B3409" s="191"/>
      <c r="C3409" s="675"/>
      <c r="D3409" s="676"/>
      <c r="E3409" s="391"/>
      <c r="F3409" s="334"/>
      <c r="G3409" s="334"/>
      <c r="H3409" s="334"/>
      <c r="I3409" s="334"/>
      <c r="J3409" s="322">
        <f t="shared" si="182"/>
        <v>0</v>
      </c>
      <c r="K3409" s="410" t="str">
        <f t="shared" si="183"/>
        <v/>
      </c>
      <c r="L3409" s="29"/>
    </row>
    <row r="3410" spans="2:12" ht="15" customHeight="1" outlineLevel="1">
      <c r="B3410" s="191"/>
      <c r="C3410" s="675"/>
      <c r="D3410" s="676"/>
      <c r="E3410" s="391"/>
      <c r="F3410" s="334"/>
      <c r="G3410" s="334"/>
      <c r="H3410" s="334"/>
      <c r="I3410" s="334"/>
      <c r="J3410" s="322">
        <f t="shared" si="182"/>
        <v>0</v>
      </c>
      <c r="K3410" s="410" t="str">
        <f t="shared" si="183"/>
        <v/>
      </c>
      <c r="L3410" s="29"/>
    </row>
    <row r="3411" spans="2:12" ht="15" customHeight="1" outlineLevel="1">
      <c r="B3411" s="191"/>
      <c r="C3411" s="675"/>
      <c r="D3411" s="676"/>
      <c r="E3411" s="391"/>
      <c r="F3411" s="334"/>
      <c r="G3411" s="334"/>
      <c r="H3411" s="334"/>
      <c r="I3411" s="334"/>
      <c r="J3411" s="322">
        <f t="shared" ref="J3411:J3452" si="184">SUM(E3411:I3411)</f>
        <v>0</v>
      </c>
      <c r="K3411" s="410" t="str">
        <f t="shared" si="183"/>
        <v/>
      </c>
      <c r="L3411" s="29"/>
    </row>
    <row r="3412" spans="2:12" ht="15" customHeight="1" outlineLevel="1">
      <c r="B3412" s="191"/>
      <c r="C3412" s="675"/>
      <c r="D3412" s="676"/>
      <c r="E3412" s="391"/>
      <c r="F3412" s="334"/>
      <c r="G3412" s="334"/>
      <c r="H3412" s="334"/>
      <c r="I3412" s="334"/>
      <c r="J3412" s="322">
        <f t="shared" si="184"/>
        <v>0</v>
      </c>
      <c r="K3412" s="410" t="str">
        <f t="shared" si="183"/>
        <v/>
      </c>
      <c r="L3412" s="29"/>
    </row>
    <row r="3413" spans="2:12" ht="15" customHeight="1" outlineLevel="1">
      <c r="B3413" s="191"/>
      <c r="C3413" s="675"/>
      <c r="D3413" s="676"/>
      <c r="E3413" s="391"/>
      <c r="F3413" s="334"/>
      <c r="G3413" s="334"/>
      <c r="H3413" s="334"/>
      <c r="I3413" s="334"/>
      <c r="J3413" s="322">
        <f t="shared" si="184"/>
        <v>0</v>
      </c>
      <c r="K3413" s="410" t="str">
        <f t="shared" si="183"/>
        <v/>
      </c>
      <c r="L3413" s="29"/>
    </row>
    <row r="3414" spans="2:12" ht="15" customHeight="1" outlineLevel="1">
      <c r="B3414" s="191"/>
      <c r="C3414" s="675"/>
      <c r="D3414" s="676"/>
      <c r="E3414" s="391"/>
      <c r="F3414" s="334"/>
      <c r="G3414" s="334"/>
      <c r="H3414" s="334"/>
      <c r="I3414" s="334"/>
      <c r="J3414" s="322">
        <f t="shared" si="184"/>
        <v>0</v>
      </c>
      <c r="K3414" s="410" t="str">
        <f t="shared" si="183"/>
        <v/>
      </c>
      <c r="L3414" s="29"/>
    </row>
    <row r="3415" spans="2:12" ht="15" customHeight="1" outlineLevel="1">
      <c r="B3415" s="191"/>
      <c r="C3415" s="675"/>
      <c r="D3415" s="676"/>
      <c r="E3415" s="391"/>
      <c r="F3415" s="334"/>
      <c r="G3415" s="334"/>
      <c r="H3415" s="334"/>
      <c r="I3415" s="334"/>
      <c r="J3415" s="322">
        <f t="shared" si="184"/>
        <v>0</v>
      </c>
      <c r="K3415" s="410" t="str">
        <f t="shared" si="183"/>
        <v/>
      </c>
      <c r="L3415" s="29"/>
    </row>
    <row r="3416" spans="2:12" ht="15" customHeight="1" outlineLevel="1">
      <c r="B3416" s="191"/>
      <c r="C3416" s="675"/>
      <c r="D3416" s="676"/>
      <c r="E3416" s="391"/>
      <c r="F3416" s="334"/>
      <c r="G3416" s="334"/>
      <c r="H3416" s="334"/>
      <c r="I3416" s="334"/>
      <c r="J3416" s="322">
        <f t="shared" si="184"/>
        <v>0</v>
      </c>
      <c r="K3416" s="410" t="str">
        <f t="shared" si="183"/>
        <v/>
      </c>
      <c r="L3416" s="29"/>
    </row>
    <row r="3417" spans="2:12" ht="15" customHeight="1" outlineLevel="1">
      <c r="B3417" s="191"/>
      <c r="C3417" s="675"/>
      <c r="D3417" s="676"/>
      <c r="E3417" s="391"/>
      <c r="F3417" s="334"/>
      <c r="G3417" s="334"/>
      <c r="H3417" s="334"/>
      <c r="I3417" s="334"/>
      <c r="J3417" s="322">
        <f t="shared" si="184"/>
        <v>0</v>
      </c>
      <c r="K3417" s="410" t="str">
        <f t="shared" si="183"/>
        <v/>
      </c>
      <c r="L3417" s="29"/>
    </row>
    <row r="3418" spans="2:12" ht="15" customHeight="1" outlineLevel="1">
      <c r="B3418" s="191"/>
      <c r="C3418" s="675"/>
      <c r="D3418" s="676"/>
      <c r="E3418" s="391"/>
      <c r="F3418" s="334"/>
      <c r="G3418" s="334"/>
      <c r="H3418" s="334"/>
      <c r="I3418" s="334"/>
      <c r="J3418" s="322">
        <f t="shared" si="184"/>
        <v>0</v>
      </c>
      <c r="K3418" s="410" t="str">
        <f t="shared" si="183"/>
        <v/>
      </c>
      <c r="L3418" s="29"/>
    </row>
    <row r="3419" spans="2:12" ht="15" customHeight="1" outlineLevel="1">
      <c r="B3419" s="191"/>
      <c r="C3419" s="675"/>
      <c r="D3419" s="676"/>
      <c r="E3419" s="391"/>
      <c r="F3419" s="334"/>
      <c r="G3419" s="334"/>
      <c r="H3419" s="334"/>
      <c r="I3419" s="334"/>
      <c r="J3419" s="322">
        <f t="shared" si="184"/>
        <v>0</v>
      </c>
      <c r="K3419" s="410" t="str">
        <f t="shared" si="183"/>
        <v/>
      </c>
      <c r="L3419" s="29"/>
    </row>
    <row r="3420" spans="2:12" ht="15" customHeight="1" outlineLevel="1">
      <c r="B3420" s="191"/>
      <c r="C3420" s="675"/>
      <c r="D3420" s="676"/>
      <c r="E3420" s="391"/>
      <c r="F3420" s="334"/>
      <c r="G3420" s="334"/>
      <c r="H3420" s="334"/>
      <c r="I3420" s="334"/>
      <c r="J3420" s="322">
        <f t="shared" si="184"/>
        <v>0</v>
      </c>
      <c r="K3420" s="410" t="str">
        <f t="shared" si="183"/>
        <v/>
      </c>
      <c r="L3420" s="29"/>
    </row>
    <row r="3421" spans="2:12" ht="15" customHeight="1" outlineLevel="1">
      <c r="B3421" s="191"/>
      <c r="C3421" s="675"/>
      <c r="D3421" s="676"/>
      <c r="E3421" s="391"/>
      <c r="F3421" s="334"/>
      <c r="G3421" s="334"/>
      <c r="H3421" s="334"/>
      <c r="I3421" s="334"/>
      <c r="J3421" s="322">
        <f t="shared" si="184"/>
        <v>0</v>
      </c>
      <c r="K3421" s="410" t="str">
        <f t="shared" si="183"/>
        <v/>
      </c>
      <c r="L3421" s="29"/>
    </row>
    <row r="3422" spans="2:12" ht="15" customHeight="1" outlineLevel="1">
      <c r="B3422" s="191"/>
      <c r="C3422" s="675"/>
      <c r="D3422" s="676"/>
      <c r="E3422" s="391"/>
      <c r="F3422" s="334"/>
      <c r="G3422" s="334"/>
      <c r="H3422" s="334"/>
      <c r="I3422" s="334"/>
      <c r="J3422" s="322">
        <f t="shared" si="184"/>
        <v>0</v>
      </c>
      <c r="K3422" s="410" t="str">
        <f t="shared" si="183"/>
        <v/>
      </c>
      <c r="L3422" s="29"/>
    </row>
    <row r="3423" spans="2:12" ht="15" customHeight="1" outlineLevel="1">
      <c r="B3423" s="191"/>
      <c r="C3423" s="675"/>
      <c r="D3423" s="676"/>
      <c r="E3423" s="391"/>
      <c r="F3423" s="334"/>
      <c r="G3423" s="334"/>
      <c r="H3423" s="334"/>
      <c r="I3423" s="334"/>
      <c r="J3423" s="322">
        <f t="shared" si="184"/>
        <v>0</v>
      </c>
      <c r="K3423" s="410" t="str">
        <f t="shared" si="183"/>
        <v/>
      </c>
      <c r="L3423" s="29"/>
    </row>
    <row r="3424" spans="2:12" ht="15" customHeight="1" outlineLevel="1">
      <c r="B3424" s="191"/>
      <c r="C3424" s="675"/>
      <c r="D3424" s="676"/>
      <c r="E3424" s="391"/>
      <c r="F3424" s="334"/>
      <c r="G3424" s="334"/>
      <c r="H3424" s="334"/>
      <c r="I3424" s="334"/>
      <c r="J3424" s="322">
        <f t="shared" si="184"/>
        <v>0</v>
      </c>
      <c r="K3424" s="410" t="str">
        <f t="shared" si="183"/>
        <v/>
      </c>
      <c r="L3424" s="29"/>
    </row>
    <row r="3425" spans="2:12" ht="15" customHeight="1" outlineLevel="1">
      <c r="B3425" s="191"/>
      <c r="C3425" s="675"/>
      <c r="D3425" s="676"/>
      <c r="E3425" s="391"/>
      <c r="F3425" s="334"/>
      <c r="G3425" s="334"/>
      <c r="H3425" s="334"/>
      <c r="I3425" s="334"/>
      <c r="J3425" s="322">
        <f t="shared" si="184"/>
        <v>0</v>
      </c>
      <c r="K3425" s="410" t="str">
        <f t="shared" si="183"/>
        <v/>
      </c>
      <c r="L3425" s="29"/>
    </row>
    <row r="3426" spans="2:12" ht="15" customHeight="1" outlineLevel="1">
      <c r="B3426" s="191"/>
      <c r="C3426" s="675"/>
      <c r="D3426" s="676"/>
      <c r="E3426" s="391"/>
      <c r="F3426" s="334"/>
      <c r="G3426" s="334"/>
      <c r="H3426" s="334"/>
      <c r="I3426" s="334"/>
      <c r="J3426" s="322">
        <f t="shared" si="184"/>
        <v>0</v>
      </c>
      <c r="K3426" s="410" t="str">
        <f t="shared" si="183"/>
        <v/>
      </c>
      <c r="L3426" s="29"/>
    </row>
    <row r="3427" spans="2:12" ht="15" customHeight="1" outlineLevel="1">
      <c r="B3427" s="191"/>
      <c r="C3427" s="675"/>
      <c r="D3427" s="676"/>
      <c r="E3427" s="391"/>
      <c r="F3427" s="334"/>
      <c r="G3427" s="334"/>
      <c r="H3427" s="334"/>
      <c r="I3427" s="334"/>
      <c r="J3427" s="322">
        <f t="shared" si="184"/>
        <v>0</v>
      </c>
      <c r="K3427" s="410" t="str">
        <f t="shared" si="183"/>
        <v/>
      </c>
      <c r="L3427" s="29"/>
    </row>
    <row r="3428" spans="2:12" ht="15" customHeight="1" outlineLevel="1">
      <c r="B3428" s="191"/>
      <c r="C3428" s="675"/>
      <c r="D3428" s="676"/>
      <c r="E3428" s="391"/>
      <c r="F3428" s="334"/>
      <c r="G3428" s="334"/>
      <c r="H3428" s="334"/>
      <c r="I3428" s="334"/>
      <c r="J3428" s="322">
        <f t="shared" si="184"/>
        <v>0</v>
      </c>
      <c r="K3428" s="410" t="str">
        <f t="shared" si="183"/>
        <v/>
      </c>
      <c r="L3428" s="29"/>
    </row>
    <row r="3429" spans="2:12" ht="15" customHeight="1" outlineLevel="1">
      <c r="B3429" s="191"/>
      <c r="C3429" s="675"/>
      <c r="D3429" s="676"/>
      <c r="E3429" s="391"/>
      <c r="F3429" s="334"/>
      <c r="G3429" s="334"/>
      <c r="H3429" s="334"/>
      <c r="I3429" s="334"/>
      <c r="J3429" s="322">
        <f t="shared" si="184"/>
        <v>0</v>
      </c>
      <c r="K3429" s="410" t="str">
        <f t="shared" si="183"/>
        <v/>
      </c>
      <c r="L3429" s="29"/>
    </row>
    <row r="3430" spans="2:12" ht="15" customHeight="1" outlineLevel="1">
      <c r="B3430" s="191"/>
      <c r="C3430" s="675"/>
      <c r="D3430" s="676"/>
      <c r="E3430" s="391"/>
      <c r="F3430" s="334"/>
      <c r="G3430" s="334"/>
      <c r="H3430" s="334"/>
      <c r="I3430" s="334"/>
      <c r="J3430" s="322">
        <f t="shared" si="184"/>
        <v>0</v>
      </c>
      <c r="K3430" s="410" t="str">
        <f t="shared" si="183"/>
        <v/>
      </c>
      <c r="L3430" s="29"/>
    </row>
    <row r="3431" spans="2:12" ht="15" customHeight="1" outlineLevel="1">
      <c r="B3431" s="191"/>
      <c r="C3431" s="675"/>
      <c r="D3431" s="676"/>
      <c r="E3431" s="391"/>
      <c r="F3431" s="334"/>
      <c r="G3431" s="334"/>
      <c r="H3431" s="334"/>
      <c r="I3431" s="334"/>
      <c r="J3431" s="322">
        <f t="shared" si="184"/>
        <v>0</v>
      </c>
      <c r="K3431" s="410" t="str">
        <f t="shared" si="183"/>
        <v/>
      </c>
      <c r="L3431" s="29"/>
    </row>
    <row r="3432" spans="2:12" ht="15" customHeight="1" outlineLevel="1">
      <c r="B3432" s="191"/>
      <c r="C3432" s="675"/>
      <c r="D3432" s="676"/>
      <c r="E3432" s="391"/>
      <c r="F3432" s="334"/>
      <c r="G3432" s="334"/>
      <c r="H3432" s="334"/>
      <c r="I3432" s="334"/>
      <c r="J3432" s="322">
        <f t="shared" si="184"/>
        <v>0</v>
      </c>
      <c r="K3432" s="410" t="str">
        <f t="shared" si="183"/>
        <v/>
      </c>
      <c r="L3432" s="29"/>
    </row>
    <row r="3433" spans="2:12" ht="15" customHeight="1" outlineLevel="1">
      <c r="B3433" s="191"/>
      <c r="C3433" s="675"/>
      <c r="D3433" s="676"/>
      <c r="E3433" s="391"/>
      <c r="F3433" s="334"/>
      <c r="G3433" s="334"/>
      <c r="H3433" s="334"/>
      <c r="I3433" s="334"/>
      <c r="J3433" s="322">
        <f t="shared" si="184"/>
        <v>0</v>
      </c>
      <c r="K3433" s="410" t="str">
        <f t="shared" si="183"/>
        <v/>
      </c>
      <c r="L3433" s="29"/>
    </row>
    <row r="3434" spans="2:12" ht="15" customHeight="1" outlineLevel="1">
      <c r="B3434" s="191"/>
      <c r="C3434" s="675"/>
      <c r="D3434" s="676"/>
      <c r="E3434" s="391"/>
      <c r="F3434" s="334"/>
      <c r="G3434" s="334"/>
      <c r="H3434" s="334"/>
      <c r="I3434" s="334"/>
      <c r="J3434" s="322">
        <f t="shared" si="184"/>
        <v>0</v>
      </c>
      <c r="K3434" s="410" t="str">
        <f t="shared" si="183"/>
        <v/>
      </c>
      <c r="L3434" s="29"/>
    </row>
    <row r="3435" spans="2:12" ht="15" customHeight="1" outlineLevel="1">
      <c r="B3435" s="191"/>
      <c r="C3435" s="675"/>
      <c r="D3435" s="676"/>
      <c r="E3435" s="391"/>
      <c r="F3435" s="334"/>
      <c r="G3435" s="334"/>
      <c r="H3435" s="334"/>
      <c r="I3435" s="334"/>
      <c r="J3435" s="322">
        <f t="shared" si="184"/>
        <v>0</v>
      </c>
      <c r="K3435" s="410" t="str">
        <f t="shared" si="183"/>
        <v/>
      </c>
      <c r="L3435" s="29"/>
    </row>
    <row r="3436" spans="2:12" ht="15" customHeight="1" outlineLevel="1">
      <c r="B3436" s="191"/>
      <c r="C3436" s="675"/>
      <c r="D3436" s="676"/>
      <c r="E3436" s="391"/>
      <c r="F3436" s="334"/>
      <c r="G3436" s="334"/>
      <c r="H3436" s="334"/>
      <c r="I3436" s="334"/>
      <c r="J3436" s="322">
        <f t="shared" si="184"/>
        <v>0</v>
      </c>
      <c r="K3436" s="410" t="str">
        <f t="shared" si="183"/>
        <v/>
      </c>
      <c r="L3436" s="29"/>
    </row>
    <row r="3437" spans="2:12" ht="15" customHeight="1" outlineLevel="1">
      <c r="B3437" s="191"/>
      <c r="C3437" s="675"/>
      <c r="D3437" s="676"/>
      <c r="E3437" s="391"/>
      <c r="F3437" s="334"/>
      <c r="G3437" s="334"/>
      <c r="H3437" s="334"/>
      <c r="I3437" s="334"/>
      <c r="J3437" s="322">
        <f t="shared" si="184"/>
        <v>0</v>
      </c>
      <c r="K3437" s="410" t="str">
        <f t="shared" si="183"/>
        <v/>
      </c>
      <c r="L3437" s="29"/>
    </row>
    <row r="3438" spans="2:12" ht="15" customHeight="1" outlineLevel="1">
      <c r="B3438" s="191"/>
      <c r="C3438" s="675"/>
      <c r="D3438" s="676"/>
      <c r="E3438" s="391"/>
      <c r="F3438" s="334"/>
      <c r="G3438" s="334"/>
      <c r="H3438" s="334"/>
      <c r="I3438" s="334"/>
      <c r="J3438" s="322">
        <f t="shared" si="184"/>
        <v>0</v>
      </c>
      <c r="K3438" s="410" t="str">
        <f t="shared" si="183"/>
        <v/>
      </c>
      <c r="L3438" s="29"/>
    </row>
    <row r="3439" spans="2:12" ht="15" customHeight="1" outlineLevel="1">
      <c r="B3439" s="191"/>
      <c r="C3439" s="675"/>
      <c r="D3439" s="676"/>
      <c r="E3439" s="391"/>
      <c r="F3439" s="334"/>
      <c r="G3439" s="334"/>
      <c r="H3439" s="334"/>
      <c r="I3439" s="334"/>
      <c r="J3439" s="322">
        <f t="shared" si="184"/>
        <v>0</v>
      </c>
      <c r="K3439" s="410" t="str">
        <f t="shared" si="183"/>
        <v/>
      </c>
      <c r="L3439" s="29"/>
    </row>
    <row r="3440" spans="2:12" ht="15" customHeight="1" outlineLevel="1">
      <c r="B3440" s="191"/>
      <c r="C3440" s="675"/>
      <c r="D3440" s="676"/>
      <c r="E3440" s="391"/>
      <c r="F3440" s="334"/>
      <c r="G3440" s="334"/>
      <c r="H3440" s="334"/>
      <c r="I3440" s="334"/>
      <c r="J3440" s="322">
        <f t="shared" si="184"/>
        <v>0</v>
      </c>
      <c r="K3440" s="410" t="str">
        <f t="shared" si="183"/>
        <v/>
      </c>
      <c r="L3440" s="29"/>
    </row>
    <row r="3441" spans="2:12" ht="15" customHeight="1" outlineLevel="1">
      <c r="B3441" s="191"/>
      <c r="C3441" s="675"/>
      <c r="D3441" s="676"/>
      <c r="E3441" s="391"/>
      <c r="F3441" s="334"/>
      <c r="G3441" s="334"/>
      <c r="H3441" s="334"/>
      <c r="I3441" s="334"/>
      <c r="J3441" s="322">
        <f t="shared" si="184"/>
        <v>0</v>
      </c>
      <c r="K3441" s="410" t="str">
        <f t="shared" si="183"/>
        <v/>
      </c>
      <c r="L3441" s="29"/>
    </row>
    <row r="3442" spans="2:12" ht="15" customHeight="1" outlineLevel="1">
      <c r="B3442" s="191"/>
      <c r="C3442" s="675"/>
      <c r="D3442" s="676"/>
      <c r="E3442" s="391"/>
      <c r="F3442" s="334"/>
      <c r="G3442" s="334"/>
      <c r="H3442" s="334"/>
      <c r="I3442" s="334"/>
      <c r="J3442" s="322">
        <f t="shared" si="184"/>
        <v>0</v>
      </c>
      <c r="K3442" s="410" t="str">
        <f t="shared" si="183"/>
        <v/>
      </c>
      <c r="L3442" s="29"/>
    </row>
    <row r="3443" spans="2:12" ht="15" customHeight="1" outlineLevel="1">
      <c r="B3443" s="191"/>
      <c r="C3443" s="675"/>
      <c r="D3443" s="676"/>
      <c r="E3443" s="391"/>
      <c r="F3443" s="334"/>
      <c r="G3443" s="334"/>
      <c r="H3443" s="334"/>
      <c r="I3443" s="334"/>
      <c r="J3443" s="322">
        <f t="shared" si="184"/>
        <v>0</v>
      </c>
      <c r="K3443" s="410" t="str">
        <f t="shared" si="183"/>
        <v/>
      </c>
      <c r="L3443" s="29"/>
    </row>
    <row r="3444" spans="2:12" ht="15" customHeight="1" outlineLevel="1">
      <c r="B3444" s="191"/>
      <c r="C3444" s="675"/>
      <c r="D3444" s="676"/>
      <c r="E3444" s="391"/>
      <c r="F3444" s="334"/>
      <c r="G3444" s="334"/>
      <c r="H3444" s="334"/>
      <c r="I3444" s="334"/>
      <c r="J3444" s="322">
        <f t="shared" si="184"/>
        <v>0</v>
      </c>
      <c r="K3444" s="410" t="str">
        <f t="shared" si="183"/>
        <v/>
      </c>
      <c r="L3444" s="29"/>
    </row>
    <row r="3445" spans="2:12" ht="15" customHeight="1" outlineLevel="1">
      <c r="B3445" s="191"/>
      <c r="C3445" s="675"/>
      <c r="D3445" s="676"/>
      <c r="E3445" s="391"/>
      <c r="F3445" s="334"/>
      <c r="G3445" s="334"/>
      <c r="H3445" s="334"/>
      <c r="I3445" s="334"/>
      <c r="J3445" s="322">
        <f t="shared" si="184"/>
        <v>0</v>
      </c>
      <c r="K3445" s="410" t="str">
        <f t="shared" si="183"/>
        <v/>
      </c>
      <c r="L3445" s="29"/>
    </row>
    <row r="3446" spans="2:12" ht="15" customHeight="1" outlineLevel="1">
      <c r="B3446" s="191"/>
      <c r="C3446" s="675"/>
      <c r="D3446" s="676"/>
      <c r="E3446" s="391"/>
      <c r="F3446" s="334"/>
      <c r="G3446" s="334"/>
      <c r="H3446" s="334"/>
      <c r="I3446" s="334"/>
      <c r="J3446" s="322">
        <f t="shared" si="184"/>
        <v>0</v>
      </c>
      <c r="K3446" s="410" t="str">
        <f t="shared" si="183"/>
        <v/>
      </c>
      <c r="L3446" s="29"/>
    </row>
    <row r="3447" spans="2:12" ht="15" customHeight="1" outlineLevel="1">
      <c r="B3447" s="191"/>
      <c r="C3447" s="675"/>
      <c r="D3447" s="676"/>
      <c r="E3447" s="391"/>
      <c r="F3447" s="334"/>
      <c r="G3447" s="334"/>
      <c r="H3447" s="334"/>
      <c r="I3447" s="334"/>
      <c r="J3447" s="322">
        <f t="shared" si="184"/>
        <v>0</v>
      </c>
      <c r="K3447" s="410" t="str">
        <f t="shared" si="183"/>
        <v/>
      </c>
      <c r="L3447" s="29"/>
    </row>
    <row r="3448" spans="2:12" ht="15" customHeight="1" outlineLevel="1">
      <c r="B3448" s="191"/>
      <c r="C3448" s="675"/>
      <c r="D3448" s="676"/>
      <c r="E3448" s="391"/>
      <c r="F3448" s="334"/>
      <c r="G3448" s="334"/>
      <c r="H3448" s="334"/>
      <c r="I3448" s="334"/>
      <c r="J3448" s="322">
        <f t="shared" si="184"/>
        <v>0</v>
      </c>
      <c r="K3448" s="410" t="str">
        <f t="shared" si="183"/>
        <v/>
      </c>
      <c r="L3448" s="29"/>
    </row>
    <row r="3449" spans="2:12" ht="15" customHeight="1" outlineLevel="1">
      <c r="B3449" s="191"/>
      <c r="C3449" s="675"/>
      <c r="D3449" s="676"/>
      <c r="E3449" s="391"/>
      <c r="F3449" s="334"/>
      <c r="G3449" s="334"/>
      <c r="H3449" s="334"/>
      <c r="I3449" s="334"/>
      <c r="J3449" s="322">
        <f t="shared" si="184"/>
        <v>0</v>
      </c>
      <c r="K3449" s="410" t="str">
        <f t="shared" si="183"/>
        <v/>
      </c>
      <c r="L3449" s="29"/>
    </row>
    <row r="3450" spans="2:12" ht="15" customHeight="1" outlineLevel="1">
      <c r="B3450" s="191"/>
      <c r="C3450" s="675"/>
      <c r="D3450" s="676"/>
      <c r="E3450" s="391"/>
      <c r="F3450" s="334"/>
      <c r="G3450" s="334"/>
      <c r="H3450" s="334"/>
      <c r="I3450" s="334"/>
      <c r="J3450" s="322">
        <f t="shared" si="184"/>
        <v>0</v>
      </c>
      <c r="K3450" s="410" t="str">
        <f t="shared" si="183"/>
        <v/>
      </c>
      <c r="L3450" s="29"/>
    </row>
    <row r="3451" spans="2:12" ht="15" customHeight="1" outlineLevel="1">
      <c r="B3451" s="191"/>
      <c r="C3451" s="675"/>
      <c r="D3451" s="676"/>
      <c r="E3451" s="391"/>
      <c r="F3451" s="334"/>
      <c r="G3451" s="334"/>
      <c r="H3451" s="334"/>
      <c r="I3451" s="334"/>
      <c r="J3451" s="322">
        <f t="shared" si="184"/>
        <v>0</v>
      </c>
      <c r="K3451" s="410" t="str">
        <f t="shared" si="183"/>
        <v/>
      </c>
      <c r="L3451" s="29"/>
    </row>
    <row r="3452" spans="2:12" ht="15" customHeight="1" outlineLevel="1">
      <c r="B3452" s="191"/>
      <c r="C3452" s="675"/>
      <c r="D3452" s="676"/>
      <c r="E3452" s="391"/>
      <c r="F3452" s="334"/>
      <c r="G3452" s="334"/>
      <c r="H3452" s="334"/>
      <c r="I3452" s="334"/>
      <c r="J3452" s="322">
        <f t="shared" si="184"/>
        <v>0</v>
      </c>
      <c r="K3452" s="410" t="str">
        <f t="shared" si="183"/>
        <v/>
      </c>
      <c r="L3452" s="29"/>
    </row>
    <row r="3453" spans="2:12" ht="15" customHeight="1" outlineLevel="1">
      <c r="B3453" s="191"/>
      <c r="C3453" s="675"/>
      <c r="D3453" s="676"/>
      <c r="E3453" s="391"/>
      <c r="F3453" s="334"/>
      <c r="G3453" s="334"/>
      <c r="H3453" s="334"/>
      <c r="I3453" s="334"/>
      <c r="J3453" s="322">
        <f t="shared" ref="J3453:J3460" si="185">SUM(E3453:I3453)</f>
        <v>0</v>
      </c>
      <c r="K3453" s="410" t="str">
        <f t="shared" ref="K3453:K3460" si="186">IF(AND(C3453="",OR(E3453&lt;&gt;"",F3453&lt;&gt;"",G3453&lt;&gt;"",H3453&lt;&gt;"",I3453&lt;&gt;"")),-1,IF(C3453="","",IF(ISERROR(VLOOKUP(C3453,CurrencyWithCodes,2,FALSE)),-2,VLOOKUP(C3453,CurrencyWithCodes,2,FALSE))))</f>
        <v/>
      </c>
      <c r="L3453" s="29"/>
    </row>
    <row r="3454" spans="2:12" ht="15" customHeight="1" outlineLevel="1">
      <c r="B3454" s="191"/>
      <c r="C3454" s="675"/>
      <c r="D3454" s="676"/>
      <c r="E3454" s="391"/>
      <c r="F3454" s="334"/>
      <c r="G3454" s="334"/>
      <c r="H3454" s="334"/>
      <c r="I3454" s="334"/>
      <c r="J3454" s="322">
        <f t="shared" si="185"/>
        <v>0</v>
      </c>
      <c r="K3454" s="410" t="str">
        <f t="shared" si="186"/>
        <v/>
      </c>
      <c r="L3454" s="29"/>
    </row>
    <row r="3455" spans="2:12" ht="15" customHeight="1" outlineLevel="1">
      <c r="B3455" s="191"/>
      <c r="C3455" s="675"/>
      <c r="D3455" s="676"/>
      <c r="E3455" s="391"/>
      <c r="F3455" s="334"/>
      <c r="G3455" s="334"/>
      <c r="H3455" s="334"/>
      <c r="I3455" s="334"/>
      <c r="J3455" s="322">
        <f t="shared" si="185"/>
        <v>0</v>
      </c>
      <c r="K3455" s="410" t="str">
        <f t="shared" si="186"/>
        <v/>
      </c>
      <c r="L3455" s="29"/>
    </row>
    <row r="3456" spans="2:12" ht="15" customHeight="1" outlineLevel="1">
      <c r="B3456" s="191"/>
      <c r="C3456" s="675"/>
      <c r="D3456" s="676"/>
      <c r="E3456" s="391"/>
      <c r="F3456" s="334"/>
      <c r="G3456" s="334"/>
      <c r="H3456" s="334"/>
      <c r="I3456" s="334"/>
      <c r="J3456" s="322">
        <f t="shared" si="185"/>
        <v>0</v>
      </c>
      <c r="K3456" s="410" t="str">
        <f t="shared" si="186"/>
        <v/>
      </c>
      <c r="L3456" s="29"/>
    </row>
    <row r="3457" spans="1:12" ht="15" customHeight="1" outlineLevel="1">
      <c r="B3457" s="191"/>
      <c r="C3457" s="675"/>
      <c r="D3457" s="676"/>
      <c r="E3457" s="391"/>
      <c r="F3457" s="334"/>
      <c r="G3457" s="334"/>
      <c r="H3457" s="334"/>
      <c r="I3457" s="334"/>
      <c r="J3457" s="322">
        <f t="shared" si="185"/>
        <v>0</v>
      </c>
      <c r="K3457" s="410" t="str">
        <f t="shared" si="186"/>
        <v/>
      </c>
      <c r="L3457" s="29"/>
    </row>
    <row r="3458" spans="1:12" ht="15" customHeight="1" outlineLevel="1">
      <c r="B3458" s="191"/>
      <c r="C3458" s="675"/>
      <c r="D3458" s="676"/>
      <c r="E3458" s="391"/>
      <c r="F3458" s="334"/>
      <c r="G3458" s="334"/>
      <c r="H3458" s="334"/>
      <c r="I3458" s="334"/>
      <c r="J3458" s="322">
        <f t="shared" si="185"/>
        <v>0</v>
      </c>
      <c r="K3458" s="410" t="str">
        <f t="shared" si="186"/>
        <v/>
      </c>
      <c r="L3458" s="29"/>
    </row>
    <row r="3459" spans="1:12" ht="15" customHeight="1" outlineLevel="1">
      <c r="B3459" s="191"/>
      <c r="C3459" s="675"/>
      <c r="D3459" s="676"/>
      <c r="E3459" s="391"/>
      <c r="F3459" s="334"/>
      <c r="G3459" s="334"/>
      <c r="H3459" s="334"/>
      <c r="I3459" s="334"/>
      <c r="J3459" s="322">
        <f t="shared" si="185"/>
        <v>0</v>
      </c>
      <c r="K3459" s="410" t="str">
        <f t="shared" si="186"/>
        <v/>
      </c>
      <c r="L3459" s="29"/>
    </row>
    <row r="3460" spans="1:12" ht="15" customHeight="1" outlineLevel="1">
      <c r="B3460" s="191"/>
      <c r="C3460" s="675"/>
      <c r="D3460" s="676"/>
      <c r="E3460" s="391"/>
      <c r="F3460" s="334"/>
      <c r="G3460" s="334"/>
      <c r="H3460" s="334"/>
      <c r="I3460" s="334"/>
      <c r="J3460" s="322">
        <f t="shared" si="185"/>
        <v>0</v>
      </c>
      <c r="K3460" s="410" t="str">
        <f t="shared" si="186"/>
        <v/>
      </c>
      <c r="L3460" s="29"/>
    </row>
    <row r="3461" spans="1:12" ht="15" customHeight="1" outlineLevel="1">
      <c r="B3461" s="191"/>
      <c r="C3461" s="675"/>
      <c r="D3461" s="676"/>
      <c r="E3461" s="391"/>
      <c r="F3461" s="334"/>
      <c r="G3461" s="334"/>
      <c r="H3461" s="334"/>
      <c r="I3461" s="334"/>
      <c r="J3461" s="322">
        <f t="shared" si="179"/>
        <v>0</v>
      </c>
      <c r="K3461" s="410" t="str">
        <f t="shared" si="180"/>
        <v/>
      </c>
      <c r="L3461" s="29"/>
    </row>
    <row r="3462" spans="1:12" ht="15" customHeight="1" outlineLevel="1">
      <c r="B3462" s="191"/>
      <c r="C3462" s="675"/>
      <c r="D3462" s="676"/>
      <c r="E3462" s="391"/>
      <c r="F3462" s="334"/>
      <c r="G3462" s="334"/>
      <c r="H3462" s="334"/>
      <c r="I3462" s="334"/>
      <c r="J3462" s="322">
        <f t="shared" si="179"/>
        <v>0</v>
      </c>
      <c r="K3462" s="410" t="str">
        <f t="shared" si="180"/>
        <v/>
      </c>
      <c r="L3462" s="29"/>
    </row>
    <row r="3463" spans="1:12" ht="15" customHeight="1">
      <c r="A3463" s="33"/>
      <c r="B3463" s="211"/>
      <c r="C3463" s="162" t="s">
        <v>2270</v>
      </c>
      <c r="D3463" s="237"/>
      <c r="E3463" s="237"/>
      <c r="F3463" s="237"/>
      <c r="G3463" s="237"/>
      <c r="H3463" s="237"/>
      <c r="I3463" s="237"/>
      <c r="J3463" s="237"/>
      <c r="K3463" s="410"/>
      <c r="L3463" s="135"/>
    </row>
    <row r="3464" spans="1:12">
      <c r="A3464" s="192"/>
      <c r="B3464" s="211"/>
      <c r="C3464" s="212"/>
      <c r="D3464" s="237"/>
      <c r="E3464" s="237"/>
      <c r="F3464" s="237"/>
      <c r="G3464" s="237"/>
      <c r="H3464" s="237"/>
      <c r="I3464" s="237"/>
      <c r="J3464" s="237"/>
      <c r="K3464" s="410"/>
      <c r="L3464" s="29"/>
    </row>
    <row r="3465" spans="1:12" ht="14.25" customHeight="1">
      <c r="A3465" s="192"/>
      <c r="B3465" s="236"/>
      <c r="C3465" s="223"/>
      <c r="D3465" s="223"/>
      <c r="E3465" s="223"/>
      <c r="F3465" s="223"/>
      <c r="G3465" s="223"/>
      <c r="H3465" s="223"/>
      <c r="I3465" s="223"/>
      <c r="J3465" s="155"/>
      <c r="K3465" s="410"/>
      <c r="L3465" s="29"/>
    </row>
    <row r="3466" spans="1:12" ht="15" customHeight="1">
      <c r="A3466" s="192"/>
      <c r="B3466" s="185" t="s">
        <v>604</v>
      </c>
      <c r="C3466" s="614" t="s">
        <v>678</v>
      </c>
      <c r="D3466" s="614"/>
      <c r="E3466" s="614"/>
      <c r="F3466" s="614"/>
      <c r="G3466" s="614"/>
      <c r="H3466" s="614"/>
      <c r="I3466" s="223"/>
      <c r="J3466" s="155"/>
      <c r="K3466" s="410"/>
      <c r="L3466" s="135"/>
    </row>
    <row r="3467" spans="1:12" ht="18" customHeight="1">
      <c r="A3467" s="192"/>
      <c r="B3467" s="185"/>
      <c r="C3467" s="625" t="s">
        <v>2120</v>
      </c>
      <c r="D3467" s="625"/>
      <c r="E3467" s="625"/>
      <c r="F3467" s="625"/>
      <c r="G3467" s="625"/>
      <c r="H3467" s="625"/>
      <c r="I3467" s="128"/>
      <c r="J3467" s="128"/>
      <c r="K3467" s="410"/>
      <c r="L3467" s="135"/>
    </row>
    <row r="3468" spans="1:12" ht="7.5" customHeight="1" thickBot="1">
      <c r="A3468" s="192"/>
      <c r="B3468" s="185"/>
      <c r="C3468" s="134"/>
      <c r="D3468" s="134"/>
      <c r="E3468" s="134"/>
      <c r="F3468" s="134"/>
      <c r="G3468" s="134"/>
      <c r="H3468" s="134"/>
      <c r="I3468" s="134"/>
      <c r="J3468" s="193"/>
      <c r="K3468" s="410"/>
      <c r="L3468" s="135"/>
    </row>
    <row r="3469" spans="1:12" ht="80.25" customHeight="1" thickTop="1" thickBot="1">
      <c r="A3469" s="190"/>
      <c r="B3469" s="211"/>
      <c r="C3469" s="592" t="s">
        <v>649</v>
      </c>
      <c r="D3469" s="593"/>
      <c r="E3469" s="593"/>
      <c r="F3469" s="593"/>
      <c r="G3469" s="593"/>
      <c r="H3469" s="594"/>
      <c r="I3469" s="212"/>
      <c r="J3469" s="212"/>
      <c r="K3469" s="430"/>
      <c r="L3469" s="29"/>
    </row>
    <row r="3470" spans="1:12" ht="11.25" customHeight="1" thickTop="1" thickBot="1">
      <c r="A3470" s="190"/>
      <c r="B3470" s="236"/>
      <c r="C3470" s="223"/>
      <c r="D3470" s="223"/>
      <c r="E3470" s="223"/>
      <c r="F3470" s="223"/>
      <c r="G3470" s="223"/>
      <c r="H3470" s="223"/>
      <c r="I3470" s="223"/>
      <c r="J3470" s="155"/>
      <c r="K3470" s="430"/>
      <c r="L3470" s="29"/>
    </row>
    <row r="3471" spans="1:12" ht="15" customHeight="1" thickTop="1" thickBot="1">
      <c r="A3471" s="190"/>
      <c r="B3471" s="262"/>
      <c r="C3471" s="178"/>
      <c r="D3471" s="160"/>
      <c r="E3471" s="610" t="s">
        <v>350</v>
      </c>
      <c r="F3471" s="582"/>
      <c r="G3471" s="582"/>
      <c r="H3471" s="583"/>
      <c r="I3471" s="160"/>
      <c r="J3471" s="178"/>
      <c r="K3471" s="430"/>
      <c r="L3471" s="29"/>
    </row>
    <row r="3472" spans="1:12" ht="15" customHeight="1" thickTop="1">
      <c r="A3472" s="190"/>
      <c r="B3472" s="175"/>
      <c r="C3472" s="181"/>
      <c r="D3472" s="142"/>
      <c r="E3472" s="584" t="s">
        <v>298</v>
      </c>
      <c r="F3472" s="585"/>
      <c r="G3472" s="584" t="s">
        <v>299</v>
      </c>
      <c r="H3472" s="585"/>
      <c r="I3472" s="176" t="s">
        <v>300</v>
      </c>
      <c r="J3472" s="142"/>
      <c r="K3472" s="430"/>
      <c r="L3472" s="29"/>
    </row>
    <row r="3473" spans="1:12" ht="15" customHeight="1" thickBot="1">
      <c r="A3473" s="190"/>
      <c r="B3473" s="175"/>
      <c r="C3473" s="181"/>
      <c r="D3473" s="142"/>
      <c r="E3473" s="575"/>
      <c r="F3473" s="576"/>
      <c r="G3473" s="575" t="s">
        <v>301</v>
      </c>
      <c r="H3473" s="576"/>
      <c r="I3473" s="176" t="s">
        <v>302</v>
      </c>
      <c r="J3473" s="142"/>
      <c r="K3473" s="430"/>
      <c r="L3473" s="29"/>
    </row>
    <row r="3474" spans="1:12" ht="15" customHeight="1">
      <c r="A3474" s="190"/>
      <c r="B3474" s="175"/>
      <c r="C3474" s="176" t="s">
        <v>338</v>
      </c>
      <c r="D3474" s="142" t="s">
        <v>367</v>
      </c>
      <c r="E3474" s="178" t="s">
        <v>392</v>
      </c>
      <c r="F3474" s="178" t="s">
        <v>393</v>
      </c>
      <c r="G3474" s="178" t="s">
        <v>340</v>
      </c>
      <c r="H3474" s="160"/>
      <c r="I3474" s="177" t="str">
        <f>Closing</f>
        <v>31/12/2024</v>
      </c>
      <c r="J3474" s="142"/>
      <c r="K3474" s="430"/>
      <c r="L3474" s="29"/>
    </row>
    <row r="3475" spans="1:12" ht="15" customHeight="1">
      <c r="A3475" s="192"/>
      <c r="B3475" s="175"/>
      <c r="C3475" s="176" t="s">
        <v>351</v>
      </c>
      <c r="D3475" s="176" t="s">
        <v>302</v>
      </c>
      <c r="E3475" s="176" t="s">
        <v>305</v>
      </c>
      <c r="F3475" s="176" t="s">
        <v>305</v>
      </c>
      <c r="G3475" s="176" t="s">
        <v>341</v>
      </c>
      <c r="H3475" s="181" t="s">
        <v>394</v>
      </c>
      <c r="I3475" s="229" t="s">
        <v>240</v>
      </c>
      <c r="J3475" s="142" t="s">
        <v>366</v>
      </c>
      <c r="K3475" s="410"/>
      <c r="L3475" s="29"/>
    </row>
    <row r="3476" spans="1:12" ht="15" customHeight="1">
      <c r="A3476" s="192"/>
      <c r="B3476" s="175"/>
      <c r="C3476" s="176" t="s">
        <v>339</v>
      </c>
      <c r="D3476" s="177" t="str">
        <f>Opening</f>
        <v>30/9/2024</v>
      </c>
      <c r="E3476" s="176" t="s">
        <v>239</v>
      </c>
      <c r="F3476" s="176" t="s">
        <v>239</v>
      </c>
      <c r="G3476" s="142" t="s">
        <v>342</v>
      </c>
      <c r="H3476" s="176" t="s">
        <v>301</v>
      </c>
      <c r="I3476" s="229" t="s">
        <v>100</v>
      </c>
      <c r="J3476" s="142" t="s">
        <v>370</v>
      </c>
      <c r="K3476" s="410"/>
      <c r="L3476" s="29"/>
    </row>
    <row r="3477" spans="1:12" ht="26.25" customHeight="1">
      <c r="A3477" s="192"/>
      <c r="B3477" s="175"/>
      <c r="C3477" s="84" t="s">
        <v>28</v>
      </c>
      <c r="D3477" s="114" t="s">
        <v>29</v>
      </c>
      <c r="E3477" s="114" t="s">
        <v>2193</v>
      </c>
      <c r="F3477" s="114" t="s">
        <v>2193</v>
      </c>
      <c r="G3477" s="114" t="s">
        <v>2189</v>
      </c>
      <c r="H3477" s="114" t="s">
        <v>26</v>
      </c>
      <c r="I3477" s="114" t="s">
        <v>29</v>
      </c>
      <c r="J3477" s="114" t="s">
        <v>2196</v>
      </c>
      <c r="K3477" s="410"/>
      <c r="L3477" s="29"/>
    </row>
    <row r="3478" spans="1:12" ht="15" customHeight="1">
      <c r="A3478" s="192"/>
      <c r="B3478" s="175"/>
      <c r="C3478" s="181"/>
      <c r="D3478" s="176" t="s">
        <v>307</v>
      </c>
      <c r="E3478" s="176" t="s">
        <v>308</v>
      </c>
      <c r="F3478" s="176" t="s">
        <v>309</v>
      </c>
      <c r="G3478" s="229" t="s">
        <v>354</v>
      </c>
      <c r="H3478" s="176" t="s">
        <v>311</v>
      </c>
      <c r="I3478" s="176" t="s">
        <v>312</v>
      </c>
      <c r="J3478" s="142" t="s">
        <v>313</v>
      </c>
      <c r="K3478" s="410"/>
      <c r="L3478" s="29"/>
    </row>
    <row r="3479" spans="1:12" ht="15" customHeight="1" thickBot="1">
      <c r="A3479" s="190"/>
      <c r="B3479" s="175"/>
      <c r="C3479" s="230"/>
      <c r="D3479" s="182" t="s">
        <v>2158</v>
      </c>
      <c r="E3479" s="182" t="s">
        <v>2158</v>
      </c>
      <c r="F3479" s="182" t="s">
        <v>2158</v>
      </c>
      <c r="G3479" s="182" t="s">
        <v>2158</v>
      </c>
      <c r="H3479" s="182" t="s">
        <v>2158</v>
      </c>
      <c r="I3479" s="182" t="s">
        <v>2158</v>
      </c>
      <c r="J3479" s="151" t="s">
        <v>2158</v>
      </c>
      <c r="K3479" s="430"/>
      <c r="L3479" s="29"/>
    </row>
    <row r="3480" spans="1:12" ht="12.75" customHeight="1">
      <c r="A3480" s="190"/>
      <c r="B3480" s="175"/>
      <c r="C3480" s="30"/>
      <c r="D3480" s="30"/>
      <c r="E3480" s="30"/>
      <c r="F3480" s="30"/>
      <c r="G3480" s="30"/>
      <c r="H3480" s="30"/>
      <c r="I3480" s="30"/>
      <c r="J3480" s="30"/>
      <c r="K3480" s="430"/>
      <c r="L3480" s="29"/>
    </row>
    <row r="3481" spans="1:12" ht="15" customHeight="1">
      <c r="A3481" s="190"/>
      <c r="B3481" s="199"/>
      <c r="C3481" s="60" t="s">
        <v>346</v>
      </c>
      <c r="D3481" s="60"/>
      <c r="E3481" s="60"/>
      <c r="F3481" s="60"/>
      <c r="G3481" s="60"/>
      <c r="H3481" s="60"/>
      <c r="I3481" s="155"/>
      <c r="J3481" s="155"/>
      <c r="K3481" s="430"/>
      <c r="L3481" s="135"/>
    </row>
    <row r="3482" spans="1:12" ht="46.5" customHeight="1">
      <c r="A3482" s="190"/>
      <c r="B3482" s="202"/>
      <c r="C3482" s="578" t="s">
        <v>421</v>
      </c>
      <c r="D3482" s="578"/>
      <c r="E3482" s="578"/>
      <c r="F3482" s="578"/>
      <c r="G3482" s="578"/>
      <c r="H3482" s="578"/>
      <c r="I3482" s="155"/>
      <c r="J3482" s="155"/>
      <c r="K3482" s="430"/>
      <c r="L3482" s="29"/>
    </row>
    <row r="3483" spans="1:12" ht="7.5" customHeight="1">
      <c r="A3483" s="190"/>
      <c r="B3483" s="202"/>
      <c r="C3483" s="263"/>
      <c r="D3483" s="263"/>
      <c r="E3483" s="263"/>
      <c r="F3483" s="263"/>
      <c r="G3483" s="263"/>
      <c r="H3483" s="263"/>
      <c r="I3483" s="155"/>
      <c r="J3483" s="155"/>
      <c r="K3483" s="430"/>
      <c r="L3483" s="135"/>
    </row>
    <row r="3484" spans="1:12" ht="15" customHeight="1">
      <c r="A3484" s="190"/>
      <c r="B3484" s="175"/>
      <c r="C3484" s="59"/>
      <c r="D3484" s="368"/>
      <c r="E3484" s="368"/>
      <c r="F3484" s="368"/>
      <c r="G3484" s="368"/>
      <c r="H3484" s="368"/>
      <c r="I3484" s="366">
        <f t="shared" ref="I3484:I3683" si="187">D3484+E3484-F3484+G3484+H3484</f>
        <v>0</v>
      </c>
      <c r="J3484" s="368"/>
      <c r="K3484" s="430" t="str">
        <f t="shared" ref="K3484:K3683" si="188">IF(AND(C3484="",OR(D3484&lt;&gt;"",E3484&lt;&gt;"",F3484&lt;&gt;"",G3484&lt;&gt;"",H3484&lt;&gt;"",J3484&lt;&gt;"")),-1,IF(C3484="","",IF(ISERROR(VLOOKUP(C3484,CountryWithCodes,2,FALSE)),-2,VLOOKUP(C3484,CountryWithCodes,2,FALSE))))</f>
        <v/>
      </c>
      <c r="L3484" s="135"/>
    </row>
    <row r="3485" spans="1:12" ht="15" customHeight="1">
      <c r="A3485" s="192"/>
      <c r="B3485" s="175"/>
      <c r="C3485" s="59"/>
      <c r="D3485" s="368"/>
      <c r="E3485" s="368"/>
      <c r="F3485" s="368"/>
      <c r="G3485" s="368"/>
      <c r="H3485" s="368"/>
      <c r="I3485" s="366">
        <f t="shared" ref="I3485:I3489" si="189">D3485+E3485-F3485+G3485+H3485</f>
        <v>0</v>
      </c>
      <c r="J3485" s="368"/>
      <c r="K3485" s="430" t="str">
        <f t="shared" ref="K3485:K3489" si="190">IF(AND(C3485="",OR(D3485&lt;&gt;"",E3485&lt;&gt;"",F3485&lt;&gt;"",G3485&lt;&gt;"",H3485&lt;&gt;"",J3485&lt;&gt;"")),-1,IF(C3485="","",IF(ISERROR(VLOOKUP(C3485,CountryWithCodes,2,FALSE)),-2,VLOOKUP(C3485,CountryWithCodes,2,FALSE))))</f>
        <v/>
      </c>
      <c r="L3485" s="135"/>
    </row>
    <row r="3486" spans="1:12" ht="15" customHeight="1">
      <c r="A3486" s="75"/>
      <c r="B3486" s="175"/>
      <c r="C3486" s="59"/>
      <c r="D3486" s="368"/>
      <c r="E3486" s="368"/>
      <c r="F3486" s="368"/>
      <c r="G3486" s="368"/>
      <c r="H3486" s="368"/>
      <c r="I3486" s="366">
        <f t="shared" si="189"/>
        <v>0</v>
      </c>
      <c r="J3486" s="368"/>
      <c r="K3486" s="430" t="str">
        <f t="shared" si="190"/>
        <v/>
      </c>
      <c r="L3486" s="135"/>
    </row>
    <row r="3487" spans="1:12" ht="15" customHeight="1">
      <c r="A3487" s="75"/>
      <c r="B3487" s="175"/>
      <c r="C3487" s="59"/>
      <c r="D3487" s="368"/>
      <c r="E3487" s="368"/>
      <c r="F3487" s="368"/>
      <c r="G3487" s="368"/>
      <c r="H3487" s="368"/>
      <c r="I3487" s="366">
        <f t="shared" si="189"/>
        <v>0</v>
      </c>
      <c r="J3487" s="368"/>
      <c r="K3487" s="430" t="str">
        <f t="shared" si="190"/>
        <v/>
      </c>
      <c r="L3487" s="29"/>
    </row>
    <row r="3488" spans="1:12" ht="15" customHeight="1">
      <c r="A3488" s="192"/>
      <c r="B3488" s="175"/>
      <c r="C3488" s="59"/>
      <c r="D3488" s="368"/>
      <c r="E3488" s="368"/>
      <c r="F3488" s="368"/>
      <c r="G3488" s="368"/>
      <c r="H3488" s="368"/>
      <c r="I3488" s="366">
        <f t="shared" si="189"/>
        <v>0</v>
      </c>
      <c r="J3488" s="368"/>
      <c r="K3488" s="430" t="str">
        <f t="shared" si="190"/>
        <v/>
      </c>
      <c r="L3488" s="29"/>
    </row>
    <row r="3489" spans="1:12" ht="15" customHeight="1">
      <c r="A3489" s="192"/>
      <c r="B3489" s="175"/>
      <c r="C3489" s="59"/>
      <c r="D3489" s="368"/>
      <c r="E3489" s="368"/>
      <c r="F3489" s="368"/>
      <c r="G3489" s="368"/>
      <c r="H3489" s="368"/>
      <c r="I3489" s="366">
        <f t="shared" si="189"/>
        <v>0</v>
      </c>
      <c r="J3489" s="368"/>
      <c r="K3489" s="430" t="str">
        <f t="shared" si="190"/>
        <v/>
      </c>
      <c r="L3489" s="135"/>
    </row>
    <row r="3490" spans="1:12" ht="15" customHeight="1">
      <c r="A3490" s="192"/>
      <c r="B3490" s="175"/>
      <c r="C3490" s="59"/>
      <c r="D3490" s="368"/>
      <c r="E3490" s="368"/>
      <c r="F3490" s="368"/>
      <c r="G3490" s="368"/>
      <c r="H3490" s="368"/>
      <c r="I3490" s="366">
        <f t="shared" si="187"/>
        <v>0</v>
      </c>
      <c r="J3490" s="368"/>
      <c r="K3490" s="430" t="str">
        <f t="shared" si="188"/>
        <v/>
      </c>
      <c r="L3490" s="135"/>
    </row>
    <row r="3491" spans="1:12" ht="15" customHeight="1">
      <c r="A3491" s="75"/>
      <c r="B3491" s="175"/>
      <c r="C3491" s="59"/>
      <c r="D3491" s="368"/>
      <c r="E3491" s="368"/>
      <c r="F3491" s="368"/>
      <c r="G3491" s="368"/>
      <c r="H3491" s="368"/>
      <c r="I3491" s="366">
        <f t="shared" si="187"/>
        <v>0</v>
      </c>
      <c r="J3491" s="368"/>
      <c r="K3491" s="430" t="str">
        <f t="shared" si="188"/>
        <v/>
      </c>
      <c r="L3491" s="135"/>
    </row>
    <row r="3492" spans="1:12" ht="15" customHeight="1">
      <c r="A3492" s="75"/>
      <c r="B3492" s="175"/>
      <c r="C3492" s="59"/>
      <c r="D3492" s="368"/>
      <c r="E3492" s="368"/>
      <c r="F3492" s="368"/>
      <c r="G3492" s="368"/>
      <c r="H3492" s="368"/>
      <c r="I3492" s="366">
        <f t="shared" si="187"/>
        <v>0</v>
      </c>
      <c r="J3492" s="368"/>
      <c r="K3492" s="430" t="str">
        <f t="shared" si="188"/>
        <v/>
      </c>
      <c r="L3492" s="29"/>
    </row>
    <row r="3493" spans="1:12" ht="15" customHeight="1">
      <c r="A3493" s="192"/>
      <c r="B3493" s="175"/>
      <c r="C3493" s="59"/>
      <c r="D3493" s="368"/>
      <c r="E3493" s="368"/>
      <c r="F3493" s="368"/>
      <c r="G3493" s="368"/>
      <c r="H3493" s="368"/>
      <c r="I3493" s="366">
        <f t="shared" si="187"/>
        <v>0</v>
      </c>
      <c r="J3493" s="368"/>
      <c r="K3493" s="430" t="str">
        <f t="shared" si="188"/>
        <v/>
      </c>
      <c r="L3493" s="29"/>
    </row>
    <row r="3494" spans="1:12" ht="15" hidden="1" customHeight="1" outlineLevel="1">
      <c r="A3494" s="190"/>
      <c r="B3494" s="175"/>
      <c r="C3494" s="59"/>
      <c r="D3494" s="368"/>
      <c r="E3494" s="368"/>
      <c r="F3494" s="368"/>
      <c r="G3494" s="368"/>
      <c r="H3494" s="368"/>
      <c r="I3494" s="366">
        <f t="shared" si="187"/>
        <v>0</v>
      </c>
      <c r="J3494" s="368"/>
      <c r="K3494" s="430" t="str">
        <f t="shared" si="188"/>
        <v/>
      </c>
      <c r="L3494" s="135"/>
    </row>
    <row r="3495" spans="1:12" ht="15" hidden="1" customHeight="1" outlineLevel="1">
      <c r="A3495" s="192"/>
      <c r="B3495" s="175"/>
      <c r="C3495" s="59"/>
      <c r="D3495" s="368"/>
      <c r="E3495" s="368"/>
      <c r="F3495" s="368"/>
      <c r="G3495" s="368"/>
      <c r="H3495" s="368"/>
      <c r="I3495" s="366">
        <f t="shared" si="187"/>
        <v>0</v>
      </c>
      <c r="J3495" s="368"/>
      <c r="K3495" s="430" t="str">
        <f t="shared" si="188"/>
        <v/>
      </c>
      <c r="L3495" s="135"/>
    </row>
    <row r="3496" spans="1:12" ht="15" hidden="1" customHeight="1" outlineLevel="1">
      <c r="A3496" s="75"/>
      <c r="B3496" s="175"/>
      <c r="C3496" s="59"/>
      <c r="D3496" s="368"/>
      <c r="E3496" s="368"/>
      <c r="F3496" s="368"/>
      <c r="G3496" s="368"/>
      <c r="H3496" s="368"/>
      <c r="I3496" s="366">
        <f t="shared" si="187"/>
        <v>0</v>
      </c>
      <c r="J3496" s="368"/>
      <c r="K3496" s="430" t="str">
        <f t="shared" si="188"/>
        <v/>
      </c>
      <c r="L3496" s="135"/>
    </row>
    <row r="3497" spans="1:12" ht="15" hidden="1" customHeight="1" outlineLevel="1">
      <c r="A3497" s="75"/>
      <c r="B3497" s="175"/>
      <c r="C3497" s="59"/>
      <c r="D3497" s="368"/>
      <c r="E3497" s="368"/>
      <c r="F3497" s="368"/>
      <c r="G3497" s="368"/>
      <c r="H3497" s="368"/>
      <c r="I3497" s="366">
        <f t="shared" si="187"/>
        <v>0</v>
      </c>
      <c r="J3497" s="368"/>
      <c r="K3497" s="430" t="str">
        <f t="shared" si="188"/>
        <v/>
      </c>
      <c r="L3497" s="29"/>
    </row>
    <row r="3498" spans="1:12" ht="15" hidden="1" customHeight="1" outlineLevel="1">
      <c r="A3498" s="192"/>
      <c r="B3498" s="175"/>
      <c r="C3498" s="59"/>
      <c r="D3498" s="368"/>
      <c r="E3498" s="368"/>
      <c r="F3498" s="368"/>
      <c r="G3498" s="368"/>
      <c r="H3498" s="368"/>
      <c r="I3498" s="366">
        <f t="shared" si="187"/>
        <v>0</v>
      </c>
      <c r="J3498" s="368"/>
      <c r="K3498" s="430" t="str">
        <f t="shared" si="188"/>
        <v/>
      </c>
      <c r="L3498" s="29"/>
    </row>
    <row r="3499" spans="1:12" ht="15" hidden="1" customHeight="1" outlineLevel="1">
      <c r="A3499" s="192"/>
      <c r="B3499" s="175"/>
      <c r="C3499" s="59"/>
      <c r="D3499" s="368"/>
      <c r="E3499" s="368"/>
      <c r="F3499" s="368"/>
      <c r="G3499" s="368"/>
      <c r="H3499" s="368"/>
      <c r="I3499" s="366">
        <f t="shared" si="187"/>
        <v>0</v>
      </c>
      <c r="J3499" s="368"/>
      <c r="K3499" s="430" t="str">
        <f t="shared" si="188"/>
        <v/>
      </c>
      <c r="L3499" s="135"/>
    </row>
    <row r="3500" spans="1:12" ht="15" hidden="1" customHeight="1" outlineLevel="1">
      <c r="A3500" s="192"/>
      <c r="B3500" s="175"/>
      <c r="C3500" s="59"/>
      <c r="D3500" s="368"/>
      <c r="E3500" s="368"/>
      <c r="F3500" s="368"/>
      <c r="G3500" s="368"/>
      <c r="H3500" s="368"/>
      <c r="I3500" s="366">
        <f t="shared" si="187"/>
        <v>0</v>
      </c>
      <c r="J3500" s="368"/>
      <c r="K3500" s="430" t="str">
        <f t="shared" si="188"/>
        <v/>
      </c>
      <c r="L3500" s="135"/>
    </row>
    <row r="3501" spans="1:12" ht="15" hidden="1" customHeight="1" outlineLevel="1">
      <c r="A3501" s="75"/>
      <c r="B3501" s="175"/>
      <c r="C3501" s="59"/>
      <c r="D3501" s="368"/>
      <c r="E3501" s="368"/>
      <c r="F3501" s="368"/>
      <c r="G3501" s="368"/>
      <c r="H3501" s="368"/>
      <c r="I3501" s="366">
        <f t="shared" si="187"/>
        <v>0</v>
      </c>
      <c r="J3501" s="368"/>
      <c r="K3501" s="430" t="str">
        <f t="shared" si="188"/>
        <v/>
      </c>
      <c r="L3501" s="135"/>
    </row>
    <row r="3502" spans="1:12" ht="15" hidden="1" customHeight="1" outlineLevel="1">
      <c r="A3502" s="75"/>
      <c r="B3502" s="175"/>
      <c r="C3502" s="59"/>
      <c r="D3502" s="368"/>
      <c r="E3502" s="368"/>
      <c r="F3502" s="368"/>
      <c r="G3502" s="368"/>
      <c r="H3502" s="368"/>
      <c r="I3502" s="366">
        <f t="shared" si="187"/>
        <v>0</v>
      </c>
      <c r="J3502" s="368"/>
      <c r="K3502" s="430" t="str">
        <f t="shared" si="188"/>
        <v/>
      </c>
      <c r="L3502" s="29"/>
    </row>
    <row r="3503" spans="1:12" ht="15" hidden="1" customHeight="1" outlineLevel="1">
      <c r="A3503" s="192"/>
      <c r="B3503" s="175"/>
      <c r="C3503" s="59"/>
      <c r="D3503" s="368"/>
      <c r="E3503" s="368"/>
      <c r="F3503" s="368"/>
      <c r="G3503" s="368"/>
      <c r="H3503" s="368"/>
      <c r="I3503" s="366">
        <f t="shared" si="187"/>
        <v>0</v>
      </c>
      <c r="J3503" s="368"/>
      <c r="K3503" s="430" t="str">
        <f t="shared" si="188"/>
        <v/>
      </c>
      <c r="L3503" s="29"/>
    </row>
    <row r="3504" spans="1:12" ht="15" hidden="1" customHeight="1" outlineLevel="1">
      <c r="A3504" s="190"/>
      <c r="B3504" s="175"/>
      <c r="C3504" s="59"/>
      <c r="D3504" s="368"/>
      <c r="E3504" s="368"/>
      <c r="F3504" s="368"/>
      <c r="G3504" s="368"/>
      <c r="H3504" s="368"/>
      <c r="I3504" s="366">
        <f t="shared" ref="I3504:I3513" si="191">D3504+E3504-F3504+G3504+H3504</f>
        <v>0</v>
      </c>
      <c r="J3504" s="368"/>
      <c r="K3504" s="430" t="str">
        <f t="shared" ref="K3504:K3513" si="192">IF(AND(C3504="",OR(D3504&lt;&gt;"",E3504&lt;&gt;"",F3504&lt;&gt;"",G3504&lt;&gt;"",H3504&lt;&gt;"",J3504&lt;&gt;"")),-1,IF(C3504="","",IF(ISERROR(VLOOKUP(C3504,CountryWithCodes,2,FALSE)),-2,VLOOKUP(C3504,CountryWithCodes,2,FALSE))))</f>
        <v/>
      </c>
      <c r="L3504" s="135"/>
    </row>
    <row r="3505" spans="1:12" ht="15" hidden="1" customHeight="1" outlineLevel="1">
      <c r="A3505" s="192"/>
      <c r="B3505" s="175"/>
      <c r="C3505" s="59"/>
      <c r="D3505" s="368"/>
      <c r="E3505" s="368"/>
      <c r="F3505" s="368"/>
      <c r="G3505" s="368"/>
      <c r="H3505" s="368"/>
      <c r="I3505" s="366">
        <f t="shared" si="191"/>
        <v>0</v>
      </c>
      <c r="J3505" s="368"/>
      <c r="K3505" s="430" t="str">
        <f t="shared" si="192"/>
        <v/>
      </c>
      <c r="L3505" s="135"/>
    </row>
    <row r="3506" spans="1:12" ht="15" hidden="1" customHeight="1" outlineLevel="1">
      <c r="A3506" s="75"/>
      <c r="B3506" s="175"/>
      <c r="C3506" s="59"/>
      <c r="D3506" s="368"/>
      <c r="E3506" s="368"/>
      <c r="F3506" s="368"/>
      <c r="G3506" s="368"/>
      <c r="H3506" s="368"/>
      <c r="I3506" s="366">
        <f t="shared" si="191"/>
        <v>0</v>
      </c>
      <c r="J3506" s="368"/>
      <c r="K3506" s="430" t="str">
        <f t="shared" si="192"/>
        <v/>
      </c>
      <c r="L3506" s="135"/>
    </row>
    <row r="3507" spans="1:12" ht="15" hidden="1" customHeight="1" outlineLevel="1">
      <c r="A3507" s="75"/>
      <c r="B3507" s="175"/>
      <c r="C3507" s="59"/>
      <c r="D3507" s="368"/>
      <c r="E3507" s="368"/>
      <c r="F3507" s="368"/>
      <c r="G3507" s="368"/>
      <c r="H3507" s="368"/>
      <c r="I3507" s="366">
        <f t="shared" si="191"/>
        <v>0</v>
      </c>
      <c r="J3507" s="368"/>
      <c r="K3507" s="430" t="str">
        <f t="shared" si="192"/>
        <v/>
      </c>
      <c r="L3507" s="29"/>
    </row>
    <row r="3508" spans="1:12" ht="15" hidden="1" customHeight="1" outlineLevel="1">
      <c r="A3508" s="192"/>
      <c r="B3508" s="175"/>
      <c r="C3508" s="59"/>
      <c r="D3508" s="368"/>
      <c r="E3508" s="368"/>
      <c r="F3508" s="368"/>
      <c r="G3508" s="368"/>
      <c r="H3508" s="368"/>
      <c r="I3508" s="366">
        <f t="shared" si="191"/>
        <v>0</v>
      </c>
      <c r="J3508" s="368"/>
      <c r="K3508" s="430" t="str">
        <f t="shared" si="192"/>
        <v/>
      </c>
      <c r="L3508" s="29"/>
    </row>
    <row r="3509" spans="1:12" ht="15" hidden="1" customHeight="1" outlineLevel="1">
      <c r="A3509" s="192"/>
      <c r="B3509" s="175"/>
      <c r="C3509" s="59"/>
      <c r="D3509" s="368"/>
      <c r="E3509" s="368"/>
      <c r="F3509" s="368"/>
      <c r="G3509" s="368"/>
      <c r="H3509" s="368"/>
      <c r="I3509" s="366">
        <f t="shared" si="191"/>
        <v>0</v>
      </c>
      <c r="J3509" s="368"/>
      <c r="K3509" s="430" t="str">
        <f t="shared" si="192"/>
        <v/>
      </c>
      <c r="L3509" s="135"/>
    </row>
    <row r="3510" spans="1:12" ht="15" hidden="1" customHeight="1" outlineLevel="1">
      <c r="A3510" s="192"/>
      <c r="B3510" s="175"/>
      <c r="C3510" s="59"/>
      <c r="D3510" s="368"/>
      <c r="E3510" s="368"/>
      <c r="F3510" s="368"/>
      <c r="G3510" s="368"/>
      <c r="H3510" s="368"/>
      <c r="I3510" s="366">
        <f t="shared" si="191"/>
        <v>0</v>
      </c>
      <c r="J3510" s="368"/>
      <c r="K3510" s="430" t="str">
        <f t="shared" si="192"/>
        <v/>
      </c>
      <c r="L3510" s="135"/>
    </row>
    <row r="3511" spans="1:12" ht="15" hidden="1" customHeight="1" outlineLevel="1">
      <c r="A3511" s="75"/>
      <c r="B3511" s="175"/>
      <c r="C3511" s="59"/>
      <c r="D3511" s="368"/>
      <c r="E3511" s="368"/>
      <c r="F3511" s="368"/>
      <c r="G3511" s="368"/>
      <c r="H3511" s="368"/>
      <c r="I3511" s="366">
        <f t="shared" si="191"/>
        <v>0</v>
      </c>
      <c r="J3511" s="368"/>
      <c r="K3511" s="430" t="str">
        <f t="shared" si="192"/>
        <v/>
      </c>
      <c r="L3511" s="135"/>
    </row>
    <row r="3512" spans="1:12" ht="15" hidden="1" customHeight="1" outlineLevel="1">
      <c r="A3512" s="75"/>
      <c r="B3512" s="175"/>
      <c r="C3512" s="59"/>
      <c r="D3512" s="368"/>
      <c r="E3512" s="368"/>
      <c r="F3512" s="368"/>
      <c r="G3512" s="368"/>
      <c r="H3512" s="368"/>
      <c r="I3512" s="366">
        <f t="shared" si="191"/>
        <v>0</v>
      </c>
      <c r="J3512" s="368"/>
      <c r="K3512" s="430" t="str">
        <f t="shared" si="192"/>
        <v/>
      </c>
      <c r="L3512" s="29"/>
    </row>
    <row r="3513" spans="1:12" ht="15" hidden="1" customHeight="1" outlineLevel="1">
      <c r="A3513" s="192"/>
      <c r="B3513" s="175"/>
      <c r="C3513" s="59"/>
      <c r="D3513" s="368"/>
      <c r="E3513" s="368"/>
      <c r="F3513" s="368"/>
      <c r="G3513" s="368"/>
      <c r="H3513" s="368"/>
      <c r="I3513" s="366">
        <f t="shared" si="191"/>
        <v>0</v>
      </c>
      <c r="J3513" s="368"/>
      <c r="K3513" s="430" t="str">
        <f t="shared" si="192"/>
        <v/>
      </c>
      <c r="L3513" s="29"/>
    </row>
    <row r="3514" spans="1:12" ht="15" hidden="1" customHeight="1" outlineLevel="1">
      <c r="A3514" s="190"/>
      <c r="B3514" s="175"/>
      <c r="C3514" s="59"/>
      <c r="D3514" s="368"/>
      <c r="E3514" s="368"/>
      <c r="F3514" s="368"/>
      <c r="G3514" s="368"/>
      <c r="H3514" s="368"/>
      <c r="I3514" s="366">
        <f t="shared" si="187"/>
        <v>0</v>
      </c>
      <c r="J3514" s="368"/>
      <c r="K3514" s="430" t="str">
        <f t="shared" si="188"/>
        <v/>
      </c>
      <c r="L3514" s="135"/>
    </row>
    <row r="3515" spans="1:12" ht="15" hidden="1" customHeight="1" outlineLevel="1">
      <c r="A3515" s="192"/>
      <c r="B3515" s="175"/>
      <c r="C3515" s="59"/>
      <c r="D3515" s="368"/>
      <c r="E3515" s="368"/>
      <c r="F3515" s="368"/>
      <c r="G3515" s="368"/>
      <c r="H3515" s="368"/>
      <c r="I3515" s="366">
        <f t="shared" si="187"/>
        <v>0</v>
      </c>
      <c r="J3515" s="368"/>
      <c r="K3515" s="430" t="str">
        <f t="shared" si="188"/>
        <v/>
      </c>
      <c r="L3515" s="135"/>
    </row>
    <row r="3516" spans="1:12" ht="15" hidden="1" customHeight="1" outlineLevel="1">
      <c r="A3516" s="75"/>
      <c r="B3516" s="175"/>
      <c r="C3516" s="59"/>
      <c r="D3516" s="368"/>
      <c r="E3516" s="368"/>
      <c r="F3516" s="368"/>
      <c r="G3516" s="368"/>
      <c r="H3516" s="368"/>
      <c r="I3516" s="366">
        <f t="shared" si="187"/>
        <v>0</v>
      </c>
      <c r="J3516" s="368"/>
      <c r="K3516" s="430" t="str">
        <f t="shared" si="188"/>
        <v/>
      </c>
      <c r="L3516" s="135"/>
    </row>
    <row r="3517" spans="1:12" ht="15" hidden="1" customHeight="1" outlineLevel="1">
      <c r="A3517" s="75"/>
      <c r="B3517" s="175"/>
      <c r="C3517" s="59"/>
      <c r="D3517" s="368"/>
      <c r="E3517" s="368"/>
      <c r="F3517" s="368"/>
      <c r="G3517" s="368"/>
      <c r="H3517" s="368"/>
      <c r="I3517" s="366">
        <f t="shared" si="187"/>
        <v>0</v>
      </c>
      <c r="J3517" s="368"/>
      <c r="K3517" s="430" t="str">
        <f t="shared" si="188"/>
        <v/>
      </c>
      <c r="L3517" s="29"/>
    </row>
    <row r="3518" spans="1:12" ht="15" hidden="1" customHeight="1" outlineLevel="1">
      <c r="A3518" s="192"/>
      <c r="B3518" s="175"/>
      <c r="C3518" s="59"/>
      <c r="D3518" s="368"/>
      <c r="E3518" s="368"/>
      <c r="F3518" s="368"/>
      <c r="G3518" s="368"/>
      <c r="H3518" s="368"/>
      <c r="I3518" s="366">
        <f t="shared" si="187"/>
        <v>0</v>
      </c>
      <c r="J3518" s="368"/>
      <c r="K3518" s="430" t="str">
        <f t="shared" si="188"/>
        <v/>
      </c>
      <c r="L3518" s="29"/>
    </row>
    <row r="3519" spans="1:12" ht="15" hidden="1" customHeight="1" outlineLevel="1">
      <c r="A3519" s="192"/>
      <c r="B3519" s="175"/>
      <c r="C3519" s="59"/>
      <c r="D3519" s="368"/>
      <c r="E3519" s="368"/>
      <c r="F3519" s="368"/>
      <c r="G3519" s="368"/>
      <c r="H3519" s="368"/>
      <c r="I3519" s="366">
        <f t="shared" si="187"/>
        <v>0</v>
      </c>
      <c r="J3519" s="368"/>
      <c r="K3519" s="430" t="str">
        <f t="shared" si="188"/>
        <v/>
      </c>
      <c r="L3519" s="135"/>
    </row>
    <row r="3520" spans="1:12" ht="15" hidden="1" customHeight="1" outlineLevel="1">
      <c r="A3520" s="192"/>
      <c r="B3520" s="175"/>
      <c r="C3520" s="59"/>
      <c r="D3520" s="368"/>
      <c r="E3520" s="368"/>
      <c r="F3520" s="368"/>
      <c r="G3520" s="368"/>
      <c r="H3520" s="368"/>
      <c r="I3520" s="366">
        <f t="shared" si="187"/>
        <v>0</v>
      </c>
      <c r="J3520" s="368"/>
      <c r="K3520" s="430" t="str">
        <f t="shared" si="188"/>
        <v/>
      </c>
      <c r="L3520" s="135"/>
    </row>
    <row r="3521" spans="1:12" ht="15" hidden="1" customHeight="1" outlineLevel="1">
      <c r="A3521" s="75"/>
      <c r="B3521" s="175"/>
      <c r="C3521" s="59"/>
      <c r="D3521" s="368"/>
      <c r="E3521" s="368"/>
      <c r="F3521" s="368"/>
      <c r="G3521" s="368"/>
      <c r="H3521" s="368"/>
      <c r="I3521" s="366">
        <f t="shared" si="187"/>
        <v>0</v>
      </c>
      <c r="J3521" s="368"/>
      <c r="K3521" s="430" t="str">
        <f t="shared" si="188"/>
        <v/>
      </c>
      <c r="L3521" s="135"/>
    </row>
    <row r="3522" spans="1:12" ht="15" hidden="1" customHeight="1" outlineLevel="1">
      <c r="A3522" s="75"/>
      <c r="B3522" s="175"/>
      <c r="C3522" s="59"/>
      <c r="D3522" s="368"/>
      <c r="E3522" s="368"/>
      <c r="F3522" s="368"/>
      <c r="G3522" s="368"/>
      <c r="H3522" s="368"/>
      <c r="I3522" s="366">
        <f t="shared" si="187"/>
        <v>0</v>
      </c>
      <c r="J3522" s="368"/>
      <c r="K3522" s="430" t="str">
        <f t="shared" si="188"/>
        <v/>
      </c>
      <c r="L3522" s="29"/>
    </row>
    <row r="3523" spans="1:12" ht="15" hidden="1" customHeight="1" outlineLevel="1">
      <c r="A3523" s="192"/>
      <c r="B3523" s="175"/>
      <c r="C3523" s="59"/>
      <c r="D3523" s="368"/>
      <c r="E3523" s="368"/>
      <c r="F3523" s="368"/>
      <c r="G3523" s="368"/>
      <c r="H3523" s="368"/>
      <c r="I3523" s="366">
        <f t="shared" si="187"/>
        <v>0</v>
      </c>
      <c r="J3523" s="368"/>
      <c r="K3523" s="430" t="str">
        <f t="shared" si="188"/>
        <v/>
      </c>
      <c r="L3523" s="29"/>
    </row>
    <row r="3524" spans="1:12" ht="15" hidden="1" customHeight="1" outlineLevel="1">
      <c r="A3524" s="190"/>
      <c r="B3524" s="175"/>
      <c r="C3524" s="59"/>
      <c r="D3524" s="368"/>
      <c r="E3524" s="368"/>
      <c r="F3524" s="368"/>
      <c r="G3524" s="368"/>
      <c r="H3524" s="368"/>
      <c r="I3524" s="366">
        <f t="shared" ref="I3524:I3533" si="193">D3524+E3524-F3524+G3524+H3524</f>
        <v>0</v>
      </c>
      <c r="J3524" s="368"/>
      <c r="K3524" s="430" t="str">
        <f t="shared" ref="K3524:K3533" si="194">IF(AND(C3524="",OR(D3524&lt;&gt;"",E3524&lt;&gt;"",F3524&lt;&gt;"",G3524&lt;&gt;"",H3524&lt;&gt;"",J3524&lt;&gt;"")),-1,IF(C3524="","",IF(ISERROR(VLOOKUP(C3524,CountryWithCodes,2,FALSE)),-2,VLOOKUP(C3524,CountryWithCodes,2,FALSE))))</f>
        <v/>
      </c>
      <c r="L3524" s="135"/>
    </row>
    <row r="3525" spans="1:12" ht="15" hidden="1" customHeight="1" outlineLevel="1">
      <c r="A3525" s="192"/>
      <c r="B3525" s="175"/>
      <c r="C3525" s="59"/>
      <c r="D3525" s="368"/>
      <c r="E3525" s="368"/>
      <c r="F3525" s="368"/>
      <c r="G3525" s="368"/>
      <c r="H3525" s="368"/>
      <c r="I3525" s="366">
        <f t="shared" si="193"/>
        <v>0</v>
      </c>
      <c r="J3525" s="368"/>
      <c r="K3525" s="430" t="str">
        <f t="shared" si="194"/>
        <v/>
      </c>
      <c r="L3525" s="135"/>
    </row>
    <row r="3526" spans="1:12" ht="15" hidden="1" customHeight="1" outlineLevel="1">
      <c r="A3526" s="75"/>
      <c r="B3526" s="175"/>
      <c r="C3526" s="59"/>
      <c r="D3526" s="368"/>
      <c r="E3526" s="368"/>
      <c r="F3526" s="368"/>
      <c r="G3526" s="368"/>
      <c r="H3526" s="368"/>
      <c r="I3526" s="366">
        <f t="shared" si="193"/>
        <v>0</v>
      </c>
      <c r="J3526" s="368"/>
      <c r="K3526" s="430" t="str">
        <f t="shared" si="194"/>
        <v/>
      </c>
      <c r="L3526" s="135"/>
    </row>
    <row r="3527" spans="1:12" ht="15" hidden="1" customHeight="1" outlineLevel="1">
      <c r="A3527" s="75"/>
      <c r="B3527" s="175"/>
      <c r="C3527" s="59"/>
      <c r="D3527" s="368"/>
      <c r="E3527" s="368"/>
      <c r="F3527" s="368"/>
      <c r="G3527" s="368"/>
      <c r="H3527" s="368"/>
      <c r="I3527" s="366">
        <f t="shared" si="193"/>
        <v>0</v>
      </c>
      <c r="J3527" s="368"/>
      <c r="K3527" s="430" t="str">
        <f t="shared" si="194"/>
        <v/>
      </c>
      <c r="L3527" s="29"/>
    </row>
    <row r="3528" spans="1:12" ht="15" hidden="1" customHeight="1" outlineLevel="1">
      <c r="A3528" s="192"/>
      <c r="B3528" s="175"/>
      <c r="C3528" s="59"/>
      <c r="D3528" s="368"/>
      <c r="E3528" s="368"/>
      <c r="F3528" s="368"/>
      <c r="G3528" s="368"/>
      <c r="H3528" s="368"/>
      <c r="I3528" s="366">
        <f t="shared" si="193"/>
        <v>0</v>
      </c>
      <c r="J3528" s="368"/>
      <c r="K3528" s="430" t="str">
        <f t="shared" si="194"/>
        <v/>
      </c>
      <c r="L3528" s="29"/>
    </row>
    <row r="3529" spans="1:12" ht="15" hidden="1" customHeight="1" outlineLevel="1">
      <c r="A3529" s="192"/>
      <c r="B3529" s="175"/>
      <c r="C3529" s="59"/>
      <c r="D3529" s="368"/>
      <c r="E3529" s="368"/>
      <c r="F3529" s="368"/>
      <c r="G3529" s="368"/>
      <c r="H3529" s="368"/>
      <c r="I3529" s="366">
        <f t="shared" si="193"/>
        <v>0</v>
      </c>
      <c r="J3529" s="368"/>
      <c r="K3529" s="430" t="str">
        <f t="shared" si="194"/>
        <v/>
      </c>
      <c r="L3529" s="135"/>
    </row>
    <row r="3530" spans="1:12" ht="15" hidden="1" customHeight="1" outlineLevel="1">
      <c r="A3530" s="192"/>
      <c r="B3530" s="175"/>
      <c r="C3530" s="59"/>
      <c r="D3530" s="368"/>
      <c r="E3530" s="368"/>
      <c r="F3530" s="368"/>
      <c r="G3530" s="368"/>
      <c r="H3530" s="368"/>
      <c r="I3530" s="366">
        <f t="shared" si="193"/>
        <v>0</v>
      </c>
      <c r="J3530" s="368"/>
      <c r="K3530" s="430" t="str">
        <f t="shared" si="194"/>
        <v/>
      </c>
      <c r="L3530" s="135"/>
    </row>
    <row r="3531" spans="1:12" ht="15" hidden="1" customHeight="1" outlineLevel="1">
      <c r="A3531" s="75"/>
      <c r="B3531" s="175"/>
      <c r="C3531" s="59"/>
      <c r="D3531" s="368"/>
      <c r="E3531" s="368"/>
      <c r="F3531" s="368"/>
      <c r="G3531" s="368"/>
      <c r="H3531" s="368"/>
      <c r="I3531" s="366">
        <f t="shared" si="193"/>
        <v>0</v>
      </c>
      <c r="J3531" s="368"/>
      <c r="K3531" s="430" t="str">
        <f t="shared" si="194"/>
        <v/>
      </c>
      <c r="L3531" s="135"/>
    </row>
    <row r="3532" spans="1:12" ht="15" hidden="1" customHeight="1" outlineLevel="1">
      <c r="A3532" s="75"/>
      <c r="B3532" s="175"/>
      <c r="C3532" s="59"/>
      <c r="D3532" s="368"/>
      <c r="E3532" s="368"/>
      <c r="F3532" s="368"/>
      <c r="G3532" s="368"/>
      <c r="H3532" s="368"/>
      <c r="I3532" s="366">
        <f t="shared" si="193"/>
        <v>0</v>
      </c>
      <c r="J3532" s="368"/>
      <c r="K3532" s="430" t="str">
        <f t="shared" si="194"/>
        <v/>
      </c>
      <c r="L3532" s="29"/>
    </row>
    <row r="3533" spans="1:12" ht="15" hidden="1" customHeight="1" outlineLevel="1">
      <c r="A3533" s="192"/>
      <c r="B3533" s="175"/>
      <c r="C3533" s="59"/>
      <c r="D3533" s="368"/>
      <c r="E3533" s="368"/>
      <c r="F3533" s="368"/>
      <c r="G3533" s="368"/>
      <c r="H3533" s="368"/>
      <c r="I3533" s="366">
        <f t="shared" si="193"/>
        <v>0</v>
      </c>
      <c r="J3533" s="368"/>
      <c r="K3533" s="430" t="str">
        <f t="shared" si="194"/>
        <v/>
      </c>
      <c r="L3533" s="29"/>
    </row>
    <row r="3534" spans="1:12" ht="15" hidden="1" customHeight="1" outlineLevel="1">
      <c r="A3534" s="190"/>
      <c r="B3534" s="175"/>
      <c r="C3534" s="59"/>
      <c r="D3534" s="368"/>
      <c r="E3534" s="368"/>
      <c r="F3534" s="368"/>
      <c r="G3534" s="368"/>
      <c r="H3534" s="368"/>
      <c r="I3534" s="366">
        <f t="shared" si="187"/>
        <v>0</v>
      </c>
      <c r="J3534" s="368"/>
      <c r="K3534" s="430" t="str">
        <f t="shared" si="188"/>
        <v/>
      </c>
      <c r="L3534" s="135"/>
    </row>
    <row r="3535" spans="1:12" ht="15" hidden="1" customHeight="1" outlineLevel="1">
      <c r="A3535" s="192"/>
      <c r="B3535" s="175"/>
      <c r="C3535" s="59"/>
      <c r="D3535" s="368"/>
      <c r="E3535" s="368"/>
      <c r="F3535" s="368"/>
      <c r="G3535" s="368"/>
      <c r="H3535" s="368"/>
      <c r="I3535" s="366">
        <f t="shared" si="187"/>
        <v>0</v>
      </c>
      <c r="J3535" s="368"/>
      <c r="K3535" s="430" t="str">
        <f t="shared" si="188"/>
        <v/>
      </c>
      <c r="L3535" s="135"/>
    </row>
    <row r="3536" spans="1:12" ht="15" hidden="1" customHeight="1" outlineLevel="1">
      <c r="A3536" s="75"/>
      <c r="B3536" s="175"/>
      <c r="C3536" s="59"/>
      <c r="D3536" s="368"/>
      <c r="E3536" s="368"/>
      <c r="F3536" s="368"/>
      <c r="G3536" s="368"/>
      <c r="H3536" s="368"/>
      <c r="I3536" s="366">
        <f t="shared" si="187"/>
        <v>0</v>
      </c>
      <c r="J3536" s="368"/>
      <c r="K3536" s="430" t="str">
        <f t="shared" si="188"/>
        <v/>
      </c>
      <c r="L3536" s="135"/>
    </row>
    <row r="3537" spans="1:12" ht="15" hidden="1" customHeight="1" outlineLevel="1">
      <c r="A3537" s="75"/>
      <c r="B3537" s="175"/>
      <c r="C3537" s="59"/>
      <c r="D3537" s="368"/>
      <c r="E3537" s="368"/>
      <c r="F3537" s="368"/>
      <c r="G3537" s="368"/>
      <c r="H3537" s="368"/>
      <c r="I3537" s="366">
        <f t="shared" si="187"/>
        <v>0</v>
      </c>
      <c r="J3537" s="368"/>
      <c r="K3537" s="430" t="str">
        <f t="shared" si="188"/>
        <v/>
      </c>
      <c r="L3537" s="29"/>
    </row>
    <row r="3538" spans="1:12" ht="15" hidden="1" customHeight="1" outlineLevel="1">
      <c r="A3538" s="192"/>
      <c r="B3538" s="175"/>
      <c r="C3538" s="59"/>
      <c r="D3538" s="368"/>
      <c r="E3538" s="368"/>
      <c r="F3538" s="368"/>
      <c r="G3538" s="368"/>
      <c r="H3538" s="368"/>
      <c r="I3538" s="366">
        <f t="shared" si="187"/>
        <v>0</v>
      </c>
      <c r="J3538" s="368"/>
      <c r="K3538" s="430" t="str">
        <f t="shared" si="188"/>
        <v/>
      </c>
      <c r="L3538" s="29"/>
    </row>
    <row r="3539" spans="1:12" ht="15" hidden="1" customHeight="1" outlineLevel="1">
      <c r="A3539" s="192"/>
      <c r="B3539" s="175"/>
      <c r="C3539" s="59"/>
      <c r="D3539" s="368"/>
      <c r="E3539" s="368"/>
      <c r="F3539" s="368"/>
      <c r="G3539" s="368"/>
      <c r="H3539" s="368"/>
      <c r="I3539" s="366">
        <f t="shared" si="187"/>
        <v>0</v>
      </c>
      <c r="J3539" s="368"/>
      <c r="K3539" s="430" t="str">
        <f t="shared" si="188"/>
        <v/>
      </c>
      <c r="L3539" s="135"/>
    </row>
    <row r="3540" spans="1:12" ht="15" hidden="1" customHeight="1" outlineLevel="1">
      <c r="A3540" s="192"/>
      <c r="B3540" s="175"/>
      <c r="C3540" s="59"/>
      <c r="D3540" s="368"/>
      <c r="E3540" s="368"/>
      <c r="F3540" s="368"/>
      <c r="G3540" s="368"/>
      <c r="H3540" s="368"/>
      <c r="I3540" s="366">
        <f t="shared" si="187"/>
        <v>0</v>
      </c>
      <c r="J3540" s="368"/>
      <c r="K3540" s="430" t="str">
        <f t="shared" si="188"/>
        <v/>
      </c>
      <c r="L3540" s="135"/>
    </row>
    <row r="3541" spans="1:12" ht="15" hidden="1" customHeight="1" outlineLevel="1">
      <c r="A3541" s="75"/>
      <c r="B3541" s="175"/>
      <c r="C3541" s="59"/>
      <c r="D3541" s="368"/>
      <c r="E3541" s="368"/>
      <c r="F3541" s="368"/>
      <c r="G3541" s="368"/>
      <c r="H3541" s="368"/>
      <c r="I3541" s="366">
        <f t="shared" si="187"/>
        <v>0</v>
      </c>
      <c r="J3541" s="368"/>
      <c r="K3541" s="430" t="str">
        <f t="shared" si="188"/>
        <v/>
      </c>
      <c r="L3541" s="135"/>
    </row>
    <row r="3542" spans="1:12" ht="15" hidden="1" customHeight="1" outlineLevel="1">
      <c r="A3542" s="75"/>
      <c r="B3542" s="175"/>
      <c r="C3542" s="59"/>
      <c r="D3542" s="368"/>
      <c r="E3542" s="368"/>
      <c r="F3542" s="368"/>
      <c r="G3542" s="368"/>
      <c r="H3542" s="368"/>
      <c r="I3542" s="366">
        <f t="shared" si="187"/>
        <v>0</v>
      </c>
      <c r="J3542" s="368"/>
      <c r="K3542" s="430" t="str">
        <f t="shared" si="188"/>
        <v/>
      </c>
      <c r="L3542" s="29"/>
    </row>
    <row r="3543" spans="1:12" ht="15" hidden="1" customHeight="1" outlineLevel="1">
      <c r="A3543" s="192"/>
      <c r="B3543" s="175"/>
      <c r="C3543" s="59"/>
      <c r="D3543" s="368"/>
      <c r="E3543" s="368"/>
      <c r="F3543" s="368"/>
      <c r="G3543" s="368"/>
      <c r="H3543" s="368"/>
      <c r="I3543" s="366">
        <f t="shared" si="187"/>
        <v>0</v>
      </c>
      <c r="J3543" s="368"/>
      <c r="K3543" s="430" t="str">
        <f t="shared" si="188"/>
        <v/>
      </c>
      <c r="L3543" s="29"/>
    </row>
    <row r="3544" spans="1:12" ht="15" hidden="1" customHeight="1" outlineLevel="1">
      <c r="A3544" s="190"/>
      <c r="B3544" s="175"/>
      <c r="C3544" s="59"/>
      <c r="D3544" s="368"/>
      <c r="E3544" s="368"/>
      <c r="F3544" s="368"/>
      <c r="G3544" s="368"/>
      <c r="H3544" s="368"/>
      <c r="I3544" s="366">
        <f t="shared" ref="I3544:I3553" si="195">D3544+E3544-F3544+G3544+H3544</f>
        <v>0</v>
      </c>
      <c r="J3544" s="368"/>
      <c r="K3544" s="430" t="str">
        <f t="shared" ref="K3544:K3553" si="196">IF(AND(C3544="",OR(D3544&lt;&gt;"",E3544&lt;&gt;"",F3544&lt;&gt;"",G3544&lt;&gt;"",H3544&lt;&gt;"",J3544&lt;&gt;"")),-1,IF(C3544="","",IF(ISERROR(VLOOKUP(C3544,CountryWithCodes,2,FALSE)),-2,VLOOKUP(C3544,CountryWithCodes,2,FALSE))))</f>
        <v/>
      </c>
      <c r="L3544" s="135"/>
    </row>
    <row r="3545" spans="1:12" ht="15" hidden="1" customHeight="1" outlineLevel="1">
      <c r="A3545" s="192"/>
      <c r="B3545" s="175"/>
      <c r="C3545" s="59"/>
      <c r="D3545" s="368"/>
      <c r="E3545" s="368"/>
      <c r="F3545" s="368"/>
      <c r="G3545" s="368"/>
      <c r="H3545" s="368"/>
      <c r="I3545" s="366">
        <f t="shared" si="195"/>
        <v>0</v>
      </c>
      <c r="J3545" s="368"/>
      <c r="K3545" s="430" t="str">
        <f t="shared" si="196"/>
        <v/>
      </c>
      <c r="L3545" s="135"/>
    </row>
    <row r="3546" spans="1:12" ht="15" hidden="1" customHeight="1" outlineLevel="1">
      <c r="A3546" s="75"/>
      <c r="B3546" s="175"/>
      <c r="C3546" s="59"/>
      <c r="D3546" s="368"/>
      <c r="E3546" s="368"/>
      <c r="F3546" s="368"/>
      <c r="G3546" s="368"/>
      <c r="H3546" s="368"/>
      <c r="I3546" s="366">
        <f t="shared" si="195"/>
        <v>0</v>
      </c>
      <c r="J3546" s="368"/>
      <c r="K3546" s="430" t="str">
        <f t="shared" si="196"/>
        <v/>
      </c>
      <c r="L3546" s="135"/>
    </row>
    <row r="3547" spans="1:12" ht="15" hidden="1" customHeight="1" outlineLevel="1">
      <c r="A3547" s="75"/>
      <c r="B3547" s="175"/>
      <c r="C3547" s="59"/>
      <c r="D3547" s="368"/>
      <c r="E3547" s="368"/>
      <c r="F3547" s="368"/>
      <c r="G3547" s="368"/>
      <c r="H3547" s="368"/>
      <c r="I3547" s="366">
        <f t="shared" si="195"/>
        <v>0</v>
      </c>
      <c r="J3547" s="368"/>
      <c r="K3547" s="430" t="str">
        <f t="shared" si="196"/>
        <v/>
      </c>
      <c r="L3547" s="29"/>
    </row>
    <row r="3548" spans="1:12" ht="15" hidden="1" customHeight="1" outlineLevel="1">
      <c r="A3548" s="192"/>
      <c r="B3548" s="175"/>
      <c r="C3548" s="59"/>
      <c r="D3548" s="368"/>
      <c r="E3548" s="368"/>
      <c r="F3548" s="368"/>
      <c r="G3548" s="368"/>
      <c r="H3548" s="368"/>
      <c r="I3548" s="366">
        <f t="shared" si="195"/>
        <v>0</v>
      </c>
      <c r="J3548" s="368"/>
      <c r="K3548" s="430" t="str">
        <f t="shared" si="196"/>
        <v/>
      </c>
      <c r="L3548" s="29"/>
    </row>
    <row r="3549" spans="1:12" ht="15" hidden="1" customHeight="1" outlineLevel="1">
      <c r="A3549" s="192"/>
      <c r="B3549" s="175"/>
      <c r="C3549" s="59"/>
      <c r="D3549" s="368"/>
      <c r="E3549" s="368"/>
      <c r="F3549" s="368"/>
      <c r="G3549" s="368"/>
      <c r="H3549" s="368"/>
      <c r="I3549" s="366">
        <f t="shared" si="195"/>
        <v>0</v>
      </c>
      <c r="J3549" s="368"/>
      <c r="K3549" s="430" t="str">
        <f t="shared" si="196"/>
        <v/>
      </c>
      <c r="L3549" s="135"/>
    </row>
    <row r="3550" spans="1:12" ht="15" hidden="1" customHeight="1" outlineLevel="1">
      <c r="A3550" s="192"/>
      <c r="B3550" s="175"/>
      <c r="C3550" s="59"/>
      <c r="D3550" s="368"/>
      <c r="E3550" s="368"/>
      <c r="F3550" s="368"/>
      <c r="G3550" s="368"/>
      <c r="H3550" s="368"/>
      <c r="I3550" s="366">
        <f t="shared" si="195"/>
        <v>0</v>
      </c>
      <c r="J3550" s="368"/>
      <c r="K3550" s="430" t="str">
        <f t="shared" si="196"/>
        <v/>
      </c>
      <c r="L3550" s="135"/>
    </row>
    <row r="3551" spans="1:12" ht="15" hidden="1" customHeight="1" outlineLevel="1">
      <c r="A3551" s="75"/>
      <c r="B3551" s="175"/>
      <c r="C3551" s="59"/>
      <c r="D3551" s="368"/>
      <c r="E3551" s="368"/>
      <c r="F3551" s="368"/>
      <c r="G3551" s="368"/>
      <c r="H3551" s="368"/>
      <c r="I3551" s="366">
        <f t="shared" si="195"/>
        <v>0</v>
      </c>
      <c r="J3551" s="368"/>
      <c r="K3551" s="430" t="str">
        <f t="shared" si="196"/>
        <v/>
      </c>
      <c r="L3551" s="135"/>
    </row>
    <row r="3552" spans="1:12" ht="15" hidden="1" customHeight="1" outlineLevel="1">
      <c r="A3552" s="75"/>
      <c r="B3552" s="175"/>
      <c r="C3552" s="59"/>
      <c r="D3552" s="368"/>
      <c r="E3552" s="368"/>
      <c r="F3552" s="368"/>
      <c r="G3552" s="368"/>
      <c r="H3552" s="368"/>
      <c r="I3552" s="366">
        <f t="shared" si="195"/>
        <v>0</v>
      </c>
      <c r="J3552" s="368"/>
      <c r="K3552" s="430" t="str">
        <f t="shared" si="196"/>
        <v/>
      </c>
      <c r="L3552" s="29"/>
    </row>
    <row r="3553" spans="1:12" ht="15" hidden="1" customHeight="1" outlineLevel="1">
      <c r="A3553" s="192"/>
      <c r="B3553" s="175"/>
      <c r="C3553" s="59"/>
      <c r="D3553" s="368"/>
      <c r="E3553" s="368"/>
      <c r="F3553" s="368"/>
      <c r="G3553" s="368"/>
      <c r="H3553" s="368"/>
      <c r="I3553" s="366">
        <f t="shared" si="195"/>
        <v>0</v>
      </c>
      <c r="J3553" s="368"/>
      <c r="K3553" s="430" t="str">
        <f t="shared" si="196"/>
        <v/>
      </c>
      <c r="L3553" s="29"/>
    </row>
    <row r="3554" spans="1:12" ht="15" hidden="1" customHeight="1" outlineLevel="1">
      <c r="A3554" s="190"/>
      <c r="B3554" s="175"/>
      <c r="C3554" s="59"/>
      <c r="D3554" s="368"/>
      <c r="E3554" s="368"/>
      <c r="F3554" s="368"/>
      <c r="G3554" s="368"/>
      <c r="H3554" s="368"/>
      <c r="I3554" s="366">
        <f t="shared" si="187"/>
        <v>0</v>
      </c>
      <c r="J3554" s="368"/>
      <c r="K3554" s="430" t="str">
        <f t="shared" si="188"/>
        <v/>
      </c>
      <c r="L3554" s="135"/>
    </row>
    <row r="3555" spans="1:12" ht="15" hidden="1" customHeight="1" outlineLevel="1">
      <c r="A3555" s="192"/>
      <c r="B3555" s="175"/>
      <c r="C3555" s="59"/>
      <c r="D3555" s="368"/>
      <c r="E3555" s="368"/>
      <c r="F3555" s="368"/>
      <c r="G3555" s="368"/>
      <c r="H3555" s="368"/>
      <c r="I3555" s="366">
        <f t="shared" si="187"/>
        <v>0</v>
      </c>
      <c r="J3555" s="368"/>
      <c r="K3555" s="430" t="str">
        <f t="shared" si="188"/>
        <v/>
      </c>
      <c r="L3555" s="135"/>
    </row>
    <row r="3556" spans="1:12" ht="15" hidden="1" customHeight="1" outlineLevel="1">
      <c r="A3556" s="75"/>
      <c r="B3556" s="175"/>
      <c r="C3556" s="59"/>
      <c r="D3556" s="368"/>
      <c r="E3556" s="368"/>
      <c r="F3556" s="368"/>
      <c r="G3556" s="368"/>
      <c r="H3556" s="368"/>
      <c r="I3556" s="366">
        <f t="shared" si="187"/>
        <v>0</v>
      </c>
      <c r="J3556" s="368"/>
      <c r="K3556" s="430" t="str">
        <f t="shared" si="188"/>
        <v/>
      </c>
      <c r="L3556" s="135"/>
    </row>
    <row r="3557" spans="1:12" ht="15" hidden="1" customHeight="1" outlineLevel="1">
      <c r="A3557" s="75"/>
      <c r="B3557" s="175"/>
      <c r="C3557" s="59"/>
      <c r="D3557" s="368"/>
      <c r="E3557" s="368"/>
      <c r="F3557" s="368"/>
      <c r="G3557" s="368"/>
      <c r="H3557" s="368"/>
      <c r="I3557" s="366">
        <f t="shared" si="187"/>
        <v>0</v>
      </c>
      <c r="J3557" s="368"/>
      <c r="K3557" s="430" t="str">
        <f t="shared" si="188"/>
        <v/>
      </c>
      <c r="L3557" s="29"/>
    </row>
    <row r="3558" spans="1:12" ht="15" hidden="1" customHeight="1" outlineLevel="1">
      <c r="A3558" s="192"/>
      <c r="B3558" s="175"/>
      <c r="C3558" s="59"/>
      <c r="D3558" s="368"/>
      <c r="E3558" s="368"/>
      <c r="F3558" s="368"/>
      <c r="G3558" s="368"/>
      <c r="H3558" s="368"/>
      <c r="I3558" s="366">
        <f t="shared" si="187"/>
        <v>0</v>
      </c>
      <c r="J3558" s="368"/>
      <c r="K3558" s="430" t="str">
        <f t="shared" si="188"/>
        <v/>
      </c>
      <c r="L3558" s="29"/>
    </row>
    <row r="3559" spans="1:12" ht="15" hidden="1" customHeight="1" outlineLevel="1">
      <c r="A3559" s="192"/>
      <c r="B3559" s="175"/>
      <c r="C3559" s="59"/>
      <c r="D3559" s="368"/>
      <c r="E3559" s="368"/>
      <c r="F3559" s="368"/>
      <c r="G3559" s="368"/>
      <c r="H3559" s="368"/>
      <c r="I3559" s="366">
        <f t="shared" si="187"/>
        <v>0</v>
      </c>
      <c r="J3559" s="368"/>
      <c r="K3559" s="430" t="str">
        <f t="shared" si="188"/>
        <v/>
      </c>
      <c r="L3559" s="135"/>
    </row>
    <row r="3560" spans="1:12" ht="15" hidden="1" customHeight="1" outlineLevel="1">
      <c r="A3560" s="192"/>
      <c r="B3560" s="175"/>
      <c r="C3560" s="59"/>
      <c r="D3560" s="368"/>
      <c r="E3560" s="368"/>
      <c r="F3560" s="368"/>
      <c r="G3560" s="368"/>
      <c r="H3560" s="368"/>
      <c r="I3560" s="366">
        <f t="shared" si="187"/>
        <v>0</v>
      </c>
      <c r="J3560" s="368"/>
      <c r="K3560" s="430" t="str">
        <f t="shared" si="188"/>
        <v/>
      </c>
      <c r="L3560" s="135"/>
    </row>
    <row r="3561" spans="1:12" ht="15" hidden="1" customHeight="1" outlineLevel="1">
      <c r="A3561" s="75"/>
      <c r="B3561" s="175"/>
      <c r="C3561" s="59"/>
      <c r="D3561" s="368"/>
      <c r="E3561" s="368"/>
      <c r="F3561" s="368"/>
      <c r="G3561" s="368"/>
      <c r="H3561" s="368"/>
      <c r="I3561" s="366">
        <f t="shared" si="187"/>
        <v>0</v>
      </c>
      <c r="J3561" s="368"/>
      <c r="K3561" s="430" t="str">
        <f t="shared" si="188"/>
        <v/>
      </c>
      <c r="L3561" s="135"/>
    </row>
    <row r="3562" spans="1:12" ht="15" hidden="1" customHeight="1" outlineLevel="1">
      <c r="A3562" s="75"/>
      <c r="B3562" s="175"/>
      <c r="C3562" s="59"/>
      <c r="D3562" s="368"/>
      <c r="E3562" s="368"/>
      <c r="F3562" s="368"/>
      <c r="G3562" s="368"/>
      <c r="H3562" s="368"/>
      <c r="I3562" s="366">
        <f t="shared" si="187"/>
        <v>0</v>
      </c>
      <c r="J3562" s="368"/>
      <c r="K3562" s="430" t="str">
        <f t="shared" si="188"/>
        <v/>
      </c>
      <c r="L3562" s="29"/>
    </row>
    <row r="3563" spans="1:12" ht="15" hidden="1" customHeight="1" outlineLevel="1">
      <c r="A3563" s="192"/>
      <c r="B3563" s="175"/>
      <c r="C3563" s="59"/>
      <c r="D3563" s="368"/>
      <c r="E3563" s="368"/>
      <c r="F3563" s="368"/>
      <c r="G3563" s="368"/>
      <c r="H3563" s="368"/>
      <c r="I3563" s="366">
        <f t="shared" si="187"/>
        <v>0</v>
      </c>
      <c r="J3563" s="368"/>
      <c r="K3563" s="430" t="str">
        <f t="shared" si="188"/>
        <v/>
      </c>
      <c r="L3563" s="29"/>
    </row>
    <row r="3564" spans="1:12" ht="15" hidden="1" customHeight="1" outlineLevel="1">
      <c r="A3564" s="190"/>
      <c r="B3564" s="175"/>
      <c r="C3564" s="59"/>
      <c r="D3564" s="368"/>
      <c r="E3564" s="368"/>
      <c r="F3564" s="368"/>
      <c r="G3564" s="368"/>
      <c r="H3564" s="368"/>
      <c r="I3564" s="366">
        <f t="shared" ref="I3564:I3573" si="197">D3564+E3564-F3564+G3564+H3564</f>
        <v>0</v>
      </c>
      <c r="J3564" s="368"/>
      <c r="K3564" s="430" t="str">
        <f t="shared" ref="K3564:K3573" si="198">IF(AND(C3564="",OR(D3564&lt;&gt;"",E3564&lt;&gt;"",F3564&lt;&gt;"",G3564&lt;&gt;"",H3564&lt;&gt;"",J3564&lt;&gt;"")),-1,IF(C3564="","",IF(ISERROR(VLOOKUP(C3564,CountryWithCodes,2,FALSE)),-2,VLOOKUP(C3564,CountryWithCodes,2,FALSE))))</f>
        <v/>
      </c>
      <c r="L3564" s="135"/>
    </row>
    <row r="3565" spans="1:12" ht="15" hidden="1" customHeight="1" outlineLevel="1">
      <c r="A3565" s="192"/>
      <c r="B3565" s="175"/>
      <c r="C3565" s="59"/>
      <c r="D3565" s="368"/>
      <c r="E3565" s="368"/>
      <c r="F3565" s="368"/>
      <c r="G3565" s="368"/>
      <c r="H3565" s="368"/>
      <c r="I3565" s="366">
        <f t="shared" si="197"/>
        <v>0</v>
      </c>
      <c r="J3565" s="368"/>
      <c r="K3565" s="430" t="str">
        <f t="shared" si="198"/>
        <v/>
      </c>
      <c r="L3565" s="135"/>
    </row>
    <row r="3566" spans="1:12" ht="15" hidden="1" customHeight="1" outlineLevel="1">
      <c r="A3566" s="75"/>
      <c r="B3566" s="175"/>
      <c r="C3566" s="59"/>
      <c r="D3566" s="368"/>
      <c r="E3566" s="368"/>
      <c r="F3566" s="368"/>
      <c r="G3566" s="368"/>
      <c r="H3566" s="368"/>
      <c r="I3566" s="366">
        <f t="shared" si="197"/>
        <v>0</v>
      </c>
      <c r="J3566" s="368"/>
      <c r="K3566" s="430" t="str">
        <f t="shared" si="198"/>
        <v/>
      </c>
      <c r="L3566" s="135"/>
    </row>
    <row r="3567" spans="1:12" ht="15" hidden="1" customHeight="1" outlineLevel="1">
      <c r="A3567" s="75"/>
      <c r="B3567" s="175"/>
      <c r="C3567" s="59"/>
      <c r="D3567" s="368"/>
      <c r="E3567" s="368"/>
      <c r="F3567" s="368"/>
      <c r="G3567" s="368"/>
      <c r="H3567" s="368"/>
      <c r="I3567" s="366">
        <f t="shared" si="197"/>
        <v>0</v>
      </c>
      <c r="J3567" s="368"/>
      <c r="K3567" s="430" t="str">
        <f t="shared" si="198"/>
        <v/>
      </c>
      <c r="L3567" s="29"/>
    </row>
    <row r="3568" spans="1:12" ht="15" hidden="1" customHeight="1" outlineLevel="1">
      <c r="A3568" s="192"/>
      <c r="B3568" s="175"/>
      <c r="C3568" s="59"/>
      <c r="D3568" s="368"/>
      <c r="E3568" s="368"/>
      <c r="F3568" s="368"/>
      <c r="G3568" s="368"/>
      <c r="H3568" s="368"/>
      <c r="I3568" s="366">
        <f t="shared" si="197"/>
        <v>0</v>
      </c>
      <c r="J3568" s="368"/>
      <c r="K3568" s="430" t="str">
        <f t="shared" si="198"/>
        <v/>
      </c>
      <c r="L3568" s="29"/>
    </row>
    <row r="3569" spans="1:12" ht="15" hidden="1" customHeight="1" outlineLevel="1">
      <c r="A3569" s="192"/>
      <c r="B3569" s="175"/>
      <c r="C3569" s="59"/>
      <c r="D3569" s="368"/>
      <c r="E3569" s="368"/>
      <c r="F3569" s="368"/>
      <c r="G3569" s="368"/>
      <c r="H3569" s="368"/>
      <c r="I3569" s="366">
        <f t="shared" si="197"/>
        <v>0</v>
      </c>
      <c r="J3569" s="368"/>
      <c r="K3569" s="430" t="str">
        <f t="shared" si="198"/>
        <v/>
      </c>
      <c r="L3569" s="135"/>
    </row>
    <row r="3570" spans="1:12" ht="15" hidden="1" customHeight="1" outlineLevel="1">
      <c r="A3570" s="192"/>
      <c r="B3570" s="175"/>
      <c r="C3570" s="59"/>
      <c r="D3570" s="368"/>
      <c r="E3570" s="368"/>
      <c r="F3570" s="368"/>
      <c r="G3570" s="368"/>
      <c r="H3570" s="368"/>
      <c r="I3570" s="366">
        <f t="shared" si="197"/>
        <v>0</v>
      </c>
      <c r="J3570" s="368"/>
      <c r="K3570" s="430" t="str">
        <f t="shared" si="198"/>
        <v/>
      </c>
      <c r="L3570" s="135"/>
    </row>
    <row r="3571" spans="1:12" ht="15" hidden="1" customHeight="1" outlineLevel="1">
      <c r="A3571" s="75"/>
      <c r="B3571" s="175"/>
      <c r="C3571" s="59"/>
      <c r="D3571" s="368"/>
      <c r="E3571" s="368"/>
      <c r="F3571" s="368"/>
      <c r="G3571" s="368"/>
      <c r="H3571" s="368"/>
      <c r="I3571" s="366">
        <f t="shared" si="197"/>
        <v>0</v>
      </c>
      <c r="J3571" s="368"/>
      <c r="K3571" s="430" t="str">
        <f t="shared" si="198"/>
        <v/>
      </c>
      <c r="L3571" s="135"/>
    </row>
    <row r="3572" spans="1:12" ht="15" hidden="1" customHeight="1" outlineLevel="1">
      <c r="A3572" s="75"/>
      <c r="B3572" s="175"/>
      <c r="C3572" s="59"/>
      <c r="D3572" s="368"/>
      <c r="E3572" s="368"/>
      <c r="F3572" s="368"/>
      <c r="G3572" s="368"/>
      <c r="H3572" s="368"/>
      <c r="I3572" s="366">
        <f t="shared" si="197"/>
        <v>0</v>
      </c>
      <c r="J3572" s="368"/>
      <c r="K3572" s="430" t="str">
        <f t="shared" si="198"/>
        <v/>
      </c>
      <c r="L3572" s="29"/>
    </row>
    <row r="3573" spans="1:12" ht="15" hidden="1" customHeight="1" outlineLevel="1">
      <c r="A3573" s="192"/>
      <c r="B3573" s="175"/>
      <c r="C3573" s="59"/>
      <c r="D3573" s="368"/>
      <c r="E3573" s="368"/>
      <c r="F3573" s="368"/>
      <c r="G3573" s="368"/>
      <c r="H3573" s="368"/>
      <c r="I3573" s="366">
        <f t="shared" si="197"/>
        <v>0</v>
      </c>
      <c r="J3573" s="368"/>
      <c r="K3573" s="430" t="str">
        <f t="shared" si="198"/>
        <v/>
      </c>
      <c r="L3573" s="29"/>
    </row>
    <row r="3574" spans="1:12" ht="15" hidden="1" customHeight="1" outlineLevel="1">
      <c r="A3574" s="192"/>
      <c r="B3574" s="175"/>
      <c r="C3574" s="59"/>
      <c r="D3574" s="368"/>
      <c r="E3574" s="368"/>
      <c r="F3574" s="368"/>
      <c r="G3574" s="368"/>
      <c r="H3574" s="368"/>
      <c r="I3574" s="366">
        <f t="shared" ref="I3574" si="199">D3574+E3574-F3574+G3574+H3574</f>
        <v>0</v>
      </c>
      <c r="J3574" s="368"/>
      <c r="K3574" s="430" t="str">
        <f t="shared" ref="K3574" si="200">IF(AND(C3574="",OR(D3574&lt;&gt;"",E3574&lt;&gt;"",F3574&lt;&gt;"",G3574&lt;&gt;"",H3574&lt;&gt;"",J3574&lt;&gt;"")),-1,IF(C3574="","",IF(ISERROR(VLOOKUP(C3574,CountryWithCodes,2,FALSE)),-2,VLOOKUP(C3574,CountryWithCodes,2,FALSE))))</f>
        <v/>
      </c>
      <c r="L3574" s="135"/>
    </row>
    <row r="3575" spans="1:12" ht="15" hidden="1" customHeight="1" outlineLevel="1">
      <c r="A3575" s="192"/>
      <c r="B3575" s="175"/>
      <c r="C3575" s="59"/>
      <c r="D3575" s="368"/>
      <c r="E3575" s="368"/>
      <c r="F3575" s="368"/>
      <c r="G3575" s="368"/>
      <c r="H3575" s="368"/>
      <c r="I3575" s="366">
        <f t="shared" ref="I3575:I3578" si="201">D3575+E3575-F3575+G3575+H3575</f>
        <v>0</v>
      </c>
      <c r="J3575" s="368"/>
      <c r="K3575" s="430" t="str">
        <f t="shared" ref="K3575:K3578" si="202">IF(AND(C3575="",OR(D3575&lt;&gt;"",E3575&lt;&gt;"",F3575&lt;&gt;"",G3575&lt;&gt;"",H3575&lt;&gt;"",J3575&lt;&gt;"")),-1,IF(C3575="","",IF(ISERROR(VLOOKUP(C3575,CountryWithCodes,2,FALSE)),-2,VLOOKUP(C3575,CountryWithCodes,2,FALSE))))</f>
        <v/>
      </c>
      <c r="L3575" s="135"/>
    </row>
    <row r="3576" spans="1:12" ht="15" hidden="1" customHeight="1" outlineLevel="1">
      <c r="A3576" s="75"/>
      <c r="B3576" s="175"/>
      <c r="C3576" s="59"/>
      <c r="D3576" s="368"/>
      <c r="E3576" s="368"/>
      <c r="F3576" s="368"/>
      <c r="G3576" s="368"/>
      <c r="H3576" s="368"/>
      <c r="I3576" s="366">
        <f t="shared" si="201"/>
        <v>0</v>
      </c>
      <c r="J3576" s="368"/>
      <c r="K3576" s="430" t="str">
        <f t="shared" si="202"/>
        <v/>
      </c>
      <c r="L3576" s="135"/>
    </row>
    <row r="3577" spans="1:12" ht="15" hidden="1" customHeight="1" outlineLevel="1">
      <c r="A3577" s="75"/>
      <c r="B3577" s="175"/>
      <c r="C3577" s="59"/>
      <c r="D3577" s="368"/>
      <c r="E3577" s="368"/>
      <c r="F3577" s="368"/>
      <c r="G3577" s="368"/>
      <c r="H3577" s="368"/>
      <c r="I3577" s="366">
        <f t="shared" si="201"/>
        <v>0</v>
      </c>
      <c r="J3577" s="368"/>
      <c r="K3577" s="430" t="str">
        <f t="shared" si="202"/>
        <v/>
      </c>
      <c r="L3577" s="29"/>
    </row>
    <row r="3578" spans="1:12" ht="15" hidden="1" customHeight="1" outlineLevel="1">
      <c r="A3578" s="192"/>
      <c r="B3578" s="175"/>
      <c r="C3578" s="59"/>
      <c r="D3578" s="368"/>
      <c r="E3578" s="368"/>
      <c r="F3578" s="368"/>
      <c r="G3578" s="368"/>
      <c r="H3578" s="368"/>
      <c r="I3578" s="366">
        <f t="shared" si="201"/>
        <v>0</v>
      </c>
      <c r="J3578" s="368"/>
      <c r="K3578" s="430" t="str">
        <f t="shared" si="202"/>
        <v/>
      </c>
      <c r="L3578" s="29"/>
    </row>
    <row r="3579" spans="1:12" ht="15" hidden="1" customHeight="1" outlineLevel="1">
      <c r="A3579" s="192"/>
      <c r="B3579" s="175"/>
      <c r="C3579" s="59"/>
      <c r="D3579" s="368"/>
      <c r="E3579" s="368"/>
      <c r="F3579" s="368"/>
      <c r="G3579" s="368"/>
      <c r="H3579" s="368"/>
      <c r="I3579" s="366">
        <f t="shared" si="187"/>
        <v>0</v>
      </c>
      <c r="J3579" s="368"/>
      <c r="K3579" s="430" t="str">
        <f t="shared" si="188"/>
        <v/>
      </c>
      <c r="L3579" s="135"/>
    </row>
    <row r="3580" spans="1:12" ht="15" hidden="1" customHeight="1" outlineLevel="1">
      <c r="A3580" s="75"/>
      <c r="B3580" s="175"/>
      <c r="C3580" s="59"/>
      <c r="D3580" s="368"/>
      <c r="E3580" s="368"/>
      <c r="F3580" s="368"/>
      <c r="G3580" s="368"/>
      <c r="H3580" s="368"/>
      <c r="I3580" s="366">
        <f t="shared" si="187"/>
        <v>0</v>
      </c>
      <c r="J3580" s="368"/>
      <c r="K3580" s="430" t="str">
        <f t="shared" si="188"/>
        <v/>
      </c>
      <c r="L3580" s="135"/>
    </row>
    <row r="3581" spans="1:12" ht="15" hidden="1" customHeight="1" outlineLevel="1">
      <c r="A3581" s="75"/>
      <c r="B3581" s="175"/>
      <c r="C3581" s="59"/>
      <c r="D3581" s="368"/>
      <c r="E3581" s="368"/>
      <c r="F3581" s="368"/>
      <c r="G3581" s="368"/>
      <c r="H3581" s="368"/>
      <c r="I3581" s="366">
        <f t="shared" si="187"/>
        <v>0</v>
      </c>
      <c r="J3581" s="368"/>
      <c r="K3581" s="430" t="str">
        <f t="shared" si="188"/>
        <v/>
      </c>
      <c r="L3581" s="29"/>
    </row>
    <row r="3582" spans="1:12" ht="15" hidden="1" customHeight="1" outlineLevel="1">
      <c r="A3582" s="192"/>
      <c r="B3582" s="175"/>
      <c r="C3582" s="59"/>
      <c r="D3582" s="368"/>
      <c r="E3582" s="368"/>
      <c r="F3582" s="368"/>
      <c r="G3582" s="368"/>
      <c r="H3582" s="368"/>
      <c r="I3582" s="366">
        <f t="shared" ref="I3582:I3631" si="203">D3582+E3582-F3582+G3582+H3582</f>
        <v>0</v>
      </c>
      <c r="J3582" s="368"/>
      <c r="K3582" s="430" t="str">
        <f t="shared" ref="K3582:K3631" si="204">IF(AND(C3582="",OR(D3582&lt;&gt;"",E3582&lt;&gt;"",F3582&lt;&gt;"",G3582&lt;&gt;"",H3582&lt;&gt;"",J3582&lt;&gt;"")),-1,IF(C3582="","",IF(ISERROR(VLOOKUP(C3582,CountryWithCodes,2,FALSE)),-2,VLOOKUP(C3582,CountryWithCodes,2,FALSE))))</f>
        <v/>
      </c>
      <c r="L3582" s="135"/>
    </row>
    <row r="3583" spans="1:12" ht="15" hidden="1" customHeight="1" outlineLevel="1">
      <c r="A3583" s="75"/>
      <c r="B3583" s="175"/>
      <c r="C3583" s="59"/>
      <c r="D3583" s="368"/>
      <c r="E3583" s="368"/>
      <c r="F3583" s="368"/>
      <c r="G3583" s="368"/>
      <c r="H3583" s="368"/>
      <c r="I3583" s="366">
        <f t="shared" si="203"/>
        <v>0</v>
      </c>
      <c r="J3583" s="368"/>
      <c r="K3583" s="430" t="str">
        <f t="shared" si="204"/>
        <v/>
      </c>
      <c r="L3583" s="135"/>
    </row>
    <row r="3584" spans="1:12" ht="15" hidden="1" customHeight="1" outlineLevel="1">
      <c r="A3584" s="75"/>
      <c r="B3584" s="175"/>
      <c r="C3584" s="59"/>
      <c r="D3584" s="368"/>
      <c r="E3584" s="368"/>
      <c r="F3584" s="368"/>
      <c r="G3584" s="368"/>
      <c r="H3584" s="368"/>
      <c r="I3584" s="366">
        <f t="shared" si="203"/>
        <v>0</v>
      </c>
      <c r="J3584" s="368"/>
      <c r="K3584" s="430" t="str">
        <f t="shared" si="204"/>
        <v/>
      </c>
      <c r="L3584" s="29"/>
    </row>
    <row r="3585" spans="1:12" ht="15" hidden="1" customHeight="1" outlineLevel="1">
      <c r="A3585" s="192"/>
      <c r="B3585" s="175"/>
      <c r="C3585" s="59"/>
      <c r="D3585" s="368"/>
      <c r="E3585" s="368"/>
      <c r="F3585" s="368"/>
      <c r="G3585" s="368"/>
      <c r="H3585" s="368"/>
      <c r="I3585" s="366">
        <f t="shared" si="203"/>
        <v>0</v>
      </c>
      <c r="J3585" s="368"/>
      <c r="K3585" s="430" t="str">
        <f t="shared" si="204"/>
        <v/>
      </c>
      <c r="L3585" s="29"/>
    </row>
    <row r="3586" spans="1:12" ht="15" hidden="1" customHeight="1" outlineLevel="1">
      <c r="A3586" s="192"/>
      <c r="B3586" s="175"/>
      <c r="C3586" s="59"/>
      <c r="D3586" s="368"/>
      <c r="E3586" s="368"/>
      <c r="F3586" s="368"/>
      <c r="G3586" s="368"/>
      <c r="H3586" s="368"/>
      <c r="I3586" s="366">
        <f t="shared" si="203"/>
        <v>0</v>
      </c>
      <c r="J3586" s="368"/>
      <c r="K3586" s="430" t="str">
        <f t="shared" si="204"/>
        <v/>
      </c>
      <c r="L3586" s="135"/>
    </row>
    <row r="3587" spans="1:12" ht="15" hidden="1" customHeight="1" outlineLevel="1">
      <c r="A3587" s="192"/>
      <c r="B3587" s="175"/>
      <c r="C3587" s="59"/>
      <c r="D3587" s="368"/>
      <c r="E3587" s="368"/>
      <c r="F3587" s="368"/>
      <c r="G3587" s="368"/>
      <c r="H3587" s="368"/>
      <c r="I3587" s="366">
        <f t="shared" si="203"/>
        <v>0</v>
      </c>
      <c r="J3587" s="368"/>
      <c r="K3587" s="430" t="str">
        <f t="shared" si="204"/>
        <v/>
      </c>
      <c r="L3587" s="135"/>
    </row>
    <row r="3588" spans="1:12" ht="15" hidden="1" customHeight="1" outlineLevel="1">
      <c r="A3588" s="75"/>
      <c r="B3588" s="175"/>
      <c r="C3588" s="59"/>
      <c r="D3588" s="368"/>
      <c r="E3588" s="368"/>
      <c r="F3588" s="368"/>
      <c r="G3588" s="368"/>
      <c r="H3588" s="368"/>
      <c r="I3588" s="366">
        <f t="shared" si="203"/>
        <v>0</v>
      </c>
      <c r="J3588" s="368"/>
      <c r="K3588" s="430" t="str">
        <f t="shared" si="204"/>
        <v/>
      </c>
      <c r="L3588" s="135"/>
    </row>
    <row r="3589" spans="1:12" ht="15" hidden="1" customHeight="1" outlineLevel="1">
      <c r="A3589" s="75"/>
      <c r="B3589" s="175"/>
      <c r="C3589" s="59"/>
      <c r="D3589" s="368"/>
      <c r="E3589" s="368"/>
      <c r="F3589" s="368"/>
      <c r="G3589" s="368"/>
      <c r="H3589" s="368"/>
      <c r="I3589" s="366">
        <f t="shared" si="203"/>
        <v>0</v>
      </c>
      <c r="J3589" s="368"/>
      <c r="K3589" s="430" t="str">
        <f t="shared" si="204"/>
        <v/>
      </c>
      <c r="L3589" s="29"/>
    </row>
    <row r="3590" spans="1:12" ht="15" hidden="1" customHeight="1" outlineLevel="1">
      <c r="A3590" s="192"/>
      <c r="B3590" s="175"/>
      <c r="C3590" s="59"/>
      <c r="D3590" s="368"/>
      <c r="E3590" s="368"/>
      <c r="F3590" s="368"/>
      <c r="G3590" s="368"/>
      <c r="H3590" s="368"/>
      <c r="I3590" s="366">
        <f t="shared" si="203"/>
        <v>0</v>
      </c>
      <c r="J3590" s="368"/>
      <c r="K3590" s="430" t="str">
        <f t="shared" si="204"/>
        <v/>
      </c>
      <c r="L3590" s="29"/>
    </row>
    <row r="3591" spans="1:12" ht="15" hidden="1" customHeight="1" outlineLevel="1">
      <c r="A3591" s="190"/>
      <c r="B3591" s="175"/>
      <c r="C3591" s="59"/>
      <c r="D3591" s="368"/>
      <c r="E3591" s="368"/>
      <c r="F3591" s="368"/>
      <c r="G3591" s="368"/>
      <c r="H3591" s="368"/>
      <c r="I3591" s="366">
        <f t="shared" si="203"/>
        <v>0</v>
      </c>
      <c r="J3591" s="368"/>
      <c r="K3591" s="430" t="str">
        <f t="shared" si="204"/>
        <v/>
      </c>
      <c r="L3591" s="135"/>
    </row>
    <row r="3592" spans="1:12" ht="15" hidden="1" customHeight="1" outlineLevel="1">
      <c r="A3592" s="192"/>
      <c r="B3592" s="175"/>
      <c r="C3592" s="59"/>
      <c r="D3592" s="368"/>
      <c r="E3592" s="368"/>
      <c r="F3592" s="368"/>
      <c r="G3592" s="368"/>
      <c r="H3592" s="368"/>
      <c r="I3592" s="366">
        <f t="shared" si="203"/>
        <v>0</v>
      </c>
      <c r="J3592" s="368"/>
      <c r="K3592" s="430" t="str">
        <f t="shared" si="204"/>
        <v/>
      </c>
      <c r="L3592" s="135"/>
    </row>
    <row r="3593" spans="1:12" ht="15" hidden="1" customHeight="1" outlineLevel="1">
      <c r="A3593" s="75"/>
      <c r="B3593" s="175"/>
      <c r="C3593" s="59"/>
      <c r="D3593" s="368"/>
      <c r="E3593" s="368"/>
      <c r="F3593" s="368"/>
      <c r="G3593" s="368"/>
      <c r="H3593" s="368"/>
      <c r="I3593" s="366">
        <f t="shared" si="203"/>
        <v>0</v>
      </c>
      <c r="J3593" s="368"/>
      <c r="K3593" s="430" t="str">
        <f t="shared" si="204"/>
        <v/>
      </c>
      <c r="L3593" s="135"/>
    </row>
    <row r="3594" spans="1:12" ht="15" hidden="1" customHeight="1" outlineLevel="1">
      <c r="A3594" s="75"/>
      <c r="B3594" s="175"/>
      <c r="C3594" s="59"/>
      <c r="D3594" s="368"/>
      <c r="E3594" s="368"/>
      <c r="F3594" s="368"/>
      <c r="G3594" s="368"/>
      <c r="H3594" s="368"/>
      <c r="I3594" s="366">
        <f t="shared" si="203"/>
        <v>0</v>
      </c>
      <c r="J3594" s="368"/>
      <c r="K3594" s="430" t="str">
        <f t="shared" si="204"/>
        <v/>
      </c>
      <c r="L3594" s="29"/>
    </row>
    <row r="3595" spans="1:12" ht="15" hidden="1" customHeight="1" outlineLevel="1">
      <c r="A3595" s="192"/>
      <c r="B3595" s="175"/>
      <c r="C3595" s="59"/>
      <c r="D3595" s="368"/>
      <c r="E3595" s="368"/>
      <c r="F3595" s="368"/>
      <c r="G3595" s="368"/>
      <c r="H3595" s="368"/>
      <c r="I3595" s="366">
        <f t="shared" si="203"/>
        <v>0</v>
      </c>
      <c r="J3595" s="368"/>
      <c r="K3595" s="430" t="str">
        <f t="shared" si="204"/>
        <v/>
      </c>
      <c r="L3595" s="29"/>
    </row>
    <row r="3596" spans="1:12" ht="15" hidden="1" customHeight="1" outlineLevel="1">
      <c r="A3596" s="192"/>
      <c r="B3596" s="175"/>
      <c r="C3596" s="59"/>
      <c r="D3596" s="368"/>
      <c r="E3596" s="368"/>
      <c r="F3596" s="368"/>
      <c r="G3596" s="368"/>
      <c r="H3596" s="368"/>
      <c r="I3596" s="366">
        <f t="shared" si="203"/>
        <v>0</v>
      </c>
      <c r="J3596" s="368"/>
      <c r="K3596" s="430" t="str">
        <f t="shared" si="204"/>
        <v/>
      </c>
      <c r="L3596" s="135"/>
    </row>
    <row r="3597" spans="1:12" ht="15" hidden="1" customHeight="1" outlineLevel="1">
      <c r="A3597" s="192"/>
      <c r="B3597" s="175"/>
      <c r="C3597" s="59"/>
      <c r="D3597" s="368"/>
      <c r="E3597" s="368"/>
      <c r="F3597" s="368"/>
      <c r="G3597" s="368"/>
      <c r="H3597" s="368"/>
      <c r="I3597" s="366">
        <f t="shared" si="203"/>
        <v>0</v>
      </c>
      <c r="J3597" s="368"/>
      <c r="K3597" s="430" t="str">
        <f t="shared" si="204"/>
        <v/>
      </c>
      <c r="L3597" s="135"/>
    </row>
    <row r="3598" spans="1:12" ht="15" hidden="1" customHeight="1" outlineLevel="1">
      <c r="A3598" s="75"/>
      <c r="B3598" s="175"/>
      <c r="C3598" s="59"/>
      <c r="D3598" s="368"/>
      <c r="E3598" s="368"/>
      <c r="F3598" s="368"/>
      <c r="G3598" s="368"/>
      <c r="H3598" s="368"/>
      <c r="I3598" s="366">
        <f t="shared" si="203"/>
        <v>0</v>
      </c>
      <c r="J3598" s="368"/>
      <c r="K3598" s="430" t="str">
        <f t="shared" si="204"/>
        <v/>
      </c>
      <c r="L3598" s="135"/>
    </row>
    <row r="3599" spans="1:12" ht="15" hidden="1" customHeight="1" outlineLevel="1">
      <c r="A3599" s="75"/>
      <c r="B3599" s="175"/>
      <c r="C3599" s="59"/>
      <c r="D3599" s="368"/>
      <c r="E3599" s="368"/>
      <c r="F3599" s="368"/>
      <c r="G3599" s="368"/>
      <c r="H3599" s="368"/>
      <c r="I3599" s="366">
        <f t="shared" si="203"/>
        <v>0</v>
      </c>
      <c r="J3599" s="368"/>
      <c r="K3599" s="430" t="str">
        <f t="shared" si="204"/>
        <v/>
      </c>
      <c r="L3599" s="29"/>
    </row>
    <row r="3600" spans="1:12" ht="15" hidden="1" customHeight="1" outlineLevel="1">
      <c r="A3600" s="192"/>
      <c r="B3600" s="175"/>
      <c r="C3600" s="59"/>
      <c r="D3600" s="368"/>
      <c r="E3600" s="368"/>
      <c r="F3600" s="368"/>
      <c r="G3600" s="368"/>
      <c r="H3600" s="368"/>
      <c r="I3600" s="366">
        <f t="shared" si="203"/>
        <v>0</v>
      </c>
      <c r="J3600" s="368"/>
      <c r="K3600" s="430" t="str">
        <f t="shared" si="204"/>
        <v/>
      </c>
      <c r="L3600" s="29"/>
    </row>
    <row r="3601" spans="1:12" ht="15" hidden="1" customHeight="1" outlineLevel="1">
      <c r="A3601" s="190"/>
      <c r="B3601" s="175"/>
      <c r="C3601" s="59"/>
      <c r="D3601" s="368"/>
      <c r="E3601" s="368"/>
      <c r="F3601" s="368"/>
      <c r="G3601" s="368"/>
      <c r="H3601" s="368"/>
      <c r="I3601" s="366">
        <f t="shared" si="203"/>
        <v>0</v>
      </c>
      <c r="J3601" s="368"/>
      <c r="K3601" s="430" t="str">
        <f t="shared" si="204"/>
        <v/>
      </c>
      <c r="L3601" s="135"/>
    </row>
    <row r="3602" spans="1:12" ht="15" hidden="1" customHeight="1" outlineLevel="1">
      <c r="A3602" s="192"/>
      <c r="B3602" s="175"/>
      <c r="C3602" s="59"/>
      <c r="D3602" s="368"/>
      <c r="E3602" s="368"/>
      <c r="F3602" s="368"/>
      <c r="G3602" s="368"/>
      <c r="H3602" s="368"/>
      <c r="I3602" s="366">
        <f t="shared" si="203"/>
        <v>0</v>
      </c>
      <c r="J3602" s="368"/>
      <c r="K3602" s="430" t="str">
        <f t="shared" si="204"/>
        <v/>
      </c>
      <c r="L3602" s="135"/>
    </row>
    <row r="3603" spans="1:12" ht="15" hidden="1" customHeight="1" outlineLevel="1">
      <c r="A3603" s="75"/>
      <c r="B3603" s="175"/>
      <c r="C3603" s="59"/>
      <c r="D3603" s="368"/>
      <c r="E3603" s="368"/>
      <c r="F3603" s="368"/>
      <c r="G3603" s="368"/>
      <c r="H3603" s="368"/>
      <c r="I3603" s="366">
        <f t="shared" si="203"/>
        <v>0</v>
      </c>
      <c r="J3603" s="368"/>
      <c r="K3603" s="430" t="str">
        <f t="shared" si="204"/>
        <v/>
      </c>
      <c r="L3603" s="135"/>
    </row>
    <row r="3604" spans="1:12" ht="15" hidden="1" customHeight="1" outlineLevel="1">
      <c r="A3604" s="75"/>
      <c r="B3604" s="175"/>
      <c r="C3604" s="59"/>
      <c r="D3604" s="368"/>
      <c r="E3604" s="368"/>
      <c r="F3604" s="368"/>
      <c r="G3604" s="368"/>
      <c r="H3604" s="368"/>
      <c r="I3604" s="366">
        <f t="shared" si="203"/>
        <v>0</v>
      </c>
      <c r="J3604" s="368"/>
      <c r="K3604" s="430" t="str">
        <f t="shared" si="204"/>
        <v/>
      </c>
      <c r="L3604" s="29"/>
    </row>
    <row r="3605" spans="1:12" ht="15" hidden="1" customHeight="1" outlineLevel="1">
      <c r="A3605" s="192"/>
      <c r="B3605" s="175"/>
      <c r="C3605" s="59"/>
      <c r="D3605" s="368"/>
      <c r="E3605" s="368"/>
      <c r="F3605" s="368"/>
      <c r="G3605" s="368"/>
      <c r="H3605" s="368"/>
      <c r="I3605" s="366">
        <f t="shared" si="203"/>
        <v>0</v>
      </c>
      <c r="J3605" s="368"/>
      <c r="K3605" s="430" t="str">
        <f t="shared" si="204"/>
        <v/>
      </c>
      <c r="L3605" s="29"/>
    </row>
    <row r="3606" spans="1:12" ht="15" hidden="1" customHeight="1" outlineLevel="1">
      <c r="A3606" s="192"/>
      <c r="B3606" s="175"/>
      <c r="C3606" s="59"/>
      <c r="D3606" s="368"/>
      <c r="E3606" s="368"/>
      <c r="F3606" s="368"/>
      <c r="G3606" s="368"/>
      <c r="H3606" s="368"/>
      <c r="I3606" s="366">
        <f t="shared" si="203"/>
        <v>0</v>
      </c>
      <c r="J3606" s="368"/>
      <c r="K3606" s="430" t="str">
        <f t="shared" si="204"/>
        <v/>
      </c>
      <c r="L3606" s="135"/>
    </row>
    <row r="3607" spans="1:12" ht="15" hidden="1" customHeight="1" outlineLevel="1">
      <c r="A3607" s="192"/>
      <c r="B3607" s="175"/>
      <c r="C3607" s="59"/>
      <c r="D3607" s="368"/>
      <c r="E3607" s="368"/>
      <c r="F3607" s="368"/>
      <c r="G3607" s="368"/>
      <c r="H3607" s="368"/>
      <c r="I3607" s="366">
        <f t="shared" si="203"/>
        <v>0</v>
      </c>
      <c r="J3607" s="368"/>
      <c r="K3607" s="430" t="str">
        <f t="shared" si="204"/>
        <v/>
      </c>
      <c r="L3607" s="135"/>
    </row>
    <row r="3608" spans="1:12" ht="15" hidden="1" customHeight="1" outlineLevel="1">
      <c r="A3608" s="75"/>
      <c r="B3608" s="175"/>
      <c r="C3608" s="59"/>
      <c r="D3608" s="368"/>
      <c r="E3608" s="368"/>
      <c r="F3608" s="368"/>
      <c r="G3608" s="368"/>
      <c r="H3608" s="368"/>
      <c r="I3608" s="366">
        <f t="shared" si="203"/>
        <v>0</v>
      </c>
      <c r="J3608" s="368"/>
      <c r="K3608" s="430" t="str">
        <f t="shared" si="204"/>
        <v/>
      </c>
      <c r="L3608" s="135"/>
    </row>
    <row r="3609" spans="1:12" ht="15" hidden="1" customHeight="1" outlineLevel="1">
      <c r="A3609" s="75"/>
      <c r="B3609" s="175"/>
      <c r="C3609" s="59"/>
      <c r="D3609" s="368"/>
      <c r="E3609" s="368"/>
      <c r="F3609" s="368"/>
      <c r="G3609" s="368"/>
      <c r="H3609" s="368"/>
      <c r="I3609" s="366">
        <f t="shared" si="203"/>
        <v>0</v>
      </c>
      <c r="J3609" s="368"/>
      <c r="K3609" s="430" t="str">
        <f t="shared" si="204"/>
        <v/>
      </c>
      <c r="L3609" s="29"/>
    </row>
    <row r="3610" spans="1:12" ht="15" hidden="1" customHeight="1" outlineLevel="1">
      <c r="A3610" s="192"/>
      <c r="B3610" s="175"/>
      <c r="C3610" s="59"/>
      <c r="D3610" s="368"/>
      <c r="E3610" s="368"/>
      <c r="F3610" s="368"/>
      <c r="G3610" s="368"/>
      <c r="H3610" s="368"/>
      <c r="I3610" s="366">
        <f t="shared" si="203"/>
        <v>0</v>
      </c>
      <c r="J3610" s="368"/>
      <c r="K3610" s="430" t="str">
        <f t="shared" si="204"/>
        <v/>
      </c>
      <c r="L3610" s="29"/>
    </row>
    <row r="3611" spans="1:12" ht="15" hidden="1" customHeight="1" outlineLevel="1">
      <c r="A3611" s="190"/>
      <c r="B3611" s="175"/>
      <c r="C3611" s="59"/>
      <c r="D3611" s="368"/>
      <c r="E3611" s="368"/>
      <c r="F3611" s="368"/>
      <c r="G3611" s="368"/>
      <c r="H3611" s="368"/>
      <c r="I3611" s="366">
        <f t="shared" si="203"/>
        <v>0</v>
      </c>
      <c r="J3611" s="368"/>
      <c r="K3611" s="430" t="str">
        <f t="shared" si="204"/>
        <v/>
      </c>
      <c r="L3611" s="135"/>
    </row>
    <row r="3612" spans="1:12" ht="15" hidden="1" customHeight="1" outlineLevel="1">
      <c r="A3612" s="192"/>
      <c r="B3612" s="175"/>
      <c r="C3612" s="59"/>
      <c r="D3612" s="368"/>
      <c r="E3612" s="368"/>
      <c r="F3612" s="368"/>
      <c r="G3612" s="368"/>
      <c r="H3612" s="368"/>
      <c r="I3612" s="366">
        <f t="shared" si="203"/>
        <v>0</v>
      </c>
      <c r="J3612" s="368"/>
      <c r="K3612" s="430" t="str">
        <f t="shared" si="204"/>
        <v/>
      </c>
      <c r="L3612" s="135"/>
    </row>
    <row r="3613" spans="1:12" ht="15" hidden="1" customHeight="1" outlineLevel="1">
      <c r="A3613" s="75"/>
      <c r="B3613" s="175"/>
      <c r="C3613" s="59"/>
      <c r="D3613" s="368"/>
      <c r="E3613" s="368"/>
      <c r="F3613" s="368"/>
      <c r="G3613" s="368"/>
      <c r="H3613" s="368"/>
      <c r="I3613" s="366">
        <f t="shared" si="203"/>
        <v>0</v>
      </c>
      <c r="J3613" s="368"/>
      <c r="K3613" s="430" t="str">
        <f t="shared" si="204"/>
        <v/>
      </c>
      <c r="L3613" s="135"/>
    </row>
    <row r="3614" spans="1:12" ht="15" hidden="1" customHeight="1" outlineLevel="1">
      <c r="A3614" s="75"/>
      <c r="B3614" s="175"/>
      <c r="C3614" s="59"/>
      <c r="D3614" s="368"/>
      <c r="E3614" s="368"/>
      <c r="F3614" s="368"/>
      <c r="G3614" s="368"/>
      <c r="H3614" s="368"/>
      <c r="I3614" s="366">
        <f t="shared" si="203"/>
        <v>0</v>
      </c>
      <c r="J3614" s="368"/>
      <c r="K3614" s="430" t="str">
        <f t="shared" si="204"/>
        <v/>
      </c>
      <c r="L3614" s="29"/>
    </row>
    <row r="3615" spans="1:12" ht="15" hidden="1" customHeight="1" outlineLevel="1">
      <c r="A3615" s="192"/>
      <c r="B3615" s="175"/>
      <c r="C3615" s="59"/>
      <c r="D3615" s="368"/>
      <c r="E3615" s="368"/>
      <c r="F3615" s="368"/>
      <c r="G3615" s="368"/>
      <c r="H3615" s="368"/>
      <c r="I3615" s="366">
        <f t="shared" si="203"/>
        <v>0</v>
      </c>
      <c r="J3615" s="368"/>
      <c r="K3615" s="430" t="str">
        <f t="shared" si="204"/>
        <v/>
      </c>
      <c r="L3615" s="29"/>
    </row>
    <row r="3616" spans="1:12" ht="15" hidden="1" customHeight="1" outlineLevel="1">
      <c r="A3616" s="192"/>
      <c r="B3616" s="175"/>
      <c r="C3616" s="59"/>
      <c r="D3616" s="368"/>
      <c r="E3616" s="368"/>
      <c r="F3616" s="368"/>
      <c r="G3616" s="368"/>
      <c r="H3616" s="368"/>
      <c r="I3616" s="366">
        <f t="shared" si="203"/>
        <v>0</v>
      </c>
      <c r="J3616" s="368"/>
      <c r="K3616" s="430" t="str">
        <f t="shared" si="204"/>
        <v/>
      </c>
      <c r="L3616" s="135"/>
    </row>
    <row r="3617" spans="1:12" ht="15" hidden="1" customHeight="1" outlineLevel="1">
      <c r="A3617" s="192"/>
      <c r="B3617" s="175"/>
      <c r="C3617" s="59"/>
      <c r="D3617" s="368"/>
      <c r="E3617" s="368"/>
      <c r="F3617" s="368"/>
      <c r="G3617" s="368"/>
      <c r="H3617" s="368"/>
      <c r="I3617" s="366">
        <f t="shared" si="203"/>
        <v>0</v>
      </c>
      <c r="J3617" s="368"/>
      <c r="K3617" s="430" t="str">
        <f t="shared" si="204"/>
        <v/>
      </c>
      <c r="L3617" s="135"/>
    </row>
    <row r="3618" spans="1:12" ht="15" hidden="1" customHeight="1" outlineLevel="1">
      <c r="A3618" s="75"/>
      <c r="B3618" s="175"/>
      <c r="C3618" s="59"/>
      <c r="D3618" s="368"/>
      <c r="E3618" s="368"/>
      <c r="F3618" s="368"/>
      <c r="G3618" s="368"/>
      <c r="H3618" s="368"/>
      <c r="I3618" s="366">
        <f t="shared" si="203"/>
        <v>0</v>
      </c>
      <c r="J3618" s="368"/>
      <c r="K3618" s="430" t="str">
        <f t="shared" si="204"/>
        <v/>
      </c>
      <c r="L3618" s="135"/>
    </row>
    <row r="3619" spans="1:12" ht="15" hidden="1" customHeight="1" outlineLevel="1">
      <c r="A3619" s="75"/>
      <c r="B3619" s="175"/>
      <c r="C3619" s="59"/>
      <c r="D3619" s="368"/>
      <c r="E3619" s="368"/>
      <c r="F3619" s="368"/>
      <c r="G3619" s="368"/>
      <c r="H3619" s="368"/>
      <c r="I3619" s="366">
        <f t="shared" si="203"/>
        <v>0</v>
      </c>
      <c r="J3619" s="368"/>
      <c r="K3619" s="430" t="str">
        <f t="shared" si="204"/>
        <v/>
      </c>
      <c r="L3619" s="29"/>
    </row>
    <row r="3620" spans="1:12" ht="15" hidden="1" customHeight="1" outlineLevel="1">
      <c r="A3620" s="192"/>
      <c r="B3620" s="175"/>
      <c r="C3620" s="59"/>
      <c r="D3620" s="368"/>
      <c r="E3620" s="368"/>
      <c r="F3620" s="368"/>
      <c r="G3620" s="368"/>
      <c r="H3620" s="368"/>
      <c r="I3620" s="366">
        <f t="shared" si="203"/>
        <v>0</v>
      </c>
      <c r="J3620" s="368"/>
      <c r="K3620" s="430" t="str">
        <f t="shared" si="204"/>
        <v/>
      </c>
      <c r="L3620" s="29"/>
    </row>
    <row r="3621" spans="1:12" ht="15" hidden="1" customHeight="1" outlineLevel="1">
      <c r="A3621" s="190"/>
      <c r="B3621" s="175"/>
      <c r="C3621" s="59"/>
      <c r="D3621" s="368"/>
      <c r="E3621" s="368"/>
      <c r="F3621" s="368"/>
      <c r="G3621" s="368"/>
      <c r="H3621" s="368"/>
      <c r="I3621" s="366">
        <f t="shared" si="203"/>
        <v>0</v>
      </c>
      <c r="J3621" s="368"/>
      <c r="K3621" s="430" t="str">
        <f t="shared" si="204"/>
        <v/>
      </c>
      <c r="L3621" s="135"/>
    </row>
    <row r="3622" spans="1:12" ht="15" hidden="1" customHeight="1" outlineLevel="1">
      <c r="A3622" s="192"/>
      <c r="B3622" s="175"/>
      <c r="C3622" s="59"/>
      <c r="D3622" s="368"/>
      <c r="E3622" s="368"/>
      <c r="F3622" s="368"/>
      <c r="G3622" s="368"/>
      <c r="H3622" s="368"/>
      <c r="I3622" s="366">
        <f t="shared" si="203"/>
        <v>0</v>
      </c>
      <c r="J3622" s="368"/>
      <c r="K3622" s="430" t="str">
        <f t="shared" si="204"/>
        <v/>
      </c>
      <c r="L3622" s="135"/>
    </row>
    <row r="3623" spans="1:12" ht="15" hidden="1" customHeight="1" outlineLevel="1">
      <c r="A3623" s="75"/>
      <c r="B3623" s="175"/>
      <c r="C3623" s="59"/>
      <c r="D3623" s="368"/>
      <c r="E3623" s="368"/>
      <c r="F3623" s="368"/>
      <c r="G3623" s="368"/>
      <c r="H3623" s="368"/>
      <c r="I3623" s="366">
        <f t="shared" si="203"/>
        <v>0</v>
      </c>
      <c r="J3623" s="368"/>
      <c r="K3623" s="430" t="str">
        <f t="shared" si="204"/>
        <v/>
      </c>
      <c r="L3623" s="135"/>
    </row>
    <row r="3624" spans="1:12" ht="15" hidden="1" customHeight="1" outlineLevel="1">
      <c r="A3624" s="75"/>
      <c r="B3624" s="175"/>
      <c r="C3624" s="59"/>
      <c r="D3624" s="368"/>
      <c r="E3624" s="368"/>
      <c r="F3624" s="368"/>
      <c r="G3624" s="368"/>
      <c r="H3624" s="368"/>
      <c r="I3624" s="366">
        <f t="shared" si="203"/>
        <v>0</v>
      </c>
      <c r="J3624" s="368"/>
      <c r="K3624" s="430" t="str">
        <f t="shared" si="204"/>
        <v/>
      </c>
      <c r="L3624" s="29"/>
    </row>
    <row r="3625" spans="1:12" ht="15" hidden="1" customHeight="1" outlineLevel="1">
      <c r="A3625" s="192"/>
      <c r="B3625" s="175"/>
      <c r="C3625" s="59"/>
      <c r="D3625" s="368"/>
      <c r="E3625" s="368"/>
      <c r="F3625" s="368"/>
      <c r="G3625" s="368"/>
      <c r="H3625" s="368"/>
      <c r="I3625" s="366">
        <f t="shared" si="203"/>
        <v>0</v>
      </c>
      <c r="J3625" s="368"/>
      <c r="K3625" s="430" t="str">
        <f t="shared" si="204"/>
        <v/>
      </c>
      <c r="L3625" s="29"/>
    </row>
    <row r="3626" spans="1:12" ht="15" hidden="1" customHeight="1" outlineLevel="1">
      <c r="A3626" s="192"/>
      <c r="B3626" s="175"/>
      <c r="C3626" s="59"/>
      <c r="D3626" s="368"/>
      <c r="E3626" s="368"/>
      <c r="F3626" s="368"/>
      <c r="G3626" s="368"/>
      <c r="H3626" s="368"/>
      <c r="I3626" s="366">
        <f t="shared" si="203"/>
        <v>0</v>
      </c>
      <c r="J3626" s="368"/>
      <c r="K3626" s="430" t="str">
        <f t="shared" si="204"/>
        <v/>
      </c>
      <c r="L3626" s="135"/>
    </row>
    <row r="3627" spans="1:12" ht="15" hidden="1" customHeight="1" outlineLevel="1">
      <c r="A3627" s="192"/>
      <c r="B3627" s="175"/>
      <c r="C3627" s="59"/>
      <c r="D3627" s="368"/>
      <c r="E3627" s="368"/>
      <c r="F3627" s="368"/>
      <c r="G3627" s="368"/>
      <c r="H3627" s="368"/>
      <c r="I3627" s="366">
        <f t="shared" si="203"/>
        <v>0</v>
      </c>
      <c r="J3627" s="368"/>
      <c r="K3627" s="430" t="str">
        <f t="shared" si="204"/>
        <v/>
      </c>
      <c r="L3627" s="135"/>
    </row>
    <row r="3628" spans="1:12" ht="15" hidden="1" customHeight="1" outlineLevel="1">
      <c r="A3628" s="75"/>
      <c r="B3628" s="175"/>
      <c r="C3628" s="59"/>
      <c r="D3628" s="368"/>
      <c r="E3628" s="368"/>
      <c r="F3628" s="368"/>
      <c r="G3628" s="368"/>
      <c r="H3628" s="368"/>
      <c r="I3628" s="366">
        <f t="shared" si="203"/>
        <v>0</v>
      </c>
      <c r="J3628" s="368"/>
      <c r="K3628" s="430" t="str">
        <f t="shared" si="204"/>
        <v/>
      </c>
      <c r="L3628" s="135"/>
    </row>
    <row r="3629" spans="1:12" ht="15" hidden="1" customHeight="1" outlineLevel="1">
      <c r="A3629" s="75"/>
      <c r="B3629" s="175"/>
      <c r="C3629" s="59"/>
      <c r="D3629" s="368"/>
      <c r="E3629" s="368"/>
      <c r="F3629" s="368"/>
      <c r="G3629" s="368"/>
      <c r="H3629" s="368"/>
      <c r="I3629" s="366">
        <f t="shared" si="203"/>
        <v>0</v>
      </c>
      <c r="J3629" s="368"/>
      <c r="K3629" s="430" t="str">
        <f t="shared" si="204"/>
        <v/>
      </c>
      <c r="L3629" s="29"/>
    </row>
    <row r="3630" spans="1:12" ht="15" hidden="1" customHeight="1" outlineLevel="1">
      <c r="A3630" s="192"/>
      <c r="B3630" s="175"/>
      <c r="C3630" s="59"/>
      <c r="D3630" s="368"/>
      <c r="E3630" s="368"/>
      <c r="F3630" s="368"/>
      <c r="G3630" s="368"/>
      <c r="H3630" s="368"/>
      <c r="I3630" s="366">
        <f t="shared" si="203"/>
        <v>0</v>
      </c>
      <c r="J3630" s="368"/>
      <c r="K3630" s="430" t="str">
        <f t="shared" si="204"/>
        <v/>
      </c>
      <c r="L3630" s="29"/>
    </row>
    <row r="3631" spans="1:12" ht="15" hidden="1" customHeight="1" outlineLevel="1">
      <c r="A3631" s="190"/>
      <c r="B3631" s="175"/>
      <c r="C3631" s="59"/>
      <c r="D3631" s="368"/>
      <c r="E3631" s="368"/>
      <c r="F3631" s="368"/>
      <c r="G3631" s="368"/>
      <c r="H3631" s="368"/>
      <c r="I3631" s="366">
        <f t="shared" si="203"/>
        <v>0</v>
      </c>
      <c r="J3631" s="368"/>
      <c r="K3631" s="430" t="str">
        <f t="shared" si="204"/>
        <v/>
      </c>
      <c r="L3631" s="135"/>
    </row>
    <row r="3632" spans="1:12" ht="15" hidden="1" customHeight="1" outlineLevel="1">
      <c r="A3632" s="192"/>
      <c r="B3632" s="175"/>
      <c r="C3632" s="59"/>
      <c r="D3632" s="368"/>
      <c r="E3632" s="368"/>
      <c r="F3632" s="368"/>
      <c r="G3632" s="368"/>
      <c r="H3632" s="368"/>
      <c r="I3632" s="366">
        <f t="shared" ref="I3632:I3681" si="205">D3632+E3632-F3632+G3632+H3632</f>
        <v>0</v>
      </c>
      <c r="J3632" s="368"/>
      <c r="K3632" s="430" t="str">
        <f t="shared" ref="K3632:K3681" si="206">IF(AND(C3632="",OR(D3632&lt;&gt;"",E3632&lt;&gt;"",F3632&lt;&gt;"",G3632&lt;&gt;"",H3632&lt;&gt;"",J3632&lt;&gt;"")),-1,IF(C3632="","",IF(ISERROR(VLOOKUP(C3632,CountryWithCodes,2,FALSE)),-2,VLOOKUP(C3632,CountryWithCodes,2,FALSE))))</f>
        <v/>
      </c>
      <c r="L3632" s="135"/>
    </row>
    <row r="3633" spans="1:12" ht="15" hidden="1" customHeight="1" outlineLevel="1">
      <c r="A3633" s="75"/>
      <c r="B3633" s="175"/>
      <c r="C3633" s="59"/>
      <c r="D3633" s="368"/>
      <c r="E3633" s="368"/>
      <c r="F3633" s="368"/>
      <c r="G3633" s="368"/>
      <c r="H3633" s="368"/>
      <c r="I3633" s="366">
        <f t="shared" si="205"/>
        <v>0</v>
      </c>
      <c r="J3633" s="368"/>
      <c r="K3633" s="430" t="str">
        <f t="shared" si="206"/>
        <v/>
      </c>
      <c r="L3633" s="135"/>
    </row>
    <row r="3634" spans="1:12" ht="15" hidden="1" customHeight="1" outlineLevel="1">
      <c r="A3634" s="75"/>
      <c r="B3634" s="175"/>
      <c r="C3634" s="59"/>
      <c r="D3634" s="368"/>
      <c r="E3634" s="368"/>
      <c r="F3634" s="368"/>
      <c r="G3634" s="368"/>
      <c r="H3634" s="368"/>
      <c r="I3634" s="366">
        <f t="shared" si="205"/>
        <v>0</v>
      </c>
      <c r="J3634" s="368"/>
      <c r="K3634" s="430" t="str">
        <f t="shared" si="206"/>
        <v/>
      </c>
      <c r="L3634" s="29"/>
    </row>
    <row r="3635" spans="1:12" ht="15" hidden="1" customHeight="1" outlineLevel="1">
      <c r="A3635" s="192"/>
      <c r="B3635" s="175"/>
      <c r="C3635" s="59"/>
      <c r="D3635" s="368"/>
      <c r="E3635" s="368"/>
      <c r="F3635" s="368"/>
      <c r="G3635" s="368"/>
      <c r="H3635" s="368"/>
      <c r="I3635" s="366">
        <f t="shared" si="205"/>
        <v>0</v>
      </c>
      <c r="J3635" s="368"/>
      <c r="K3635" s="430" t="str">
        <f t="shared" si="206"/>
        <v/>
      </c>
      <c r="L3635" s="29"/>
    </row>
    <row r="3636" spans="1:12" ht="15" hidden="1" customHeight="1" outlineLevel="1">
      <c r="A3636" s="192"/>
      <c r="B3636" s="175"/>
      <c r="C3636" s="59"/>
      <c r="D3636" s="368"/>
      <c r="E3636" s="368"/>
      <c r="F3636" s="368"/>
      <c r="G3636" s="368"/>
      <c r="H3636" s="368"/>
      <c r="I3636" s="366">
        <f t="shared" si="205"/>
        <v>0</v>
      </c>
      <c r="J3636" s="368"/>
      <c r="K3636" s="430" t="str">
        <f t="shared" si="206"/>
        <v/>
      </c>
      <c r="L3636" s="135"/>
    </row>
    <row r="3637" spans="1:12" ht="15" hidden="1" customHeight="1" outlineLevel="1">
      <c r="A3637" s="192"/>
      <c r="B3637" s="175"/>
      <c r="C3637" s="59"/>
      <c r="D3637" s="368"/>
      <c r="E3637" s="368"/>
      <c r="F3637" s="368"/>
      <c r="G3637" s="368"/>
      <c r="H3637" s="368"/>
      <c r="I3637" s="366">
        <f t="shared" si="205"/>
        <v>0</v>
      </c>
      <c r="J3637" s="368"/>
      <c r="K3637" s="430" t="str">
        <f t="shared" si="206"/>
        <v/>
      </c>
      <c r="L3637" s="135"/>
    </row>
    <row r="3638" spans="1:12" ht="15" hidden="1" customHeight="1" outlineLevel="1">
      <c r="A3638" s="75"/>
      <c r="B3638" s="175"/>
      <c r="C3638" s="59"/>
      <c r="D3638" s="368"/>
      <c r="E3638" s="368"/>
      <c r="F3638" s="368"/>
      <c r="G3638" s="368"/>
      <c r="H3638" s="368"/>
      <c r="I3638" s="366">
        <f t="shared" si="205"/>
        <v>0</v>
      </c>
      <c r="J3638" s="368"/>
      <c r="K3638" s="430" t="str">
        <f t="shared" si="206"/>
        <v/>
      </c>
      <c r="L3638" s="135"/>
    </row>
    <row r="3639" spans="1:12" ht="15" hidden="1" customHeight="1" outlineLevel="1">
      <c r="A3639" s="75"/>
      <c r="B3639" s="175"/>
      <c r="C3639" s="59"/>
      <c r="D3639" s="368"/>
      <c r="E3639" s="368"/>
      <c r="F3639" s="368"/>
      <c r="G3639" s="368"/>
      <c r="H3639" s="368"/>
      <c r="I3639" s="366">
        <f t="shared" si="205"/>
        <v>0</v>
      </c>
      <c r="J3639" s="368"/>
      <c r="K3639" s="430" t="str">
        <f t="shared" si="206"/>
        <v/>
      </c>
      <c r="L3639" s="29"/>
    </row>
    <row r="3640" spans="1:12" ht="15" hidden="1" customHeight="1" outlineLevel="1">
      <c r="A3640" s="192"/>
      <c r="B3640" s="175"/>
      <c r="C3640" s="59"/>
      <c r="D3640" s="368"/>
      <c r="E3640" s="368"/>
      <c r="F3640" s="368"/>
      <c r="G3640" s="368"/>
      <c r="H3640" s="368"/>
      <c r="I3640" s="366">
        <f t="shared" si="205"/>
        <v>0</v>
      </c>
      <c r="J3640" s="368"/>
      <c r="K3640" s="430" t="str">
        <f t="shared" si="206"/>
        <v/>
      </c>
      <c r="L3640" s="29"/>
    </row>
    <row r="3641" spans="1:12" ht="15" hidden="1" customHeight="1" outlineLevel="1">
      <c r="A3641" s="190"/>
      <c r="B3641" s="175"/>
      <c r="C3641" s="59"/>
      <c r="D3641" s="368"/>
      <c r="E3641" s="368"/>
      <c r="F3641" s="368"/>
      <c r="G3641" s="368"/>
      <c r="H3641" s="368"/>
      <c r="I3641" s="366">
        <f t="shared" si="205"/>
        <v>0</v>
      </c>
      <c r="J3641" s="368"/>
      <c r="K3641" s="430" t="str">
        <f t="shared" si="206"/>
        <v/>
      </c>
      <c r="L3641" s="135"/>
    </row>
    <row r="3642" spans="1:12" ht="15" hidden="1" customHeight="1" outlineLevel="1">
      <c r="A3642" s="192"/>
      <c r="B3642" s="175"/>
      <c r="C3642" s="59"/>
      <c r="D3642" s="368"/>
      <c r="E3642" s="368"/>
      <c r="F3642" s="368"/>
      <c r="G3642" s="368"/>
      <c r="H3642" s="368"/>
      <c r="I3642" s="366">
        <f t="shared" si="205"/>
        <v>0</v>
      </c>
      <c r="J3642" s="368"/>
      <c r="K3642" s="430" t="str">
        <f t="shared" si="206"/>
        <v/>
      </c>
      <c r="L3642" s="135"/>
    </row>
    <row r="3643" spans="1:12" ht="15" hidden="1" customHeight="1" outlineLevel="1">
      <c r="A3643" s="75"/>
      <c r="B3643" s="175"/>
      <c r="C3643" s="59"/>
      <c r="D3643" s="368"/>
      <c r="E3643" s="368"/>
      <c r="F3643" s="368"/>
      <c r="G3643" s="368"/>
      <c r="H3643" s="368"/>
      <c r="I3643" s="366">
        <f t="shared" si="205"/>
        <v>0</v>
      </c>
      <c r="J3643" s="368"/>
      <c r="K3643" s="430" t="str">
        <f t="shared" si="206"/>
        <v/>
      </c>
      <c r="L3643" s="135"/>
    </row>
    <row r="3644" spans="1:12" ht="15" hidden="1" customHeight="1" outlineLevel="1">
      <c r="A3644" s="75"/>
      <c r="B3644" s="175"/>
      <c r="C3644" s="59"/>
      <c r="D3644" s="368"/>
      <c r="E3644" s="368"/>
      <c r="F3644" s="368"/>
      <c r="G3644" s="368"/>
      <c r="H3644" s="368"/>
      <c r="I3644" s="366">
        <f t="shared" si="205"/>
        <v>0</v>
      </c>
      <c r="J3644" s="368"/>
      <c r="K3644" s="430" t="str">
        <f t="shared" si="206"/>
        <v/>
      </c>
      <c r="L3644" s="29"/>
    </row>
    <row r="3645" spans="1:12" ht="15" hidden="1" customHeight="1" outlineLevel="1">
      <c r="A3645" s="192"/>
      <c r="B3645" s="175"/>
      <c r="C3645" s="59"/>
      <c r="D3645" s="368"/>
      <c r="E3645" s="368"/>
      <c r="F3645" s="368"/>
      <c r="G3645" s="368"/>
      <c r="H3645" s="368"/>
      <c r="I3645" s="366">
        <f t="shared" si="205"/>
        <v>0</v>
      </c>
      <c r="J3645" s="368"/>
      <c r="K3645" s="430" t="str">
        <f t="shared" si="206"/>
        <v/>
      </c>
      <c r="L3645" s="29"/>
    </row>
    <row r="3646" spans="1:12" ht="15" hidden="1" customHeight="1" outlineLevel="1">
      <c r="A3646" s="192"/>
      <c r="B3646" s="175"/>
      <c r="C3646" s="59"/>
      <c r="D3646" s="368"/>
      <c r="E3646" s="368"/>
      <c r="F3646" s="368"/>
      <c r="G3646" s="368"/>
      <c r="H3646" s="368"/>
      <c r="I3646" s="366">
        <f t="shared" si="205"/>
        <v>0</v>
      </c>
      <c r="J3646" s="368"/>
      <c r="K3646" s="430" t="str">
        <f t="shared" si="206"/>
        <v/>
      </c>
      <c r="L3646" s="135"/>
    </row>
    <row r="3647" spans="1:12" ht="15" hidden="1" customHeight="1" outlineLevel="1">
      <c r="A3647" s="192"/>
      <c r="B3647" s="175"/>
      <c r="C3647" s="59"/>
      <c r="D3647" s="368"/>
      <c r="E3647" s="368"/>
      <c r="F3647" s="368"/>
      <c r="G3647" s="368"/>
      <c r="H3647" s="368"/>
      <c r="I3647" s="366">
        <f t="shared" si="205"/>
        <v>0</v>
      </c>
      <c r="J3647" s="368"/>
      <c r="K3647" s="430" t="str">
        <f t="shared" si="206"/>
        <v/>
      </c>
      <c r="L3647" s="135"/>
    </row>
    <row r="3648" spans="1:12" ht="15" hidden="1" customHeight="1" outlineLevel="1">
      <c r="A3648" s="75"/>
      <c r="B3648" s="175"/>
      <c r="C3648" s="59"/>
      <c r="D3648" s="368"/>
      <c r="E3648" s="368"/>
      <c r="F3648" s="368"/>
      <c r="G3648" s="368"/>
      <c r="H3648" s="368"/>
      <c r="I3648" s="366">
        <f t="shared" si="205"/>
        <v>0</v>
      </c>
      <c r="J3648" s="368"/>
      <c r="K3648" s="430" t="str">
        <f t="shared" si="206"/>
        <v/>
      </c>
      <c r="L3648" s="135"/>
    </row>
    <row r="3649" spans="1:12" ht="15" hidden="1" customHeight="1" outlineLevel="1">
      <c r="A3649" s="75"/>
      <c r="B3649" s="175"/>
      <c r="C3649" s="59"/>
      <c r="D3649" s="368"/>
      <c r="E3649" s="368"/>
      <c r="F3649" s="368"/>
      <c r="G3649" s="368"/>
      <c r="H3649" s="368"/>
      <c r="I3649" s="366">
        <f t="shared" si="205"/>
        <v>0</v>
      </c>
      <c r="J3649" s="368"/>
      <c r="K3649" s="430" t="str">
        <f t="shared" si="206"/>
        <v/>
      </c>
      <c r="L3649" s="29"/>
    </row>
    <row r="3650" spans="1:12" ht="15" hidden="1" customHeight="1" outlineLevel="1">
      <c r="A3650" s="192"/>
      <c r="B3650" s="175"/>
      <c r="C3650" s="59"/>
      <c r="D3650" s="368"/>
      <c r="E3650" s="368"/>
      <c r="F3650" s="368"/>
      <c r="G3650" s="368"/>
      <c r="H3650" s="368"/>
      <c r="I3650" s="366">
        <f t="shared" si="205"/>
        <v>0</v>
      </c>
      <c r="J3650" s="368"/>
      <c r="K3650" s="430" t="str">
        <f t="shared" si="206"/>
        <v/>
      </c>
      <c r="L3650" s="29"/>
    </row>
    <row r="3651" spans="1:12" ht="15" hidden="1" customHeight="1" outlineLevel="1">
      <c r="A3651" s="190"/>
      <c r="B3651" s="175"/>
      <c r="C3651" s="59"/>
      <c r="D3651" s="368"/>
      <c r="E3651" s="368"/>
      <c r="F3651" s="368"/>
      <c r="G3651" s="368"/>
      <c r="H3651" s="368"/>
      <c r="I3651" s="366">
        <f t="shared" si="205"/>
        <v>0</v>
      </c>
      <c r="J3651" s="368"/>
      <c r="K3651" s="430" t="str">
        <f t="shared" si="206"/>
        <v/>
      </c>
      <c r="L3651" s="135"/>
    </row>
    <row r="3652" spans="1:12" ht="15" hidden="1" customHeight="1" outlineLevel="1">
      <c r="A3652" s="192"/>
      <c r="B3652" s="175"/>
      <c r="C3652" s="59"/>
      <c r="D3652" s="368"/>
      <c r="E3652" s="368"/>
      <c r="F3652" s="368"/>
      <c r="G3652" s="368"/>
      <c r="H3652" s="368"/>
      <c r="I3652" s="366">
        <f t="shared" si="205"/>
        <v>0</v>
      </c>
      <c r="J3652" s="368"/>
      <c r="K3652" s="430" t="str">
        <f t="shared" si="206"/>
        <v/>
      </c>
      <c r="L3652" s="135"/>
    </row>
    <row r="3653" spans="1:12" ht="15" hidden="1" customHeight="1" outlineLevel="1">
      <c r="A3653" s="75"/>
      <c r="B3653" s="175"/>
      <c r="C3653" s="59"/>
      <c r="D3653" s="368"/>
      <c r="E3653" s="368"/>
      <c r="F3653" s="368"/>
      <c r="G3653" s="368"/>
      <c r="H3653" s="368"/>
      <c r="I3653" s="366">
        <f t="shared" si="205"/>
        <v>0</v>
      </c>
      <c r="J3653" s="368"/>
      <c r="K3653" s="430" t="str">
        <f t="shared" si="206"/>
        <v/>
      </c>
      <c r="L3653" s="135"/>
    </row>
    <row r="3654" spans="1:12" ht="15" hidden="1" customHeight="1" outlineLevel="1">
      <c r="A3654" s="75"/>
      <c r="B3654" s="175"/>
      <c r="C3654" s="59"/>
      <c r="D3654" s="368"/>
      <c r="E3654" s="368"/>
      <c r="F3654" s="368"/>
      <c r="G3654" s="368"/>
      <c r="H3654" s="368"/>
      <c r="I3654" s="366">
        <f t="shared" si="205"/>
        <v>0</v>
      </c>
      <c r="J3654" s="368"/>
      <c r="K3654" s="430" t="str">
        <f t="shared" si="206"/>
        <v/>
      </c>
      <c r="L3654" s="29"/>
    </row>
    <row r="3655" spans="1:12" ht="15" hidden="1" customHeight="1" outlineLevel="1">
      <c r="A3655" s="192"/>
      <c r="B3655" s="175"/>
      <c r="C3655" s="59"/>
      <c r="D3655" s="368"/>
      <c r="E3655" s="368"/>
      <c r="F3655" s="368"/>
      <c r="G3655" s="368"/>
      <c r="H3655" s="368"/>
      <c r="I3655" s="366">
        <f t="shared" si="205"/>
        <v>0</v>
      </c>
      <c r="J3655" s="368"/>
      <c r="K3655" s="430" t="str">
        <f t="shared" si="206"/>
        <v/>
      </c>
      <c r="L3655" s="29"/>
    </row>
    <row r="3656" spans="1:12" ht="15" hidden="1" customHeight="1" outlineLevel="1">
      <c r="A3656" s="192"/>
      <c r="B3656" s="175"/>
      <c r="C3656" s="59"/>
      <c r="D3656" s="368"/>
      <c r="E3656" s="368"/>
      <c r="F3656" s="368"/>
      <c r="G3656" s="368"/>
      <c r="H3656" s="368"/>
      <c r="I3656" s="366">
        <f t="shared" si="205"/>
        <v>0</v>
      </c>
      <c r="J3656" s="368"/>
      <c r="K3656" s="430" t="str">
        <f t="shared" si="206"/>
        <v/>
      </c>
      <c r="L3656" s="135"/>
    </row>
    <row r="3657" spans="1:12" ht="15" hidden="1" customHeight="1" outlineLevel="1">
      <c r="A3657" s="192"/>
      <c r="B3657" s="175"/>
      <c r="C3657" s="59"/>
      <c r="D3657" s="368"/>
      <c r="E3657" s="368"/>
      <c r="F3657" s="368"/>
      <c r="G3657" s="368"/>
      <c r="H3657" s="368"/>
      <c r="I3657" s="366">
        <f t="shared" si="205"/>
        <v>0</v>
      </c>
      <c r="J3657" s="368"/>
      <c r="K3657" s="430" t="str">
        <f t="shared" si="206"/>
        <v/>
      </c>
      <c r="L3657" s="135"/>
    </row>
    <row r="3658" spans="1:12" ht="15" hidden="1" customHeight="1" outlineLevel="1">
      <c r="A3658" s="75"/>
      <c r="B3658" s="175"/>
      <c r="C3658" s="59"/>
      <c r="D3658" s="368"/>
      <c r="E3658" s="368"/>
      <c r="F3658" s="368"/>
      <c r="G3658" s="368"/>
      <c r="H3658" s="368"/>
      <c r="I3658" s="366">
        <f t="shared" si="205"/>
        <v>0</v>
      </c>
      <c r="J3658" s="368"/>
      <c r="K3658" s="430" t="str">
        <f t="shared" si="206"/>
        <v/>
      </c>
      <c r="L3658" s="135"/>
    </row>
    <row r="3659" spans="1:12" ht="15" hidden="1" customHeight="1" outlineLevel="1">
      <c r="A3659" s="75"/>
      <c r="B3659" s="175"/>
      <c r="C3659" s="59"/>
      <c r="D3659" s="368"/>
      <c r="E3659" s="368"/>
      <c r="F3659" s="368"/>
      <c r="G3659" s="368"/>
      <c r="H3659" s="368"/>
      <c r="I3659" s="366">
        <f t="shared" si="205"/>
        <v>0</v>
      </c>
      <c r="J3659" s="368"/>
      <c r="K3659" s="430" t="str">
        <f t="shared" si="206"/>
        <v/>
      </c>
      <c r="L3659" s="29"/>
    </row>
    <row r="3660" spans="1:12" ht="15" hidden="1" customHeight="1" outlineLevel="1">
      <c r="A3660" s="192"/>
      <c r="B3660" s="175"/>
      <c r="C3660" s="59"/>
      <c r="D3660" s="368"/>
      <c r="E3660" s="368"/>
      <c r="F3660" s="368"/>
      <c r="G3660" s="368"/>
      <c r="H3660" s="368"/>
      <c r="I3660" s="366">
        <f t="shared" si="205"/>
        <v>0</v>
      </c>
      <c r="J3660" s="368"/>
      <c r="K3660" s="430" t="str">
        <f t="shared" si="206"/>
        <v/>
      </c>
      <c r="L3660" s="29"/>
    </row>
    <row r="3661" spans="1:12" ht="15" hidden="1" customHeight="1" outlineLevel="1">
      <c r="A3661" s="190"/>
      <c r="B3661" s="175"/>
      <c r="C3661" s="59"/>
      <c r="D3661" s="368"/>
      <c r="E3661" s="368"/>
      <c r="F3661" s="368"/>
      <c r="G3661" s="368"/>
      <c r="H3661" s="368"/>
      <c r="I3661" s="366">
        <f t="shared" si="205"/>
        <v>0</v>
      </c>
      <c r="J3661" s="368"/>
      <c r="K3661" s="430" t="str">
        <f t="shared" si="206"/>
        <v/>
      </c>
      <c r="L3661" s="135"/>
    </row>
    <row r="3662" spans="1:12" ht="15" hidden="1" customHeight="1" outlineLevel="1">
      <c r="A3662" s="192"/>
      <c r="B3662" s="175"/>
      <c r="C3662" s="59"/>
      <c r="D3662" s="368"/>
      <c r="E3662" s="368"/>
      <c r="F3662" s="368"/>
      <c r="G3662" s="368"/>
      <c r="H3662" s="368"/>
      <c r="I3662" s="366">
        <f t="shared" si="205"/>
        <v>0</v>
      </c>
      <c r="J3662" s="368"/>
      <c r="K3662" s="430" t="str">
        <f t="shared" si="206"/>
        <v/>
      </c>
      <c r="L3662" s="135"/>
    </row>
    <row r="3663" spans="1:12" ht="15" hidden="1" customHeight="1" outlineLevel="1">
      <c r="A3663" s="75"/>
      <c r="B3663" s="175"/>
      <c r="C3663" s="59"/>
      <c r="D3663" s="368"/>
      <c r="E3663" s="368"/>
      <c r="F3663" s="368"/>
      <c r="G3663" s="368"/>
      <c r="H3663" s="368"/>
      <c r="I3663" s="366">
        <f t="shared" si="205"/>
        <v>0</v>
      </c>
      <c r="J3663" s="368"/>
      <c r="K3663" s="430" t="str">
        <f t="shared" si="206"/>
        <v/>
      </c>
      <c r="L3663" s="135"/>
    </row>
    <row r="3664" spans="1:12" ht="15" hidden="1" customHeight="1" outlineLevel="1">
      <c r="A3664" s="75"/>
      <c r="B3664" s="175"/>
      <c r="C3664" s="59"/>
      <c r="D3664" s="368"/>
      <c r="E3664" s="368"/>
      <c r="F3664" s="368"/>
      <c r="G3664" s="368"/>
      <c r="H3664" s="368"/>
      <c r="I3664" s="366">
        <f t="shared" si="205"/>
        <v>0</v>
      </c>
      <c r="J3664" s="368"/>
      <c r="K3664" s="430" t="str">
        <f t="shared" si="206"/>
        <v/>
      </c>
      <c r="L3664" s="29"/>
    </row>
    <row r="3665" spans="1:12" ht="15" hidden="1" customHeight="1" outlineLevel="1">
      <c r="A3665" s="192"/>
      <c r="B3665" s="175"/>
      <c r="C3665" s="59"/>
      <c r="D3665" s="368"/>
      <c r="E3665" s="368"/>
      <c r="F3665" s="368"/>
      <c r="G3665" s="368"/>
      <c r="H3665" s="368"/>
      <c r="I3665" s="366">
        <f t="shared" si="205"/>
        <v>0</v>
      </c>
      <c r="J3665" s="368"/>
      <c r="K3665" s="430" t="str">
        <f t="shared" si="206"/>
        <v/>
      </c>
      <c r="L3665" s="29"/>
    </row>
    <row r="3666" spans="1:12" ht="15" hidden="1" customHeight="1" outlineLevel="1">
      <c r="A3666" s="192"/>
      <c r="B3666" s="175"/>
      <c r="C3666" s="59"/>
      <c r="D3666" s="368"/>
      <c r="E3666" s="368"/>
      <c r="F3666" s="368"/>
      <c r="G3666" s="368"/>
      <c r="H3666" s="368"/>
      <c r="I3666" s="366">
        <f t="shared" si="205"/>
        <v>0</v>
      </c>
      <c r="J3666" s="368"/>
      <c r="K3666" s="430" t="str">
        <f t="shared" si="206"/>
        <v/>
      </c>
      <c r="L3666" s="135"/>
    </row>
    <row r="3667" spans="1:12" ht="15" hidden="1" customHeight="1" outlineLevel="1">
      <c r="A3667" s="192"/>
      <c r="B3667" s="175"/>
      <c r="C3667" s="59"/>
      <c r="D3667" s="368"/>
      <c r="E3667" s="368"/>
      <c r="F3667" s="368"/>
      <c r="G3667" s="368"/>
      <c r="H3667" s="368"/>
      <c r="I3667" s="366">
        <f t="shared" si="205"/>
        <v>0</v>
      </c>
      <c r="J3667" s="368"/>
      <c r="K3667" s="430" t="str">
        <f t="shared" si="206"/>
        <v/>
      </c>
      <c r="L3667" s="135"/>
    </row>
    <row r="3668" spans="1:12" ht="15" hidden="1" customHeight="1" outlineLevel="1">
      <c r="A3668" s="75"/>
      <c r="B3668" s="175"/>
      <c r="C3668" s="59"/>
      <c r="D3668" s="368"/>
      <c r="E3668" s="368"/>
      <c r="F3668" s="368"/>
      <c r="G3668" s="368"/>
      <c r="H3668" s="368"/>
      <c r="I3668" s="366">
        <f t="shared" si="205"/>
        <v>0</v>
      </c>
      <c r="J3668" s="368"/>
      <c r="K3668" s="430" t="str">
        <f t="shared" si="206"/>
        <v/>
      </c>
      <c r="L3668" s="135"/>
    </row>
    <row r="3669" spans="1:12" ht="15" hidden="1" customHeight="1" outlineLevel="1">
      <c r="A3669" s="75"/>
      <c r="B3669" s="175"/>
      <c r="C3669" s="59"/>
      <c r="D3669" s="368"/>
      <c r="E3669" s="368"/>
      <c r="F3669" s="368"/>
      <c r="G3669" s="368"/>
      <c r="H3669" s="368"/>
      <c r="I3669" s="366">
        <f t="shared" si="205"/>
        <v>0</v>
      </c>
      <c r="J3669" s="368"/>
      <c r="K3669" s="430" t="str">
        <f t="shared" si="206"/>
        <v/>
      </c>
      <c r="L3669" s="29"/>
    </row>
    <row r="3670" spans="1:12" ht="15" hidden="1" customHeight="1" outlineLevel="1">
      <c r="A3670" s="192"/>
      <c r="B3670" s="175"/>
      <c r="C3670" s="59"/>
      <c r="D3670" s="368"/>
      <c r="E3670" s="368"/>
      <c r="F3670" s="368"/>
      <c r="G3670" s="368"/>
      <c r="H3670" s="368"/>
      <c r="I3670" s="366">
        <f t="shared" si="205"/>
        <v>0</v>
      </c>
      <c r="J3670" s="368"/>
      <c r="K3670" s="430" t="str">
        <f t="shared" si="206"/>
        <v/>
      </c>
      <c r="L3670" s="29"/>
    </row>
    <row r="3671" spans="1:12" ht="15" hidden="1" customHeight="1" outlineLevel="1">
      <c r="A3671" s="190"/>
      <c r="B3671" s="175"/>
      <c r="C3671" s="59"/>
      <c r="D3671" s="368"/>
      <c r="E3671" s="368"/>
      <c r="F3671" s="368"/>
      <c r="G3671" s="368"/>
      <c r="H3671" s="368"/>
      <c r="I3671" s="366">
        <f t="shared" si="205"/>
        <v>0</v>
      </c>
      <c r="J3671" s="368"/>
      <c r="K3671" s="430" t="str">
        <f t="shared" si="206"/>
        <v/>
      </c>
      <c r="L3671" s="135"/>
    </row>
    <row r="3672" spans="1:12" ht="15" hidden="1" customHeight="1" outlineLevel="1">
      <c r="A3672" s="192"/>
      <c r="B3672" s="175"/>
      <c r="C3672" s="59"/>
      <c r="D3672" s="368"/>
      <c r="E3672" s="368"/>
      <c r="F3672" s="368"/>
      <c r="G3672" s="368"/>
      <c r="H3672" s="368"/>
      <c r="I3672" s="366">
        <f t="shared" si="205"/>
        <v>0</v>
      </c>
      <c r="J3672" s="368"/>
      <c r="K3672" s="430" t="str">
        <f t="shared" si="206"/>
        <v/>
      </c>
      <c r="L3672" s="135"/>
    </row>
    <row r="3673" spans="1:12" ht="15" hidden="1" customHeight="1" outlineLevel="1">
      <c r="A3673" s="75"/>
      <c r="B3673" s="175"/>
      <c r="C3673" s="59"/>
      <c r="D3673" s="368"/>
      <c r="E3673" s="368"/>
      <c r="F3673" s="368"/>
      <c r="G3673" s="368"/>
      <c r="H3673" s="368"/>
      <c r="I3673" s="366">
        <f t="shared" si="205"/>
        <v>0</v>
      </c>
      <c r="J3673" s="368"/>
      <c r="K3673" s="430" t="str">
        <f t="shared" si="206"/>
        <v/>
      </c>
      <c r="L3673" s="135"/>
    </row>
    <row r="3674" spans="1:12" ht="15" hidden="1" customHeight="1" outlineLevel="1">
      <c r="A3674" s="75"/>
      <c r="B3674" s="175"/>
      <c r="C3674" s="59"/>
      <c r="D3674" s="368"/>
      <c r="E3674" s="368"/>
      <c r="F3674" s="368"/>
      <c r="G3674" s="368"/>
      <c r="H3674" s="368"/>
      <c r="I3674" s="366">
        <f t="shared" si="205"/>
        <v>0</v>
      </c>
      <c r="J3674" s="368"/>
      <c r="K3674" s="430" t="str">
        <f t="shared" si="206"/>
        <v/>
      </c>
      <c r="L3674" s="29"/>
    </row>
    <row r="3675" spans="1:12" ht="15" hidden="1" customHeight="1" outlineLevel="1">
      <c r="A3675" s="192"/>
      <c r="B3675" s="175"/>
      <c r="C3675" s="59"/>
      <c r="D3675" s="368"/>
      <c r="E3675" s="368"/>
      <c r="F3675" s="368"/>
      <c r="G3675" s="368"/>
      <c r="H3675" s="368"/>
      <c r="I3675" s="366">
        <f t="shared" si="205"/>
        <v>0</v>
      </c>
      <c r="J3675" s="368"/>
      <c r="K3675" s="430" t="str">
        <f t="shared" si="206"/>
        <v/>
      </c>
      <c r="L3675" s="29"/>
    </row>
    <row r="3676" spans="1:12" ht="15" hidden="1" customHeight="1" outlineLevel="1">
      <c r="A3676" s="192"/>
      <c r="B3676" s="175"/>
      <c r="C3676" s="59"/>
      <c r="D3676" s="368"/>
      <c r="E3676" s="368"/>
      <c r="F3676" s="368"/>
      <c r="G3676" s="368"/>
      <c r="H3676" s="368"/>
      <c r="I3676" s="366">
        <f t="shared" si="205"/>
        <v>0</v>
      </c>
      <c r="J3676" s="368"/>
      <c r="K3676" s="430" t="str">
        <f t="shared" si="206"/>
        <v/>
      </c>
      <c r="L3676" s="135"/>
    </row>
    <row r="3677" spans="1:12" ht="15" hidden="1" customHeight="1" outlineLevel="1">
      <c r="A3677" s="192"/>
      <c r="B3677" s="175"/>
      <c r="C3677" s="59"/>
      <c r="D3677" s="368"/>
      <c r="E3677" s="368"/>
      <c r="F3677" s="368"/>
      <c r="G3677" s="368"/>
      <c r="H3677" s="368"/>
      <c r="I3677" s="366">
        <f t="shared" si="205"/>
        <v>0</v>
      </c>
      <c r="J3677" s="368"/>
      <c r="K3677" s="430" t="str">
        <f t="shared" si="206"/>
        <v/>
      </c>
      <c r="L3677" s="135"/>
    </row>
    <row r="3678" spans="1:12" ht="15" hidden="1" customHeight="1" outlineLevel="1">
      <c r="A3678" s="75"/>
      <c r="B3678" s="175"/>
      <c r="C3678" s="59"/>
      <c r="D3678" s="368"/>
      <c r="E3678" s="368"/>
      <c r="F3678" s="368"/>
      <c r="G3678" s="368"/>
      <c r="H3678" s="368"/>
      <c r="I3678" s="366">
        <f t="shared" si="205"/>
        <v>0</v>
      </c>
      <c r="J3678" s="368"/>
      <c r="K3678" s="430" t="str">
        <f t="shared" si="206"/>
        <v/>
      </c>
      <c r="L3678" s="135"/>
    </row>
    <row r="3679" spans="1:12" ht="15" hidden="1" customHeight="1" outlineLevel="1">
      <c r="A3679" s="75"/>
      <c r="B3679" s="175"/>
      <c r="C3679" s="59"/>
      <c r="D3679" s="368"/>
      <c r="E3679" s="368"/>
      <c r="F3679" s="368"/>
      <c r="G3679" s="368"/>
      <c r="H3679" s="368"/>
      <c r="I3679" s="366">
        <f t="shared" si="205"/>
        <v>0</v>
      </c>
      <c r="J3679" s="368"/>
      <c r="K3679" s="430" t="str">
        <f t="shared" si="206"/>
        <v/>
      </c>
      <c r="L3679" s="29"/>
    </row>
    <row r="3680" spans="1:12" ht="15" hidden="1" customHeight="1" outlineLevel="1">
      <c r="A3680" s="192"/>
      <c r="B3680" s="175"/>
      <c r="C3680" s="59"/>
      <c r="D3680" s="368"/>
      <c r="E3680" s="368"/>
      <c r="F3680" s="368"/>
      <c r="G3680" s="368"/>
      <c r="H3680" s="368"/>
      <c r="I3680" s="366">
        <f t="shared" si="205"/>
        <v>0</v>
      </c>
      <c r="J3680" s="368"/>
      <c r="K3680" s="430" t="str">
        <f t="shared" si="206"/>
        <v/>
      </c>
      <c r="L3680" s="29"/>
    </row>
    <row r="3681" spans="1:12" ht="15" hidden="1" customHeight="1" outlineLevel="1">
      <c r="A3681" s="190"/>
      <c r="B3681" s="175"/>
      <c r="C3681" s="59"/>
      <c r="D3681" s="368"/>
      <c r="E3681" s="368"/>
      <c r="F3681" s="368"/>
      <c r="G3681" s="368"/>
      <c r="H3681" s="368"/>
      <c r="I3681" s="366">
        <f t="shared" si="205"/>
        <v>0</v>
      </c>
      <c r="J3681" s="368"/>
      <c r="K3681" s="430" t="str">
        <f t="shared" si="206"/>
        <v/>
      </c>
      <c r="L3681" s="135"/>
    </row>
    <row r="3682" spans="1:12" ht="15" hidden="1" customHeight="1" outlineLevel="1">
      <c r="A3682" s="192"/>
      <c r="B3682" s="175"/>
      <c r="C3682" s="59"/>
      <c r="D3682" s="368"/>
      <c r="E3682" s="368"/>
      <c r="F3682" s="368"/>
      <c r="G3682" s="368"/>
      <c r="H3682" s="368"/>
      <c r="I3682" s="366">
        <f t="shared" si="187"/>
        <v>0</v>
      </c>
      <c r="J3682" s="368"/>
      <c r="K3682" s="430" t="str">
        <f t="shared" si="188"/>
        <v/>
      </c>
      <c r="L3682" s="29"/>
    </row>
    <row r="3683" spans="1:12" ht="15" hidden="1" customHeight="1" outlineLevel="1">
      <c r="A3683" s="190"/>
      <c r="B3683" s="175"/>
      <c r="C3683" s="59"/>
      <c r="D3683" s="368"/>
      <c r="E3683" s="368"/>
      <c r="F3683" s="368"/>
      <c r="G3683" s="368"/>
      <c r="H3683" s="368"/>
      <c r="I3683" s="366">
        <f t="shared" si="187"/>
        <v>0</v>
      </c>
      <c r="J3683" s="368"/>
      <c r="K3683" s="430" t="str">
        <f t="shared" si="188"/>
        <v/>
      </c>
      <c r="L3683" s="29"/>
    </row>
    <row r="3684" spans="1:12" ht="17.25" customHeight="1" collapsed="1">
      <c r="A3684" s="190"/>
      <c r="B3684" s="202"/>
      <c r="C3684" s="162" t="s">
        <v>2270</v>
      </c>
      <c r="D3684" s="202"/>
      <c r="E3684" s="202"/>
      <c r="F3684" s="202"/>
      <c r="G3684" s="155"/>
      <c r="H3684" s="155"/>
      <c r="I3684" s="155"/>
      <c r="J3684" s="155"/>
      <c r="K3684" s="430"/>
      <c r="L3684" s="135"/>
    </row>
    <row r="3685" spans="1:12" ht="17.25" customHeight="1">
      <c r="A3685" s="190"/>
      <c r="B3685" s="202"/>
      <c r="C3685" s="202"/>
      <c r="D3685" s="202"/>
      <c r="E3685" s="202"/>
      <c r="F3685" s="202"/>
      <c r="G3685" s="155"/>
      <c r="H3685" s="155"/>
      <c r="I3685" s="155"/>
      <c r="J3685" s="155"/>
      <c r="K3685" s="430"/>
      <c r="L3685" s="135"/>
    </row>
    <row r="3686" spans="1:12" ht="15" customHeight="1">
      <c r="A3686" s="190"/>
      <c r="B3686" s="202"/>
      <c r="C3686" s="60" t="s">
        <v>315</v>
      </c>
      <c r="D3686" s="203"/>
      <c r="E3686" s="203"/>
      <c r="F3686" s="203"/>
      <c r="G3686" s="60"/>
      <c r="H3686" s="60"/>
      <c r="I3686" s="155"/>
      <c r="J3686" s="155"/>
      <c r="K3686" s="430"/>
      <c r="L3686" s="29"/>
    </row>
    <row r="3687" spans="1:12" ht="32.25" customHeight="1">
      <c r="A3687" s="190"/>
      <c r="B3687" s="202"/>
      <c r="C3687" s="578" t="s">
        <v>463</v>
      </c>
      <c r="D3687" s="578"/>
      <c r="E3687" s="578"/>
      <c r="F3687" s="578"/>
      <c r="G3687" s="578"/>
      <c r="H3687" s="578"/>
      <c r="I3687" s="155"/>
      <c r="J3687" s="155"/>
      <c r="K3687" s="430"/>
      <c r="L3687" s="29"/>
    </row>
    <row r="3688" spans="1:12" ht="7.5" customHeight="1">
      <c r="A3688" s="190"/>
      <c r="B3688" s="202"/>
      <c r="C3688" s="263"/>
      <c r="D3688" s="263"/>
      <c r="E3688" s="263"/>
      <c r="F3688" s="263"/>
      <c r="G3688" s="263"/>
      <c r="H3688" s="263"/>
      <c r="I3688" s="155"/>
      <c r="J3688" s="155"/>
      <c r="K3688" s="430"/>
      <c r="L3688" s="29"/>
    </row>
    <row r="3689" spans="1:12" ht="15" customHeight="1">
      <c r="A3689" s="190"/>
      <c r="B3689" s="175"/>
      <c r="C3689" s="59"/>
      <c r="D3689" s="368"/>
      <c r="E3689" s="368"/>
      <c r="F3689" s="368"/>
      <c r="G3689" s="368"/>
      <c r="H3689" s="368"/>
      <c r="I3689" s="366">
        <f t="shared" ref="I3689:I3888" si="207">D3689+E3689-F3689+G3689+H3689</f>
        <v>0</v>
      </c>
      <c r="J3689" s="368"/>
      <c r="K3689" s="430" t="str">
        <f t="shared" ref="K3689:K3888" si="208">IF(AND(C3689="",OR(D3689&lt;&gt;"",E3689&lt;&gt;"",F3689&lt;&gt;"",G3689&lt;&gt;"",H3689&lt;&gt;"",J3689&lt;&gt;"")),-1,IF(C3689="","",IF(ISERROR(VLOOKUP(C3689,CountryWithCodes,2,FALSE)),-2,VLOOKUP(C3689,CountryWithCodes,2,FALSE))))</f>
        <v/>
      </c>
      <c r="L3689" s="29"/>
    </row>
    <row r="3690" spans="1:12" ht="15" customHeight="1">
      <c r="A3690" s="192"/>
      <c r="B3690" s="175"/>
      <c r="C3690" s="59"/>
      <c r="D3690" s="368"/>
      <c r="E3690" s="368"/>
      <c r="F3690" s="368"/>
      <c r="G3690" s="368"/>
      <c r="H3690" s="368"/>
      <c r="I3690" s="366">
        <f t="shared" ref="I3690:I3693" si="209">D3690+E3690-F3690+G3690+H3690</f>
        <v>0</v>
      </c>
      <c r="J3690" s="368"/>
      <c r="K3690" s="430" t="str">
        <f t="shared" ref="K3690:K3693" si="210">IF(AND(C3690="",OR(D3690&lt;&gt;"",E3690&lt;&gt;"",F3690&lt;&gt;"",G3690&lt;&gt;"",H3690&lt;&gt;"",J3690&lt;&gt;"")),-1,IF(C3690="","",IF(ISERROR(VLOOKUP(C3690,CountryWithCodes,2,FALSE)),-2,VLOOKUP(C3690,CountryWithCodes,2,FALSE))))</f>
        <v/>
      </c>
      <c r="L3690" s="29"/>
    </row>
    <row r="3691" spans="1:12" ht="15" customHeight="1">
      <c r="A3691" s="192"/>
      <c r="B3691" s="175"/>
      <c r="C3691" s="59"/>
      <c r="D3691" s="368"/>
      <c r="E3691" s="368"/>
      <c r="F3691" s="368"/>
      <c r="G3691" s="368"/>
      <c r="H3691" s="368"/>
      <c r="I3691" s="366">
        <f t="shared" si="209"/>
        <v>0</v>
      </c>
      <c r="J3691" s="368"/>
      <c r="K3691" s="430" t="str">
        <f t="shared" si="210"/>
        <v/>
      </c>
      <c r="L3691" s="29"/>
    </row>
    <row r="3692" spans="1:12" ht="15" customHeight="1">
      <c r="A3692" s="192"/>
      <c r="B3692" s="175"/>
      <c r="C3692" s="59"/>
      <c r="D3692" s="368"/>
      <c r="E3692" s="368"/>
      <c r="F3692" s="368"/>
      <c r="G3692" s="368"/>
      <c r="H3692" s="368"/>
      <c r="I3692" s="366">
        <f t="shared" si="209"/>
        <v>0</v>
      </c>
      <c r="J3692" s="368"/>
      <c r="K3692" s="430" t="str">
        <f t="shared" si="210"/>
        <v/>
      </c>
      <c r="L3692" s="29"/>
    </row>
    <row r="3693" spans="1:12" ht="15" customHeight="1">
      <c r="A3693" s="192"/>
      <c r="B3693" s="175"/>
      <c r="C3693" s="59"/>
      <c r="D3693" s="368"/>
      <c r="E3693" s="368"/>
      <c r="F3693" s="368"/>
      <c r="G3693" s="368"/>
      <c r="H3693" s="368"/>
      <c r="I3693" s="366">
        <f t="shared" si="209"/>
        <v>0</v>
      </c>
      <c r="J3693" s="368"/>
      <c r="K3693" s="430" t="str">
        <f t="shared" si="210"/>
        <v/>
      </c>
      <c r="L3693" s="29"/>
    </row>
    <row r="3694" spans="1:12" ht="15" customHeight="1">
      <c r="A3694" s="192"/>
      <c r="B3694" s="175"/>
      <c r="C3694" s="59"/>
      <c r="D3694" s="368"/>
      <c r="E3694" s="368"/>
      <c r="F3694" s="368"/>
      <c r="G3694" s="368"/>
      <c r="H3694" s="368"/>
      <c r="I3694" s="366">
        <f t="shared" si="207"/>
        <v>0</v>
      </c>
      <c r="J3694" s="368"/>
      <c r="K3694" s="430" t="str">
        <f t="shared" si="208"/>
        <v/>
      </c>
      <c r="L3694" s="29"/>
    </row>
    <row r="3695" spans="1:12" ht="15" customHeight="1">
      <c r="A3695" s="192"/>
      <c r="B3695" s="175"/>
      <c r="C3695" s="59"/>
      <c r="D3695" s="368"/>
      <c r="E3695" s="368"/>
      <c r="F3695" s="368"/>
      <c r="G3695" s="368"/>
      <c r="H3695" s="368"/>
      <c r="I3695" s="366">
        <f t="shared" si="207"/>
        <v>0</v>
      </c>
      <c r="J3695" s="368"/>
      <c r="K3695" s="430" t="str">
        <f t="shared" si="208"/>
        <v/>
      </c>
      <c r="L3695" s="29"/>
    </row>
    <row r="3696" spans="1:12" ht="15" customHeight="1">
      <c r="A3696" s="192"/>
      <c r="B3696" s="175"/>
      <c r="C3696" s="59"/>
      <c r="D3696" s="368"/>
      <c r="E3696" s="368"/>
      <c r="F3696" s="368"/>
      <c r="G3696" s="368"/>
      <c r="H3696" s="368"/>
      <c r="I3696" s="366">
        <f t="shared" si="207"/>
        <v>0</v>
      </c>
      <c r="J3696" s="368"/>
      <c r="K3696" s="430" t="str">
        <f t="shared" si="208"/>
        <v/>
      </c>
      <c r="L3696" s="29"/>
    </row>
    <row r="3697" spans="1:12" ht="15" customHeight="1">
      <c r="A3697" s="192"/>
      <c r="B3697" s="175"/>
      <c r="C3697" s="59"/>
      <c r="D3697" s="368"/>
      <c r="E3697" s="368"/>
      <c r="F3697" s="368"/>
      <c r="G3697" s="368"/>
      <c r="H3697" s="368"/>
      <c r="I3697" s="366">
        <f t="shared" si="207"/>
        <v>0</v>
      </c>
      <c r="J3697" s="368"/>
      <c r="K3697" s="430" t="str">
        <f t="shared" si="208"/>
        <v/>
      </c>
      <c r="L3697" s="29"/>
    </row>
    <row r="3698" spans="1:12" ht="15" customHeight="1">
      <c r="A3698" s="190"/>
      <c r="B3698" s="175"/>
      <c r="C3698" s="59"/>
      <c r="D3698" s="368"/>
      <c r="E3698" s="368"/>
      <c r="F3698" s="368"/>
      <c r="G3698" s="368"/>
      <c r="H3698" s="368"/>
      <c r="I3698" s="366">
        <f t="shared" si="207"/>
        <v>0</v>
      </c>
      <c r="J3698" s="368"/>
      <c r="K3698" s="430" t="str">
        <f t="shared" si="208"/>
        <v/>
      </c>
      <c r="L3698" s="135"/>
    </row>
    <row r="3699" spans="1:12" ht="15" hidden="1" customHeight="1" outlineLevel="1">
      <c r="A3699" s="192"/>
      <c r="B3699" s="175"/>
      <c r="C3699" s="59"/>
      <c r="D3699" s="368"/>
      <c r="E3699" s="368"/>
      <c r="F3699" s="368"/>
      <c r="G3699" s="368"/>
      <c r="H3699" s="368"/>
      <c r="I3699" s="366">
        <f t="shared" si="207"/>
        <v>0</v>
      </c>
      <c r="J3699" s="368"/>
      <c r="K3699" s="430" t="str">
        <f t="shared" si="208"/>
        <v/>
      </c>
      <c r="L3699" s="135"/>
    </row>
    <row r="3700" spans="1:12" ht="15" hidden="1" customHeight="1" outlineLevel="1">
      <c r="A3700" s="75"/>
      <c r="B3700" s="175"/>
      <c r="C3700" s="59"/>
      <c r="D3700" s="368"/>
      <c r="E3700" s="368"/>
      <c r="F3700" s="368"/>
      <c r="G3700" s="368"/>
      <c r="H3700" s="368"/>
      <c r="I3700" s="366">
        <f t="shared" si="207"/>
        <v>0</v>
      </c>
      <c r="J3700" s="368"/>
      <c r="K3700" s="430" t="str">
        <f t="shared" si="208"/>
        <v/>
      </c>
      <c r="L3700" s="135"/>
    </row>
    <row r="3701" spans="1:12" ht="15" hidden="1" customHeight="1" outlineLevel="1">
      <c r="A3701" s="75"/>
      <c r="B3701" s="175"/>
      <c r="C3701" s="59"/>
      <c r="D3701" s="368"/>
      <c r="E3701" s="368"/>
      <c r="F3701" s="368"/>
      <c r="G3701" s="368"/>
      <c r="H3701" s="368"/>
      <c r="I3701" s="366">
        <f t="shared" si="207"/>
        <v>0</v>
      </c>
      <c r="J3701" s="368"/>
      <c r="K3701" s="430" t="str">
        <f t="shared" si="208"/>
        <v/>
      </c>
      <c r="L3701" s="29"/>
    </row>
    <row r="3702" spans="1:12" ht="15" hidden="1" customHeight="1" outlineLevel="1">
      <c r="A3702" s="192"/>
      <c r="B3702" s="175"/>
      <c r="C3702" s="59"/>
      <c r="D3702" s="368"/>
      <c r="E3702" s="368"/>
      <c r="F3702" s="368"/>
      <c r="G3702" s="368"/>
      <c r="H3702" s="368"/>
      <c r="I3702" s="366">
        <f t="shared" si="207"/>
        <v>0</v>
      </c>
      <c r="J3702" s="368"/>
      <c r="K3702" s="430" t="str">
        <f t="shared" si="208"/>
        <v/>
      </c>
      <c r="L3702" s="29"/>
    </row>
    <row r="3703" spans="1:12" ht="15" hidden="1" customHeight="1" outlineLevel="1">
      <c r="A3703" s="192"/>
      <c r="B3703" s="175"/>
      <c r="C3703" s="59"/>
      <c r="D3703" s="368"/>
      <c r="E3703" s="368"/>
      <c r="F3703" s="368"/>
      <c r="G3703" s="368"/>
      <c r="H3703" s="368"/>
      <c r="I3703" s="366">
        <f t="shared" si="207"/>
        <v>0</v>
      </c>
      <c r="J3703" s="368"/>
      <c r="K3703" s="430" t="str">
        <f t="shared" si="208"/>
        <v/>
      </c>
      <c r="L3703" s="135"/>
    </row>
    <row r="3704" spans="1:12" ht="15" hidden="1" customHeight="1" outlineLevel="1">
      <c r="A3704" s="192"/>
      <c r="B3704" s="175"/>
      <c r="C3704" s="59"/>
      <c r="D3704" s="368"/>
      <c r="E3704" s="368"/>
      <c r="F3704" s="368"/>
      <c r="G3704" s="368"/>
      <c r="H3704" s="368"/>
      <c r="I3704" s="366">
        <f t="shared" si="207"/>
        <v>0</v>
      </c>
      <c r="J3704" s="368"/>
      <c r="K3704" s="430" t="str">
        <f t="shared" si="208"/>
        <v/>
      </c>
      <c r="L3704" s="135"/>
    </row>
    <row r="3705" spans="1:12" ht="15" hidden="1" customHeight="1" outlineLevel="1">
      <c r="A3705" s="75"/>
      <c r="B3705" s="175"/>
      <c r="C3705" s="59"/>
      <c r="D3705" s="368"/>
      <c r="E3705" s="368"/>
      <c r="F3705" s="368"/>
      <c r="G3705" s="368"/>
      <c r="H3705" s="368"/>
      <c r="I3705" s="366">
        <f t="shared" si="207"/>
        <v>0</v>
      </c>
      <c r="J3705" s="368"/>
      <c r="K3705" s="430" t="str">
        <f t="shared" si="208"/>
        <v/>
      </c>
      <c r="L3705" s="135"/>
    </row>
    <row r="3706" spans="1:12" ht="15" hidden="1" customHeight="1" outlineLevel="1">
      <c r="A3706" s="75"/>
      <c r="B3706" s="175"/>
      <c r="C3706" s="59"/>
      <c r="D3706" s="368"/>
      <c r="E3706" s="368"/>
      <c r="F3706" s="368"/>
      <c r="G3706" s="368"/>
      <c r="H3706" s="368"/>
      <c r="I3706" s="366">
        <f t="shared" si="207"/>
        <v>0</v>
      </c>
      <c r="J3706" s="368"/>
      <c r="K3706" s="430" t="str">
        <f t="shared" si="208"/>
        <v/>
      </c>
      <c r="L3706" s="29"/>
    </row>
    <row r="3707" spans="1:12" ht="15" hidden="1" customHeight="1" outlineLevel="1">
      <c r="A3707" s="192"/>
      <c r="B3707" s="175"/>
      <c r="C3707" s="59"/>
      <c r="D3707" s="368"/>
      <c r="E3707" s="368"/>
      <c r="F3707" s="368"/>
      <c r="G3707" s="368"/>
      <c r="H3707" s="368"/>
      <c r="I3707" s="366">
        <f t="shared" si="207"/>
        <v>0</v>
      </c>
      <c r="J3707" s="368"/>
      <c r="K3707" s="430" t="str">
        <f t="shared" si="208"/>
        <v/>
      </c>
      <c r="L3707" s="29"/>
    </row>
    <row r="3708" spans="1:12" ht="15" hidden="1" customHeight="1" outlineLevel="1">
      <c r="A3708" s="190"/>
      <c r="B3708" s="175"/>
      <c r="C3708" s="59"/>
      <c r="D3708" s="368"/>
      <c r="E3708" s="368"/>
      <c r="F3708" s="368"/>
      <c r="G3708" s="368"/>
      <c r="H3708" s="368"/>
      <c r="I3708" s="366">
        <f t="shared" si="207"/>
        <v>0</v>
      </c>
      <c r="J3708" s="368"/>
      <c r="K3708" s="430" t="str">
        <f t="shared" si="208"/>
        <v/>
      </c>
      <c r="L3708" s="135"/>
    </row>
    <row r="3709" spans="1:12" ht="15" hidden="1" customHeight="1" outlineLevel="1">
      <c r="A3709" s="192"/>
      <c r="B3709" s="175"/>
      <c r="C3709" s="59"/>
      <c r="D3709" s="368"/>
      <c r="E3709" s="368"/>
      <c r="F3709" s="368"/>
      <c r="G3709" s="368"/>
      <c r="H3709" s="368"/>
      <c r="I3709" s="366">
        <f t="shared" si="207"/>
        <v>0</v>
      </c>
      <c r="J3709" s="368"/>
      <c r="K3709" s="430" t="str">
        <f t="shared" si="208"/>
        <v/>
      </c>
      <c r="L3709" s="135"/>
    </row>
    <row r="3710" spans="1:12" ht="15" hidden="1" customHeight="1" outlineLevel="1">
      <c r="A3710" s="75"/>
      <c r="B3710" s="175"/>
      <c r="C3710" s="59"/>
      <c r="D3710" s="368"/>
      <c r="E3710" s="368"/>
      <c r="F3710" s="368"/>
      <c r="G3710" s="368"/>
      <c r="H3710" s="368"/>
      <c r="I3710" s="366">
        <f t="shared" si="207"/>
        <v>0</v>
      </c>
      <c r="J3710" s="368"/>
      <c r="K3710" s="430" t="str">
        <f t="shared" si="208"/>
        <v/>
      </c>
      <c r="L3710" s="135"/>
    </row>
    <row r="3711" spans="1:12" ht="15" hidden="1" customHeight="1" outlineLevel="1">
      <c r="A3711" s="75"/>
      <c r="B3711" s="175"/>
      <c r="C3711" s="59"/>
      <c r="D3711" s="368"/>
      <c r="E3711" s="368"/>
      <c r="F3711" s="368"/>
      <c r="G3711" s="368"/>
      <c r="H3711" s="368"/>
      <c r="I3711" s="366">
        <f t="shared" si="207"/>
        <v>0</v>
      </c>
      <c r="J3711" s="368"/>
      <c r="K3711" s="430" t="str">
        <f t="shared" si="208"/>
        <v/>
      </c>
      <c r="L3711" s="29"/>
    </row>
    <row r="3712" spans="1:12" ht="15" hidden="1" customHeight="1" outlineLevel="1">
      <c r="A3712" s="192"/>
      <c r="B3712" s="175"/>
      <c r="C3712" s="59"/>
      <c r="D3712" s="368"/>
      <c r="E3712" s="368"/>
      <c r="F3712" s="368"/>
      <c r="G3712" s="368"/>
      <c r="H3712" s="368"/>
      <c r="I3712" s="366">
        <f t="shared" si="207"/>
        <v>0</v>
      </c>
      <c r="J3712" s="368"/>
      <c r="K3712" s="430" t="str">
        <f t="shared" si="208"/>
        <v/>
      </c>
      <c r="L3712" s="29"/>
    </row>
    <row r="3713" spans="1:12" ht="15" hidden="1" customHeight="1" outlineLevel="1">
      <c r="A3713" s="192"/>
      <c r="B3713" s="175"/>
      <c r="C3713" s="59"/>
      <c r="D3713" s="368"/>
      <c r="E3713" s="368"/>
      <c r="F3713" s="368"/>
      <c r="G3713" s="368"/>
      <c r="H3713" s="368"/>
      <c r="I3713" s="366">
        <f t="shared" si="207"/>
        <v>0</v>
      </c>
      <c r="J3713" s="368"/>
      <c r="K3713" s="430" t="str">
        <f t="shared" si="208"/>
        <v/>
      </c>
      <c r="L3713" s="135"/>
    </row>
    <row r="3714" spans="1:12" ht="15" hidden="1" customHeight="1" outlineLevel="1">
      <c r="A3714" s="192"/>
      <c r="B3714" s="175"/>
      <c r="C3714" s="59"/>
      <c r="D3714" s="368"/>
      <c r="E3714" s="368"/>
      <c r="F3714" s="368"/>
      <c r="G3714" s="368"/>
      <c r="H3714" s="368"/>
      <c r="I3714" s="366">
        <f t="shared" si="207"/>
        <v>0</v>
      </c>
      <c r="J3714" s="368"/>
      <c r="K3714" s="430" t="str">
        <f t="shared" si="208"/>
        <v/>
      </c>
      <c r="L3714" s="135"/>
    </row>
    <row r="3715" spans="1:12" ht="15" hidden="1" customHeight="1" outlineLevel="1">
      <c r="A3715" s="75"/>
      <c r="B3715" s="175"/>
      <c r="C3715" s="59"/>
      <c r="D3715" s="368"/>
      <c r="E3715" s="368"/>
      <c r="F3715" s="368"/>
      <c r="G3715" s="368"/>
      <c r="H3715" s="368"/>
      <c r="I3715" s="366">
        <f t="shared" si="207"/>
        <v>0</v>
      </c>
      <c r="J3715" s="368"/>
      <c r="K3715" s="430" t="str">
        <f t="shared" si="208"/>
        <v/>
      </c>
      <c r="L3715" s="135"/>
    </row>
    <row r="3716" spans="1:12" ht="15" hidden="1" customHeight="1" outlineLevel="1">
      <c r="A3716" s="75"/>
      <c r="B3716" s="175"/>
      <c r="C3716" s="59"/>
      <c r="D3716" s="368"/>
      <c r="E3716" s="368"/>
      <c r="F3716" s="368"/>
      <c r="G3716" s="368"/>
      <c r="H3716" s="368"/>
      <c r="I3716" s="366">
        <f t="shared" si="207"/>
        <v>0</v>
      </c>
      <c r="J3716" s="368"/>
      <c r="K3716" s="430" t="str">
        <f t="shared" si="208"/>
        <v/>
      </c>
      <c r="L3716" s="29"/>
    </row>
    <row r="3717" spans="1:12" ht="15" hidden="1" customHeight="1" outlineLevel="1">
      <c r="A3717" s="192"/>
      <c r="B3717" s="175"/>
      <c r="C3717" s="59"/>
      <c r="D3717" s="368"/>
      <c r="E3717" s="368"/>
      <c r="F3717" s="368"/>
      <c r="G3717" s="368"/>
      <c r="H3717" s="368"/>
      <c r="I3717" s="366">
        <f t="shared" si="207"/>
        <v>0</v>
      </c>
      <c r="J3717" s="368"/>
      <c r="K3717" s="430" t="str">
        <f t="shared" si="208"/>
        <v/>
      </c>
      <c r="L3717" s="29"/>
    </row>
    <row r="3718" spans="1:12" ht="15" hidden="1" customHeight="1" outlineLevel="1">
      <c r="A3718" s="190"/>
      <c r="B3718" s="175"/>
      <c r="C3718" s="59"/>
      <c r="D3718" s="368"/>
      <c r="E3718" s="368"/>
      <c r="F3718" s="368"/>
      <c r="G3718" s="368"/>
      <c r="H3718" s="368"/>
      <c r="I3718" s="366">
        <f t="shared" si="207"/>
        <v>0</v>
      </c>
      <c r="J3718" s="368"/>
      <c r="K3718" s="430" t="str">
        <f t="shared" si="208"/>
        <v/>
      </c>
      <c r="L3718" s="135"/>
    </row>
    <row r="3719" spans="1:12" ht="15" hidden="1" customHeight="1" outlineLevel="1">
      <c r="A3719" s="192"/>
      <c r="B3719" s="175"/>
      <c r="C3719" s="59"/>
      <c r="D3719" s="368"/>
      <c r="E3719" s="368"/>
      <c r="F3719" s="368"/>
      <c r="G3719" s="368"/>
      <c r="H3719" s="368"/>
      <c r="I3719" s="366">
        <f t="shared" si="207"/>
        <v>0</v>
      </c>
      <c r="J3719" s="368"/>
      <c r="K3719" s="430" t="str">
        <f t="shared" si="208"/>
        <v/>
      </c>
      <c r="L3719" s="135"/>
    </row>
    <row r="3720" spans="1:12" ht="15" hidden="1" customHeight="1" outlineLevel="1">
      <c r="A3720" s="75"/>
      <c r="B3720" s="175"/>
      <c r="C3720" s="59"/>
      <c r="D3720" s="368"/>
      <c r="E3720" s="368"/>
      <c r="F3720" s="368"/>
      <c r="G3720" s="368"/>
      <c r="H3720" s="368"/>
      <c r="I3720" s="366">
        <f t="shared" si="207"/>
        <v>0</v>
      </c>
      <c r="J3720" s="368"/>
      <c r="K3720" s="430" t="str">
        <f t="shared" si="208"/>
        <v/>
      </c>
      <c r="L3720" s="135"/>
    </row>
    <row r="3721" spans="1:12" ht="15" hidden="1" customHeight="1" outlineLevel="1">
      <c r="A3721" s="75"/>
      <c r="B3721" s="175"/>
      <c r="C3721" s="59"/>
      <c r="D3721" s="368"/>
      <c r="E3721" s="368"/>
      <c r="F3721" s="368"/>
      <c r="G3721" s="368"/>
      <c r="H3721" s="368"/>
      <c r="I3721" s="366">
        <f t="shared" si="207"/>
        <v>0</v>
      </c>
      <c r="J3721" s="368"/>
      <c r="K3721" s="430" t="str">
        <f t="shared" si="208"/>
        <v/>
      </c>
      <c r="L3721" s="29"/>
    </row>
    <row r="3722" spans="1:12" ht="15" hidden="1" customHeight="1" outlineLevel="1">
      <c r="A3722" s="192"/>
      <c r="B3722" s="175"/>
      <c r="C3722" s="59"/>
      <c r="D3722" s="368"/>
      <c r="E3722" s="368"/>
      <c r="F3722" s="368"/>
      <c r="G3722" s="368"/>
      <c r="H3722" s="368"/>
      <c r="I3722" s="366">
        <f t="shared" si="207"/>
        <v>0</v>
      </c>
      <c r="J3722" s="368"/>
      <c r="K3722" s="430" t="str">
        <f t="shared" si="208"/>
        <v/>
      </c>
      <c r="L3722" s="29"/>
    </row>
    <row r="3723" spans="1:12" ht="15" hidden="1" customHeight="1" outlineLevel="1">
      <c r="A3723" s="192"/>
      <c r="B3723" s="175"/>
      <c r="C3723" s="59"/>
      <c r="D3723" s="368"/>
      <c r="E3723" s="368"/>
      <c r="F3723" s="368"/>
      <c r="G3723" s="368"/>
      <c r="H3723" s="368"/>
      <c r="I3723" s="366">
        <f t="shared" si="207"/>
        <v>0</v>
      </c>
      <c r="J3723" s="368"/>
      <c r="K3723" s="430" t="str">
        <f t="shared" si="208"/>
        <v/>
      </c>
      <c r="L3723" s="135"/>
    </row>
    <row r="3724" spans="1:12" ht="15" hidden="1" customHeight="1" outlineLevel="1">
      <c r="A3724" s="192"/>
      <c r="B3724" s="175"/>
      <c r="C3724" s="59"/>
      <c r="D3724" s="368"/>
      <c r="E3724" s="368"/>
      <c r="F3724" s="368"/>
      <c r="G3724" s="368"/>
      <c r="H3724" s="368"/>
      <c r="I3724" s="366">
        <f t="shared" si="207"/>
        <v>0</v>
      </c>
      <c r="J3724" s="368"/>
      <c r="K3724" s="430" t="str">
        <f t="shared" si="208"/>
        <v/>
      </c>
      <c r="L3724" s="135"/>
    </row>
    <row r="3725" spans="1:12" ht="15" hidden="1" customHeight="1" outlineLevel="1">
      <c r="A3725" s="75"/>
      <c r="B3725" s="175"/>
      <c r="C3725" s="59"/>
      <c r="D3725" s="368"/>
      <c r="E3725" s="368"/>
      <c r="F3725" s="368"/>
      <c r="G3725" s="368"/>
      <c r="H3725" s="368"/>
      <c r="I3725" s="366">
        <f t="shared" si="207"/>
        <v>0</v>
      </c>
      <c r="J3725" s="368"/>
      <c r="K3725" s="430" t="str">
        <f t="shared" si="208"/>
        <v/>
      </c>
      <c r="L3725" s="135"/>
    </row>
    <row r="3726" spans="1:12" ht="15" hidden="1" customHeight="1" outlineLevel="1">
      <c r="A3726" s="75"/>
      <c r="B3726" s="175"/>
      <c r="C3726" s="59"/>
      <c r="D3726" s="368"/>
      <c r="E3726" s="368"/>
      <c r="F3726" s="368"/>
      <c r="G3726" s="368"/>
      <c r="H3726" s="368"/>
      <c r="I3726" s="366">
        <f t="shared" si="207"/>
        <v>0</v>
      </c>
      <c r="J3726" s="368"/>
      <c r="K3726" s="430" t="str">
        <f t="shared" si="208"/>
        <v/>
      </c>
      <c r="L3726" s="29"/>
    </row>
    <row r="3727" spans="1:12" ht="15" hidden="1" customHeight="1" outlineLevel="1">
      <c r="A3727" s="192"/>
      <c r="B3727" s="175"/>
      <c r="C3727" s="59"/>
      <c r="D3727" s="368"/>
      <c r="E3727" s="368"/>
      <c r="F3727" s="368"/>
      <c r="G3727" s="368"/>
      <c r="H3727" s="368"/>
      <c r="I3727" s="366">
        <f t="shared" si="207"/>
        <v>0</v>
      </c>
      <c r="J3727" s="368"/>
      <c r="K3727" s="430" t="str">
        <f t="shared" si="208"/>
        <v/>
      </c>
      <c r="L3727" s="29"/>
    </row>
    <row r="3728" spans="1:12" ht="15" hidden="1" customHeight="1" outlineLevel="1">
      <c r="A3728" s="190"/>
      <c r="B3728" s="175"/>
      <c r="C3728" s="59"/>
      <c r="D3728" s="368"/>
      <c r="E3728" s="368"/>
      <c r="F3728" s="368"/>
      <c r="G3728" s="368"/>
      <c r="H3728" s="368"/>
      <c r="I3728" s="366">
        <f t="shared" si="207"/>
        <v>0</v>
      </c>
      <c r="J3728" s="368"/>
      <c r="K3728" s="430" t="str">
        <f t="shared" si="208"/>
        <v/>
      </c>
      <c r="L3728" s="135"/>
    </row>
    <row r="3729" spans="1:12" ht="15" hidden="1" customHeight="1" outlineLevel="1">
      <c r="A3729" s="192"/>
      <c r="B3729" s="175"/>
      <c r="C3729" s="59"/>
      <c r="D3729" s="368"/>
      <c r="E3729" s="368"/>
      <c r="F3729" s="368"/>
      <c r="G3729" s="368"/>
      <c r="H3729" s="368"/>
      <c r="I3729" s="366">
        <f t="shared" si="207"/>
        <v>0</v>
      </c>
      <c r="J3729" s="368"/>
      <c r="K3729" s="430" t="str">
        <f t="shared" si="208"/>
        <v/>
      </c>
      <c r="L3729" s="135"/>
    </row>
    <row r="3730" spans="1:12" ht="15" hidden="1" customHeight="1" outlineLevel="1">
      <c r="A3730" s="75"/>
      <c r="B3730" s="175"/>
      <c r="C3730" s="59"/>
      <c r="D3730" s="368"/>
      <c r="E3730" s="368"/>
      <c r="F3730" s="368"/>
      <c r="G3730" s="368"/>
      <c r="H3730" s="368"/>
      <c r="I3730" s="366">
        <f t="shared" si="207"/>
        <v>0</v>
      </c>
      <c r="J3730" s="368"/>
      <c r="K3730" s="430" t="str">
        <f t="shared" si="208"/>
        <v/>
      </c>
      <c r="L3730" s="135"/>
    </row>
    <row r="3731" spans="1:12" ht="15" hidden="1" customHeight="1" outlineLevel="1">
      <c r="A3731" s="75"/>
      <c r="B3731" s="175"/>
      <c r="C3731" s="59"/>
      <c r="D3731" s="368"/>
      <c r="E3731" s="368"/>
      <c r="F3731" s="368"/>
      <c r="G3731" s="368"/>
      <c r="H3731" s="368"/>
      <c r="I3731" s="366">
        <f t="shared" si="207"/>
        <v>0</v>
      </c>
      <c r="J3731" s="368"/>
      <c r="K3731" s="430" t="str">
        <f t="shared" si="208"/>
        <v/>
      </c>
      <c r="L3731" s="29"/>
    </row>
    <row r="3732" spans="1:12" ht="15" hidden="1" customHeight="1" outlineLevel="1">
      <c r="A3732" s="192"/>
      <c r="B3732" s="175"/>
      <c r="C3732" s="59"/>
      <c r="D3732" s="368"/>
      <c r="E3732" s="368"/>
      <c r="F3732" s="368"/>
      <c r="G3732" s="368"/>
      <c r="H3732" s="368"/>
      <c r="I3732" s="366">
        <f t="shared" si="207"/>
        <v>0</v>
      </c>
      <c r="J3732" s="368"/>
      <c r="K3732" s="430" t="str">
        <f t="shared" si="208"/>
        <v/>
      </c>
      <c r="L3732" s="29"/>
    </row>
    <row r="3733" spans="1:12" ht="15" hidden="1" customHeight="1" outlineLevel="1">
      <c r="A3733" s="192"/>
      <c r="B3733" s="175"/>
      <c r="C3733" s="59"/>
      <c r="D3733" s="368"/>
      <c r="E3733" s="368"/>
      <c r="F3733" s="368"/>
      <c r="G3733" s="368"/>
      <c r="H3733" s="368"/>
      <c r="I3733" s="366">
        <f t="shared" si="207"/>
        <v>0</v>
      </c>
      <c r="J3733" s="368"/>
      <c r="K3733" s="430" t="str">
        <f t="shared" si="208"/>
        <v/>
      </c>
      <c r="L3733" s="135"/>
    </row>
    <row r="3734" spans="1:12" ht="15" hidden="1" customHeight="1" outlineLevel="1">
      <c r="A3734" s="192"/>
      <c r="B3734" s="175"/>
      <c r="C3734" s="59"/>
      <c r="D3734" s="368"/>
      <c r="E3734" s="368"/>
      <c r="F3734" s="368"/>
      <c r="G3734" s="368"/>
      <c r="H3734" s="368"/>
      <c r="I3734" s="366">
        <f t="shared" si="207"/>
        <v>0</v>
      </c>
      <c r="J3734" s="368"/>
      <c r="K3734" s="430" t="str">
        <f t="shared" si="208"/>
        <v/>
      </c>
      <c r="L3734" s="135"/>
    </row>
    <row r="3735" spans="1:12" ht="15" hidden="1" customHeight="1" outlineLevel="1">
      <c r="A3735" s="75"/>
      <c r="B3735" s="175"/>
      <c r="C3735" s="59"/>
      <c r="D3735" s="368"/>
      <c r="E3735" s="368"/>
      <c r="F3735" s="368"/>
      <c r="G3735" s="368"/>
      <c r="H3735" s="368"/>
      <c r="I3735" s="366">
        <f t="shared" si="207"/>
        <v>0</v>
      </c>
      <c r="J3735" s="368"/>
      <c r="K3735" s="430" t="str">
        <f t="shared" si="208"/>
        <v/>
      </c>
      <c r="L3735" s="135"/>
    </row>
    <row r="3736" spans="1:12" ht="15" hidden="1" customHeight="1" outlineLevel="1">
      <c r="A3736" s="75"/>
      <c r="B3736" s="175"/>
      <c r="C3736" s="59"/>
      <c r="D3736" s="368"/>
      <c r="E3736" s="368"/>
      <c r="F3736" s="368"/>
      <c r="G3736" s="368"/>
      <c r="H3736" s="368"/>
      <c r="I3736" s="366">
        <f t="shared" si="207"/>
        <v>0</v>
      </c>
      <c r="J3736" s="368"/>
      <c r="K3736" s="430" t="str">
        <f t="shared" si="208"/>
        <v/>
      </c>
      <c r="L3736" s="29"/>
    </row>
    <row r="3737" spans="1:12" ht="15" hidden="1" customHeight="1" outlineLevel="1">
      <c r="A3737" s="192"/>
      <c r="B3737" s="175"/>
      <c r="C3737" s="59"/>
      <c r="D3737" s="368"/>
      <c r="E3737" s="368"/>
      <c r="F3737" s="368"/>
      <c r="G3737" s="368"/>
      <c r="H3737" s="368"/>
      <c r="I3737" s="366">
        <f t="shared" si="207"/>
        <v>0</v>
      </c>
      <c r="J3737" s="368"/>
      <c r="K3737" s="430" t="str">
        <f t="shared" si="208"/>
        <v/>
      </c>
      <c r="L3737" s="29"/>
    </row>
    <row r="3738" spans="1:12" ht="15" hidden="1" customHeight="1" outlineLevel="1">
      <c r="A3738" s="190"/>
      <c r="B3738" s="175"/>
      <c r="C3738" s="59"/>
      <c r="D3738" s="368"/>
      <c r="E3738" s="368"/>
      <c r="F3738" s="368"/>
      <c r="G3738" s="368"/>
      <c r="H3738" s="368"/>
      <c r="I3738" s="366">
        <f t="shared" si="207"/>
        <v>0</v>
      </c>
      <c r="J3738" s="368"/>
      <c r="K3738" s="430" t="str">
        <f t="shared" si="208"/>
        <v/>
      </c>
      <c r="L3738" s="135"/>
    </row>
    <row r="3739" spans="1:12" ht="15" hidden="1" customHeight="1" outlineLevel="1">
      <c r="A3739" s="192"/>
      <c r="B3739" s="175"/>
      <c r="C3739" s="59"/>
      <c r="D3739" s="368"/>
      <c r="E3739" s="368"/>
      <c r="F3739" s="368"/>
      <c r="G3739" s="368"/>
      <c r="H3739" s="368"/>
      <c r="I3739" s="366">
        <f t="shared" si="207"/>
        <v>0</v>
      </c>
      <c r="J3739" s="368"/>
      <c r="K3739" s="430" t="str">
        <f t="shared" si="208"/>
        <v/>
      </c>
      <c r="L3739" s="135"/>
    </row>
    <row r="3740" spans="1:12" ht="15" hidden="1" customHeight="1" outlineLevel="1">
      <c r="A3740" s="75"/>
      <c r="B3740" s="175"/>
      <c r="C3740" s="59"/>
      <c r="D3740" s="368"/>
      <c r="E3740" s="368"/>
      <c r="F3740" s="368"/>
      <c r="G3740" s="368"/>
      <c r="H3740" s="368"/>
      <c r="I3740" s="366">
        <f t="shared" si="207"/>
        <v>0</v>
      </c>
      <c r="J3740" s="368"/>
      <c r="K3740" s="430" t="str">
        <f t="shared" si="208"/>
        <v/>
      </c>
      <c r="L3740" s="135"/>
    </row>
    <row r="3741" spans="1:12" ht="15" hidden="1" customHeight="1" outlineLevel="1">
      <c r="A3741" s="75"/>
      <c r="B3741" s="175"/>
      <c r="C3741" s="59"/>
      <c r="D3741" s="368"/>
      <c r="E3741" s="368"/>
      <c r="F3741" s="368"/>
      <c r="G3741" s="368"/>
      <c r="H3741" s="368"/>
      <c r="I3741" s="366">
        <f t="shared" si="207"/>
        <v>0</v>
      </c>
      <c r="J3741" s="368"/>
      <c r="K3741" s="430" t="str">
        <f t="shared" si="208"/>
        <v/>
      </c>
      <c r="L3741" s="29"/>
    </row>
    <row r="3742" spans="1:12" ht="15" hidden="1" customHeight="1" outlineLevel="1">
      <c r="A3742" s="192"/>
      <c r="B3742" s="175"/>
      <c r="C3742" s="59"/>
      <c r="D3742" s="368"/>
      <c r="E3742" s="368"/>
      <c r="F3742" s="368"/>
      <c r="G3742" s="368"/>
      <c r="H3742" s="368"/>
      <c r="I3742" s="366">
        <f t="shared" si="207"/>
        <v>0</v>
      </c>
      <c r="J3742" s="368"/>
      <c r="K3742" s="430" t="str">
        <f t="shared" si="208"/>
        <v/>
      </c>
      <c r="L3742" s="29"/>
    </row>
    <row r="3743" spans="1:12" ht="15" hidden="1" customHeight="1" outlineLevel="1">
      <c r="A3743" s="192"/>
      <c r="B3743" s="175"/>
      <c r="C3743" s="59"/>
      <c r="D3743" s="368"/>
      <c r="E3743" s="368"/>
      <c r="F3743" s="368"/>
      <c r="G3743" s="368"/>
      <c r="H3743" s="368"/>
      <c r="I3743" s="366">
        <f t="shared" si="207"/>
        <v>0</v>
      </c>
      <c r="J3743" s="368"/>
      <c r="K3743" s="430" t="str">
        <f t="shared" si="208"/>
        <v/>
      </c>
      <c r="L3743" s="135"/>
    </row>
    <row r="3744" spans="1:12" ht="15" hidden="1" customHeight="1" outlineLevel="1">
      <c r="A3744" s="192"/>
      <c r="B3744" s="175"/>
      <c r="C3744" s="59"/>
      <c r="D3744" s="368"/>
      <c r="E3744" s="368"/>
      <c r="F3744" s="368"/>
      <c r="G3744" s="368"/>
      <c r="H3744" s="368"/>
      <c r="I3744" s="366">
        <f t="shared" si="207"/>
        <v>0</v>
      </c>
      <c r="J3744" s="368"/>
      <c r="K3744" s="430" t="str">
        <f t="shared" si="208"/>
        <v/>
      </c>
      <c r="L3744" s="135"/>
    </row>
    <row r="3745" spans="1:12" ht="15" hidden="1" customHeight="1" outlineLevel="1">
      <c r="A3745" s="75"/>
      <c r="B3745" s="175"/>
      <c r="C3745" s="59"/>
      <c r="D3745" s="368"/>
      <c r="E3745" s="368"/>
      <c r="F3745" s="368"/>
      <c r="G3745" s="368"/>
      <c r="H3745" s="368"/>
      <c r="I3745" s="366">
        <f t="shared" si="207"/>
        <v>0</v>
      </c>
      <c r="J3745" s="368"/>
      <c r="K3745" s="430" t="str">
        <f t="shared" si="208"/>
        <v/>
      </c>
      <c r="L3745" s="135"/>
    </row>
    <row r="3746" spans="1:12" ht="15" hidden="1" customHeight="1" outlineLevel="1">
      <c r="A3746" s="75"/>
      <c r="B3746" s="175"/>
      <c r="C3746" s="59"/>
      <c r="D3746" s="368"/>
      <c r="E3746" s="368"/>
      <c r="F3746" s="368"/>
      <c r="G3746" s="368"/>
      <c r="H3746" s="368"/>
      <c r="I3746" s="366">
        <f t="shared" si="207"/>
        <v>0</v>
      </c>
      <c r="J3746" s="368"/>
      <c r="K3746" s="430" t="str">
        <f t="shared" si="208"/>
        <v/>
      </c>
      <c r="L3746" s="29"/>
    </row>
    <row r="3747" spans="1:12" ht="15" hidden="1" customHeight="1" outlineLevel="1">
      <c r="A3747" s="192"/>
      <c r="B3747" s="175"/>
      <c r="C3747" s="59"/>
      <c r="D3747" s="368"/>
      <c r="E3747" s="368"/>
      <c r="F3747" s="368"/>
      <c r="G3747" s="368"/>
      <c r="H3747" s="368"/>
      <c r="I3747" s="366">
        <f t="shared" si="207"/>
        <v>0</v>
      </c>
      <c r="J3747" s="368"/>
      <c r="K3747" s="430" t="str">
        <f t="shared" si="208"/>
        <v/>
      </c>
      <c r="L3747" s="29"/>
    </row>
    <row r="3748" spans="1:12" ht="15" hidden="1" customHeight="1" outlineLevel="1">
      <c r="A3748" s="190"/>
      <c r="B3748" s="175"/>
      <c r="C3748" s="59"/>
      <c r="D3748" s="368"/>
      <c r="E3748" s="368"/>
      <c r="F3748" s="368"/>
      <c r="G3748" s="368"/>
      <c r="H3748" s="368"/>
      <c r="I3748" s="366">
        <f t="shared" si="207"/>
        <v>0</v>
      </c>
      <c r="J3748" s="368"/>
      <c r="K3748" s="430" t="str">
        <f t="shared" si="208"/>
        <v/>
      </c>
      <c r="L3748" s="135"/>
    </row>
    <row r="3749" spans="1:12" ht="15" hidden="1" customHeight="1" outlineLevel="1">
      <c r="A3749" s="192"/>
      <c r="B3749" s="175"/>
      <c r="C3749" s="59"/>
      <c r="D3749" s="368"/>
      <c r="E3749" s="368"/>
      <c r="F3749" s="368"/>
      <c r="G3749" s="368"/>
      <c r="H3749" s="368"/>
      <c r="I3749" s="366">
        <f t="shared" si="207"/>
        <v>0</v>
      </c>
      <c r="J3749" s="368"/>
      <c r="K3749" s="430" t="str">
        <f t="shared" si="208"/>
        <v/>
      </c>
      <c r="L3749" s="135"/>
    </row>
    <row r="3750" spans="1:12" ht="15" hidden="1" customHeight="1" outlineLevel="1">
      <c r="A3750" s="75"/>
      <c r="B3750" s="175"/>
      <c r="C3750" s="59"/>
      <c r="D3750" s="368"/>
      <c r="E3750" s="368"/>
      <c r="F3750" s="368"/>
      <c r="G3750" s="368"/>
      <c r="H3750" s="368"/>
      <c r="I3750" s="366">
        <f t="shared" si="207"/>
        <v>0</v>
      </c>
      <c r="J3750" s="368"/>
      <c r="K3750" s="430" t="str">
        <f t="shared" si="208"/>
        <v/>
      </c>
      <c r="L3750" s="135"/>
    </row>
    <row r="3751" spans="1:12" ht="15" hidden="1" customHeight="1" outlineLevel="1">
      <c r="A3751" s="75"/>
      <c r="B3751" s="175"/>
      <c r="C3751" s="59"/>
      <c r="D3751" s="368"/>
      <c r="E3751" s="368"/>
      <c r="F3751" s="368"/>
      <c r="G3751" s="368"/>
      <c r="H3751" s="368"/>
      <c r="I3751" s="366">
        <f t="shared" si="207"/>
        <v>0</v>
      </c>
      <c r="J3751" s="368"/>
      <c r="K3751" s="430" t="str">
        <f t="shared" si="208"/>
        <v/>
      </c>
      <c r="L3751" s="29"/>
    </row>
    <row r="3752" spans="1:12" ht="15" hidden="1" customHeight="1" outlineLevel="1">
      <c r="A3752" s="192"/>
      <c r="B3752" s="175"/>
      <c r="C3752" s="59"/>
      <c r="D3752" s="368"/>
      <c r="E3752" s="368"/>
      <c r="F3752" s="368"/>
      <c r="G3752" s="368"/>
      <c r="H3752" s="368"/>
      <c r="I3752" s="366">
        <f t="shared" si="207"/>
        <v>0</v>
      </c>
      <c r="J3752" s="368"/>
      <c r="K3752" s="430" t="str">
        <f t="shared" si="208"/>
        <v/>
      </c>
      <c r="L3752" s="29"/>
    </row>
    <row r="3753" spans="1:12" ht="15" hidden="1" customHeight="1" outlineLevel="1">
      <c r="A3753" s="192"/>
      <c r="B3753" s="175"/>
      <c r="C3753" s="59"/>
      <c r="D3753" s="368"/>
      <c r="E3753" s="368"/>
      <c r="F3753" s="368"/>
      <c r="G3753" s="368"/>
      <c r="H3753" s="368"/>
      <c r="I3753" s="366">
        <f t="shared" si="207"/>
        <v>0</v>
      </c>
      <c r="J3753" s="368"/>
      <c r="K3753" s="430" t="str">
        <f t="shared" si="208"/>
        <v/>
      </c>
      <c r="L3753" s="135"/>
    </row>
    <row r="3754" spans="1:12" ht="15" hidden="1" customHeight="1" outlineLevel="1">
      <c r="A3754" s="192"/>
      <c r="B3754" s="175"/>
      <c r="C3754" s="59"/>
      <c r="D3754" s="368"/>
      <c r="E3754" s="368"/>
      <c r="F3754" s="368"/>
      <c r="G3754" s="368"/>
      <c r="H3754" s="368"/>
      <c r="I3754" s="366">
        <f t="shared" si="207"/>
        <v>0</v>
      </c>
      <c r="J3754" s="368"/>
      <c r="K3754" s="430" t="str">
        <f t="shared" si="208"/>
        <v/>
      </c>
      <c r="L3754" s="135"/>
    </row>
    <row r="3755" spans="1:12" ht="15" hidden="1" customHeight="1" outlineLevel="1">
      <c r="A3755" s="75"/>
      <c r="B3755" s="175"/>
      <c r="C3755" s="59"/>
      <c r="D3755" s="368"/>
      <c r="E3755" s="368"/>
      <c r="F3755" s="368"/>
      <c r="G3755" s="368"/>
      <c r="H3755" s="368"/>
      <c r="I3755" s="366">
        <f t="shared" si="207"/>
        <v>0</v>
      </c>
      <c r="J3755" s="368"/>
      <c r="K3755" s="430" t="str">
        <f t="shared" si="208"/>
        <v/>
      </c>
      <c r="L3755" s="135"/>
    </row>
    <row r="3756" spans="1:12" ht="15" hidden="1" customHeight="1" outlineLevel="1">
      <c r="A3756" s="75"/>
      <c r="B3756" s="175"/>
      <c r="C3756" s="59"/>
      <c r="D3756" s="368"/>
      <c r="E3756" s="368"/>
      <c r="F3756" s="368"/>
      <c r="G3756" s="368"/>
      <c r="H3756" s="368"/>
      <c r="I3756" s="366">
        <f t="shared" si="207"/>
        <v>0</v>
      </c>
      <c r="J3756" s="368"/>
      <c r="K3756" s="430" t="str">
        <f t="shared" si="208"/>
        <v/>
      </c>
      <c r="L3756" s="29"/>
    </row>
    <row r="3757" spans="1:12" ht="15" hidden="1" customHeight="1" outlineLevel="1">
      <c r="A3757" s="192"/>
      <c r="B3757" s="175"/>
      <c r="C3757" s="59"/>
      <c r="D3757" s="368"/>
      <c r="E3757" s="368"/>
      <c r="F3757" s="368"/>
      <c r="G3757" s="368"/>
      <c r="H3757" s="368"/>
      <c r="I3757" s="366">
        <f t="shared" si="207"/>
        <v>0</v>
      </c>
      <c r="J3757" s="368"/>
      <c r="K3757" s="430" t="str">
        <f t="shared" si="208"/>
        <v/>
      </c>
      <c r="L3757" s="29"/>
    </row>
    <row r="3758" spans="1:12" ht="15" hidden="1" customHeight="1" outlineLevel="1">
      <c r="A3758" s="190"/>
      <c r="B3758" s="175"/>
      <c r="C3758" s="59"/>
      <c r="D3758" s="368"/>
      <c r="E3758" s="368"/>
      <c r="F3758" s="368"/>
      <c r="G3758" s="368"/>
      <c r="H3758" s="368"/>
      <c r="I3758" s="366">
        <f t="shared" si="207"/>
        <v>0</v>
      </c>
      <c r="J3758" s="368"/>
      <c r="K3758" s="430" t="str">
        <f t="shared" si="208"/>
        <v/>
      </c>
      <c r="L3758" s="135"/>
    </row>
    <row r="3759" spans="1:12" ht="15" hidden="1" customHeight="1" outlineLevel="1">
      <c r="A3759" s="192"/>
      <c r="B3759" s="175"/>
      <c r="C3759" s="59"/>
      <c r="D3759" s="368"/>
      <c r="E3759" s="368"/>
      <c r="F3759" s="368"/>
      <c r="G3759" s="368"/>
      <c r="H3759" s="368"/>
      <c r="I3759" s="366">
        <f t="shared" si="207"/>
        <v>0</v>
      </c>
      <c r="J3759" s="368"/>
      <c r="K3759" s="430" t="str">
        <f t="shared" si="208"/>
        <v/>
      </c>
      <c r="L3759" s="135"/>
    </row>
    <row r="3760" spans="1:12" ht="15" hidden="1" customHeight="1" outlineLevel="1">
      <c r="A3760" s="75"/>
      <c r="B3760" s="175"/>
      <c r="C3760" s="59"/>
      <c r="D3760" s="368"/>
      <c r="E3760" s="368"/>
      <c r="F3760" s="368"/>
      <c r="G3760" s="368"/>
      <c r="H3760" s="368"/>
      <c r="I3760" s="366">
        <f t="shared" si="207"/>
        <v>0</v>
      </c>
      <c r="J3760" s="368"/>
      <c r="K3760" s="430" t="str">
        <f t="shared" si="208"/>
        <v/>
      </c>
      <c r="L3760" s="135"/>
    </row>
    <row r="3761" spans="1:12" ht="15" hidden="1" customHeight="1" outlineLevel="1">
      <c r="A3761" s="75"/>
      <c r="B3761" s="175"/>
      <c r="C3761" s="59"/>
      <c r="D3761" s="368"/>
      <c r="E3761" s="368"/>
      <c r="F3761" s="368"/>
      <c r="G3761" s="368"/>
      <c r="H3761" s="368"/>
      <c r="I3761" s="366">
        <f t="shared" si="207"/>
        <v>0</v>
      </c>
      <c r="J3761" s="368"/>
      <c r="K3761" s="430" t="str">
        <f t="shared" si="208"/>
        <v/>
      </c>
      <c r="L3761" s="29"/>
    </row>
    <row r="3762" spans="1:12" ht="15" hidden="1" customHeight="1" outlineLevel="1">
      <c r="A3762" s="192"/>
      <c r="B3762" s="175"/>
      <c r="C3762" s="59"/>
      <c r="D3762" s="368"/>
      <c r="E3762" s="368"/>
      <c r="F3762" s="368"/>
      <c r="G3762" s="368"/>
      <c r="H3762" s="368"/>
      <c r="I3762" s="366">
        <f t="shared" si="207"/>
        <v>0</v>
      </c>
      <c r="J3762" s="368"/>
      <c r="K3762" s="430" t="str">
        <f t="shared" si="208"/>
        <v/>
      </c>
      <c r="L3762" s="29"/>
    </row>
    <row r="3763" spans="1:12" ht="15" hidden="1" customHeight="1" outlineLevel="1">
      <c r="A3763" s="192"/>
      <c r="B3763" s="175"/>
      <c r="C3763" s="59"/>
      <c r="D3763" s="368"/>
      <c r="E3763" s="368"/>
      <c r="F3763" s="368"/>
      <c r="G3763" s="368"/>
      <c r="H3763" s="368"/>
      <c r="I3763" s="366">
        <f t="shared" si="207"/>
        <v>0</v>
      </c>
      <c r="J3763" s="368"/>
      <c r="K3763" s="430" t="str">
        <f t="shared" si="208"/>
        <v/>
      </c>
      <c r="L3763" s="135"/>
    </row>
    <row r="3764" spans="1:12" ht="15" hidden="1" customHeight="1" outlineLevel="1">
      <c r="A3764" s="192"/>
      <c r="B3764" s="175"/>
      <c r="C3764" s="59"/>
      <c r="D3764" s="368"/>
      <c r="E3764" s="368"/>
      <c r="F3764" s="368"/>
      <c r="G3764" s="368"/>
      <c r="H3764" s="368"/>
      <c r="I3764" s="366">
        <f t="shared" si="207"/>
        <v>0</v>
      </c>
      <c r="J3764" s="368"/>
      <c r="K3764" s="430" t="str">
        <f t="shared" si="208"/>
        <v/>
      </c>
      <c r="L3764" s="135"/>
    </row>
    <row r="3765" spans="1:12" ht="15" hidden="1" customHeight="1" outlineLevel="1">
      <c r="A3765" s="75"/>
      <c r="B3765" s="175"/>
      <c r="C3765" s="59"/>
      <c r="D3765" s="368"/>
      <c r="E3765" s="368"/>
      <c r="F3765" s="368"/>
      <c r="G3765" s="368"/>
      <c r="H3765" s="368"/>
      <c r="I3765" s="366">
        <f t="shared" si="207"/>
        <v>0</v>
      </c>
      <c r="J3765" s="368"/>
      <c r="K3765" s="430" t="str">
        <f t="shared" si="208"/>
        <v/>
      </c>
      <c r="L3765" s="135"/>
    </row>
    <row r="3766" spans="1:12" ht="15" hidden="1" customHeight="1" outlineLevel="1">
      <c r="A3766" s="75"/>
      <c r="B3766" s="175"/>
      <c r="C3766" s="59"/>
      <c r="D3766" s="368"/>
      <c r="E3766" s="368"/>
      <c r="F3766" s="368"/>
      <c r="G3766" s="368"/>
      <c r="H3766" s="368"/>
      <c r="I3766" s="366">
        <f t="shared" si="207"/>
        <v>0</v>
      </c>
      <c r="J3766" s="368"/>
      <c r="K3766" s="430" t="str">
        <f t="shared" si="208"/>
        <v/>
      </c>
      <c r="L3766" s="29"/>
    </row>
    <row r="3767" spans="1:12" ht="15" hidden="1" customHeight="1" outlineLevel="1">
      <c r="A3767" s="192"/>
      <c r="B3767" s="175"/>
      <c r="C3767" s="59"/>
      <c r="D3767" s="368"/>
      <c r="E3767" s="368"/>
      <c r="F3767" s="368"/>
      <c r="G3767" s="368"/>
      <c r="H3767" s="368"/>
      <c r="I3767" s="366">
        <f t="shared" si="207"/>
        <v>0</v>
      </c>
      <c r="J3767" s="368"/>
      <c r="K3767" s="430" t="str">
        <f t="shared" si="208"/>
        <v/>
      </c>
      <c r="L3767" s="29"/>
    </row>
    <row r="3768" spans="1:12" ht="15" hidden="1" customHeight="1" outlineLevel="1">
      <c r="A3768" s="190"/>
      <c r="B3768" s="175"/>
      <c r="C3768" s="59"/>
      <c r="D3768" s="368"/>
      <c r="E3768" s="368"/>
      <c r="F3768" s="368"/>
      <c r="G3768" s="368"/>
      <c r="H3768" s="368"/>
      <c r="I3768" s="366">
        <f t="shared" si="207"/>
        <v>0</v>
      </c>
      <c r="J3768" s="368"/>
      <c r="K3768" s="430" t="str">
        <f t="shared" si="208"/>
        <v/>
      </c>
      <c r="L3768" s="135"/>
    </row>
    <row r="3769" spans="1:12" ht="15" hidden="1" customHeight="1" outlineLevel="1">
      <c r="A3769" s="192"/>
      <c r="B3769" s="175"/>
      <c r="C3769" s="59"/>
      <c r="D3769" s="368"/>
      <c r="E3769" s="368"/>
      <c r="F3769" s="368"/>
      <c r="G3769" s="368"/>
      <c r="H3769" s="368"/>
      <c r="I3769" s="366">
        <f t="shared" si="207"/>
        <v>0</v>
      </c>
      <c r="J3769" s="368"/>
      <c r="K3769" s="430" t="str">
        <f t="shared" si="208"/>
        <v/>
      </c>
      <c r="L3769" s="135"/>
    </row>
    <row r="3770" spans="1:12" ht="15" hidden="1" customHeight="1" outlineLevel="1">
      <c r="A3770" s="75"/>
      <c r="B3770" s="175"/>
      <c r="C3770" s="59"/>
      <c r="D3770" s="368"/>
      <c r="E3770" s="368"/>
      <c r="F3770" s="368"/>
      <c r="G3770" s="368"/>
      <c r="H3770" s="368"/>
      <c r="I3770" s="366">
        <f t="shared" si="207"/>
        <v>0</v>
      </c>
      <c r="J3770" s="368"/>
      <c r="K3770" s="430" t="str">
        <f t="shared" si="208"/>
        <v/>
      </c>
      <c r="L3770" s="135"/>
    </row>
    <row r="3771" spans="1:12" ht="15" hidden="1" customHeight="1" outlineLevel="1">
      <c r="A3771" s="75"/>
      <c r="B3771" s="175"/>
      <c r="C3771" s="59"/>
      <c r="D3771" s="368"/>
      <c r="E3771" s="368"/>
      <c r="F3771" s="368"/>
      <c r="G3771" s="368"/>
      <c r="H3771" s="368"/>
      <c r="I3771" s="366">
        <f t="shared" si="207"/>
        <v>0</v>
      </c>
      <c r="J3771" s="368"/>
      <c r="K3771" s="430" t="str">
        <f t="shared" si="208"/>
        <v/>
      </c>
      <c r="L3771" s="29"/>
    </row>
    <row r="3772" spans="1:12" ht="15" hidden="1" customHeight="1" outlineLevel="1">
      <c r="A3772" s="192"/>
      <c r="B3772" s="175"/>
      <c r="C3772" s="59"/>
      <c r="D3772" s="368"/>
      <c r="E3772" s="368"/>
      <c r="F3772" s="368"/>
      <c r="G3772" s="368"/>
      <c r="H3772" s="368"/>
      <c r="I3772" s="366">
        <f t="shared" si="207"/>
        <v>0</v>
      </c>
      <c r="J3772" s="368"/>
      <c r="K3772" s="430" t="str">
        <f t="shared" si="208"/>
        <v/>
      </c>
      <c r="L3772" s="29"/>
    </row>
    <row r="3773" spans="1:12" ht="15" hidden="1" customHeight="1" outlineLevel="1">
      <c r="A3773" s="192"/>
      <c r="B3773" s="175"/>
      <c r="C3773" s="59"/>
      <c r="D3773" s="368"/>
      <c r="E3773" s="368"/>
      <c r="F3773" s="368"/>
      <c r="G3773" s="368"/>
      <c r="H3773" s="368"/>
      <c r="I3773" s="366">
        <f t="shared" si="207"/>
        <v>0</v>
      </c>
      <c r="J3773" s="368"/>
      <c r="K3773" s="430" t="str">
        <f t="shared" si="208"/>
        <v/>
      </c>
      <c r="L3773" s="135"/>
    </row>
    <row r="3774" spans="1:12" ht="15" hidden="1" customHeight="1" outlineLevel="1">
      <c r="A3774" s="192"/>
      <c r="B3774" s="175"/>
      <c r="C3774" s="59"/>
      <c r="D3774" s="368"/>
      <c r="E3774" s="368"/>
      <c r="F3774" s="368"/>
      <c r="G3774" s="368"/>
      <c r="H3774" s="368"/>
      <c r="I3774" s="366">
        <f t="shared" si="207"/>
        <v>0</v>
      </c>
      <c r="J3774" s="368"/>
      <c r="K3774" s="430" t="str">
        <f t="shared" si="208"/>
        <v/>
      </c>
      <c r="L3774" s="135"/>
    </row>
    <row r="3775" spans="1:12" ht="15" hidden="1" customHeight="1" outlineLevel="1">
      <c r="A3775" s="75"/>
      <c r="B3775" s="175"/>
      <c r="C3775" s="59"/>
      <c r="D3775" s="368"/>
      <c r="E3775" s="368"/>
      <c r="F3775" s="368"/>
      <c r="G3775" s="368"/>
      <c r="H3775" s="368"/>
      <c r="I3775" s="366">
        <f t="shared" si="207"/>
        <v>0</v>
      </c>
      <c r="J3775" s="368"/>
      <c r="K3775" s="430" t="str">
        <f t="shared" si="208"/>
        <v/>
      </c>
      <c r="L3775" s="135"/>
    </row>
    <row r="3776" spans="1:12" ht="15" hidden="1" customHeight="1" outlineLevel="1">
      <c r="A3776" s="75"/>
      <c r="B3776" s="175"/>
      <c r="C3776" s="59"/>
      <c r="D3776" s="368"/>
      <c r="E3776" s="368"/>
      <c r="F3776" s="368"/>
      <c r="G3776" s="368"/>
      <c r="H3776" s="368"/>
      <c r="I3776" s="366">
        <f t="shared" si="207"/>
        <v>0</v>
      </c>
      <c r="J3776" s="368"/>
      <c r="K3776" s="430" t="str">
        <f t="shared" si="208"/>
        <v/>
      </c>
      <c r="L3776" s="29"/>
    </row>
    <row r="3777" spans="1:12" ht="15" hidden="1" customHeight="1" outlineLevel="1">
      <c r="A3777" s="192"/>
      <c r="B3777" s="175"/>
      <c r="C3777" s="59"/>
      <c r="D3777" s="368"/>
      <c r="E3777" s="368"/>
      <c r="F3777" s="368"/>
      <c r="G3777" s="368"/>
      <c r="H3777" s="368"/>
      <c r="I3777" s="366">
        <f t="shared" si="207"/>
        <v>0</v>
      </c>
      <c r="J3777" s="368"/>
      <c r="K3777" s="430" t="str">
        <f t="shared" si="208"/>
        <v/>
      </c>
      <c r="L3777" s="29"/>
    </row>
    <row r="3778" spans="1:12" ht="15" hidden="1" customHeight="1" outlineLevel="1">
      <c r="A3778" s="192"/>
      <c r="B3778" s="175"/>
      <c r="C3778" s="59"/>
      <c r="D3778" s="368"/>
      <c r="E3778" s="368"/>
      <c r="F3778" s="368"/>
      <c r="G3778" s="368"/>
      <c r="H3778" s="368"/>
      <c r="I3778" s="366">
        <f t="shared" si="207"/>
        <v>0</v>
      </c>
      <c r="J3778" s="368"/>
      <c r="K3778" s="430" t="str">
        <f t="shared" si="208"/>
        <v/>
      </c>
      <c r="L3778" s="135"/>
    </row>
    <row r="3779" spans="1:12" ht="15" hidden="1" customHeight="1" outlineLevel="1">
      <c r="A3779" s="192"/>
      <c r="B3779" s="175"/>
      <c r="C3779" s="59"/>
      <c r="D3779" s="368"/>
      <c r="E3779" s="368"/>
      <c r="F3779" s="368"/>
      <c r="G3779" s="368"/>
      <c r="H3779" s="368"/>
      <c r="I3779" s="366">
        <f t="shared" si="207"/>
        <v>0</v>
      </c>
      <c r="J3779" s="368"/>
      <c r="K3779" s="430" t="str">
        <f t="shared" si="208"/>
        <v/>
      </c>
      <c r="L3779" s="135"/>
    </row>
    <row r="3780" spans="1:12" ht="15" hidden="1" customHeight="1" outlineLevel="1">
      <c r="A3780" s="75"/>
      <c r="B3780" s="175"/>
      <c r="C3780" s="59"/>
      <c r="D3780" s="368"/>
      <c r="E3780" s="368"/>
      <c r="F3780" s="368"/>
      <c r="G3780" s="368"/>
      <c r="H3780" s="368"/>
      <c r="I3780" s="366">
        <f t="shared" si="207"/>
        <v>0</v>
      </c>
      <c r="J3780" s="368"/>
      <c r="K3780" s="430" t="str">
        <f t="shared" si="208"/>
        <v/>
      </c>
      <c r="L3780" s="135"/>
    </row>
    <row r="3781" spans="1:12" ht="15" hidden="1" customHeight="1" outlineLevel="1">
      <c r="A3781" s="75"/>
      <c r="B3781" s="175"/>
      <c r="C3781" s="59"/>
      <c r="D3781" s="368"/>
      <c r="E3781" s="368"/>
      <c r="F3781" s="368"/>
      <c r="G3781" s="368"/>
      <c r="H3781" s="368"/>
      <c r="I3781" s="366">
        <f t="shared" si="207"/>
        <v>0</v>
      </c>
      <c r="J3781" s="368"/>
      <c r="K3781" s="430" t="str">
        <f t="shared" si="208"/>
        <v/>
      </c>
      <c r="L3781" s="29"/>
    </row>
    <row r="3782" spans="1:12" ht="15" hidden="1" customHeight="1" outlineLevel="1">
      <c r="A3782" s="192"/>
      <c r="B3782" s="175"/>
      <c r="C3782" s="59"/>
      <c r="D3782" s="368"/>
      <c r="E3782" s="368"/>
      <c r="F3782" s="368"/>
      <c r="G3782" s="368"/>
      <c r="H3782" s="368"/>
      <c r="I3782" s="366">
        <f t="shared" si="207"/>
        <v>0</v>
      </c>
      <c r="J3782" s="368"/>
      <c r="K3782" s="430" t="str">
        <f t="shared" si="208"/>
        <v/>
      </c>
      <c r="L3782" s="29"/>
    </row>
    <row r="3783" spans="1:12" ht="15" hidden="1" customHeight="1" outlineLevel="1">
      <c r="A3783" s="192"/>
      <c r="B3783" s="175"/>
      <c r="C3783" s="59"/>
      <c r="D3783" s="368"/>
      <c r="E3783" s="368"/>
      <c r="F3783" s="368"/>
      <c r="G3783" s="368"/>
      <c r="H3783" s="368"/>
      <c r="I3783" s="366">
        <f t="shared" si="207"/>
        <v>0</v>
      </c>
      <c r="J3783" s="368"/>
      <c r="K3783" s="430" t="str">
        <f t="shared" si="208"/>
        <v/>
      </c>
      <c r="L3783" s="135"/>
    </row>
    <row r="3784" spans="1:12" ht="15" hidden="1" customHeight="1" outlineLevel="1">
      <c r="A3784" s="75"/>
      <c r="B3784" s="175"/>
      <c r="C3784" s="59"/>
      <c r="D3784" s="368"/>
      <c r="E3784" s="368"/>
      <c r="F3784" s="368"/>
      <c r="G3784" s="368"/>
      <c r="H3784" s="368"/>
      <c r="I3784" s="366">
        <f t="shared" si="207"/>
        <v>0</v>
      </c>
      <c r="J3784" s="368"/>
      <c r="K3784" s="430" t="str">
        <f t="shared" si="208"/>
        <v/>
      </c>
      <c r="L3784" s="135"/>
    </row>
    <row r="3785" spans="1:12" ht="15" hidden="1" customHeight="1" outlineLevel="1">
      <c r="A3785" s="75"/>
      <c r="B3785" s="175"/>
      <c r="C3785" s="59"/>
      <c r="D3785" s="368"/>
      <c r="E3785" s="368"/>
      <c r="F3785" s="368"/>
      <c r="G3785" s="368"/>
      <c r="H3785" s="368"/>
      <c r="I3785" s="366">
        <f t="shared" si="207"/>
        <v>0</v>
      </c>
      <c r="J3785" s="368"/>
      <c r="K3785" s="430" t="str">
        <f t="shared" si="208"/>
        <v/>
      </c>
      <c r="L3785" s="29"/>
    </row>
    <row r="3786" spans="1:12" ht="15" hidden="1" customHeight="1" outlineLevel="1">
      <c r="A3786" s="192"/>
      <c r="B3786" s="175"/>
      <c r="C3786" s="59"/>
      <c r="D3786" s="368"/>
      <c r="E3786" s="368"/>
      <c r="F3786" s="368"/>
      <c r="G3786" s="368"/>
      <c r="H3786" s="368"/>
      <c r="I3786" s="366">
        <f t="shared" si="207"/>
        <v>0</v>
      </c>
      <c r="J3786" s="368"/>
      <c r="K3786" s="430" t="str">
        <f t="shared" si="208"/>
        <v/>
      </c>
      <c r="L3786" s="29"/>
    </row>
    <row r="3787" spans="1:12" ht="15" hidden="1" customHeight="1" outlineLevel="1">
      <c r="A3787" s="75"/>
      <c r="B3787" s="175"/>
      <c r="C3787" s="59"/>
      <c r="D3787" s="368"/>
      <c r="E3787" s="368"/>
      <c r="F3787" s="368"/>
      <c r="G3787" s="368"/>
      <c r="H3787" s="368"/>
      <c r="I3787" s="366">
        <f t="shared" ref="I3787:I3836" si="211">D3787+E3787-F3787+G3787+H3787</f>
        <v>0</v>
      </c>
      <c r="J3787" s="368"/>
      <c r="K3787" s="430" t="str">
        <f t="shared" ref="K3787:K3836" si="212">IF(AND(C3787="",OR(D3787&lt;&gt;"",E3787&lt;&gt;"",F3787&lt;&gt;"",G3787&lt;&gt;"",H3787&lt;&gt;"",J3787&lt;&gt;"")),-1,IF(C3787="","",IF(ISERROR(VLOOKUP(C3787,CountryWithCodes,2,FALSE)),-2,VLOOKUP(C3787,CountryWithCodes,2,FALSE))))</f>
        <v/>
      </c>
      <c r="L3787" s="135"/>
    </row>
    <row r="3788" spans="1:12" ht="15" hidden="1" customHeight="1" outlineLevel="1">
      <c r="A3788" s="75"/>
      <c r="B3788" s="175"/>
      <c r="C3788" s="59"/>
      <c r="D3788" s="368"/>
      <c r="E3788" s="368"/>
      <c r="F3788" s="368"/>
      <c r="G3788" s="368"/>
      <c r="H3788" s="368"/>
      <c r="I3788" s="366">
        <f t="shared" si="211"/>
        <v>0</v>
      </c>
      <c r="J3788" s="368"/>
      <c r="K3788" s="430" t="str">
        <f t="shared" si="212"/>
        <v/>
      </c>
      <c r="L3788" s="29"/>
    </row>
    <row r="3789" spans="1:12" ht="15" hidden="1" customHeight="1" outlineLevel="1">
      <c r="A3789" s="192"/>
      <c r="B3789" s="175"/>
      <c r="C3789" s="59"/>
      <c r="D3789" s="368"/>
      <c r="E3789" s="368"/>
      <c r="F3789" s="368"/>
      <c r="G3789" s="368"/>
      <c r="H3789" s="368"/>
      <c r="I3789" s="366">
        <f t="shared" si="211"/>
        <v>0</v>
      </c>
      <c r="J3789" s="368"/>
      <c r="K3789" s="430" t="str">
        <f t="shared" si="212"/>
        <v/>
      </c>
      <c r="L3789" s="29"/>
    </row>
    <row r="3790" spans="1:12" ht="15" hidden="1" customHeight="1" outlineLevel="1">
      <c r="A3790" s="192"/>
      <c r="B3790" s="175"/>
      <c r="C3790" s="59"/>
      <c r="D3790" s="368"/>
      <c r="E3790" s="368"/>
      <c r="F3790" s="368"/>
      <c r="G3790" s="368"/>
      <c r="H3790" s="368"/>
      <c r="I3790" s="366">
        <f t="shared" si="211"/>
        <v>0</v>
      </c>
      <c r="J3790" s="368"/>
      <c r="K3790" s="430" t="str">
        <f t="shared" si="212"/>
        <v/>
      </c>
      <c r="L3790" s="135"/>
    </row>
    <row r="3791" spans="1:12" ht="15" hidden="1" customHeight="1" outlineLevel="1">
      <c r="A3791" s="192"/>
      <c r="B3791" s="175"/>
      <c r="C3791" s="59"/>
      <c r="D3791" s="368"/>
      <c r="E3791" s="368"/>
      <c r="F3791" s="368"/>
      <c r="G3791" s="368"/>
      <c r="H3791" s="368"/>
      <c r="I3791" s="366">
        <f t="shared" si="211"/>
        <v>0</v>
      </c>
      <c r="J3791" s="368"/>
      <c r="K3791" s="430" t="str">
        <f t="shared" si="212"/>
        <v/>
      </c>
      <c r="L3791" s="135"/>
    </row>
    <row r="3792" spans="1:12" ht="15" hidden="1" customHeight="1" outlineLevel="1">
      <c r="A3792" s="75"/>
      <c r="B3792" s="175"/>
      <c r="C3792" s="59"/>
      <c r="D3792" s="368"/>
      <c r="E3792" s="368"/>
      <c r="F3792" s="368"/>
      <c r="G3792" s="368"/>
      <c r="H3792" s="368"/>
      <c r="I3792" s="366">
        <f t="shared" si="211"/>
        <v>0</v>
      </c>
      <c r="J3792" s="368"/>
      <c r="K3792" s="430" t="str">
        <f t="shared" si="212"/>
        <v/>
      </c>
      <c r="L3792" s="135"/>
    </row>
    <row r="3793" spans="1:12" ht="15" hidden="1" customHeight="1" outlineLevel="1">
      <c r="A3793" s="75"/>
      <c r="B3793" s="175"/>
      <c r="C3793" s="59"/>
      <c r="D3793" s="368"/>
      <c r="E3793" s="368"/>
      <c r="F3793" s="368"/>
      <c r="G3793" s="368"/>
      <c r="H3793" s="368"/>
      <c r="I3793" s="366">
        <f t="shared" si="211"/>
        <v>0</v>
      </c>
      <c r="J3793" s="368"/>
      <c r="K3793" s="430" t="str">
        <f t="shared" si="212"/>
        <v/>
      </c>
      <c r="L3793" s="29"/>
    </row>
    <row r="3794" spans="1:12" ht="15" hidden="1" customHeight="1" outlineLevel="1">
      <c r="A3794" s="192"/>
      <c r="B3794" s="175"/>
      <c r="C3794" s="59"/>
      <c r="D3794" s="368"/>
      <c r="E3794" s="368"/>
      <c r="F3794" s="368"/>
      <c r="G3794" s="368"/>
      <c r="H3794" s="368"/>
      <c r="I3794" s="366">
        <f t="shared" si="211"/>
        <v>0</v>
      </c>
      <c r="J3794" s="368"/>
      <c r="K3794" s="430" t="str">
        <f t="shared" si="212"/>
        <v/>
      </c>
      <c r="L3794" s="29"/>
    </row>
    <row r="3795" spans="1:12" ht="15" hidden="1" customHeight="1" outlineLevel="1">
      <c r="A3795" s="190"/>
      <c r="B3795" s="175"/>
      <c r="C3795" s="59"/>
      <c r="D3795" s="368"/>
      <c r="E3795" s="368"/>
      <c r="F3795" s="368"/>
      <c r="G3795" s="368"/>
      <c r="H3795" s="368"/>
      <c r="I3795" s="366">
        <f t="shared" si="211"/>
        <v>0</v>
      </c>
      <c r="J3795" s="368"/>
      <c r="K3795" s="430" t="str">
        <f t="shared" si="212"/>
        <v/>
      </c>
      <c r="L3795" s="135"/>
    </row>
    <row r="3796" spans="1:12" ht="15" hidden="1" customHeight="1" outlineLevel="1">
      <c r="A3796" s="192"/>
      <c r="B3796" s="175"/>
      <c r="C3796" s="59"/>
      <c r="D3796" s="368"/>
      <c r="E3796" s="368"/>
      <c r="F3796" s="368"/>
      <c r="G3796" s="368"/>
      <c r="H3796" s="368"/>
      <c r="I3796" s="366">
        <f t="shared" si="211"/>
        <v>0</v>
      </c>
      <c r="J3796" s="368"/>
      <c r="K3796" s="430" t="str">
        <f t="shared" si="212"/>
        <v/>
      </c>
      <c r="L3796" s="135"/>
    </row>
    <row r="3797" spans="1:12" ht="15" hidden="1" customHeight="1" outlineLevel="1">
      <c r="A3797" s="75"/>
      <c r="B3797" s="175"/>
      <c r="C3797" s="59"/>
      <c r="D3797" s="368"/>
      <c r="E3797" s="368"/>
      <c r="F3797" s="368"/>
      <c r="G3797" s="368"/>
      <c r="H3797" s="368"/>
      <c r="I3797" s="366">
        <f t="shared" si="211"/>
        <v>0</v>
      </c>
      <c r="J3797" s="368"/>
      <c r="K3797" s="430" t="str">
        <f t="shared" si="212"/>
        <v/>
      </c>
      <c r="L3797" s="135"/>
    </row>
    <row r="3798" spans="1:12" ht="15" hidden="1" customHeight="1" outlineLevel="1">
      <c r="A3798" s="75"/>
      <c r="B3798" s="175"/>
      <c r="C3798" s="59"/>
      <c r="D3798" s="368"/>
      <c r="E3798" s="368"/>
      <c r="F3798" s="368"/>
      <c r="G3798" s="368"/>
      <c r="H3798" s="368"/>
      <c r="I3798" s="366">
        <f t="shared" si="211"/>
        <v>0</v>
      </c>
      <c r="J3798" s="368"/>
      <c r="K3798" s="430" t="str">
        <f t="shared" si="212"/>
        <v/>
      </c>
      <c r="L3798" s="29"/>
    </row>
    <row r="3799" spans="1:12" ht="15" hidden="1" customHeight="1" outlineLevel="1">
      <c r="A3799" s="192"/>
      <c r="B3799" s="175"/>
      <c r="C3799" s="59"/>
      <c r="D3799" s="368"/>
      <c r="E3799" s="368"/>
      <c r="F3799" s="368"/>
      <c r="G3799" s="368"/>
      <c r="H3799" s="368"/>
      <c r="I3799" s="366">
        <f t="shared" si="211"/>
        <v>0</v>
      </c>
      <c r="J3799" s="368"/>
      <c r="K3799" s="430" t="str">
        <f t="shared" si="212"/>
        <v/>
      </c>
      <c r="L3799" s="29"/>
    </row>
    <row r="3800" spans="1:12" ht="15" hidden="1" customHeight="1" outlineLevel="1">
      <c r="A3800" s="192"/>
      <c r="B3800" s="175"/>
      <c r="C3800" s="59"/>
      <c r="D3800" s="368"/>
      <c r="E3800" s="368"/>
      <c r="F3800" s="368"/>
      <c r="G3800" s="368"/>
      <c r="H3800" s="368"/>
      <c r="I3800" s="366">
        <f t="shared" si="211"/>
        <v>0</v>
      </c>
      <c r="J3800" s="368"/>
      <c r="K3800" s="430" t="str">
        <f t="shared" si="212"/>
        <v/>
      </c>
      <c r="L3800" s="135"/>
    </row>
    <row r="3801" spans="1:12" ht="15" hidden="1" customHeight="1" outlineLevel="1">
      <c r="A3801" s="192"/>
      <c r="B3801" s="175"/>
      <c r="C3801" s="59"/>
      <c r="D3801" s="368"/>
      <c r="E3801" s="368"/>
      <c r="F3801" s="368"/>
      <c r="G3801" s="368"/>
      <c r="H3801" s="368"/>
      <c r="I3801" s="366">
        <f t="shared" si="211"/>
        <v>0</v>
      </c>
      <c r="J3801" s="368"/>
      <c r="K3801" s="430" t="str">
        <f t="shared" si="212"/>
        <v/>
      </c>
      <c r="L3801" s="135"/>
    </row>
    <row r="3802" spans="1:12" ht="15" hidden="1" customHeight="1" outlineLevel="1">
      <c r="A3802" s="75"/>
      <c r="B3802" s="175"/>
      <c r="C3802" s="59"/>
      <c r="D3802" s="368"/>
      <c r="E3802" s="368"/>
      <c r="F3802" s="368"/>
      <c r="G3802" s="368"/>
      <c r="H3802" s="368"/>
      <c r="I3802" s="366">
        <f t="shared" si="211"/>
        <v>0</v>
      </c>
      <c r="J3802" s="368"/>
      <c r="K3802" s="430" t="str">
        <f t="shared" si="212"/>
        <v/>
      </c>
      <c r="L3802" s="135"/>
    </row>
    <row r="3803" spans="1:12" ht="15" hidden="1" customHeight="1" outlineLevel="1">
      <c r="A3803" s="75"/>
      <c r="B3803" s="175"/>
      <c r="C3803" s="59"/>
      <c r="D3803" s="368"/>
      <c r="E3803" s="368"/>
      <c r="F3803" s="368"/>
      <c r="G3803" s="368"/>
      <c r="H3803" s="368"/>
      <c r="I3803" s="366">
        <f t="shared" si="211"/>
        <v>0</v>
      </c>
      <c r="J3803" s="368"/>
      <c r="K3803" s="430" t="str">
        <f t="shared" si="212"/>
        <v/>
      </c>
      <c r="L3803" s="29"/>
    </row>
    <row r="3804" spans="1:12" ht="15" hidden="1" customHeight="1" outlineLevel="1">
      <c r="A3804" s="192"/>
      <c r="B3804" s="175"/>
      <c r="C3804" s="59"/>
      <c r="D3804" s="368"/>
      <c r="E3804" s="368"/>
      <c r="F3804" s="368"/>
      <c r="G3804" s="368"/>
      <c r="H3804" s="368"/>
      <c r="I3804" s="366">
        <f t="shared" si="211"/>
        <v>0</v>
      </c>
      <c r="J3804" s="368"/>
      <c r="K3804" s="430" t="str">
        <f t="shared" si="212"/>
        <v/>
      </c>
      <c r="L3804" s="29"/>
    </row>
    <row r="3805" spans="1:12" ht="15" hidden="1" customHeight="1" outlineLevel="1">
      <c r="A3805" s="190"/>
      <c r="B3805" s="175"/>
      <c r="C3805" s="59"/>
      <c r="D3805" s="368"/>
      <c r="E3805" s="368"/>
      <c r="F3805" s="368"/>
      <c r="G3805" s="368"/>
      <c r="H3805" s="368"/>
      <c r="I3805" s="366">
        <f t="shared" si="211"/>
        <v>0</v>
      </c>
      <c r="J3805" s="368"/>
      <c r="K3805" s="430" t="str">
        <f t="shared" si="212"/>
        <v/>
      </c>
      <c r="L3805" s="135"/>
    </row>
    <row r="3806" spans="1:12" ht="15" hidden="1" customHeight="1" outlineLevel="1">
      <c r="A3806" s="192"/>
      <c r="B3806" s="175"/>
      <c r="C3806" s="59"/>
      <c r="D3806" s="368"/>
      <c r="E3806" s="368"/>
      <c r="F3806" s="368"/>
      <c r="G3806" s="368"/>
      <c r="H3806" s="368"/>
      <c r="I3806" s="366">
        <f t="shared" si="211"/>
        <v>0</v>
      </c>
      <c r="J3806" s="368"/>
      <c r="K3806" s="430" t="str">
        <f t="shared" si="212"/>
        <v/>
      </c>
      <c r="L3806" s="135"/>
    </row>
    <row r="3807" spans="1:12" ht="15" hidden="1" customHeight="1" outlineLevel="1">
      <c r="A3807" s="75"/>
      <c r="B3807" s="175"/>
      <c r="C3807" s="59"/>
      <c r="D3807" s="368"/>
      <c r="E3807" s="368"/>
      <c r="F3807" s="368"/>
      <c r="G3807" s="368"/>
      <c r="H3807" s="368"/>
      <c r="I3807" s="366">
        <f t="shared" si="211"/>
        <v>0</v>
      </c>
      <c r="J3807" s="368"/>
      <c r="K3807" s="430" t="str">
        <f t="shared" si="212"/>
        <v/>
      </c>
      <c r="L3807" s="135"/>
    </row>
    <row r="3808" spans="1:12" ht="15" hidden="1" customHeight="1" outlineLevel="1">
      <c r="A3808" s="75"/>
      <c r="B3808" s="175"/>
      <c r="C3808" s="59"/>
      <c r="D3808" s="368"/>
      <c r="E3808" s="368"/>
      <c r="F3808" s="368"/>
      <c r="G3808" s="368"/>
      <c r="H3808" s="368"/>
      <c r="I3808" s="366">
        <f t="shared" si="211"/>
        <v>0</v>
      </c>
      <c r="J3808" s="368"/>
      <c r="K3808" s="430" t="str">
        <f t="shared" si="212"/>
        <v/>
      </c>
      <c r="L3808" s="29"/>
    </row>
    <row r="3809" spans="1:12" ht="15" hidden="1" customHeight="1" outlineLevel="1">
      <c r="A3809" s="192"/>
      <c r="B3809" s="175"/>
      <c r="C3809" s="59"/>
      <c r="D3809" s="368"/>
      <c r="E3809" s="368"/>
      <c r="F3809" s="368"/>
      <c r="G3809" s="368"/>
      <c r="H3809" s="368"/>
      <c r="I3809" s="366">
        <f t="shared" si="211"/>
        <v>0</v>
      </c>
      <c r="J3809" s="368"/>
      <c r="K3809" s="430" t="str">
        <f t="shared" si="212"/>
        <v/>
      </c>
      <c r="L3809" s="29"/>
    </row>
    <row r="3810" spans="1:12" ht="15" hidden="1" customHeight="1" outlineLevel="1">
      <c r="A3810" s="192"/>
      <c r="B3810" s="175"/>
      <c r="C3810" s="59"/>
      <c r="D3810" s="368"/>
      <c r="E3810" s="368"/>
      <c r="F3810" s="368"/>
      <c r="G3810" s="368"/>
      <c r="H3810" s="368"/>
      <c r="I3810" s="366">
        <f t="shared" si="211"/>
        <v>0</v>
      </c>
      <c r="J3810" s="368"/>
      <c r="K3810" s="430" t="str">
        <f t="shared" si="212"/>
        <v/>
      </c>
      <c r="L3810" s="135"/>
    </row>
    <row r="3811" spans="1:12" ht="15" hidden="1" customHeight="1" outlineLevel="1">
      <c r="A3811" s="192"/>
      <c r="B3811" s="175"/>
      <c r="C3811" s="59"/>
      <c r="D3811" s="368"/>
      <c r="E3811" s="368"/>
      <c r="F3811" s="368"/>
      <c r="G3811" s="368"/>
      <c r="H3811" s="368"/>
      <c r="I3811" s="366">
        <f t="shared" si="211"/>
        <v>0</v>
      </c>
      <c r="J3811" s="368"/>
      <c r="K3811" s="430" t="str">
        <f t="shared" si="212"/>
        <v/>
      </c>
      <c r="L3811" s="135"/>
    </row>
    <row r="3812" spans="1:12" ht="15" hidden="1" customHeight="1" outlineLevel="1">
      <c r="A3812" s="75"/>
      <c r="B3812" s="175"/>
      <c r="C3812" s="59"/>
      <c r="D3812" s="368"/>
      <c r="E3812" s="368"/>
      <c r="F3812" s="368"/>
      <c r="G3812" s="368"/>
      <c r="H3812" s="368"/>
      <c r="I3812" s="366">
        <f t="shared" si="211"/>
        <v>0</v>
      </c>
      <c r="J3812" s="368"/>
      <c r="K3812" s="430" t="str">
        <f t="shared" si="212"/>
        <v/>
      </c>
      <c r="L3812" s="135"/>
    </row>
    <row r="3813" spans="1:12" ht="15" hidden="1" customHeight="1" outlineLevel="1">
      <c r="A3813" s="75"/>
      <c r="B3813" s="175"/>
      <c r="C3813" s="59"/>
      <c r="D3813" s="368"/>
      <c r="E3813" s="368"/>
      <c r="F3813" s="368"/>
      <c r="G3813" s="368"/>
      <c r="H3813" s="368"/>
      <c r="I3813" s="366">
        <f t="shared" si="211"/>
        <v>0</v>
      </c>
      <c r="J3813" s="368"/>
      <c r="K3813" s="430" t="str">
        <f t="shared" si="212"/>
        <v/>
      </c>
      <c r="L3813" s="29"/>
    </row>
    <row r="3814" spans="1:12" ht="15" hidden="1" customHeight="1" outlineLevel="1">
      <c r="A3814" s="192"/>
      <c r="B3814" s="175"/>
      <c r="C3814" s="59"/>
      <c r="D3814" s="368"/>
      <c r="E3814" s="368"/>
      <c r="F3814" s="368"/>
      <c r="G3814" s="368"/>
      <c r="H3814" s="368"/>
      <c r="I3814" s="366">
        <f t="shared" si="211"/>
        <v>0</v>
      </c>
      <c r="J3814" s="368"/>
      <c r="K3814" s="430" t="str">
        <f t="shared" si="212"/>
        <v/>
      </c>
      <c r="L3814" s="29"/>
    </row>
    <row r="3815" spans="1:12" ht="15" hidden="1" customHeight="1" outlineLevel="1">
      <c r="A3815" s="190"/>
      <c r="B3815" s="175"/>
      <c r="C3815" s="59"/>
      <c r="D3815" s="368"/>
      <c r="E3815" s="368"/>
      <c r="F3815" s="368"/>
      <c r="G3815" s="368"/>
      <c r="H3815" s="368"/>
      <c r="I3815" s="366">
        <f t="shared" si="211"/>
        <v>0</v>
      </c>
      <c r="J3815" s="368"/>
      <c r="K3815" s="430" t="str">
        <f t="shared" si="212"/>
        <v/>
      </c>
      <c r="L3815" s="135"/>
    </row>
    <row r="3816" spans="1:12" ht="15" hidden="1" customHeight="1" outlineLevel="1">
      <c r="A3816" s="192"/>
      <c r="B3816" s="175"/>
      <c r="C3816" s="59"/>
      <c r="D3816" s="368"/>
      <c r="E3816" s="368"/>
      <c r="F3816" s="368"/>
      <c r="G3816" s="368"/>
      <c r="H3816" s="368"/>
      <c r="I3816" s="366">
        <f t="shared" si="211"/>
        <v>0</v>
      </c>
      <c r="J3816" s="368"/>
      <c r="K3816" s="430" t="str">
        <f t="shared" si="212"/>
        <v/>
      </c>
      <c r="L3816" s="135"/>
    </row>
    <row r="3817" spans="1:12" ht="15" hidden="1" customHeight="1" outlineLevel="1">
      <c r="A3817" s="75"/>
      <c r="B3817" s="175"/>
      <c r="C3817" s="59"/>
      <c r="D3817" s="368"/>
      <c r="E3817" s="368"/>
      <c r="F3817" s="368"/>
      <c r="G3817" s="368"/>
      <c r="H3817" s="368"/>
      <c r="I3817" s="366">
        <f t="shared" si="211"/>
        <v>0</v>
      </c>
      <c r="J3817" s="368"/>
      <c r="K3817" s="430" t="str">
        <f t="shared" si="212"/>
        <v/>
      </c>
      <c r="L3817" s="135"/>
    </row>
    <row r="3818" spans="1:12" ht="15" hidden="1" customHeight="1" outlineLevel="1">
      <c r="A3818" s="75"/>
      <c r="B3818" s="175"/>
      <c r="C3818" s="59"/>
      <c r="D3818" s="368"/>
      <c r="E3818" s="368"/>
      <c r="F3818" s="368"/>
      <c r="G3818" s="368"/>
      <c r="H3818" s="368"/>
      <c r="I3818" s="366">
        <f t="shared" si="211"/>
        <v>0</v>
      </c>
      <c r="J3818" s="368"/>
      <c r="K3818" s="430" t="str">
        <f t="shared" si="212"/>
        <v/>
      </c>
      <c r="L3818" s="29"/>
    </row>
    <row r="3819" spans="1:12" ht="15" hidden="1" customHeight="1" outlineLevel="1">
      <c r="A3819" s="192"/>
      <c r="B3819" s="175"/>
      <c r="C3819" s="59"/>
      <c r="D3819" s="368"/>
      <c r="E3819" s="368"/>
      <c r="F3819" s="368"/>
      <c r="G3819" s="368"/>
      <c r="H3819" s="368"/>
      <c r="I3819" s="366">
        <f t="shared" si="211"/>
        <v>0</v>
      </c>
      <c r="J3819" s="368"/>
      <c r="K3819" s="430" t="str">
        <f t="shared" si="212"/>
        <v/>
      </c>
      <c r="L3819" s="29"/>
    </row>
    <row r="3820" spans="1:12" ht="15" hidden="1" customHeight="1" outlineLevel="1">
      <c r="A3820" s="192"/>
      <c r="B3820" s="175"/>
      <c r="C3820" s="59"/>
      <c r="D3820" s="368"/>
      <c r="E3820" s="368"/>
      <c r="F3820" s="368"/>
      <c r="G3820" s="368"/>
      <c r="H3820" s="368"/>
      <c r="I3820" s="366">
        <f t="shared" si="211"/>
        <v>0</v>
      </c>
      <c r="J3820" s="368"/>
      <c r="K3820" s="430" t="str">
        <f t="shared" si="212"/>
        <v/>
      </c>
      <c r="L3820" s="135"/>
    </row>
    <row r="3821" spans="1:12" ht="15" hidden="1" customHeight="1" outlineLevel="1">
      <c r="A3821" s="192"/>
      <c r="B3821" s="175"/>
      <c r="C3821" s="59"/>
      <c r="D3821" s="368"/>
      <c r="E3821" s="368"/>
      <c r="F3821" s="368"/>
      <c r="G3821" s="368"/>
      <c r="H3821" s="368"/>
      <c r="I3821" s="366">
        <f t="shared" si="211"/>
        <v>0</v>
      </c>
      <c r="J3821" s="368"/>
      <c r="K3821" s="430" t="str">
        <f t="shared" si="212"/>
        <v/>
      </c>
      <c r="L3821" s="135"/>
    </row>
    <row r="3822" spans="1:12" ht="15" hidden="1" customHeight="1" outlineLevel="1">
      <c r="A3822" s="75"/>
      <c r="B3822" s="175"/>
      <c r="C3822" s="59"/>
      <c r="D3822" s="368"/>
      <c r="E3822" s="368"/>
      <c r="F3822" s="368"/>
      <c r="G3822" s="368"/>
      <c r="H3822" s="368"/>
      <c r="I3822" s="366">
        <f t="shared" si="211"/>
        <v>0</v>
      </c>
      <c r="J3822" s="368"/>
      <c r="K3822" s="430" t="str">
        <f t="shared" si="212"/>
        <v/>
      </c>
      <c r="L3822" s="135"/>
    </row>
    <row r="3823" spans="1:12" ht="15" hidden="1" customHeight="1" outlineLevel="1">
      <c r="A3823" s="75"/>
      <c r="B3823" s="175"/>
      <c r="C3823" s="59"/>
      <c r="D3823" s="368"/>
      <c r="E3823" s="368"/>
      <c r="F3823" s="368"/>
      <c r="G3823" s="368"/>
      <c r="H3823" s="368"/>
      <c r="I3823" s="366">
        <f t="shared" si="211"/>
        <v>0</v>
      </c>
      <c r="J3823" s="368"/>
      <c r="K3823" s="430" t="str">
        <f t="shared" si="212"/>
        <v/>
      </c>
      <c r="L3823" s="29"/>
    </row>
    <row r="3824" spans="1:12" ht="15" hidden="1" customHeight="1" outlineLevel="1">
      <c r="A3824" s="192"/>
      <c r="B3824" s="175"/>
      <c r="C3824" s="59"/>
      <c r="D3824" s="368"/>
      <c r="E3824" s="368"/>
      <c r="F3824" s="368"/>
      <c r="G3824" s="368"/>
      <c r="H3824" s="368"/>
      <c r="I3824" s="366">
        <f t="shared" si="211"/>
        <v>0</v>
      </c>
      <c r="J3824" s="368"/>
      <c r="K3824" s="430" t="str">
        <f t="shared" si="212"/>
        <v/>
      </c>
      <c r="L3824" s="29"/>
    </row>
    <row r="3825" spans="1:12" ht="15" hidden="1" customHeight="1" outlineLevel="1">
      <c r="A3825" s="190"/>
      <c r="B3825" s="175"/>
      <c r="C3825" s="59"/>
      <c r="D3825" s="368"/>
      <c r="E3825" s="368"/>
      <c r="F3825" s="368"/>
      <c r="G3825" s="368"/>
      <c r="H3825" s="368"/>
      <c r="I3825" s="366">
        <f t="shared" si="211"/>
        <v>0</v>
      </c>
      <c r="J3825" s="368"/>
      <c r="K3825" s="430" t="str">
        <f t="shared" si="212"/>
        <v/>
      </c>
      <c r="L3825" s="135"/>
    </row>
    <row r="3826" spans="1:12" ht="15" hidden="1" customHeight="1" outlineLevel="1">
      <c r="A3826" s="192"/>
      <c r="B3826" s="175"/>
      <c r="C3826" s="59"/>
      <c r="D3826" s="368"/>
      <c r="E3826" s="368"/>
      <c r="F3826" s="368"/>
      <c r="G3826" s="368"/>
      <c r="H3826" s="368"/>
      <c r="I3826" s="366">
        <f t="shared" si="211"/>
        <v>0</v>
      </c>
      <c r="J3826" s="368"/>
      <c r="K3826" s="430" t="str">
        <f t="shared" si="212"/>
        <v/>
      </c>
      <c r="L3826" s="135"/>
    </row>
    <row r="3827" spans="1:12" ht="15" hidden="1" customHeight="1" outlineLevel="1">
      <c r="A3827" s="75"/>
      <c r="B3827" s="175"/>
      <c r="C3827" s="59"/>
      <c r="D3827" s="368"/>
      <c r="E3827" s="368"/>
      <c r="F3827" s="368"/>
      <c r="G3827" s="368"/>
      <c r="H3827" s="368"/>
      <c r="I3827" s="366">
        <f t="shared" si="211"/>
        <v>0</v>
      </c>
      <c r="J3827" s="368"/>
      <c r="K3827" s="430" t="str">
        <f t="shared" si="212"/>
        <v/>
      </c>
      <c r="L3827" s="135"/>
    </row>
    <row r="3828" spans="1:12" ht="15" hidden="1" customHeight="1" outlineLevel="1">
      <c r="A3828" s="75"/>
      <c r="B3828" s="175"/>
      <c r="C3828" s="59"/>
      <c r="D3828" s="368"/>
      <c r="E3828" s="368"/>
      <c r="F3828" s="368"/>
      <c r="G3828" s="368"/>
      <c r="H3828" s="368"/>
      <c r="I3828" s="366">
        <f t="shared" si="211"/>
        <v>0</v>
      </c>
      <c r="J3828" s="368"/>
      <c r="K3828" s="430" t="str">
        <f t="shared" si="212"/>
        <v/>
      </c>
      <c r="L3828" s="29"/>
    </row>
    <row r="3829" spans="1:12" ht="15" hidden="1" customHeight="1" outlineLevel="1">
      <c r="A3829" s="192"/>
      <c r="B3829" s="175"/>
      <c r="C3829" s="59"/>
      <c r="D3829" s="368"/>
      <c r="E3829" s="368"/>
      <c r="F3829" s="368"/>
      <c r="G3829" s="368"/>
      <c r="H3829" s="368"/>
      <c r="I3829" s="366">
        <f t="shared" si="211"/>
        <v>0</v>
      </c>
      <c r="J3829" s="368"/>
      <c r="K3829" s="430" t="str">
        <f t="shared" si="212"/>
        <v/>
      </c>
      <c r="L3829" s="29"/>
    </row>
    <row r="3830" spans="1:12" ht="15" hidden="1" customHeight="1" outlineLevel="1">
      <c r="A3830" s="192"/>
      <c r="B3830" s="175"/>
      <c r="C3830" s="59"/>
      <c r="D3830" s="368"/>
      <c r="E3830" s="368"/>
      <c r="F3830" s="368"/>
      <c r="G3830" s="368"/>
      <c r="H3830" s="368"/>
      <c r="I3830" s="366">
        <f t="shared" si="211"/>
        <v>0</v>
      </c>
      <c r="J3830" s="368"/>
      <c r="K3830" s="430" t="str">
        <f t="shared" si="212"/>
        <v/>
      </c>
      <c r="L3830" s="135"/>
    </row>
    <row r="3831" spans="1:12" ht="15" hidden="1" customHeight="1" outlineLevel="1">
      <c r="A3831" s="192"/>
      <c r="B3831" s="175"/>
      <c r="C3831" s="59"/>
      <c r="D3831" s="368"/>
      <c r="E3831" s="368"/>
      <c r="F3831" s="368"/>
      <c r="G3831" s="368"/>
      <c r="H3831" s="368"/>
      <c r="I3831" s="366">
        <f t="shared" si="211"/>
        <v>0</v>
      </c>
      <c r="J3831" s="368"/>
      <c r="K3831" s="430" t="str">
        <f t="shared" si="212"/>
        <v/>
      </c>
      <c r="L3831" s="135"/>
    </row>
    <row r="3832" spans="1:12" ht="15" hidden="1" customHeight="1" outlineLevel="1">
      <c r="A3832" s="75"/>
      <c r="B3832" s="175"/>
      <c r="C3832" s="59"/>
      <c r="D3832" s="368"/>
      <c r="E3832" s="368"/>
      <c r="F3832" s="368"/>
      <c r="G3832" s="368"/>
      <c r="H3832" s="368"/>
      <c r="I3832" s="366">
        <f t="shared" si="211"/>
        <v>0</v>
      </c>
      <c r="J3832" s="368"/>
      <c r="K3832" s="430" t="str">
        <f t="shared" si="212"/>
        <v/>
      </c>
      <c r="L3832" s="135"/>
    </row>
    <row r="3833" spans="1:12" ht="15" hidden="1" customHeight="1" outlineLevel="1">
      <c r="A3833" s="75"/>
      <c r="B3833" s="175"/>
      <c r="C3833" s="59"/>
      <c r="D3833" s="368"/>
      <c r="E3833" s="368"/>
      <c r="F3833" s="368"/>
      <c r="G3833" s="368"/>
      <c r="H3833" s="368"/>
      <c r="I3833" s="366">
        <f t="shared" si="211"/>
        <v>0</v>
      </c>
      <c r="J3833" s="368"/>
      <c r="K3833" s="430" t="str">
        <f t="shared" si="212"/>
        <v/>
      </c>
      <c r="L3833" s="29"/>
    </row>
    <row r="3834" spans="1:12" ht="15" hidden="1" customHeight="1" outlineLevel="1">
      <c r="A3834" s="192"/>
      <c r="B3834" s="175"/>
      <c r="C3834" s="59"/>
      <c r="D3834" s="368"/>
      <c r="E3834" s="368"/>
      <c r="F3834" s="368"/>
      <c r="G3834" s="368"/>
      <c r="H3834" s="368"/>
      <c r="I3834" s="366">
        <f t="shared" si="211"/>
        <v>0</v>
      </c>
      <c r="J3834" s="368"/>
      <c r="K3834" s="430" t="str">
        <f t="shared" si="212"/>
        <v/>
      </c>
      <c r="L3834" s="29"/>
    </row>
    <row r="3835" spans="1:12" ht="15" hidden="1" customHeight="1" outlineLevel="1">
      <c r="A3835" s="190"/>
      <c r="B3835" s="175"/>
      <c r="C3835" s="59"/>
      <c r="D3835" s="368"/>
      <c r="E3835" s="368"/>
      <c r="F3835" s="368"/>
      <c r="G3835" s="368"/>
      <c r="H3835" s="368"/>
      <c r="I3835" s="366">
        <f t="shared" si="211"/>
        <v>0</v>
      </c>
      <c r="J3835" s="368"/>
      <c r="K3835" s="430" t="str">
        <f t="shared" si="212"/>
        <v/>
      </c>
      <c r="L3835" s="135"/>
    </row>
    <row r="3836" spans="1:12" ht="15" hidden="1" customHeight="1" outlineLevel="1">
      <c r="A3836" s="192"/>
      <c r="B3836" s="175"/>
      <c r="C3836" s="59"/>
      <c r="D3836" s="368"/>
      <c r="E3836" s="368"/>
      <c r="F3836" s="368"/>
      <c r="G3836" s="368"/>
      <c r="H3836" s="368"/>
      <c r="I3836" s="366">
        <f t="shared" si="211"/>
        <v>0</v>
      </c>
      <c r="J3836" s="368"/>
      <c r="K3836" s="430" t="str">
        <f t="shared" si="212"/>
        <v/>
      </c>
      <c r="L3836" s="135"/>
    </row>
    <row r="3837" spans="1:12" ht="15" hidden="1" customHeight="1" outlineLevel="1">
      <c r="A3837" s="75"/>
      <c r="B3837" s="175"/>
      <c r="C3837" s="59"/>
      <c r="D3837" s="368"/>
      <c r="E3837" s="368"/>
      <c r="F3837" s="368"/>
      <c r="G3837" s="368"/>
      <c r="H3837" s="368"/>
      <c r="I3837" s="366">
        <f t="shared" ref="I3837:I3886" si="213">D3837+E3837-F3837+G3837+H3837</f>
        <v>0</v>
      </c>
      <c r="J3837" s="368"/>
      <c r="K3837" s="430" t="str">
        <f t="shared" ref="K3837:K3886" si="214">IF(AND(C3837="",OR(D3837&lt;&gt;"",E3837&lt;&gt;"",F3837&lt;&gt;"",G3837&lt;&gt;"",H3837&lt;&gt;"",J3837&lt;&gt;"")),-1,IF(C3837="","",IF(ISERROR(VLOOKUP(C3837,CountryWithCodes,2,FALSE)),-2,VLOOKUP(C3837,CountryWithCodes,2,FALSE))))</f>
        <v/>
      </c>
      <c r="L3837" s="135"/>
    </row>
    <row r="3838" spans="1:12" ht="15" hidden="1" customHeight="1" outlineLevel="1">
      <c r="A3838" s="75"/>
      <c r="B3838" s="175"/>
      <c r="C3838" s="59"/>
      <c r="D3838" s="368"/>
      <c r="E3838" s="368"/>
      <c r="F3838" s="368"/>
      <c r="G3838" s="368"/>
      <c r="H3838" s="368"/>
      <c r="I3838" s="366">
        <f t="shared" si="213"/>
        <v>0</v>
      </c>
      <c r="J3838" s="368"/>
      <c r="K3838" s="430" t="str">
        <f t="shared" si="214"/>
        <v/>
      </c>
      <c r="L3838" s="29"/>
    </row>
    <row r="3839" spans="1:12" ht="15" hidden="1" customHeight="1" outlineLevel="1">
      <c r="A3839" s="192"/>
      <c r="B3839" s="175"/>
      <c r="C3839" s="59"/>
      <c r="D3839" s="368"/>
      <c r="E3839" s="368"/>
      <c r="F3839" s="368"/>
      <c r="G3839" s="368"/>
      <c r="H3839" s="368"/>
      <c r="I3839" s="366">
        <f t="shared" si="213"/>
        <v>0</v>
      </c>
      <c r="J3839" s="368"/>
      <c r="K3839" s="430" t="str">
        <f t="shared" si="214"/>
        <v/>
      </c>
      <c r="L3839" s="29"/>
    </row>
    <row r="3840" spans="1:12" ht="15" hidden="1" customHeight="1" outlineLevel="1">
      <c r="A3840" s="192"/>
      <c r="B3840" s="175"/>
      <c r="C3840" s="59"/>
      <c r="D3840" s="368"/>
      <c r="E3840" s="368"/>
      <c r="F3840" s="368"/>
      <c r="G3840" s="368"/>
      <c r="H3840" s="368"/>
      <c r="I3840" s="366">
        <f t="shared" si="213"/>
        <v>0</v>
      </c>
      <c r="J3840" s="368"/>
      <c r="K3840" s="430" t="str">
        <f t="shared" si="214"/>
        <v/>
      </c>
      <c r="L3840" s="135"/>
    </row>
    <row r="3841" spans="1:12" ht="15" hidden="1" customHeight="1" outlineLevel="1">
      <c r="A3841" s="192"/>
      <c r="B3841" s="175"/>
      <c r="C3841" s="59"/>
      <c r="D3841" s="368"/>
      <c r="E3841" s="368"/>
      <c r="F3841" s="368"/>
      <c r="G3841" s="368"/>
      <c r="H3841" s="368"/>
      <c r="I3841" s="366">
        <f t="shared" si="213"/>
        <v>0</v>
      </c>
      <c r="J3841" s="368"/>
      <c r="K3841" s="430" t="str">
        <f t="shared" si="214"/>
        <v/>
      </c>
      <c r="L3841" s="135"/>
    </row>
    <row r="3842" spans="1:12" ht="15" hidden="1" customHeight="1" outlineLevel="1">
      <c r="A3842" s="75"/>
      <c r="B3842" s="175"/>
      <c r="C3842" s="59"/>
      <c r="D3842" s="368"/>
      <c r="E3842" s="368"/>
      <c r="F3842" s="368"/>
      <c r="G3842" s="368"/>
      <c r="H3842" s="368"/>
      <c r="I3842" s="366">
        <f t="shared" si="213"/>
        <v>0</v>
      </c>
      <c r="J3842" s="368"/>
      <c r="K3842" s="430" t="str">
        <f t="shared" si="214"/>
        <v/>
      </c>
      <c r="L3842" s="135"/>
    </row>
    <row r="3843" spans="1:12" ht="15" hidden="1" customHeight="1" outlineLevel="1">
      <c r="A3843" s="75"/>
      <c r="B3843" s="175"/>
      <c r="C3843" s="59"/>
      <c r="D3843" s="368"/>
      <c r="E3843" s="368"/>
      <c r="F3843" s="368"/>
      <c r="G3843" s="368"/>
      <c r="H3843" s="368"/>
      <c r="I3843" s="366">
        <f t="shared" si="213"/>
        <v>0</v>
      </c>
      <c r="J3843" s="368"/>
      <c r="K3843" s="430" t="str">
        <f t="shared" si="214"/>
        <v/>
      </c>
      <c r="L3843" s="29"/>
    </row>
    <row r="3844" spans="1:12" ht="15" hidden="1" customHeight="1" outlineLevel="1">
      <c r="A3844" s="192"/>
      <c r="B3844" s="175"/>
      <c r="C3844" s="59"/>
      <c r="D3844" s="368"/>
      <c r="E3844" s="368"/>
      <c r="F3844" s="368"/>
      <c r="G3844" s="368"/>
      <c r="H3844" s="368"/>
      <c r="I3844" s="366">
        <f t="shared" si="213"/>
        <v>0</v>
      </c>
      <c r="J3844" s="368"/>
      <c r="K3844" s="430" t="str">
        <f t="shared" si="214"/>
        <v/>
      </c>
      <c r="L3844" s="29"/>
    </row>
    <row r="3845" spans="1:12" ht="15" hidden="1" customHeight="1" outlineLevel="1">
      <c r="A3845" s="190"/>
      <c r="B3845" s="175"/>
      <c r="C3845" s="59"/>
      <c r="D3845" s="368"/>
      <c r="E3845" s="368"/>
      <c r="F3845" s="368"/>
      <c r="G3845" s="368"/>
      <c r="H3845" s="368"/>
      <c r="I3845" s="366">
        <f t="shared" si="213"/>
        <v>0</v>
      </c>
      <c r="J3845" s="368"/>
      <c r="K3845" s="430" t="str">
        <f t="shared" si="214"/>
        <v/>
      </c>
      <c r="L3845" s="135"/>
    </row>
    <row r="3846" spans="1:12" ht="15" hidden="1" customHeight="1" outlineLevel="1">
      <c r="A3846" s="192"/>
      <c r="B3846" s="175"/>
      <c r="C3846" s="59"/>
      <c r="D3846" s="368"/>
      <c r="E3846" s="368"/>
      <c r="F3846" s="368"/>
      <c r="G3846" s="368"/>
      <c r="H3846" s="368"/>
      <c r="I3846" s="366">
        <f t="shared" si="213"/>
        <v>0</v>
      </c>
      <c r="J3846" s="368"/>
      <c r="K3846" s="430" t="str">
        <f t="shared" si="214"/>
        <v/>
      </c>
      <c r="L3846" s="135"/>
    </row>
    <row r="3847" spans="1:12" ht="15" hidden="1" customHeight="1" outlineLevel="1">
      <c r="A3847" s="75"/>
      <c r="B3847" s="175"/>
      <c r="C3847" s="59"/>
      <c r="D3847" s="368"/>
      <c r="E3847" s="368"/>
      <c r="F3847" s="368"/>
      <c r="G3847" s="368"/>
      <c r="H3847" s="368"/>
      <c r="I3847" s="366">
        <f t="shared" si="213"/>
        <v>0</v>
      </c>
      <c r="J3847" s="368"/>
      <c r="K3847" s="430" t="str">
        <f t="shared" si="214"/>
        <v/>
      </c>
      <c r="L3847" s="135"/>
    </row>
    <row r="3848" spans="1:12" ht="15" hidden="1" customHeight="1" outlineLevel="1">
      <c r="A3848" s="75"/>
      <c r="B3848" s="175"/>
      <c r="C3848" s="59"/>
      <c r="D3848" s="368"/>
      <c r="E3848" s="368"/>
      <c r="F3848" s="368"/>
      <c r="G3848" s="368"/>
      <c r="H3848" s="368"/>
      <c r="I3848" s="366">
        <f t="shared" si="213"/>
        <v>0</v>
      </c>
      <c r="J3848" s="368"/>
      <c r="K3848" s="430" t="str">
        <f t="shared" si="214"/>
        <v/>
      </c>
      <c r="L3848" s="29"/>
    </row>
    <row r="3849" spans="1:12" ht="15" hidden="1" customHeight="1" outlineLevel="1">
      <c r="A3849" s="192"/>
      <c r="B3849" s="175"/>
      <c r="C3849" s="59"/>
      <c r="D3849" s="368"/>
      <c r="E3849" s="368"/>
      <c r="F3849" s="368"/>
      <c r="G3849" s="368"/>
      <c r="H3849" s="368"/>
      <c r="I3849" s="366">
        <f t="shared" si="213"/>
        <v>0</v>
      </c>
      <c r="J3849" s="368"/>
      <c r="K3849" s="430" t="str">
        <f t="shared" si="214"/>
        <v/>
      </c>
      <c r="L3849" s="29"/>
    </row>
    <row r="3850" spans="1:12" ht="15" hidden="1" customHeight="1" outlineLevel="1">
      <c r="A3850" s="192"/>
      <c r="B3850" s="175"/>
      <c r="C3850" s="59"/>
      <c r="D3850" s="368"/>
      <c r="E3850" s="368"/>
      <c r="F3850" s="368"/>
      <c r="G3850" s="368"/>
      <c r="H3850" s="368"/>
      <c r="I3850" s="366">
        <f t="shared" si="213"/>
        <v>0</v>
      </c>
      <c r="J3850" s="368"/>
      <c r="K3850" s="430" t="str">
        <f t="shared" si="214"/>
        <v/>
      </c>
      <c r="L3850" s="135"/>
    </row>
    <row r="3851" spans="1:12" ht="15" hidden="1" customHeight="1" outlineLevel="1">
      <c r="A3851" s="192"/>
      <c r="B3851" s="175"/>
      <c r="C3851" s="59"/>
      <c r="D3851" s="368"/>
      <c r="E3851" s="368"/>
      <c r="F3851" s="368"/>
      <c r="G3851" s="368"/>
      <c r="H3851" s="368"/>
      <c r="I3851" s="366">
        <f t="shared" si="213"/>
        <v>0</v>
      </c>
      <c r="J3851" s="368"/>
      <c r="K3851" s="430" t="str">
        <f t="shared" si="214"/>
        <v/>
      </c>
      <c r="L3851" s="135"/>
    </row>
    <row r="3852" spans="1:12" ht="15" hidden="1" customHeight="1" outlineLevel="1">
      <c r="A3852" s="75"/>
      <c r="B3852" s="175"/>
      <c r="C3852" s="59"/>
      <c r="D3852" s="368"/>
      <c r="E3852" s="368"/>
      <c r="F3852" s="368"/>
      <c r="G3852" s="368"/>
      <c r="H3852" s="368"/>
      <c r="I3852" s="366">
        <f t="shared" si="213"/>
        <v>0</v>
      </c>
      <c r="J3852" s="368"/>
      <c r="K3852" s="430" t="str">
        <f t="shared" si="214"/>
        <v/>
      </c>
      <c r="L3852" s="135"/>
    </row>
    <row r="3853" spans="1:12" ht="15" hidden="1" customHeight="1" outlineLevel="1">
      <c r="A3853" s="75"/>
      <c r="B3853" s="175"/>
      <c r="C3853" s="59"/>
      <c r="D3853" s="368"/>
      <c r="E3853" s="368"/>
      <c r="F3853" s="368"/>
      <c r="G3853" s="368"/>
      <c r="H3853" s="368"/>
      <c r="I3853" s="366">
        <f t="shared" si="213"/>
        <v>0</v>
      </c>
      <c r="J3853" s="368"/>
      <c r="K3853" s="430" t="str">
        <f t="shared" si="214"/>
        <v/>
      </c>
      <c r="L3853" s="29"/>
    </row>
    <row r="3854" spans="1:12" ht="15" hidden="1" customHeight="1" outlineLevel="1">
      <c r="A3854" s="192"/>
      <c r="B3854" s="175"/>
      <c r="C3854" s="59"/>
      <c r="D3854" s="368"/>
      <c r="E3854" s="368"/>
      <c r="F3854" s="368"/>
      <c r="G3854" s="368"/>
      <c r="H3854" s="368"/>
      <c r="I3854" s="366">
        <f t="shared" si="213"/>
        <v>0</v>
      </c>
      <c r="J3854" s="368"/>
      <c r="K3854" s="430" t="str">
        <f t="shared" si="214"/>
        <v/>
      </c>
      <c r="L3854" s="29"/>
    </row>
    <row r="3855" spans="1:12" ht="15" hidden="1" customHeight="1" outlineLevel="1">
      <c r="A3855" s="190"/>
      <c r="B3855" s="175"/>
      <c r="C3855" s="59"/>
      <c r="D3855" s="368"/>
      <c r="E3855" s="368"/>
      <c r="F3855" s="368"/>
      <c r="G3855" s="368"/>
      <c r="H3855" s="368"/>
      <c r="I3855" s="366">
        <f t="shared" si="213"/>
        <v>0</v>
      </c>
      <c r="J3855" s="368"/>
      <c r="K3855" s="430" t="str">
        <f t="shared" si="214"/>
        <v/>
      </c>
      <c r="L3855" s="135"/>
    </row>
    <row r="3856" spans="1:12" ht="15" hidden="1" customHeight="1" outlineLevel="1">
      <c r="A3856" s="192"/>
      <c r="B3856" s="175"/>
      <c r="C3856" s="59"/>
      <c r="D3856" s="368"/>
      <c r="E3856" s="368"/>
      <c r="F3856" s="368"/>
      <c r="G3856" s="368"/>
      <c r="H3856" s="368"/>
      <c r="I3856" s="366">
        <f t="shared" si="213"/>
        <v>0</v>
      </c>
      <c r="J3856" s="368"/>
      <c r="K3856" s="430" t="str">
        <f t="shared" si="214"/>
        <v/>
      </c>
      <c r="L3856" s="135"/>
    </row>
    <row r="3857" spans="1:12" ht="15" hidden="1" customHeight="1" outlineLevel="1">
      <c r="A3857" s="75"/>
      <c r="B3857" s="175"/>
      <c r="C3857" s="59"/>
      <c r="D3857" s="368"/>
      <c r="E3857" s="368"/>
      <c r="F3857" s="368"/>
      <c r="G3857" s="368"/>
      <c r="H3857" s="368"/>
      <c r="I3857" s="366">
        <f t="shared" si="213"/>
        <v>0</v>
      </c>
      <c r="J3857" s="368"/>
      <c r="K3857" s="430" t="str">
        <f t="shared" si="214"/>
        <v/>
      </c>
      <c r="L3857" s="135"/>
    </row>
    <row r="3858" spans="1:12" ht="15" hidden="1" customHeight="1" outlineLevel="1">
      <c r="A3858" s="75"/>
      <c r="B3858" s="175"/>
      <c r="C3858" s="59"/>
      <c r="D3858" s="368"/>
      <c r="E3858" s="368"/>
      <c r="F3858" s="368"/>
      <c r="G3858" s="368"/>
      <c r="H3858" s="368"/>
      <c r="I3858" s="366">
        <f t="shared" si="213"/>
        <v>0</v>
      </c>
      <c r="J3858" s="368"/>
      <c r="K3858" s="430" t="str">
        <f t="shared" si="214"/>
        <v/>
      </c>
      <c r="L3858" s="29"/>
    </row>
    <row r="3859" spans="1:12" ht="15" hidden="1" customHeight="1" outlineLevel="1">
      <c r="A3859" s="192"/>
      <c r="B3859" s="175"/>
      <c r="C3859" s="59"/>
      <c r="D3859" s="368"/>
      <c r="E3859" s="368"/>
      <c r="F3859" s="368"/>
      <c r="G3859" s="368"/>
      <c r="H3859" s="368"/>
      <c r="I3859" s="366">
        <f t="shared" si="213"/>
        <v>0</v>
      </c>
      <c r="J3859" s="368"/>
      <c r="K3859" s="430" t="str">
        <f t="shared" si="214"/>
        <v/>
      </c>
      <c r="L3859" s="29"/>
    </row>
    <row r="3860" spans="1:12" ht="15" hidden="1" customHeight="1" outlineLevel="1">
      <c r="A3860" s="192"/>
      <c r="B3860" s="175"/>
      <c r="C3860" s="59"/>
      <c r="D3860" s="368"/>
      <c r="E3860" s="368"/>
      <c r="F3860" s="368"/>
      <c r="G3860" s="368"/>
      <c r="H3860" s="368"/>
      <c r="I3860" s="366">
        <f t="shared" si="213"/>
        <v>0</v>
      </c>
      <c r="J3860" s="368"/>
      <c r="K3860" s="430" t="str">
        <f t="shared" si="214"/>
        <v/>
      </c>
      <c r="L3860" s="135"/>
    </row>
    <row r="3861" spans="1:12" ht="15" hidden="1" customHeight="1" outlineLevel="1">
      <c r="A3861" s="192"/>
      <c r="B3861" s="175"/>
      <c r="C3861" s="59"/>
      <c r="D3861" s="368"/>
      <c r="E3861" s="368"/>
      <c r="F3861" s="368"/>
      <c r="G3861" s="368"/>
      <c r="H3861" s="368"/>
      <c r="I3861" s="366">
        <f t="shared" si="213"/>
        <v>0</v>
      </c>
      <c r="J3861" s="368"/>
      <c r="K3861" s="430" t="str">
        <f t="shared" si="214"/>
        <v/>
      </c>
      <c r="L3861" s="135"/>
    </row>
    <row r="3862" spans="1:12" ht="15" hidden="1" customHeight="1" outlineLevel="1">
      <c r="A3862" s="75"/>
      <c r="B3862" s="175"/>
      <c r="C3862" s="59"/>
      <c r="D3862" s="368"/>
      <c r="E3862" s="368"/>
      <c r="F3862" s="368"/>
      <c r="G3862" s="368"/>
      <c r="H3862" s="368"/>
      <c r="I3862" s="366">
        <f t="shared" si="213"/>
        <v>0</v>
      </c>
      <c r="J3862" s="368"/>
      <c r="K3862" s="430" t="str">
        <f t="shared" si="214"/>
        <v/>
      </c>
      <c r="L3862" s="135"/>
    </row>
    <row r="3863" spans="1:12" ht="15" hidden="1" customHeight="1" outlineLevel="1">
      <c r="A3863" s="75"/>
      <c r="B3863" s="175"/>
      <c r="C3863" s="59"/>
      <c r="D3863" s="368"/>
      <c r="E3863" s="368"/>
      <c r="F3863" s="368"/>
      <c r="G3863" s="368"/>
      <c r="H3863" s="368"/>
      <c r="I3863" s="366">
        <f t="shared" si="213"/>
        <v>0</v>
      </c>
      <c r="J3863" s="368"/>
      <c r="K3863" s="430" t="str">
        <f t="shared" si="214"/>
        <v/>
      </c>
      <c r="L3863" s="29"/>
    </row>
    <row r="3864" spans="1:12" ht="15" hidden="1" customHeight="1" outlineLevel="1">
      <c r="A3864" s="192"/>
      <c r="B3864" s="175"/>
      <c r="C3864" s="59"/>
      <c r="D3864" s="368"/>
      <c r="E3864" s="368"/>
      <c r="F3864" s="368"/>
      <c r="G3864" s="368"/>
      <c r="H3864" s="368"/>
      <c r="I3864" s="366">
        <f t="shared" si="213"/>
        <v>0</v>
      </c>
      <c r="J3864" s="368"/>
      <c r="K3864" s="430" t="str">
        <f t="shared" si="214"/>
        <v/>
      </c>
      <c r="L3864" s="29"/>
    </row>
    <row r="3865" spans="1:12" ht="15" hidden="1" customHeight="1" outlineLevel="1">
      <c r="A3865" s="190"/>
      <c r="B3865" s="175"/>
      <c r="C3865" s="59"/>
      <c r="D3865" s="368"/>
      <c r="E3865" s="368"/>
      <c r="F3865" s="368"/>
      <c r="G3865" s="368"/>
      <c r="H3865" s="368"/>
      <c r="I3865" s="366">
        <f t="shared" si="213"/>
        <v>0</v>
      </c>
      <c r="J3865" s="368"/>
      <c r="K3865" s="430" t="str">
        <f t="shared" si="214"/>
        <v/>
      </c>
      <c r="L3865" s="135"/>
    </row>
    <row r="3866" spans="1:12" ht="15" hidden="1" customHeight="1" outlineLevel="1">
      <c r="A3866" s="192"/>
      <c r="B3866" s="175"/>
      <c r="C3866" s="59"/>
      <c r="D3866" s="368"/>
      <c r="E3866" s="368"/>
      <c r="F3866" s="368"/>
      <c r="G3866" s="368"/>
      <c r="H3866" s="368"/>
      <c r="I3866" s="366">
        <f t="shared" si="213"/>
        <v>0</v>
      </c>
      <c r="J3866" s="368"/>
      <c r="K3866" s="430" t="str">
        <f t="shared" si="214"/>
        <v/>
      </c>
      <c r="L3866" s="135"/>
    </row>
    <row r="3867" spans="1:12" ht="15" hidden="1" customHeight="1" outlineLevel="1">
      <c r="A3867" s="75"/>
      <c r="B3867" s="175"/>
      <c r="C3867" s="59"/>
      <c r="D3867" s="368"/>
      <c r="E3867" s="368"/>
      <c r="F3867" s="368"/>
      <c r="G3867" s="368"/>
      <c r="H3867" s="368"/>
      <c r="I3867" s="366">
        <f t="shared" si="213"/>
        <v>0</v>
      </c>
      <c r="J3867" s="368"/>
      <c r="K3867" s="430" t="str">
        <f t="shared" si="214"/>
        <v/>
      </c>
      <c r="L3867" s="135"/>
    </row>
    <row r="3868" spans="1:12" ht="15" hidden="1" customHeight="1" outlineLevel="1">
      <c r="A3868" s="75"/>
      <c r="B3868" s="175"/>
      <c r="C3868" s="59"/>
      <c r="D3868" s="368"/>
      <c r="E3868" s="368"/>
      <c r="F3868" s="368"/>
      <c r="G3868" s="368"/>
      <c r="H3868" s="368"/>
      <c r="I3868" s="366">
        <f t="shared" si="213"/>
        <v>0</v>
      </c>
      <c r="J3868" s="368"/>
      <c r="K3868" s="430" t="str">
        <f t="shared" si="214"/>
        <v/>
      </c>
      <c r="L3868" s="29"/>
    </row>
    <row r="3869" spans="1:12" ht="15" hidden="1" customHeight="1" outlineLevel="1">
      <c r="A3869" s="192"/>
      <c r="B3869" s="175"/>
      <c r="C3869" s="59"/>
      <c r="D3869" s="368"/>
      <c r="E3869" s="368"/>
      <c r="F3869" s="368"/>
      <c r="G3869" s="368"/>
      <c r="H3869" s="368"/>
      <c r="I3869" s="366">
        <f t="shared" si="213"/>
        <v>0</v>
      </c>
      <c r="J3869" s="368"/>
      <c r="K3869" s="430" t="str">
        <f t="shared" si="214"/>
        <v/>
      </c>
      <c r="L3869" s="29"/>
    </row>
    <row r="3870" spans="1:12" ht="15" hidden="1" customHeight="1" outlineLevel="1">
      <c r="A3870" s="192"/>
      <c r="B3870" s="175"/>
      <c r="C3870" s="59"/>
      <c r="D3870" s="368"/>
      <c r="E3870" s="368"/>
      <c r="F3870" s="368"/>
      <c r="G3870" s="368"/>
      <c r="H3870" s="368"/>
      <c r="I3870" s="366">
        <f t="shared" si="213"/>
        <v>0</v>
      </c>
      <c r="J3870" s="368"/>
      <c r="K3870" s="430" t="str">
        <f t="shared" si="214"/>
        <v/>
      </c>
      <c r="L3870" s="135"/>
    </row>
    <row r="3871" spans="1:12" ht="15" hidden="1" customHeight="1" outlineLevel="1">
      <c r="A3871" s="192"/>
      <c r="B3871" s="175"/>
      <c r="C3871" s="59"/>
      <c r="D3871" s="368"/>
      <c r="E3871" s="368"/>
      <c r="F3871" s="368"/>
      <c r="G3871" s="368"/>
      <c r="H3871" s="368"/>
      <c r="I3871" s="366">
        <f t="shared" si="213"/>
        <v>0</v>
      </c>
      <c r="J3871" s="368"/>
      <c r="K3871" s="430" t="str">
        <f t="shared" si="214"/>
        <v/>
      </c>
      <c r="L3871" s="135"/>
    </row>
    <row r="3872" spans="1:12" ht="15" hidden="1" customHeight="1" outlineLevel="1">
      <c r="A3872" s="75"/>
      <c r="B3872" s="175"/>
      <c r="C3872" s="59"/>
      <c r="D3872" s="368"/>
      <c r="E3872" s="368"/>
      <c r="F3872" s="368"/>
      <c r="G3872" s="368"/>
      <c r="H3872" s="368"/>
      <c r="I3872" s="366">
        <f t="shared" si="213"/>
        <v>0</v>
      </c>
      <c r="J3872" s="368"/>
      <c r="K3872" s="430" t="str">
        <f t="shared" si="214"/>
        <v/>
      </c>
      <c r="L3872" s="135"/>
    </row>
    <row r="3873" spans="1:12" ht="15" hidden="1" customHeight="1" outlineLevel="1">
      <c r="A3873" s="75"/>
      <c r="B3873" s="175"/>
      <c r="C3873" s="59"/>
      <c r="D3873" s="368"/>
      <c r="E3873" s="368"/>
      <c r="F3873" s="368"/>
      <c r="G3873" s="368"/>
      <c r="H3873" s="368"/>
      <c r="I3873" s="366">
        <f t="shared" si="213"/>
        <v>0</v>
      </c>
      <c r="J3873" s="368"/>
      <c r="K3873" s="430" t="str">
        <f t="shared" si="214"/>
        <v/>
      </c>
      <c r="L3873" s="29"/>
    </row>
    <row r="3874" spans="1:12" ht="15" hidden="1" customHeight="1" outlineLevel="1">
      <c r="A3874" s="192"/>
      <c r="B3874" s="175"/>
      <c r="C3874" s="59"/>
      <c r="D3874" s="368"/>
      <c r="E3874" s="368"/>
      <c r="F3874" s="368"/>
      <c r="G3874" s="368"/>
      <c r="H3874" s="368"/>
      <c r="I3874" s="366">
        <f t="shared" si="213"/>
        <v>0</v>
      </c>
      <c r="J3874" s="368"/>
      <c r="K3874" s="430" t="str">
        <f t="shared" si="214"/>
        <v/>
      </c>
      <c r="L3874" s="29"/>
    </row>
    <row r="3875" spans="1:12" ht="15" hidden="1" customHeight="1" outlineLevel="1">
      <c r="A3875" s="190"/>
      <c r="B3875" s="175"/>
      <c r="C3875" s="59"/>
      <c r="D3875" s="368"/>
      <c r="E3875" s="368"/>
      <c r="F3875" s="368"/>
      <c r="G3875" s="368"/>
      <c r="H3875" s="368"/>
      <c r="I3875" s="366">
        <f t="shared" si="213"/>
        <v>0</v>
      </c>
      <c r="J3875" s="368"/>
      <c r="K3875" s="430" t="str">
        <f t="shared" si="214"/>
        <v/>
      </c>
      <c r="L3875" s="135"/>
    </row>
    <row r="3876" spans="1:12" ht="15" hidden="1" customHeight="1" outlineLevel="1">
      <c r="A3876" s="192"/>
      <c r="B3876" s="175"/>
      <c r="C3876" s="59"/>
      <c r="D3876" s="368"/>
      <c r="E3876" s="368"/>
      <c r="F3876" s="368"/>
      <c r="G3876" s="368"/>
      <c r="H3876" s="368"/>
      <c r="I3876" s="366">
        <f t="shared" si="213"/>
        <v>0</v>
      </c>
      <c r="J3876" s="368"/>
      <c r="K3876" s="430" t="str">
        <f t="shared" si="214"/>
        <v/>
      </c>
      <c r="L3876" s="135"/>
    </row>
    <row r="3877" spans="1:12" ht="15" hidden="1" customHeight="1" outlineLevel="1">
      <c r="A3877" s="75"/>
      <c r="B3877" s="175"/>
      <c r="C3877" s="59"/>
      <c r="D3877" s="368"/>
      <c r="E3877" s="368"/>
      <c r="F3877" s="368"/>
      <c r="G3877" s="368"/>
      <c r="H3877" s="368"/>
      <c r="I3877" s="366">
        <f t="shared" si="213"/>
        <v>0</v>
      </c>
      <c r="J3877" s="368"/>
      <c r="K3877" s="430" t="str">
        <f t="shared" si="214"/>
        <v/>
      </c>
      <c r="L3877" s="135"/>
    </row>
    <row r="3878" spans="1:12" ht="15" hidden="1" customHeight="1" outlineLevel="1">
      <c r="A3878" s="75"/>
      <c r="B3878" s="175"/>
      <c r="C3878" s="59"/>
      <c r="D3878" s="368"/>
      <c r="E3878" s="368"/>
      <c r="F3878" s="368"/>
      <c r="G3878" s="368"/>
      <c r="H3878" s="368"/>
      <c r="I3878" s="366">
        <f t="shared" si="213"/>
        <v>0</v>
      </c>
      <c r="J3878" s="368"/>
      <c r="K3878" s="430" t="str">
        <f t="shared" si="214"/>
        <v/>
      </c>
      <c r="L3878" s="29"/>
    </row>
    <row r="3879" spans="1:12" ht="15" hidden="1" customHeight="1" outlineLevel="1">
      <c r="A3879" s="192"/>
      <c r="B3879" s="175"/>
      <c r="C3879" s="59"/>
      <c r="D3879" s="368"/>
      <c r="E3879" s="368"/>
      <c r="F3879" s="368"/>
      <c r="G3879" s="368"/>
      <c r="H3879" s="368"/>
      <c r="I3879" s="366">
        <f t="shared" si="213"/>
        <v>0</v>
      </c>
      <c r="J3879" s="368"/>
      <c r="K3879" s="430" t="str">
        <f t="shared" si="214"/>
        <v/>
      </c>
      <c r="L3879" s="29"/>
    </row>
    <row r="3880" spans="1:12" ht="15" hidden="1" customHeight="1" outlineLevel="1">
      <c r="A3880" s="192"/>
      <c r="B3880" s="175"/>
      <c r="C3880" s="59"/>
      <c r="D3880" s="368"/>
      <c r="E3880" s="368"/>
      <c r="F3880" s="368"/>
      <c r="G3880" s="368"/>
      <c r="H3880" s="368"/>
      <c r="I3880" s="366">
        <f t="shared" si="213"/>
        <v>0</v>
      </c>
      <c r="J3880" s="368"/>
      <c r="K3880" s="430" t="str">
        <f t="shared" si="214"/>
        <v/>
      </c>
      <c r="L3880" s="135"/>
    </row>
    <row r="3881" spans="1:12" ht="15" hidden="1" customHeight="1" outlineLevel="1">
      <c r="A3881" s="192"/>
      <c r="B3881" s="175"/>
      <c r="C3881" s="59"/>
      <c r="D3881" s="368"/>
      <c r="E3881" s="368"/>
      <c r="F3881" s="368"/>
      <c r="G3881" s="368"/>
      <c r="H3881" s="368"/>
      <c r="I3881" s="366">
        <f t="shared" si="213"/>
        <v>0</v>
      </c>
      <c r="J3881" s="368"/>
      <c r="K3881" s="430" t="str">
        <f t="shared" si="214"/>
        <v/>
      </c>
      <c r="L3881" s="135"/>
    </row>
    <row r="3882" spans="1:12" ht="15" hidden="1" customHeight="1" outlineLevel="1">
      <c r="A3882" s="75"/>
      <c r="B3882" s="175"/>
      <c r="C3882" s="59"/>
      <c r="D3882" s="368"/>
      <c r="E3882" s="368"/>
      <c r="F3882" s="368"/>
      <c r="G3882" s="368"/>
      <c r="H3882" s="368"/>
      <c r="I3882" s="366">
        <f t="shared" si="213"/>
        <v>0</v>
      </c>
      <c r="J3882" s="368"/>
      <c r="K3882" s="430" t="str">
        <f t="shared" si="214"/>
        <v/>
      </c>
      <c r="L3882" s="135"/>
    </row>
    <row r="3883" spans="1:12" ht="15" hidden="1" customHeight="1" outlineLevel="1">
      <c r="A3883" s="75"/>
      <c r="B3883" s="175"/>
      <c r="C3883" s="59"/>
      <c r="D3883" s="368"/>
      <c r="E3883" s="368"/>
      <c r="F3883" s="368"/>
      <c r="G3883" s="368"/>
      <c r="H3883" s="368"/>
      <c r="I3883" s="366">
        <f t="shared" si="213"/>
        <v>0</v>
      </c>
      <c r="J3883" s="368"/>
      <c r="K3883" s="430" t="str">
        <f t="shared" si="214"/>
        <v/>
      </c>
      <c r="L3883" s="29"/>
    </row>
    <row r="3884" spans="1:12" ht="15" hidden="1" customHeight="1" outlineLevel="1">
      <c r="A3884" s="192"/>
      <c r="B3884" s="175"/>
      <c r="C3884" s="59"/>
      <c r="D3884" s="368"/>
      <c r="E3884" s="368"/>
      <c r="F3884" s="368"/>
      <c r="G3884" s="368"/>
      <c r="H3884" s="368"/>
      <c r="I3884" s="366">
        <f t="shared" si="213"/>
        <v>0</v>
      </c>
      <c r="J3884" s="368"/>
      <c r="K3884" s="430" t="str">
        <f t="shared" si="214"/>
        <v/>
      </c>
      <c r="L3884" s="29"/>
    </row>
    <row r="3885" spans="1:12" ht="15" hidden="1" customHeight="1" outlineLevel="1">
      <c r="A3885" s="190"/>
      <c r="B3885" s="175"/>
      <c r="C3885" s="59"/>
      <c r="D3885" s="368"/>
      <c r="E3885" s="368"/>
      <c r="F3885" s="368"/>
      <c r="G3885" s="368"/>
      <c r="H3885" s="368"/>
      <c r="I3885" s="366">
        <f t="shared" si="213"/>
        <v>0</v>
      </c>
      <c r="J3885" s="368"/>
      <c r="K3885" s="430" t="str">
        <f t="shared" si="214"/>
        <v/>
      </c>
      <c r="L3885" s="135"/>
    </row>
    <row r="3886" spans="1:12" ht="15" hidden="1" customHeight="1" outlineLevel="1">
      <c r="A3886" s="192"/>
      <c r="B3886" s="175"/>
      <c r="C3886" s="59"/>
      <c r="D3886" s="368"/>
      <c r="E3886" s="368"/>
      <c r="F3886" s="368"/>
      <c r="G3886" s="368"/>
      <c r="H3886" s="368"/>
      <c r="I3886" s="366">
        <f t="shared" si="213"/>
        <v>0</v>
      </c>
      <c r="J3886" s="368"/>
      <c r="K3886" s="430" t="str">
        <f t="shared" si="214"/>
        <v/>
      </c>
      <c r="L3886" s="135"/>
    </row>
    <row r="3887" spans="1:12" ht="15" hidden="1" customHeight="1" outlineLevel="1">
      <c r="A3887" s="192"/>
      <c r="B3887" s="175"/>
      <c r="C3887" s="59"/>
      <c r="D3887" s="368"/>
      <c r="E3887" s="368"/>
      <c r="F3887" s="368"/>
      <c r="G3887" s="368"/>
      <c r="H3887" s="368"/>
      <c r="I3887" s="366">
        <f t="shared" si="207"/>
        <v>0</v>
      </c>
      <c r="J3887" s="368"/>
      <c r="K3887" s="430" t="str">
        <f t="shared" si="208"/>
        <v/>
      </c>
      <c r="L3887" s="29"/>
    </row>
    <row r="3888" spans="1:12" ht="15" hidden="1" customHeight="1" outlineLevel="1">
      <c r="A3888" s="190"/>
      <c r="B3888" s="175"/>
      <c r="C3888" s="59"/>
      <c r="D3888" s="368"/>
      <c r="E3888" s="368"/>
      <c r="F3888" s="368"/>
      <c r="G3888" s="368"/>
      <c r="H3888" s="368"/>
      <c r="I3888" s="366">
        <f t="shared" si="207"/>
        <v>0</v>
      </c>
      <c r="J3888" s="368"/>
      <c r="K3888" s="430" t="str">
        <f t="shared" si="208"/>
        <v/>
      </c>
      <c r="L3888" s="29"/>
    </row>
    <row r="3889" spans="1:12" ht="17.25" customHeight="1" collapsed="1">
      <c r="A3889" s="190"/>
      <c r="B3889" s="202"/>
      <c r="C3889" s="162" t="s">
        <v>2270</v>
      </c>
      <c r="D3889" s="41"/>
      <c r="E3889" s="41"/>
      <c r="F3889" s="41"/>
      <c r="G3889" s="41"/>
      <c r="H3889" s="41"/>
      <c r="I3889" s="41"/>
      <c r="J3889" s="41"/>
      <c r="K3889" s="430"/>
      <c r="L3889" s="29"/>
    </row>
    <row r="3890" spans="1:12" ht="17.25" customHeight="1">
      <c r="A3890" s="190"/>
      <c r="B3890" s="202"/>
      <c r="C3890" s="41"/>
      <c r="D3890" s="41"/>
      <c r="E3890" s="41"/>
      <c r="F3890" s="41"/>
      <c r="G3890" s="41"/>
      <c r="H3890" s="41"/>
      <c r="I3890" s="41"/>
      <c r="J3890" s="41"/>
      <c r="K3890" s="430"/>
      <c r="L3890" s="29"/>
    </row>
    <row r="3891" spans="1:12" ht="15" customHeight="1">
      <c r="A3891" s="190"/>
      <c r="B3891" s="30"/>
      <c r="C3891" s="30" t="s">
        <v>30</v>
      </c>
      <c r="D3891" s="74"/>
      <c r="E3891" s="74"/>
      <c r="F3891" s="388" t="s">
        <v>316</v>
      </c>
      <c r="G3891" s="74"/>
      <c r="H3891" s="74"/>
      <c r="I3891" s="62"/>
      <c r="J3891" s="62"/>
      <c r="K3891" s="430"/>
      <c r="L3891" s="29"/>
    </row>
    <row r="3892" spans="1:12" ht="46.5" customHeight="1">
      <c r="A3892" s="190"/>
      <c r="B3892" s="30"/>
      <c r="C3892" s="615" t="s">
        <v>571</v>
      </c>
      <c r="D3892" s="615"/>
      <c r="E3892" s="615"/>
      <c r="F3892" s="615"/>
      <c r="G3892" s="615"/>
      <c r="H3892" s="615"/>
      <c r="I3892" s="62"/>
      <c r="J3892" s="62"/>
      <c r="K3892" s="430"/>
      <c r="L3892" s="29"/>
    </row>
    <row r="3893" spans="1:12" ht="7.5" customHeight="1">
      <c r="A3893" s="190"/>
      <c r="B3893" s="202"/>
      <c r="C3893" s="94"/>
      <c r="D3893" s="94"/>
      <c r="E3893" s="94"/>
      <c r="F3893" s="94"/>
      <c r="G3893" s="94"/>
      <c r="H3893" s="94"/>
      <c r="I3893" s="41"/>
      <c r="J3893" s="41"/>
      <c r="K3893" s="430"/>
      <c r="L3893" s="29"/>
    </row>
    <row r="3894" spans="1:12" ht="15" customHeight="1">
      <c r="A3894" s="190"/>
      <c r="B3894" s="175"/>
      <c r="C3894" s="59"/>
      <c r="D3894" s="368"/>
      <c r="E3894" s="368"/>
      <c r="F3894" s="368"/>
      <c r="G3894" s="368"/>
      <c r="H3894" s="368"/>
      <c r="I3894" s="366">
        <f t="shared" ref="I3894:I4093" si="215">D3894+E3894-F3894+G3894+H3894</f>
        <v>0</v>
      </c>
      <c r="J3894" s="368"/>
      <c r="K3894" s="430" t="str">
        <f t="shared" ref="K3894:K4093" si="216">IF(AND(C3894="",OR(D3894&lt;&gt;"",E3894&lt;&gt;"",F3894&lt;&gt;"",G3894&lt;&gt;"",H3894&lt;&gt;"",J3894&lt;&gt;"")),-1,IF(C3894="","",IF(ISERROR(VLOOKUP(C3894,CountryWithCodes,2,FALSE)),-2,VLOOKUP(C3894,CountryWithCodes,2,FALSE))))</f>
        <v/>
      </c>
      <c r="L3894" s="29"/>
    </row>
    <row r="3895" spans="1:12" ht="15" customHeight="1">
      <c r="A3895" s="192"/>
      <c r="B3895" s="175"/>
      <c r="C3895" s="59"/>
      <c r="D3895" s="368"/>
      <c r="E3895" s="368"/>
      <c r="F3895" s="368"/>
      <c r="G3895" s="368"/>
      <c r="H3895" s="368"/>
      <c r="I3895" s="366">
        <f t="shared" si="215"/>
        <v>0</v>
      </c>
      <c r="J3895" s="368"/>
      <c r="K3895" s="430" t="str">
        <f t="shared" si="216"/>
        <v/>
      </c>
      <c r="L3895" s="340"/>
    </row>
    <row r="3896" spans="1:12" ht="15" customHeight="1">
      <c r="A3896" s="192"/>
      <c r="B3896" s="175"/>
      <c r="C3896" s="59"/>
      <c r="D3896" s="368"/>
      <c r="E3896" s="368"/>
      <c r="F3896" s="368"/>
      <c r="G3896" s="368"/>
      <c r="H3896" s="368"/>
      <c r="I3896" s="366">
        <f t="shared" si="215"/>
        <v>0</v>
      </c>
      <c r="J3896" s="368"/>
      <c r="K3896" s="430" t="str">
        <f t="shared" si="216"/>
        <v/>
      </c>
    </row>
    <row r="3897" spans="1:12" ht="15" customHeight="1">
      <c r="A3897" s="192"/>
      <c r="B3897" s="175"/>
      <c r="C3897" s="59"/>
      <c r="D3897" s="368"/>
      <c r="E3897" s="368"/>
      <c r="F3897" s="368"/>
      <c r="G3897" s="368"/>
      <c r="H3897" s="368"/>
      <c r="I3897" s="366">
        <f t="shared" si="215"/>
        <v>0</v>
      </c>
      <c r="J3897" s="368"/>
      <c r="K3897" s="430" t="str">
        <f t="shared" si="216"/>
        <v/>
      </c>
      <c r="L3897" s="29"/>
    </row>
    <row r="3898" spans="1:12" ht="15" customHeight="1">
      <c r="A3898" s="192"/>
      <c r="B3898" s="175"/>
      <c r="C3898" s="59"/>
      <c r="D3898" s="368"/>
      <c r="E3898" s="368"/>
      <c r="F3898" s="368"/>
      <c r="G3898" s="368"/>
      <c r="H3898" s="368"/>
      <c r="I3898" s="366">
        <f t="shared" si="215"/>
        <v>0</v>
      </c>
      <c r="J3898" s="368"/>
      <c r="K3898" s="430" t="str">
        <f t="shared" si="216"/>
        <v/>
      </c>
      <c r="L3898" s="29"/>
    </row>
    <row r="3899" spans="1:12" ht="15" customHeight="1">
      <c r="A3899" s="192"/>
      <c r="B3899" s="175"/>
      <c r="C3899" s="59"/>
      <c r="D3899" s="368"/>
      <c r="E3899" s="368"/>
      <c r="F3899" s="368"/>
      <c r="G3899" s="368"/>
      <c r="H3899" s="368"/>
      <c r="I3899" s="366">
        <f t="shared" si="215"/>
        <v>0</v>
      </c>
      <c r="J3899" s="368"/>
      <c r="K3899" s="430" t="str">
        <f t="shared" si="216"/>
        <v/>
      </c>
      <c r="L3899" s="29"/>
    </row>
    <row r="3900" spans="1:12" ht="15" customHeight="1">
      <c r="A3900" s="192"/>
      <c r="B3900" s="175"/>
      <c r="C3900" s="59"/>
      <c r="D3900" s="368"/>
      <c r="E3900" s="368"/>
      <c r="F3900" s="368"/>
      <c r="G3900" s="368"/>
      <c r="H3900" s="368"/>
      <c r="I3900" s="366">
        <f t="shared" si="215"/>
        <v>0</v>
      </c>
      <c r="J3900" s="368"/>
      <c r="K3900" s="430" t="str">
        <f t="shared" si="216"/>
        <v/>
      </c>
      <c r="L3900" s="29"/>
    </row>
    <row r="3901" spans="1:12" ht="15" customHeight="1">
      <c r="A3901" s="190"/>
      <c r="B3901" s="175"/>
      <c r="C3901" s="59"/>
      <c r="D3901" s="368"/>
      <c r="E3901" s="368"/>
      <c r="F3901" s="368"/>
      <c r="G3901" s="368"/>
      <c r="H3901" s="368"/>
      <c r="I3901" s="366">
        <f t="shared" si="215"/>
        <v>0</v>
      </c>
      <c r="J3901" s="368"/>
      <c r="K3901" s="430" t="str">
        <f t="shared" si="216"/>
        <v/>
      </c>
      <c r="L3901" s="135"/>
    </row>
    <row r="3902" spans="1:12" ht="15" customHeight="1">
      <c r="A3902" s="192"/>
      <c r="B3902" s="175"/>
      <c r="C3902" s="59"/>
      <c r="D3902" s="368"/>
      <c r="E3902" s="368"/>
      <c r="F3902" s="368"/>
      <c r="G3902" s="368"/>
      <c r="H3902" s="368"/>
      <c r="I3902" s="366">
        <f t="shared" si="215"/>
        <v>0</v>
      </c>
      <c r="J3902" s="368"/>
      <c r="K3902" s="430" t="str">
        <f t="shared" si="216"/>
        <v/>
      </c>
      <c r="L3902" s="135"/>
    </row>
    <row r="3903" spans="1:12" ht="15" customHeight="1">
      <c r="A3903" s="75"/>
      <c r="B3903" s="175"/>
      <c r="C3903" s="59"/>
      <c r="D3903" s="368"/>
      <c r="E3903" s="368"/>
      <c r="F3903" s="368"/>
      <c r="G3903" s="368"/>
      <c r="H3903" s="368"/>
      <c r="I3903" s="366">
        <f t="shared" si="215"/>
        <v>0</v>
      </c>
      <c r="J3903" s="368"/>
      <c r="K3903" s="430" t="str">
        <f t="shared" si="216"/>
        <v/>
      </c>
      <c r="L3903" s="135"/>
    </row>
    <row r="3904" spans="1:12" ht="15" hidden="1" customHeight="1" outlineLevel="1">
      <c r="A3904" s="75"/>
      <c r="B3904" s="175"/>
      <c r="C3904" s="59"/>
      <c r="D3904" s="368"/>
      <c r="E3904" s="368"/>
      <c r="F3904" s="368"/>
      <c r="G3904" s="368"/>
      <c r="H3904" s="368"/>
      <c r="I3904" s="366">
        <f t="shared" si="215"/>
        <v>0</v>
      </c>
      <c r="J3904" s="368"/>
      <c r="K3904" s="430" t="str">
        <f t="shared" si="216"/>
        <v/>
      </c>
      <c r="L3904" s="29"/>
    </row>
    <row r="3905" spans="1:12" ht="15" hidden="1" customHeight="1" outlineLevel="1">
      <c r="A3905" s="192"/>
      <c r="B3905" s="175"/>
      <c r="C3905" s="59"/>
      <c r="D3905" s="368"/>
      <c r="E3905" s="368"/>
      <c r="F3905" s="368"/>
      <c r="G3905" s="368"/>
      <c r="H3905" s="368"/>
      <c r="I3905" s="366">
        <f t="shared" si="215"/>
        <v>0</v>
      </c>
      <c r="J3905" s="368"/>
      <c r="K3905" s="430" t="str">
        <f t="shared" si="216"/>
        <v/>
      </c>
      <c r="L3905" s="29"/>
    </row>
    <row r="3906" spans="1:12" ht="15" hidden="1" customHeight="1" outlineLevel="1">
      <c r="A3906" s="192"/>
      <c r="B3906" s="175"/>
      <c r="C3906" s="59"/>
      <c r="D3906" s="368"/>
      <c r="E3906" s="368"/>
      <c r="F3906" s="368"/>
      <c r="G3906" s="368"/>
      <c r="H3906" s="368"/>
      <c r="I3906" s="366">
        <f t="shared" si="215"/>
        <v>0</v>
      </c>
      <c r="J3906" s="368"/>
      <c r="K3906" s="430" t="str">
        <f t="shared" si="216"/>
        <v/>
      </c>
      <c r="L3906" s="135"/>
    </row>
    <row r="3907" spans="1:12" ht="15" hidden="1" customHeight="1" outlineLevel="1">
      <c r="A3907" s="192"/>
      <c r="B3907" s="175"/>
      <c r="C3907" s="59"/>
      <c r="D3907" s="368"/>
      <c r="E3907" s="368"/>
      <c r="F3907" s="368"/>
      <c r="G3907" s="368"/>
      <c r="H3907" s="368"/>
      <c r="I3907" s="366">
        <f t="shared" si="215"/>
        <v>0</v>
      </c>
      <c r="J3907" s="368"/>
      <c r="K3907" s="430" t="str">
        <f t="shared" si="216"/>
        <v/>
      </c>
      <c r="L3907" s="135"/>
    </row>
    <row r="3908" spans="1:12" ht="15" hidden="1" customHeight="1" outlineLevel="1">
      <c r="A3908" s="75"/>
      <c r="B3908" s="175"/>
      <c r="C3908" s="59"/>
      <c r="D3908" s="368"/>
      <c r="E3908" s="368"/>
      <c r="F3908" s="368"/>
      <c r="G3908" s="368"/>
      <c r="H3908" s="368"/>
      <c r="I3908" s="366">
        <f t="shared" si="215"/>
        <v>0</v>
      </c>
      <c r="J3908" s="368"/>
      <c r="K3908" s="430" t="str">
        <f t="shared" si="216"/>
        <v/>
      </c>
      <c r="L3908" s="135"/>
    </row>
    <row r="3909" spans="1:12" ht="15" hidden="1" customHeight="1" outlineLevel="1">
      <c r="A3909" s="75"/>
      <c r="B3909" s="175"/>
      <c r="C3909" s="59"/>
      <c r="D3909" s="368"/>
      <c r="E3909" s="368"/>
      <c r="F3909" s="368"/>
      <c r="G3909" s="368"/>
      <c r="H3909" s="368"/>
      <c r="I3909" s="366">
        <f t="shared" si="215"/>
        <v>0</v>
      </c>
      <c r="J3909" s="368"/>
      <c r="K3909" s="430" t="str">
        <f t="shared" si="216"/>
        <v/>
      </c>
      <c r="L3909" s="29"/>
    </row>
    <row r="3910" spans="1:12" ht="15" hidden="1" customHeight="1" outlineLevel="1">
      <c r="A3910" s="192"/>
      <c r="B3910" s="175"/>
      <c r="C3910" s="59"/>
      <c r="D3910" s="368"/>
      <c r="E3910" s="368"/>
      <c r="F3910" s="368"/>
      <c r="G3910" s="368"/>
      <c r="H3910" s="368"/>
      <c r="I3910" s="366">
        <f t="shared" si="215"/>
        <v>0</v>
      </c>
      <c r="J3910" s="368"/>
      <c r="K3910" s="430" t="str">
        <f t="shared" si="216"/>
        <v/>
      </c>
      <c r="L3910" s="29"/>
    </row>
    <row r="3911" spans="1:12" ht="15" hidden="1" customHeight="1" outlineLevel="1">
      <c r="A3911" s="190"/>
      <c r="B3911" s="175"/>
      <c r="C3911" s="59"/>
      <c r="D3911" s="368"/>
      <c r="E3911" s="368"/>
      <c r="F3911" s="368"/>
      <c r="G3911" s="368"/>
      <c r="H3911" s="368"/>
      <c r="I3911" s="366">
        <f t="shared" si="215"/>
        <v>0</v>
      </c>
      <c r="J3911" s="368"/>
      <c r="K3911" s="430" t="str">
        <f t="shared" si="216"/>
        <v/>
      </c>
      <c r="L3911" s="135"/>
    </row>
    <row r="3912" spans="1:12" ht="15" hidden="1" customHeight="1" outlineLevel="1">
      <c r="A3912" s="192"/>
      <c r="B3912" s="175"/>
      <c r="C3912" s="59"/>
      <c r="D3912" s="368"/>
      <c r="E3912" s="368"/>
      <c r="F3912" s="368"/>
      <c r="G3912" s="368"/>
      <c r="H3912" s="368"/>
      <c r="I3912" s="366">
        <f t="shared" si="215"/>
        <v>0</v>
      </c>
      <c r="J3912" s="368"/>
      <c r="K3912" s="430" t="str">
        <f t="shared" si="216"/>
        <v/>
      </c>
      <c r="L3912" s="135"/>
    </row>
    <row r="3913" spans="1:12" ht="15" hidden="1" customHeight="1" outlineLevel="1">
      <c r="A3913" s="75"/>
      <c r="B3913" s="175"/>
      <c r="C3913" s="59"/>
      <c r="D3913" s="368"/>
      <c r="E3913" s="368"/>
      <c r="F3913" s="368"/>
      <c r="G3913" s="368"/>
      <c r="H3913" s="368"/>
      <c r="I3913" s="366">
        <f t="shared" si="215"/>
        <v>0</v>
      </c>
      <c r="J3913" s="368"/>
      <c r="K3913" s="430" t="str">
        <f t="shared" si="216"/>
        <v/>
      </c>
      <c r="L3913" s="135"/>
    </row>
    <row r="3914" spans="1:12" ht="15" hidden="1" customHeight="1" outlineLevel="1">
      <c r="A3914" s="75"/>
      <c r="B3914" s="175"/>
      <c r="C3914" s="59"/>
      <c r="D3914" s="368"/>
      <c r="E3914" s="368"/>
      <c r="F3914" s="368"/>
      <c r="G3914" s="368"/>
      <c r="H3914" s="368"/>
      <c r="I3914" s="366">
        <f t="shared" si="215"/>
        <v>0</v>
      </c>
      <c r="J3914" s="368"/>
      <c r="K3914" s="430" t="str">
        <f t="shared" si="216"/>
        <v/>
      </c>
      <c r="L3914" s="29"/>
    </row>
    <row r="3915" spans="1:12" ht="15" hidden="1" customHeight="1" outlineLevel="1">
      <c r="A3915" s="192"/>
      <c r="B3915" s="175"/>
      <c r="C3915" s="59"/>
      <c r="D3915" s="368"/>
      <c r="E3915" s="368"/>
      <c r="F3915" s="368"/>
      <c r="G3915" s="368"/>
      <c r="H3915" s="368"/>
      <c r="I3915" s="366">
        <f t="shared" si="215"/>
        <v>0</v>
      </c>
      <c r="J3915" s="368"/>
      <c r="K3915" s="430" t="str">
        <f t="shared" si="216"/>
        <v/>
      </c>
      <c r="L3915" s="29"/>
    </row>
    <row r="3916" spans="1:12" ht="15" hidden="1" customHeight="1" outlineLevel="1">
      <c r="A3916" s="192"/>
      <c r="B3916" s="175"/>
      <c r="C3916" s="59"/>
      <c r="D3916" s="368"/>
      <c r="E3916" s="368"/>
      <c r="F3916" s="368"/>
      <c r="G3916" s="368"/>
      <c r="H3916" s="368"/>
      <c r="I3916" s="366">
        <f t="shared" si="215"/>
        <v>0</v>
      </c>
      <c r="J3916" s="368"/>
      <c r="K3916" s="430" t="str">
        <f t="shared" si="216"/>
        <v/>
      </c>
      <c r="L3916" s="135"/>
    </row>
    <row r="3917" spans="1:12" ht="15" hidden="1" customHeight="1" outlineLevel="1">
      <c r="A3917" s="192"/>
      <c r="B3917" s="175"/>
      <c r="C3917" s="59"/>
      <c r="D3917" s="368"/>
      <c r="E3917" s="368"/>
      <c r="F3917" s="368"/>
      <c r="G3917" s="368"/>
      <c r="H3917" s="368"/>
      <c r="I3917" s="366">
        <f t="shared" si="215"/>
        <v>0</v>
      </c>
      <c r="J3917" s="368"/>
      <c r="K3917" s="430" t="str">
        <f t="shared" si="216"/>
        <v/>
      </c>
      <c r="L3917" s="135"/>
    </row>
    <row r="3918" spans="1:12" ht="15" hidden="1" customHeight="1" outlineLevel="1">
      <c r="A3918" s="75"/>
      <c r="B3918" s="175"/>
      <c r="C3918" s="59"/>
      <c r="D3918" s="368"/>
      <c r="E3918" s="368"/>
      <c r="F3918" s="368"/>
      <c r="G3918" s="368"/>
      <c r="H3918" s="368"/>
      <c r="I3918" s="366">
        <f t="shared" si="215"/>
        <v>0</v>
      </c>
      <c r="J3918" s="368"/>
      <c r="K3918" s="430" t="str">
        <f t="shared" si="216"/>
        <v/>
      </c>
      <c r="L3918" s="135"/>
    </row>
    <row r="3919" spans="1:12" ht="15" hidden="1" customHeight="1" outlineLevel="1">
      <c r="A3919" s="75"/>
      <c r="B3919" s="175"/>
      <c r="C3919" s="59"/>
      <c r="D3919" s="368"/>
      <c r="E3919" s="368"/>
      <c r="F3919" s="368"/>
      <c r="G3919" s="368"/>
      <c r="H3919" s="368"/>
      <c r="I3919" s="366">
        <f t="shared" si="215"/>
        <v>0</v>
      </c>
      <c r="J3919" s="368"/>
      <c r="K3919" s="430" t="str">
        <f t="shared" si="216"/>
        <v/>
      </c>
      <c r="L3919" s="29"/>
    </row>
    <row r="3920" spans="1:12" ht="15" hidden="1" customHeight="1" outlineLevel="1">
      <c r="A3920" s="192"/>
      <c r="B3920" s="175"/>
      <c r="C3920" s="59"/>
      <c r="D3920" s="368"/>
      <c r="E3920" s="368"/>
      <c r="F3920" s="368"/>
      <c r="G3920" s="368"/>
      <c r="H3920" s="368"/>
      <c r="I3920" s="366">
        <f t="shared" si="215"/>
        <v>0</v>
      </c>
      <c r="J3920" s="368"/>
      <c r="K3920" s="430" t="str">
        <f t="shared" si="216"/>
        <v/>
      </c>
      <c r="L3920" s="29"/>
    </row>
    <row r="3921" spans="1:12" ht="15" hidden="1" customHeight="1" outlineLevel="1">
      <c r="A3921" s="190"/>
      <c r="B3921" s="175"/>
      <c r="C3921" s="59"/>
      <c r="D3921" s="368"/>
      <c r="E3921" s="368"/>
      <c r="F3921" s="368"/>
      <c r="G3921" s="368"/>
      <c r="H3921" s="368"/>
      <c r="I3921" s="366">
        <f t="shared" si="215"/>
        <v>0</v>
      </c>
      <c r="J3921" s="368"/>
      <c r="K3921" s="430" t="str">
        <f t="shared" si="216"/>
        <v/>
      </c>
      <c r="L3921" s="135"/>
    </row>
    <row r="3922" spans="1:12" ht="15" hidden="1" customHeight="1" outlineLevel="1">
      <c r="A3922" s="192"/>
      <c r="B3922" s="175"/>
      <c r="C3922" s="59"/>
      <c r="D3922" s="368"/>
      <c r="E3922" s="368"/>
      <c r="F3922" s="368"/>
      <c r="G3922" s="368"/>
      <c r="H3922" s="368"/>
      <c r="I3922" s="366">
        <f t="shared" si="215"/>
        <v>0</v>
      </c>
      <c r="J3922" s="368"/>
      <c r="K3922" s="430" t="str">
        <f t="shared" si="216"/>
        <v/>
      </c>
      <c r="L3922" s="135"/>
    </row>
    <row r="3923" spans="1:12" ht="15" hidden="1" customHeight="1" outlineLevel="1">
      <c r="A3923" s="75"/>
      <c r="B3923" s="175"/>
      <c r="C3923" s="59"/>
      <c r="D3923" s="368"/>
      <c r="E3923" s="368"/>
      <c r="F3923" s="368"/>
      <c r="G3923" s="368"/>
      <c r="H3923" s="368"/>
      <c r="I3923" s="366">
        <f t="shared" si="215"/>
        <v>0</v>
      </c>
      <c r="J3923" s="368"/>
      <c r="K3923" s="430" t="str">
        <f t="shared" si="216"/>
        <v/>
      </c>
      <c r="L3923" s="135"/>
    </row>
    <row r="3924" spans="1:12" ht="15" hidden="1" customHeight="1" outlineLevel="1">
      <c r="A3924" s="75"/>
      <c r="B3924" s="175"/>
      <c r="C3924" s="59"/>
      <c r="D3924" s="368"/>
      <c r="E3924" s="368"/>
      <c r="F3924" s="368"/>
      <c r="G3924" s="368"/>
      <c r="H3924" s="368"/>
      <c r="I3924" s="366">
        <f t="shared" si="215"/>
        <v>0</v>
      </c>
      <c r="J3924" s="368"/>
      <c r="K3924" s="430" t="str">
        <f t="shared" si="216"/>
        <v/>
      </c>
      <c r="L3924" s="29"/>
    </row>
    <row r="3925" spans="1:12" ht="15" hidden="1" customHeight="1" outlineLevel="1">
      <c r="A3925" s="192"/>
      <c r="B3925" s="175"/>
      <c r="C3925" s="59"/>
      <c r="D3925" s="368"/>
      <c r="E3925" s="368"/>
      <c r="F3925" s="368"/>
      <c r="G3925" s="368"/>
      <c r="H3925" s="368"/>
      <c r="I3925" s="366">
        <f t="shared" si="215"/>
        <v>0</v>
      </c>
      <c r="J3925" s="368"/>
      <c r="K3925" s="430" t="str">
        <f t="shared" si="216"/>
        <v/>
      </c>
      <c r="L3925" s="29"/>
    </row>
    <row r="3926" spans="1:12" ht="15" hidden="1" customHeight="1" outlineLevel="1">
      <c r="A3926" s="192"/>
      <c r="B3926" s="175"/>
      <c r="C3926" s="59"/>
      <c r="D3926" s="368"/>
      <c r="E3926" s="368"/>
      <c r="F3926" s="368"/>
      <c r="G3926" s="368"/>
      <c r="H3926" s="368"/>
      <c r="I3926" s="366">
        <f t="shared" si="215"/>
        <v>0</v>
      </c>
      <c r="J3926" s="368"/>
      <c r="K3926" s="430" t="str">
        <f t="shared" si="216"/>
        <v/>
      </c>
      <c r="L3926" s="135"/>
    </row>
    <row r="3927" spans="1:12" ht="15" hidden="1" customHeight="1" outlineLevel="1">
      <c r="A3927" s="192"/>
      <c r="B3927" s="175"/>
      <c r="C3927" s="59"/>
      <c r="D3927" s="368"/>
      <c r="E3927" s="368"/>
      <c r="F3927" s="368"/>
      <c r="G3927" s="368"/>
      <c r="H3927" s="368"/>
      <c r="I3927" s="366">
        <f t="shared" si="215"/>
        <v>0</v>
      </c>
      <c r="J3927" s="368"/>
      <c r="K3927" s="430" t="str">
        <f t="shared" si="216"/>
        <v/>
      </c>
      <c r="L3927" s="135"/>
    </row>
    <row r="3928" spans="1:12" ht="15" hidden="1" customHeight="1" outlineLevel="1">
      <c r="A3928" s="75"/>
      <c r="B3928" s="175"/>
      <c r="C3928" s="59"/>
      <c r="D3928" s="368"/>
      <c r="E3928" s="368"/>
      <c r="F3928" s="368"/>
      <c r="G3928" s="368"/>
      <c r="H3928" s="368"/>
      <c r="I3928" s="366">
        <f t="shared" si="215"/>
        <v>0</v>
      </c>
      <c r="J3928" s="368"/>
      <c r="K3928" s="430" t="str">
        <f t="shared" si="216"/>
        <v/>
      </c>
      <c r="L3928" s="135"/>
    </row>
    <row r="3929" spans="1:12" ht="15" hidden="1" customHeight="1" outlineLevel="1">
      <c r="A3929" s="75"/>
      <c r="B3929" s="175"/>
      <c r="C3929" s="59"/>
      <c r="D3929" s="368"/>
      <c r="E3929" s="368"/>
      <c r="F3929" s="368"/>
      <c r="G3929" s="368"/>
      <c r="H3929" s="368"/>
      <c r="I3929" s="366">
        <f t="shared" si="215"/>
        <v>0</v>
      </c>
      <c r="J3929" s="368"/>
      <c r="K3929" s="430" t="str">
        <f t="shared" si="216"/>
        <v/>
      </c>
      <c r="L3929" s="29"/>
    </row>
    <row r="3930" spans="1:12" ht="15" hidden="1" customHeight="1" outlineLevel="1">
      <c r="A3930" s="192"/>
      <c r="B3930" s="175"/>
      <c r="C3930" s="59"/>
      <c r="D3930" s="368"/>
      <c r="E3930" s="368"/>
      <c r="F3930" s="368"/>
      <c r="G3930" s="368"/>
      <c r="H3930" s="368"/>
      <c r="I3930" s="366">
        <f t="shared" si="215"/>
        <v>0</v>
      </c>
      <c r="J3930" s="368"/>
      <c r="K3930" s="430" t="str">
        <f t="shared" si="216"/>
        <v/>
      </c>
      <c r="L3930" s="29"/>
    </row>
    <row r="3931" spans="1:12" ht="15" hidden="1" customHeight="1" outlineLevel="1">
      <c r="A3931" s="190"/>
      <c r="B3931" s="175"/>
      <c r="C3931" s="59"/>
      <c r="D3931" s="368"/>
      <c r="E3931" s="368"/>
      <c r="F3931" s="368"/>
      <c r="G3931" s="368"/>
      <c r="H3931" s="368"/>
      <c r="I3931" s="366">
        <f t="shared" si="215"/>
        <v>0</v>
      </c>
      <c r="J3931" s="368"/>
      <c r="K3931" s="430" t="str">
        <f t="shared" si="216"/>
        <v/>
      </c>
      <c r="L3931" s="135"/>
    </row>
    <row r="3932" spans="1:12" ht="15" hidden="1" customHeight="1" outlineLevel="1">
      <c r="A3932" s="192"/>
      <c r="B3932" s="175"/>
      <c r="C3932" s="59"/>
      <c r="D3932" s="368"/>
      <c r="E3932" s="368"/>
      <c r="F3932" s="368"/>
      <c r="G3932" s="368"/>
      <c r="H3932" s="368"/>
      <c r="I3932" s="366">
        <f t="shared" si="215"/>
        <v>0</v>
      </c>
      <c r="J3932" s="368"/>
      <c r="K3932" s="430" t="str">
        <f t="shared" si="216"/>
        <v/>
      </c>
      <c r="L3932" s="135"/>
    </row>
    <row r="3933" spans="1:12" ht="15" hidden="1" customHeight="1" outlineLevel="1">
      <c r="A3933" s="75"/>
      <c r="B3933" s="175"/>
      <c r="C3933" s="59"/>
      <c r="D3933" s="368"/>
      <c r="E3933" s="368"/>
      <c r="F3933" s="368"/>
      <c r="G3933" s="368"/>
      <c r="H3933" s="368"/>
      <c r="I3933" s="366">
        <f t="shared" si="215"/>
        <v>0</v>
      </c>
      <c r="J3933" s="368"/>
      <c r="K3933" s="430" t="str">
        <f t="shared" si="216"/>
        <v/>
      </c>
      <c r="L3933" s="135"/>
    </row>
    <row r="3934" spans="1:12" ht="15" hidden="1" customHeight="1" outlineLevel="1">
      <c r="A3934" s="75"/>
      <c r="B3934" s="175"/>
      <c r="C3934" s="59"/>
      <c r="D3934" s="368"/>
      <c r="E3934" s="368"/>
      <c r="F3934" s="368"/>
      <c r="G3934" s="368"/>
      <c r="H3934" s="368"/>
      <c r="I3934" s="366">
        <f t="shared" si="215"/>
        <v>0</v>
      </c>
      <c r="J3934" s="368"/>
      <c r="K3934" s="430" t="str">
        <f t="shared" si="216"/>
        <v/>
      </c>
      <c r="L3934" s="29"/>
    </row>
    <row r="3935" spans="1:12" ht="15" hidden="1" customHeight="1" outlineLevel="1">
      <c r="A3935" s="192"/>
      <c r="B3935" s="175"/>
      <c r="C3935" s="59"/>
      <c r="D3935" s="368"/>
      <c r="E3935" s="368"/>
      <c r="F3935" s="368"/>
      <c r="G3935" s="368"/>
      <c r="H3935" s="368"/>
      <c r="I3935" s="366">
        <f t="shared" si="215"/>
        <v>0</v>
      </c>
      <c r="J3935" s="368"/>
      <c r="K3935" s="430" t="str">
        <f t="shared" si="216"/>
        <v/>
      </c>
      <c r="L3935" s="29"/>
    </row>
    <row r="3936" spans="1:12" ht="15" hidden="1" customHeight="1" outlineLevel="1">
      <c r="A3936" s="192"/>
      <c r="B3936" s="175"/>
      <c r="C3936" s="59"/>
      <c r="D3936" s="368"/>
      <c r="E3936" s="368"/>
      <c r="F3936" s="368"/>
      <c r="G3936" s="368"/>
      <c r="H3936" s="368"/>
      <c r="I3936" s="366">
        <f t="shared" si="215"/>
        <v>0</v>
      </c>
      <c r="J3936" s="368"/>
      <c r="K3936" s="430" t="str">
        <f t="shared" si="216"/>
        <v/>
      </c>
      <c r="L3936" s="135"/>
    </row>
    <row r="3937" spans="1:12" ht="15" hidden="1" customHeight="1" outlineLevel="1">
      <c r="A3937" s="192"/>
      <c r="B3937" s="175"/>
      <c r="C3937" s="59"/>
      <c r="D3937" s="368"/>
      <c r="E3937" s="368"/>
      <c r="F3937" s="368"/>
      <c r="G3937" s="368"/>
      <c r="H3937" s="368"/>
      <c r="I3937" s="366">
        <f t="shared" si="215"/>
        <v>0</v>
      </c>
      <c r="J3937" s="368"/>
      <c r="K3937" s="430" t="str">
        <f t="shared" si="216"/>
        <v/>
      </c>
      <c r="L3937" s="135"/>
    </row>
    <row r="3938" spans="1:12" ht="15" hidden="1" customHeight="1" outlineLevel="1">
      <c r="A3938" s="75"/>
      <c r="B3938" s="175"/>
      <c r="C3938" s="59"/>
      <c r="D3938" s="368"/>
      <c r="E3938" s="368"/>
      <c r="F3938" s="368"/>
      <c r="G3938" s="368"/>
      <c r="H3938" s="368"/>
      <c r="I3938" s="366">
        <f t="shared" si="215"/>
        <v>0</v>
      </c>
      <c r="J3938" s="368"/>
      <c r="K3938" s="430" t="str">
        <f t="shared" si="216"/>
        <v/>
      </c>
      <c r="L3938" s="135"/>
    </row>
    <row r="3939" spans="1:12" ht="15" hidden="1" customHeight="1" outlineLevel="1">
      <c r="A3939" s="75"/>
      <c r="B3939" s="175"/>
      <c r="C3939" s="59"/>
      <c r="D3939" s="368"/>
      <c r="E3939" s="368"/>
      <c r="F3939" s="368"/>
      <c r="G3939" s="368"/>
      <c r="H3939" s="368"/>
      <c r="I3939" s="366">
        <f t="shared" si="215"/>
        <v>0</v>
      </c>
      <c r="J3939" s="368"/>
      <c r="K3939" s="430" t="str">
        <f t="shared" si="216"/>
        <v/>
      </c>
      <c r="L3939" s="29"/>
    </row>
    <row r="3940" spans="1:12" ht="15" hidden="1" customHeight="1" outlineLevel="1">
      <c r="A3940" s="192"/>
      <c r="B3940" s="175"/>
      <c r="C3940" s="59"/>
      <c r="D3940" s="368"/>
      <c r="E3940" s="368"/>
      <c r="F3940" s="368"/>
      <c r="G3940" s="368"/>
      <c r="H3940" s="368"/>
      <c r="I3940" s="366">
        <f t="shared" si="215"/>
        <v>0</v>
      </c>
      <c r="J3940" s="368"/>
      <c r="K3940" s="430" t="str">
        <f t="shared" si="216"/>
        <v/>
      </c>
      <c r="L3940" s="29"/>
    </row>
    <row r="3941" spans="1:12" ht="15" hidden="1" customHeight="1" outlineLevel="1">
      <c r="A3941" s="190"/>
      <c r="B3941" s="175"/>
      <c r="C3941" s="59"/>
      <c r="D3941" s="368"/>
      <c r="E3941" s="368"/>
      <c r="F3941" s="368"/>
      <c r="G3941" s="368"/>
      <c r="H3941" s="368"/>
      <c r="I3941" s="366">
        <f t="shared" si="215"/>
        <v>0</v>
      </c>
      <c r="J3941" s="368"/>
      <c r="K3941" s="430" t="str">
        <f t="shared" si="216"/>
        <v/>
      </c>
      <c r="L3941" s="135"/>
    </row>
    <row r="3942" spans="1:12" ht="15" hidden="1" customHeight="1" outlineLevel="1">
      <c r="A3942" s="192"/>
      <c r="B3942" s="175"/>
      <c r="C3942" s="59"/>
      <c r="D3942" s="368"/>
      <c r="E3942" s="368"/>
      <c r="F3942" s="368"/>
      <c r="G3942" s="368"/>
      <c r="H3942" s="368"/>
      <c r="I3942" s="366">
        <f t="shared" si="215"/>
        <v>0</v>
      </c>
      <c r="J3942" s="368"/>
      <c r="K3942" s="430" t="str">
        <f t="shared" si="216"/>
        <v/>
      </c>
      <c r="L3942" s="135"/>
    </row>
    <row r="3943" spans="1:12" ht="15" hidden="1" customHeight="1" outlineLevel="1">
      <c r="A3943" s="75"/>
      <c r="B3943" s="175"/>
      <c r="C3943" s="59"/>
      <c r="D3943" s="368"/>
      <c r="E3943" s="368"/>
      <c r="F3943" s="368"/>
      <c r="G3943" s="368"/>
      <c r="H3943" s="368"/>
      <c r="I3943" s="366">
        <f t="shared" si="215"/>
        <v>0</v>
      </c>
      <c r="J3943" s="368"/>
      <c r="K3943" s="430" t="str">
        <f t="shared" si="216"/>
        <v/>
      </c>
      <c r="L3943" s="135"/>
    </row>
    <row r="3944" spans="1:12" ht="15" hidden="1" customHeight="1" outlineLevel="1">
      <c r="A3944" s="75"/>
      <c r="B3944" s="175"/>
      <c r="C3944" s="59"/>
      <c r="D3944" s="368"/>
      <c r="E3944" s="368"/>
      <c r="F3944" s="368"/>
      <c r="G3944" s="368"/>
      <c r="H3944" s="368"/>
      <c r="I3944" s="366">
        <f t="shared" si="215"/>
        <v>0</v>
      </c>
      <c r="J3944" s="368"/>
      <c r="K3944" s="430" t="str">
        <f t="shared" si="216"/>
        <v/>
      </c>
      <c r="L3944" s="29"/>
    </row>
    <row r="3945" spans="1:12" ht="15" hidden="1" customHeight="1" outlineLevel="1">
      <c r="A3945" s="192"/>
      <c r="B3945" s="175"/>
      <c r="C3945" s="59"/>
      <c r="D3945" s="368"/>
      <c r="E3945" s="368"/>
      <c r="F3945" s="368"/>
      <c r="G3945" s="368"/>
      <c r="H3945" s="368"/>
      <c r="I3945" s="366">
        <f t="shared" si="215"/>
        <v>0</v>
      </c>
      <c r="J3945" s="368"/>
      <c r="K3945" s="430" t="str">
        <f t="shared" si="216"/>
        <v/>
      </c>
      <c r="L3945" s="29"/>
    </row>
    <row r="3946" spans="1:12" ht="15" hidden="1" customHeight="1" outlineLevel="1">
      <c r="A3946" s="192"/>
      <c r="B3946" s="175"/>
      <c r="C3946" s="59"/>
      <c r="D3946" s="368"/>
      <c r="E3946" s="368"/>
      <c r="F3946" s="368"/>
      <c r="G3946" s="368"/>
      <c r="H3946" s="368"/>
      <c r="I3946" s="366">
        <f t="shared" si="215"/>
        <v>0</v>
      </c>
      <c r="J3946" s="368"/>
      <c r="K3946" s="430" t="str">
        <f t="shared" si="216"/>
        <v/>
      </c>
      <c r="L3946" s="135"/>
    </row>
    <row r="3947" spans="1:12" ht="15" hidden="1" customHeight="1" outlineLevel="1">
      <c r="A3947" s="192"/>
      <c r="B3947" s="175"/>
      <c r="C3947" s="59"/>
      <c r="D3947" s="368"/>
      <c r="E3947" s="368"/>
      <c r="F3947" s="368"/>
      <c r="G3947" s="368"/>
      <c r="H3947" s="368"/>
      <c r="I3947" s="366">
        <f t="shared" si="215"/>
        <v>0</v>
      </c>
      <c r="J3947" s="368"/>
      <c r="K3947" s="430" t="str">
        <f t="shared" si="216"/>
        <v/>
      </c>
      <c r="L3947" s="135"/>
    </row>
    <row r="3948" spans="1:12" ht="15" hidden="1" customHeight="1" outlineLevel="1">
      <c r="A3948" s="75"/>
      <c r="B3948" s="175"/>
      <c r="C3948" s="59"/>
      <c r="D3948" s="368"/>
      <c r="E3948" s="368"/>
      <c r="F3948" s="368"/>
      <c r="G3948" s="368"/>
      <c r="H3948" s="368"/>
      <c r="I3948" s="366">
        <f t="shared" si="215"/>
        <v>0</v>
      </c>
      <c r="J3948" s="368"/>
      <c r="K3948" s="430" t="str">
        <f t="shared" si="216"/>
        <v/>
      </c>
      <c r="L3948" s="135"/>
    </row>
    <row r="3949" spans="1:12" ht="15" hidden="1" customHeight="1" outlineLevel="1">
      <c r="A3949" s="75"/>
      <c r="B3949" s="175"/>
      <c r="C3949" s="59"/>
      <c r="D3949" s="368"/>
      <c r="E3949" s="368"/>
      <c r="F3949" s="368"/>
      <c r="G3949" s="368"/>
      <c r="H3949" s="368"/>
      <c r="I3949" s="366">
        <f t="shared" si="215"/>
        <v>0</v>
      </c>
      <c r="J3949" s="368"/>
      <c r="K3949" s="430" t="str">
        <f t="shared" si="216"/>
        <v/>
      </c>
      <c r="L3949" s="29"/>
    </row>
    <row r="3950" spans="1:12" ht="15" hidden="1" customHeight="1" outlineLevel="1">
      <c r="A3950" s="192"/>
      <c r="B3950" s="175"/>
      <c r="C3950" s="59"/>
      <c r="D3950" s="368"/>
      <c r="E3950" s="368"/>
      <c r="F3950" s="368"/>
      <c r="G3950" s="368"/>
      <c r="H3950" s="368"/>
      <c r="I3950" s="366">
        <f t="shared" si="215"/>
        <v>0</v>
      </c>
      <c r="J3950" s="368"/>
      <c r="K3950" s="430" t="str">
        <f t="shared" si="216"/>
        <v/>
      </c>
      <c r="L3950" s="29"/>
    </row>
    <row r="3951" spans="1:12" ht="15" hidden="1" customHeight="1" outlineLevel="1">
      <c r="A3951" s="190"/>
      <c r="B3951" s="175"/>
      <c r="C3951" s="59"/>
      <c r="D3951" s="368"/>
      <c r="E3951" s="368"/>
      <c r="F3951" s="368"/>
      <c r="G3951" s="368"/>
      <c r="H3951" s="368"/>
      <c r="I3951" s="366">
        <f t="shared" si="215"/>
        <v>0</v>
      </c>
      <c r="J3951" s="368"/>
      <c r="K3951" s="430" t="str">
        <f t="shared" si="216"/>
        <v/>
      </c>
      <c r="L3951" s="135"/>
    </row>
    <row r="3952" spans="1:12" ht="15" hidden="1" customHeight="1" outlineLevel="1">
      <c r="A3952" s="192"/>
      <c r="B3952" s="175"/>
      <c r="C3952" s="59"/>
      <c r="D3952" s="368"/>
      <c r="E3952" s="368"/>
      <c r="F3952" s="368"/>
      <c r="G3952" s="368"/>
      <c r="H3952" s="368"/>
      <c r="I3952" s="366">
        <f t="shared" si="215"/>
        <v>0</v>
      </c>
      <c r="J3952" s="368"/>
      <c r="K3952" s="430" t="str">
        <f t="shared" si="216"/>
        <v/>
      </c>
      <c r="L3952" s="135"/>
    </row>
    <row r="3953" spans="1:12" ht="15" hidden="1" customHeight="1" outlineLevel="1">
      <c r="A3953" s="75"/>
      <c r="B3953" s="175"/>
      <c r="C3953" s="59"/>
      <c r="D3953" s="368"/>
      <c r="E3953" s="368"/>
      <c r="F3953" s="368"/>
      <c r="G3953" s="368"/>
      <c r="H3953" s="368"/>
      <c r="I3953" s="366">
        <f t="shared" si="215"/>
        <v>0</v>
      </c>
      <c r="J3953" s="368"/>
      <c r="K3953" s="430" t="str">
        <f t="shared" si="216"/>
        <v/>
      </c>
      <c r="L3953" s="135"/>
    </row>
    <row r="3954" spans="1:12" ht="15" hidden="1" customHeight="1" outlineLevel="1">
      <c r="A3954" s="75"/>
      <c r="B3954" s="175"/>
      <c r="C3954" s="59"/>
      <c r="D3954" s="368"/>
      <c r="E3954" s="368"/>
      <c r="F3954" s="368"/>
      <c r="G3954" s="368"/>
      <c r="H3954" s="368"/>
      <c r="I3954" s="366">
        <f t="shared" si="215"/>
        <v>0</v>
      </c>
      <c r="J3954" s="368"/>
      <c r="K3954" s="430" t="str">
        <f t="shared" si="216"/>
        <v/>
      </c>
      <c r="L3954" s="29"/>
    </row>
    <row r="3955" spans="1:12" ht="15" hidden="1" customHeight="1" outlineLevel="1">
      <c r="A3955" s="192"/>
      <c r="B3955" s="175"/>
      <c r="C3955" s="59"/>
      <c r="D3955" s="368"/>
      <c r="E3955" s="368"/>
      <c r="F3955" s="368"/>
      <c r="G3955" s="368"/>
      <c r="H3955" s="368"/>
      <c r="I3955" s="366">
        <f t="shared" si="215"/>
        <v>0</v>
      </c>
      <c r="J3955" s="368"/>
      <c r="K3955" s="430" t="str">
        <f t="shared" si="216"/>
        <v/>
      </c>
      <c r="L3955" s="29"/>
    </row>
    <row r="3956" spans="1:12" ht="15" hidden="1" customHeight="1" outlineLevel="1">
      <c r="A3956" s="192"/>
      <c r="B3956" s="175"/>
      <c r="C3956" s="59"/>
      <c r="D3956" s="368"/>
      <c r="E3956" s="368"/>
      <c r="F3956" s="368"/>
      <c r="G3956" s="368"/>
      <c r="H3956" s="368"/>
      <c r="I3956" s="366">
        <f t="shared" si="215"/>
        <v>0</v>
      </c>
      <c r="J3956" s="368"/>
      <c r="K3956" s="430" t="str">
        <f t="shared" si="216"/>
        <v/>
      </c>
      <c r="L3956" s="135"/>
    </row>
    <row r="3957" spans="1:12" ht="15" hidden="1" customHeight="1" outlineLevel="1">
      <c r="A3957" s="192"/>
      <c r="B3957" s="175"/>
      <c r="C3957" s="59"/>
      <c r="D3957" s="368"/>
      <c r="E3957" s="368"/>
      <c r="F3957" s="368"/>
      <c r="G3957" s="368"/>
      <c r="H3957" s="368"/>
      <c r="I3957" s="366">
        <f t="shared" si="215"/>
        <v>0</v>
      </c>
      <c r="J3957" s="368"/>
      <c r="K3957" s="430" t="str">
        <f t="shared" si="216"/>
        <v/>
      </c>
      <c r="L3957" s="135"/>
    </row>
    <row r="3958" spans="1:12" ht="15" hidden="1" customHeight="1" outlineLevel="1">
      <c r="A3958" s="75"/>
      <c r="B3958" s="175"/>
      <c r="C3958" s="59"/>
      <c r="D3958" s="368"/>
      <c r="E3958" s="368"/>
      <c r="F3958" s="368"/>
      <c r="G3958" s="368"/>
      <c r="H3958" s="368"/>
      <c r="I3958" s="366">
        <f t="shared" si="215"/>
        <v>0</v>
      </c>
      <c r="J3958" s="368"/>
      <c r="K3958" s="430" t="str">
        <f t="shared" si="216"/>
        <v/>
      </c>
      <c r="L3958" s="135"/>
    </row>
    <row r="3959" spans="1:12" ht="15" hidden="1" customHeight="1" outlineLevel="1">
      <c r="A3959" s="75"/>
      <c r="B3959" s="175"/>
      <c r="C3959" s="59"/>
      <c r="D3959" s="368"/>
      <c r="E3959" s="368"/>
      <c r="F3959" s="368"/>
      <c r="G3959" s="368"/>
      <c r="H3959" s="368"/>
      <c r="I3959" s="366">
        <f t="shared" si="215"/>
        <v>0</v>
      </c>
      <c r="J3959" s="368"/>
      <c r="K3959" s="430" t="str">
        <f t="shared" si="216"/>
        <v/>
      </c>
      <c r="L3959" s="29"/>
    </row>
    <row r="3960" spans="1:12" ht="15" hidden="1" customHeight="1" outlineLevel="1">
      <c r="A3960" s="192"/>
      <c r="B3960" s="175"/>
      <c r="C3960" s="59"/>
      <c r="D3960" s="368"/>
      <c r="E3960" s="368"/>
      <c r="F3960" s="368"/>
      <c r="G3960" s="368"/>
      <c r="H3960" s="368"/>
      <c r="I3960" s="366">
        <f t="shared" si="215"/>
        <v>0</v>
      </c>
      <c r="J3960" s="368"/>
      <c r="K3960" s="430" t="str">
        <f t="shared" si="216"/>
        <v/>
      </c>
      <c r="L3960" s="29"/>
    </row>
    <row r="3961" spans="1:12" ht="15" hidden="1" customHeight="1" outlineLevel="1">
      <c r="A3961" s="190"/>
      <c r="B3961" s="175"/>
      <c r="C3961" s="59"/>
      <c r="D3961" s="368"/>
      <c r="E3961" s="368"/>
      <c r="F3961" s="368"/>
      <c r="G3961" s="368"/>
      <c r="H3961" s="368"/>
      <c r="I3961" s="366">
        <f t="shared" si="215"/>
        <v>0</v>
      </c>
      <c r="J3961" s="368"/>
      <c r="K3961" s="430" t="str">
        <f t="shared" si="216"/>
        <v/>
      </c>
      <c r="L3961" s="135"/>
    </row>
    <row r="3962" spans="1:12" ht="15" hidden="1" customHeight="1" outlineLevel="1">
      <c r="A3962" s="192"/>
      <c r="B3962" s="175"/>
      <c r="C3962" s="59"/>
      <c r="D3962" s="368"/>
      <c r="E3962" s="368"/>
      <c r="F3962" s="368"/>
      <c r="G3962" s="368"/>
      <c r="H3962" s="368"/>
      <c r="I3962" s="366">
        <f t="shared" si="215"/>
        <v>0</v>
      </c>
      <c r="J3962" s="368"/>
      <c r="K3962" s="430" t="str">
        <f t="shared" si="216"/>
        <v/>
      </c>
      <c r="L3962" s="135"/>
    </row>
    <row r="3963" spans="1:12" ht="15" hidden="1" customHeight="1" outlineLevel="1">
      <c r="A3963" s="75"/>
      <c r="B3963" s="175"/>
      <c r="C3963" s="59"/>
      <c r="D3963" s="368"/>
      <c r="E3963" s="368"/>
      <c r="F3963" s="368"/>
      <c r="G3963" s="368"/>
      <c r="H3963" s="368"/>
      <c r="I3963" s="366">
        <f t="shared" si="215"/>
        <v>0</v>
      </c>
      <c r="J3963" s="368"/>
      <c r="K3963" s="430" t="str">
        <f t="shared" si="216"/>
        <v/>
      </c>
      <c r="L3963" s="135"/>
    </row>
    <row r="3964" spans="1:12" ht="15" hidden="1" customHeight="1" outlineLevel="1">
      <c r="A3964" s="75"/>
      <c r="B3964" s="175"/>
      <c r="C3964" s="59"/>
      <c r="D3964" s="368"/>
      <c r="E3964" s="368"/>
      <c r="F3964" s="368"/>
      <c r="G3964" s="368"/>
      <c r="H3964" s="368"/>
      <c r="I3964" s="366">
        <f t="shared" si="215"/>
        <v>0</v>
      </c>
      <c r="J3964" s="368"/>
      <c r="K3964" s="430" t="str">
        <f t="shared" si="216"/>
        <v/>
      </c>
      <c r="L3964" s="29"/>
    </row>
    <row r="3965" spans="1:12" ht="15" hidden="1" customHeight="1" outlineLevel="1">
      <c r="A3965" s="192"/>
      <c r="B3965" s="175"/>
      <c r="C3965" s="59"/>
      <c r="D3965" s="368"/>
      <c r="E3965" s="368"/>
      <c r="F3965" s="368"/>
      <c r="G3965" s="368"/>
      <c r="H3965" s="368"/>
      <c r="I3965" s="366">
        <f t="shared" si="215"/>
        <v>0</v>
      </c>
      <c r="J3965" s="368"/>
      <c r="K3965" s="430" t="str">
        <f t="shared" si="216"/>
        <v/>
      </c>
      <c r="L3965" s="29"/>
    </row>
    <row r="3966" spans="1:12" ht="15" hidden="1" customHeight="1" outlineLevel="1">
      <c r="A3966" s="192"/>
      <c r="B3966" s="175"/>
      <c r="C3966" s="59"/>
      <c r="D3966" s="368"/>
      <c r="E3966" s="368"/>
      <c r="F3966" s="368"/>
      <c r="G3966" s="368"/>
      <c r="H3966" s="368"/>
      <c r="I3966" s="366">
        <f t="shared" si="215"/>
        <v>0</v>
      </c>
      <c r="J3966" s="368"/>
      <c r="K3966" s="430" t="str">
        <f t="shared" si="216"/>
        <v/>
      </c>
      <c r="L3966" s="135"/>
    </row>
    <row r="3967" spans="1:12" ht="15" hidden="1" customHeight="1" outlineLevel="1">
      <c r="A3967" s="192"/>
      <c r="B3967" s="175"/>
      <c r="C3967" s="59"/>
      <c r="D3967" s="368"/>
      <c r="E3967" s="368"/>
      <c r="F3967" s="368"/>
      <c r="G3967" s="368"/>
      <c r="H3967" s="368"/>
      <c r="I3967" s="366">
        <f t="shared" si="215"/>
        <v>0</v>
      </c>
      <c r="J3967" s="368"/>
      <c r="K3967" s="430" t="str">
        <f t="shared" si="216"/>
        <v/>
      </c>
      <c r="L3967" s="135"/>
    </row>
    <row r="3968" spans="1:12" ht="15" hidden="1" customHeight="1" outlineLevel="1">
      <c r="A3968" s="75"/>
      <c r="B3968" s="175"/>
      <c r="C3968" s="59"/>
      <c r="D3968" s="368"/>
      <c r="E3968" s="368"/>
      <c r="F3968" s="368"/>
      <c r="G3968" s="368"/>
      <c r="H3968" s="368"/>
      <c r="I3968" s="366">
        <f t="shared" si="215"/>
        <v>0</v>
      </c>
      <c r="J3968" s="368"/>
      <c r="K3968" s="430" t="str">
        <f t="shared" si="216"/>
        <v/>
      </c>
      <c r="L3968" s="135"/>
    </row>
    <row r="3969" spans="1:12" ht="15" hidden="1" customHeight="1" outlineLevel="1">
      <c r="A3969" s="75"/>
      <c r="B3969" s="175"/>
      <c r="C3969" s="59"/>
      <c r="D3969" s="368"/>
      <c r="E3969" s="368"/>
      <c r="F3969" s="368"/>
      <c r="G3969" s="368"/>
      <c r="H3969" s="368"/>
      <c r="I3969" s="366">
        <f t="shared" si="215"/>
        <v>0</v>
      </c>
      <c r="J3969" s="368"/>
      <c r="K3969" s="430" t="str">
        <f t="shared" si="216"/>
        <v/>
      </c>
      <c r="L3969" s="29"/>
    </row>
    <row r="3970" spans="1:12" ht="15" hidden="1" customHeight="1" outlineLevel="1">
      <c r="A3970" s="192"/>
      <c r="B3970" s="175"/>
      <c r="C3970" s="59"/>
      <c r="D3970" s="368"/>
      <c r="E3970" s="368"/>
      <c r="F3970" s="368"/>
      <c r="G3970" s="368"/>
      <c r="H3970" s="368"/>
      <c r="I3970" s="366">
        <f t="shared" si="215"/>
        <v>0</v>
      </c>
      <c r="J3970" s="368"/>
      <c r="K3970" s="430" t="str">
        <f t="shared" si="216"/>
        <v/>
      </c>
      <c r="L3970" s="29"/>
    </row>
    <row r="3971" spans="1:12" ht="15" hidden="1" customHeight="1" outlineLevel="1">
      <c r="A3971" s="190"/>
      <c r="B3971" s="175"/>
      <c r="C3971" s="59"/>
      <c r="D3971" s="368"/>
      <c r="E3971" s="368"/>
      <c r="F3971" s="368"/>
      <c r="G3971" s="368"/>
      <c r="H3971" s="368"/>
      <c r="I3971" s="366">
        <f t="shared" si="215"/>
        <v>0</v>
      </c>
      <c r="J3971" s="368"/>
      <c r="K3971" s="430" t="str">
        <f t="shared" si="216"/>
        <v/>
      </c>
      <c r="L3971" s="135"/>
    </row>
    <row r="3972" spans="1:12" ht="15" hidden="1" customHeight="1" outlineLevel="1">
      <c r="A3972" s="192"/>
      <c r="B3972" s="175"/>
      <c r="C3972" s="59"/>
      <c r="D3972" s="368"/>
      <c r="E3972" s="368"/>
      <c r="F3972" s="368"/>
      <c r="G3972" s="368"/>
      <c r="H3972" s="368"/>
      <c r="I3972" s="366">
        <f t="shared" si="215"/>
        <v>0</v>
      </c>
      <c r="J3972" s="368"/>
      <c r="K3972" s="430" t="str">
        <f t="shared" si="216"/>
        <v/>
      </c>
      <c r="L3972" s="135"/>
    </row>
    <row r="3973" spans="1:12" ht="15" hidden="1" customHeight="1" outlineLevel="1">
      <c r="A3973" s="75"/>
      <c r="B3973" s="175"/>
      <c r="C3973" s="59"/>
      <c r="D3973" s="368"/>
      <c r="E3973" s="368"/>
      <c r="F3973" s="368"/>
      <c r="G3973" s="368"/>
      <c r="H3973" s="368"/>
      <c r="I3973" s="366">
        <f t="shared" si="215"/>
        <v>0</v>
      </c>
      <c r="J3973" s="368"/>
      <c r="K3973" s="430" t="str">
        <f t="shared" si="216"/>
        <v/>
      </c>
      <c r="L3973" s="135"/>
    </row>
    <row r="3974" spans="1:12" ht="15" hidden="1" customHeight="1" outlineLevel="1">
      <c r="A3974" s="75"/>
      <c r="B3974" s="175"/>
      <c r="C3974" s="59"/>
      <c r="D3974" s="368"/>
      <c r="E3974" s="368"/>
      <c r="F3974" s="368"/>
      <c r="G3974" s="368"/>
      <c r="H3974" s="368"/>
      <c r="I3974" s="366">
        <f t="shared" si="215"/>
        <v>0</v>
      </c>
      <c r="J3974" s="368"/>
      <c r="K3974" s="430" t="str">
        <f t="shared" si="216"/>
        <v/>
      </c>
      <c r="L3974" s="29"/>
    </row>
    <row r="3975" spans="1:12" ht="15" hidden="1" customHeight="1" outlineLevel="1">
      <c r="A3975" s="192"/>
      <c r="B3975" s="175"/>
      <c r="C3975" s="59"/>
      <c r="D3975" s="368"/>
      <c r="E3975" s="368"/>
      <c r="F3975" s="368"/>
      <c r="G3975" s="368"/>
      <c r="H3975" s="368"/>
      <c r="I3975" s="366">
        <f t="shared" si="215"/>
        <v>0</v>
      </c>
      <c r="J3975" s="368"/>
      <c r="K3975" s="430" t="str">
        <f t="shared" si="216"/>
        <v/>
      </c>
      <c r="L3975" s="29"/>
    </row>
    <row r="3976" spans="1:12" ht="15" hidden="1" customHeight="1" outlineLevel="1">
      <c r="A3976" s="192"/>
      <c r="B3976" s="175"/>
      <c r="C3976" s="59"/>
      <c r="D3976" s="368"/>
      <c r="E3976" s="368"/>
      <c r="F3976" s="368"/>
      <c r="G3976" s="368"/>
      <c r="H3976" s="368"/>
      <c r="I3976" s="366">
        <f t="shared" si="215"/>
        <v>0</v>
      </c>
      <c r="J3976" s="368"/>
      <c r="K3976" s="430" t="str">
        <f t="shared" si="216"/>
        <v/>
      </c>
      <c r="L3976" s="135"/>
    </row>
    <row r="3977" spans="1:12" ht="15" hidden="1" customHeight="1" outlineLevel="1">
      <c r="A3977" s="192"/>
      <c r="B3977" s="175"/>
      <c r="C3977" s="59"/>
      <c r="D3977" s="368"/>
      <c r="E3977" s="368"/>
      <c r="F3977" s="368"/>
      <c r="G3977" s="368"/>
      <c r="H3977" s="368"/>
      <c r="I3977" s="366">
        <f t="shared" si="215"/>
        <v>0</v>
      </c>
      <c r="J3977" s="368"/>
      <c r="K3977" s="430" t="str">
        <f t="shared" si="216"/>
        <v/>
      </c>
      <c r="L3977" s="135"/>
    </row>
    <row r="3978" spans="1:12" ht="15" hidden="1" customHeight="1" outlineLevel="1">
      <c r="A3978" s="75"/>
      <c r="B3978" s="175"/>
      <c r="C3978" s="59"/>
      <c r="D3978" s="368"/>
      <c r="E3978" s="368"/>
      <c r="F3978" s="368"/>
      <c r="G3978" s="368"/>
      <c r="H3978" s="368"/>
      <c r="I3978" s="366">
        <f t="shared" si="215"/>
        <v>0</v>
      </c>
      <c r="J3978" s="368"/>
      <c r="K3978" s="430" t="str">
        <f t="shared" si="216"/>
        <v/>
      </c>
      <c r="L3978" s="135"/>
    </row>
    <row r="3979" spans="1:12" ht="15" hidden="1" customHeight="1" outlineLevel="1">
      <c r="A3979" s="75"/>
      <c r="B3979" s="175"/>
      <c r="C3979" s="59"/>
      <c r="D3979" s="368"/>
      <c r="E3979" s="368"/>
      <c r="F3979" s="368"/>
      <c r="G3979" s="368"/>
      <c r="H3979" s="368"/>
      <c r="I3979" s="366">
        <f t="shared" si="215"/>
        <v>0</v>
      </c>
      <c r="J3979" s="368"/>
      <c r="K3979" s="430" t="str">
        <f t="shared" si="216"/>
        <v/>
      </c>
      <c r="L3979" s="29"/>
    </row>
    <row r="3980" spans="1:12" ht="15" hidden="1" customHeight="1" outlineLevel="1">
      <c r="A3980" s="192"/>
      <c r="B3980" s="175"/>
      <c r="C3980" s="59"/>
      <c r="D3980" s="368"/>
      <c r="E3980" s="368"/>
      <c r="F3980" s="368"/>
      <c r="G3980" s="368"/>
      <c r="H3980" s="368"/>
      <c r="I3980" s="366">
        <f t="shared" si="215"/>
        <v>0</v>
      </c>
      <c r="J3980" s="368"/>
      <c r="K3980" s="430" t="str">
        <f t="shared" si="216"/>
        <v/>
      </c>
      <c r="L3980" s="29"/>
    </row>
    <row r="3981" spans="1:12" ht="15" hidden="1" customHeight="1" outlineLevel="1">
      <c r="A3981" s="192"/>
      <c r="B3981" s="175"/>
      <c r="C3981" s="59"/>
      <c r="D3981" s="368"/>
      <c r="E3981" s="368"/>
      <c r="F3981" s="368"/>
      <c r="G3981" s="368"/>
      <c r="H3981" s="368"/>
      <c r="I3981" s="366">
        <f t="shared" si="215"/>
        <v>0</v>
      </c>
      <c r="J3981" s="368"/>
      <c r="K3981" s="430" t="str">
        <f t="shared" si="216"/>
        <v/>
      </c>
      <c r="L3981" s="135"/>
    </row>
    <row r="3982" spans="1:12" ht="15" hidden="1" customHeight="1" outlineLevel="1">
      <c r="A3982" s="192"/>
      <c r="B3982" s="175"/>
      <c r="C3982" s="59"/>
      <c r="D3982" s="368"/>
      <c r="E3982" s="368"/>
      <c r="F3982" s="368"/>
      <c r="G3982" s="368"/>
      <c r="H3982" s="368"/>
      <c r="I3982" s="366">
        <f t="shared" si="215"/>
        <v>0</v>
      </c>
      <c r="J3982" s="368"/>
      <c r="K3982" s="430" t="str">
        <f t="shared" si="216"/>
        <v/>
      </c>
      <c r="L3982" s="135"/>
    </row>
    <row r="3983" spans="1:12" ht="15" hidden="1" customHeight="1" outlineLevel="1">
      <c r="A3983" s="75"/>
      <c r="B3983" s="175"/>
      <c r="C3983" s="59"/>
      <c r="D3983" s="368"/>
      <c r="E3983" s="368"/>
      <c r="F3983" s="368"/>
      <c r="G3983" s="368"/>
      <c r="H3983" s="368"/>
      <c r="I3983" s="366">
        <f t="shared" si="215"/>
        <v>0</v>
      </c>
      <c r="J3983" s="368"/>
      <c r="K3983" s="430" t="str">
        <f t="shared" si="216"/>
        <v/>
      </c>
      <c r="L3983" s="135"/>
    </row>
    <row r="3984" spans="1:12" ht="15" hidden="1" customHeight="1" outlineLevel="1">
      <c r="A3984" s="75"/>
      <c r="B3984" s="175"/>
      <c r="C3984" s="59"/>
      <c r="D3984" s="368"/>
      <c r="E3984" s="368"/>
      <c r="F3984" s="368"/>
      <c r="G3984" s="368"/>
      <c r="H3984" s="368"/>
      <c r="I3984" s="366">
        <f t="shared" si="215"/>
        <v>0</v>
      </c>
      <c r="J3984" s="368"/>
      <c r="K3984" s="430" t="str">
        <f t="shared" si="216"/>
        <v/>
      </c>
      <c r="L3984" s="29"/>
    </row>
    <row r="3985" spans="1:12" ht="15" hidden="1" customHeight="1" outlineLevel="1">
      <c r="A3985" s="192"/>
      <c r="B3985" s="175"/>
      <c r="C3985" s="59"/>
      <c r="D3985" s="368"/>
      <c r="E3985" s="368"/>
      <c r="F3985" s="368"/>
      <c r="G3985" s="368"/>
      <c r="H3985" s="368"/>
      <c r="I3985" s="366">
        <f t="shared" si="215"/>
        <v>0</v>
      </c>
      <c r="J3985" s="368"/>
      <c r="K3985" s="430" t="str">
        <f t="shared" si="216"/>
        <v/>
      </c>
      <c r="L3985" s="29"/>
    </row>
    <row r="3986" spans="1:12" ht="15" hidden="1" customHeight="1" outlineLevel="1">
      <c r="A3986" s="192"/>
      <c r="B3986" s="175"/>
      <c r="C3986" s="59"/>
      <c r="D3986" s="368"/>
      <c r="E3986" s="368"/>
      <c r="F3986" s="368"/>
      <c r="G3986" s="368"/>
      <c r="H3986" s="368"/>
      <c r="I3986" s="366">
        <f t="shared" si="215"/>
        <v>0</v>
      </c>
      <c r="J3986" s="368"/>
      <c r="K3986" s="430" t="str">
        <f t="shared" si="216"/>
        <v/>
      </c>
      <c r="L3986" s="135"/>
    </row>
    <row r="3987" spans="1:12" ht="15" hidden="1" customHeight="1" outlineLevel="1">
      <c r="A3987" s="75"/>
      <c r="B3987" s="175"/>
      <c r="C3987" s="59"/>
      <c r="D3987" s="368"/>
      <c r="E3987" s="368"/>
      <c r="F3987" s="368"/>
      <c r="G3987" s="368"/>
      <c r="H3987" s="368"/>
      <c r="I3987" s="366">
        <f t="shared" si="215"/>
        <v>0</v>
      </c>
      <c r="J3987" s="368"/>
      <c r="K3987" s="430" t="str">
        <f t="shared" si="216"/>
        <v/>
      </c>
      <c r="L3987" s="135"/>
    </row>
    <row r="3988" spans="1:12" ht="15" hidden="1" customHeight="1" outlineLevel="1">
      <c r="A3988" s="75"/>
      <c r="B3988" s="175"/>
      <c r="C3988" s="59"/>
      <c r="D3988" s="368"/>
      <c r="E3988" s="368"/>
      <c r="F3988" s="368"/>
      <c r="G3988" s="368"/>
      <c r="H3988" s="368"/>
      <c r="I3988" s="366">
        <f t="shared" si="215"/>
        <v>0</v>
      </c>
      <c r="J3988" s="368"/>
      <c r="K3988" s="430" t="str">
        <f t="shared" si="216"/>
        <v/>
      </c>
      <c r="L3988" s="29"/>
    </row>
    <row r="3989" spans="1:12" ht="15" hidden="1" customHeight="1" outlineLevel="1">
      <c r="A3989" s="192"/>
      <c r="B3989" s="175"/>
      <c r="C3989" s="59"/>
      <c r="D3989" s="368"/>
      <c r="E3989" s="368"/>
      <c r="F3989" s="368"/>
      <c r="G3989" s="368"/>
      <c r="H3989" s="368"/>
      <c r="I3989" s="366">
        <f t="shared" si="215"/>
        <v>0</v>
      </c>
      <c r="J3989" s="368"/>
      <c r="K3989" s="430" t="str">
        <f t="shared" si="216"/>
        <v/>
      </c>
      <c r="L3989" s="29"/>
    </row>
    <row r="3990" spans="1:12" ht="15" hidden="1" customHeight="1" outlineLevel="1">
      <c r="A3990" s="192"/>
      <c r="B3990" s="175"/>
      <c r="C3990" s="59"/>
      <c r="D3990" s="368"/>
      <c r="E3990" s="368"/>
      <c r="F3990" s="368"/>
      <c r="G3990" s="368"/>
      <c r="H3990" s="368"/>
      <c r="I3990" s="366">
        <f t="shared" si="215"/>
        <v>0</v>
      </c>
      <c r="J3990" s="368"/>
      <c r="K3990" s="430" t="str">
        <f t="shared" si="216"/>
        <v/>
      </c>
      <c r="L3990" s="29"/>
    </row>
    <row r="3991" spans="1:12" ht="15" hidden="1" customHeight="1" outlineLevel="1">
      <c r="A3991" s="192"/>
      <c r="B3991" s="175"/>
      <c r="C3991" s="59"/>
      <c r="D3991" s="368"/>
      <c r="E3991" s="368"/>
      <c r="F3991" s="368"/>
      <c r="G3991" s="368"/>
      <c r="H3991" s="368"/>
      <c r="I3991" s="366">
        <f t="shared" si="215"/>
        <v>0</v>
      </c>
      <c r="J3991" s="368"/>
      <c r="K3991" s="430" t="str">
        <f t="shared" si="216"/>
        <v/>
      </c>
    </row>
    <row r="3992" spans="1:12" ht="15" hidden="1" customHeight="1" outlineLevel="1">
      <c r="A3992" s="192"/>
      <c r="B3992" s="175"/>
      <c r="C3992" s="59"/>
      <c r="D3992" s="368"/>
      <c r="E3992" s="368"/>
      <c r="F3992" s="368"/>
      <c r="G3992" s="368"/>
      <c r="H3992" s="368"/>
      <c r="I3992" s="366">
        <f t="shared" ref="I3992:I4041" si="217">D3992+E3992-F3992+G3992+H3992</f>
        <v>0</v>
      </c>
      <c r="J3992" s="368"/>
      <c r="K3992" s="430" t="str">
        <f t="shared" ref="K3992:K4041" si="218">IF(AND(C3992="",OR(D3992&lt;&gt;"",E3992&lt;&gt;"",F3992&lt;&gt;"",G3992&lt;&gt;"",H3992&lt;&gt;"",J3992&lt;&gt;"")),-1,IF(C3992="","",IF(ISERROR(VLOOKUP(C3992,CountryWithCodes,2,FALSE)),-2,VLOOKUP(C3992,CountryWithCodes,2,FALSE))))</f>
        <v/>
      </c>
      <c r="L3992" s="29"/>
    </row>
    <row r="3993" spans="1:12" ht="15" hidden="1" customHeight="1" outlineLevel="1">
      <c r="A3993" s="192"/>
      <c r="B3993" s="175"/>
      <c r="C3993" s="59"/>
      <c r="D3993" s="368"/>
      <c r="E3993" s="368"/>
      <c r="F3993" s="368"/>
      <c r="G3993" s="368"/>
      <c r="H3993" s="368"/>
      <c r="I3993" s="366">
        <f t="shared" si="217"/>
        <v>0</v>
      </c>
      <c r="J3993" s="368"/>
      <c r="K3993" s="430" t="str">
        <f t="shared" si="218"/>
        <v/>
      </c>
      <c r="L3993" s="135"/>
    </row>
    <row r="3994" spans="1:12" ht="15" hidden="1" customHeight="1" outlineLevel="1">
      <c r="A3994" s="192"/>
      <c r="B3994" s="175"/>
      <c r="C3994" s="59"/>
      <c r="D3994" s="368"/>
      <c r="E3994" s="368"/>
      <c r="F3994" s="368"/>
      <c r="G3994" s="368"/>
      <c r="H3994" s="368"/>
      <c r="I3994" s="366">
        <f t="shared" si="217"/>
        <v>0</v>
      </c>
      <c r="J3994" s="368"/>
      <c r="K3994" s="430" t="str">
        <f t="shared" si="218"/>
        <v/>
      </c>
      <c r="L3994" s="135"/>
    </row>
    <row r="3995" spans="1:12" ht="15" hidden="1" customHeight="1" outlineLevel="1">
      <c r="A3995" s="75"/>
      <c r="B3995" s="175"/>
      <c r="C3995" s="59"/>
      <c r="D3995" s="368"/>
      <c r="E3995" s="368"/>
      <c r="F3995" s="368"/>
      <c r="G3995" s="368"/>
      <c r="H3995" s="368"/>
      <c r="I3995" s="366">
        <f t="shared" si="217"/>
        <v>0</v>
      </c>
      <c r="J3995" s="368"/>
      <c r="K3995" s="430" t="str">
        <f t="shared" si="218"/>
        <v/>
      </c>
      <c r="L3995" s="135"/>
    </row>
    <row r="3996" spans="1:12" ht="15" hidden="1" customHeight="1" outlineLevel="1">
      <c r="A3996" s="75"/>
      <c r="B3996" s="175"/>
      <c r="C3996" s="59"/>
      <c r="D3996" s="368"/>
      <c r="E3996" s="368"/>
      <c r="F3996" s="368"/>
      <c r="G3996" s="368"/>
      <c r="H3996" s="368"/>
      <c r="I3996" s="366">
        <f t="shared" si="217"/>
        <v>0</v>
      </c>
      <c r="J3996" s="368"/>
      <c r="K3996" s="430" t="str">
        <f t="shared" si="218"/>
        <v/>
      </c>
      <c r="L3996" s="29"/>
    </row>
    <row r="3997" spans="1:12" ht="15" hidden="1" customHeight="1" outlineLevel="1">
      <c r="A3997" s="192"/>
      <c r="B3997" s="175"/>
      <c r="C3997" s="59"/>
      <c r="D3997" s="368"/>
      <c r="E3997" s="368"/>
      <c r="F3997" s="368"/>
      <c r="G3997" s="368"/>
      <c r="H3997" s="368"/>
      <c r="I3997" s="366">
        <f t="shared" si="217"/>
        <v>0</v>
      </c>
      <c r="J3997" s="368"/>
      <c r="K3997" s="430" t="str">
        <f t="shared" si="218"/>
        <v/>
      </c>
      <c r="L3997" s="29"/>
    </row>
    <row r="3998" spans="1:12" ht="15" hidden="1" customHeight="1" outlineLevel="1">
      <c r="A3998" s="190"/>
      <c r="B3998" s="175"/>
      <c r="C3998" s="59"/>
      <c r="D3998" s="368"/>
      <c r="E3998" s="368"/>
      <c r="F3998" s="368"/>
      <c r="G3998" s="368"/>
      <c r="H3998" s="368"/>
      <c r="I3998" s="366">
        <f t="shared" si="217"/>
        <v>0</v>
      </c>
      <c r="J3998" s="368"/>
      <c r="K3998" s="430" t="str">
        <f t="shared" si="218"/>
        <v/>
      </c>
      <c r="L3998" s="135"/>
    </row>
    <row r="3999" spans="1:12" ht="15" hidden="1" customHeight="1" outlineLevel="1">
      <c r="A3999" s="192"/>
      <c r="B3999" s="175"/>
      <c r="C3999" s="59"/>
      <c r="D3999" s="368"/>
      <c r="E3999" s="368"/>
      <c r="F3999" s="368"/>
      <c r="G3999" s="368"/>
      <c r="H3999" s="368"/>
      <c r="I3999" s="366">
        <f t="shared" si="217"/>
        <v>0</v>
      </c>
      <c r="J3999" s="368"/>
      <c r="K3999" s="430" t="str">
        <f t="shared" si="218"/>
        <v/>
      </c>
      <c r="L3999" s="135"/>
    </row>
    <row r="4000" spans="1:12" ht="15" hidden="1" customHeight="1" outlineLevel="1">
      <c r="A4000" s="75"/>
      <c r="B4000" s="175"/>
      <c r="C4000" s="59"/>
      <c r="D4000" s="368"/>
      <c r="E4000" s="368"/>
      <c r="F4000" s="368"/>
      <c r="G4000" s="368"/>
      <c r="H4000" s="368"/>
      <c r="I4000" s="366">
        <f t="shared" si="217"/>
        <v>0</v>
      </c>
      <c r="J4000" s="368"/>
      <c r="K4000" s="430" t="str">
        <f t="shared" si="218"/>
        <v/>
      </c>
      <c r="L4000" s="135"/>
    </row>
    <row r="4001" spans="1:12" ht="15" hidden="1" customHeight="1" outlineLevel="1">
      <c r="A4001" s="75"/>
      <c r="B4001" s="175"/>
      <c r="C4001" s="59"/>
      <c r="D4001" s="368"/>
      <c r="E4001" s="368"/>
      <c r="F4001" s="368"/>
      <c r="G4001" s="368"/>
      <c r="H4001" s="368"/>
      <c r="I4001" s="366">
        <f t="shared" si="217"/>
        <v>0</v>
      </c>
      <c r="J4001" s="368"/>
      <c r="K4001" s="430" t="str">
        <f t="shared" si="218"/>
        <v/>
      </c>
      <c r="L4001" s="29"/>
    </row>
    <row r="4002" spans="1:12" ht="15" hidden="1" customHeight="1" outlineLevel="1">
      <c r="A4002" s="192"/>
      <c r="B4002" s="175"/>
      <c r="C4002" s="59"/>
      <c r="D4002" s="368"/>
      <c r="E4002" s="368"/>
      <c r="F4002" s="368"/>
      <c r="G4002" s="368"/>
      <c r="H4002" s="368"/>
      <c r="I4002" s="366">
        <f t="shared" si="217"/>
        <v>0</v>
      </c>
      <c r="J4002" s="368"/>
      <c r="K4002" s="430" t="str">
        <f t="shared" si="218"/>
        <v/>
      </c>
      <c r="L4002" s="29"/>
    </row>
    <row r="4003" spans="1:12" ht="15" hidden="1" customHeight="1" outlineLevel="1">
      <c r="A4003" s="192"/>
      <c r="B4003" s="175"/>
      <c r="C4003" s="59"/>
      <c r="D4003" s="368"/>
      <c r="E4003" s="368"/>
      <c r="F4003" s="368"/>
      <c r="G4003" s="368"/>
      <c r="H4003" s="368"/>
      <c r="I4003" s="366">
        <f t="shared" si="217"/>
        <v>0</v>
      </c>
      <c r="J4003" s="368"/>
      <c r="K4003" s="430" t="str">
        <f t="shared" si="218"/>
        <v/>
      </c>
      <c r="L4003" s="135"/>
    </row>
    <row r="4004" spans="1:12" ht="15" hidden="1" customHeight="1" outlineLevel="1">
      <c r="A4004" s="192"/>
      <c r="B4004" s="175"/>
      <c r="C4004" s="59"/>
      <c r="D4004" s="368"/>
      <c r="E4004" s="368"/>
      <c r="F4004" s="368"/>
      <c r="G4004" s="368"/>
      <c r="H4004" s="368"/>
      <c r="I4004" s="366">
        <f t="shared" si="217"/>
        <v>0</v>
      </c>
      <c r="J4004" s="368"/>
      <c r="K4004" s="430" t="str">
        <f t="shared" si="218"/>
        <v/>
      </c>
      <c r="L4004" s="135"/>
    </row>
    <row r="4005" spans="1:12" ht="15" hidden="1" customHeight="1" outlineLevel="1">
      <c r="A4005" s="75"/>
      <c r="B4005" s="175"/>
      <c r="C4005" s="59"/>
      <c r="D4005" s="368"/>
      <c r="E4005" s="368"/>
      <c r="F4005" s="368"/>
      <c r="G4005" s="368"/>
      <c r="H4005" s="368"/>
      <c r="I4005" s="366">
        <f t="shared" si="217"/>
        <v>0</v>
      </c>
      <c r="J4005" s="368"/>
      <c r="K4005" s="430" t="str">
        <f t="shared" si="218"/>
        <v/>
      </c>
      <c r="L4005" s="135"/>
    </row>
    <row r="4006" spans="1:12" ht="15" hidden="1" customHeight="1" outlineLevel="1">
      <c r="A4006" s="75"/>
      <c r="B4006" s="175"/>
      <c r="C4006" s="59"/>
      <c r="D4006" s="368"/>
      <c r="E4006" s="368"/>
      <c r="F4006" s="368"/>
      <c r="G4006" s="368"/>
      <c r="H4006" s="368"/>
      <c r="I4006" s="366">
        <f t="shared" si="217"/>
        <v>0</v>
      </c>
      <c r="J4006" s="368"/>
      <c r="K4006" s="430" t="str">
        <f t="shared" si="218"/>
        <v/>
      </c>
      <c r="L4006" s="29"/>
    </row>
    <row r="4007" spans="1:12" ht="15" hidden="1" customHeight="1" outlineLevel="1">
      <c r="A4007" s="192"/>
      <c r="B4007" s="175"/>
      <c r="C4007" s="59"/>
      <c r="D4007" s="368"/>
      <c r="E4007" s="368"/>
      <c r="F4007" s="368"/>
      <c r="G4007" s="368"/>
      <c r="H4007" s="368"/>
      <c r="I4007" s="366">
        <f t="shared" si="217"/>
        <v>0</v>
      </c>
      <c r="J4007" s="368"/>
      <c r="K4007" s="430" t="str">
        <f t="shared" si="218"/>
        <v/>
      </c>
      <c r="L4007" s="29"/>
    </row>
    <row r="4008" spans="1:12" ht="15" hidden="1" customHeight="1" outlineLevel="1">
      <c r="A4008" s="190"/>
      <c r="B4008" s="175"/>
      <c r="C4008" s="59"/>
      <c r="D4008" s="368"/>
      <c r="E4008" s="368"/>
      <c r="F4008" s="368"/>
      <c r="G4008" s="368"/>
      <c r="H4008" s="368"/>
      <c r="I4008" s="366">
        <f t="shared" si="217"/>
        <v>0</v>
      </c>
      <c r="J4008" s="368"/>
      <c r="K4008" s="430" t="str">
        <f t="shared" si="218"/>
        <v/>
      </c>
      <c r="L4008" s="135"/>
    </row>
    <row r="4009" spans="1:12" ht="15" hidden="1" customHeight="1" outlineLevel="1">
      <c r="A4009" s="192"/>
      <c r="B4009" s="175"/>
      <c r="C4009" s="59"/>
      <c r="D4009" s="368"/>
      <c r="E4009" s="368"/>
      <c r="F4009" s="368"/>
      <c r="G4009" s="368"/>
      <c r="H4009" s="368"/>
      <c r="I4009" s="366">
        <f t="shared" si="217"/>
        <v>0</v>
      </c>
      <c r="J4009" s="368"/>
      <c r="K4009" s="430" t="str">
        <f t="shared" si="218"/>
        <v/>
      </c>
      <c r="L4009" s="135"/>
    </row>
    <row r="4010" spans="1:12" ht="15" hidden="1" customHeight="1" outlineLevel="1">
      <c r="A4010" s="75"/>
      <c r="B4010" s="175"/>
      <c r="C4010" s="59"/>
      <c r="D4010" s="368"/>
      <c r="E4010" s="368"/>
      <c r="F4010" s="368"/>
      <c r="G4010" s="368"/>
      <c r="H4010" s="368"/>
      <c r="I4010" s="366">
        <f t="shared" si="217"/>
        <v>0</v>
      </c>
      <c r="J4010" s="368"/>
      <c r="K4010" s="430" t="str">
        <f t="shared" si="218"/>
        <v/>
      </c>
      <c r="L4010" s="135"/>
    </row>
    <row r="4011" spans="1:12" ht="15" hidden="1" customHeight="1" outlineLevel="1">
      <c r="A4011" s="75"/>
      <c r="B4011" s="175"/>
      <c r="C4011" s="59"/>
      <c r="D4011" s="368"/>
      <c r="E4011" s="368"/>
      <c r="F4011" s="368"/>
      <c r="G4011" s="368"/>
      <c r="H4011" s="368"/>
      <c r="I4011" s="366">
        <f t="shared" si="217"/>
        <v>0</v>
      </c>
      <c r="J4011" s="368"/>
      <c r="K4011" s="430" t="str">
        <f t="shared" si="218"/>
        <v/>
      </c>
      <c r="L4011" s="29"/>
    </row>
    <row r="4012" spans="1:12" ht="15" hidden="1" customHeight="1" outlineLevel="1">
      <c r="A4012" s="192"/>
      <c r="B4012" s="175"/>
      <c r="C4012" s="59"/>
      <c r="D4012" s="368"/>
      <c r="E4012" s="368"/>
      <c r="F4012" s="368"/>
      <c r="G4012" s="368"/>
      <c r="H4012" s="368"/>
      <c r="I4012" s="366">
        <f t="shared" si="217"/>
        <v>0</v>
      </c>
      <c r="J4012" s="368"/>
      <c r="K4012" s="430" t="str">
        <f t="shared" si="218"/>
        <v/>
      </c>
      <c r="L4012" s="29"/>
    </row>
    <row r="4013" spans="1:12" ht="15" hidden="1" customHeight="1" outlineLevel="1">
      <c r="A4013" s="192"/>
      <c r="B4013" s="175"/>
      <c r="C4013" s="59"/>
      <c r="D4013" s="368"/>
      <c r="E4013" s="368"/>
      <c r="F4013" s="368"/>
      <c r="G4013" s="368"/>
      <c r="H4013" s="368"/>
      <c r="I4013" s="366">
        <f t="shared" si="217"/>
        <v>0</v>
      </c>
      <c r="J4013" s="368"/>
      <c r="K4013" s="430" t="str">
        <f t="shared" si="218"/>
        <v/>
      </c>
      <c r="L4013" s="135"/>
    </row>
    <row r="4014" spans="1:12" ht="15" hidden="1" customHeight="1" outlineLevel="1">
      <c r="A4014" s="192"/>
      <c r="B4014" s="175"/>
      <c r="C4014" s="59"/>
      <c r="D4014" s="368"/>
      <c r="E4014" s="368"/>
      <c r="F4014" s="368"/>
      <c r="G4014" s="368"/>
      <c r="H4014" s="368"/>
      <c r="I4014" s="366">
        <f t="shared" si="217"/>
        <v>0</v>
      </c>
      <c r="J4014" s="368"/>
      <c r="K4014" s="430" t="str">
        <f t="shared" si="218"/>
        <v/>
      </c>
      <c r="L4014" s="135"/>
    </row>
    <row r="4015" spans="1:12" ht="15" hidden="1" customHeight="1" outlineLevel="1">
      <c r="A4015" s="75"/>
      <c r="B4015" s="175"/>
      <c r="C4015" s="59"/>
      <c r="D4015" s="368"/>
      <c r="E4015" s="368"/>
      <c r="F4015" s="368"/>
      <c r="G4015" s="368"/>
      <c r="H4015" s="368"/>
      <c r="I4015" s="366">
        <f t="shared" si="217"/>
        <v>0</v>
      </c>
      <c r="J4015" s="368"/>
      <c r="K4015" s="430" t="str">
        <f t="shared" si="218"/>
        <v/>
      </c>
      <c r="L4015" s="135"/>
    </row>
    <row r="4016" spans="1:12" ht="15" hidden="1" customHeight="1" outlineLevel="1">
      <c r="A4016" s="75"/>
      <c r="B4016" s="175"/>
      <c r="C4016" s="59"/>
      <c r="D4016" s="368"/>
      <c r="E4016" s="368"/>
      <c r="F4016" s="368"/>
      <c r="G4016" s="368"/>
      <c r="H4016" s="368"/>
      <c r="I4016" s="366">
        <f t="shared" si="217"/>
        <v>0</v>
      </c>
      <c r="J4016" s="368"/>
      <c r="K4016" s="430" t="str">
        <f t="shared" si="218"/>
        <v/>
      </c>
      <c r="L4016" s="29"/>
    </row>
    <row r="4017" spans="1:12" ht="15" hidden="1" customHeight="1" outlineLevel="1">
      <c r="A4017" s="192"/>
      <c r="B4017" s="175"/>
      <c r="C4017" s="59"/>
      <c r="D4017" s="368"/>
      <c r="E4017" s="368"/>
      <c r="F4017" s="368"/>
      <c r="G4017" s="368"/>
      <c r="H4017" s="368"/>
      <c r="I4017" s="366">
        <f t="shared" si="217"/>
        <v>0</v>
      </c>
      <c r="J4017" s="368"/>
      <c r="K4017" s="430" t="str">
        <f t="shared" si="218"/>
        <v/>
      </c>
      <c r="L4017" s="29"/>
    </row>
    <row r="4018" spans="1:12" ht="15" hidden="1" customHeight="1" outlineLevel="1">
      <c r="A4018" s="190"/>
      <c r="B4018" s="175"/>
      <c r="C4018" s="59"/>
      <c r="D4018" s="368"/>
      <c r="E4018" s="368"/>
      <c r="F4018" s="368"/>
      <c r="G4018" s="368"/>
      <c r="H4018" s="368"/>
      <c r="I4018" s="366">
        <f t="shared" si="217"/>
        <v>0</v>
      </c>
      <c r="J4018" s="368"/>
      <c r="K4018" s="430" t="str">
        <f t="shared" si="218"/>
        <v/>
      </c>
      <c r="L4018" s="135"/>
    </row>
    <row r="4019" spans="1:12" ht="15" hidden="1" customHeight="1" outlineLevel="1">
      <c r="A4019" s="192"/>
      <c r="B4019" s="175"/>
      <c r="C4019" s="59"/>
      <c r="D4019" s="368"/>
      <c r="E4019" s="368"/>
      <c r="F4019" s="368"/>
      <c r="G4019" s="368"/>
      <c r="H4019" s="368"/>
      <c r="I4019" s="366">
        <f t="shared" si="217"/>
        <v>0</v>
      </c>
      <c r="J4019" s="368"/>
      <c r="K4019" s="430" t="str">
        <f t="shared" si="218"/>
        <v/>
      </c>
      <c r="L4019" s="135"/>
    </row>
    <row r="4020" spans="1:12" ht="15" hidden="1" customHeight="1" outlineLevel="1">
      <c r="A4020" s="75"/>
      <c r="B4020" s="175"/>
      <c r="C4020" s="59"/>
      <c r="D4020" s="368"/>
      <c r="E4020" s="368"/>
      <c r="F4020" s="368"/>
      <c r="G4020" s="368"/>
      <c r="H4020" s="368"/>
      <c r="I4020" s="366">
        <f t="shared" si="217"/>
        <v>0</v>
      </c>
      <c r="J4020" s="368"/>
      <c r="K4020" s="430" t="str">
        <f t="shared" si="218"/>
        <v/>
      </c>
      <c r="L4020" s="135"/>
    </row>
    <row r="4021" spans="1:12" ht="15" hidden="1" customHeight="1" outlineLevel="1">
      <c r="A4021" s="75"/>
      <c r="B4021" s="175"/>
      <c r="C4021" s="59"/>
      <c r="D4021" s="368"/>
      <c r="E4021" s="368"/>
      <c r="F4021" s="368"/>
      <c r="G4021" s="368"/>
      <c r="H4021" s="368"/>
      <c r="I4021" s="366">
        <f t="shared" si="217"/>
        <v>0</v>
      </c>
      <c r="J4021" s="368"/>
      <c r="K4021" s="430" t="str">
        <f t="shared" si="218"/>
        <v/>
      </c>
      <c r="L4021" s="29"/>
    </row>
    <row r="4022" spans="1:12" ht="15" hidden="1" customHeight="1" outlineLevel="1">
      <c r="A4022" s="192"/>
      <c r="B4022" s="175"/>
      <c r="C4022" s="59"/>
      <c r="D4022" s="368"/>
      <c r="E4022" s="368"/>
      <c r="F4022" s="368"/>
      <c r="G4022" s="368"/>
      <c r="H4022" s="368"/>
      <c r="I4022" s="366">
        <f t="shared" si="217"/>
        <v>0</v>
      </c>
      <c r="J4022" s="368"/>
      <c r="K4022" s="430" t="str">
        <f t="shared" si="218"/>
        <v/>
      </c>
      <c r="L4022" s="29"/>
    </row>
    <row r="4023" spans="1:12" ht="15" hidden="1" customHeight="1" outlineLevel="1">
      <c r="A4023" s="192"/>
      <c r="B4023" s="175"/>
      <c r="C4023" s="59"/>
      <c r="D4023" s="368"/>
      <c r="E4023" s="368"/>
      <c r="F4023" s="368"/>
      <c r="G4023" s="368"/>
      <c r="H4023" s="368"/>
      <c r="I4023" s="366">
        <f t="shared" si="217"/>
        <v>0</v>
      </c>
      <c r="J4023" s="368"/>
      <c r="K4023" s="430" t="str">
        <f t="shared" si="218"/>
        <v/>
      </c>
      <c r="L4023" s="135"/>
    </row>
    <row r="4024" spans="1:12" ht="15" hidden="1" customHeight="1" outlineLevel="1">
      <c r="A4024" s="192"/>
      <c r="B4024" s="175"/>
      <c r="C4024" s="59"/>
      <c r="D4024" s="368"/>
      <c r="E4024" s="368"/>
      <c r="F4024" s="368"/>
      <c r="G4024" s="368"/>
      <c r="H4024" s="368"/>
      <c r="I4024" s="366">
        <f t="shared" si="217"/>
        <v>0</v>
      </c>
      <c r="J4024" s="368"/>
      <c r="K4024" s="430" t="str">
        <f t="shared" si="218"/>
        <v/>
      </c>
      <c r="L4024" s="135"/>
    </row>
    <row r="4025" spans="1:12" ht="15" hidden="1" customHeight="1" outlineLevel="1">
      <c r="A4025" s="75"/>
      <c r="B4025" s="175"/>
      <c r="C4025" s="59"/>
      <c r="D4025" s="368"/>
      <c r="E4025" s="368"/>
      <c r="F4025" s="368"/>
      <c r="G4025" s="368"/>
      <c r="H4025" s="368"/>
      <c r="I4025" s="366">
        <f t="shared" si="217"/>
        <v>0</v>
      </c>
      <c r="J4025" s="368"/>
      <c r="K4025" s="430" t="str">
        <f t="shared" si="218"/>
        <v/>
      </c>
      <c r="L4025" s="135"/>
    </row>
    <row r="4026" spans="1:12" ht="15" hidden="1" customHeight="1" outlineLevel="1">
      <c r="A4026" s="75"/>
      <c r="B4026" s="175"/>
      <c r="C4026" s="59"/>
      <c r="D4026" s="368"/>
      <c r="E4026" s="368"/>
      <c r="F4026" s="368"/>
      <c r="G4026" s="368"/>
      <c r="H4026" s="368"/>
      <c r="I4026" s="366">
        <f t="shared" si="217"/>
        <v>0</v>
      </c>
      <c r="J4026" s="368"/>
      <c r="K4026" s="430" t="str">
        <f t="shared" si="218"/>
        <v/>
      </c>
      <c r="L4026" s="29"/>
    </row>
    <row r="4027" spans="1:12" ht="15" hidden="1" customHeight="1" outlineLevel="1">
      <c r="A4027" s="192"/>
      <c r="B4027" s="175"/>
      <c r="C4027" s="59"/>
      <c r="D4027" s="368"/>
      <c r="E4027" s="368"/>
      <c r="F4027" s="368"/>
      <c r="G4027" s="368"/>
      <c r="H4027" s="368"/>
      <c r="I4027" s="366">
        <f t="shared" si="217"/>
        <v>0</v>
      </c>
      <c r="J4027" s="368"/>
      <c r="K4027" s="430" t="str">
        <f t="shared" si="218"/>
        <v/>
      </c>
      <c r="L4027" s="29"/>
    </row>
    <row r="4028" spans="1:12" ht="15" hidden="1" customHeight="1" outlineLevel="1">
      <c r="A4028" s="190"/>
      <c r="B4028" s="175"/>
      <c r="C4028" s="59"/>
      <c r="D4028" s="368"/>
      <c r="E4028" s="368"/>
      <c r="F4028" s="368"/>
      <c r="G4028" s="368"/>
      <c r="H4028" s="368"/>
      <c r="I4028" s="366">
        <f t="shared" si="217"/>
        <v>0</v>
      </c>
      <c r="J4028" s="368"/>
      <c r="K4028" s="430" t="str">
        <f t="shared" si="218"/>
        <v/>
      </c>
      <c r="L4028" s="135"/>
    </row>
    <row r="4029" spans="1:12" ht="15" hidden="1" customHeight="1" outlineLevel="1">
      <c r="A4029" s="192"/>
      <c r="B4029" s="175"/>
      <c r="C4029" s="59"/>
      <c r="D4029" s="368"/>
      <c r="E4029" s="368"/>
      <c r="F4029" s="368"/>
      <c r="G4029" s="368"/>
      <c r="H4029" s="368"/>
      <c r="I4029" s="366">
        <f t="shared" si="217"/>
        <v>0</v>
      </c>
      <c r="J4029" s="368"/>
      <c r="K4029" s="430" t="str">
        <f t="shared" si="218"/>
        <v/>
      </c>
      <c r="L4029" s="135"/>
    </row>
    <row r="4030" spans="1:12" ht="15" hidden="1" customHeight="1" outlineLevel="1">
      <c r="A4030" s="75"/>
      <c r="B4030" s="175"/>
      <c r="C4030" s="59"/>
      <c r="D4030" s="368"/>
      <c r="E4030" s="368"/>
      <c r="F4030" s="368"/>
      <c r="G4030" s="368"/>
      <c r="H4030" s="368"/>
      <c r="I4030" s="366">
        <f t="shared" si="217"/>
        <v>0</v>
      </c>
      <c r="J4030" s="368"/>
      <c r="K4030" s="430" t="str">
        <f t="shared" si="218"/>
        <v/>
      </c>
      <c r="L4030" s="135"/>
    </row>
    <row r="4031" spans="1:12" ht="15" hidden="1" customHeight="1" outlineLevel="1">
      <c r="A4031" s="75"/>
      <c r="B4031" s="175"/>
      <c r="C4031" s="59"/>
      <c r="D4031" s="368"/>
      <c r="E4031" s="368"/>
      <c r="F4031" s="368"/>
      <c r="G4031" s="368"/>
      <c r="H4031" s="368"/>
      <c r="I4031" s="366">
        <f t="shared" si="217"/>
        <v>0</v>
      </c>
      <c r="J4031" s="368"/>
      <c r="K4031" s="430" t="str">
        <f t="shared" si="218"/>
        <v/>
      </c>
      <c r="L4031" s="29"/>
    </row>
    <row r="4032" spans="1:12" ht="15" hidden="1" customHeight="1" outlineLevel="1">
      <c r="A4032" s="192"/>
      <c r="B4032" s="175"/>
      <c r="C4032" s="59"/>
      <c r="D4032" s="368"/>
      <c r="E4032" s="368"/>
      <c r="F4032" s="368"/>
      <c r="G4032" s="368"/>
      <c r="H4032" s="368"/>
      <c r="I4032" s="366">
        <f t="shared" si="217"/>
        <v>0</v>
      </c>
      <c r="J4032" s="368"/>
      <c r="K4032" s="430" t="str">
        <f t="shared" si="218"/>
        <v/>
      </c>
      <c r="L4032" s="29"/>
    </row>
    <row r="4033" spans="1:12" ht="15" hidden="1" customHeight="1" outlineLevel="1">
      <c r="A4033" s="192"/>
      <c r="B4033" s="175"/>
      <c r="C4033" s="59"/>
      <c r="D4033" s="368"/>
      <c r="E4033" s="368"/>
      <c r="F4033" s="368"/>
      <c r="G4033" s="368"/>
      <c r="H4033" s="368"/>
      <c r="I4033" s="366">
        <f t="shared" si="217"/>
        <v>0</v>
      </c>
      <c r="J4033" s="368"/>
      <c r="K4033" s="430" t="str">
        <f t="shared" si="218"/>
        <v/>
      </c>
      <c r="L4033" s="135"/>
    </row>
    <row r="4034" spans="1:12" ht="15" hidden="1" customHeight="1" outlineLevel="1">
      <c r="A4034" s="192"/>
      <c r="B4034" s="175"/>
      <c r="C4034" s="59"/>
      <c r="D4034" s="368"/>
      <c r="E4034" s="368"/>
      <c r="F4034" s="368"/>
      <c r="G4034" s="368"/>
      <c r="H4034" s="368"/>
      <c r="I4034" s="366">
        <f t="shared" si="217"/>
        <v>0</v>
      </c>
      <c r="J4034" s="368"/>
      <c r="K4034" s="430" t="str">
        <f t="shared" si="218"/>
        <v/>
      </c>
      <c r="L4034" s="135"/>
    </row>
    <row r="4035" spans="1:12" ht="15" hidden="1" customHeight="1" outlineLevel="1">
      <c r="A4035" s="75"/>
      <c r="B4035" s="175"/>
      <c r="C4035" s="59"/>
      <c r="D4035" s="368"/>
      <c r="E4035" s="368"/>
      <c r="F4035" s="368"/>
      <c r="G4035" s="368"/>
      <c r="H4035" s="368"/>
      <c r="I4035" s="366">
        <f t="shared" si="217"/>
        <v>0</v>
      </c>
      <c r="J4035" s="368"/>
      <c r="K4035" s="430" t="str">
        <f t="shared" si="218"/>
        <v/>
      </c>
      <c r="L4035" s="135"/>
    </row>
    <row r="4036" spans="1:12" ht="15" hidden="1" customHeight="1" outlineLevel="1">
      <c r="A4036" s="75"/>
      <c r="B4036" s="175"/>
      <c r="C4036" s="59"/>
      <c r="D4036" s="368"/>
      <c r="E4036" s="368"/>
      <c r="F4036" s="368"/>
      <c r="G4036" s="368"/>
      <c r="H4036" s="368"/>
      <c r="I4036" s="366">
        <f t="shared" si="217"/>
        <v>0</v>
      </c>
      <c r="J4036" s="368"/>
      <c r="K4036" s="430" t="str">
        <f t="shared" si="218"/>
        <v/>
      </c>
      <c r="L4036" s="29"/>
    </row>
    <row r="4037" spans="1:12" ht="15" hidden="1" customHeight="1" outlineLevel="1">
      <c r="A4037" s="192"/>
      <c r="B4037" s="175"/>
      <c r="C4037" s="59"/>
      <c r="D4037" s="368"/>
      <c r="E4037" s="368"/>
      <c r="F4037" s="368"/>
      <c r="G4037" s="368"/>
      <c r="H4037" s="368"/>
      <c r="I4037" s="366">
        <f t="shared" si="217"/>
        <v>0</v>
      </c>
      <c r="J4037" s="368"/>
      <c r="K4037" s="430" t="str">
        <f t="shared" si="218"/>
        <v/>
      </c>
      <c r="L4037" s="29"/>
    </row>
    <row r="4038" spans="1:12" ht="15" hidden="1" customHeight="1" outlineLevel="1">
      <c r="A4038" s="190"/>
      <c r="B4038" s="175"/>
      <c r="C4038" s="59"/>
      <c r="D4038" s="368"/>
      <c r="E4038" s="368"/>
      <c r="F4038" s="368"/>
      <c r="G4038" s="368"/>
      <c r="H4038" s="368"/>
      <c r="I4038" s="366">
        <f t="shared" si="217"/>
        <v>0</v>
      </c>
      <c r="J4038" s="368"/>
      <c r="K4038" s="430" t="str">
        <f t="shared" si="218"/>
        <v/>
      </c>
      <c r="L4038" s="135"/>
    </row>
    <row r="4039" spans="1:12" ht="15" hidden="1" customHeight="1" outlineLevel="1">
      <c r="A4039" s="192"/>
      <c r="B4039" s="175"/>
      <c r="C4039" s="59"/>
      <c r="D4039" s="368"/>
      <c r="E4039" s="368"/>
      <c r="F4039" s="368"/>
      <c r="G4039" s="368"/>
      <c r="H4039" s="368"/>
      <c r="I4039" s="366">
        <f t="shared" si="217"/>
        <v>0</v>
      </c>
      <c r="J4039" s="368"/>
      <c r="K4039" s="430" t="str">
        <f t="shared" si="218"/>
        <v/>
      </c>
      <c r="L4039" s="135"/>
    </row>
    <row r="4040" spans="1:12" ht="15" hidden="1" customHeight="1" outlineLevel="1">
      <c r="A4040" s="75"/>
      <c r="B4040" s="175"/>
      <c r="C4040" s="59"/>
      <c r="D4040" s="368"/>
      <c r="E4040" s="368"/>
      <c r="F4040" s="368"/>
      <c r="G4040" s="368"/>
      <c r="H4040" s="368"/>
      <c r="I4040" s="366">
        <f t="shared" si="217"/>
        <v>0</v>
      </c>
      <c r="J4040" s="368"/>
      <c r="K4040" s="430" t="str">
        <f t="shared" si="218"/>
        <v/>
      </c>
      <c r="L4040" s="135"/>
    </row>
    <row r="4041" spans="1:12" ht="15" hidden="1" customHeight="1" outlineLevel="1">
      <c r="A4041" s="75"/>
      <c r="B4041" s="175"/>
      <c r="C4041" s="59"/>
      <c r="D4041" s="368"/>
      <c r="E4041" s="368"/>
      <c r="F4041" s="368"/>
      <c r="G4041" s="368"/>
      <c r="H4041" s="368"/>
      <c r="I4041" s="366">
        <f t="shared" si="217"/>
        <v>0</v>
      </c>
      <c r="J4041" s="368"/>
      <c r="K4041" s="430" t="str">
        <f t="shared" si="218"/>
        <v/>
      </c>
      <c r="L4041" s="29"/>
    </row>
    <row r="4042" spans="1:12" ht="15" hidden="1" customHeight="1" outlineLevel="1">
      <c r="A4042" s="192"/>
      <c r="B4042" s="175"/>
      <c r="C4042" s="59"/>
      <c r="D4042" s="368"/>
      <c r="E4042" s="368"/>
      <c r="F4042" s="368"/>
      <c r="G4042" s="368"/>
      <c r="H4042" s="368"/>
      <c r="I4042" s="366">
        <f t="shared" ref="I4042:I4091" si="219">D4042+E4042-F4042+G4042+H4042</f>
        <v>0</v>
      </c>
      <c r="J4042" s="368"/>
      <c r="K4042" s="430" t="str">
        <f t="shared" ref="K4042:K4091" si="220">IF(AND(C4042="",OR(D4042&lt;&gt;"",E4042&lt;&gt;"",F4042&lt;&gt;"",G4042&lt;&gt;"",H4042&lt;&gt;"",J4042&lt;&gt;"")),-1,IF(C4042="","",IF(ISERROR(VLOOKUP(C4042,CountryWithCodes,2,FALSE)),-2,VLOOKUP(C4042,CountryWithCodes,2,FALSE))))</f>
        <v/>
      </c>
      <c r="L4042" s="29"/>
    </row>
    <row r="4043" spans="1:12" ht="15" hidden="1" customHeight="1" outlineLevel="1">
      <c r="A4043" s="192"/>
      <c r="B4043" s="175"/>
      <c r="C4043" s="59"/>
      <c r="D4043" s="368"/>
      <c r="E4043" s="368"/>
      <c r="F4043" s="368"/>
      <c r="G4043" s="368"/>
      <c r="H4043" s="368"/>
      <c r="I4043" s="366">
        <f t="shared" si="219"/>
        <v>0</v>
      </c>
      <c r="J4043" s="368"/>
      <c r="K4043" s="430" t="str">
        <f t="shared" si="220"/>
        <v/>
      </c>
      <c r="L4043" s="135"/>
    </row>
    <row r="4044" spans="1:12" ht="15" hidden="1" customHeight="1" outlineLevel="1">
      <c r="A4044" s="192"/>
      <c r="B4044" s="175"/>
      <c r="C4044" s="59"/>
      <c r="D4044" s="368"/>
      <c r="E4044" s="368"/>
      <c r="F4044" s="368"/>
      <c r="G4044" s="368"/>
      <c r="H4044" s="368"/>
      <c r="I4044" s="366">
        <f t="shared" si="219"/>
        <v>0</v>
      </c>
      <c r="J4044" s="368"/>
      <c r="K4044" s="430" t="str">
        <f t="shared" si="220"/>
        <v/>
      </c>
      <c r="L4044" s="135"/>
    </row>
    <row r="4045" spans="1:12" ht="15" hidden="1" customHeight="1" outlineLevel="1">
      <c r="A4045" s="75"/>
      <c r="B4045" s="175"/>
      <c r="C4045" s="59"/>
      <c r="D4045" s="368"/>
      <c r="E4045" s="368"/>
      <c r="F4045" s="368"/>
      <c r="G4045" s="368"/>
      <c r="H4045" s="368"/>
      <c r="I4045" s="366">
        <f t="shared" si="219"/>
        <v>0</v>
      </c>
      <c r="J4045" s="368"/>
      <c r="K4045" s="430" t="str">
        <f t="shared" si="220"/>
        <v/>
      </c>
      <c r="L4045" s="135"/>
    </row>
    <row r="4046" spans="1:12" ht="15" hidden="1" customHeight="1" outlineLevel="1">
      <c r="A4046" s="75"/>
      <c r="B4046" s="175"/>
      <c r="C4046" s="59"/>
      <c r="D4046" s="368"/>
      <c r="E4046" s="368"/>
      <c r="F4046" s="368"/>
      <c r="G4046" s="368"/>
      <c r="H4046" s="368"/>
      <c r="I4046" s="366">
        <f t="shared" si="219"/>
        <v>0</v>
      </c>
      <c r="J4046" s="368"/>
      <c r="K4046" s="430" t="str">
        <f t="shared" si="220"/>
        <v/>
      </c>
      <c r="L4046" s="29"/>
    </row>
    <row r="4047" spans="1:12" ht="15" hidden="1" customHeight="1" outlineLevel="1">
      <c r="A4047" s="192"/>
      <c r="B4047" s="175"/>
      <c r="C4047" s="59"/>
      <c r="D4047" s="368"/>
      <c r="E4047" s="368"/>
      <c r="F4047" s="368"/>
      <c r="G4047" s="368"/>
      <c r="H4047" s="368"/>
      <c r="I4047" s="366">
        <f t="shared" si="219"/>
        <v>0</v>
      </c>
      <c r="J4047" s="368"/>
      <c r="K4047" s="430" t="str">
        <f t="shared" si="220"/>
        <v/>
      </c>
      <c r="L4047" s="29"/>
    </row>
    <row r="4048" spans="1:12" ht="15" hidden="1" customHeight="1" outlineLevel="1">
      <c r="A4048" s="190"/>
      <c r="B4048" s="175"/>
      <c r="C4048" s="59"/>
      <c r="D4048" s="368"/>
      <c r="E4048" s="368"/>
      <c r="F4048" s="368"/>
      <c r="G4048" s="368"/>
      <c r="H4048" s="368"/>
      <c r="I4048" s="366">
        <f t="shared" si="219"/>
        <v>0</v>
      </c>
      <c r="J4048" s="368"/>
      <c r="K4048" s="430" t="str">
        <f t="shared" si="220"/>
        <v/>
      </c>
      <c r="L4048" s="135"/>
    </row>
    <row r="4049" spans="1:12" ht="15" hidden="1" customHeight="1" outlineLevel="1">
      <c r="A4049" s="192"/>
      <c r="B4049" s="175"/>
      <c r="C4049" s="59"/>
      <c r="D4049" s="368"/>
      <c r="E4049" s="368"/>
      <c r="F4049" s="368"/>
      <c r="G4049" s="368"/>
      <c r="H4049" s="368"/>
      <c r="I4049" s="366">
        <f t="shared" si="219"/>
        <v>0</v>
      </c>
      <c r="J4049" s="368"/>
      <c r="K4049" s="430" t="str">
        <f t="shared" si="220"/>
        <v/>
      </c>
      <c r="L4049" s="135"/>
    </row>
    <row r="4050" spans="1:12" ht="15" hidden="1" customHeight="1" outlineLevel="1">
      <c r="A4050" s="75"/>
      <c r="B4050" s="175"/>
      <c r="C4050" s="59"/>
      <c r="D4050" s="368"/>
      <c r="E4050" s="368"/>
      <c r="F4050" s="368"/>
      <c r="G4050" s="368"/>
      <c r="H4050" s="368"/>
      <c r="I4050" s="366">
        <f t="shared" si="219"/>
        <v>0</v>
      </c>
      <c r="J4050" s="368"/>
      <c r="K4050" s="430" t="str">
        <f t="shared" si="220"/>
        <v/>
      </c>
      <c r="L4050" s="135"/>
    </row>
    <row r="4051" spans="1:12" ht="15" hidden="1" customHeight="1" outlineLevel="1">
      <c r="A4051" s="75"/>
      <c r="B4051" s="175"/>
      <c r="C4051" s="59"/>
      <c r="D4051" s="368"/>
      <c r="E4051" s="368"/>
      <c r="F4051" s="368"/>
      <c r="G4051" s="368"/>
      <c r="H4051" s="368"/>
      <c r="I4051" s="366">
        <f t="shared" si="219"/>
        <v>0</v>
      </c>
      <c r="J4051" s="368"/>
      <c r="K4051" s="430" t="str">
        <f t="shared" si="220"/>
        <v/>
      </c>
      <c r="L4051" s="29"/>
    </row>
    <row r="4052" spans="1:12" ht="15" hidden="1" customHeight="1" outlineLevel="1">
      <c r="A4052" s="192"/>
      <c r="B4052" s="175"/>
      <c r="C4052" s="59"/>
      <c r="D4052" s="368"/>
      <c r="E4052" s="368"/>
      <c r="F4052" s="368"/>
      <c r="G4052" s="368"/>
      <c r="H4052" s="368"/>
      <c r="I4052" s="366">
        <f t="shared" si="219"/>
        <v>0</v>
      </c>
      <c r="J4052" s="368"/>
      <c r="K4052" s="430" t="str">
        <f t="shared" si="220"/>
        <v/>
      </c>
      <c r="L4052" s="29"/>
    </row>
    <row r="4053" spans="1:12" ht="15" hidden="1" customHeight="1" outlineLevel="1">
      <c r="A4053" s="192"/>
      <c r="B4053" s="175"/>
      <c r="C4053" s="59"/>
      <c r="D4053" s="368"/>
      <c r="E4053" s="368"/>
      <c r="F4053" s="368"/>
      <c r="G4053" s="368"/>
      <c r="H4053" s="368"/>
      <c r="I4053" s="366">
        <f t="shared" si="219"/>
        <v>0</v>
      </c>
      <c r="J4053" s="368"/>
      <c r="K4053" s="430" t="str">
        <f t="shared" si="220"/>
        <v/>
      </c>
      <c r="L4053" s="135"/>
    </row>
    <row r="4054" spans="1:12" ht="15" hidden="1" customHeight="1" outlineLevel="1">
      <c r="A4054" s="192"/>
      <c r="B4054" s="175"/>
      <c r="C4054" s="59"/>
      <c r="D4054" s="368"/>
      <c r="E4054" s="368"/>
      <c r="F4054" s="368"/>
      <c r="G4054" s="368"/>
      <c r="H4054" s="368"/>
      <c r="I4054" s="366">
        <f t="shared" si="219"/>
        <v>0</v>
      </c>
      <c r="J4054" s="368"/>
      <c r="K4054" s="430" t="str">
        <f t="shared" si="220"/>
        <v/>
      </c>
      <c r="L4054" s="135"/>
    </row>
    <row r="4055" spans="1:12" ht="15" hidden="1" customHeight="1" outlineLevel="1">
      <c r="A4055" s="75"/>
      <c r="B4055" s="175"/>
      <c r="C4055" s="59"/>
      <c r="D4055" s="368"/>
      <c r="E4055" s="368"/>
      <c r="F4055" s="368"/>
      <c r="G4055" s="368"/>
      <c r="H4055" s="368"/>
      <c r="I4055" s="366">
        <f t="shared" si="219"/>
        <v>0</v>
      </c>
      <c r="J4055" s="368"/>
      <c r="K4055" s="430" t="str">
        <f t="shared" si="220"/>
        <v/>
      </c>
      <c r="L4055" s="135"/>
    </row>
    <row r="4056" spans="1:12" ht="15" hidden="1" customHeight="1" outlineLevel="1">
      <c r="A4056" s="75"/>
      <c r="B4056" s="175"/>
      <c r="C4056" s="59"/>
      <c r="D4056" s="368"/>
      <c r="E4056" s="368"/>
      <c r="F4056" s="368"/>
      <c r="G4056" s="368"/>
      <c r="H4056" s="368"/>
      <c r="I4056" s="366">
        <f t="shared" si="219"/>
        <v>0</v>
      </c>
      <c r="J4056" s="368"/>
      <c r="K4056" s="430" t="str">
        <f t="shared" si="220"/>
        <v/>
      </c>
      <c r="L4056" s="29"/>
    </row>
    <row r="4057" spans="1:12" ht="15" hidden="1" customHeight="1" outlineLevel="1">
      <c r="A4057" s="192"/>
      <c r="B4057" s="175"/>
      <c r="C4057" s="59"/>
      <c r="D4057" s="368"/>
      <c r="E4057" s="368"/>
      <c r="F4057" s="368"/>
      <c r="G4057" s="368"/>
      <c r="H4057" s="368"/>
      <c r="I4057" s="366">
        <f t="shared" si="219"/>
        <v>0</v>
      </c>
      <c r="J4057" s="368"/>
      <c r="K4057" s="430" t="str">
        <f t="shared" si="220"/>
        <v/>
      </c>
      <c r="L4057" s="29"/>
    </row>
    <row r="4058" spans="1:12" ht="15" hidden="1" customHeight="1" outlineLevel="1">
      <c r="A4058" s="190"/>
      <c r="B4058" s="175"/>
      <c r="C4058" s="59"/>
      <c r="D4058" s="368"/>
      <c r="E4058" s="368"/>
      <c r="F4058" s="368"/>
      <c r="G4058" s="368"/>
      <c r="H4058" s="368"/>
      <c r="I4058" s="366">
        <f t="shared" si="219"/>
        <v>0</v>
      </c>
      <c r="J4058" s="368"/>
      <c r="K4058" s="430" t="str">
        <f t="shared" si="220"/>
        <v/>
      </c>
      <c r="L4058" s="135"/>
    </row>
    <row r="4059" spans="1:12" ht="15" hidden="1" customHeight="1" outlineLevel="1">
      <c r="A4059" s="192"/>
      <c r="B4059" s="175"/>
      <c r="C4059" s="59"/>
      <c r="D4059" s="368"/>
      <c r="E4059" s="368"/>
      <c r="F4059" s="368"/>
      <c r="G4059" s="368"/>
      <c r="H4059" s="368"/>
      <c r="I4059" s="366">
        <f t="shared" si="219"/>
        <v>0</v>
      </c>
      <c r="J4059" s="368"/>
      <c r="K4059" s="430" t="str">
        <f t="shared" si="220"/>
        <v/>
      </c>
      <c r="L4059" s="135"/>
    </row>
    <row r="4060" spans="1:12" ht="15" hidden="1" customHeight="1" outlineLevel="1">
      <c r="A4060" s="75"/>
      <c r="B4060" s="175"/>
      <c r="C4060" s="59"/>
      <c r="D4060" s="368"/>
      <c r="E4060" s="368"/>
      <c r="F4060" s="368"/>
      <c r="G4060" s="368"/>
      <c r="H4060" s="368"/>
      <c r="I4060" s="366">
        <f t="shared" si="219"/>
        <v>0</v>
      </c>
      <c r="J4060" s="368"/>
      <c r="K4060" s="430" t="str">
        <f t="shared" si="220"/>
        <v/>
      </c>
      <c r="L4060" s="135"/>
    </row>
    <row r="4061" spans="1:12" ht="15" hidden="1" customHeight="1" outlineLevel="1">
      <c r="A4061" s="75"/>
      <c r="B4061" s="175"/>
      <c r="C4061" s="59"/>
      <c r="D4061" s="368"/>
      <c r="E4061" s="368"/>
      <c r="F4061" s="368"/>
      <c r="G4061" s="368"/>
      <c r="H4061" s="368"/>
      <c r="I4061" s="366">
        <f t="shared" si="219"/>
        <v>0</v>
      </c>
      <c r="J4061" s="368"/>
      <c r="K4061" s="430" t="str">
        <f t="shared" si="220"/>
        <v/>
      </c>
      <c r="L4061" s="29"/>
    </row>
    <row r="4062" spans="1:12" ht="15" hidden="1" customHeight="1" outlineLevel="1">
      <c r="A4062" s="192"/>
      <c r="B4062" s="175"/>
      <c r="C4062" s="59"/>
      <c r="D4062" s="368"/>
      <c r="E4062" s="368"/>
      <c r="F4062" s="368"/>
      <c r="G4062" s="368"/>
      <c r="H4062" s="368"/>
      <c r="I4062" s="366">
        <f t="shared" si="219"/>
        <v>0</v>
      </c>
      <c r="J4062" s="368"/>
      <c r="K4062" s="430" t="str">
        <f t="shared" si="220"/>
        <v/>
      </c>
      <c r="L4062" s="29"/>
    </row>
    <row r="4063" spans="1:12" ht="15" hidden="1" customHeight="1" outlineLevel="1">
      <c r="A4063" s="192"/>
      <c r="B4063" s="175"/>
      <c r="C4063" s="59"/>
      <c r="D4063" s="368"/>
      <c r="E4063" s="368"/>
      <c r="F4063" s="368"/>
      <c r="G4063" s="368"/>
      <c r="H4063" s="368"/>
      <c r="I4063" s="366">
        <f t="shared" si="219"/>
        <v>0</v>
      </c>
      <c r="J4063" s="368"/>
      <c r="K4063" s="430" t="str">
        <f t="shared" si="220"/>
        <v/>
      </c>
      <c r="L4063" s="135"/>
    </row>
    <row r="4064" spans="1:12" ht="15" hidden="1" customHeight="1" outlineLevel="1">
      <c r="A4064" s="192"/>
      <c r="B4064" s="175"/>
      <c r="C4064" s="59"/>
      <c r="D4064" s="368"/>
      <c r="E4064" s="368"/>
      <c r="F4064" s="368"/>
      <c r="G4064" s="368"/>
      <c r="H4064" s="368"/>
      <c r="I4064" s="366">
        <f t="shared" si="219"/>
        <v>0</v>
      </c>
      <c r="J4064" s="368"/>
      <c r="K4064" s="430" t="str">
        <f t="shared" si="220"/>
        <v/>
      </c>
      <c r="L4064" s="135"/>
    </row>
    <row r="4065" spans="1:12" ht="15" hidden="1" customHeight="1" outlineLevel="1">
      <c r="A4065" s="75"/>
      <c r="B4065" s="175"/>
      <c r="C4065" s="59"/>
      <c r="D4065" s="368"/>
      <c r="E4065" s="368"/>
      <c r="F4065" s="368"/>
      <c r="G4065" s="368"/>
      <c r="H4065" s="368"/>
      <c r="I4065" s="366">
        <f t="shared" si="219"/>
        <v>0</v>
      </c>
      <c r="J4065" s="368"/>
      <c r="K4065" s="430" t="str">
        <f t="shared" si="220"/>
        <v/>
      </c>
      <c r="L4065" s="135"/>
    </row>
    <row r="4066" spans="1:12" ht="15" hidden="1" customHeight="1" outlineLevel="1">
      <c r="A4066" s="75"/>
      <c r="B4066" s="175"/>
      <c r="C4066" s="59"/>
      <c r="D4066" s="368"/>
      <c r="E4066" s="368"/>
      <c r="F4066" s="368"/>
      <c r="G4066" s="368"/>
      <c r="H4066" s="368"/>
      <c r="I4066" s="366">
        <f t="shared" si="219"/>
        <v>0</v>
      </c>
      <c r="J4066" s="368"/>
      <c r="K4066" s="430" t="str">
        <f t="shared" si="220"/>
        <v/>
      </c>
      <c r="L4066" s="29"/>
    </row>
    <row r="4067" spans="1:12" ht="15" hidden="1" customHeight="1" outlineLevel="1">
      <c r="A4067" s="192"/>
      <c r="B4067" s="175"/>
      <c r="C4067" s="59"/>
      <c r="D4067" s="368"/>
      <c r="E4067" s="368"/>
      <c r="F4067" s="368"/>
      <c r="G4067" s="368"/>
      <c r="H4067" s="368"/>
      <c r="I4067" s="366">
        <f t="shared" si="219"/>
        <v>0</v>
      </c>
      <c r="J4067" s="368"/>
      <c r="K4067" s="430" t="str">
        <f t="shared" si="220"/>
        <v/>
      </c>
      <c r="L4067" s="29"/>
    </row>
    <row r="4068" spans="1:12" ht="15" hidden="1" customHeight="1" outlineLevel="1">
      <c r="A4068" s="190"/>
      <c r="B4068" s="175"/>
      <c r="C4068" s="59"/>
      <c r="D4068" s="368"/>
      <c r="E4068" s="368"/>
      <c r="F4068" s="368"/>
      <c r="G4068" s="368"/>
      <c r="H4068" s="368"/>
      <c r="I4068" s="366">
        <f t="shared" si="219"/>
        <v>0</v>
      </c>
      <c r="J4068" s="368"/>
      <c r="K4068" s="430" t="str">
        <f t="shared" si="220"/>
        <v/>
      </c>
      <c r="L4068" s="135"/>
    </row>
    <row r="4069" spans="1:12" ht="15" hidden="1" customHeight="1" outlineLevel="1">
      <c r="A4069" s="192"/>
      <c r="B4069" s="175"/>
      <c r="C4069" s="59"/>
      <c r="D4069" s="368"/>
      <c r="E4069" s="368"/>
      <c r="F4069" s="368"/>
      <c r="G4069" s="368"/>
      <c r="H4069" s="368"/>
      <c r="I4069" s="366">
        <f t="shared" si="219"/>
        <v>0</v>
      </c>
      <c r="J4069" s="368"/>
      <c r="K4069" s="430" t="str">
        <f t="shared" si="220"/>
        <v/>
      </c>
      <c r="L4069" s="135"/>
    </row>
    <row r="4070" spans="1:12" ht="15" hidden="1" customHeight="1" outlineLevel="1">
      <c r="A4070" s="75"/>
      <c r="B4070" s="175"/>
      <c r="C4070" s="59"/>
      <c r="D4070" s="368"/>
      <c r="E4070" s="368"/>
      <c r="F4070" s="368"/>
      <c r="G4070" s="368"/>
      <c r="H4070" s="368"/>
      <c r="I4070" s="366">
        <f t="shared" si="219"/>
        <v>0</v>
      </c>
      <c r="J4070" s="368"/>
      <c r="K4070" s="430" t="str">
        <f t="shared" si="220"/>
        <v/>
      </c>
      <c r="L4070" s="135"/>
    </row>
    <row r="4071" spans="1:12" ht="15" hidden="1" customHeight="1" outlineLevel="1">
      <c r="A4071" s="75"/>
      <c r="B4071" s="175"/>
      <c r="C4071" s="59"/>
      <c r="D4071" s="368"/>
      <c r="E4071" s="368"/>
      <c r="F4071" s="368"/>
      <c r="G4071" s="368"/>
      <c r="H4071" s="368"/>
      <c r="I4071" s="366">
        <f t="shared" si="219"/>
        <v>0</v>
      </c>
      <c r="J4071" s="368"/>
      <c r="K4071" s="430" t="str">
        <f t="shared" si="220"/>
        <v/>
      </c>
      <c r="L4071" s="29"/>
    </row>
    <row r="4072" spans="1:12" ht="15" hidden="1" customHeight="1" outlineLevel="1">
      <c r="A4072" s="192"/>
      <c r="B4072" s="175"/>
      <c r="C4072" s="59"/>
      <c r="D4072" s="368"/>
      <c r="E4072" s="368"/>
      <c r="F4072" s="368"/>
      <c r="G4072" s="368"/>
      <c r="H4072" s="368"/>
      <c r="I4072" s="366">
        <f t="shared" si="219"/>
        <v>0</v>
      </c>
      <c r="J4072" s="368"/>
      <c r="K4072" s="430" t="str">
        <f t="shared" si="220"/>
        <v/>
      </c>
      <c r="L4072" s="29"/>
    </row>
    <row r="4073" spans="1:12" ht="15" hidden="1" customHeight="1" outlineLevel="1">
      <c r="A4073" s="192"/>
      <c r="B4073" s="175"/>
      <c r="C4073" s="59"/>
      <c r="D4073" s="368"/>
      <c r="E4073" s="368"/>
      <c r="F4073" s="368"/>
      <c r="G4073" s="368"/>
      <c r="H4073" s="368"/>
      <c r="I4073" s="366">
        <f t="shared" si="219"/>
        <v>0</v>
      </c>
      <c r="J4073" s="368"/>
      <c r="K4073" s="430" t="str">
        <f t="shared" si="220"/>
        <v/>
      </c>
      <c r="L4073" s="135"/>
    </row>
    <row r="4074" spans="1:12" ht="15" hidden="1" customHeight="1" outlineLevel="1">
      <c r="A4074" s="192"/>
      <c r="B4074" s="175"/>
      <c r="C4074" s="59"/>
      <c r="D4074" s="368"/>
      <c r="E4074" s="368"/>
      <c r="F4074" s="368"/>
      <c r="G4074" s="368"/>
      <c r="H4074" s="368"/>
      <c r="I4074" s="366">
        <f t="shared" si="219"/>
        <v>0</v>
      </c>
      <c r="J4074" s="368"/>
      <c r="K4074" s="430" t="str">
        <f t="shared" si="220"/>
        <v/>
      </c>
      <c r="L4074" s="135"/>
    </row>
    <row r="4075" spans="1:12" ht="15" hidden="1" customHeight="1" outlineLevel="1">
      <c r="A4075" s="75"/>
      <c r="B4075" s="175"/>
      <c r="C4075" s="59"/>
      <c r="D4075" s="368"/>
      <c r="E4075" s="368"/>
      <c r="F4075" s="368"/>
      <c r="G4075" s="368"/>
      <c r="H4075" s="368"/>
      <c r="I4075" s="366">
        <f t="shared" si="219"/>
        <v>0</v>
      </c>
      <c r="J4075" s="368"/>
      <c r="K4075" s="430" t="str">
        <f t="shared" si="220"/>
        <v/>
      </c>
      <c r="L4075" s="135"/>
    </row>
    <row r="4076" spans="1:12" ht="15" hidden="1" customHeight="1" outlineLevel="1">
      <c r="A4076" s="75"/>
      <c r="B4076" s="175"/>
      <c r="C4076" s="59"/>
      <c r="D4076" s="368"/>
      <c r="E4076" s="368"/>
      <c r="F4076" s="368"/>
      <c r="G4076" s="368"/>
      <c r="H4076" s="368"/>
      <c r="I4076" s="366">
        <f t="shared" si="219"/>
        <v>0</v>
      </c>
      <c r="J4076" s="368"/>
      <c r="K4076" s="430" t="str">
        <f t="shared" si="220"/>
        <v/>
      </c>
      <c r="L4076" s="29"/>
    </row>
    <row r="4077" spans="1:12" ht="15" hidden="1" customHeight="1" outlineLevel="1">
      <c r="A4077" s="192"/>
      <c r="B4077" s="175"/>
      <c r="C4077" s="59"/>
      <c r="D4077" s="368"/>
      <c r="E4077" s="368"/>
      <c r="F4077" s="368"/>
      <c r="G4077" s="368"/>
      <c r="H4077" s="368"/>
      <c r="I4077" s="366">
        <f t="shared" si="219"/>
        <v>0</v>
      </c>
      <c r="J4077" s="368"/>
      <c r="K4077" s="430" t="str">
        <f t="shared" si="220"/>
        <v/>
      </c>
      <c r="L4077" s="29"/>
    </row>
    <row r="4078" spans="1:12" ht="15" hidden="1" customHeight="1" outlineLevel="1">
      <c r="A4078" s="190"/>
      <c r="B4078" s="175"/>
      <c r="C4078" s="59"/>
      <c r="D4078" s="368"/>
      <c r="E4078" s="368"/>
      <c r="F4078" s="368"/>
      <c r="G4078" s="368"/>
      <c r="H4078" s="368"/>
      <c r="I4078" s="366">
        <f t="shared" si="219"/>
        <v>0</v>
      </c>
      <c r="J4078" s="368"/>
      <c r="K4078" s="430" t="str">
        <f t="shared" si="220"/>
        <v/>
      </c>
      <c r="L4078" s="135"/>
    </row>
    <row r="4079" spans="1:12" ht="15" hidden="1" customHeight="1" outlineLevel="1">
      <c r="A4079" s="192"/>
      <c r="B4079" s="175"/>
      <c r="C4079" s="59"/>
      <c r="D4079" s="368"/>
      <c r="E4079" s="368"/>
      <c r="F4079" s="368"/>
      <c r="G4079" s="368"/>
      <c r="H4079" s="368"/>
      <c r="I4079" s="366">
        <f t="shared" si="219"/>
        <v>0</v>
      </c>
      <c r="J4079" s="368"/>
      <c r="K4079" s="430" t="str">
        <f t="shared" si="220"/>
        <v/>
      </c>
      <c r="L4079" s="135"/>
    </row>
    <row r="4080" spans="1:12" ht="15" hidden="1" customHeight="1" outlineLevel="1">
      <c r="A4080" s="75"/>
      <c r="B4080" s="175"/>
      <c r="C4080" s="59"/>
      <c r="D4080" s="368"/>
      <c r="E4080" s="368"/>
      <c r="F4080" s="368"/>
      <c r="G4080" s="368"/>
      <c r="H4080" s="368"/>
      <c r="I4080" s="366">
        <f t="shared" si="219"/>
        <v>0</v>
      </c>
      <c r="J4080" s="368"/>
      <c r="K4080" s="430" t="str">
        <f t="shared" si="220"/>
        <v/>
      </c>
      <c r="L4080" s="135"/>
    </row>
    <row r="4081" spans="1:12" ht="15" hidden="1" customHeight="1" outlineLevel="1">
      <c r="A4081" s="75"/>
      <c r="B4081" s="175"/>
      <c r="C4081" s="59"/>
      <c r="D4081" s="368"/>
      <c r="E4081" s="368"/>
      <c r="F4081" s="368"/>
      <c r="G4081" s="368"/>
      <c r="H4081" s="368"/>
      <c r="I4081" s="366">
        <f t="shared" si="219"/>
        <v>0</v>
      </c>
      <c r="J4081" s="368"/>
      <c r="K4081" s="430" t="str">
        <f t="shared" si="220"/>
        <v/>
      </c>
      <c r="L4081" s="29"/>
    </row>
    <row r="4082" spans="1:12" ht="15" hidden="1" customHeight="1" outlineLevel="1">
      <c r="A4082" s="192"/>
      <c r="B4082" s="175"/>
      <c r="C4082" s="59"/>
      <c r="D4082" s="368"/>
      <c r="E4082" s="368"/>
      <c r="F4082" s="368"/>
      <c r="G4082" s="368"/>
      <c r="H4082" s="368"/>
      <c r="I4082" s="366">
        <f t="shared" si="219"/>
        <v>0</v>
      </c>
      <c r="J4082" s="368"/>
      <c r="K4082" s="430" t="str">
        <f t="shared" si="220"/>
        <v/>
      </c>
      <c r="L4082" s="29"/>
    </row>
    <row r="4083" spans="1:12" ht="15" hidden="1" customHeight="1" outlineLevel="1">
      <c r="A4083" s="192"/>
      <c r="B4083" s="175"/>
      <c r="C4083" s="59"/>
      <c r="D4083" s="368"/>
      <c r="E4083" s="368"/>
      <c r="F4083" s="368"/>
      <c r="G4083" s="368"/>
      <c r="H4083" s="368"/>
      <c r="I4083" s="366">
        <f t="shared" si="219"/>
        <v>0</v>
      </c>
      <c r="J4083" s="368"/>
      <c r="K4083" s="430" t="str">
        <f t="shared" si="220"/>
        <v/>
      </c>
      <c r="L4083" s="135"/>
    </row>
    <row r="4084" spans="1:12" ht="15" hidden="1" customHeight="1" outlineLevel="1">
      <c r="A4084" s="192"/>
      <c r="B4084" s="175"/>
      <c r="C4084" s="59"/>
      <c r="D4084" s="368"/>
      <c r="E4084" s="368"/>
      <c r="F4084" s="368"/>
      <c r="G4084" s="368"/>
      <c r="H4084" s="368"/>
      <c r="I4084" s="366">
        <f t="shared" si="219"/>
        <v>0</v>
      </c>
      <c r="J4084" s="368"/>
      <c r="K4084" s="430" t="str">
        <f t="shared" si="220"/>
        <v/>
      </c>
      <c r="L4084" s="135"/>
    </row>
    <row r="4085" spans="1:12" ht="15" hidden="1" customHeight="1" outlineLevel="1">
      <c r="A4085" s="75"/>
      <c r="B4085" s="175"/>
      <c r="C4085" s="59"/>
      <c r="D4085" s="368"/>
      <c r="E4085" s="368"/>
      <c r="F4085" s="368"/>
      <c r="G4085" s="368"/>
      <c r="H4085" s="368"/>
      <c r="I4085" s="366">
        <f t="shared" si="219"/>
        <v>0</v>
      </c>
      <c r="J4085" s="368"/>
      <c r="K4085" s="430" t="str">
        <f t="shared" si="220"/>
        <v/>
      </c>
      <c r="L4085" s="135"/>
    </row>
    <row r="4086" spans="1:12" ht="15" hidden="1" customHeight="1" outlineLevel="1">
      <c r="A4086" s="75"/>
      <c r="B4086" s="175"/>
      <c r="C4086" s="59"/>
      <c r="D4086" s="368"/>
      <c r="E4086" s="368"/>
      <c r="F4086" s="368"/>
      <c r="G4086" s="368"/>
      <c r="H4086" s="368"/>
      <c r="I4086" s="366">
        <f t="shared" si="219"/>
        <v>0</v>
      </c>
      <c r="J4086" s="368"/>
      <c r="K4086" s="430" t="str">
        <f t="shared" si="220"/>
        <v/>
      </c>
      <c r="L4086" s="29"/>
    </row>
    <row r="4087" spans="1:12" ht="15" hidden="1" customHeight="1" outlineLevel="1">
      <c r="A4087" s="192"/>
      <c r="B4087" s="175"/>
      <c r="C4087" s="59"/>
      <c r="D4087" s="368"/>
      <c r="E4087" s="368"/>
      <c r="F4087" s="368"/>
      <c r="G4087" s="368"/>
      <c r="H4087" s="368"/>
      <c r="I4087" s="366">
        <f t="shared" si="219"/>
        <v>0</v>
      </c>
      <c r="J4087" s="368"/>
      <c r="K4087" s="430" t="str">
        <f t="shared" si="220"/>
        <v/>
      </c>
      <c r="L4087" s="29"/>
    </row>
    <row r="4088" spans="1:12" ht="15" hidden="1" customHeight="1" outlineLevel="1">
      <c r="A4088" s="190"/>
      <c r="B4088" s="175"/>
      <c r="C4088" s="59"/>
      <c r="D4088" s="368"/>
      <c r="E4088" s="368"/>
      <c r="F4088" s="368"/>
      <c r="G4088" s="368"/>
      <c r="H4088" s="368"/>
      <c r="I4088" s="366">
        <f t="shared" si="219"/>
        <v>0</v>
      </c>
      <c r="J4088" s="368"/>
      <c r="K4088" s="430" t="str">
        <f t="shared" si="220"/>
        <v/>
      </c>
      <c r="L4088" s="135"/>
    </row>
    <row r="4089" spans="1:12" ht="15" hidden="1" customHeight="1" outlineLevel="1">
      <c r="A4089" s="192"/>
      <c r="B4089" s="175"/>
      <c r="C4089" s="59"/>
      <c r="D4089" s="368"/>
      <c r="E4089" s="368"/>
      <c r="F4089" s="368"/>
      <c r="G4089" s="368"/>
      <c r="H4089" s="368"/>
      <c r="I4089" s="366">
        <f t="shared" si="219"/>
        <v>0</v>
      </c>
      <c r="J4089" s="368"/>
      <c r="K4089" s="430" t="str">
        <f t="shared" si="220"/>
        <v/>
      </c>
      <c r="L4089" s="135"/>
    </row>
    <row r="4090" spans="1:12" ht="15" hidden="1" customHeight="1" outlineLevel="1">
      <c r="A4090" s="75"/>
      <c r="B4090" s="175"/>
      <c r="C4090" s="59"/>
      <c r="D4090" s="368"/>
      <c r="E4090" s="368"/>
      <c r="F4090" s="368"/>
      <c r="G4090" s="368"/>
      <c r="H4090" s="368"/>
      <c r="I4090" s="366">
        <f t="shared" si="219"/>
        <v>0</v>
      </c>
      <c r="J4090" s="368"/>
      <c r="K4090" s="430" t="str">
        <f t="shared" si="220"/>
        <v/>
      </c>
      <c r="L4090" s="135"/>
    </row>
    <row r="4091" spans="1:12" ht="15" hidden="1" customHeight="1" outlineLevel="1">
      <c r="A4091" s="75"/>
      <c r="B4091" s="175"/>
      <c r="C4091" s="59"/>
      <c r="D4091" s="368"/>
      <c r="E4091" s="368"/>
      <c r="F4091" s="368"/>
      <c r="G4091" s="368"/>
      <c r="H4091" s="368"/>
      <c r="I4091" s="366">
        <f t="shared" si="219"/>
        <v>0</v>
      </c>
      <c r="J4091" s="368"/>
      <c r="K4091" s="430" t="str">
        <f t="shared" si="220"/>
        <v/>
      </c>
      <c r="L4091" s="29"/>
    </row>
    <row r="4092" spans="1:12" ht="15" hidden="1" customHeight="1" outlineLevel="1">
      <c r="A4092" s="192"/>
      <c r="B4092" s="175"/>
      <c r="C4092" s="59"/>
      <c r="D4092" s="368"/>
      <c r="E4092" s="368"/>
      <c r="F4092" s="368"/>
      <c r="G4092" s="368"/>
      <c r="H4092" s="368"/>
      <c r="I4092" s="366">
        <f t="shared" si="215"/>
        <v>0</v>
      </c>
      <c r="J4092" s="368"/>
      <c r="K4092" s="430" t="str">
        <f t="shared" si="216"/>
        <v/>
      </c>
    </row>
    <row r="4093" spans="1:12" ht="15" hidden="1" customHeight="1" outlineLevel="1">
      <c r="A4093" s="192"/>
      <c r="B4093" s="175"/>
      <c r="C4093" s="59"/>
      <c r="D4093" s="368"/>
      <c r="E4093" s="368"/>
      <c r="F4093" s="368"/>
      <c r="G4093" s="368"/>
      <c r="H4093" s="368"/>
      <c r="I4093" s="366">
        <f t="shared" si="215"/>
        <v>0</v>
      </c>
      <c r="J4093" s="368"/>
      <c r="K4093" s="430" t="str">
        <f t="shared" si="216"/>
        <v/>
      </c>
    </row>
    <row r="4094" spans="1:12" ht="17.25" customHeight="1" collapsed="1">
      <c r="A4094" s="192"/>
      <c r="B4094" s="202"/>
      <c r="C4094" s="162" t="s">
        <v>2270</v>
      </c>
      <c r="D4094" s="41"/>
      <c r="E4094" s="41"/>
      <c r="F4094" s="41"/>
      <c r="G4094" s="41"/>
      <c r="H4094" s="41"/>
      <c r="I4094" s="41"/>
      <c r="J4094" s="41"/>
      <c r="K4094" s="430"/>
    </row>
    <row r="4095" spans="1:12" ht="17.25" customHeight="1">
      <c r="A4095" s="192"/>
      <c r="B4095" s="202"/>
      <c r="C4095" s="41"/>
      <c r="D4095" s="41"/>
      <c r="E4095" s="41"/>
      <c r="F4095" s="41"/>
      <c r="G4095" s="41"/>
      <c r="H4095" s="41"/>
      <c r="I4095" s="41"/>
      <c r="J4095" s="41"/>
      <c r="K4095" s="430"/>
    </row>
    <row r="4096" spans="1:12" ht="15" customHeight="1">
      <c r="A4096" s="129"/>
      <c r="B4096" s="198"/>
      <c r="C4096" s="60" t="s">
        <v>347</v>
      </c>
      <c r="D4096" s="162"/>
      <c r="E4096" s="162"/>
      <c r="F4096" s="162"/>
      <c r="G4096" s="162"/>
      <c r="H4096" s="162"/>
      <c r="I4096" s="162"/>
      <c r="J4096" s="162"/>
      <c r="K4096" s="430"/>
    </row>
    <row r="4097" spans="1:12" ht="15.75" customHeight="1">
      <c r="A4097" s="192"/>
      <c r="B4097" s="198"/>
      <c r="C4097" s="60" t="s">
        <v>348</v>
      </c>
      <c r="D4097" s="162"/>
      <c r="E4097" s="162"/>
      <c r="F4097" s="162"/>
      <c r="G4097" s="162"/>
      <c r="H4097" s="162"/>
      <c r="I4097" s="162"/>
      <c r="J4097" s="162"/>
      <c r="K4097" s="430"/>
    </row>
    <row r="4098" spans="1:12" ht="7.5" customHeight="1">
      <c r="A4098" s="192"/>
      <c r="B4098" s="198"/>
      <c r="C4098" s="2"/>
      <c r="D4098" s="162"/>
      <c r="E4098" s="162"/>
      <c r="F4098" s="162"/>
      <c r="G4098" s="162"/>
      <c r="H4098" s="162"/>
      <c r="I4098" s="162"/>
      <c r="J4098" s="162"/>
      <c r="K4098" s="430"/>
    </row>
    <row r="4099" spans="1:12" ht="15" customHeight="1">
      <c r="A4099" s="192"/>
      <c r="B4099" s="175"/>
      <c r="C4099" s="59"/>
      <c r="D4099" s="368"/>
      <c r="E4099" s="368"/>
      <c r="F4099" s="368"/>
      <c r="G4099" s="368"/>
      <c r="H4099" s="368"/>
      <c r="I4099" s="366">
        <f t="shared" ref="I4099:I4298" si="221">D4099+E4099-F4099+G4099+H4099</f>
        <v>0</v>
      </c>
      <c r="J4099" s="368"/>
      <c r="K4099" s="430" t="str">
        <f t="shared" ref="K4099:K4298" si="222">IF(AND(C4099="",OR(D4099&lt;&gt;"",E4099&lt;&gt;"",F4099&lt;&gt;"",G4099&lt;&gt;"",H4099&lt;&gt;"",J4099&lt;&gt;"")),-1,IF(C4099="","",IF(ISERROR(VLOOKUP(C4099,CountryWithCodes,2,FALSE)),-2,VLOOKUP(C4099,CountryWithCodes,2,FALSE))))</f>
        <v/>
      </c>
    </row>
    <row r="4100" spans="1:12" ht="15" customHeight="1">
      <c r="A4100" s="192"/>
      <c r="B4100" s="175"/>
      <c r="C4100" s="59"/>
      <c r="D4100" s="368"/>
      <c r="E4100" s="368"/>
      <c r="F4100" s="368"/>
      <c r="G4100" s="368"/>
      <c r="H4100" s="368"/>
      <c r="I4100" s="366">
        <f t="shared" si="221"/>
        <v>0</v>
      </c>
      <c r="J4100" s="368"/>
      <c r="K4100" s="430" t="str">
        <f t="shared" si="222"/>
        <v/>
      </c>
    </row>
    <row r="4101" spans="1:12" ht="15" customHeight="1">
      <c r="A4101" s="192"/>
      <c r="B4101" s="175"/>
      <c r="C4101" s="59"/>
      <c r="D4101" s="368"/>
      <c r="E4101" s="368"/>
      <c r="F4101" s="368"/>
      <c r="G4101" s="368"/>
      <c r="H4101" s="368"/>
      <c r="I4101" s="366">
        <f t="shared" si="221"/>
        <v>0</v>
      </c>
      <c r="J4101" s="368"/>
      <c r="K4101" s="430" t="str">
        <f t="shared" si="222"/>
        <v/>
      </c>
    </row>
    <row r="4102" spans="1:12" ht="15" customHeight="1">
      <c r="A4102" s="192"/>
      <c r="B4102" s="175"/>
      <c r="C4102" s="59"/>
      <c r="D4102" s="368"/>
      <c r="E4102" s="368"/>
      <c r="F4102" s="368"/>
      <c r="G4102" s="368"/>
      <c r="H4102" s="368"/>
      <c r="I4102" s="366">
        <f t="shared" si="221"/>
        <v>0</v>
      </c>
      <c r="J4102" s="368"/>
      <c r="K4102" s="430" t="str">
        <f t="shared" si="222"/>
        <v/>
      </c>
    </row>
    <row r="4103" spans="1:12" ht="15" customHeight="1">
      <c r="A4103" s="192"/>
      <c r="B4103" s="175"/>
      <c r="C4103" s="59"/>
      <c r="D4103" s="368"/>
      <c r="E4103" s="368"/>
      <c r="F4103" s="368"/>
      <c r="G4103" s="368"/>
      <c r="H4103" s="368"/>
      <c r="I4103" s="366">
        <f t="shared" si="221"/>
        <v>0</v>
      </c>
      <c r="J4103" s="368"/>
      <c r="K4103" s="430" t="str">
        <f t="shared" si="222"/>
        <v/>
      </c>
      <c r="L4103" s="29"/>
    </row>
    <row r="4104" spans="1:12" ht="15" customHeight="1">
      <c r="A4104" s="190"/>
      <c r="B4104" s="175"/>
      <c r="C4104" s="59"/>
      <c r="D4104" s="368"/>
      <c r="E4104" s="368"/>
      <c r="F4104" s="368"/>
      <c r="G4104" s="368"/>
      <c r="H4104" s="368"/>
      <c r="I4104" s="366">
        <f t="shared" si="221"/>
        <v>0</v>
      </c>
      <c r="J4104" s="368"/>
      <c r="K4104" s="430" t="str">
        <f t="shared" si="222"/>
        <v/>
      </c>
      <c r="L4104" s="135"/>
    </row>
    <row r="4105" spans="1:12" ht="15" customHeight="1">
      <c r="A4105" s="192"/>
      <c r="B4105" s="175"/>
      <c r="C4105" s="59"/>
      <c r="D4105" s="368"/>
      <c r="E4105" s="368"/>
      <c r="F4105" s="368"/>
      <c r="G4105" s="368"/>
      <c r="H4105" s="368"/>
      <c r="I4105" s="366">
        <f t="shared" si="221"/>
        <v>0</v>
      </c>
      <c r="J4105" s="368"/>
      <c r="K4105" s="430" t="str">
        <f t="shared" si="222"/>
        <v/>
      </c>
      <c r="L4105" s="135"/>
    </row>
    <row r="4106" spans="1:12" ht="15" customHeight="1">
      <c r="A4106" s="75"/>
      <c r="B4106" s="175"/>
      <c r="C4106" s="59"/>
      <c r="D4106" s="368"/>
      <c r="E4106" s="368"/>
      <c r="F4106" s="368"/>
      <c r="G4106" s="368"/>
      <c r="H4106" s="368"/>
      <c r="I4106" s="366">
        <f t="shared" si="221"/>
        <v>0</v>
      </c>
      <c r="J4106" s="368"/>
      <c r="K4106" s="430" t="str">
        <f t="shared" si="222"/>
        <v/>
      </c>
      <c r="L4106" s="135"/>
    </row>
    <row r="4107" spans="1:12" ht="15" customHeight="1">
      <c r="A4107" s="75"/>
      <c r="B4107" s="175"/>
      <c r="C4107" s="59"/>
      <c r="D4107" s="368"/>
      <c r="E4107" s="368"/>
      <c r="F4107" s="368"/>
      <c r="G4107" s="368"/>
      <c r="H4107" s="368"/>
      <c r="I4107" s="366">
        <f t="shared" si="221"/>
        <v>0</v>
      </c>
      <c r="J4107" s="368"/>
      <c r="K4107" s="430" t="str">
        <f t="shared" si="222"/>
        <v/>
      </c>
      <c r="L4107" s="29"/>
    </row>
    <row r="4108" spans="1:12" ht="15" customHeight="1">
      <c r="A4108" s="192"/>
      <c r="B4108" s="175"/>
      <c r="C4108" s="59"/>
      <c r="D4108" s="368"/>
      <c r="E4108" s="368"/>
      <c r="F4108" s="368"/>
      <c r="G4108" s="368"/>
      <c r="H4108" s="368"/>
      <c r="I4108" s="366">
        <f t="shared" si="221"/>
        <v>0</v>
      </c>
      <c r="J4108" s="368"/>
      <c r="K4108" s="430" t="str">
        <f t="shared" si="222"/>
        <v/>
      </c>
      <c r="L4108" s="29"/>
    </row>
    <row r="4109" spans="1:12" ht="15" hidden="1" customHeight="1" outlineLevel="1">
      <c r="A4109" s="192"/>
      <c r="B4109" s="175"/>
      <c r="C4109" s="59"/>
      <c r="D4109" s="368"/>
      <c r="E4109" s="368"/>
      <c r="F4109" s="368"/>
      <c r="G4109" s="368"/>
      <c r="H4109" s="368"/>
      <c r="I4109" s="366">
        <f t="shared" si="221"/>
        <v>0</v>
      </c>
      <c r="J4109" s="368"/>
      <c r="K4109" s="430" t="str">
        <f t="shared" si="222"/>
        <v/>
      </c>
      <c r="L4109" s="135"/>
    </row>
    <row r="4110" spans="1:12" ht="15" hidden="1" customHeight="1" outlineLevel="1">
      <c r="A4110" s="192"/>
      <c r="B4110" s="175"/>
      <c r="C4110" s="59"/>
      <c r="D4110" s="368"/>
      <c r="E4110" s="368"/>
      <c r="F4110" s="368"/>
      <c r="G4110" s="368"/>
      <c r="H4110" s="368"/>
      <c r="I4110" s="366">
        <f t="shared" si="221"/>
        <v>0</v>
      </c>
      <c r="J4110" s="368"/>
      <c r="K4110" s="430" t="str">
        <f t="shared" si="222"/>
        <v/>
      </c>
      <c r="L4110" s="135"/>
    </row>
    <row r="4111" spans="1:12" ht="15" hidden="1" customHeight="1" outlineLevel="1">
      <c r="A4111" s="75"/>
      <c r="B4111" s="175"/>
      <c r="C4111" s="59"/>
      <c r="D4111" s="368"/>
      <c r="E4111" s="368"/>
      <c r="F4111" s="368"/>
      <c r="G4111" s="368"/>
      <c r="H4111" s="368"/>
      <c r="I4111" s="366">
        <f t="shared" si="221"/>
        <v>0</v>
      </c>
      <c r="J4111" s="368"/>
      <c r="K4111" s="430" t="str">
        <f t="shared" si="222"/>
        <v/>
      </c>
      <c r="L4111" s="135"/>
    </row>
    <row r="4112" spans="1:12" ht="15" hidden="1" customHeight="1" outlineLevel="1">
      <c r="A4112" s="75"/>
      <c r="B4112" s="175"/>
      <c r="C4112" s="59"/>
      <c r="D4112" s="368"/>
      <c r="E4112" s="368"/>
      <c r="F4112" s="368"/>
      <c r="G4112" s="368"/>
      <c r="H4112" s="368"/>
      <c r="I4112" s="366">
        <f t="shared" si="221"/>
        <v>0</v>
      </c>
      <c r="J4112" s="368"/>
      <c r="K4112" s="430" t="str">
        <f t="shared" si="222"/>
        <v/>
      </c>
      <c r="L4112" s="29"/>
    </row>
    <row r="4113" spans="1:12" ht="15" hidden="1" customHeight="1" outlineLevel="1">
      <c r="A4113" s="192"/>
      <c r="B4113" s="175"/>
      <c r="C4113" s="59"/>
      <c r="D4113" s="368"/>
      <c r="E4113" s="368"/>
      <c r="F4113" s="368"/>
      <c r="G4113" s="368"/>
      <c r="H4113" s="368"/>
      <c r="I4113" s="366">
        <f t="shared" si="221"/>
        <v>0</v>
      </c>
      <c r="J4113" s="368"/>
      <c r="K4113" s="430" t="str">
        <f t="shared" si="222"/>
        <v/>
      </c>
      <c r="L4113" s="29"/>
    </row>
    <row r="4114" spans="1:12" ht="15" hidden="1" customHeight="1" outlineLevel="1">
      <c r="A4114" s="190"/>
      <c r="B4114" s="175"/>
      <c r="C4114" s="59"/>
      <c r="D4114" s="368"/>
      <c r="E4114" s="368"/>
      <c r="F4114" s="368"/>
      <c r="G4114" s="368"/>
      <c r="H4114" s="368"/>
      <c r="I4114" s="366">
        <f t="shared" si="221"/>
        <v>0</v>
      </c>
      <c r="J4114" s="368"/>
      <c r="K4114" s="430" t="str">
        <f t="shared" si="222"/>
        <v/>
      </c>
      <c r="L4114" s="135"/>
    </row>
    <row r="4115" spans="1:12" ht="15" hidden="1" customHeight="1" outlineLevel="1">
      <c r="A4115" s="192"/>
      <c r="B4115" s="175"/>
      <c r="C4115" s="59"/>
      <c r="D4115" s="368"/>
      <c r="E4115" s="368"/>
      <c r="F4115" s="368"/>
      <c r="G4115" s="368"/>
      <c r="H4115" s="368"/>
      <c r="I4115" s="366">
        <f t="shared" si="221"/>
        <v>0</v>
      </c>
      <c r="J4115" s="368"/>
      <c r="K4115" s="430" t="str">
        <f t="shared" si="222"/>
        <v/>
      </c>
      <c r="L4115" s="135"/>
    </row>
    <row r="4116" spans="1:12" ht="15" hidden="1" customHeight="1" outlineLevel="1">
      <c r="A4116" s="75"/>
      <c r="B4116" s="175"/>
      <c r="C4116" s="59"/>
      <c r="D4116" s="368"/>
      <c r="E4116" s="368"/>
      <c r="F4116" s="368"/>
      <c r="G4116" s="368"/>
      <c r="H4116" s="368"/>
      <c r="I4116" s="366">
        <f t="shared" si="221"/>
        <v>0</v>
      </c>
      <c r="J4116" s="368"/>
      <c r="K4116" s="430" t="str">
        <f t="shared" si="222"/>
        <v/>
      </c>
      <c r="L4116" s="135"/>
    </row>
    <row r="4117" spans="1:12" ht="15" hidden="1" customHeight="1" outlineLevel="1">
      <c r="A4117" s="75"/>
      <c r="B4117" s="175"/>
      <c r="C4117" s="59"/>
      <c r="D4117" s="368"/>
      <c r="E4117" s="368"/>
      <c r="F4117" s="368"/>
      <c r="G4117" s="368"/>
      <c r="H4117" s="368"/>
      <c r="I4117" s="366">
        <f t="shared" si="221"/>
        <v>0</v>
      </c>
      <c r="J4117" s="368"/>
      <c r="K4117" s="430" t="str">
        <f t="shared" si="222"/>
        <v/>
      </c>
      <c r="L4117" s="29"/>
    </row>
    <row r="4118" spans="1:12" ht="15" hidden="1" customHeight="1" outlineLevel="1">
      <c r="A4118" s="192"/>
      <c r="B4118" s="175"/>
      <c r="C4118" s="59"/>
      <c r="D4118" s="368"/>
      <c r="E4118" s="368"/>
      <c r="F4118" s="368"/>
      <c r="G4118" s="368"/>
      <c r="H4118" s="368"/>
      <c r="I4118" s="366">
        <f t="shared" si="221"/>
        <v>0</v>
      </c>
      <c r="J4118" s="368"/>
      <c r="K4118" s="430" t="str">
        <f t="shared" si="222"/>
        <v/>
      </c>
      <c r="L4118" s="29"/>
    </row>
    <row r="4119" spans="1:12" ht="15" hidden="1" customHeight="1" outlineLevel="1">
      <c r="A4119" s="192"/>
      <c r="B4119" s="175"/>
      <c r="C4119" s="59"/>
      <c r="D4119" s="368"/>
      <c r="E4119" s="368"/>
      <c r="F4119" s="368"/>
      <c r="G4119" s="368"/>
      <c r="H4119" s="368"/>
      <c r="I4119" s="366">
        <f t="shared" si="221"/>
        <v>0</v>
      </c>
      <c r="J4119" s="368"/>
      <c r="K4119" s="430" t="str">
        <f t="shared" si="222"/>
        <v/>
      </c>
      <c r="L4119" s="135"/>
    </row>
    <row r="4120" spans="1:12" ht="15" hidden="1" customHeight="1" outlineLevel="1">
      <c r="A4120" s="192"/>
      <c r="B4120" s="175"/>
      <c r="C4120" s="59"/>
      <c r="D4120" s="368"/>
      <c r="E4120" s="368"/>
      <c r="F4120" s="368"/>
      <c r="G4120" s="368"/>
      <c r="H4120" s="368"/>
      <c r="I4120" s="366">
        <f t="shared" si="221"/>
        <v>0</v>
      </c>
      <c r="J4120" s="368"/>
      <c r="K4120" s="430" t="str">
        <f t="shared" si="222"/>
        <v/>
      </c>
      <c r="L4120" s="135"/>
    </row>
    <row r="4121" spans="1:12" ht="15" hidden="1" customHeight="1" outlineLevel="1">
      <c r="A4121" s="75"/>
      <c r="B4121" s="175"/>
      <c r="C4121" s="59"/>
      <c r="D4121" s="368"/>
      <c r="E4121" s="368"/>
      <c r="F4121" s="368"/>
      <c r="G4121" s="368"/>
      <c r="H4121" s="368"/>
      <c r="I4121" s="366">
        <f t="shared" si="221"/>
        <v>0</v>
      </c>
      <c r="J4121" s="368"/>
      <c r="K4121" s="430" t="str">
        <f t="shared" si="222"/>
        <v/>
      </c>
      <c r="L4121" s="135"/>
    </row>
    <row r="4122" spans="1:12" ht="15" hidden="1" customHeight="1" outlineLevel="1">
      <c r="A4122" s="75"/>
      <c r="B4122" s="175"/>
      <c r="C4122" s="59"/>
      <c r="D4122" s="368"/>
      <c r="E4122" s="368"/>
      <c r="F4122" s="368"/>
      <c r="G4122" s="368"/>
      <c r="H4122" s="368"/>
      <c r="I4122" s="366">
        <f t="shared" si="221"/>
        <v>0</v>
      </c>
      <c r="J4122" s="368"/>
      <c r="K4122" s="430" t="str">
        <f t="shared" si="222"/>
        <v/>
      </c>
      <c r="L4122" s="29"/>
    </row>
    <row r="4123" spans="1:12" ht="15" hidden="1" customHeight="1" outlineLevel="1">
      <c r="A4123" s="192"/>
      <c r="B4123" s="175"/>
      <c r="C4123" s="59"/>
      <c r="D4123" s="368"/>
      <c r="E4123" s="368"/>
      <c r="F4123" s="368"/>
      <c r="G4123" s="368"/>
      <c r="H4123" s="368"/>
      <c r="I4123" s="366">
        <f t="shared" si="221"/>
        <v>0</v>
      </c>
      <c r="J4123" s="368"/>
      <c r="K4123" s="430" t="str">
        <f t="shared" si="222"/>
        <v/>
      </c>
      <c r="L4123" s="29"/>
    </row>
    <row r="4124" spans="1:12" ht="15" hidden="1" customHeight="1" outlineLevel="1">
      <c r="A4124" s="190"/>
      <c r="B4124" s="175"/>
      <c r="C4124" s="59"/>
      <c r="D4124" s="368"/>
      <c r="E4124" s="368"/>
      <c r="F4124" s="368"/>
      <c r="G4124" s="368"/>
      <c r="H4124" s="368"/>
      <c r="I4124" s="366">
        <f t="shared" si="221"/>
        <v>0</v>
      </c>
      <c r="J4124" s="368"/>
      <c r="K4124" s="430" t="str">
        <f t="shared" si="222"/>
        <v/>
      </c>
      <c r="L4124" s="135"/>
    </row>
    <row r="4125" spans="1:12" ht="15" hidden="1" customHeight="1" outlineLevel="1">
      <c r="A4125" s="192"/>
      <c r="B4125" s="175"/>
      <c r="C4125" s="59"/>
      <c r="D4125" s="368"/>
      <c r="E4125" s="368"/>
      <c r="F4125" s="368"/>
      <c r="G4125" s="368"/>
      <c r="H4125" s="368"/>
      <c r="I4125" s="366">
        <f t="shared" si="221"/>
        <v>0</v>
      </c>
      <c r="J4125" s="368"/>
      <c r="K4125" s="430" t="str">
        <f t="shared" si="222"/>
        <v/>
      </c>
      <c r="L4125" s="135"/>
    </row>
    <row r="4126" spans="1:12" ht="15" hidden="1" customHeight="1" outlineLevel="1">
      <c r="A4126" s="75"/>
      <c r="B4126" s="175"/>
      <c r="C4126" s="59"/>
      <c r="D4126" s="368"/>
      <c r="E4126" s="368"/>
      <c r="F4126" s="368"/>
      <c r="G4126" s="368"/>
      <c r="H4126" s="368"/>
      <c r="I4126" s="366">
        <f t="shared" si="221"/>
        <v>0</v>
      </c>
      <c r="J4126" s="368"/>
      <c r="K4126" s="430" t="str">
        <f t="shared" si="222"/>
        <v/>
      </c>
      <c r="L4126" s="135"/>
    </row>
    <row r="4127" spans="1:12" ht="15" hidden="1" customHeight="1" outlineLevel="1">
      <c r="A4127" s="75"/>
      <c r="B4127" s="175"/>
      <c r="C4127" s="59"/>
      <c r="D4127" s="368"/>
      <c r="E4127" s="368"/>
      <c r="F4127" s="368"/>
      <c r="G4127" s="368"/>
      <c r="H4127" s="368"/>
      <c r="I4127" s="366">
        <f t="shared" si="221"/>
        <v>0</v>
      </c>
      <c r="J4127" s="368"/>
      <c r="K4127" s="430" t="str">
        <f t="shared" si="222"/>
        <v/>
      </c>
      <c r="L4127" s="29"/>
    </row>
    <row r="4128" spans="1:12" ht="15" hidden="1" customHeight="1" outlineLevel="1">
      <c r="A4128" s="192"/>
      <c r="B4128" s="175"/>
      <c r="C4128" s="59"/>
      <c r="D4128" s="368"/>
      <c r="E4128" s="368"/>
      <c r="F4128" s="368"/>
      <c r="G4128" s="368"/>
      <c r="H4128" s="368"/>
      <c r="I4128" s="366">
        <f t="shared" si="221"/>
        <v>0</v>
      </c>
      <c r="J4128" s="368"/>
      <c r="K4128" s="430" t="str">
        <f t="shared" si="222"/>
        <v/>
      </c>
      <c r="L4128" s="29"/>
    </row>
    <row r="4129" spans="1:12" ht="15" hidden="1" customHeight="1" outlineLevel="1">
      <c r="A4129" s="192"/>
      <c r="B4129" s="175"/>
      <c r="C4129" s="59"/>
      <c r="D4129" s="368"/>
      <c r="E4129" s="368"/>
      <c r="F4129" s="368"/>
      <c r="G4129" s="368"/>
      <c r="H4129" s="368"/>
      <c r="I4129" s="366">
        <f t="shared" si="221"/>
        <v>0</v>
      </c>
      <c r="J4129" s="368"/>
      <c r="K4129" s="430" t="str">
        <f t="shared" si="222"/>
        <v/>
      </c>
      <c r="L4129" s="135"/>
    </row>
    <row r="4130" spans="1:12" ht="15" hidden="1" customHeight="1" outlineLevel="1">
      <c r="A4130" s="192"/>
      <c r="B4130" s="175"/>
      <c r="C4130" s="59"/>
      <c r="D4130" s="368"/>
      <c r="E4130" s="368"/>
      <c r="F4130" s="368"/>
      <c r="G4130" s="368"/>
      <c r="H4130" s="368"/>
      <c r="I4130" s="366">
        <f t="shared" si="221"/>
        <v>0</v>
      </c>
      <c r="J4130" s="368"/>
      <c r="K4130" s="430" t="str">
        <f t="shared" si="222"/>
        <v/>
      </c>
      <c r="L4130" s="135"/>
    </row>
    <row r="4131" spans="1:12" ht="15" hidden="1" customHeight="1" outlineLevel="1">
      <c r="A4131" s="75"/>
      <c r="B4131" s="175"/>
      <c r="C4131" s="59"/>
      <c r="D4131" s="368"/>
      <c r="E4131" s="368"/>
      <c r="F4131" s="368"/>
      <c r="G4131" s="368"/>
      <c r="H4131" s="368"/>
      <c r="I4131" s="366">
        <f t="shared" si="221"/>
        <v>0</v>
      </c>
      <c r="J4131" s="368"/>
      <c r="K4131" s="430" t="str">
        <f t="shared" si="222"/>
        <v/>
      </c>
      <c r="L4131" s="135"/>
    </row>
    <row r="4132" spans="1:12" ht="15" hidden="1" customHeight="1" outlineLevel="1">
      <c r="A4132" s="75"/>
      <c r="B4132" s="175"/>
      <c r="C4132" s="59"/>
      <c r="D4132" s="368"/>
      <c r="E4132" s="368"/>
      <c r="F4132" s="368"/>
      <c r="G4132" s="368"/>
      <c r="H4132" s="368"/>
      <c r="I4132" s="366">
        <f t="shared" si="221"/>
        <v>0</v>
      </c>
      <c r="J4132" s="368"/>
      <c r="K4132" s="430" t="str">
        <f t="shared" si="222"/>
        <v/>
      </c>
      <c r="L4132" s="29"/>
    </row>
    <row r="4133" spans="1:12" ht="15" hidden="1" customHeight="1" outlineLevel="1">
      <c r="A4133" s="192"/>
      <c r="B4133" s="175"/>
      <c r="C4133" s="59"/>
      <c r="D4133" s="368"/>
      <c r="E4133" s="368"/>
      <c r="F4133" s="368"/>
      <c r="G4133" s="368"/>
      <c r="H4133" s="368"/>
      <c r="I4133" s="366">
        <f t="shared" si="221"/>
        <v>0</v>
      </c>
      <c r="J4133" s="368"/>
      <c r="K4133" s="430" t="str">
        <f t="shared" si="222"/>
        <v/>
      </c>
      <c r="L4133" s="29"/>
    </row>
    <row r="4134" spans="1:12" ht="15" hidden="1" customHeight="1" outlineLevel="1">
      <c r="A4134" s="190"/>
      <c r="B4134" s="175"/>
      <c r="C4134" s="59"/>
      <c r="D4134" s="368"/>
      <c r="E4134" s="368"/>
      <c r="F4134" s="368"/>
      <c r="G4134" s="368"/>
      <c r="H4134" s="368"/>
      <c r="I4134" s="366">
        <f t="shared" si="221"/>
        <v>0</v>
      </c>
      <c r="J4134" s="368"/>
      <c r="K4134" s="430" t="str">
        <f t="shared" si="222"/>
        <v/>
      </c>
      <c r="L4134" s="135"/>
    </row>
    <row r="4135" spans="1:12" ht="15" hidden="1" customHeight="1" outlineLevel="1">
      <c r="A4135" s="192"/>
      <c r="B4135" s="175"/>
      <c r="C4135" s="59"/>
      <c r="D4135" s="368"/>
      <c r="E4135" s="368"/>
      <c r="F4135" s="368"/>
      <c r="G4135" s="368"/>
      <c r="H4135" s="368"/>
      <c r="I4135" s="366">
        <f t="shared" si="221"/>
        <v>0</v>
      </c>
      <c r="J4135" s="368"/>
      <c r="K4135" s="430" t="str">
        <f t="shared" si="222"/>
        <v/>
      </c>
      <c r="L4135" s="135"/>
    </row>
    <row r="4136" spans="1:12" ht="15" hidden="1" customHeight="1" outlineLevel="1">
      <c r="A4136" s="75"/>
      <c r="B4136" s="175"/>
      <c r="C4136" s="59"/>
      <c r="D4136" s="368"/>
      <c r="E4136" s="368"/>
      <c r="F4136" s="368"/>
      <c r="G4136" s="368"/>
      <c r="H4136" s="368"/>
      <c r="I4136" s="366">
        <f t="shared" si="221"/>
        <v>0</v>
      </c>
      <c r="J4136" s="368"/>
      <c r="K4136" s="430" t="str">
        <f t="shared" si="222"/>
        <v/>
      </c>
      <c r="L4136" s="135"/>
    </row>
    <row r="4137" spans="1:12" ht="15" hidden="1" customHeight="1" outlineLevel="1">
      <c r="A4137" s="75"/>
      <c r="B4137" s="175"/>
      <c r="C4137" s="59"/>
      <c r="D4137" s="368"/>
      <c r="E4137" s="368"/>
      <c r="F4137" s="368"/>
      <c r="G4137" s="368"/>
      <c r="H4137" s="368"/>
      <c r="I4137" s="366">
        <f t="shared" si="221"/>
        <v>0</v>
      </c>
      <c r="J4137" s="368"/>
      <c r="K4137" s="430" t="str">
        <f t="shared" si="222"/>
        <v/>
      </c>
      <c r="L4137" s="29"/>
    </row>
    <row r="4138" spans="1:12" ht="15" hidden="1" customHeight="1" outlineLevel="1">
      <c r="A4138" s="192"/>
      <c r="B4138" s="175"/>
      <c r="C4138" s="59"/>
      <c r="D4138" s="368"/>
      <c r="E4138" s="368"/>
      <c r="F4138" s="368"/>
      <c r="G4138" s="368"/>
      <c r="H4138" s="368"/>
      <c r="I4138" s="366">
        <f t="shared" si="221"/>
        <v>0</v>
      </c>
      <c r="J4138" s="368"/>
      <c r="K4138" s="430" t="str">
        <f t="shared" si="222"/>
        <v/>
      </c>
      <c r="L4138" s="29"/>
    </row>
    <row r="4139" spans="1:12" ht="15" hidden="1" customHeight="1" outlineLevel="1">
      <c r="A4139" s="192"/>
      <c r="B4139" s="175"/>
      <c r="C4139" s="59"/>
      <c r="D4139" s="368"/>
      <c r="E4139" s="368"/>
      <c r="F4139" s="368"/>
      <c r="G4139" s="368"/>
      <c r="H4139" s="368"/>
      <c r="I4139" s="366">
        <f t="shared" si="221"/>
        <v>0</v>
      </c>
      <c r="J4139" s="368"/>
      <c r="K4139" s="430" t="str">
        <f t="shared" si="222"/>
        <v/>
      </c>
      <c r="L4139" s="135"/>
    </row>
    <row r="4140" spans="1:12" ht="15" hidden="1" customHeight="1" outlineLevel="1">
      <c r="A4140" s="192"/>
      <c r="B4140" s="175"/>
      <c r="C4140" s="59"/>
      <c r="D4140" s="368"/>
      <c r="E4140" s="368"/>
      <c r="F4140" s="368"/>
      <c r="G4140" s="368"/>
      <c r="H4140" s="368"/>
      <c r="I4140" s="366">
        <f t="shared" si="221"/>
        <v>0</v>
      </c>
      <c r="J4140" s="368"/>
      <c r="K4140" s="430" t="str">
        <f t="shared" si="222"/>
        <v/>
      </c>
      <c r="L4140" s="135"/>
    </row>
    <row r="4141" spans="1:12" ht="15" hidden="1" customHeight="1" outlineLevel="1">
      <c r="A4141" s="75"/>
      <c r="B4141" s="175"/>
      <c r="C4141" s="59"/>
      <c r="D4141" s="368"/>
      <c r="E4141" s="368"/>
      <c r="F4141" s="368"/>
      <c r="G4141" s="368"/>
      <c r="H4141" s="368"/>
      <c r="I4141" s="366">
        <f t="shared" si="221"/>
        <v>0</v>
      </c>
      <c r="J4141" s="368"/>
      <c r="K4141" s="430" t="str">
        <f t="shared" si="222"/>
        <v/>
      </c>
      <c r="L4141" s="135"/>
    </row>
    <row r="4142" spans="1:12" ht="15" hidden="1" customHeight="1" outlineLevel="1">
      <c r="A4142" s="75"/>
      <c r="B4142" s="175"/>
      <c r="C4142" s="59"/>
      <c r="D4142" s="368"/>
      <c r="E4142" s="368"/>
      <c r="F4142" s="368"/>
      <c r="G4142" s="368"/>
      <c r="H4142" s="368"/>
      <c r="I4142" s="366">
        <f t="shared" si="221"/>
        <v>0</v>
      </c>
      <c r="J4142" s="368"/>
      <c r="K4142" s="430" t="str">
        <f t="shared" si="222"/>
        <v/>
      </c>
      <c r="L4142" s="29"/>
    </row>
    <row r="4143" spans="1:12" ht="15" hidden="1" customHeight="1" outlineLevel="1">
      <c r="A4143" s="192"/>
      <c r="B4143" s="175"/>
      <c r="C4143" s="59"/>
      <c r="D4143" s="368"/>
      <c r="E4143" s="368"/>
      <c r="F4143" s="368"/>
      <c r="G4143" s="368"/>
      <c r="H4143" s="368"/>
      <c r="I4143" s="366">
        <f t="shared" si="221"/>
        <v>0</v>
      </c>
      <c r="J4143" s="368"/>
      <c r="K4143" s="430" t="str">
        <f t="shared" si="222"/>
        <v/>
      </c>
      <c r="L4143" s="29"/>
    </row>
    <row r="4144" spans="1:12" ht="15" hidden="1" customHeight="1" outlineLevel="1">
      <c r="A4144" s="190"/>
      <c r="B4144" s="175"/>
      <c r="C4144" s="59"/>
      <c r="D4144" s="368"/>
      <c r="E4144" s="368"/>
      <c r="F4144" s="368"/>
      <c r="G4144" s="368"/>
      <c r="H4144" s="368"/>
      <c r="I4144" s="366">
        <f t="shared" si="221"/>
        <v>0</v>
      </c>
      <c r="J4144" s="368"/>
      <c r="K4144" s="430" t="str">
        <f t="shared" si="222"/>
        <v/>
      </c>
      <c r="L4144" s="135"/>
    </row>
    <row r="4145" spans="1:12" ht="15" hidden="1" customHeight="1" outlineLevel="1">
      <c r="A4145" s="192"/>
      <c r="B4145" s="175"/>
      <c r="C4145" s="59"/>
      <c r="D4145" s="368"/>
      <c r="E4145" s="368"/>
      <c r="F4145" s="368"/>
      <c r="G4145" s="368"/>
      <c r="H4145" s="368"/>
      <c r="I4145" s="366">
        <f t="shared" si="221"/>
        <v>0</v>
      </c>
      <c r="J4145" s="368"/>
      <c r="K4145" s="430" t="str">
        <f t="shared" si="222"/>
        <v/>
      </c>
      <c r="L4145" s="135"/>
    </row>
    <row r="4146" spans="1:12" ht="15" hidden="1" customHeight="1" outlineLevel="1">
      <c r="A4146" s="75"/>
      <c r="B4146" s="175"/>
      <c r="C4146" s="59"/>
      <c r="D4146" s="368"/>
      <c r="E4146" s="368"/>
      <c r="F4146" s="368"/>
      <c r="G4146" s="368"/>
      <c r="H4146" s="368"/>
      <c r="I4146" s="366">
        <f t="shared" si="221"/>
        <v>0</v>
      </c>
      <c r="J4146" s="368"/>
      <c r="K4146" s="430" t="str">
        <f t="shared" si="222"/>
        <v/>
      </c>
      <c r="L4146" s="135"/>
    </row>
    <row r="4147" spans="1:12" ht="15" hidden="1" customHeight="1" outlineLevel="1">
      <c r="A4147" s="75"/>
      <c r="B4147" s="175"/>
      <c r="C4147" s="59"/>
      <c r="D4147" s="368"/>
      <c r="E4147" s="368"/>
      <c r="F4147" s="368"/>
      <c r="G4147" s="368"/>
      <c r="H4147" s="368"/>
      <c r="I4147" s="366">
        <f t="shared" si="221"/>
        <v>0</v>
      </c>
      <c r="J4147" s="368"/>
      <c r="K4147" s="430" t="str">
        <f t="shared" si="222"/>
        <v/>
      </c>
      <c r="L4147" s="29"/>
    </row>
    <row r="4148" spans="1:12" ht="15" hidden="1" customHeight="1" outlineLevel="1">
      <c r="A4148" s="192"/>
      <c r="B4148" s="175"/>
      <c r="C4148" s="59"/>
      <c r="D4148" s="368"/>
      <c r="E4148" s="368"/>
      <c r="F4148" s="368"/>
      <c r="G4148" s="368"/>
      <c r="H4148" s="368"/>
      <c r="I4148" s="366">
        <f t="shared" si="221"/>
        <v>0</v>
      </c>
      <c r="J4148" s="368"/>
      <c r="K4148" s="430" t="str">
        <f t="shared" si="222"/>
        <v/>
      </c>
      <c r="L4148" s="29"/>
    </row>
    <row r="4149" spans="1:12" ht="15" hidden="1" customHeight="1" outlineLevel="1">
      <c r="A4149" s="192"/>
      <c r="B4149" s="175"/>
      <c r="C4149" s="59"/>
      <c r="D4149" s="368"/>
      <c r="E4149" s="368"/>
      <c r="F4149" s="368"/>
      <c r="G4149" s="368"/>
      <c r="H4149" s="368"/>
      <c r="I4149" s="366">
        <f t="shared" si="221"/>
        <v>0</v>
      </c>
      <c r="J4149" s="368"/>
      <c r="K4149" s="430" t="str">
        <f t="shared" si="222"/>
        <v/>
      </c>
      <c r="L4149" s="135"/>
    </row>
    <row r="4150" spans="1:12" ht="15" hidden="1" customHeight="1" outlineLevel="1">
      <c r="A4150" s="192"/>
      <c r="B4150" s="175"/>
      <c r="C4150" s="59"/>
      <c r="D4150" s="368"/>
      <c r="E4150" s="368"/>
      <c r="F4150" s="368"/>
      <c r="G4150" s="368"/>
      <c r="H4150" s="368"/>
      <c r="I4150" s="366">
        <f t="shared" si="221"/>
        <v>0</v>
      </c>
      <c r="J4150" s="368"/>
      <c r="K4150" s="430" t="str">
        <f t="shared" si="222"/>
        <v/>
      </c>
      <c r="L4150" s="135"/>
    </row>
    <row r="4151" spans="1:12" ht="15" hidden="1" customHeight="1" outlineLevel="1">
      <c r="A4151" s="75"/>
      <c r="B4151" s="175"/>
      <c r="C4151" s="59"/>
      <c r="D4151" s="368"/>
      <c r="E4151" s="368"/>
      <c r="F4151" s="368"/>
      <c r="G4151" s="368"/>
      <c r="H4151" s="368"/>
      <c r="I4151" s="366">
        <f t="shared" si="221"/>
        <v>0</v>
      </c>
      <c r="J4151" s="368"/>
      <c r="K4151" s="430" t="str">
        <f t="shared" si="222"/>
        <v/>
      </c>
      <c r="L4151" s="135"/>
    </row>
    <row r="4152" spans="1:12" ht="15" hidden="1" customHeight="1" outlineLevel="1">
      <c r="A4152" s="75"/>
      <c r="B4152" s="175"/>
      <c r="C4152" s="59"/>
      <c r="D4152" s="368"/>
      <c r="E4152" s="368"/>
      <c r="F4152" s="368"/>
      <c r="G4152" s="368"/>
      <c r="H4152" s="368"/>
      <c r="I4152" s="366">
        <f t="shared" si="221"/>
        <v>0</v>
      </c>
      <c r="J4152" s="368"/>
      <c r="K4152" s="430" t="str">
        <f t="shared" si="222"/>
        <v/>
      </c>
      <c r="L4152" s="29"/>
    </row>
    <row r="4153" spans="1:12" ht="15" hidden="1" customHeight="1" outlineLevel="1">
      <c r="A4153" s="192"/>
      <c r="B4153" s="175"/>
      <c r="C4153" s="59"/>
      <c r="D4153" s="368"/>
      <c r="E4153" s="368"/>
      <c r="F4153" s="368"/>
      <c r="G4153" s="368"/>
      <c r="H4153" s="368"/>
      <c r="I4153" s="366">
        <f t="shared" si="221"/>
        <v>0</v>
      </c>
      <c r="J4153" s="368"/>
      <c r="K4153" s="430" t="str">
        <f t="shared" si="222"/>
        <v/>
      </c>
      <c r="L4153" s="29"/>
    </row>
    <row r="4154" spans="1:12" ht="15" hidden="1" customHeight="1" outlineLevel="1">
      <c r="A4154" s="190"/>
      <c r="B4154" s="175"/>
      <c r="C4154" s="59"/>
      <c r="D4154" s="368"/>
      <c r="E4154" s="368"/>
      <c r="F4154" s="368"/>
      <c r="G4154" s="368"/>
      <c r="H4154" s="368"/>
      <c r="I4154" s="366">
        <f t="shared" si="221"/>
        <v>0</v>
      </c>
      <c r="J4154" s="368"/>
      <c r="K4154" s="430" t="str">
        <f t="shared" si="222"/>
        <v/>
      </c>
      <c r="L4154" s="135"/>
    </row>
    <row r="4155" spans="1:12" ht="15" hidden="1" customHeight="1" outlineLevel="1">
      <c r="A4155" s="192"/>
      <c r="B4155" s="175"/>
      <c r="C4155" s="59"/>
      <c r="D4155" s="368"/>
      <c r="E4155" s="368"/>
      <c r="F4155" s="368"/>
      <c r="G4155" s="368"/>
      <c r="H4155" s="368"/>
      <c r="I4155" s="366">
        <f t="shared" si="221"/>
        <v>0</v>
      </c>
      <c r="J4155" s="368"/>
      <c r="K4155" s="430" t="str">
        <f t="shared" si="222"/>
        <v/>
      </c>
      <c r="L4155" s="135"/>
    </row>
    <row r="4156" spans="1:12" ht="15" hidden="1" customHeight="1" outlineLevel="1">
      <c r="A4156" s="75"/>
      <c r="B4156" s="175"/>
      <c r="C4156" s="59"/>
      <c r="D4156" s="368"/>
      <c r="E4156" s="368"/>
      <c r="F4156" s="368"/>
      <c r="G4156" s="368"/>
      <c r="H4156" s="368"/>
      <c r="I4156" s="366">
        <f t="shared" si="221"/>
        <v>0</v>
      </c>
      <c r="J4156" s="368"/>
      <c r="K4156" s="430" t="str">
        <f t="shared" si="222"/>
        <v/>
      </c>
      <c r="L4156" s="135"/>
    </row>
    <row r="4157" spans="1:12" ht="15" hidden="1" customHeight="1" outlineLevel="1">
      <c r="A4157" s="75"/>
      <c r="B4157" s="175"/>
      <c r="C4157" s="59"/>
      <c r="D4157" s="368"/>
      <c r="E4157" s="368"/>
      <c r="F4157" s="368"/>
      <c r="G4157" s="368"/>
      <c r="H4157" s="368"/>
      <c r="I4157" s="366">
        <f t="shared" si="221"/>
        <v>0</v>
      </c>
      <c r="J4157" s="368"/>
      <c r="K4157" s="430" t="str">
        <f t="shared" si="222"/>
        <v/>
      </c>
      <c r="L4157" s="29"/>
    </row>
    <row r="4158" spans="1:12" ht="15" hidden="1" customHeight="1" outlineLevel="1">
      <c r="A4158" s="192"/>
      <c r="B4158" s="175"/>
      <c r="C4158" s="59"/>
      <c r="D4158" s="368"/>
      <c r="E4158" s="368"/>
      <c r="F4158" s="368"/>
      <c r="G4158" s="368"/>
      <c r="H4158" s="368"/>
      <c r="I4158" s="366">
        <f t="shared" si="221"/>
        <v>0</v>
      </c>
      <c r="J4158" s="368"/>
      <c r="K4158" s="430" t="str">
        <f t="shared" si="222"/>
        <v/>
      </c>
      <c r="L4158" s="29"/>
    </row>
    <row r="4159" spans="1:12" ht="15" hidden="1" customHeight="1" outlineLevel="1">
      <c r="A4159" s="192"/>
      <c r="B4159" s="175"/>
      <c r="C4159" s="59"/>
      <c r="D4159" s="368"/>
      <c r="E4159" s="368"/>
      <c r="F4159" s="368"/>
      <c r="G4159" s="368"/>
      <c r="H4159" s="368"/>
      <c r="I4159" s="366">
        <f t="shared" si="221"/>
        <v>0</v>
      </c>
      <c r="J4159" s="368"/>
      <c r="K4159" s="430" t="str">
        <f t="shared" si="222"/>
        <v/>
      </c>
      <c r="L4159" s="135"/>
    </row>
    <row r="4160" spans="1:12" ht="15" hidden="1" customHeight="1" outlineLevel="1">
      <c r="A4160" s="192"/>
      <c r="B4160" s="175"/>
      <c r="C4160" s="59"/>
      <c r="D4160" s="368"/>
      <c r="E4160" s="368"/>
      <c r="F4160" s="368"/>
      <c r="G4160" s="368"/>
      <c r="H4160" s="368"/>
      <c r="I4160" s="366">
        <f t="shared" si="221"/>
        <v>0</v>
      </c>
      <c r="J4160" s="368"/>
      <c r="K4160" s="430" t="str">
        <f t="shared" si="222"/>
        <v/>
      </c>
      <c r="L4160" s="135"/>
    </row>
    <row r="4161" spans="1:12" ht="15" hidden="1" customHeight="1" outlineLevel="1">
      <c r="A4161" s="75"/>
      <c r="B4161" s="175"/>
      <c r="C4161" s="59"/>
      <c r="D4161" s="368"/>
      <c r="E4161" s="368"/>
      <c r="F4161" s="368"/>
      <c r="G4161" s="368"/>
      <c r="H4161" s="368"/>
      <c r="I4161" s="366">
        <f t="shared" si="221"/>
        <v>0</v>
      </c>
      <c r="J4161" s="368"/>
      <c r="K4161" s="430" t="str">
        <f t="shared" si="222"/>
        <v/>
      </c>
      <c r="L4161" s="135"/>
    </row>
    <row r="4162" spans="1:12" ht="15" hidden="1" customHeight="1" outlineLevel="1">
      <c r="A4162" s="75"/>
      <c r="B4162" s="175"/>
      <c r="C4162" s="59"/>
      <c r="D4162" s="368"/>
      <c r="E4162" s="368"/>
      <c r="F4162" s="368"/>
      <c r="G4162" s="368"/>
      <c r="H4162" s="368"/>
      <c r="I4162" s="366">
        <f t="shared" si="221"/>
        <v>0</v>
      </c>
      <c r="J4162" s="368"/>
      <c r="K4162" s="430" t="str">
        <f t="shared" si="222"/>
        <v/>
      </c>
      <c r="L4162" s="29"/>
    </row>
    <row r="4163" spans="1:12" ht="15" hidden="1" customHeight="1" outlineLevel="1">
      <c r="A4163" s="192"/>
      <c r="B4163" s="175"/>
      <c r="C4163" s="59"/>
      <c r="D4163" s="368"/>
      <c r="E4163" s="368"/>
      <c r="F4163" s="368"/>
      <c r="G4163" s="368"/>
      <c r="H4163" s="368"/>
      <c r="I4163" s="366">
        <f t="shared" si="221"/>
        <v>0</v>
      </c>
      <c r="J4163" s="368"/>
      <c r="K4163" s="430" t="str">
        <f t="shared" si="222"/>
        <v/>
      </c>
      <c r="L4163" s="29"/>
    </row>
    <row r="4164" spans="1:12" ht="15" hidden="1" customHeight="1" outlineLevel="1">
      <c r="A4164" s="190"/>
      <c r="B4164" s="175"/>
      <c r="C4164" s="59"/>
      <c r="D4164" s="368"/>
      <c r="E4164" s="368"/>
      <c r="F4164" s="368"/>
      <c r="G4164" s="368"/>
      <c r="H4164" s="368"/>
      <c r="I4164" s="366">
        <f t="shared" si="221"/>
        <v>0</v>
      </c>
      <c r="J4164" s="368"/>
      <c r="K4164" s="430" t="str">
        <f t="shared" si="222"/>
        <v/>
      </c>
      <c r="L4164" s="135"/>
    </row>
    <row r="4165" spans="1:12" ht="15" hidden="1" customHeight="1" outlineLevel="1">
      <c r="A4165" s="192"/>
      <c r="B4165" s="175"/>
      <c r="C4165" s="59"/>
      <c r="D4165" s="368"/>
      <c r="E4165" s="368"/>
      <c r="F4165" s="368"/>
      <c r="G4165" s="368"/>
      <c r="H4165" s="368"/>
      <c r="I4165" s="366">
        <f t="shared" si="221"/>
        <v>0</v>
      </c>
      <c r="J4165" s="368"/>
      <c r="K4165" s="430" t="str">
        <f t="shared" si="222"/>
        <v/>
      </c>
      <c r="L4165" s="135"/>
    </row>
    <row r="4166" spans="1:12" ht="15" hidden="1" customHeight="1" outlineLevel="1">
      <c r="A4166" s="75"/>
      <c r="B4166" s="175"/>
      <c r="C4166" s="59"/>
      <c r="D4166" s="368"/>
      <c r="E4166" s="368"/>
      <c r="F4166" s="368"/>
      <c r="G4166" s="368"/>
      <c r="H4166" s="368"/>
      <c r="I4166" s="366">
        <f t="shared" si="221"/>
        <v>0</v>
      </c>
      <c r="J4166" s="368"/>
      <c r="K4166" s="430" t="str">
        <f t="shared" si="222"/>
        <v/>
      </c>
      <c r="L4166" s="135"/>
    </row>
    <row r="4167" spans="1:12" ht="15" hidden="1" customHeight="1" outlineLevel="1">
      <c r="A4167" s="75"/>
      <c r="B4167" s="175"/>
      <c r="C4167" s="59"/>
      <c r="D4167" s="368"/>
      <c r="E4167" s="368"/>
      <c r="F4167" s="368"/>
      <c r="G4167" s="368"/>
      <c r="H4167" s="368"/>
      <c r="I4167" s="366">
        <f t="shared" si="221"/>
        <v>0</v>
      </c>
      <c r="J4167" s="368"/>
      <c r="K4167" s="430" t="str">
        <f t="shared" si="222"/>
        <v/>
      </c>
      <c r="L4167" s="29"/>
    </row>
    <row r="4168" spans="1:12" ht="15" hidden="1" customHeight="1" outlineLevel="1">
      <c r="A4168" s="192"/>
      <c r="B4168" s="175"/>
      <c r="C4168" s="59"/>
      <c r="D4168" s="368"/>
      <c r="E4168" s="368"/>
      <c r="F4168" s="368"/>
      <c r="G4168" s="368"/>
      <c r="H4168" s="368"/>
      <c r="I4168" s="366">
        <f t="shared" si="221"/>
        <v>0</v>
      </c>
      <c r="J4168" s="368"/>
      <c r="K4168" s="430" t="str">
        <f t="shared" si="222"/>
        <v/>
      </c>
      <c r="L4168" s="29"/>
    </row>
    <row r="4169" spans="1:12" ht="15" hidden="1" customHeight="1" outlineLevel="1">
      <c r="A4169" s="192"/>
      <c r="B4169" s="175"/>
      <c r="C4169" s="59"/>
      <c r="D4169" s="368"/>
      <c r="E4169" s="368"/>
      <c r="F4169" s="368"/>
      <c r="G4169" s="368"/>
      <c r="H4169" s="368"/>
      <c r="I4169" s="366">
        <f t="shared" si="221"/>
        <v>0</v>
      </c>
      <c r="J4169" s="368"/>
      <c r="K4169" s="430" t="str">
        <f t="shared" si="222"/>
        <v/>
      </c>
      <c r="L4169" s="135"/>
    </row>
    <row r="4170" spans="1:12" ht="15" hidden="1" customHeight="1" outlineLevel="1">
      <c r="A4170" s="192"/>
      <c r="B4170" s="175"/>
      <c r="C4170" s="59"/>
      <c r="D4170" s="368"/>
      <c r="E4170" s="368"/>
      <c r="F4170" s="368"/>
      <c r="G4170" s="368"/>
      <c r="H4170" s="368"/>
      <c r="I4170" s="366">
        <f t="shared" si="221"/>
        <v>0</v>
      </c>
      <c r="J4170" s="368"/>
      <c r="K4170" s="430" t="str">
        <f t="shared" si="222"/>
        <v/>
      </c>
      <c r="L4170" s="135"/>
    </row>
    <row r="4171" spans="1:12" ht="15" hidden="1" customHeight="1" outlineLevel="1">
      <c r="A4171" s="75"/>
      <c r="B4171" s="175"/>
      <c r="C4171" s="59"/>
      <c r="D4171" s="368"/>
      <c r="E4171" s="368"/>
      <c r="F4171" s="368"/>
      <c r="G4171" s="368"/>
      <c r="H4171" s="368"/>
      <c r="I4171" s="366">
        <f t="shared" si="221"/>
        <v>0</v>
      </c>
      <c r="J4171" s="368"/>
      <c r="K4171" s="430" t="str">
        <f t="shared" si="222"/>
        <v/>
      </c>
      <c r="L4171" s="135"/>
    </row>
    <row r="4172" spans="1:12" ht="15" hidden="1" customHeight="1" outlineLevel="1">
      <c r="A4172" s="75"/>
      <c r="B4172" s="175"/>
      <c r="C4172" s="59"/>
      <c r="D4172" s="368"/>
      <c r="E4172" s="368"/>
      <c r="F4172" s="368"/>
      <c r="G4172" s="368"/>
      <c r="H4172" s="368"/>
      <c r="I4172" s="366">
        <f t="shared" si="221"/>
        <v>0</v>
      </c>
      <c r="J4172" s="368"/>
      <c r="K4172" s="430" t="str">
        <f t="shared" si="222"/>
        <v/>
      </c>
      <c r="L4172" s="29"/>
    </row>
    <row r="4173" spans="1:12" ht="15" hidden="1" customHeight="1" outlineLevel="1">
      <c r="A4173" s="192"/>
      <c r="B4173" s="175"/>
      <c r="C4173" s="59"/>
      <c r="D4173" s="368"/>
      <c r="E4173" s="368"/>
      <c r="F4173" s="368"/>
      <c r="G4173" s="368"/>
      <c r="H4173" s="368"/>
      <c r="I4173" s="366">
        <f t="shared" si="221"/>
        <v>0</v>
      </c>
      <c r="J4173" s="368"/>
      <c r="K4173" s="430" t="str">
        <f t="shared" si="222"/>
        <v/>
      </c>
      <c r="L4173" s="29"/>
    </row>
    <row r="4174" spans="1:12" ht="15" hidden="1" customHeight="1" outlineLevel="1">
      <c r="A4174" s="190"/>
      <c r="B4174" s="175"/>
      <c r="C4174" s="59"/>
      <c r="D4174" s="368"/>
      <c r="E4174" s="368"/>
      <c r="F4174" s="368"/>
      <c r="G4174" s="368"/>
      <c r="H4174" s="368"/>
      <c r="I4174" s="366">
        <f t="shared" si="221"/>
        <v>0</v>
      </c>
      <c r="J4174" s="368"/>
      <c r="K4174" s="430" t="str">
        <f t="shared" si="222"/>
        <v/>
      </c>
      <c r="L4174" s="135"/>
    </row>
    <row r="4175" spans="1:12" ht="15" hidden="1" customHeight="1" outlineLevel="1">
      <c r="A4175" s="192"/>
      <c r="B4175" s="175"/>
      <c r="C4175" s="59"/>
      <c r="D4175" s="368"/>
      <c r="E4175" s="368"/>
      <c r="F4175" s="368"/>
      <c r="G4175" s="368"/>
      <c r="H4175" s="368"/>
      <c r="I4175" s="366">
        <f t="shared" si="221"/>
        <v>0</v>
      </c>
      <c r="J4175" s="368"/>
      <c r="K4175" s="430" t="str">
        <f t="shared" si="222"/>
        <v/>
      </c>
      <c r="L4175" s="135"/>
    </row>
    <row r="4176" spans="1:12" ht="15" hidden="1" customHeight="1" outlineLevel="1">
      <c r="A4176" s="75"/>
      <c r="B4176" s="175"/>
      <c r="C4176" s="59"/>
      <c r="D4176" s="368"/>
      <c r="E4176" s="368"/>
      <c r="F4176" s="368"/>
      <c r="G4176" s="368"/>
      <c r="H4176" s="368"/>
      <c r="I4176" s="366">
        <f t="shared" si="221"/>
        <v>0</v>
      </c>
      <c r="J4176" s="368"/>
      <c r="K4176" s="430" t="str">
        <f t="shared" si="222"/>
        <v/>
      </c>
      <c r="L4176" s="135"/>
    </row>
    <row r="4177" spans="1:12" ht="15" hidden="1" customHeight="1" outlineLevel="1">
      <c r="A4177" s="75"/>
      <c r="B4177" s="175"/>
      <c r="C4177" s="59"/>
      <c r="D4177" s="368"/>
      <c r="E4177" s="368"/>
      <c r="F4177" s="368"/>
      <c r="G4177" s="368"/>
      <c r="H4177" s="368"/>
      <c r="I4177" s="366">
        <f t="shared" si="221"/>
        <v>0</v>
      </c>
      <c r="J4177" s="368"/>
      <c r="K4177" s="430" t="str">
        <f t="shared" si="222"/>
        <v/>
      </c>
      <c r="L4177" s="29"/>
    </row>
    <row r="4178" spans="1:12" ht="15" hidden="1" customHeight="1" outlineLevel="1">
      <c r="A4178" s="192"/>
      <c r="B4178" s="175"/>
      <c r="C4178" s="59"/>
      <c r="D4178" s="368"/>
      <c r="E4178" s="368"/>
      <c r="F4178" s="368"/>
      <c r="G4178" s="368"/>
      <c r="H4178" s="368"/>
      <c r="I4178" s="366">
        <f t="shared" si="221"/>
        <v>0</v>
      </c>
      <c r="J4178" s="368"/>
      <c r="K4178" s="430" t="str">
        <f t="shared" si="222"/>
        <v/>
      </c>
      <c r="L4178" s="29"/>
    </row>
    <row r="4179" spans="1:12" ht="15" hidden="1" customHeight="1" outlineLevel="1">
      <c r="A4179" s="192"/>
      <c r="B4179" s="175"/>
      <c r="C4179" s="59"/>
      <c r="D4179" s="368"/>
      <c r="E4179" s="368"/>
      <c r="F4179" s="368"/>
      <c r="G4179" s="368"/>
      <c r="H4179" s="368"/>
      <c r="I4179" s="366">
        <f t="shared" si="221"/>
        <v>0</v>
      </c>
      <c r="J4179" s="368"/>
      <c r="K4179" s="430" t="str">
        <f t="shared" si="222"/>
        <v/>
      </c>
      <c r="L4179" s="135"/>
    </row>
    <row r="4180" spans="1:12" ht="15" hidden="1" customHeight="1" outlineLevel="1">
      <c r="A4180" s="192"/>
      <c r="B4180" s="175"/>
      <c r="C4180" s="59"/>
      <c r="D4180" s="368"/>
      <c r="E4180" s="368"/>
      <c r="F4180" s="368"/>
      <c r="G4180" s="368"/>
      <c r="H4180" s="368"/>
      <c r="I4180" s="366">
        <f t="shared" si="221"/>
        <v>0</v>
      </c>
      <c r="J4180" s="368"/>
      <c r="K4180" s="430" t="str">
        <f t="shared" si="222"/>
        <v/>
      </c>
      <c r="L4180" s="135"/>
    </row>
    <row r="4181" spans="1:12" ht="15" hidden="1" customHeight="1" outlineLevel="1">
      <c r="A4181" s="75"/>
      <c r="B4181" s="175"/>
      <c r="C4181" s="59"/>
      <c r="D4181" s="368"/>
      <c r="E4181" s="368"/>
      <c r="F4181" s="368"/>
      <c r="G4181" s="368"/>
      <c r="H4181" s="368"/>
      <c r="I4181" s="366">
        <f t="shared" si="221"/>
        <v>0</v>
      </c>
      <c r="J4181" s="368"/>
      <c r="K4181" s="430" t="str">
        <f t="shared" si="222"/>
        <v/>
      </c>
      <c r="L4181" s="135"/>
    </row>
    <row r="4182" spans="1:12" ht="15" hidden="1" customHeight="1" outlineLevel="1">
      <c r="A4182" s="75"/>
      <c r="B4182" s="175"/>
      <c r="C4182" s="59"/>
      <c r="D4182" s="368"/>
      <c r="E4182" s="368"/>
      <c r="F4182" s="368"/>
      <c r="G4182" s="368"/>
      <c r="H4182" s="368"/>
      <c r="I4182" s="366">
        <f t="shared" si="221"/>
        <v>0</v>
      </c>
      <c r="J4182" s="368"/>
      <c r="K4182" s="430" t="str">
        <f t="shared" si="222"/>
        <v/>
      </c>
      <c r="L4182" s="29"/>
    </row>
    <row r="4183" spans="1:12" ht="15" hidden="1" customHeight="1" outlineLevel="1">
      <c r="A4183" s="192"/>
      <c r="B4183" s="175"/>
      <c r="C4183" s="59"/>
      <c r="D4183" s="368"/>
      <c r="E4183" s="368"/>
      <c r="F4183" s="368"/>
      <c r="G4183" s="368"/>
      <c r="H4183" s="368"/>
      <c r="I4183" s="366">
        <f t="shared" si="221"/>
        <v>0</v>
      </c>
      <c r="J4183" s="368"/>
      <c r="K4183" s="430" t="str">
        <f t="shared" si="222"/>
        <v/>
      </c>
      <c r="L4183" s="29"/>
    </row>
    <row r="4184" spans="1:12" ht="15" hidden="1" customHeight="1" outlineLevel="1">
      <c r="A4184" s="192"/>
      <c r="B4184" s="175"/>
      <c r="C4184" s="59"/>
      <c r="D4184" s="368"/>
      <c r="E4184" s="368"/>
      <c r="F4184" s="368"/>
      <c r="G4184" s="368"/>
      <c r="H4184" s="368"/>
      <c r="I4184" s="366">
        <f t="shared" si="221"/>
        <v>0</v>
      </c>
      <c r="J4184" s="368"/>
      <c r="K4184" s="430" t="str">
        <f t="shared" si="222"/>
        <v/>
      </c>
      <c r="L4184" s="135"/>
    </row>
    <row r="4185" spans="1:12" ht="15" hidden="1" customHeight="1" outlineLevel="1">
      <c r="A4185" s="192"/>
      <c r="B4185" s="175"/>
      <c r="C4185" s="59"/>
      <c r="D4185" s="368"/>
      <c r="E4185" s="368"/>
      <c r="F4185" s="368"/>
      <c r="G4185" s="368"/>
      <c r="H4185" s="368"/>
      <c r="I4185" s="366">
        <f t="shared" si="221"/>
        <v>0</v>
      </c>
      <c r="J4185" s="368"/>
      <c r="K4185" s="430" t="str">
        <f t="shared" si="222"/>
        <v/>
      </c>
      <c r="L4185" s="135"/>
    </row>
    <row r="4186" spans="1:12" ht="15" hidden="1" customHeight="1" outlineLevel="1">
      <c r="A4186" s="75"/>
      <c r="B4186" s="175"/>
      <c r="C4186" s="59"/>
      <c r="D4186" s="368"/>
      <c r="E4186" s="368"/>
      <c r="F4186" s="368"/>
      <c r="G4186" s="368"/>
      <c r="H4186" s="368"/>
      <c r="I4186" s="366">
        <f t="shared" si="221"/>
        <v>0</v>
      </c>
      <c r="J4186" s="368"/>
      <c r="K4186" s="430" t="str">
        <f t="shared" si="222"/>
        <v/>
      </c>
      <c r="L4186" s="135"/>
    </row>
    <row r="4187" spans="1:12" ht="15" hidden="1" customHeight="1" outlineLevel="1">
      <c r="A4187" s="75"/>
      <c r="B4187" s="175"/>
      <c r="C4187" s="59"/>
      <c r="D4187" s="368"/>
      <c r="E4187" s="368"/>
      <c r="F4187" s="368"/>
      <c r="G4187" s="368"/>
      <c r="H4187" s="368"/>
      <c r="I4187" s="366">
        <f t="shared" si="221"/>
        <v>0</v>
      </c>
      <c r="J4187" s="368"/>
      <c r="K4187" s="430" t="str">
        <f t="shared" si="222"/>
        <v/>
      </c>
      <c r="L4187" s="29"/>
    </row>
    <row r="4188" spans="1:12" ht="15" hidden="1" customHeight="1" outlineLevel="1">
      <c r="A4188" s="192"/>
      <c r="B4188" s="175"/>
      <c r="C4188" s="59"/>
      <c r="D4188" s="368"/>
      <c r="E4188" s="368"/>
      <c r="F4188" s="368"/>
      <c r="G4188" s="368"/>
      <c r="H4188" s="368"/>
      <c r="I4188" s="366">
        <f t="shared" si="221"/>
        <v>0</v>
      </c>
      <c r="J4188" s="368"/>
      <c r="K4188" s="430" t="str">
        <f t="shared" si="222"/>
        <v/>
      </c>
      <c r="L4188" s="29"/>
    </row>
    <row r="4189" spans="1:12" ht="15" hidden="1" customHeight="1" outlineLevel="1">
      <c r="A4189" s="192"/>
      <c r="B4189" s="175"/>
      <c r="C4189" s="59"/>
      <c r="D4189" s="368"/>
      <c r="E4189" s="368"/>
      <c r="F4189" s="368"/>
      <c r="G4189" s="368"/>
      <c r="H4189" s="368"/>
      <c r="I4189" s="366">
        <f t="shared" si="221"/>
        <v>0</v>
      </c>
      <c r="J4189" s="368"/>
      <c r="K4189" s="430" t="str">
        <f t="shared" si="222"/>
        <v/>
      </c>
      <c r="L4189" s="135"/>
    </row>
    <row r="4190" spans="1:12" ht="15" hidden="1" customHeight="1" outlineLevel="1">
      <c r="A4190" s="75"/>
      <c r="B4190" s="175"/>
      <c r="C4190" s="59"/>
      <c r="D4190" s="368"/>
      <c r="E4190" s="368"/>
      <c r="F4190" s="368"/>
      <c r="G4190" s="368"/>
      <c r="H4190" s="368"/>
      <c r="I4190" s="366">
        <f t="shared" si="221"/>
        <v>0</v>
      </c>
      <c r="J4190" s="368"/>
      <c r="K4190" s="430" t="str">
        <f t="shared" si="222"/>
        <v/>
      </c>
      <c r="L4190" s="135"/>
    </row>
    <row r="4191" spans="1:12" ht="15" hidden="1" customHeight="1" outlineLevel="1">
      <c r="A4191" s="75"/>
      <c r="B4191" s="175"/>
      <c r="C4191" s="59"/>
      <c r="D4191" s="368"/>
      <c r="E4191" s="368"/>
      <c r="F4191" s="368"/>
      <c r="G4191" s="368"/>
      <c r="H4191" s="368"/>
      <c r="I4191" s="366">
        <f t="shared" si="221"/>
        <v>0</v>
      </c>
      <c r="J4191" s="368"/>
      <c r="K4191" s="430" t="str">
        <f t="shared" si="222"/>
        <v/>
      </c>
      <c r="L4191" s="29"/>
    </row>
    <row r="4192" spans="1:12" ht="15" hidden="1" customHeight="1" outlineLevel="1">
      <c r="A4192" s="192"/>
      <c r="B4192" s="175"/>
      <c r="C4192" s="59"/>
      <c r="D4192" s="368"/>
      <c r="E4192" s="368"/>
      <c r="F4192" s="368"/>
      <c r="G4192" s="368"/>
      <c r="H4192" s="368"/>
      <c r="I4192" s="366">
        <f t="shared" si="221"/>
        <v>0</v>
      </c>
      <c r="J4192" s="368"/>
      <c r="K4192" s="430" t="str">
        <f t="shared" si="222"/>
        <v/>
      </c>
      <c r="L4192" s="29"/>
    </row>
    <row r="4193" spans="1:12" ht="15" hidden="1" customHeight="1" outlineLevel="1">
      <c r="A4193" s="192"/>
      <c r="B4193" s="175"/>
      <c r="C4193" s="59"/>
      <c r="D4193" s="368"/>
      <c r="E4193" s="368"/>
      <c r="F4193" s="368"/>
      <c r="G4193" s="368"/>
      <c r="H4193" s="368"/>
      <c r="I4193" s="366">
        <f t="shared" si="221"/>
        <v>0</v>
      </c>
      <c r="J4193" s="368"/>
      <c r="K4193" s="430" t="str">
        <f t="shared" si="222"/>
        <v/>
      </c>
      <c r="L4193" s="29"/>
    </row>
    <row r="4194" spans="1:12" ht="15" hidden="1" customHeight="1" outlineLevel="1">
      <c r="A4194" s="192"/>
      <c r="B4194" s="175"/>
      <c r="C4194" s="59"/>
      <c r="D4194" s="368"/>
      <c r="E4194" s="368"/>
      <c r="F4194" s="368"/>
      <c r="G4194" s="368"/>
      <c r="H4194" s="368"/>
      <c r="I4194" s="366">
        <f t="shared" si="221"/>
        <v>0</v>
      </c>
      <c r="J4194" s="368"/>
      <c r="K4194" s="430" t="str">
        <f t="shared" si="222"/>
        <v/>
      </c>
    </row>
    <row r="4195" spans="1:12" ht="15" hidden="1" customHeight="1" outlineLevel="1">
      <c r="A4195" s="192"/>
      <c r="B4195" s="175"/>
      <c r="C4195" s="59"/>
      <c r="D4195" s="368"/>
      <c r="E4195" s="368"/>
      <c r="F4195" s="368"/>
      <c r="G4195" s="368"/>
      <c r="H4195" s="368"/>
      <c r="I4195" s="366">
        <f t="shared" si="221"/>
        <v>0</v>
      </c>
      <c r="J4195" s="368"/>
      <c r="K4195" s="430" t="str">
        <f t="shared" si="222"/>
        <v/>
      </c>
    </row>
    <row r="4196" spans="1:12" ht="15" hidden="1" customHeight="1" outlineLevel="1">
      <c r="A4196" s="192"/>
      <c r="B4196" s="175"/>
      <c r="C4196" s="59"/>
      <c r="D4196" s="368"/>
      <c r="E4196" s="368"/>
      <c r="F4196" s="368"/>
      <c r="G4196" s="368"/>
      <c r="H4196" s="368"/>
      <c r="I4196" s="366">
        <f t="shared" si="221"/>
        <v>0</v>
      </c>
      <c r="J4196" s="368"/>
      <c r="K4196" s="430" t="str">
        <f t="shared" si="222"/>
        <v/>
      </c>
    </row>
    <row r="4197" spans="1:12" ht="15" hidden="1" customHeight="1" outlineLevel="1">
      <c r="A4197" s="192"/>
      <c r="B4197" s="175"/>
      <c r="C4197" s="59"/>
      <c r="D4197" s="368"/>
      <c r="E4197" s="368"/>
      <c r="F4197" s="368"/>
      <c r="G4197" s="368"/>
      <c r="H4197" s="368"/>
      <c r="I4197" s="366">
        <f t="shared" ref="I4197:I4246" si="223">D4197+E4197-F4197+G4197+H4197</f>
        <v>0</v>
      </c>
      <c r="J4197" s="368"/>
      <c r="K4197" s="430" t="str">
        <f t="shared" ref="K4197:K4246" si="224">IF(AND(C4197="",OR(D4197&lt;&gt;"",E4197&lt;&gt;"",F4197&lt;&gt;"",G4197&lt;&gt;"",H4197&lt;&gt;"",J4197&lt;&gt;"")),-1,IF(C4197="","",IF(ISERROR(VLOOKUP(C4197,CountryWithCodes,2,FALSE)),-2,VLOOKUP(C4197,CountryWithCodes,2,FALSE))))</f>
        <v/>
      </c>
      <c r="L4197" s="135"/>
    </row>
    <row r="4198" spans="1:12" ht="15" hidden="1" customHeight="1" outlineLevel="1">
      <c r="A4198" s="75"/>
      <c r="B4198" s="175"/>
      <c r="C4198" s="59"/>
      <c r="D4198" s="368"/>
      <c r="E4198" s="368"/>
      <c r="F4198" s="368"/>
      <c r="G4198" s="368"/>
      <c r="H4198" s="368"/>
      <c r="I4198" s="366">
        <f t="shared" si="223"/>
        <v>0</v>
      </c>
      <c r="J4198" s="368"/>
      <c r="K4198" s="430" t="str">
        <f t="shared" si="224"/>
        <v/>
      </c>
      <c r="L4198" s="135"/>
    </row>
    <row r="4199" spans="1:12" ht="15" hidden="1" customHeight="1" outlineLevel="1">
      <c r="A4199" s="75"/>
      <c r="B4199" s="175"/>
      <c r="C4199" s="59"/>
      <c r="D4199" s="368"/>
      <c r="E4199" s="368"/>
      <c r="F4199" s="368"/>
      <c r="G4199" s="368"/>
      <c r="H4199" s="368"/>
      <c r="I4199" s="366">
        <f t="shared" si="223"/>
        <v>0</v>
      </c>
      <c r="J4199" s="368"/>
      <c r="K4199" s="430" t="str">
        <f t="shared" si="224"/>
        <v/>
      </c>
      <c r="L4199" s="29"/>
    </row>
    <row r="4200" spans="1:12" ht="15" hidden="1" customHeight="1" outlineLevel="1">
      <c r="A4200" s="192"/>
      <c r="B4200" s="175"/>
      <c r="C4200" s="59"/>
      <c r="D4200" s="368"/>
      <c r="E4200" s="368"/>
      <c r="F4200" s="368"/>
      <c r="G4200" s="368"/>
      <c r="H4200" s="368"/>
      <c r="I4200" s="366">
        <f t="shared" si="223"/>
        <v>0</v>
      </c>
      <c r="J4200" s="368"/>
      <c r="K4200" s="430" t="str">
        <f t="shared" si="224"/>
        <v/>
      </c>
      <c r="L4200" s="29"/>
    </row>
    <row r="4201" spans="1:12" ht="15" hidden="1" customHeight="1" outlineLevel="1">
      <c r="A4201" s="190"/>
      <c r="B4201" s="175"/>
      <c r="C4201" s="59"/>
      <c r="D4201" s="368"/>
      <c r="E4201" s="368"/>
      <c r="F4201" s="368"/>
      <c r="G4201" s="368"/>
      <c r="H4201" s="368"/>
      <c r="I4201" s="366">
        <f t="shared" si="223"/>
        <v>0</v>
      </c>
      <c r="J4201" s="368"/>
      <c r="K4201" s="430" t="str">
        <f t="shared" si="224"/>
        <v/>
      </c>
      <c r="L4201" s="135"/>
    </row>
    <row r="4202" spans="1:12" ht="15" hidden="1" customHeight="1" outlineLevel="1">
      <c r="A4202" s="192"/>
      <c r="B4202" s="175"/>
      <c r="C4202" s="59"/>
      <c r="D4202" s="368"/>
      <c r="E4202" s="368"/>
      <c r="F4202" s="368"/>
      <c r="G4202" s="368"/>
      <c r="H4202" s="368"/>
      <c r="I4202" s="366">
        <f t="shared" si="223"/>
        <v>0</v>
      </c>
      <c r="J4202" s="368"/>
      <c r="K4202" s="430" t="str">
        <f t="shared" si="224"/>
        <v/>
      </c>
      <c r="L4202" s="135"/>
    </row>
    <row r="4203" spans="1:12" ht="15" hidden="1" customHeight="1" outlineLevel="1">
      <c r="A4203" s="75"/>
      <c r="B4203" s="175"/>
      <c r="C4203" s="59"/>
      <c r="D4203" s="368"/>
      <c r="E4203" s="368"/>
      <c r="F4203" s="368"/>
      <c r="G4203" s="368"/>
      <c r="H4203" s="368"/>
      <c r="I4203" s="366">
        <f t="shared" si="223"/>
        <v>0</v>
      </c>
      <c r="J4203" s="368"/>
      <c r="K4203" s="430" t="str">
        <f t="shared" si="224"/>
        <v/>
      </c>
      <c r="L4203" s="135"/>
    </row>
    <row r="4204" spans="1:12" ht="15" hidden="1" customHeight="1" outlineLevel="1">
      <c r="A4204" s="75"/>
      <c r="B4204" s="175"/>
      <c r="C4204" s="59"/>
      <c r="D4204" s="368"/>
      <c r="E4204" s="368"/>
      <c r="F4204" s="368"/>
      <c r="G4204" s="368"/>
      <c r="H4204" s="368"/>
      <c r="I4204" s="366">
        <f t="shared" si="223"/>
        <v>0</v>
      </c>
      <c r="J4204" s="368"/>
      <c r="K4204" s="430" t="str">
        <f t="shared" si="224"/>
        <v/>
      </c>
      <c r="L4204" s="29"/>
    </row>
    <row r="4205" spans="1:12" ht="15" hidden="1" customHeight="1" outlineLevel="1">
      <c r="A4205" s="192"/>
      <c r="B4205" s="175"/>
      <c r="C4205" s="59"/>
      <c r="D4205" s="368"/>
      <c r="E4205" s="368"/>
      <c r="F4205" s="368"/>
      <c r="G4205" s="368"/>
      <c r="H4205" s="368"/>
      <c r="I4205" s="366">
        <f t="shared" si="223"/>
        <v>0</v>
      </c>
      <c r="J4205" s="368"/>
      <c r="K4205" s="430" t="str">
        <f t="shared" si="224"/>
        <v/>
      </c>
      <c r="L4205" s="29"/>
    </row>
    <row r="4206" spans="1:12" ht="15" hidden="1" customHeight="1" outlineLevel="1">
      <c r="A4206" s="192"/>
      <c r="B4206" s="175"/>
      <c r="C4206" s="59"/>
      <c r="D4206" s="368"/>
      <c r="E4206" s="368"/>
      <c r="F4206" s="368"/>
      <c r="G4206" s="368"/>
      <c r="H4206" s="368"/>
      <c r="I4206" s="366">
        <f t="shared" si="223"/>
        <v>0</v>
      </c>
      <c r="J4206" s="368"/>
      <c r="K4206" s="430" t="str">
        <f t="shared" si="224"/>
        <v/>
      </c>
      <c r="L4206" s="135"/>
    </row>
    <row r="4207" spans="1:12" ht="15" hidden="1" customHeight="1" outlineLevel="1">
      <c r="A4207" s="192"/>
      <c r="B4207" s="175"/>
      <c r="C4207" s="59"/>
      <c r="D4207" s="368"/>
      <c r="E4207" s="368"/>
      <c r="F4207" s="368"/>
      <c r="G4207" s="368"/>
      <c r="H4207" s="368"/>
      <c r="I4207" s="366">
        <f t="shared" si="223"/>
        <v>0</v>
      </c>
      <c r="J4207" s="368"/>
      <c r="K4207" s="430" t="str">
        <f t="shared" si="224"/>
        <v/>
      </c>
      <c r="L4207" s="135"/>
    </row>
    <row r="4208" spans="1:12" ht="15" hidden="1" customHeight="1" outlineLevel="1">
      <c r="A4208" s="75"/>
      <c r="B4208" s="175"/>
      <c r="C4208" s="59"/>
      <c r="D4208" s="368"/>
      <c r="E4208" s="368"/>
      <c r="F4208" s="368"/>
      <c r="G4208" s="368"/>
      <c r="H4208" s="368"/>
      <c r="I4208" s="366">
        <f t="shared" si="223"/>
        <v>0</v>
      </c>
      <c r="J4208" s="368"/>
      <c r="K4208" s="430" t="str">
        <f t="shared" si="224"/>
        <v/>
      </c>
      <c r="L4208" s="135"/>
    </row>
    <row r="4209" spans="1:12" ht="15" hidden="1" customHeight="1" outlineLevel="1">
      <c r="A4209" s="75"/>
      <c r="B4209" s="175"/>
      <c r="C4209" s="59"/>
      <c r="D4209" s="368"/>
      <c r="E4209" s="368"/>
      <c r="F4209" s="368"/>
      <c r="G4209" s="368"/>
      <c r="H4209" s="368"/>
      <c r="I4209" s="366">
        <f t="shared" si="223"/>
        <v>0</v>
      </c>
      <c r="J4209" s="368"/>
      <c r="K4209" s="430" t="str">
        <f t="shared" si="224"/>
        <v/>
      </c>
      <c r="L4209" s="29"/>
    </row>
    <row r="4210" spans="1:12" ht="15" hidden="1" customHeight="1" outlineLevel="1">
      <c r="A4210" s="192"/>
      <c r="B4210" s="175"/>
      <c r="C4210" s="59"/>
      <c r="D4210" s="368"/>
      <c r="E4210" s="368"/>
      <c r="F4210" s="368"/>
      <c r="G4210" s="368"/>
      <c r="H4210" s="368"/>
      <c r="I4210" s="366">
        <f t="shared" si="223"/>
        <v>0</v>
      </c>
      <c r="J4210" s="368"/>
      <c r="K4210" s="430" t="str">
        <f t="shared" si="224"/>
        <v/>
      </c>
      <c r="L4210" s="29"/>
    </row>
    <row r="4211" spans="1:12" ht="15" hidden="1" customHeight="1" outlineLevel="1">
      <c r="A4211" s="190"/>
      <c r="B4211" s="175"/>
      <c r="C4211" s="59"/>
      <c r="D4211" s="368"/>
      <c r="E4211" s="368"/>
      <c r="F4211" s="368"/>
      <c r="G4211" s="368"/>
      <c r="H4211" s="368"/>
      <c r="I4211" s="366">
        <f t="shared" si="223"/>
        <v>0</v>
      </c>
      <c r="J4211" s="368"/>
      <c r="K4211" s="430" t="str">
        <f t="shared" si="224"/>
        <v/>
      </c>
      <c r="L4211" s="135"/>
    </row>
    <row r="4212" spans="1:12" ht="15" hidden="1" customHeight="1" outlineLevel="1">
      <c r="A4212" s="192"/>
      <c r="B4212" s="175"/>
      <c r="C4212" s="59"/>
      <c r="D4212" s="368"/>
      <c r="E4212" s="368"/>
      <c r="F4212" s="368"/>
      <c r="G4212" s="368"/>
      <c r="H4212" s="368"/>
      <c r="I4212" s="366">
        <f t="shared" si="223"/>
        <v>0</v>
      </c>
      <c r="J4212" s="368"/>
      <c r="K4212" s="430" t="str">
        <f t="shared" si="224"/>
        <v/>
      </c>
      <c r="L4212" s="135"/>
    </row>
    <row r="4213" spans="1:12" ht="15" hidden="1" customHeight="1" outlineLevel="1">
      <c r="A4213" s="75"/>
      <c r="B4213" s="175"/>
      <c r="C4213" s="59"/>
      <c r="D4213" s="368"/>
      <c r="E4213" s="368"/>
      <c r="F4213" s="368"/>
      <c r="G4213" s="368"/>
      <c r="H4213" s="368"/>
      <c r="I4213" s="366">
        <f t="shared" si="223"/>
        <v>0</v>
      </c>
      <c r="J4213" s="368"/>
      <c r="K4213" s="430" t="str">
        <f t="shared" si="224"/>
        <v/>
      </c>
      <c r="L4213" s="135"/>
    </row>
    <row r="4214" spans="1:12" ht="15" hidden="1" customHeight="1" outlineLevel="1">
      <c r="A4214" s="75"/>
      <c r="B4214" s="175"/>
      <c r="C4214" s="59"/>
      <c r="D4214" s="368"/>
      <c r="E4214" s="368"/>
      <c r="F4214" s="368"/>
      <c r="G4214" s="368"/>
      <c r="H4214" s="368"/>
      <c r="I4214" s="366">
        <f t="shared" si="223"/>
        <v>0</v>
      </c>
      <c r="J4214" s="368"/>
      <c r="K4214" s="430" t="str">
        <f t="shared" si="224"/>
        <v/>
      </c>
      <c r="L4214" s="29"/>
    </row>
    <row r="4215" spans="1:12" ht="15" hidden="1" customHeight="1" outlineLevel="1">
      <c r="A4215" s="192"/>
      <c r="B4215" s="175"/>
      <c r="C4215" s="59"/>
      <c r="D4215" s="368"/>
      <c r="E4215" s="368"/>
      <c r="F4215" s="368"/>
      <c r="G4215" s="368"/>
      <c r="H4215" s="368"/>
      <c r="I4215" s="366">
        <f t="shared" si="223"/>
        <v>0</v>
      </c>
      <c r="J4215" s="368"/>
      <c r="K4215" s="430" t="str">
        <f t="shared" si="224"/>
        <v/>
      </c>
      <c r="L4215" s="29"/>
    </row>
    <row r="4216" spans="1:12" ht="15" hidden="1" customHeight="1" outlineLevel="1">
      <c r="A4216" s="192"/>
      <c r="B4216" s="175"/>
      <c r="C4216" s="59"/>
      <c r="D4216" s="368"/>
      <c r="E4216" s="368"/>
      <c r="F4216" s="368"/>
      <c r="G4216" s="368"/>
      <c r="H4216" s="368"/>
      <c r="I4216" s="366">
        <f t="shared" si="223"/>
        <v>0</v>
      </c>
      <c r="J4216" s="368"/>
      <c r="K4216" s="430" t="str">
        <f t="shared" si="224"/>
        <v/>
      </c>
      <c r="L4216" s="135"/>
    </row>
    <row r="4217" spans="1:12" ht="15" hidden="1" customHeight="1" outlineLevel="1">
      <c r="A4217" s="192"/>
      <c r="B4217" s="175"/>
      <c r="C4217" s="59"/>
      <c r="D4217" s="368"/>
      <c r="E4217" s="368"/>
      <c r="F4217" s="368"/>
      <c r="G4217" s="368"/>
      <c r="H4217" s="368"/>
      <c r="I4217" s="366">
        <f t="shared" si="223"/>
        <v>0</v>
      </c>
      <c r="J4217" s="368"/>
      <c r="K4217" s="430" t="str">
        <f t="shared" si="224"/>
        <v/>
      </c>
      <c r="L4217" s="135"/>
    </row>
    <row r="4218" spans="1:12" ht="15" hidden="1" customHeight="1" outlineLevel="1">
      <c r="A4218" s="75"/>
      <c r="B4218" s="175"/>
      <c r="C4218" s="59"/>
      <c r="D4218" s="368"/>
      <c r="E4218" s="368"/>
      <c r="F4218" s="368"/>
      <c r="G4218" s="368"/>
      <c r="H4218" s="368"/>
      <c r="I4218" s="366">
        <f t="shared" si="223"/>
        <v>0</v>
      </c>
      <c r="J4218" s="368"/>
      <c r="K4218" s="430" t="str">
        <f t="shared" si="224"/>
        <v/>
      </c>
      <c r="L4218" s="135"/>
    </row>
    <row r="4219" spans="1:12" ht="15" hidden="1" customHeight="1" outlineLevel="1">
      <c r="A4219" s="75"/>
      <c r="B4219" s="175"/>
      <c r="C4219" s="59"/>
      <c r="D4219" s="368"/>
      <c r="E4219" s="368"/>
      <c r="F4219" s="368"/>
      <c r="G4219" s="368"/>
      <c r="H4219" s="368"/>
      <c r="I4219" s="366">
        <f t="shared" si="223"/>
        <v>0</v>
      </c>
      <c r="J4219" s="368"/>
      <c r="K4219" s="430" t="str">
        <f t="shared" si="224"/>
        <v/>
      </c>
      <c r="L4219" s="29"/>
    </row>
    <row r="4220" spans="1:12" ht="15" hidden="1" customHeight="1" outlineLevel="1">
      <c r="A4220" s="192"/>
      <c r="B4220" s="175"/>
      <c r="C4220" s="59"/>
      <c r="D4220" s="368"/>
      <c r="E4220" s="368"/>
      <c r="F4220" s="368"/>
      <c r="G4220" s="368"/>
      <c r="H4220" s="368"/>
      <c r="I4220" s="366">
        <f t="shared" si="223"/>
        <v>0</v>
      </c>
      <c r="J4220" s="368"/>
      <c r="K4220" s="430" t="str">
        <f t="shared" si="224"/>
        <v/>
      </c>
      <c r="L4220" s="29"/>
    </row>
    <row r="4221" spans="1:12" ht="15" hidden="1" customHeight="1" outlineLevel="1">
      <c r="A4221" s="190"/>
      <c r="B4221" s="175"/>
      <c r="C4221" s="59"/>
      <c r="D4221" s="368"/>
      <c r="E4221" s="368"/>
      <c r="F4221" s="368"/>
      <c r="G4221" s="368"/>
      <c r="H4221" s="368"/>
      <c r="I4221" s="366">
        <f t="shared" si="223"/>
        <v>0</v>
      </c>
      <c r="J4221" s="368"/>
      <c r="K4221" s="430" t="str">
        <f t="shared" si="224"/>
        <v/>
      </c>
      <c r="L4221" s="135"/>
    </row>
    <row r="4222" spans="1:12" ht="15" hidden="1" customHeight="1" outlineLevel="1">
      <c r="A4222" s="192"/>
      <c r="B4222" s="175"/>
      <c r="C4222" s="59"/>
      <c r="D4222" s="368"/>
      <c r="E4222" s="368"/>
      <c r="F4222" s="368"/>
      <c r="G4222" s="368"/>
      <c r="H4222" s="368"/>
      <c r="I4222" s="366">
        <f t="shared" si="223"/>
        <v>0</v>
      </c>
      <c r="J4222" s="368"/>
      <c r="K4222" s="430" t="str">
        <f t="shared" si="224"/>
        <v/>
      </c>
      <c r="L4222" s="135"/>
    </row>
    <row r="4223" spans="1:12" ht="15" hidden="1" customHeight="1" outlineLevel="1">
      <c r="A4223" s="75"/>
      <c r="B4223" s="175"/>
      <c r="C4223" s="59"/>
      <c r="D4223" s="368"/>
      <c r="E4223" s="368"/>
      <c r="F4223" s="368"/>
      <c r="G4223" s="368"/>
      <c r="H4223" s="368"/>
      <c r="I4223" s="366">
        <f t="shared" si="223"/>
        <v>0</v>
      </c>
      <c r="J4223" s="368"/>
      <c r="K4223" s="430" t="str">
        <f t="shared" si="224"/>
        <v/>
      </c>
      <c r="L4223" s="135"/>
    </row>
    <row r="4224" spans="1:12" ht="15" hidden="1" customHeight="1" outlineLevel="1">
      <c r="A4224" s="75"/>
      <c r="B4224" s="175"/>
      <c r="C4224" s="59"/>
      <c r="D4224" s="368"/>
      <c r="E4224" s="368"/>
      <c r="F4224" s="368"/>
      <c r="G4224" s="368"/>
      <c r="H4224" s="368"/>
      <c r="I4224" s="366">
        <f t="shared" si="223"/>
        <v>0</v>
      </c>
      <c r="J4224" s="368"/>
      <c r="K4224" s="430" t="str">
        <f t="shared" si="224"/>
        <v/>
      </c>
      <c r="L4224" s="29"/>
    </row>
    <row r="4225" spans="1:12" ht="15" hidden="1" customHeight="1" outlineLevel="1">
      <c r="A4225" s="192"/>
      <c r="B4225" s="175"/>
      <c r="C4225" s="59"/>
      <c r="D4225" s="368"/>
      <c r="E4225" s="368"/>
      <c r="F4225" s="368"/>
      <c r="G4225" s="368"/>
      <c r="H4225" s="368"/>
      <c r="I4225" s="366">
        <f t="shared" si="223"/>
        <v>0</v>
      </c>
      <c r="J4225" s="368"/>
      <c r="K4225" s="430" t="str">
        <f t="shared" si="224"/>
        <v/>
      </c>
      <c r="L4225" s="29"/>
    </row>
    <row r="4226" spans="1:12" ht="15" hidden="1" customHeight="1" outlineLevel="1">
      <c r="A4226" s="192"/>
      <c r="B4226" s="175"/>
      <c r="C4226" s="59"/>
      <c r="D4226" s="368"/>
      <c r="E4226" s="368"/>
      <c r="F4226" s="368"/>
      <c r="G4226" s="368"/>
      <c r="H4226" s="368"/>
      <c r="I4226" s="366">
        <f t="shared" si="223"/>
        <v>0</v>
      </c>
      <c r="J4226" s="368"/>
      <c r="K4226" s="430" t="str">
        <f t="shared" si="224"/>
        <v/>
      </c>
      <c r="L4226" s="135"/>
    </row>
    <row r="4227" spans="1:12" ht="15" hidden="1" customHeight="1" outlineLevel="1">
      <c r="A4227" s="192"/>
      <c r="B4227" s="175"/>
      <c r="C4227" s="59"/>
      <c r="D4227" s="368"/>
      <c r="E4227" s="368"/>
      <c r="F4227" s="368"/>
      <c r="G4227" s="368"/>
      <c r="H4227" s="368"/>
      <c r="I4227" s="366">
        <f t="shared" si="223"/>
        <v>0</v>
      </c>
      <c r="J4227" s="368"/>
      <c r="K4227" s="430" t="str">
        <f t="shared" si="224"/>
        <v/>
      </c>
      <c r="L4227" s="135"/>
    </row>
    <row r="4228" spans="1:12" ht="15" hidden="1" customHeight="1" outlineLevel="1">
      <c r="A4228" s="75"/>
      <c r="B4228" s="175"/>
      <c r="C4228" s="59"/>
      <c r="D4228" s="368"/>
      <c r="E4228" s="368"/>
      <c r="F4228" s="368"/>
      <c r="G4228" s="368"/>
      <c r="H4228" s="368"/>
      <c r="I4228" s="366">
        <f t="shared" si="223"/>
        <v>0</v>
      </c>
      <c r="J4228" s="368"/>
      <c r="K4228" s="430" t="str">
        <f t="shared" si="224"/>
        <v/>
      </c>
      <c r="L4228" s="135"/>
    </row>
    <row r="4229" spans="1:12" ht="15" hidden="1" customHeight="1" outlineLevel="1">
      <c r="A4229" s="75"/>
      <c r="B4229" s="175"/>
      <c r="C4229" s="59"/>
      <c r="D4229" s="368"/>
      <c r="E4229" s="368"/>
      <c r="F4229" s="368"/>
      <c r="G4229" s="368"/>
      <c r="H4229" s="368"/>
      <c r="I4229" s="366">
        <f t="shared" si="223"/>
        <v>0</v>
      </c>
      <c r="J4229" s="368"/>
      <c r="K4229" s="430" t="str">
        <f t="shared" si="224"/>
        <v/>
      </c>
      <c r="L4229" s="29"/>
    </row>
    <row r="4230" spans="1:12" ht="15" hidden="1" customHeight="1" outlineLevel="1">
      <c r="A4230" s="192"/>
      <c r="B4230" s="175"/>
      <c r="C4230" s="59"/>
      <c r="D4230" s="368"/>
      <c r="E4230" s="368"/>
      <c r="F4230" s="368"/>
      <c r="G4230" s="368"/>
      <c r="H4230" s="368"/>
      <c r="I4230" s="366">
        <f t="shared" si="223"/>
        <v>0</v>
      </c>
      <c r="J4230" s="368"/>
      <c r="K4230" s="430" t="str">
        <f t="shared" si="224"/>
        <v/>
      </c>
      <c r="L4230" s="29"/>
    </row>
    <row r="4231" spans="1:12" ht="15" hidden="1" customHeight="1" outlineLevel="1">
      <c r="A4231" s="190"/>
      <c r="B4231" s="175"/>
      <c r="C4231" s="59"/>
      <c r="D4231" s="368"/>
      <c r="E4231" s="368"/>
      <c r="F4231" s="368"/>
      <c r="G4231" s="368"/>
      <c r="H4231" s="368"/>
      <c r="I4231" s="366">
        <f t="shared" si="223"/>
        <v>0</v>
      </c>
      <c r="J4231" s="368"/>
      <c r="K4231" s="430" t="str">
        <f t="shared" si="224"/>
        <v/>
      </c>
      <c r="L4231" s="135"/>
    </row>
    <row r="4232" spans="1:12" ht="15" hidden="1" customHeight="1" outlineLevel="1">
      <c r="A4232" s="192"/>
      <c r="B4232" s="175"/>
      <c r="C4232" s="59"/>
      <c r="D4232" s="368"/>
      <c r="E4232" s="368"/>
      <c r="F4232" s="368"/>
      <c r="G4232" s="368"/>
      <c r="H4232" s="368"/>
      <c r="I4232" s="366">
        <f t="shared" si="223"/>
        <v>0</v>
      </c>
      <c r="J4232" s="368"/>
      <c r="K4232" s="430" t="str">
        <f t="shared" si="224"/>
        <v/>
      </c>
      <c r="L4232" s="135"/>
    </row>
    <row r="4233" spans="1:12" ht="15" hidden="1" customHeight="1" outlineLevel="1">
      <c r="A4233" s="75"/>
      <c r="B4233" s="175"/>
      <c r="C4233" s="59"/>
      <c r="D4233" s="368"/>
      <c r="E4233" s="368"/>
      <c r="F4233" s="368"/>
      <c r="G4233" s="368"/>
      <c r="H4233" s="368"/>
      <c r="I4233" s="366">
        <f t="shared" si="223"/>
        <v>0</v>
      </c>
      <c r="J4233" s="368"/>
      <c r="K4233" s="430" t="str">
        <f t="shared" si="224"/>
        <v/>
      </c>
      <c r="L4233" s="135"/>
    </row>
    <row r="4234" spans="1:12" ht="15" hidden="1" customHeight="1" outlineLevel="1">
      <c r="A4234" s="75"/>
      <c r="B4234" s="175"/>
      <c r="C4234" s="59"/>
      <c r="D4234" s="368"/>
      <c r="E4234" s="368"/>
      <c r="F4234" s="368"/>
      <c r="G4234" s="368"/>
      <c r="H4234" s="368"/>
      <c r="I4234" s="366">
        <f t="shared" si="223"/>
        <v>0</v>
      </c>
      <c r="J4234" s="368"/>
      <c r="K4234" s="430" t="str">
        <f t="shared" si="224"/>
        <v/>
      </c>
      <c r="L4234" s="29"/>
    </row>
    <row r="4235" spans="1:12" ht="15" hidden="1" customHeight="1" outlineLevel="1">
      <c r="A4235" s="192"/>
      <c r="B4235" s="175"/>
      <c r="C4235" s="59"/>
      <c r="D4235" s="368"/>
      <c r="E4235" s="368"/>
      <c r="F4235" s="368"/>
      <c r="G4235" s="368"/>
      <c r="H4235" s="368"/>
      <c r="I4235" s="366">
        <f t="shared" si="223"/>
        <v>0</v>
      </c>
      <c r="J4235" s="368"/>
      <c r="K4235" s="430" t="str">
        <f t="shared" si="224"/>
        <v/>
      </c>
      <c r="L4235" s="29"/>
    </row>
    <row r="4236" spans="1:12" ht="15" hidden="1" customHeight="1" outlineLevel="1">
      <c r="A4236" s="192"/>
      <c r="B4236" s="175"/>
      <c r="C4236" s="59"/>
      <c r="D4236" s="368"/>
      <c r="E4236" s="368"/>
      <c r="F4236" s="368"/>
      <c r="G4236" s="368"/>
      <c r="H4236" s="368"/>
      <c r="I4236" s="366">
        <f t="shared" si="223"/>
        <v>0</v>
      </c>
      <c r="J4236" s="368"/>
      <c r="K4236" s="430" t="str">
        <f t="shared" si="224"/>
        <v/>
      </c>
      <c r="L4236" s="135"/>
    </row>
    <row r="4237" spans="1:12" ht="15" hidden="1" customHeight="1" outlineLevel="1">
      <c r="A4237" s="192"/>
      <c r="B4237" s="175"/>
      <c r="C4237" s="59"/>
      <c r="D4237" s="368"/>
      <c r="E4237" s="368"/>
      <c r="F4237" s="368"/>
      <c r="G4237" s="368"/>
      <c r="H4237" s="368"/>
      <c r="I4237" s="366">
        <f t="shared" si="223"/>
        <v>0</v>
      </c>
      <c r="J4237" s="368"/>
      <c r="K4237" s="430" t="str">
        <f t="shared" si="224"/>
        <v/>
      </c>
      <c r="L4237" s="135"/>
    </row>
    <row r="4238" spans="1:12" ht="15" hidden="1" customHeight="1" outlineLevel="1">
      <c r="A4238" s="75"/>
      <c r="B4238" s="175"/>
      <c r="C4238" s="59"/>
      <c r="D4238" s="368"/>
      <c r="E4238" s="368"/>
      <c r="F4238" s="368"/>
      <c r="G4238" s="368"/>
      <c r="H4238" s="368"/>
      <c r="I4238" s="366">
        <f t="shared" si="223"/>
        <v>0</v>
      </c>
      <c r="J4238" s="368"/>
      <c r="K4238" s="430" t="str">
        <f t="shared" si="224"/>
        <v/>
      </c>
      <c r="L4238" s="135"/>
    </row>
    <row r="4239" spans="1:12" ht="15" hidden="1" customHeight="1" outlineLevel="1">
      <c r="A4239" s="75"/>
      <c r="B4239" s="175"/>
      <c r="C4239" s="59"/>
      <c r="D4239" s="368"/>
      <c r="E4239" s="368"/>
      <c r="F4239" s="368"/>
      <c r="G4239" s="368"/>
      <c r="H4239" s="368"/>
      <c r="I4239" s="366">
        <f t="shared" si="223"/>
        <v>0</v>
      </c>
      <c r="J4239" s="368"/>
      <c r="K4239" s="430" t="str">
        <f t="shared" si="224"/>
        <v/>
      </c>
      <c r="L4239" s="29"/>
    </row>
    <row r="4240" spans="1:12" ht="15" hidden="1" customHeight="1" outlineLevel="1">
      <c r="A4240" s="192"/>
      <c r="B4240" s="175"/>
      <c r="C4240" s="59"/>
      <c r="D4240" s="368"/>
      <c r="E4240" s="368"/>
      <c r="F4240" s="368"/>
      <c r="G4240" s="368"/>
      <c r="H4240" s="368"/>
      <c r="I4240" s="366">
        <f t="shared" si="223"/>
        <v>0</v>
      </c>
      <c r="J4240" s="368"/>
      <c r="K4240" s="430" t="str">
        <f t="shared" si="224"/>
        <v/>
      </c>
      <c r="L4240" s="29"/>
    </row>
    <row r="4241" spans="1:12" ht="15" hidden="1" customHeight="1" outlineLevel="1">
      <c r="A4241" s="190"/>
      <c r="B4241" s="175"/>
      <c r="C4241" s="59"/>
      <c r="D4241" s="368"/>
      <c r="E4241" s="368"/>
      <c r="F4241" s="368"/>
      <c r="G4241" s="368"/>
      <c r="H4241" s="368"/>
      <c r="I4241" s="366">
        <f t="shared" si="223"/>
        <v>0</v>
      </c>
      <c r="J4241" s="368"/>
      <c r="K4241" s="430" t="str">
        <f t="shared" si="224"/>
        <v/>
      </c>
      <c r="L4241" s="135"/>
    </row>
    <row r="4242" spans="1:12" ht="15" hidden="1" customHeight="1" outlineLevel="1">
      <c r="A4242" s="192"/>
      <c r="B4242" s="175"/>
      <c r="C4242" s="59"/>
      <c r="D4242" s="368"/>
      <c r="E4242" s="368"/>
      <c r="F4242" s="368"/>
      <c r="G4242" s="368"/>
      <c r="H4242" s="368"/>
      <c r="I4242" s="366">
        <f t="shared" si="223"/>
        <v>0</v>
      </c>
      <c r="J4242" s="368"/>
      <c r="K4242" s="430" t="str">
        <f t="shared" si="224"/>
        <v/>
      </c>
      <c r="L4242" s="135"/>
    </row>
    <row r="4243" spans="1:12" ht="15" hidden="1" customHeight="1" outlineLevel="1">
      <c r="A4243" s="75"/>
      <c r="B4243" s="175"/>
      <c r="C4243" s="59"/>
      <c r="D4243" s="368"/>
      <c r="E4243" s="368"/>
      <c r="F4243" s="368"/>
      <c r="G4243" s="368"/>
      <c r="H4243" s="368"/>
      <c r="I4243" s="366">
        <f t="shared" si="223"/>
        <v>0</v>
      </c>
      <c r="J4243" s="368"/>
      <c r="K4243" s="430" t="str">
        <f t="shared" si="224"/>
        <v/>
      </c>
      <c r="L4243" s="135"/>
    </row>
    <row r="4244" spans="1:12" ht="15" hidden="1" customHeight="1" outlineLevel="1">
      <c r="A4244" s="75"/>
      <c r="B4244" s="175"/>
      <c r="C4244" s="59"/>
      <c r="D4244" s="368"/>
      <c r="E4244" s="368"/>
      <c r="F4244" s="368"/>
      <c r="G4244" s="368"/>
      <c r="H4244" s="368"/>
      <c r="I4244" s="366">
        <f t="shared" si="223"/>
        <v>0</v>
      </c>
      <c r="J4244" s="368"/>
      <c r="K4244" s="430" t="str">
        <f t="shared" si="224"/>
        <v/>
      </c>
      <c r="L4244" s="29"/>
    </row>
    <row r="4245" spans="1:12" ht="15" hidden="1" customHeight="1" outlineLevel="1">
      <c r="A4245" s="192"/>
      <c r="B4245" s="175"/>
      <c r="C4245" s="59"/>
      <c r="D4245" s="368"/>
      <c r="E4245" s="368"/>
      <c r="F4245" s="368"/>
      <c r="G4245" s="368"/>
      <c r="H4245" s="368"/>
      <c r="I4245" s="366">
        <f t="shared" si="223"/>
        <v>0</v>
      </c>
      <c r="J4245" s="368"/>
      <c r="K4245" s="430" t="str">
        <f t="shared" si="224"/>
        <v/>
      </c>
      <c r="L4245" s="29"/>
    </row>
    <row r="4246" spans="1:12" ht="15" hidden="1" customHeight="1" outlineLevel="1">
      <c r="A4246" s="192"/>
      <c r="B4246" s="175"/>
      <c r="C4246" s="59"/>
      <c r="D4246" s="368"/>
      <c r="E4246" s="368"/>
      <c r="F4246" s="368"/>
      <c r="G4246" s="368"/>
      <c r="H4246" s="368"/>
      <c r="I4246" s="366">
        <f t="shared" si="223"/>
        <v>0</v>
      </c>
      <c r="J4246" s="368"/>
      <c r="K4246" s="430" t="str">
        <f t="shared" si="224"/>
        <v/>
      </c>
      <c r="L4246" s="135"/>
    </row>
    <row r="4247" spans="1:12" ht="15" hidden="1" customHeight="1" outlineLevel="1">
      <c r="A4247" s="192"/>
      <c r="B4247" s="175"/>
      <c r="C4247" s="59"/>
      <c r="D4247" s="368"/>
      <c r="E4247" s="368"/>
      <c r="F4247" s="368"/>
      <c r="G4247" s="368"/>
      <c r="H4247" s="368"/>
      <c r="I4247" s="366">
        <f t="shared" ref="I4247:I4296" si="225">D4247+E4247-F4247+G4247+H4247</f>
        <v>0</v>
      </c>
      <c r="J4247" s="368"/>
      <c r="K4247" s="430" t="str">
        <f t="shared" ref="K4247:K4296" si="226">IF(AND(C4247="",OR(D4247&lt;&gt;"",E4247&lt;&gt;"",F4247&lt;&gt;"",G4247&lt;&gt;"",H4247&lt;&gt;"",J4247&lt;&gt;"")),-1,IF(C4247="","",IF(ISERROR(VLOOKUP(C4247,CountryWithCodes,2,FALSE)),-2,VLOOKUP(C4247,CountryWithCodes,2,FALSE))))</f>
        <v/>
      </c>
      <c r="L4247" s="135"/>
    </row>
    <row r="4248" spans="1:12" ht="15" hidden="1" customHeight="1" outlineLevel="1">
      <c r="A4248" s="75"/>
      <c r="B4248" s="175"/>
      <c r="C4248" s="59"/>
      <c r="D4248" s="368"/>
      <c r="E4248" s="368"/>
      <c r="F4248" s="368"/>
      <c r="G4248" s="368"/>
      <c r="H4248" s="368"/>
      <c r="I4248" s="366">
        <f t="shared" si="225"/>
        <v>0</v>
      </c>
      <c r="J4248" s="368"/>
      <c r="K4248" s="430" t="str">
        <f t="shared" si="226"/>
        <v/>
      </c>
      <c r="L4248" s="135"/>
    </row>
    <row r="4249" spans="1:12" ht="15" hidden="1" customHeight="1" outlineLevel="1">
      <c r="A4249" s="75"/>
      <c r="B4249" s="175"/>
      <c r="C4249" s="59"/>
      <c r="D4249" s="368"/>
      <c r="E4249" s="368"/>
      <c r="F4249" s="368"/>
      <c r="G4249" s="368"/>
      <c r="H4249" s="368"/>
      <c r="I4249" s="366">
        <f t="shared" si="225"/>
        <v>0</v>
      </c>
      <c r="J4249" s="368"/>
      <c r="K4249" s="430" t="str">
        <f t="shared" si="226"/>
        <v/>
      </c>
      <c r="L4249" s="29"/>
    </row>
    <row r="4250" spans="1:12" ht="15" hidden="1" customHeight="1" outlineLevel="1">
      <c r="A4250" s="192"/>
      <c r="B4250" s="175"/>
      <c r="C4250" s="59"/>
      <c r="D4250" s="368"/>
      <c r="E4250" s="368"/>
      <c r="F4250" s="368"/>
      <c r="G4250" s="368"/>
      <c r="H4250" s="368"/>
      <c r="I4250" s="366">
        <f t="shared" si="225"/>
        <v>0</v>
      </c>
      <c r="J4250" s="368"/>
      <c r="K4250" s="430" t="str">
        <f t="shared" si="226"/>
        <v/>
      </c>
      <c r="L4250" s="29"/>
    </row>
    <row r="4251" spans="1:12" ht="15" hidden="1" customHeight="1" outlineLevel="1">
      <c r="A4251" s="190"/>
      <c r="B4251" s="175"/>
      <c r="C4251" s="59"/>
      <c r="D4251" s="368"/>
      <c r="E4251" s="368"/>
      <c r="F4251" s="368"/>
      <c r="G4251" s="368"/>
      <c r="H4251" s="368"/>
      <c r="I4251" s="366">
        <f t="shared" si="225"/>
        <v>0</v>
      </c>
      <c r="J4251" s="368"/>
      <c r="K4251" s="430" t="str">
        <f t="shared" si="226"/>
        <v/>
      </c>
      <c r="L4251" s="135"/>
    </row>
    <row r="4252" spans="1:12" ht="15" hidden="1" customHeight="1" outlineLevel="1">
      <c r="A4252" s="192"/>
      <c r="B4252" s="175"/>
      <c r="C4252" s="59"/>
      <c r="D4252" s="368"/>
      <c r="E4252" s="368"/>
      <c r="F4252" s="368"/>
      <c r="G4252" s="368"/>
      <c r="H4252" s="368"/>
      <c r="I4252" s="366">
        <f t="shared" si="225"/>
        <v>0</v>
      </c>
      <c r="J4252" s="368"/>
      <c r="K4252" s="430" t="str">
        <f t="shared" si="226"/>
        <v/>
      </c>
      <c r="L4252" s="135"/>
    </row>
    <row r="4253" spans="1:12" ht="15" hidden="1" customHeight="1" outlineLevel="1">
      <c r="A4253" s="75"/>
      <c r="B4253" s="175"/>
      <c r="C4253" s="59"/>
      <c r="D4253" s="368"/>
      <c r="E4253" s="368"/>
      <c r="F4253" s="368"/>
      <c r="G4253" s="368"/>
      <c r="H4253" s="368"/>
      <c r="I4253" s="366">
        <f t="shared" si="225"/>
        <v>0</v>
      </c>
      <c r="J4253" s="368"/>
      <c r="K4253" s="430" t="str">
        <f t="shared" si="226"/>
        <v/>
      </c>
      <c r="L4253" s="135"/>
    </row>
    <row r="4254" spans="1:12" ht="15" hidden="1" customHeight="1" outlineLevel="1">
      <c r="A4254" s="75"/>
      <c r="B4254" s="175"/>
      <c r="C4254" s="59"/>
      <c r="D4254" s="368"/>
      <c r="E4254" s="368"/>
      <c r="F4254" s="368"/>
      <c r="G4254" s="368"/>
      <c r="H4254" s="368"/>
      <c r="I4254" s="366">
        <f t="shared" si="225"/>
        <v>0</v>
      </c>
      <c r="J4254" s="368"/>
      <c r="K4254" s="430" t="str">
        <f t="shared" si="226"/>
        <v/>
      </c>
      <c r="L4254" s="29"/>
    </row>
    <row r="4255" spans="1:12" ht="15" hidden="1" customHeight="1" outlineLevel="1">
      <c r="A4255" s="192"/>
      <c r="B4255" s="175"/>
      <c r="C4255" s="59"/>
      <c r="D4255" s="368"/>
      <c r="E4255" s="368"/>
      <c r="F4255" s="368"/>
      <c r="G4255" s="368"/>
      <c r="H4255" s="368"/>
      <c r="I4255" s="366">
        <f t="shared" si="225"/>
        <v>0</v>
      </c>
      <c r="J4255" s="368"/>
      <c r="K4255" s="430" t="str">
        <f t="shared" si="226"/>
        <v/>
      </c>
      <c r="L4255" s="29"/>
    </row>
    <row r="4256" spans="1:12" ht="15" hidden="1" customHeight="1" outlineLevel="1">
      <c r="A4256" s="192"/>
      <c r="B4256" s="175"/>
      <c r="C4256" s="59"/>
      <c r="D4256" s="368"/>
      <c r="E4256" s="368"/>
      <c r="F4256" s="368"/>
      <c r="G4256" s="368"/>
      <c r="H4256" s="368"/>
      <c r="I4256" s="366">
        <f t="shared" si="225"/>
        <v>0</v>
      </c>
      <c r="J4256" s="368"/>
      <c r="K4256" s="430" t="str">
        <f t="shared" si="226"/>
        <v/>
      </c>
      <c r="L4256" s="135"/>
    </row>
    <row r="4257" spans="1:12" ht="15" hidden="1" customHeight="1" outlineLevel="1">
      <c r="A4257" s="192"/>
      <c r="B4257" s="175"/>
      <c r="C4257" s="59"/>
      <c r="D4257" s="368"/>
      <c r="E4257" s="368"/>
      <c r="F4257" s="368"/>
      <c r="G4257" s="368"/>
      <c r="H4257" s="368"/>
      <c r="I4257" s="366">
        <f t="shared" si="225"/>
        <v>0</v>
      </c>
      <c r="J4257" s="368"/>
      <c r="K4257" s="430" t="str">
        <f t="shared" si="226"/>
        <v/>
      </c>
      <c r="L4257" s="135"/>
    </row>
    <row r="4258" spans="1:12" ht="15" hidden="1" customHeight="1" outlineLevel="1">
      <c r="A4258" s="75"/>
      <c r="B4258" s="175"/>
      <c r="C4258" s="59"/>
      <c r="D4258" s="368"/>
      <c r="E4258" s="368"/>
      <c r="F4258" s="368"/>
      <c r="G4258" s="368"/>
      <c r="H4258" s="368"/>
      <c r="I4258" s="366">
        <f t="shared" si="225"/>
        <v>0</v>
      </c>
      <c r="J4258" s="368"/>
      <c r="K4258" s="430" t="str">
        <f t="shared" si="226"/>
        <v/>
      </c>
      <c r="L4258" s="135"/>
    </row>
    <row r="4259" spans="1:12" ht="15" hidden="1" customHeight="1" outlineLevel="1">
      <c r="A4259" s="75"/>
      <c r="B4259" s="175"/>
      <c r="C4259" s="59"/>
      <c r="D4259" s="368"/>
      <c r="E4259" s="368"/>
      <c r="F4259" s="368"/>
      <c r="G4259" s="368"/>
      <c r="H4259" s="368"/>
      <c r="I4259" s="366">
        <f t="shared" si="225"/>
        <v>0</v>
      </c>
      <c r="J4259" s="368"/>
      <c r="K4259" s="430" t="str">
        <f t="shared" si="226"/>
        <v/>
      </c>
      <c r="L4259" s="29"/>
    </row>
    <row r="4260" spans="1:12" ht="15" hidden="1" customHeight="1" outlineLevel="1">
      <c r="A4260" s="192"/>
      <c r="B4260" s="175"/>
      <c r="C4260" s="59"/>
      <c r="D4260" s="368"/>
      <c r="E4260" s="368"/>
      <c r="F4260" s="368"/>
      <c r="G4260" s="368"/>
      <c r="H4260" s="368"/>
      <c r="I4260" s="366">
        <f t="shared" si="225"/>
        <v>0</v>
      </c>
      <c r="J4260" s="368"/>
      <c r="K4260" s="430" t="str">
        <f t="shared" si="226"/>
        <v/>
      </c>
      <c r="L4260" s="29"/>
    </row>
    <row r="4261" spans="1:12" ht="15" hidden="1" customHeight="1" outlineLevel="1">
      <c r="A4261" s="190"/>
      <c r="B4261" s="175"/>
      <c r="C4261" s="59"/>
      <c r="D4261" s="368"/>
      <c r="E4261" s="368"/>
      <c r="F4261" s="368"/>
      <c r="G4261" s="368"/>
      <c r="H4261" s="368"/>
      <c r="I4261" s="366">
        <f t="shared" si="225"/>
        <v>0</v>
      </c>
      <c r="J4261" s="368"/>
      <c r="K4261" s="430" t="str">
        <f t="shared" si="226"/>
        <v/>
      </c>
      <c r="L4261" s="135"/>
    </row>
    <row r="4262" spans="1:12" ht="15" hidden="1" customHeight="1" outlineLevel="1">
      <c r="A4262" s="192"/>
      <c r="B4262" s="175"/>
      <c r="C4262" s="59"/>
      <c r="D4262" s="368"/>
      <c r="E4262" s="368"/>
      <c r="F4262" s="368"/>
      <c r="G4262" s="368"/>
      <c r="H4262" s="368"/>
      <c r="I4262" s="366">
        <f t="shared" si="225"/>
        <v>0</v>
      </c>
      <c r="J4262" s="368"/>
      <c r="K4262" s="430" t="str">
        <f t="shared" si="226"/>
        <v/>
      </c>
      <c r="L4262" s="135"/>
    </row>
    <row r="4263" spans="1:12" ht="15" hidden="1" customHeight="1" outlineLevel="1">
      <c r="A4263" s="75"/>
      <c r="B4263" s="175"/>
      <c r="C4263" s="59"/>
      <c r="D4263" s="368"/>
      <c r="E4263" s="368"/>
      <c r="F4263" s="368"/>
      <c r="G4263" s="368"/>
      <c r="H4263" s="368"/>
      <c r="I4263" s="366">
        <f t="shared" si="225"/>
        <v>0</v>
      </c>
      <c r="J4263" s="368"/>
      <c r="K4263" s="430" t="str">
        <f t="shared" si="226"/>
        <v/>
      </c>
      <c r="L4263" s="135"/>
    </row>
    <row r="4264" spans="1:12" ht="15" hidden="1" customHeight="1" outlineLevel="1">
      <c r="A4264" s="75"/>
      <c r="B4264" s="175"/>
      <c r="C4264" s="59"/>
      <c r="D4264" s="368"/>
      <c r="E4264" s="368"/>
      <c r="F4264" s="368"/>
      <c r="G4264" s="368"/>
      <c r="H4264" s="368"/>
      <c r="I4264" s="366">
        <f t="shared" si="225"/>
        <v>0</v>
      </c>
      <c r="J4264" s="368"/>
      <c r="K4264" s="430" t="str">
        <f t="shared" si="226"/>
        <v/>
      </c>
      <c r="L4264" s="29"/>
    </row>
    <row r="4265" spans="1:12" ht="15" hidden="1" customHeight="1" outlineLevel="1">
      <c r="A4265" s="192"/>
      <c r="B4265" s="175"/>
      <c r="C4265" s="59"/>
      <c r="D4265" s="368"/>
      <c r="E4265" s="368"/>
      <c r="F4265" s="368"/>
      <c r="G4265" s="368"/>
      <c r="H4265" s="368"/>
      <c r="I4265" s="366">
        <f t="shared" si="225"/>
        <v>0</v>
      </c>
      <c r="J4265" s="368"/>
      <c r="K4265" s="430" t="str">
        <f t="shared" si="226"/>
        <v/>
      </c>
      <c r="L4265" s="29"/>
    </row>
    <row r="4266" spans="1:12" ht="15" hidden="1" customHeight="1" outlineLevel="1">
      <c r="A4266" s="192"/>
      <c r="B4266" s="175"/>
      <c r="C4266" s="59"/>
      <c r="D4266" s="368"/>
      <c r="E4266" s="368"/>
      <c r="F4266" s="368"/>
      <c r="G4266" s="368"/>
      <c r="H4266" s="368"/>
      <c r="I4266" s="366">
        <f t="shared" si="225"/>
        <v>0</v>
      </c>
      <c r="J4266" s="368"/>
      <c r="K4266" s="430" t="str">
        <f t="shared" si="226"/>
        <v/>
      </c>
      <c r="L4266" s="135"/>
    </row>
    <row r="4267" spans="1:12" ht="15" hidden="1" customHeight="1" outlineLevel="1">
      <c r="A4267" s="192"/>
      <c r="B4267" s="175"/>
      <c r="C4267" s="59"/>
      <c r="D4267" s="368"/>
      <c r="E4267" s="368"/>
      <c r="F4267" s="368"/>
      <c r="G4267" s="368"/>
      <c r="H4267" s="368"/>
      <c r="I4267" s="366">
        <f t="shared" si="225"/>
        <v>0</v>
      </c>
      <c r="J4267" s="368"/>
      <c r="K4267" s="430" t="str">
        <f t="shared" si="226"/>
        <v/>
      </c>
      <c r="L4267" s="135"/>
    </row>
    <row r="4268" spans="1:12" ht="15" hidden="1" customHeight="1" outlineLevel="1">
      <c r="A4268" s="75"/>
      <c r="B4268" s="175"/>
      <c r="C4268" s="59"/>
      <c r="D4268" s="368"/>
      <c r="E4268" s="368"/>
      <c r="F4268" s="368"/>
      <c r="G4268" s="368"/>
      <c r="H4268" s="368"/>
      <c r="I4268" s="366">
        <f t="shared" si="225"/>
        <v>0</v>
      </c>
      <c r="J4268" s="368"/>
      <c r="K4268" s="430" t="str">
        <f t="shared" si="226"/>
        <v/>
      </c>
      <c r="L4268" s="135"/>
    </row>
    <row r="4269" spans="1:12" ht="15" hidden="1" customHeight="1" outlineLevel="1">
      <c r="A4269" s="75"/>
      <c r="B4269" s="175"/>
      <c r="C4269" s="59"/>
      <c r="D4269" s="368"/>
      <c r="E4269" s="368"/>
      <c r="F4269" s="368"/>
      <c r="G4269" s="368"/>
      <c r="H4269" s="368"/>
      <c r="I4269" s="366">
        <f t="shared" si="225"/>
        <v>0</v>
      </c>
      <c r="J4269" s="368"/>
      <c r="K4269" s="430" t="str">
        <f t="shared" si="226"/>
        <v/>
      </c>
      <c r="L4269" s="29"/>
    </row>
    <row r="4270" spans="1:12" ht="15" hidden="1" customHeight="1" outlineLevel="1">
      <c r="A4270" s="192"/>
      <c r="B4270" s="175"/>
      <c r="C4270" s="59"/>
      <c r="D4270" s="368"/>
      <c r="E4270" s="368"/>
      <c r="F4270" s="368"/>
      <c r="G4270" s="368"/>
      <c r="H4270" s="368"/>
      <c r="I4270" s="366">
        <f t="shared" si="225"/>
        <v>0</v>
      </c>
      <c r="J4270" s="368"/>
      <c r="K4270" s="430" t="str">
        <f t="shared" si="226"/>
        <v/>
      </c>
      <c r="L4270" s="29"/>
    </row>
    <row r="4271" spans="1:12" ht="15" hidden="1" customHeight="1" outlineLevel="1">
      <c r="A4271" s="190"/>
      <c r="B4271" s="175"/>
      <c r="C4271" s="59"/>
      <c r="D4271" s="368"/>
      <c r="E4271" s="368"/>
      <c r="F4271" s="368"/>
      <c r="G4271" s="368"/>
      <c r="H4271" s="368"/>
      <c r="I4271" s="366">
        <f t="shared" si="225"/>
        <v>0</v>
      </c>
      <c r="J4271" s="368"/>
      <c r="K4271" s="430" t="str">
        <f t="shared" si="226"/>
        <v/>
      </c>
      <c r="L4271" s="135"/>
    </row>
    <row r="4272" spans="1:12" ht="15" hidden="1" customHeight="1" outlineLevel="1">
      <c r="A4272" s="192"/>
      <c r="B4272" s="175"/>
      <c r="C4272" s="59"/>
      <c r="D4272" s="368"/>
      <c r="E4272" s="368"/>
      <c r="F4272" s="368"/>
      <c r="G4272" s="368"/>
      <c r="H4272" s="368"/>
      <c r="I4272" s="366">
        <f t="shared" si="225"/>
        <v>0</v>
      </c>
      <c r="J4272" s="368"/>
      <c r="K4272" s="430" t="str">
        <f t="shared" si="226"/>
        <v/>
      </c>
      <c r="L4272" s="135"/>
    </row>
    <row r="4273" spans="1:12" ht="15" hidden="1" customHeight="1" outlineLevel="1">
      <c r="A4273" s="75"/>
      <c r="B4273" s="175"/>
      <c r="C4273" s="59"/>
      <c r="D4273" s="368"/>
      <c r="E4273" s="368"/>
      <c r="F4273" s="368"/>
      <c r="G4273" s="368"/>
      <c r="H4273" s="368"/>
      <c r="I4273" s="366">
        <f t="shared" si="225"/>
        <v>0</v>
      </c>
      <c r="J4273" s="368"/>
      <c r="K4273" s="430" t="str">
        <f t="shared" si="226"/>
        <v/>
      </c>
      <c r="L4273" s="135"/>
    </row>
    <row r="4274" spans="1:12" ht="15" hidden="1" customHeight="1" outlineLevel="1">
      <c r="A4274" s="75"/>
      <c r="B4274" s="175"/>
      <c r="C4274" s="59"/>
      <c r="D4274" s="368"/>
      <c r="E4274" s="368"/>
      <c r="F4274" s="368"/>
      <c r="G4274" s="368"/>
      <c r="H4274" s="368"/>
      <c r="I4274" s="366">
        <f t="shared" si="225"/>
        <v>0</v>
      </c>
      <c r="J4274" s="368"/>
      <c r="K4274" s="430" t="str">
        <f t="shared" si="226"/>
        <v/>
      </c>
      <c r="L4274" s="29"/>
    </row>
    <row r="4275" spans="1:12" ht="15" hidden="1" customHeight="1" outlineLevel="1">
      <c r="A4275" s="192"/>
      <c r="B4275" s="175"/>
      <c r="C4275" s="59"/>
      <c r="D4275" s="368"/>
      <c r="E4275" s="368"/>
      <c r="F4275" s="368"/>
      <c r="G4275" s="368"/>
      <c r="H4275" s="368"/>
      <c r="I4275" s="366">
        <f t="shared" si="225"/>
        <v>0</v>
      </c>
      <c r="J4275" s="368"/>
      <c r="K4275" s="430" t="str">
        <f t="shared" si="226"/>
        <v/>
      </c>
      <c r="L4275" s="29"/>
    </row>
    <row r="4276" spans="1:12" ht="15" hidden="1" customHeight="1" outlineLevel="1">
      <c r="A4276" s="192"/>
      <c r="B4276" s="175"/>
      <c r="C4276" s="59"/>
      <c r="D4276" s="368"/>
      <c r="E4276" s="368"/>
      <c r="F4276" s="368"/>
      <c r="G4276" s="368"/>
      <c r="H4276" s="368"/>
      <c r="I4276" s="366">
        <f t="shared" si="225"/>
        <v>0</v>
      </c>
      <c r="J4276" s="368"/>
      <c r="K4276" s="430" t="str">
        <f t="shared" si="226"/>
        <v/>
      </c>
      <c r="L4276" s="135"/>
    </row>
    <row r="4277" spans="1:12" ht="15" hidden="1" customHeight="1" outlineLevel="1">
      <c r="A4277" s="192"/>
      <c r="B4277" s="175"/>
      <c r="C4277" s="59"/>
      <c r="D4277" s="368"/>
      <c r="E4277" s="368"/>
      <c r="F4277" s="368"/>
      <c r="G4277" s="368"/>
      <c r="H4277" s="368"/>
      <c r="I4277" s="366">
        <f t="shared" si="225"/>
        <v>0</v>
      </c>
      <c r="J4277" s="368"/>
      <c r="K4277" s="430" t="str">
        <f t="shared" si="226"/>
        <v/>
      </c>
      <c r="L4277" s="135"/>
    </row>
    <row r="4278" spans="1:12" ht="15" hidden="1" customHeight="1" outlineLevel="1">
      <c r="A4278" s="75"/>
      <c r="B4278" s="175"/>
      <c r="C4278" s="59"/>
      <c r="D4278" s="368"/>
      <c r="E4278" s="368"/>
      <c r="F4278" s="368"/>
      <c r="G4278" s="368"/>
      <c r="H4278" s="368"/>
      <c r="I4278" s="366">
        <f t="shared" si="225"/>
        <v>0</v>
      </c>
      <c r="J4278" s="368"/>
      <c r="K4278" s="430" t="str">
        <f t="shared" si="226"/>
        <v/>
      </c>
      <c r="L4278" s="135"/>
    </row>
    <row r="4279" spans="1:12" ht="15" hidden="1" customHeight="1" outlineLevel="1">
      <c r="A4279" s="75"/>
      <c r="B4279" s="175"/>
      <c r="C4279" s="59"/>
      <c r="D4279" s="368"/>
      <c r="E4279" s="368"/>
      <c r="F4279" s="368"/>
      <c r="G4279" s="368"/>
      <c r="H4279" s="368"/>
      <c r="I4279" s="366">
        <f t="shared" si="225"/>
        <v>0</v>
      </c>
      <c r="J4279" s="368"/>
      <c r="K4279" s="430" t="str">
        <f t="shared" si="226"/>
        <v/>
      </c>
      <c r="L4279" s="29"/>
    </row>
    <row r="4280" spans="1:12" ht="15" hidden="1" customHeight="1" outlineLevel="1">
      <c r="A4280" s="192"/>
      <c r="B4280" s="175"/>
      <c r="C4280" s="59"/>
      <c r="D4280" s="368"/>
      <c r="E4280" s="368"/>
      <c r="F4280" s="368"/>
      <c r="G4280" s="368"/>
      <c r="H4280" s="368"/>
      <c r="I4280" s="366">
        <f t="shared" si="225"/>
        <v>0</v>
      </c>
      <c r="J4280" s="368"/>
      <c r="K4280" s="430" t="str">
        <f t="shared" si="226"/>
        <v/>
      </c>
      <c r="L4280" s="29"/>
    </row>
    <row r="4281" spans="1:12" ht="15" hidden="1" customHeight="1" outlineLevel="1">
      <c r="A4281" s="190"/>
      <c r="B4281" s="175"/>
      <c r="C4281" s="59"/>
      <c r="D4281" s="368"/>
      <c r="E4281" s="368"/>
      <c r="F4281" s="368"/>
      <c r="G4281" s="368"/>
      <c r="H4281" s="368"/>
      <c r="I4281" s="366">
        <f t="shared" si="225"/>
        <v>0</v>
      </c>
      <c r="J4281" s="368"/>
      <c r="K4281" s="430" t="str">
        <f t="shared" si="226"/>
        <v/>
      </c>
      <c r="L4281" s="135"/>
    </row>
    <row r="4282" spans="1:12" ht="15" hidden="1" customHeight="1" outlineLevel="1">
      <c r="A4282" s="192"/>
      <c r="B4282" s="175"/>
      <c r="C4282" s="59"/>
      <c r="D4282" s="368"/>
      <c r="E4282" s="368"/>
      <c r="F4282" s="368"/>
      <c r="G4282" s="368"/>
      <c r="H4282" s="368"/>
      <c r="I4282" s="366">
        <f t="shared" si="225"/>
        <v>0</v>
      </c>
      <c r="J4282" s="368"/>
      <c r="K4282" s="430" t="str">
        <f t="shared" si="226"/>
        <v/>
      </c>
      <c r="L4282" s="135"/>
    </row>
    <row r="4283" spans="1:12" ht="15" hidden="1" customHeight="1" outlineLevel="1">
      <c r="A4283" s="75"/>
      <c r="B4283" s="175"/>
      <c r="C4283" s="59"/>
      <c r="D4283" s="368"/>
      <c r="E4283" s="368"/>
      <c r="F4283" s="368"/>
      <c r="G4283" s="368"/>
      <c r="H4283" s="368"/>
      <c r="I4283" s="366">
        <f t="shared" si="225"/>
        <v>0</v>
      </c>
      <c r="J4283" s="368"/>
      <c r="K4283" s="430" t="str">
        <f t="shared" si="226"/>
        <v/>
      </c>
      <c r="L4283" s="135"/>
    </row>
    <row r="4284" spans="1:12" ht="15" hidden="1" customHeight="1" outlineLevel="1">
      <c r="A4284" s="75"/>
      <c r="B4284" s="175"/>
      <c r="C4284" s="59"/>
      <c r="D4284" s="368"/>
      <c r="E4284" s="368"/>
      <c r="F4284" s="368"/>
      <c r="G4284" s="368"/>
      <c r="H4284" s="368"/>
      <c r="I4284" s="366">
        <f t="shared" si="225"/>
        <v>0</v>
      </c>
      <c r="J4284" s="368"/>
      <c r="K4284" s="430" t="str">
        <f t="shared" si="226"/>
        <v/>
      </c>
      <c r="L4284" s="29"/>
    </row>
    <row r="4285" spans="1:12" ht="15" hidden="1" customHeight="1" outlineLevel="1">
      <c r="A4285" s="192"/>
      <c r="B4285" s="175"/>
      <c r="C4285" s="59"/>
      <c r="D4285" s="368"/>
      <c r="E4285" s="368"/>
      <c r="F4285" s="368"/>
      <c r="G4285" s="368"/>
      <c r="H4285" s="368"/>
      <c r="I4285" s="366">
        <f t="shared" si="225"/>
        <v>0</v>
      </c>
      <c r="J4285" s="368"/>
      <c r="K4285" s="430" t="str">
        <f t="shared" si="226"/>
        <v/>
      </c>
      <c r="L4285" s="29"/>
    </row>
    <row r="4286" spans="1:12" ht="15" hidden="1" customHeight="1" outlineLevel="1">
      <c r="A4286" s="192"/>
      <c r="B4286" s="175"/>
      <c r="C4286" s="59"/>
      <c r="D4286" s="368"/>
      <c r="E4286" s="368"/>
      <c r="F4286" s="368"/>
      <c r="G4286" s="368"/>
      <c r="H4286" s="368"/>
      <c r="I4286" s="366">
        <f t="shared" si="225"/>
        <v>0</v>
      </c>
      <c r="J4286" s="368"/>
      <c r="K4286" s="430" t="str">
        <f t="shared" si="226"/>
        <v/>
      </c>
      <c r="L4286" s="135"/>
    </row>
    <row r="4287" spans="1:12" ht="15" hidden="1" customHeight="1" outlineLevel="1">
      <c r="A4287" s="192"/>
      <c r="B4287" s="175"/>
      <c r="C4287" s="59"/>
      <c r="D4287" s="368"/>
      <c r="E4287" s="368"/>
      <c r="F4287" s="368"/>
      <c r="G4287" s="368"/>
      <c r="H4287" s="368"/>
      <c r="I4287" s="366">
        <f t="shared" si="225"/>
        <v>0</v>
      </c>
      <c r="J4287" s="368"/>
      <c r="K4287" s="430" t="str">
        <f t="shared" si="226"/>
        <v/>
      </c>
      <c r="L4287" s="135"/>
    </row>
    <row r="4288" spans="1:12" ht="15" hidden="1" customHeight="1" outlineLevel="1">
      <c r="A4288" s="75"/>
      <c r="B4288" s="175"/>
      <c r="C4288" s="59"/>
      <c r="D4288" s="368"/>
      <c r="E4288" s="368"/>
      <c r="F4288" s="368"/>
      <c r="G4288" s="368"/>
      <c r="H4288" s="368"/>
      <c r="I4288" s="366">
        <f t="shared" si="225"/>
        <v>0</v>
      </c>
      <c r="J4288" s="368"/>
      <c r="K4288" s="430" t="str">
        <f t="shared" si="226"/>
        <v/>
      </c>
      <c r="L4288" s="135"/>
    </row>
    <row r="4289" spans="1:12" ht="15" hidden="1" customHeight="1" outlineLevel="1">
      <c r="A4289" s="75"/>
      <c r="B4289" s="175"/>
      <c r="C4289" s="59"/>
      <c r="D4289" s="368"/>
      <c r="E4289" s="368"/>
      <c r="F4289" s="368"/>
      <c r="G4289" s="368"/>
      <c r="H4289" s="368"/>
      <c r="I4289" s="366">
        <f t="shared" si="225"/>
        <v>0</v>
      </c>
      <c r="J4289" s="368"/>
      <c r="K4289" s="430" t="str">
        <f t="shared" si="226"/>
        <v/>
      </c>
      <c r="L4289" s="29"/>
    </row>
    <row r="4290" spans="1:12" ht="15" hidden="1" customHeight="1" outlineLevel="1">
      <c r="A4290" s="192"/>
      <c r="B4290" s="175"/>
      <c r="C4290" s="59"/>
      <c r="D4290" s="368"/>
      <c r="E4290" s="368"/>
      <c r="F4290" s="368"/>
      <c r="G4290" s="368"/>
      <c r="H4290" s="368"/>
      <c r="I4290" s="366">
        <f t="shared" si="225"/>
        <v>0</v>
      </c>
      <c r="J4290" s="368"/>
      <c r="K4290" s="430" t="str">
        <f t="shared" si="226"/>
        <v/>
      </c>
      <c r="L4290" s="29"/>
    </row>
    <row r="4291" spans="1:12" ht="15" hidden="1" customHeight="1" outlineLevel="1">
      <c r="A4291" s="190"/>
      <c r="B4291" s="175"/>
      <c r="C4291" s="59"/>
      <c r="D4291" s="368"/>
      <c r="E4291" s="368"/>
      <c r="F4291" s="368"/>
      <c r="G4291" s="368"/>
      <c r="H4291" s="368"/>
      <c r="I4291" s="366">
        <f t="shared" si="225"/>
        <v>0</v>
      </c>
      <c r="J4291" s="368"/>
      <c r="K4291" s="430" t="str">
        <f t="shared" si="226"/>
        <v/>
      </c>
      <c r="L4291" s="135"/>
    </row>
    <row r="4292" spans="1:12" ht="15" hidden="1" customHeight="1" outlineLevel="1">
      <c r="A4292" s="192"/>
      <c r="B4292" s="175"/>
      <c r="C4292" s="59"/>
      <c r="D4292" s="368"/>
      <c r="E4292" s="368"/>
      <c r="F4292" s="368"/>
      <c r="G4292" s="368"/>
      <c r="H4292" s="368"/>
      <c r="I4292" s="366">
        <f t="shared" si="225"/>
        <v>0</v>
      </c>
      <c r="J4292" s="368"/>
      <c r="K4292" s="430" t="str">
        <f t="shared" si="226"/>
        <v/>
      </c>
      <c r="L4292" s="135"/>
    </row>
    <row r="4293" spans="1:12" ht="15" hidden="1" customHeight="1" outlineLevel="1">
      <c r="A4293" s="75"/>
      <c r="B4293" s="175"/>
      <c r="C4293" s="59"/>
      <c r="D4293" s="368"/>
      <c r="E4293" s="368"/>
      <c r="F4293" s="368"/>
      <c r="G4293" s="368"/>
      <c r="H4293" s="368"/>
      <c r="I4293" s="366">
        <f t="shared" si="225"/>
        <v>0</v>
      </c>
      <c r="J4293" s="368"/>
      <c r="K4293" s="430" t="str">
        <f t="shared" si="226"/>
        <v/>
      </c>
      <c r="L4293" s="135"/>
    </row>
    <row r="4294" spans="1:12" ht="15" hidden="1" customHeight="1" outlineLevel="1">
      <c r="A4294" s="75"/>
      <c r="B4294" s="175"/>
      <c r="C4294" s="59"/>
      <c r="D4294" s="368"/>
      <c r="E4294" s="368"/>
      <c r="F4294" s="368"/>
      <c r="G4294" s="368"/>
      <c r="H4294" s="368"/>
      <c r="I4294" s="366">
        <f t="shared" si="225"/>
        <v>0</v>
      </c>
      <c r="J4294" s="368"/>
      <c r="K4294" s="430" t="str">
        <f t="shared" si="226"/>
        <v/>
      </c>
      <c r="L4294" s="29"/>
    </row>
    <row r="4295" spans="1:12" ht="15" hidden="1" customHeight="1" outlineLevel="1">
      <c r="A4295" s="192"/>
      <c r="B4295" s="175"/>
      <c r="C4295" s="59"/>
      <c r="D4295" s="368"/>
      <c r="E4295" s="368"/>
      <c r="F4295" s="368"/>
      <c r="G4295" s="368"/>
      <c r="H4295" s="368"/>
      <c r="I4295" s="366">
        <f t="shared" si="225"/>
        <v>0</v>
      </c>
      <c r="J4295" s="368"/>
      <c r="K4295" s="430" t="str">
        <f t="shared" si="226"/>
        <v/>
      </c>
      <c r="L4295" s="29"/>
    </row>
    <row r="4296" spans="1:12" ht="15" hidden="1" customHeight="1" outlineLevel="1">
      <c r="A4296" s="192"/>
      <c r="B4296" s="175"/>
      <c r="C4296" s="59"/>
      <c r="D4296" s="368"/>
      <c r="E4296" s="368"/>
      <c r="F4296" s="368"/>
      <c r="G4296" s="368"/>
      <c r="H4296" s="368"/>
      <c r="I4296" s="366">
        <f t="shared" si="225"/>
        <v>0</v>
      </c>
      <c r="J4296" s="368"/>
      <c r="K4296" s="430" t="str">
        <f t="shared" si="226"/>
        <v/>
      </c>
      <c r="L4296" s="135"/>
    </row>
    <row r="4297" spans="1:12" ht="15" hidden="1" customHeight="1" outlineLevel="1">
      <c r="A4297" s="192"/>
      <c r="B4297" s="175"/>
      <c r="C4297" s="59"/>
      <c r="D4297" s="368"/>
      <c r="E4297" s="368"/>
      <c r="F4297" s="368"/>
      <c r="G4297" s="368"/>
      <c r="H4297" s="368"/>
      <c r="I4297" s="366">
        <f t="shared" si="221"/>
        <v>0</v>
      </c>
      <c r="J4297" s="368"/>
      <c r="K4297" s="430" t="str">
        <f t="shared" si="222"/>
        <v/>
      </c>
    </row>
    <row r="4298" spans="1:12" ht="15" hidden="1" customHeight="1" outlineLevel="1">
      <c r="A4298" s="129"/>
      <c r="B4298" s="175"/>
      <c r="C4298" s="59"/>
      <c r="D4298" s="368"/>
      <c r="E4298" s="368"/>
      <c r="F4298" s="368"/>
      <c r="G4298" s="368"/>
      <c r="H4298" s="368"/>
      <c r="I4298" s="366">
        <f t="shared" si="221"/>
        <v>0</v>
      </c>
      <c r="J4298" s="368"/>
      <c r="K4298" s="430" t="str">
        <f t="shared" si="222"/>
        <v/>
      </c>
    </row>
    <row r="4299" spans="1:12" ht="17.25" customHeight="1" collapsed="1">
      <c r="A4299" s="129"/>
      <c r="B4299" s="232"/>
      <c r="C4299" s="162" t="s">
        <v>2270</v>
      </c>
      <c r="D4299" s="155"/>
      <c r="E4299" s="155"/>
      <c r="F4299" s="155"/>
      <c r="G4299" s="155"/>
      <c r="H4299" s="155"/>
      <c r="I4299" s="155"/>
      <c r="J4299" s="155"/>
      <c r="K4299" s="430"/>
    </row>
    <row r="4300" spans="1:12" ht="17.25" customHeight="1">
      <c r="A4300" s="129"/>
      <c r="B4300" s="232"/>
      <c r="C4300" s="155"/>
      <c r="D4300" s="155"/>
      <c r="E4300" s="155"/>
      <c r="F4300" s="155"/>
      <c r="G4300" s="155"/>
      <c r="H4300" s="155"/>
      <c r="I4300" s="155"/>
      <c r="J4300" s="155"/>
      <c r="K4300" s="430"/>
    </row>
    <row r="4301" spans="1:12" ht="15" customHeight="1">
      <c r="A4301" s="192"/>
      <c r="B4301" s="232"/>
      <c r="C4301" s="108" t="s">
        <v>607</v>
      </c>
      <c r="D4301" s="155"/>
      <c r="E4301" s="155"/>
      <c r="F4301" s="155"/>
      <c r="G4301" s="155"/>
      <c r="H4301" s="155"/>
      <c r="I4301" s="155"/>
      <c r="J4301" s="155"/>
      <c r="K4301" s="430"/>
    </row>
    <row r="4302" spans="1:12" ht="7.5" customHeight="1">
      <c r="A4302" s="192"/>
      <c r="B4302" s="232"/>
      <c r="C4302" s="210"/>
      <c r="D4302" s="155"/>
      <c r="E4302" s="155"/>
      <c r="F4302" s="155"/>
      <c r="G4302" s="155"/>
      <c r="H4302" s="155"/>
      <c r="I4302" s="155"/>
      <c r="J4302" s="155"/>
      <c r="K4302" s="430"/>
    </row>
    <row r="4303" spans="1:12" ht="15" customHeight="1">
      <c r="A4303" s="192"/>
      <c r="B4303" s="232"/>
      <c r="C4303" s="155"/>
      <c r="D4303" s="208">
        <f t="shared" ref="D4303:J4303" si="227">SUM(D3484:D3684,D3689:D4097,D4099:D4299)</f>
        <v>0</v>
      </c>
      <c r="E4303" s="208">
        <f t="shared" si="227"/>
        <v>0</v>
      </c>
      <c r="F4303" s="208">
        <f t="shared" si="227"/>
        <v>0</v>
      </c>
      <c r="G4303" s="208">
        <f t="shared" si="227"/>
        <v>0</v>
      </c>
      <c r="H4303" s="208">
        <f t="shared" si="227"/>
        <v>0</v>
      </c>
      <c r="I4303" s="208">
        <f t="shared" si="227"/>
        <v>0</v>
      </c>
      <c r="J4303" s="208">
        <f t="shared" si="227"/>
        <v>0</v>
      </c>
      <c r="K4303" s="430"/>
    </row>
    <row r="4304" spans="1:12" ht="13">
      <c r="A4304" s="192"/>
      <c r="B4304" s="202"/>
      <c r="C4304" s="205"/>
      <c r="D4304" s="155"/>
      <c r="E4304" s="155"/>
      <c r="F4304" s="155"/>
      <c r="G4304" s="155"/>
      <c r="H4304" s="155"/>
      <c r="I4304" s="155"/>
      <c r="J4304" s="155"/>
      <c r="K4304" s="410"/>
    </row>
    <row r="4305" spans="1:12" ht="13">
      <c r="A4305" s="192"/>
      <c r="B4305" s="202"/>
      <c r="C4305" s="205"/>
      <c r="D4305" s="155"/>
      <c r="E4305" s="155"/>
      <c r="F4305" s="155"/>
      <c r="G4305" s="155"/>
      <c r="H4305" s="155"/>
      <c r="I4305" s="155"/>
      <c r="J4305" s="155"/>
      <c r="K4305" s="410"/>
    </row>
    <row r="4306" spans="1:12" ht="15.5">
      <c r="A4306" s="192"/>
      <c r="B4306" s="198"/>
      <c r="C4306" s="694" t="s">
        <v>2226</v>
      </c>
      <c r="D4306" s="694"/>
      <c r="E4306" s="694"/>
      <c r="F4306" s="694"/>
      <c r="G4306" s="694"/>
      <c r="H4306" s="694"/>
      <c r="I4306" s="694"/>
      <c r="J4306" s="694"/>
      <c r="K4306" s="410"/>
    </row>
    <row r="4307" spans="1:12" ht="7.5" customHeight="1" thickBot="1">
      <c r="A4307" s="192"/>
      <c r="B4307" s="202"/>
      <c r="C4307" s="210"/>
      <c r="D4307" s="210"/>
      <c r="E4307" s="210"/>
      <c r="F4307" s="210"/>
      <c r="G4307" s="210"/>
      <c r="H4307" s="210"/>
      <c r="I4307" s="210"/>
      <c r="J4307" s="210"/>
      <c r="K4307" s="410"/>
    </row>
    <row r="4308" spans="1:12" ht="54" customHeight="1" thickBot="1">
      <c r="A4308" s="192"/>
      <c r="B4308" s="198"/>
      <c r="C4308" s="234" t="s">
        <v>576</v>
      </c>
      <c r="D4308" s="376"/>
      <c r="E4308" s="377"/>
      <c r="F4308" s="377"/>
      <c r="G4308" s="377"/>
      <c r="H4308" s="377"/>
      <c r="I4308" s="366">
        <f>D4308+E4308-F4308+G4308+H4308</f>
        <v>0</v>
      </c>
      <c r="J4308" s="377"/>
      <c r="K4308" s="410"/>
    </row>
    <row r="4309" spans="1:12" ht="54" customHeight="1" thickBot="1">
      <c r="A4309" s="192"/>
      <c r="B4309" s="198"/>
      <c r="C4309" s="234" t="s">
        <v>383</v>
      </c>
      <c r="D4309" s="377"/>
      <c r="E4309" s="377"/>
      <c r="F4309" s="377"/>
      <c r="G4309" s="377"/>
      <c r="H4309" s="377"/>
      <c r="I4309" s="366">
        <f>D4309+E4309-F4309+G4309+H4309</f>
        <v>0</v>
      </c>
      <c r="J4309" s="377"/>
      <c r="K4309" s="410"/>
    </row>
    <row r="4310" spans="1:12" ht="54" customHeight="1" thickBot="1">
      <c r="A4310" s="192"/>
      <c r="B4310" s="211"/>
      <c r="C4310" s="234" t="s">
        <v>23</v>
      </c>
      <c r="D4310" s="377"/>
      <c r="E4310" s="377"/>
      <c r="F4310" s="377"/>
      <c r="G4310" s="377"/>
      <c r="H4310" s="377"/>
      <c r="I4310" s="366">
        <f>D4310+E4310-F4310+G4310+H4310</f>
        <v>0</v>
      </c>
      <c r="J4310" s="377"/>
      <c r="K4310" s="410"/>
    </row>
    <row r="4311" spans="1:12" ht="54" customHeight="1" thickBot="1">
      <c r="A4311" s="33"/>
      <c r="B4311" s="198"/>
      <c r="C4311" s="235" t="s">
        <v>336</v>
      </c>
      <c r="D4311" s="377"/>
      <c r="E4311" s="377"/>
      <c r="F4311" s="377"/>
      <c r="G4311" s="377"/>
      <c r="H4311" s="377"/>
      <c r="I4311" s="366">
        <f>D4311+E4311-F4311+G4311+H4311</f>
        <v>0</v>
      </c>
      <c r="J4311" s="377"/>
      <c r="K4311" s="410"/>
    </row>
    <row r="4312" spans="1:12">
      <c r="A4312" s="33"/>
      <c r="B4312" s="171"/>
      <c r="C4312" s="193"/>
      <c r="D4312" s="193"/>
      <c r="E4312" s="193"/>
      <c r="F4312" s="193"/>
      <c r="G4312" s="193"/>
      <c r="H4312" s="193"/>
      <c r="I4312" s="193"/>
      <c r="J4312" s="193"/>
      <c r="K4312" s="410"/>
    </row>
    <row r="4313" spans="1:12" ht="13">
      <c r="B4313" s="171"/>
      <c r="C4313" s="193"/>
      <c r="D4313" s="193"/>
      <c r="E4313" s="193"/>
      <c r="F4313" s="193"/>
      <c r="G4313" s="193"/>
      <c r="H4313" s="193"/>
      <c r="I4313" s="193"/>
      <c r="J4313" s="193"/>
      <c r="K4313" s="433"/>
    </row>
    <row r="4314" spans="1:12" ht="18">
      <c r="B4314" s="185" t="s">
        <v>605</v>
      </c>
      <c r="C4314" s="163" t="s">
        <v>679</v>
      </c>
      <c r="D4314" s="128"/>
      <c r="E4314" s="128"/>
      <c r="F4314" s="128"/>
      <c r="G4314" s="128"/>
      <c r="H4314" s="128"/>
      <c r="I4314" s="128"/>
      <c r="J4314" s="128"/>
      <c r="K4314" s="433"/>
    </row>
    <row r="4315" spans="1:12" ht="18" customHeight="1">
      <c r="A4315" s="187"/>
      <c r="B4315" s="185"/>
      <c r="C4315" s="625" t="s">
        <v>2203</v>
      </c>
      <c r="D4315" s="625"/>
      <c r="E4315" s="625"/>
      <c r="F4315" s="625"/>
      <c r="G4315" s="625"/>
      <c r="H4315" s="625"/>
      <c r="I4315" s="128"/>
      <c r="J4315" s="128"/>
      <c r="K4315" s="433"/>
    </row>
    <row r="4316" spans="1:12" ht="15" customHeight="1" thickBot="1">
      <c r="A4316" s="187"/>
      <c r="B4316" s="185"/>
      <c r="C4316" s="253"/>
      <c r="D4316" s="128"/>
      <c r="E4316" s="128"/>
      <c r="F4316" s="128"/>
      <c r="G4316" s="128"/>
      <c r="H4316" s="128"/>
      <c r="I4316" s="128"/>
      <c r="J4316" s="128"/>
      <c r="K4316" s="433"/>
    </row>
    <row r="4317" spans="1:12" ht="15" customHeight="1" thickBot="1">
      <c r="B4317" s="392"/>
      <c r="C4317" s="51"/>
      <c r="D4317" s="51"/>
      <c r="E4317" s="655" t="s">
        <v>542</v>
      </c>
      <c r="F4317" s="667"/>
      <c r="G4317" s="667"/>
      <c r="H4317" s="667"/>
      <c r="I4317" s="668"/>
      <c r="J4317" s="51"/>
      <c r="K4317" s="410"/>
      <c r="L4317" s="29"/>
    </row>
    <row r="4318" spans="1:12" ht="27" customHeight="1" thickBot="1">
      <c r="B4318" s="392"/>
      <c r="C4318" s="655" t="str">
        <f>Outstanding</f>
        <v>Currency as at 31/12/2024 (A$'000)</v>
      </c>
      <c r="D4318" s="668"/>
      <c r="E4318" s="315" t="s">
        <v>736</v>
      </c>
      <c r="F4318" s="315" t="s">
        <v>767</v>
      </c>
      <c r="G4318" s="315" t="s">
        <v>216</v>
      </c>
      <c r="H4318" s="315" t="s">
        <v>218</v>
      </c>
      <c r="I4318" s="315" t="s">
        <v>422</v>
      </c>
      <c r="J4318" s="315" t="s">
        <v>317</v>
      </c>
      <c r="K4318" s="410"/>
      <c r="L4318" s="29"/>
    </row>
    <row r="4319" spans="1:12" ht="15" customHeight="1" thickBot="1">
      <c r="B4319" s="189"/>
      <c r="C4319" s="655" t="s">
        <v>768</v>
      </c>
      <c r="D4319" s="693"/>
      <c r="E4319" s="334"/>
      <c r="F4319" s="334"/>
      <c r="G4319" s="334"/>
      <c r="H4319" s="334"/>
      <c r="I4319" s="334"/>
      <c r="J4319" s="322">
        <f t="shared" ref="J4319:J4330" si="228">SUM(E4319:I4319)</f>
        <v>0</v>
      </c>
      <c r="K4319" s="410">
        <f t="shared" ref="K4319:K4382" si="229">IF(AND(C4319="",OR(E4319&lt;&gt;"",F4319&lt;&gt;"",G4319&lt;&gt;"",H4319&lt;&gt;"",I4319&lt;&gt;"")),-1,IF(C4319="","",IF(ISERROR(VLOOKUP(C4319,CurrencyWithCodes,2,FALSE)),-2,VLOOKUP(C4319,CurrencyWithCodes,2,FALSE))))</f>
        <v>700</v>
      </c>
      <c r="L4319" s="29"/>
    </row>
    <row r="4320" spans="1:12" ht="15" customHeight="1" thickBot="1">
      <c r="B4320" s="189"/>
      <c r="C4320" s="671" t="s">
        <v>2238</v>
      </c>
      <c r="D4320" s="692"/>
      <c r="E4320" s="334"/>
      <c r="F4320" s="334"/>
      <c r="G4320" s="334"/>
      <c r="H4320" s="334"/>
      <c r="I4320" s="334"/>
      <c r="J4320" s="322">
        <f t="shared" si="228"/>
        <v>0</v>
      </c>
      <c r="K4320" s="410">
        <f t="shared" si="229"/>
        <v>101</v>
      </c>
      <c r="L4320" s="29"/>
    </row>
    <row r="4321" spans="2:12" ht="15" customHeight="1" thickBot="1">
      <c r="B4321" s="189"/>
      <c r="C4321" s="671" t="s">
        <v>2239</v>
      </c>
      <c r="D4321" s="692"/>
      <c r="E4321" s="334"/>
      <c r="F4321" s="334"/>
      <c r="G4321" s="334"/>
      <c r="H4321" s="334"/>
      <c r="I4321" s="334"/>
      <c r="J4321" s="322">
        <f t="shared" si="228"/>
        <v>0</v>
      </c>
      <c r="K4321" s="410">
        <f t="shared" si="229"/>
        <v>313</v>
      </c>
      <c r="L4321" s="29"/>
    </row>
    <row r="4322" spans="2:12" ht="15" customHeight="1" thickBot="1">
      <c r="B4322" s="189"/>
      <c r="C4322" s="655" t="s">
        <v>294</v>
      </c>
      <c r="D4322" s="693"/>
      <c r="E4322" s="334"/>
      <c r="F4322" s="334"/>
      <c r="G4322" s="334"/>
      <c r="H4322" s="334"/>
      <c r="I4322" s="334"/>
      <c r="J4322" s="322">
        <f t="shared" si="228"/>
        <v>0</v>
      </c>
      <c r="K4322" s="410">
        <f t="shared" si="229"/>
        <v>668</v>
      </c>
      <c r="L4322" s="29"/>
    </row>
    <row r="4323" spans="2:12" ht="15" customHeight="1" thickBot="1">
      <c r="B4323" s="189"/>
      <c r="C4323" s="671" t="s">
        <v>2240</v>
      </c>
      <c r="D4323" s="692"/>
      <c r="E4323" s="334"/>
      <c r="F4323" s="334"/>
      <c r="G4323" s="334"/>
      <c r="H4323" s="334"/>
      <c r="I4323" s="334"/>
      <c r="J4323" s="322">
        <f t="shared" si="228"/>
        <v>0</v>
      </c>
      <c r="K4323" s="410">
        <f t="shared" si="229"/>
        <v>317</v>
      </c>
      <c r="L4323" s="29"/>
    </row>
    <row r="4324" spans="2:12" ht="15" customHeight="1" thickBot="1">
      <c r="B4324" s="189"/>
      <c r="C4324" s="655" t="s">
        <v>293</v>
      </c>
      <c r="D4324" s="693"/>
      <c r="E4324" s="334"/>
      <c r="F4324" s="334"/>
      <c r="G4324" s="334"/>
      <c r="H4324" s="334"/>
      <c r="I4324" s="334"/>
      <c r="J4324" s="322">
        <f t="shared" si="228"/>
        <v>0</v>
      </c>
      <c r="K4324" s="410">
        <f t="shared" si="229"/>
        <v>312</v>
      </c>
      <c r="L4324" s="29"/>
    </row>
    <row r="4325" spans="2:12" ht="15" customHeight="1" thickBot="1">
      <c r="B4325" s="189"/>
      <c r="C4325" s="671" t="s">
        <v>2241</v>
      </c>
      <c r="D4325" s="692"/>
      <c r="E4325" s="334"/>
      <c r="F4325" s="334"/>
      <c r="G4325" s="334"/>
      <c r="H4325" s="334"/>
      <c r="I4325" s="334"/>
      <c r="J4325" s="322">
        <f t="shared" si="228"/>
        <v>0</v>
      </c>
      <c r="K4325" s="410">
        <f t="shared" si="229"/>
        <v>657</v>
      </c>
      <c r="L4325" s="29"/>
    </row>
    <row r="4326" spans="2:12" ht="15" customHeight="1" thickBot="1">
      <c r="B4326" s="189"/>
      <c r="C4326" s="671" t="s">
        <v>2242</v>
      </c>
      <c r="D4326" s="692"/>
      <c r="E4326" s="334"/>
      <c r="F4326" s="334"/>
      <c r="G4326" s="334"/>
      <c r="H4326" s="334"/>
      <c r="I4326" s="334"/>
      <c r="J4326" s="322">
        <f t="shared" si="228"/>
        <v>0</v>
      </c>
      <c r="K4326" s="410">
        <f t="shared" si="229"/>
        <v>667</v>
      </c>
      <c r="L4326" s="29"/>
    </row>
    <row r="4327" spans="2:12" ht="15" customHeight="1" thickBot="1">
      <c r="B4327" s="189"/>
      <c r="C4327" s="671" t="s">
        <v>2243</v>
      </c>
      <c r="D4327" s="692"/>
      <c r="E4327" s="334"/>
      <c r="F4327" s="334"/>
      <c r="G4327" s="334"/>
      <c r="H4327" s="334"/>
      <c r="I4327" s="334"/>
      <c r="J4327" s="322">
        <f t="shared" si="228"/>
        <v>0</v>
      </c>
      <c r="K4327" s="410">
        <f t="shared" si="229"/>
        <v>743</v>
      </c>
      <c r="L4327" s="29"/>
    </row>
    <row r="4328" spans="2:12" ht="15" customHeight="1" thickBot="1">
      <c r="B4328" s="189"/>
      <c r="C4328" s="671" t="s">
        <v>2244</v>
      </c>
      <c r="D4328" s="692"/>
      <c r="E4328" s="334"/>
      <c r="F4328" s="334"/>
      <c r="G4328" s="334"/>
      <c r="H4328" s="334"/>
      <c r="I4328" s="334"/>
      <c r="J4328" s="322">
        <f t="shared" si="228"/>
        <v>0</v>
      </c>
      <c r="K4328" s="410">
        <f t="shared" si="229"/>
        <v>629</v>
      </c>
      <c r="L4328" s="135"/>
    </row>
    <row r="4329" spans="2:12" ht="15" customHeight="1" thickBot="1">
      <c r="B4329" s="189"/>
      <c r="C4329" s="671" t="s">
        <v>2191</v>
      </c>
      <c r="D4329" s="692"/>
      <c r="E4329" s="334"/>
      <c r="F4329" s="334"/>
      <c r="G4329" s="334"/>
      <c r="H4329" s="334"/>
      <c r="I4329" s="334"/>
      <c r="J4329" s="322">
        <f t="shared" si="228"/>
        <v>0</v>
      </c>
      <c r="K4329" s="410">
        <f t="shared" si="229"/>
        <v>575</v>
      </c>
      <c r="L4329" s="29"/>
    </row>
    <row r="4330" spans="2:12" ht="15" customHeight="1">
      <c r="B4330" s="189"/>
      <c r="C4330" s="669" t="s">
        <v>2192</v>
      </c>
      <c r="D4330" s="670"/>
      <c r="E4330" s="334"/>
      <c r="F4330" s="334"/>
      <c r="G4330" s="334"/>
      <c r="H4330" s="334"/>
      <c r="I4330" s="334"/>
      <c r="J4330" s="322">
        <f t="shared" si="228"/>
        <v>0</v>
      </c>
      <c r="K4330" s="410">
        <f t="shared" si="229"/>
        <v>102</v>
      </c>
      <c r="L4330" s="29"/>
    </row>
    <row r="4331" spans="2:12" ht="15" customHeight="1">
      <c r="B4331" s="191"/>
      <c r="C4331" s="675"/>
      <c r="D4331" s="676"/>
      <c r="E4331" s="391"/>
      <c r="F4331" s="334"/>
      <c r="G4331" s="334"/>
      <c r="H4331" s="334"/>
      <c r="I4331" s="334"/>
      <c r="J4331" s="322">
        <f>SUM(E4331:I4331)</f>
        <v>0</v>
      </c>
      <c r="K4331" s="410" t="str">
        <f t="shared" si="229"/>
        <v/>
      </c>
      <c r="L4331" s="29"/>
    </row>
    <row r="4332" spans="2:12" ht="15" customHeight="1">
      <c r="B4332" s="191"/>
      <c r="C4332" s="675"/>
      <c r="D4332" s="676"/>
      <c r="E4332" s="391"/>
      <c r="F4332" s="334"/>
      <c r="G4332" s="334"/>
      <c r="H4332" s="334"/>
      <c r="I4332" s="334"/>
      <c r="J4332" s="322">
        <f t="shared" ref="J4332:J4395" si="230">SUM(E4332:I4332)</f>
        <v>0</v>
      </c>
      <c r="K4332" s="410" t="str">
        <f t="shared" si="229"/>
        <v/>
      </c>
      <c r="L4332" s="29"/>
    </row>
    <row r="4333" spans="2:12" ht="15" customHeight="1">
      <c r="B4333" s="191"/>
      <c r="C4333" s="675"/>
      <c r="D4333" s="676"/>
      <c r="E4333" s="391"/>
      <c r="F4333" s="334"/>
      <c r="G4333" s="334"/>
      <c r="H4333" s="334"/>
      <c r="I4333" s="334"/>
      <c r="J4333" s="322">
        <f t="shared" si="230"/>
        <v>0</v>
      </c>
      <c r="K4333" s="410" t="str">
        <f t="shared" si="229"/>
        <v/>
      </c>
      <c r="L4333" s="29"/>
    </row>
    <row r="4334" spans="2:12" ht="15" customHeight="1">
      <c r="B4334" s="191"/>
      <c r="C4334" s="675"/>
      <c r="D4334" s="676"/>
      <c r="E4334" s="391"/>
      <c r="F4334" s="334"/>
      <c r="G4334" s="334"/>
      <c r="H4334" s="334"/>
      <c r="I4334" s="334"/>
      <c r="J4334" s="322">
        <f t="shared" si="230"/>
        <v>0</v>
      </c>
      <c r="K4334" s="410" t="str">
        <f t="shared" si="229"/>
        <v/>
      </c>
      <c r="L4334" s="29"/>
    </row>
    <row r="4335" spans="2:12" ht="15" customHeight="1">
      <c r="B4335" s="191"/>
      <c r="C4335" s="675"/>
      <c r="D4335" s="676"/>
      <c r="E4335" s="391"/>
      <c r="F4335" s="334"/>
      <c r="G4335" s="334"/>
      <c r="H4335" s="334"/>
      <c r="I4335" s="334"/>
      <c r="J4335" s="322">
        <f t="shared" si="230"/>
        <v>0</v>
      </c>
      <c r="K4335" s="410" t="str">
        <f t="shared" si="229"/>
        <v/>
      </c>
      <c r="L4335" s="29"/>
    </row>
    <row r="4336" spans="2:12" ht="15" customHeight="1">
      <c r="B4336" s="191"/>
      <c r="C4336" s="675"/>
      <c r="D4336" s="676"/>
      <c r="E4336" s="391"/>
      <c r="F4336" s="334"/>
      <c r="G4336" s="334"/>
      <c r="H4336" s="334"/>
      <c r="I4336" s="334"/>
      <c r="J4336" s="322">
        <f t="shared" si="230"/>
        <v>0</v>
      </c>
      <c r="K4336" s="410" t="str">
        <f t="shared" si="229"/>
        <v/>
      </c>
      <c r="L4336" s="29"/>
    </row>
    <row r="4337" spans="2:12" ht="15" customHeight="1">
      <c r="B4337" s="191"/>
      <c r="C4337" s="675"/>
      <c r="D4337" s="676"/>
      <c r="E4337" s="391"/>
      <c r="F4337" s="334"/>
      <c r="G4337" s="334"/>
      <c r="H4337" s="334"/>
      <c r="I4337" s="334"/>
      <c r="J4337" s="322">
        <f t="shared" si="230"/>
        <v>0</v>
      </c>
      <c r="K4337" s="410" t="str">
        <f t="shared" si="229"/>
        <v/>
      </c>
      <c r="L4337" s="29"/>
    </row>
    <row r="4338" spans="2:12" ht="15" customHeight="1">
      <c r="B4338" s="191"/>
      <c r="C4338" s="675"/>
      <c r="D4338" s="676"/>
      <c r="E4338" s="391"/>
      <c r="F4338" s="334"/>
      <c r="G4338" s="334"/>
      <c r="H4338" s="334"/>
      <c r="I4338" s="334"/>
      <c r="J4338" s="322">
        <f t="shared" si="230"/>
        <v>0</v>
      </c>
      <c r="K4338" s="410" t="str">
        <f t="shared" si="229"/>
        <v/>
      </c>
      <c r="L4338" s="29"/>
    </row>
    <row r="4339" spans="2:12" ht="15" customHeight="1">
      <c r="B4339" s="191"/>
      <c r="C4339" s="675"/>
      <c r="D4339" s="676"/>
      <c r="E4339" s="391"/>
      <c r="F4339" s="334"/>
      <c r="G4339" s="334"/>
      <c r="H4339" s="334"/>
      <c r="I4339" s="334"/>
      <c r="J4339" s="322">
        <f t="shared" si="230"/>
        <v>0</v>
      </c>
      <c r="K4339" s="410" t="str">
        <f t="shared" si="229"/>
        <v/>
      </c>
      <c r="L4339" s="29"/>
    </row>
    <row r="4340" spans="2:12" ht="15" customHeight="1">
      <c r="B4340" s="191"/>
      <c r="C4340" s="675"/>
      <c r="D4340" s="676"/>
      <c r="E4340" s="391"/>
      <c r="F4340" s="334"/>
      <c r="G4340" s="334"/>
      <c r="H4340" s="334"/>
      <c r="I4340" s="334"/>
      <c r="J4340" s="322">
        <f t="shared" si="230"/>
        <v>0</v>
      </c>
      <c r="K4340" s="410" t="str">
        <f t="shared" si="229"/>
        <v/>
      </c>
      <c r="L4340" s="29"/>
    </row>
    <row r="4341" spans="2:12" ht="15" hidden="1" customHeight="1" outlineLevel="1">
      <c r="B4341" s="191"/>
      <c r="C4341" s="675"/>
      <c r="D4341" s="676"/>
      <c r="E4341" s="391"/>
      <c r="F4341" s="334"/>
      <c r="G4341" s="334"/>
      <c r="H4341" s="334"/>
      <c r="I4341" s="334"/>
      <c r="J4341" s="322">
        <f t="shared" si="230"/>
        <v>0</v>
      </c>
      <c r="K4341" s="410" t="str">
        <f t="shared" si="229"/>
        <v/>
      </c>
      <c r="L4341" s="29"/>
    </row>
    <row r="4342" spans="2:12" ht="15" hidden="1" customHeight="1" outlineLevel="1">
      <c r="B4342" s="191"/>
      <c r="C4342" s="675"/>
      <c r="D4342" s="676"/>
      <c r="E4342" s="391"/>
      <c r="F4342" s="334"/>
      <c r="G4342" s="334"/>
      <c r="H4342" s="334"/>
      <c r="I4342" s="334"/>
      <c r="J4342" s="322">
        <f t="shared" si="230"/>
        <v>0</v>
      </c>
      <c r="K4342" s="410" t="str">
        <f t="shared" si="229"/>
        <v/>
      </c>
      <c r="L4342" s="29"/>
    </row>
    <row r="4343" spans="2:12" ht="15" hidden="1" customHeight="1" outlineLevel="1">
      <c r="B4343" s="191"/>
      <c r="C4343" s="675"/>
      <c r="D4343" s="676"/>
      <c r="E4343" s="391"/>
      <c r="F4343" s="334"/>
      <c r="G4343" s="334"/>
      <c r="H4343" s="334"/>
      <c r="I4343" s="334"/>
      <c r="J4343" s="322">
        <f t="shared" si="230"/>
        <v>0</v>
      </c>
      <c r="K4343" s="410" t="str">
        <f t="shared" si="229"/>
        <v/>
      </c>
      <c r="L4343" s="29"/>
    </row>
    <row r="4344" spans="2:12" ht="15" hidden="1" customHeight="1" outlineLevel="1">
      <c r="B4344" s="191"/>
      <c r="C4344" s="675"/>
      <c r="D4344" s="676"/>
      <c r="E4344" s="391"/>
      <c r="F4344" s="334"/>
      <c r="G4344" s="334"/>
      <c r="H4344" s="334"/>
      <c r="I4344" s="334"/>
      <c r="J4344" s="322">
        <f t="shared" si="230"/>
        <v>0</v>
      </c>
      <c r="K4344" s="410" t="str">
        <f t="shared" si="229"/>
        <v/>
      </c>
      <c r="L4344" s="29"/>
    </row>
    <row r="4345" spans="2:12" ht="15" hidden="1" customHeight="1" outlineLevel="1">
      <c r="B4345" s="191"/>
      <c r="C4345" s="675"/>
      <c r="D4345" s="676"/>
      <c r="E4345" s="391"/>
      <c r="F4345" s="334"/>
      <c r="G4345" s="334"/>
      <c r="H4345" s="334"/>
      <c r="I4345" s="334"/>
      <c r="J4345" s="322">
        <f t="shared" si="230"/>
        <v>0</v>
      </c>
      <c r="K4345" s="410" t="str">
        <f t="shared" si="229"/>
        <v/>
      </c>
      <c r="L4345" s="29"/>
    </row>
    <row r="4346" spans="2:12" ht="15" hidden="1" customHeight="1" outlineLevel="1">
      <c r="B4346" s="191"/>
      <c r="C4346" s="675"/>
      <c r="D4346" s="676"/>
      <c r="E4346" s="391"/>
      <c r="F4346" s="334"/>
      <c r="G4346" s="334"/>
      <c r="H4346" s="334"/>
      <c r="I4346" s="334"/>
      <c r="J4346" s="322">
        <f t="shared" si="230"/>
        <v>0</v>
      </c>
      <c r="K4346" s="410" t="str">
        <f t="shared" si="229"/>
        <v/>
      </c>
      <c r="L4346" s="29"/>
    </row>
    <row r="4347" spans="2:12" ht="15" hidden="1" customHeight="1" outlineLevel="1">
      <c r="B4347" s="191"/>
      <c r="C4347" s="675"/>
      <c r="D4347" s="676"/>
      <c r="E4347" s="391"/>
      <c r="F4347" s="334"/>
      <c r="G4347" s="334"/>
      <c r="H4347" s="334"/>
      <c r="I4347" s="334"/>
      <c r="J4347" s="322">
        <f t="shared" si="230"/>
        <v>0</v>
      </c>
      <c r="K4347" s="410" t="str">
        <f t="shared" si="229"/>
        <v/>
      </c>
      <c r="L4347" s="29"/>
    </row>
    <row r="4348" spans="2:12" ht="15" hidden="1" customHeight="1" outlineLevel="1">
      <c r="B4348" s="191"/>
      <c r="C4348" s="675"/>
      <c r="D4348" s="676"/>
      <c r="E4348" s="391"/>
      <c r="F4348" s="334"/>
      <c r="G4348" s="334"/>
      <c r="H4348" s="334"/>
      <c r="I4348" s="334"/>
      <c r="J4348" s="322">
        <f t="shared" si="230"/>
        <v>0</v>
      </c>
      <c r="K4348" s="410" t="str">
        <f t="shared" si="229"/>
        <v/>
      </c>
      <c r="L4348" s="29"/>
    </row>
    <row r="4349" spans="2:12" ht="15" hidden="1" customHeight="1" outlineLevel="1">
      <c r="B4349" s="191"/>
      <c r="C4349" s="675"/>
      <c r="D4349" s="676"/>
      <c r="E4349" s="391"/>
      <c r="F4349" s="334"/>
      <c r="G4349" s="334"/>
      <c r="H4349" s="334"/>
      <c r="I4349" s="334"/>
      <c r="J4349" s="322">
        <f t="shared" si="230"/>
        <v>0</v>
      </c>
      <c r="K4349" s="410" t="str">
        <f t="shared" si="229"/>
        <v/>
      </c>
      <c r="L4349" s="29"/>
    </row>
    <row r="4350" spans="2:12" ht="15" hidden="1" customHeight="1" outlineLevel="1">
      <c r="B4350" s="191"/>
      <c r="C4350" s="675"/>
      <c r="D4350" s="676"/>
      <c r="E4350" s="391"/>
      <c r="F4350" s="334"/>
      <c r="G4350" s="334"/>
      <c r="H4350" s="334"/>
      <c r="I4350" s="334"/>
      <c r="J4350" s="322">
        <f t="shared" si="230"/>
        <v>0</v>
      </c>
      <c r="K4350" s="410" t="str">
        <f t="shared" si="229"/>
        <v/>
      </c>
      <c r="L4350" s="29"/>
    </row>
    <row r="4351" spans="2:12" ht="15" hidden="1" customHeight="1" outlineLevel="1">
      <c r="B4351" s="191"/>
      <c r="C4351" s="675"/>
      <c r="D4351" s="676"/>
      <c r="E4351" s="391"/>
      <c r="F4351" s="334"/>
      <c r="G4351" s="334"/>
      <c r="H4351" s="334"/>
      <c r="I4351" s="334"/>
      <c r="J4351" s="322">
        <f t="shared" si="230"/>
        <v>0</v>
      </c>
      <c r="K4351" s="410" t="str">
        <f t="shared" si="229"/>
        <v/>
      </c>
      <c r="L4351" s="29"/>
    </row>
    <row r="4352" spans="2:12" ht="15" hidden="1" customHeight="1" outlineLevel="1">
      <c r="B4352" s="191"/>
      <c r="C4352" s="675"/>
      <c r="D4352" s="676"/>
      <c r="E4352" s="391"/>
      <c r="F4352" s="334"/>
      <c r="G4352" s="334"/>
      <c r="H4352" s="334"/>
      <c r="I4352" s="334"/>
      <c r="J4352" s="322">
        <f t="shared" si="230"/>
        <v>0</v>
      </c>
      <c r="K4352" s="410" t="str">
        <f t="shared" si="229"/>
        <v/>
      </c>
      <c r="L4352" s="29"/>
    </row>
    <row r="4353" spans="2:12" ht="15" hidden="1" customHeight="1" outlineLevel="1">
      <c r="B4353" s="191"/>
      <c r="C4353" s="675"/>
      <c r="D4353" s="676"/>
      <c r="E4353" s="391"/>
      <c r="F4353" s="334"/>
      <c r="G4353" s="334"/>
      <c r="H4353" s="334"/>
      <c r="I4353" s="334"/>
      <c r="J4353" s="322">
        <f t="shared" si="230"/>
        <v>0</v>
      </c>
      <c r="K4353" s="410" t="str">
        <f t="shared" si="229"/>
        <v/>
      </c>
      <c r="L4353" s="29"/>
    </row>
    <row r="4354" spans="2:12" ht="15" hidden="1" customHeight="1" outlineLevel="1">
      <c r="B4354" s="191"/>
      <c r="C4354" s="675"/>
      <c r="D4354" s="676"/>
      <c r="E4354" s="391"/>
      <c r="F4354" s="334"/>
      <c r="G4354" s="334"/>
      <c r="H4354" s="334"/>
      <c r="I4354" s="334"/>
      <c r="J4354" s="322">
        <f t="shared" si="230"/>
        <v>0</v>
      </c>
      <c r="K4354" s="410" t="str">
        <f t="shared" si="229"/>
        <v/>
      </c>
      <c r="L4354" s="29"/>
    </row>
    <row r="4355" spans="2:12" ht="15" hidden="1" customHeight="1" outlineLevel="1">
      <c r="B4355" s="191"/>
      <c r="C4355" s="675"/>
      <c r="D4355" s="676"/>
      <c r="E4355" s="391"/>
      <c r="F4355" s="334"/>
      <c r="G4355" s="334"/>
      <c r="H4355" s="334"/>
      <c r="I4355" s="334"/>
      <c r="J4355" s="322">
        <f t="shared" si="230"/>
        <v>0</v>
      </c>
      <c r="K4355" s="410" t="str">
        <f t="shared" si="229"/>
        <v/>
      </c>
      <c r="L4355" s="29"/>
    </row>
    <row r="4356" spans="2:12" ht="15" hidden="1" customHeight="1" outlineLevel="1">
      <c r="B4356" s="191"/>
      <c r="C4356" s="675"/>
      <c r="D4356" s="676"/>
      <c r="E4356" s="391"/>
      <c r="F4356" s="334"/>
      <c r="G4356" s="334"/>
      <c r="H4356" s="334"/>
      <c r="I4356" s="334"/>
      <c r="J4356" s="322">
        <f t="shared" si="230"/>
        <v>0</v>
      </c>
      <c r="K4356" s="410" t="str">
        <f t="shared" si="229"/>
        <v/>
      </c>
      <c r="L4356" s="29"/>
    </row>
    <row r="4357" spans="2:12" ht="15" hidden="1" customHeight="1" outlineLevel="1">
      <c r="B4357" s="191"/>
      <c r="C4357" s="675"/>
      <c r="D4357" s="676"/>
      <c r="E4357" s="391"/>
      <c r="F4357" s="334"/>
      <c r="G4357" s="334"/>
      <c r="H4357" s="334"/>
      <c r="I4357" s="334"/>
      <c r="J4357" s="322">
        <f t="shared" si="230"/>
        <v>0</v>
      </c>
      <c r="K4357" s="410" t="str">
        <f t="shared" si="229"/>
        <v/>
      </c>
      <c r="L4357" s="29"/>
    </row>
    <row r="4358" spans="2:12" ht="15" hidden="1" customHeight="1" outlineLevel="1">
      <c r="B4358" s="191"/>
      <c r="C4358" s="675"/>
      <c r="D4358" s="676"/>
      <c r="E4358" s="391"/>
      <c r="F4358" s="334"/>
      <c r="G4358" s="334"/>
      <c r="H4358" s="334"/>
      <c r="I4358" s="334"/>
      <c r="J4358" s="322">
        <f t="shared" si="230"/>
        <v>0</v>
      </c>
      <c r="K4358" s="410" t="str">
        <f t="shared" si="229"/>
        <v/>
      </c>
      <c r="L4358" s="29"/>
    </row>
    <row r="4359" spans="2:12" ht="15" hidden="1" customHeight="1" outlineLevel="1">
      <c r="B4359" s="191"/>
      <c r="C4359" s="675"/>
      <c r="D4359" s="676"/>
      <c r="E4359" s="391"/>
      <c r="F4359" s="334"/>
      <c r="G4359" s="334"/>
      <c r="H4359" s="334"/>
      <c r="I4359" s="334"/>
      <c r="J4359" s="322">
        <f t="shared" si="230"/>
        <v>0</v>
      </c>
      <c r="K4359" s="410" t="str">
        <f t="shared" si="229"/>
        <v/>
      </c>
      <c r="L4359" s="29"/>
    </row>
    <row r="4360" spans="2:12" ht="15" hidden="1" customHeight="1" outlineLevel="1">
      <c r="B4360" s="191"/>
      <c r="C4360" s="675"/>
      <c r="D4360" s="676"/>
      <c r="E4360" s="391"/>
      <c r="F4360" s="334"/>
      <c r="G4360" s="334"/>
      <c r="H4360" s="334"/>
      <c r="I4360" s="334"/>
      <c r="J4360" s="322">
        <f t="shared" si="230"/>
        <v>0</v>
      </c>
      <c r="K4360" s="410" t="str">
        <f t="shared" si="229"/>
        <v/>
      </c>
      <c r="L4360" s="29"/>
    </row>
    <row r="4361" spans="2:12" ht="15" hidden="1" customHeight="1" outlineLevel="1">
      <c r="B4361" s="191"/>
      <c r="C4361" s="675"/>
      <c r="D4361" s="676"/>
      <c r="E4361" s="391"/>
      <c r="F4361" s="334"/>
      <c r="G4361" s="334"/>
      <c r="H4361" s="334"/>
      <c r="I4361" s="334"/>
      <c r="J4361" s="322">
        <f t="shared" si="230"/>
        <v>0</v>
      </c>
      <c r="K4361" s="410" t="str">
        <f t="shared" si="229"/>
        <v/>
      </c>
      <c r="L4361" s="29"/>
    </row>
    <row r="4362" spans="2:12" ht="15" hidden="1" customHeight="1" outlineLevel="1">
      <c r="B4362" s="191"/>
      <c r="C4362" s="675"/>
      <c r="D4362" s="676"/>
      <c r="E4362" s="391"/>
      <c r="F4362" s="334"/>
      <c r="G4362" s="334"/>
      <c r="H4362" s="334"/>
      <c r="I4362" s="334"/>
      <c r="J4362" s="322">
        <f t="shared" si="230"/>
        <v>0</v>
      </c>
      <c r="K4362" s="410" t="str">
        <f t="shared" si="229"/>
        <v/>
      </c>
      <c r="L4362" s="29"/>
    </row>
    <row r="4363" spans="2:12" ht="15" hidden="1" customHeight="1" outlineLevel="1">
      <c r="B4363" s="191"/>
      <c r="C4363" s="675"/>
      <c r="D4363" s="676"/>
      <c r="E4363" s="391"/>
      <c r="F4363" s="334"/>
      <c r="G4363" s="334"/>
      <c r="H4363" s="334"/>
      <c r="I4363" s="334"/>
      <c r="J4363" s="322">
        <f t="shared" si="230"/>
        <v>0</v>
      </c>
      <c r="K4363" s="410" t="str">
        <f t="shared" si="229"/>
        <v/>
      </c>
      <c r="L4363" s="29"/>
    </row>
    <row r="4364" spans="2:12" ht="15" hidden="1" customHeight="1" outlineLevel="1">
      <c r="B4364" s="191"/>
      <c r="C4364" s="675"/>
      <c r="D4364" s="676"/>
      <c r="E4364" s="391"/>
      <c r="F4364" s="334"/>
      <c r="G4364" s="334"/>
      <c r="H4364" s="334"/>
      <c r="I4364" s="334"/>
      <c r="J4364" s="322">
        <f t="shared" si="230"/>
        <v>0</v>
      </c>
      <c r="K4364" s="410" t="str">
        <f t="shared" si="229"/>
        <v/>
      </c>
      <c r="L4364" s="29"/>
    </row>
    <row r="4365" spans="2:12" ht="15" hidden="1" customHeight="1" outlineLevel="1">
      <c r="B4365" s="191"/>
      <c r="C4365" s="675"/>
      <c r="D4365" s="676"/>
      <c r="E4365" s="391"/>
      <c r="F4365" s="334"/>
      <c r="G4365" s="334"/>
      <c r="H4365" s="334"/>
      <c r="I4365" s="334"/>
      <c r="J4365" s="322">
        <f t="shared" si="230"/>
        <v>0</v>
      </c>
      <c r="K4365" s="410" t="str">
        <f t="shared" si="229"/>
        <v/>
      </c>
      <c r="L4365" s="29"/>
    </row>
    <row r="4366" spans="2:12" ht="15" hidden="1" customHeight="1" outlineLevel="1">
      <c r="B4366" s="191"/>
      <c r="C4366" s="675"/>
      <c r="D4366" s="676"/>
      <c r="E4366" s="391"/>
      <c r="F4366" s="334"/>
      <c r="G4366" s="334"/>
      <c r="H4366" s="334"/>
      <c r="I4366" s="334"/>
      <c r="J4366" s="322">
        <f t="shared" si="230"/>
        <v>0</v>
      </c>
      <c r="K4366" s="410" t="str">
        <f t="shared" si="229"/>
        <v/>
      </c>
      <c r="L4366" s="29"/>
    </row>
    <row r="4367" spans="2:12" ht="15" hidden="1" customHeight="1" outlineLevel="1">
      <c r="B4367" s="191"/>
      <c r="C4367" s="675"/>
      <c r="D4367" s="676"/>
      <c r="E4367" s="391"/>
      <c r="F4367" s="334"/>
      <c r="G4367" s="334"/>
      <c r="H4367" s="334"/>
      <c r="I4367" s="334"/>
      <c r="J4367" s="322">
        <f t="shared" si="230"/>
        <v>0</v>
      </c>
      <c r="K4367" s="410" t="str">
        <f t="shared" si="229"/>
        <v/>
      </c>
      <c r="L4367" s="29"/>
    </row>
    <row r="4368" spans="2:12" ht="15" hidden="1" customHeight="1" outlineLevel="1">
      <c r="B4368" s="191"/>
      <c r="C4368" s="675"/>
      <c r="D4368" s="676"/>
      <c r="E4368" s="391"/>
      <c r="F4368" s="334"/>
      <c r="G4368" s="334"/>
      <c r="H4368" s="334"/>
      <c r="I4368" s="334"/>
      <c r="J4368" s="322">
        <f t="shared" si="230"/>
        <v>0</v>
      </c>
      <c r="K4368" s="410" t="str">
        <f t="shared" si="229"/>
        <v/>
      </c>
      <c r="L4368" s="29"/>
    </row>
    <row r="4369" spans="2:12" ht="15" hidden="1" customHeight="1" outlineLevel="1">
      <c r="B4369" s="191"/>
      <c r="C4369" s="675"/>
      <c r="D4369" s="676"/>
      <c r="E4369" s="391"/>
      <c r="F4369" s="334"/>
      <c r="G4369" s="334"/>
      <c r="H4369" s="334"/>
      <c r="I4369" s="334"/>
      <c r="J4369" s="322">
        <f t="shared" si="230"/>
        <v>0</v>
      </c>
      <c r="K4369" s="410" t="str">
        <f t="shared" si="229"/>
        <v/>
      </c>
      <c r="L4369" s="29"/>
    </row>
    <row r="4370" spans="2:12" ht="15" hidden="1" customHeight="1" outlineLevel="1">
      <c r="B4370" s="191"/>
      <c r="C4370" s="675"/>
      <c r="D4370" s="676"/>
      <c r="E4370" s="391"/>
      <c r="F4370" s="334"/>
      <c r="G4370" s="334"/>
      <c r="H4370" s="334"/>
      <c r="I4370" s="334"/>
      <c r="J4370" s="322">
        <f t="shared" si="230"/>
        <v>0</v>
      </c>
      <c r="K4370" s="410" t="str">
        <f t="shared" si="229"/>
        <v/>
      </c>
      <c r="L4370" s="29"/>
    </row>
    <row r="4371" spans="2:12" ht="15" hidden="1" customHeight="1" outlineLevel="1">
      <c r="B4371" s="191"/>
      <c r="C4371" s="675"/>
      <c r="D4371" s="676"/>
      <c r="E4371" s="391"/>
      <c r="F4371" s="334"/>
      <c r="G4371" s="334"/>
      <c r="H4371" s="334"/>
      <c r="I4371" s="334"/>
      <c r="J4371" s="322">
        <f t="shared" si="230"/>
        <v>0</v>
      </c>
      <c r="K4371" s="410" t="str">
        <f t="shared" si="229"/>
        <v/>
      </c>
      <c r="L4371" s="29"/>
    </row>
    <row r="4372" spans="2:12" ht="15" hidden="1" customHeight="1" outlineLevel="1">
      <c r="B4372" s="191"/>
      <c r="C4372" s="675"/>
      <c r="D4372" s="676"/>
      <c r="E4372" s="391"/>
      <c r="F4372" s="334"/>
      <c r="G4372" s="334"/>
      <c r="H4372" s="334"/>
      <c r="I4372" s="334"/>
      <c r="J4372" s="322">
        <f t="shared" si="230"/>
        <v>0</v>
      </c>
      <c r="K4372" s="410" t="str">
        <f t="shared" si="229"/>
        <v/>
      </c>
      <c r="L4372" s="29"/>
    </row>
    <row r="4373" spans="2:12" ht="15" hidden="1" customHeight="1" outlineLevel="1">
      <c r="B4373" s="191"/>
      <c r="C4373" s="675"/>
      <c r="D4373" s="676"/>
      <c r="E4373" s="391"/>
      <c r="F4373" s="334"/>
      <c r="G4373" s="334"/>
      <c r="H4373" s="334"/>
      <c r="I4373" s="334"/>
      <c r="J4373" s="322">
        <f t="shared" si="230"/>
        <v>0</v>
      </c>
      <c r="K4373" s="410" t="str">
        <f t="shared" si="229"/>
        <v/>
      </c>
      <c r="L4373" s="29"/>
    </row>
    <row r="4374" spans="2:12" ht="15" hidden="1" customHeight="1" outlineLevel="1">
      <c r="B4374" s="191"/>
      <c r="C4374" s="675"/>
      <c r="D4374" s="676"/>
      <c r="E4374" s="391"/>
      <c r="F4374" s="334"/>
      <c r="G4374" s="334"/>
      <c r="H4374" s="334"/>
      <c r="I4374" s="334"/>
      <c r="J4374" s="322">
        <f t="shared" si="230"/>
        <v>0</v>
      </c>
      <c r="K4374" s="410" t="str">
        <f t="shared" si="229"/>
        <v/>
      </c>
      <c r="L4374" s="29"/>
    </row>
    <row r="4375" spans="2:12" ht="15" hidden="1" customHeight="1" outlineLevel="1">
      <c r="B4375" s="191"/>
      <c r="C4375" s="675"/>
      <c r="D4375" s="676"/>
      <c r="E4375" s="391"/>
      <c r="F4375" s="334"/>
      <c r="G4375" s="334"/>
      <c r="H4375" s="334"/>
      <c r="I4375" s="334"/>
      <c r="J4375" s="322">
        <f t="shared" si="230"/>
        <v>0</v>
      </c>
      <c r="K4375" s="410" t="str">
        <f t="shared" si="229"/>
        <v/>
      </c>
      <c r="L4375" s="29"/>
    </row>
    <row r="4376" spans="2:12" ht="15" hidden="1" customHeight="1" outlineLevel="1">
      <c r="B4376" s="191"/>
      <c r="C4376" s="675"/>
      <c r="D4376" s="676"/>
      <c r="E4376" s="391"/>
      <c r="F4376" s="334"/>
      <c r="G4376" s="334"/>
      <c r="H4376" s="334"/>
      <c r="I4376" s="334"/>
      <c r="J4376" s="322">
        <f t="shared" si="230"/>
        <v>0</v>
      </c>
      <c r="K4376" s="410" t="str">
        <f t="shared" si="229"/>
        <v/>
      </c>
      <c r="L4376" s="29"/>
    </row>
    <row r="4377" spans="2:12" ht="15" hidden="1" customHeight="1" outlineLevel="1">
      <c r="B4377" s="191"/>
      <c r="C4377" s="675"/>
      <c r="D4377" s="676"/>
      <c r="E4377" s="391"/>
      <c r="F4377" s="334"/>
      <c r="G4377" s="334"/>
      <c r="H4377" s="334"/>
      <c r="I4377" s="334"/>
      <c r="J4377" s="322">
        <f t="shared" si="230"/>
        <v>0</v>
      </c>
      <c r="K4377" s="410" t="str">
        <f t="shared" si="229"/>
        <v/>
      </c>
      <c r="L4377" s="29"/>
    </row>
    <row r="4378" spans="2:12" ht="15" hidden="1" customHeight="1" outlineLevel="1">
      <c r="B4378" s="191"/>
      <c r="C4378" s="675"/>
      <c r="D4378" s="676"/>
      <c r="E4378" s="391"/>
      <c r="F4378" s="334"/>
      <c r="G4378" s="334"/>
      <c r="H4378" s="334"/>
      <c r="I4378" s="334"/>
      <c r="J4378" s="322">
        <f t="shared" si="230"/>
        <v>0</v>
      </c>
      <c r="K4378" s="410" t="str">
        <f t="shared" si="229"/>
        <v/>
      </c>
      <c r="L4378" s="29"/>
    </row>
    <row r="4379" spans="2:12" ht="15" hidden="1" customHeight="1" outlineLevel="1">
      <c r="B4379" s="191"/>
      <c r="C4379" s="675"/>
      <c r="D4379" s="676"/>
      <c r="E4379" s="391"/>
      <c r="F4379" s="334"/>
      <c r="G4379" s="334"/>
      <c r="H4379" s="334"/>
      <c r="I4379" s="334"/>
      <c r="J4379" s="322">
        <f t="shared" si="230"/>
        <v>0</v>
      </c>
      <c r="K4379" s="410" t="str">
        <f t="shared" si="229"/>
        <v/>
      </c>
      <c r="L4379" s="29"/>
    </row>
    <row r="4380" spans="2:12" ht="15" hidden="1" customHeight="1" outlineLevel="1">
      <c r="B4380" s="191"/>
      <c r="C4380" s="675"/>
      <c r="D4380" s="676"/>
      <c r="E4380" s="391"/>
      <c r="F4380" s="334"/>
      <c r="G4380" s="334"/>
      <c r="H4380" s="334"/>
      <c r="I4380" s="334"/>
      <c r="J4380" s="322">
        <f t="shared" si="230"/>
        <v>0</v>
      </c>
      <c r="K4380" s="410" t="str">
        <f t="shared" si="229"/>
        <v/>
      </c>
      <c r="L4380" s="29"/>
    </row>
    <row r="4381" spans="2:12" ht="15" hidden="1" customHeight="1" outlineLevel="1">
      <c r="B4381" s="191"/>
      <c r="C4381" s="675"/>
      <c r="D4381" s="676"/>
      <c r="E4381" s="391"/>
      <c r="F4381" s="334"/>
      <c r="G4381" s="334"/>
      <c r="H4381" s="334"/>
      <c r="I4381" s="334"/>
      <c r="J4381" s="322">
        <f t="shared" si="230"/>
        <v>0</v>
      </c>
      <c r="K4381" s="410" t="str">
        <f t="shared" si="229"/>
        <v/>
      </c>
      <c r="L4381" s="29"/>
    </row>
    <row r="4382" spans="2:12" ht="15" hidden="1" customHeight="1" outlineLevel="1">
      <c r="B4382" s="191"/>
      <c r="C4382" s="675"/>
      <c r="D4382" s="676"/>
      <c r="E4382" s="391"/>
      <c r="F4382" s="334"/>
      <c r="G4382" s="334"/>
      <c r="H4382" s="334"/>
      <c r="I4382" s="334"/>
      <c r="J4382" s="322">
        <f t="shared" si="230"/>
        <v>0</v>
      </c>
      <c r="K4382" s="410" t="str">
        <f t="shared" si="229"/>
        <v/>
      </c>
      <c r="L4382" s="29"/>
    </row>
    <row r="4383" spans="2:12" ht="15" hidden="1" customHeight="1" outlineLevel="1">
      <c r="B4383" s="191"/>
      <c r="C4383" s="675"/>
      <c r="D4383" s="676"/>
      <c r="E4383" s="391"/>
      <c r="F4383" s="334"/>
      <c r="G4383" s="334"/>
      <c r="H4383" s="334"/>
      <c r="I4383" s="334"/>
      <c r="J4383" s="322">
        <f t="shared" si="230"/>
        <v>0</v>
      </c>
      <c r="K4383" s="410" t="str">
        <f t="shared" ref="K4383:K4530" si="231">IF(AND(C4383="",OR(E4383&lt;&gt;"",F4383&lt;&gt;"",G4383&lt;&gt;"",H4383&lt;&gt;"",I4383&lt;&gt;"")),-1,IF(C4383="","",IF(ISERROR(VLOOKUP(C4383,CurrencyWithCodes,2,FALSE)),-2,VLOOKUP(C4383,CurrencyWithCodes,2,FALSE))))</f>
        <v/>
      </c>
      <c r="L4383" s="29"/>
    </row>
    <row r="4384" spans="2:12" ht="15" hidden="1" customHeight="1" outlineLevel="1">
      <c r="B4384" s="191"/>
      <c r="C4384" s="675"/>
      <c r="D4384" s="676"/>
      <c r="E4384" s="391"/>
      <c r="F4384" s="334"/>
      <c r="G4384" s="334"/>
      <c r="H4384" s="334"/>
      <c r="I4384" s="334"/>
      <c r="J4384" s="322">
        <f t="shared" si="230"/>
        <v>0</v>
      </c>
      <c r="K4384" s="410" t="str">
        <f t="shared" si="231"/>
        <v/>
      </c>
      <c r="L4384" s="29"/>
    </row>
    <row r="4385" spans="2:12" ht="15" hidden="1" customHeight="1" outlineLevel="1">
      <c r="B4385" s="191"/>
      <c r="C4385" s="675"/>
      <c r="D4385" s="676"/>
      <c r="E4385" s="391"/>
      <c r="F4385" s="334"/>
      <c r="G4385" s="334"/>
      <c r="H4385" s="334"/>
      <c r="I4385" s="334"/>
      <c r="J4385" s="322">
        <f t="shared" si="230"/>
        <v>0</v>
      </c>
      <c r="K4385" s="410" t="str">
        <f t="shared" si="231"/>
        <v/>
      </c>
      <c r="L4385" s="29"/>
    </row>
    <row r="4386" spans="2:12" ht="15" hidden="1" customHeight="1" outlineLevel="1">
      <c r="B4386" s="191"/>
      <c r="C4386" s="675"/>
      <c r="D4386" s="676"/>
      <c r="E4386" s="391"/>
      <c r="F4386" s="334"/>
      <c r="G4386" s="334"/>
      <c r="H4386" s="334"/>
      <c r="I4386" s="334"/>
      <c r="J4386" s="322">
        <f t="shared" si="230"/>
        <v>0</v>
      </c>
      <c r="K4386" s="410" t="str">
        <f t="shared" si="231"/>
        <v/>
      </c>
      <c r="L4386" s="29"/>
    </row>
    <row r="4387" spans="2:12" ht="15" hidden="1" customHeight="1" outlineLevel="1">
      <c r="B4387" s="191"/>
      <c r="C4387" s="675"/>
      <c r="D4387" s="676"/>
      <c r="E4387" s="391"/>
      <c r="F4387" s="334"/>
      <c r="G4387" s="334"/>
      <c r="H4387" s="334"/>
      <c r="I4387" s="334"/>
      <c r="J4387" s="322">
        <f t="shared" si="230"/>
        <v>0</v>
      </c>
      <c r="K4387" s="410" t="str">
        <f t="shared" si="231"/>
        <v/>
      </c>
      <c r="L4387" s="29"/>
    </row>
    <row r="4388" spans="2:12" ht="15" hidden="1" customHeight="1" outlineLevel="1">
      <c r="B4388" s="191"/>
      <c r="C4388" s="675"/>
      <c r="D4388" s="676"/>
      <c r="E4388" s="391"/>
      <c r="F4388" s="334"/>
      <c r="G4388" s="334"/>
      <c r="H4388" s="334"/>
      <c r="I4388" s="334"/>
      <c r="J4388" s="322">
        <f t="shared" si="230"/>
        <v>0</v>
      </c>
      <c r="K4388" s="410" t="str">
        <f t="shared" si="231"/>
        <v/>
      </c>
      <c r="L4388" s="29"/>
    </row>
    <row r="4389" spans="2:12" ht="15" hidden="1" customHeight="1" outlineLevel="1">
      <c r="B4389" s="191"/>
      <c r="C4389" s="675"/>
      <c r="D4389" s="676"/>
      <c r="E4389" s="391"/>
      <c r="F4389" s="334"/>
      <c r="G4389" s="334"/>
      <c r="H4389" s="334"/>
      <c r="I4389" s="334"/>
      <c r="J4389" s="322">
        <f t="shared" si="230"/>
        <v>0</v>
      </c>
      <c r="K4389" s="410" t="str">
        <f t="shared" si="231"/>
        <v/>
      </c>
      <c r="L4389" s="29"/>
    </row>
    <row r="4390" spans="2:12" ht="15" hidden="1" customHeight="1" outlineLevel="1">
      <c r="B4390" s="191"/>
      <c r="C4390" s="675"/>
      <c r="D4390" s="676"/>
      <c r="E4390" s="391"/>
      <c r="F4390" s="334"/>
      <c r="G4390" s="334"/>
      <c r="H4390" s="334"/>
      <c r="I4390" s="334"/>
      <c r="J4390" s="322">
        <f t="shared" si="230"/>
        <v>0</v>
      </c>
      <c r="K4390" s="410" t="str">
        <f t="shared" si="231"/>
        <v/>
      </c>
      <c r="L4390" s="29"/>
    </row>
    <row r="4391" spans="2:12" ht="15" hidden="1" customHeight="1" outlineLevel="1">
      <c r="B4391" s="191"/>
      <c r="C4391" s="675"/>
      <c r="D4391" s="676"/>
      <c r="E4391" s="391"/>
      <c r="F4391" s="334"/>
      <c r="G4391" s="334"/>
      <c r="H4391" s="334"/>
      <c r="I4391" s="334"/>
      <c r="J4391" s="322">
        <f t="shared" si="230"/>
        <v>0</v>
      </c>
      <c r="K4391" s="410" t="str">
        <f t="shared" si="231"/>
        <v/>
      </c>
      <c r="L4391" s="29"/>
    </row>
    <row r="4392" spans="2:12" ht="15" hidden="1" customHeight="1" outlineLevel="1">
      <c r="B4392" s="191"/>
      <c r="C4392" s="675"/>
      <c r="D4392" s="676"/>
      <c r="E4392" s="391"/>
      <c r="F4392" s="334"/>
      <c r="G4392" s="334"/>
      <c r="H4392" s="334"/>
      <c r="I4392" s="334"/>
      <c r="J4392" s="322">
        <f t="shared" si="230"/>
        <v>0</v>
      </c>
      <c r="K4392" s="410" t="str">
        <f t="shared" si="231"/>
        <v/>
      </c>
      <c r="L4392" s="29"/>
    </row>
    <row r="4393" spans="2:12" ht="15" hidden="1" customHeight="1" outlineLevel="1">
      <c r="B4393" s="191"/>
      <c r="C4393" s="675"/>
      <c r="D4393" s="676"/>
      <c r="E4393" s="391"/>
      <c r="F4393" s="334"/>
      <c r="G4393" s="334"/>
      <c r="H4393" s="334"/>
      <c r="I4393" s="334"/>
      <c r="J4393" s="322">
        <f t="shared" si="230"/>
        <v>0</v>
      </c>
      <c r="K4393" s="410" t="str">
        <f t="shared" si="231"/>
        <v/>
      </c>
      <c r="L4393" s="29"/>
    </row>
    <row r="4394" spans="2:12" ht="15" hidden="1" customHeight="1" outlineLevel="1">
      <c r="B4394" s="191"/>
      <c r="C4394" s="675"/>
      <c r="D4394" s="676"/>
      <c r="E4394" s="391"/>
      <c r="F4394" s="334"/>
      <c r="G4394" s="334"/>
      <c r="H4394" s="334"/>
      <c r="I4394" s="334"/>
      <c r="J4394" s="322">
        <f t="shared" si="230"/>
        <v>0</v>
      </c>
      <c r="K4394" s="410" t="str">
        <f t="shared" si="231"/>
        <v/>
      </c>
      <c r="L4394" s="29"/>
    </row>
    <row r="4395" spans="2:12" ht="15" hidden="1" customHeight="1" outlineLevel="1">
      <c r="B4395" s="191"/>
      <c r="C4395" s="675"/>
      <c r="D4395" s="676"/>
      <c r="E4395" s="391"/>
      <c r="F4395" s="334"/>
      <c r="G4395" s="334"/>
      <c r="H4395" s="334"/>
      <c r="I4395" s="334"/>
      <c r="J4395" s="322">
        <f t="shared" si="230"/>
        <v>0</v>
      </c>
      <c r="K4395" s="410" t="str">
        <f t="shared" si="231"/>
        <v/>
      </c>
      <c r="L4395" s="29"/>
    </row>
    <row r="4396" spans="2:12" ht="15" hidden="1" customHeight="1" outlineLevel="1">
      <c r="B4396" s="191"/>
      <c r="C4396" s="675"/>
      <c r="D4396" s="676"/>
      <c r="E4396" s="391"/>
      <c r="F4396" s="334"/>
      <c r="G4396" s="334"/>
      <c r="H4396" s="334"/>
      <c r="I4396" s="334"/>
      <c r="J4396" s="322">
        <f t="shared" ref="J4396:J4530" si="232">SUM(E4396:I4396)</f>
        <v>0</v>
      </c>
      <c r="K4396" s="410" t="str">
        <f t="shared" si="231"/>
        <v/>
      </c>
      <c r="L4396" s="29"/>
    </row>
    <row r="4397" spans="2:12" ht="15" hidden="1" customHeight="1" outlineLevel="1">
      <c r="B4397" s="191"/>
      <c r="C4397" s="675"/>
      <c r="D4397" s="676"/>
      <c r="E4397" s="391"/>
      <c r="F4397" s="334"/>
      <c r="G4397" s="334"/>
      <c r="H4397" s="334"/>
      <c r="I4397" s="334"/>
      <c r="J4397" s="322">
        <f t="shared" si="232"/>
        <v>0</v>
      </c>
      <c r="K4397" s="410" t="str">
        <f t="shared" si="231"/>
        <v/>
      </c>
      <c r="L4397" s="29"/>
    </row>
    <row r="4398" spans="2:12" ht="15" hidden="1" customHeight="1" outlineLevel="1">
      <c r="B4398" s="191"/>
      <c r="C4398" s="675"/>
      <c r="D4398" s="676"/>
      <c r="E4398" s="391"/>
      <c r="F4398" s="334"/>
      <c r="G4398" s="334"/>
      <c r="H4398" s="334"/>
      <c r="I4398" s="334"/>
      <c r="J4398" s="322">
        <f t="shared" si="232"/>
        <v>0</v>
      </c>
      <c r="K4398" s="410" t="str">
        <f t="shared" si="231"/>
        <v/>
      </c>
      <c r="L4398" s="29"/>
    </row>
    <row r="4399" spans="2:12" ht="15" hidden="1" customHeight="1" outlineLevel="1">
      <c r="B4399" s="191"/>
      <c r="C4399" s="675"/>
      <c r="D4399" s="676"/>
      <c r="E4399" s="391"/>
      <c r="F4399" s="334"/>
      <c r="G4399" s="334"/>
      <c r="H4399" s="334"/>
      <c r="I4399" s="334"/>
      <c r="J4399" s="322">
        <f t="shared" si="232"/>
        <v>0</v>
      </c>
      <c r="K4399" s="410" t="str">
        <f t="shared" si="231"/>
        <v/>
      </c>
      <c r="L4399" s="29"/>
    </row>
    <row r="4400" spans="2:12" ht="15" hidden="1" customHeight="1" outlineLevel="1">
      <c r="B4400" s="191"/>
      <c r="C4400" s="675"/>
      <c r="D4400" s="676"/>
      <c r="E4400" s="391"/>
      <c r="F4400" s="334"/>
      <c r="G4400" s="334"/>
      <c r="H4400" s="334"/>
      <c r="I4400" s="334"/>
      <c r="J4400" s="322">
        <f t="shared" si="232"/>
        <v>0</v>
      </c>
      <c r="K4400" s="410" t="str">
        <f t="shared" si="231"/>
        <v/>
      </c>
      <c r="L4400" s="29"/>
    </row>
    <row r="4401" spans="2:12" ht="15" hidden="1" customHeight="1" outlineLevel="1">
      <c r="B4401" s="191"/>
      <c r="C4401" s="675"/>
      <c r="D4401" s="676"/>
      <c r="E4401" s="391"/>
      <c r="F4401" s="334"/>
      <c r="G4401" s="334"/>
      <c r="H4401" s="334"/>
      <c r="I4401" s="334"/>
      <c r="J4401" s="322">
        <f t="shared" si="232"/>
        <v>0</v>
      </c>
      <c r="K4401" s="410" t="str">
        <f t="shared" si="231"/>
        <v/>
      </c>
      <c r="L4401" s="29"/>
    </row>
    <row r="4402" spans="2:12" ht="15" hidden="1" customHeight="1" outlineLevel="1">
      <c r="B4402" s="191"/>
      <c r="C4402" s="675"/>
      <c r="D4402" s="676"/>
      <c r="E4402" s="391"/>
      <c r="F4402" s="334"/>
      <c r="G4402" s="334"/>
      <c r="H4402" s="334"/>
      <c r="I4402" s="334"/>
      <c r="J4402" s="322">
        <f t="shared" si="232"/>
        <v>0</v>
      </c>
      <c r="K4402" s="410" t="str">
        <f t="shared" si="231"/>
        <v/>
      </c>
      <c r="L4402" s="29"/>
    </row>
    <row r="4403" spans="2:12" ht="15" hidden="1" customHeight="1" outlineLevel="1">
      <c r="B4403" s="191"/>
      <c r="C4403" s="675"/>
      <c r="D4403" s="676"/>
      <c r="E4403" s="391"/>
      <c r="F4403" s="334"/>
      <c r="G4403" s="334"/>
      <c r="H4403" s="334"/>
      <c r="I4403" s="334"/>
      <c r="J4403" s="322">
        <f t="shared" si="232"/>
        <v>0</v>
      </c>
      <c r="K4403" s="410" t="str">
        <f t="shared" si="231"/>
        <v/>
      </c>
      <c r="L4403" s="29"/>
    </row>
    <row r="4404" spans="2:12" ht="15" hidden="1" customHeight="1" outlineLevel="1">
      <c r="B4404" s="191"/>
      <c r="C4404" s="675"/>
      <c r="D4404" s="676"/>
      <c r="E4404" s="391"/>
      <c r="F4404" s="334"/>
      <c r="G4404" s="334"/>
      <c r="H4404" s="334"/>
      <c r="I4404" s="334"/>
      <c r="J4404" s="322">
        <f t="shared" si="232"/>
        <v>0</v>
      </c>
      <c r="K4404" s="410" t="str">
        <f t="shared" si="231"/>
        <v/>
      </c>
      <c r="L4404" s="29"/>
    </row>
    <row r="4405" spans="2:12" ht="15" hidden="1" customHeight="1" outlineLevel="1">
      <c r="B4405" s="191"/>
      <c r="C4405" s="675"/>
      <c r="D4405" s="676"/>
      <c r="E4405" s="391"/>
      <c r="F4405" s="334"/>
      <c r="G4405" s="334"/>
      <c r="H4405" s="334"/>
      <c r="I4405" s="334"/>
      <c r="J4405" s="322">
        <f t="shared" si="232"/>
        <v>0</v>
      </c>
      <c r="K4405" s="410" t="str">
        <f t="shared" si="231"/>
        <v/>
      </c>
      <c r="L4405" s="29"/>
    </row>
    <row r="4406" spans="2:12" ht="15" hidden="1" customHeight="1" outlineLevel="1">
      <c r="B4406" s="191"/>
      <c r="C4406" s="675"/>
      <c r="D4406" s="676"/>
      <c r="E4406" s="391"/>
      <c r="F4406" s="334"/>
      <c r="G4406" s="334"/>
      <c r="H4406" s="334"/>
      <c r="I4406" s="334"/>
      <c r="J4406" s="322">
        <f t="shared" si="232"/>
        <v>0</v>
      </c>
      <c r="K4406" s="410" t="str">
        <f t="shared" si="231"/>
        <v/>
      </c>
      <c r="L4406" s="29"/>
    </row>
    <row r="4407" spans="2:12" ht="15" hidden="1" customHeight="1" outlineLevel="1">
      <c r="B4407" s="191"/>
      <c r="C4407" s="675"/>
      <c r="D4407" s="676"/>
      <c r="E4407" s="391"/>
      <c r="F4407" s="334"/>
      <c r="G4407" s="334"/>
      <c r="H4407" s="334"/>
      <c r="I4407" s="334"/>
      <c r="J4407" s="322">
        <f t="shared" si="232"/>
        <v>0</v>
      </c>
      <c r="K4407" s="410" t="str">
        <f t="shared" si="231"/>
        <v/>
      </c>
      <c r="L4407" s="29"/>
    </row>
    <row r="4408" spans="2:12" ht="15" hidden="1" customHeight="1" outlineLevel="1">
      <c r="B4408" s="191"/>
      <c r="C4408" s="675"/>
      <c r="D4408" s="676"/>
      <c r="E4408" s="391"/>
      <c r="F4408" s="334"/>
      <c r="G4408" s="334"/>
      <c r="H4408" s="334"/>
      <c r="I4408" s="334"/>
      <c r="J4408" s="322">
        <f t="shared" si="232"/>
        <v>0</v>
      </c>
      <c r="K4408" s="410" t="str">
        <f t="shared" si="231"/>
        <v/>
      </c>
      <c r="L4408" s="29"/>
    </row>
    <row r="4409" spans="2:12" ht="15" hidden="1" customHeight="1" outlineLevel="1">
      <c r="B4409" s="191"/>
      <c r="C4409" s="675"/>
      <c r="D4409" s="676"/>
      <c r="E4409" s="391"/>
      <c r="F4409" s="334"/>
      <c r="G4409" s="334"/>
      <c r="H4409" s="334"/>
      <c r="I4409" s="334"/>
      <c r="J4409" s="322">
        <f t="shared" si="232"/>
        <v>0</v>
      </c>
      <c r="K4409" s="410" t="str">
        <f t="shared" si="231"/>
        <v/>
      </c>
      <c r="L4409" s="29"/>
    </row>
    <row r="4410" spans="2:12" ht="15" hidden="1" customHeight="1" outlineLevel="1">
      <c r="B4410" s="191"/>
      <c r="C4410" s="675"/>
      <c r="D4410" s="676"/>
      <c r="E4410" s="391"/>
      <c r="F4410" s="334"/>
      <c r="G4410" s="334"/>
      <c r="H4410" s="334"/>
      <c r="I4410" s="334"/>
      <c r="J4410" s="322">
        <f t="shared" si="232"/>
        <v>0</v>
      </c>
      <c r="K4410" s="410" t="str">
        <f t="shared" si="231"/>
        <v/>
      </c>
      <c r="L4410" s="29"/>
    </row>
    <row r="4411" spans="2:12" ht="15" hidden="1" customHeight="1" outlineLevel="1">
      <c r="B4411" s="191"/>
      <c r="C4411" s="675"/>
      <c r="D4411" s="676"/>
      <c r="E4411" s="391"/>
      <c r="F4411" s="334"/>
      <c r="G4411" s="334"/>
      <c r="H4411" s="334"/>
      <c r="I4411" s="334"/>
      <c r="J4411" s="322">
        <f t="shared" si="232"/>
        <v>0</v>
      </c>
      <c r="K4411" s="410" t="str">
        <f t="shared" si="231"/>
        <v/>
      </c>
      <c r="L4411" s="29"/>
    </row>
    <row r="4412" spans="2:12" ht="15" hidden="1" customHeight="1" outlineLevel="1">
      <c r="B4412" s="191"/>
      <c r="C4412" s="675"/>
      <c r="D4412" s="676"/>
      <c r="E4412" s="391"/>
      <c r="F4412" s="334"/>
      <c r="G4412" s="334"/>
      <c r="H4412" s="334"/>
      <c r="I4412" s="334"/>
      <c r="J4412" s="322">
        <f t="shared" si="232"/>
        <v>0</v>
      </c>
      <c r="K4412" s="410" t="str">
        <f t="shared" si="231"/>
        <v/>
      </c>
      <c r="L4412" s="29"/>
    </row>
    <row r="4413" spans="2:12" ht="15" hidden="1" customHeight="1" outlineLevel="1">
      <c r="B4413" s="191"/>
      <c r="C4413" s="675"/>
      <c r="D4413" s="676"/>
      <c r="E4413" s="391"/>
      <c r="F4413" s="334"/>
      <c r="G4413" s="334"/>
      <c r="H4413" s="334"/>
      <c r="I4413" s="334"/>
      <c r="J4413" s="322">
        <f t="shared" si="232"/>
        <v>0</v>
      </c>
      <c r="K4413" s="410" t="str">
        <f t="shared" si="231"/>
        <v/>
      </c>
      <c r="L4413" s="29"/>
    </row>
    <row r="4414" spans="2:12" ht="15" hidden="1" customHeight="1" outlineLevel="1">
      <c r="B4414" s="191"/>
      <c r="C4414" s="675"/>
      <c r="D4414" s="676"/>
      <c r="E4414" s="391"/>
      <c r="F4414" s="334"/>
      <c r="G4414" s="334"/>
      <c r="H4414" s="334"/>
      <c r="I4414" s="334"/>
      <c r="J4414" s="322">
        <f t="shared" si="232"/>
        <v>0</v>
      </c>
      <c r="K4414" s="410" t="str">
        <f t="shared" si="231"/>
        <v/>
      </c>
      <c r="L4414" s="29"/>
    </row>
    <row r="4415" spans="2:12" ht="15" hidden="1" customHeight="1" outlineLevel="1">
      <c r="B4415" s="191"/>
      <c r="C4415" s="675"/>
      <c r="D4415" s="676"/>
      <c r="E4415" s="391"/>
      <c r="F4415" s="334"/>
      <c r="G4415" s="334"/>
      <c r="H4415" s="334"/>
      <c r="I4415" s="334"/>
      <c r="J4415" s="322">
        <f t="shared" si="232"/>
        <v>0</v>
      </c>
      <c r="K4415" s="410" t="str">
        <f t="shared" si="231"/>
        <v/>
      </c>
      <c r="L4415" s="29"/>
    </row>
    <row r="4416" spans="2:12" ht="15" hidden="1" customHeight="1" outlineLevel="1">
      <c r="B4416" s="191"/>
      <c r="C4416" s="675"/>
      <c r="D4416" s="676"/>
      <c r="E4416" s="391"/>
      <c r="F4416" s="334"/>
      <c r="G4416" s="334"/>
      <c r="H4416" s="334"/>
      <c r="I4416" s="334"/>
      <c r="J4416" s="322">
        <f t="shared" si="232"/>
        <v>0</v>
      </c>
      <c r="K4416" s="410" t="str">
        <f t="shared" si="231"/>
        <v/>
      </c>
      <c r="L4416" s="29"/>
    </row>
    <row r="4417" spans="2:12" ht="15" hidden="1" customHeight="1" outlineLevel="1">
      <c r="B4417" s="191"/>
      <c r="C4417" s="675"/>
      <c r="D4417" s="676"/>
      <c r="E4417" s="391"/>
      <c r="F4417" s="334"/>
      <c r="G4417" s="334"/>
      <c r="H4417" s="334"/>
      <c r="I4417" s="334"/>
      <c r="J4417" s="322">
        <f t="shared" si="232"/>
        <v>0</v>
      </c>
      <c r="K4417" s="410" t="str">
        <f t="shared" si="231"/>
        <v/>
      </c>
      <c r="L4417" s="29"/>
    </row>
    <row r="4418" spans="2:12" ht="15" hidden="1" customHeight="1" outlineLevel="1">
      <c r="B4418" s="191"/>
      <c r="C4418" s="675"/>
      <c r="D4418" s="676"/>
      <c r="E4418" s="391"/>
      <c r="F4418" s="334"/>
      <c r="G4418" s="334"/>
      <c r="H4418" s="334"/>
      <c r="I4418" s="334"/>
      <c r="J4418" s="322">
        <f t="shared" si="232"/>
        <v>0</v>
      </c>
      <c r="K4418" s="410" t="str">
        <f t="shared" si="231"/>
        <v/>
      </c>
      <c r="L4418" s="29"/>
    </row>
    <row r="4419" spans="2:12" ht="15" hidden="1" customHeight="1" outlineLevel="1">
      <c r="B4419" s="191"/>
      <c r="C4419" s="675"/>
      <c r="D4419" s="676"/>
      <c r="E4419" s="391"/>
      <c r="F4419" s="334"/>
      <c r="G4419" s="334"/>
      <c r="H4419" s="334"/>
      <c r="I4419" s="334"/>
      <c r="J4419" s="322">
        <f t="shared" si="232"/>
        <v>0</v>
      </c>
      <c r="K4419" s="410" t="str">
        <f t="shared" si="231"/>
        <v/>
      </c>
      <c r="L4419" s="29"/>
    </row>
    <row r="4420" spans="2:12" ht="15" hidden="1" customHeight="1" outlineLevel="1">
      <c r="B4420" s="191"/>
      <c r="C4420" s="675"/>
      <c r="D4420" s="676"/>
      <c r="E4420" s="391"/>
      <c r="F4420" s="334"/>
      <c r="G4420" s="334"/>
      <c r="H4420" s="334"/>
      <c r="I4420" s="334"/>
      <c r="J4420" s="322">
        <f t="shared" si="232"/>
        <v>0</v>
      </c>
      <c r="K4420" s="410" t="str">
        <f t="shared" si="231"/>
        <v/>
      </c>
      <c r="L4420" s="29"/>
    </row>
    <row r="4421" spans="2:12" ht="15" hidden="1" customHeight="1" outlineLevel="1">
      <c r="B4421" s="191"/>
      <c r="C4421" s="675"/>
      <c r="D4421" s="676"/>
      <c r="E4421" s="391"/>
      <c r="F4421" s="334"/>
      <c r="G4421" s="334"/>
      <c r="H4421" s="334"/>
      <c r="I4421" s="334"/>
      <c r="J4421" s="322">
        <f t="shared" si="232"/>
        <v>0</v>
      </c>
      <c r="K4421" s="410" t="str">
        <f t="shared" si="231"/>
        <v/>
      </c>
      <c r="L4421" s="29"/>
    </row>
    <row r="4422" spans="2:12" ht="15" hidden="1" customHeight="1" outlineLevel="1">
      <c r="B4422" s="191"/>
      <c r="C4422" s="675"/>
      <c r="D4422" s="676"/>
      <c r="E4422" s="391"/>
      <c r="F4422" s="334"/>
      <c r="G4422" s="334"/>
      <c r="H4422" s="334"/>
      <c r="I4422" s="334"/>
      <c r="J4422" s="322">
        <f t="shared" si="232"/>
        <v>0</v>
      </c>
      <c r="K4422" s="410" t="str">
        <f t="shared" si="231"/>
        <v/>
      </c>
      <c r="L4422" s="29"/>
    </row>
    <row r="4423" spans="2:12" ht="15" hidden="1" customHeight="1" outlineLevel="1">
      <c r="B4423" s="191"/>
      <c r="C4423" s="675"/>
      <c r="D4423" s="676"/>
      <c r="E4423" s="391"/>
      <c r="F4423" s="334"/>
      <c r="G4423" s="334"/>
      <c r="H4423" s="334"/>
      <c r="I4423" s="334"/>
      <c r="J4423" s="322">
        <f t="shared" si="232"/>
        <v>0</v>
      </c>
      <c r="K4423" s="410" t="str">
        <f t="shared" si="231"/>
        <v/>
      </c>
      <c r="L4423" s="29"/>
    </row>
    <row r="4424" spans="2:12" ht="15" hidden="1" customHeight="1" outlineLevel="1">
      <c r="B4424" s="191"/>
      <c r="C4424" s="675"/>
      <c r="D4424" s="676"/>
      <c r="E4424" s="391"/>
      <c r="F4424" s="334"/>
      <c r="G4424" s="334"/>
      <c r="H4424" s="334"/>
      <c r="I4424" s="334"/>
      <c r="J4424" s="322">
        <f t="shared" si="232"/>
        <v>0</v>
      </c>
      <c r="K4424" s="410" t="str">
        <f t="shared" si="231"/>
        <v/>
      </c>
      <c r="L4424" s="29"/>
    </row>
    <row r="4425" spans="2:12" ht="15" hidden="1" customHeight="1" outlineLevel="1">
      <c r="B4425" s="191"/>
      <c r="C4425" s="675"/>
      <c r="D4425" s="676"/>
      <c r="E4425" s="391"/>
      <c r="F4425" s="334"/>
      <c r="G4425" s="334"/>
      <c r="H4425" s="334"/>
      <c r="I4425" s="334"/>
      <c r="J4425" s="322">
        <f t="shared" si="232"/>
        <v>0</v>
      </c>
      <c r="K4425" s="410" t="str">
        <f t="shared" si="231"/>
        <v/>
      </c>
      <c r="L4425" s="29"/>
    </row>
    <row r="4426" spans="2:12" ht="15" hidden="1" customHeight="1" outlineLevel="1">
      <c r="B4426" s="191"/>
      <c r="C4426" s="675"/>
      <c r="D4426" s="676"/>
      <c r="E4426" s="391"/>
      <c r="F4426" s="334"/>
      <c r="G4426" s="334"/>
      <c r="H4426" s="334"/>
      <c r="I4426" s="334"/>
      <c r="J4426" s="322">
        <f t="shared" si="232"/>
        <v>0</v>
      </c>
      <c r="K4426" s="410" t="str">
        <f t="shared" si="231"/>
        <v/>
      </c>
      <c r="L4426" s="29"/>
    </row>
    <row r="4427" spans="2:12" ht="15" hidden="1" customHeight="1" outlineLevel="1">
      <c r="B4427" s="191"/>
      <c r="C4427" s="675"/>
      <c r="D4427" s="676"/>
      <c r="E4427" s="391"/>
      <c r="F4427" s="334"/>
      <c r="G4427" s="334"/>
      <c r="H4427" s="334"/>
      <c r="I4427" s="334"/>
      <c r="J4427" s="322">
        <f t="shared" si="232"/>
        <v>0</v>
      </c>
      <c r="K4427" s="410" t="str">
        <f t="shared" si="231"/>
        <v/>
      </c>
      <c r="L4427" s="29"/>
    </row>
    <row r="4428" spans="2:12" ht="15" hidden="1" customHeight="1" outlineLevel="1">
      <c r="B4428" s="191"/>
      <c r="C4428" s="675"/>
      <c r="D4428" s="676"/>
      <c r="E4428" s="391"/>
      <c r="F4428" s="334"/>
      <c r="G4428" s="334"/>
      <c r="H4428" s="334"/>
      <c r="I4428" s="334"/>
      <c r="J4428" s="322">
        <f t="shared" si="232"/>
        <v>0</v>
      </c>
      <c r="K4428" s="410" t="str">
        <f t="shared" si="231"/>
        <v/>
      </c>
      <c r="L4428" s="29"/>
    </row>
    <row r="4429" spans="2:12" ht="15" hidden="1" customHeight="1" outlineLevel="1">
      <c r="B4429" s="191"/>
      <c r="C4429" s="675"/>
      <c r="D4429" s="676"/>
      <c r="E4429" s="391"/>
      <c r="F4429" s="334"/>
      <c r="G4429" s="334"/>
      <c r="H4429" s="334"/>
      <c r="I4429" s="334"/>
      <c r="J4429" s="322">
        <f t="shared" ref="J4429:J4478" si="233">SUM(E4429:I4429)</f>
        <v>0</v>
      </c>
      <c r="K4429" s="410" t="str">
        <f t="shared" si="231"/>
        <v/>
      </c>
      <c r="L4429" s="29"/>
    </row>
    <row r="4430" spans="2:12" ht="15" hidden="1" customHeight="1" outlineLevel="1">
      <c r="B4430" s="191"/>
      <c r="C4430" s="675"/>
      <c r="D4430" s="676"/>
      <c r="E4430" s="391"/>
      <c r="F4430" s="334"/>
      <c r="G4430" s="334"/>
      <c r="H4430" s="334"/>
      <c r="I4430" s="334"/>
      <c r="J4430" s="322">
        <f t="shared" si="233"/>
        <v>0</v>
      </c>
      <c r="K4430" s="410" t="str">
        <f t="shared" si="231"/>
        <v/>
      </c>
      <c r="L4430" s="29"/>
    </row>
    <row r="4431" spans="2:12" ht="15" hidden="1" customHeight="1" outlineLevel="1">
      <c r="B4431" s="191"/>
      <c r="C4431" s="675"/>
      <c r="D4431" s="676"/>
      <c r="E4431" s="391"/>
      <c r="F4431" s="334"/>
      <c r="G4431" s="334"/>
      <c r="H4431" s="334"/>
      <c r="I4431" s="334"/>
      <c r="J4431" s="322">
        <f t="shared" si="233"/>
        <v>0</v>
      </c>
      <c r="K4431" s="410" t="str">
        <f t="shared" si="231"/>
        <v/>
      </c>
      <c r="L4431" s="29"/>
    </row>
    <row r="4432" spans="2:12" ht="15" hidden="1" customHeight="1" outlineLevel="1">
      <c r="B4432" s="191"/>
      <c r="C4432" s="675"/>
      <c r="D4432" s="676"/>
      <c r="E4432" s="391"/>
      <c r="F4432" s="334"/>
      <c r="G4432" s="334"/>
      <c r="H4432" s="334"/>
      <c r="I4432" s="334"/>
      <c r="J4432" s="322">
        <f t="shared" si="233"/>
        <v>0</v>
      </c>
      <c r="K4432" s="410" t="str">
        <f t="shared" si="231"/>
        <v/>
      </c>
      <c r="L4432" s="29"/>
    </row>
    <row r="4433" spans="2:12" ht="15" hidden="1" customHeight="1" outlineLevel="1">
      <c r="B4433" s="191"/>
      <c r="C4433" s="675"/>
      <c r="D4433" s="676"/>
      <c r="E4433" s="391"/>
      <c r="F4433" s="334"/>
      <c r="G4433" s="334"/>
      <c r="H4433" s="334"/>
      <c r="I4433" s="334"/>
      <c r="J4433" s="322">
        <f t="shared" si="233"/>
        <v>0</v>
      </c>
      <c r="K4433" s="410" t="str">
        <f t="shared" si="231"/>
        <v/>
      </c>
      <c r="L4433" s="29"/>
    </row>
    <row r="4434" spans="2:12" ht="15" hidden="1" customHeight="1" outlineLevel="1">
      <c r="B4434" s="191"/>
      <c r="C4434" s="675"/>
      <c r="D4434" s="676"/>
      <c r="E4434" s="391"/>
      <c r="F4434" s="334"/>
      <c r="G4434" s="334"/>
      <c r="H4434" s="334"/>
      <c r="I4434" s="334"/>
      <c r="J4434" s="322">
        <f t="shared" si="233"/>
        <v>0</v>
      </c>
      <c r="K4434" s="410" t="str">
        <f t="shared" si="231"/>
        <v/>
      </c>
      <c r="L4434" s="29"/>
    </row>
    <row r="4435" spans="2:12" ht="15" hidden="1" customHeight="1" outlineLevel="1">
      <c r="B4435" s="191"/>
      <c r="C4435" s="675"/>
      <c r="D4435" s="676"/>
      <c r="E4435" s="391"/>
      <c r="F4435" s="334"/>
      <c r="G4435" s="334"/>
      <c r="H4435" s="334"/>
      <c r="I4435" s="334"/>
      <c r="J4435" s="322">
        <f t="shared" si="233"/>
        <v>0</v>
      </c>
      <c r="K4435" s="410" t="str">
        <f t="shared" si="231"/>
        <v/>
      </c>
      <c r="L4435" s="29"/>
    </row>
    <row r="4436" spans="2:12" ht="15" hidden="1" customHeight="1" outlineLevel="1">
      <c r="B4436" s="191"/>
      <c r="C4436" s="675"/>
      <c r="D4436" s="676"/>
      <c r="E4436" s="391"/>
      <c r="F4436" s="334"/>
      <c r="G4436" s="334"/>
      <c r="H4436" s="334"/>
      <c r="I4436" s="334"/>
      <c r="J4436" s="322">
        <f t="shared" si="233"/>
        <v>0</v>
      </c>
      <c r="K4436" s="410" t="str">
        <f t="shared" si="231"/>
        <v/>
      </c>
      <c r="L4436" s="29"/>
    </row>
    <row r="4437" spans="2:12" ht="15" hidden="1" customHeight="1" outlineLevel="1">
      <c r="B4437" s="191"/>
      <c r="C4437" s="675"/>
      <c r="D4437" s="676"/>
      <c r="E4437" s="391"/>
      <c r="F4437" s="334"/>
      <c r="G4437" s="334"/>
      <c r="H4437" s="334"/>
      <c r="I4437" s="334"/>
      <c r="J4437" s="322">
        <f t="shared" si="233"/>
        <v>0</v>
      </c>
      <c r="K4437" s="410" t="str">
        <f t="shared" si="231"/>
        <v/>
      </c>
      <c r="L4437" s="29"/>
    </row>
    <row r="4438" spans="2:12" ht="15" hidden="1" customHeight="1" outlineLevel="1">
      <c r="B4438" s="191"/>
      <c r="C4438" s="675"/>
      <c r="D4438" s="676"/>
      <c r="E4438" s="391"/>
      <c r="F4438" s="334"/>
      <c r="G4438" s="334"/>
      <c r="H4438" s="334"/>
      <c r="I4438" s="334"/>
      <c r="J4438" s="322">
        <f t="shared" si="233"/>
        <v>0</v>
      </c>
      <c r="K4438" s="410" t="str">
        <f t="shared" si="231"/>
        <v/>
      </c>
      <c r="L4438" s="29"/>
    </row>
    <row r="4439" spans="2:12" ht="15" hidden="1" customHeight="1" outlineLevel="1">
      <c r="B4439" s="191"/>
      <c r="C4439" s="675"/>
      <c r="D4439" s="676"/>
      <c r="E4439" s="391"/>
      <c r="F4439" s="334"/>
      <c r="G4439" s="334"/>
      <c r="H4439" s="334"/>
      <c r="I4439" s="334"/>
      <c r="J4439" s="322">
        <f t="shared" si="233"/>
        <v>0</v>
      </c>
      <c r="K4439" s="410" t="str">
        <f t="shared" si="231"/>
        <v/>
      </c>
      <c r="L4439" s="29"/>
    </row>
    <row r="4440" spans="2:12" ht="15" hidden="1" customHeight="1" outlineLevel="1">
      <c r="B4440" s="191"/>
      <c r="C4440" s="675"/>
      <c r="D4440" s="676"/>
      <c r="E4440" s="391"/>
      <c r="F4440" s="334"/>
      <c r="G4440" s="334"/>
      <c r="H4440" s="334"/>
      <c r="I4440" s="334"/>
      <c r="J4440" s="322">
        <f t="shared" si="233"/>
        <v>0</v>
      </c>
      <c r="K4440" s="410" t="str">
        <f t="shared" si="231"/>
        <v/>
      </c>
      <c r="L4440" s="29"/>
    </row>
    <row r="4441" spans="2:12" ht="15" hidden="1" customHeight="1" outlineLevel="1">
      <c r="B4441" s="191"/>
      <c r="C4441" s="675"/>
      <c r="D4441" s="676"/>
      <c r="E4441" s="391"/>
      <c r="F4441" s="334"/>
      <c r="G4441" s="334"/>
      <c r="H4441" s="334"/>
      <c r="I4441" s="334"/>
      <c r="J4441" s="322">
        <f t="shared" si="233"/>
        <v>0</v>
      </c>
      <c r="K4441" s="410" t="str">
        <f t="shared" si="231"/>
        <v/>
      </c>
      <c r="L4441" s="29"/>
    </row>
    <row r="4442" spans="2:12" ht="15" hidden="1" customHeight="1" outlineLevel="1">
      <c r="B4442" s="191"/>
      <c r="C4442" s="675"/>
      <c r="D4442" s="676"/>
      <c r="E4442" s="391"/>
      <c r="F4442" s="334"/>
      <c r="G4442" s="334"/>
      <c r="H4442" s="334"/>
      <c r="I4442" s="334"/>
      <c r="J4442" s="322">
        <f t="shared" si="233"/>
        <v>0</v>
      </c>
      <c r="K4442" s="410" t="str">
        <f t="shared" si="231"/>
        <v/>
      </c>
      <c r="L4442" s="29"/>
    </row>
    <row r="4443" spans="2:12" ht="15" hidden="1" customHeight="1" outlineLevel="1">
      <c r="B4443" s="191"/>
      <c r="C4443" s="675"/>
      <c r="D4443" s="676"/>
      <c r="E4443" s="391"/>
      <c r="F4443" s="334"/>
      <c r="G4443" s="334"/>
      <c r="H4443" s="334"/>
      <c r="I4443" s="334"/>
      <c r="J4443" s="322">
        <f t="shared" si="233"/>
        <v>0</v>
      </c>
      <c r="K4443" s="410" t="str">
        <f t="shared" si="231"/>
        <v/>
      </c>
      <c r="L4443" s="29"/>
    </row>
    <row r="4444" spans="2:12" ht="15" hidden="1" customHeight="1" outlineLevel="1">
      <c r="B4444" s="191"/>
      <c r="C4444" s="675"/>
      <c r="D4444" s="676"/>
      <c r="E4444" s="391"/>
      <c r="F4444" s="334"/>
      <c r="G4444" s="334"/>
      <c r="H4444" s="334"/>
      <c r="I4444" s="334"/>
      <c r="J4444" s="322">
        <f t="shared" si="233"/>
        <v>0</v>
      </c>
      <c r="K4444" s="410" t="str">
        <f t="shared" si="231"/>
        <v/>
      </c>
      <c r="L4444" s="29"/>
    </row>
    <row r="4445" spans="2:12" ht="15" hidden="1" customHeight="1" outlineLevel="1">
      <c r="B4445" s="191"/>
      <c r="C4445" s="675"/>
      <c r="D4445" s="676"/>
      <c r="E4445" s="391"/>
      <c r="F4445" s="334"/>
      <c r="G4445" s="334"/>
      <c r="H4445" s="334"/>
      <c r="I4445" s="334"/>
      <c r="J4445" s="322">
        <f t="shared" si="233"/>
        <v>0</v>
      </c>
      <c r="K4445" s="410" t="str">
        <f t="shared" si="231"/>
        <v/>
      </c>
      <c r="L4445" s="29"/>
    </row>
    <row r="4446" spans="2:12" ht="15" hidden="1" customHeight="1" outlineLevel="1">
      <c r="B4446" s="191"/>
      <c r="C4446" s="675"/>
      <c r="D4446" s="676"/>
      <c r="E4446" s="391"/>
      <c r="F4446" s="334"/>
      <c r="G4446" s="334"/>
      <c r="H4446" s="334"/>
      <c r="I4446" s="334"/>
      <c r="J4446" s="322">
        <f t="shared" si="233"/>
        <v>0</v>
      </c>
      <c r="K4446" s="410" t="str">
        <f t="shared" si="231"/>
        <v/>
      </c>
      <c r="L4446" s="29"/>
    </row>
    <row r="4447" spans="2:12" ht="15" hidden="1" customHeight="1" outlineLevel="1">
      <c r="B4447" s="191"/>
      <c r="C4447" s="675"/>
      <c r="D4447" s="676"/>
      <c r="E4447" s="391"/>
      <c r="F4447" s="334"/>
      <c r="G4447" s="334"/>
      <c r="H4447" s="334"/>
      <c r="I4447" s="334"/>
      <c r="J4447" s="322">
        <f t="shared" si="233"/>
        <v>0</v>
      </c>
      <c r="K4447" s="410" t="str">
        <f t="shared" si="231"/>
        <v/>
      </c>
      <c r="L4447" s="29"/>
    </row>
    <row r="4448" spans="2:12" ht="15" hidden="1" customHeight="1" outlineLevel="1">
      <c r="B4448" s="191"/>
      <c r="C4448" s="675"/>
      <c r="D4448" s="676"/>
      <c r="E4448" s="391"/>
      <c r="F4448" s="334"/>
      <c r="G4448" s="334"/>
      <c r="H4448" s="334"/>
      <c r="I4448" s="334"/>
      <c r="J4448" s="322">
        <f t="shared" si="233"/>
        <v>0</v>
      </c>
      <c r="K4448" s="410" t="str">
        <f t="shared" si="231"/>
        <v/>
      </c>
      <c r="L4448" s="29"/>
    </row>
    <row r="4449" spans="2:12" ht="15" hidden="1" customHeight="1" outlineLevel="1">
      <c r="B4449" s="191"/>
      <c r="C4449" s="675"/>
      <c r="D4449" s="676"/>
      <c r="E4449" s="391"/>
      <c r="F4449" s="334"/>
      <c r="G4449" s="334"/>
      <c r="H4449" s="334"/>
      <c r="I4449" s="334"/>
      <c r="J4449" s="322">
        <f t="shared" si="233"/>
        <v>0</v>
      </c>
      <c r="K4449" s="410" t="str">
        <f t="shared" si="231"/>
        <v/>
      </c>
      <c r="L4449" s="29"/>
    </row>
    <row r="4450" spans="2:12" ht="15" hidden="1" customHeight="1" outlineLevel="1">
      <c r="B4450" s="191"/>
      <c r="C4450" s="675"/>
      <c r="D4450" s="676"/>
      <c r="E4450" s="391"/>
      <c r="F4450" s="334"/>
      <c r="G4450" s="334"/>
      <c r="H4450" s="334"/>
      <c r="I4450" s="334"/>
      <c r="J4450" s="322">
        <f t="shared" si="233"/>
        <v>0</v>
      </c>
      <c r="K4450" s="410" t="str">
        <f t="shared" si="231"/>
        <v/>
      </c>
      <c r="L4450" s="29"/>
    </row>
    <row r="4451" spans="2:12" ht="15" hidden="1" customHeight="1" outlineLevel="1">
      <c r="B4451" s="191"/>
      <c r="C4451" s="675"/>
      <c r="D4451" s="676"/>
      <c r="E4451" s="391"/>
      <c r="F4451" s="334"/>
      <c r="G4451" s="334"/>
      <c r="H4451" s="334"/>
      <c r="I4451" s="334"/>
      <c r="J4451" s="322">
        <f t="shared" si="233"/>
        <v>0</v>
      </c>
      <c r="K4451" s="410" t="str">
        <f t="shared" si="231"/>
        <v/>
      </c>
      <c r="L4451" s="29"/>
    </row>
    <row r="4452" spans="2:12" ht="15" hidden="1" customHeight="1" outlineLevel="1">
      <c r="B4452" s="191"/>
      <c r="C4452" s="675"/>
      <c r="D4452" s="676"/>
      <c r="E4452" s="391"/>
      <c r="F4452" s="334"/>
      <c r="G4452" s="334"/>
      <c r="H4452" s="334"/>
      <c r="I4452" s="334"/>
      <c r="J4452" s="322">
        <f t="shared" si="233"/>
        <v>0</v>
      </c>
      <c r="K4452" s="410" t="str">
        <f t="shared" si="231"/>
        <v/>
      </c>
      <c r="L4452" s="29"/>
    </row>
    <row r="4453" spans="2:12" ht="15" hidden="1" customHeight="1" outlineLevel="1">
      <c r="B4453" s="191"/>
      <c r="C4453" s="675"/>
      <c r="D4453" s="676"/>
      <c r="E4453" s="391"/>
      <c r="F4453" s="334"/>
      <c r="G4453" s="334"/>
      <c r="H4453" s="334"/>
      <c r="I4453" s="334"/>
      <c r="J4453" s="322">
        <f t="shared" si="233"/>
        <v>0</v>
      </c>
      <c r="K4453" s="410" t="str">
        <f t="shared" si="231"/>
        <v/>
      </c>
      <c r="L4453" s="29"/>
    </row>
    <row r="4454" spans="2:12" ht="15" hidden="1" customHeight="1" outlineLevel="1">
      <c r="B4454" s="191"/>
      <c r="C4454" s="675"/>
      <c r="D4454" s="676"/>
      <c r="E4454" s="391"/>
      <c r="F4454" s="334"/>
      <c r="G4454" s="334"/>
      <c r="H4454" s="334"/>
      <c r="I4454" s="334"/>
      <c r="J4454" s="322">
        <f t="shared" si="233"/>
        <v>0</v>
      </c>
      <c r="K4454" s="410" t="str">
        <f t="shared" si="231"/>
        <v/>
      </c>
      <c r="L4454" s="29"/>
    </row>
    <row r="4455" spans="2:12" ht="15" hidden="1" customHeight="1" outlineLevel="1">
      <c r="B4455" s="191"/>
      <c r="C4455" s="675"/>
      <c r="D4455" s="676"/>
      <c r="E4455" s="391"/>
      <c r="F4455" s="334"/>
      <c r="G4455" s="334"/>
      <c r="H4455" s="334"/>
      <c r="I4455" s="334"/>
      <c r="J4455" s="322">
        <f t="shared" si="233"/>
        <v>0</v>
      </c>
      <c r="K4455" s="410" t="str">
        <f t="shared" si="231"/>
        <v/>
      </c>
      <c r="L4455" s="29"/>
    </row>
    <row r="4456" spans="2:12" ht="15" hidden="1" customHeight="1" outlineLevel="1">
      <c r="B4456" s="191"/>
      <c r="C4456" s="675"/>
      <c r="D4456" s="676"/>
      <c r="E4456" s="391"/>
      <c r="F4456" s="334"/>
      <c r="G4456" s="334"/>
      <c r="H4456" s="334"/>
      <c r="I4456" s="334"/>
      <c r="J4456" s="322">
        <f t="shared" si="233"/>
        <v>0</v>
      </c>
      <c r="K4456" s="410" t="str">
        <f t="shared" si="231"/>
        <v/>
      </c>
      <c r="L4456" s="29"/>
    </row>
    <row r="4457" spans="2:12" ht="15" hidden="1" customHeight="1" outlineLevel="1">
      <c r="B4457" s="191"/>
      <c r="C4457" s="675"/>
      <c r="D4457" s="676"/>
      <c r="E4457" s="391"/>
      <c r="F4457" s="334"/>
      <c r="G4457" s="334"/>
      <c r="H4457" s="334"/>
      <c r="I4457" s="334"/>
      <c r="J4457" s="322">
        <f t="shared" si="233"/>
        <v>0</v>
      </c>
      <c r="K4457" s="410" t="str">
        <f t="shared" si="231"/>
        <v/>
      </c>
      <c r="L4457" s="29"/>
    </row>
    <row r="4458" spans="2:12" ht="15" hidden="1" customHeight="1" outlineLevel="1">
      <c r="B4458" s="191"/>
      <c r="C4458" s="675"/>
      <c r="D4458" s="676"/>
      <c r="E4458" s="391"/>
      <c r="F4458" s="334"/>
      <c r="G4458" s="334"/>
      <c r="H4458" s="334"/>
      <c r="I4458" s="334"/>
      <c r="J4458" s="322">
        <f t="shared" si="233"/>
        <v>0</v>
      </c>
      <c r="K4458" s="410" t="str">
        <f t="shared" si="231"/>
        <v/>
      </c>
      <c r="L4458" s="29"/>
    </row>
    <row r="4459" spans="2:12" ht="15" hidden="1" customHeight="1" outlineLevel="1">
      <c r="B4459" s="191"/>
      <c r="C4459" s="675"/>
      <c r="D4459" s="676"/>
      <c r="E4459" s="391"/>
      <c r="F4459" s="334"/>
      <c r="G4459" s="334"/>
      <c r="H4459" s="334"/>
      <c r="I4459" s="334"/>
      <c r="J4459" s="322">
        <f t="shared" si="233"/>
        <v>0</v>
      </c>
      <c r="K4459" s="410" t="str">
        <f t="shared" si="231"/>
        <v/>
      </c>
      <c r="L4459" s="29"/>
    </row>
    <row r="4460" spans="2:12" ht="15" hidden="1" customHeight="1" outlineLevel="1">
      <c r="B4460" s="191"/>
      <c r="C4460" s="675"/>
      <c r="D4460" s="676"/>
      <c r="E4460" s="391"/>
      <c r="F4460" s="334"/>
      <c r="G4460" s="334"/>
      <c r="H4460" s="334"/>
      <c r="I4460" s="334"/>
      <c r="J4460" s="322">
        <f t="shared" si="233"/>
        <v>0</v>
      </c>
      <c r="K4460" s="410" t="str">
        <f t="shared" si="231"/>
        <v/>
      </c>
      <c r="L4460" s="29"/>
    </row>
    <row r="4461" spans="2:12" ht="15" hidden="1" customHeight="1" outlineLevel="1">
      <c r="B4461" s="191"/>
      <c r="C4461" s="675"/>
      <c r="D4461" s="676"/>
      <c r="E4461" s="391"/>
      <c r="F4461" s="334"/>
      <c r="G4461" s="334"/>
      <c r="H4461" s="334"/>
      <c r="I4461" s="334"/>
      <c r="J4461" s="322">
        <f t="shared" si="233"/>
        <v>0</v>
      </c>
      <c r="K4461" s="410" t="str">
        <f t="shared" si="231"/>
        <v/>
      </c>
      <c r="L4461" s="29"/>
    </row>
    <row r="4462" spans="2:12" ht="15" hidden="1" customHeight="1" outlineLevel="1">
      <c r="B4462" s="191"/>
      <c r="C4462" s="675"/>
      <c r="D4462" s="676"/>
      <c r="E4462" s="391"/>
      <c r="F4462" s="334"/>
      <c r="G4462" s="334"/>
      <c r="H4462" s="334"/>
      <c r="I4462" s="334"/>
      <c r="J4462" s="322">
        <f t="shared" si="233"/>
        <v>0</v>
      </c>
      <c r="K4462" s="410" t="str">
        <f t="shared" si="231"/>
        <v/>
      </c>
      <c r="L4462" s="29"/>
    </row>
    <row r="4463" spans="2:12" ht="15" hidden="1" customHeight="1" outlineLevel="1">
      <c r="B4463" s="191"/>
      <c r="C4463" s="675"/>
      <c r="D4463" s="676"/>
      <c r="E4463" s="391"/>
      <c r="F4463" s="334"/>
      <c r="G4463" s="334"/>
      <c r="H4463" s="334"/>
      <c r="I4463" s="334"/>
      <c r="J4463" s="322">
        <f t="shared" si="233"/>
        <v>0</v>
      </c>
      <c r="K4463" s="410" t="str">
        <f t="shared" si="231"/>
        <v/>
      </c>
      <c r="L4463" s="29"/>
    </row>
    <row r="4464" spans="2:12" ht="15" hidden="1" customHeight="1" outlineLevel="1">
      <c r="B4464" s="191"/>
      <c r="C4464" s="675"/>
      <c r="D4464" s="676"/>
      <c r="E4464" s="391"/>
      <c r="F4464" s="334"/>
      <c r="G4464" s="334"/>
      <c r="H4464" s="334"/>
      <c r="I4464" s="334"/>
      <c r="J4464" s="322">
        <f t="shared" si="233"/>
        <v>0</v>
      </c>
      <c r="K4464" s="410" t="str">
        <f t="shared" si="231"/>
        <v/>
      </c>
      <c r="L4464" s="29"/>
    </row>
    <row r="4465" spans="2:12" ht="15" hidden="1" customHeight="1" outlineLevel="1">
      <c r="B4465" s="191"/>
      <c r="C4465" s="675"/>
      <c r="D4465" s="676"/>
      <c r="E4465" s="391"/>
      <c r="F4465" s="334"/>
      <c r="G4465" s="334"/>
      <c r="H4465" s="334"/>
      <c r="I4465" s="334"/>
      <c r="J4465" s="322">
        <f t="shared" si="233"/>
        <v>0</v>
      </c>
      <c r="K4465" s="410" t="str">
        <f t="shared" si="231"/>
        <v/>
      </c>
      <c r="L4465" s="29"/>
    </row>
    <row r="4466" spans="2:12" ht="15" hidden="1" customHeight="1" outlineLevel="1">
      <c r="B4466" s="191"/>
      <c r="C4466" s="675"/>
      <c r="D4466" s="676"/>
      <c r="E4466" s="391"/>
      <c r="F4466" s="334"/>
      <c r="G4466" s="334"/>
      <c r="H4466" s="334"/>
      <c r="I4466" s="334"/>
      <c r="J4466" s="322">
        <f t="shared" si="233"/>
        <v>0</v>
      </c>
      <c r="K4466" s="410" t="str">
        <f t="shared" si="231"/>
        <v/>
      </c>
      <c r="L4466" s="29"/>
    </row>
    <row r="4467" spans="2:12" ht="15" hidden="1" customHeight="1" outlineLevel="1">
      <c r="B4467" s="191"/>
      <c r="C4467" s="675"/>
      <c r="D4467" s="676"/>
      <c r="E4467" s="391"/>
      <c r="F4467" s="334"/>
      <c r="G4467" s="334"/>
      <c r="H4467" s="334"/>
      <c r="I4467" s="334"/>
      <c r="J4467" s="322">
        <f t="shared" si="233"/>
        <v>0</v>
      </c>
      <c r="K4467" s="410" t="str">
        <f t="shared" si="231"/>
        <v/>
      </c>
      <c r="L4467" s="29"/>
    </row>
    <row r="4468" spans="2:12" ht="15" hidden="1" customHeight="1" outlineLevel="1">
      <c r="B4468" s="191"/>
      <c r="C4468" s="675"/>
      <c r="D4468" s="676"/>
      <c r="E4468" s="391"/>
      <c r="F4468" s="334"/>
      <c r="G4468" s="334"/>
      <c r="H4468" s="334"/>
      <c r="I4468" s="334"/>
      <c r="J4468" s="322">
        <f t="shared" si="233"/>
        <v>0</v>
      </c>
      <c r="K4468" s="410" t="str">
        <f t="shared" si="231"/>
        <v/>
      </c>
      <c r="L4468" s="29"/>
    </row>
    <row r="4469" spans="2:12" ht="15" hidden="1" customHeight="1" outlineLevel="1">
      <c r="B4469" s="191"/>
      <c r="C4469" s="675"/>
      <c r="D4469" s="676"/>
      <c r="E4469" s="391"/>
      <c r="F4469" s="334"/>
      <c r="G4469" s="334"/>
      <c r="H4469" s="334"/>
      <c r="I4469" s="334"/>
      <c r="J4469" s="322">
        <f t="shared" si="233"/>
        <v>0</v>
      </c>
      <c r="K4469" s="410" t="str">
        <f t="shared" si="231"/>
        <v/>
      </c>
      <c r="L4469" s="29"/>
    </row>
    <row r="4470" spans="2:12" ht="15" hidden="1" customHeight="1" outlineLevel="1">
      <c r="B4470" s="191"/>
      <c r="C4470" s="675"/>
      <c r="D4470" s="676"/>
      <c r="E4470" s="391"/>
      <c r="F4470" s="334"/>
      <c r="G4470" s="334"/>
      <c r="H4470" s="334"/>
      <c r="I4470" s="334"/>
      <c r="J4470" s="322">
        <f t="shared" si="233"/>
        <v>0</v>
      </c>
      <c r="K4470" s="410" t="str">
        <f t="shared" ref="K4470:K4519" si="234">IF(AND(C4470="",OR(E4470&lt;&gt;"",F4470&lt;&gt;"",G4470&lt;&gt;"",H4470&lt;&gt;"",I4470&lt;&gt;"")),-1,IF(C4470="","",IF(ISERROR(VLOOKUP(C4470,CurrencyWithCodes,2,FALSE)),-2,VLOOKUP(C4470,CurrencyWithCodes,2,FALSE))))</f>
        <v/>
      </c>
      <c r="L4470" s="29"/>
    </row>
    <row r="4471" spans="2:12" ht="15" hidden="1" customHeight="1" outlineLevel="1">
      <c r="B4471" s="191"/>
      <c r="C4471" s="675"/>
      <c r="D4471" s="676"/>
      <c r="E4471" s="391"/>
      <c r="F4471" s="334"/>
      <c r="G4471" s="334"/>
      <c r="H4471" s="334"/>
      <c r="I4471" s="334"/>
      <c r="J4471" s="322">
        <f t="shared" si="233"/>
        <v>0</v>
      </c>
      <c r="K4471" s="410" t="str">
        <f t="shared" si="234"/>
        <v/>
      </c>
      <c r="L4471" s="29"/>
    </row>
    <row r="4472" spans="2:12" ht="15" hidden="1" customHeight="1" outlineLevel="1">
      <c r="B4472" s="191"/>
      <c r="C4472" s="675"/>
      <c r="D4472" s="676"/>
      <c r="E4472" s="391"/>
      <c r="F4472" s="334"/>
      <c r="G4472" s="334"/>
      <c r="H4472" s="334"/>
      <c r="I4472" s="334"/>
      <c r="J4472" s="322">
        <f t="shared" si="233"/>
        <v>0</v>
      </c>
      <c r="K4472" s="410" t="str">
        <f t="shared" si="234"/>
        <v/>
      </c>
      <c r="L4472" s="29"/>
    </row>
    <row r="4473" spans="2:12" ht="15" hidden="1" customHeight="1" outlineLevel="1">
      <c r="B4473" s="191"/>
      <c r="C4473" s="675"/>
      <c r="D4473" s="676"/>
      <c r="E4473" s="391"/>
      <c r="F4473" s="334"/>
      <c r="G4473" s="334"/>
      <c r="H4473" s="334"/>
      <c r="I4473" s="334"/>
      <c r="J4473" s="322">
        <f t="shared" si="233"/>
        <v>0</v>
      </c>
      <c r="K4473" s="410" t="str">
        <f t="shared" si="234"/>
        <v/>
      </c>
      <c r="L4473" s="29"/>
    </row>
    <row r="4474" spans="2:12" ht="15" hidden="1" customHeight="1" outlineLevel="1">
      <c r="B4474" s="191"/>
      <c r="C4474" s="675"/>
      <c r="D4474" s="676"/>
      <c r="E4474" s="391"/>
      <c r="F4474" s="334"/>
      <c r="G4474" s="334"/>
      <c r="H4474" s="334"/>
      <c r="I4474" s="334"/>
      <c r="J4474" s="322">
        <f t="shared" si="233"/>
        <v>0</v>
      </c>
      <c r="K4474" s="410" t="str">
        <f t="shared" si="234"/>
        <v/>
      </c>
      <c r="L4474" s="29"/>
    </row>
    <row r="4475" spans="2:12" ht="15" hidden="1" customHeight="1" outlineLevel="1">
      <c r="B4475" s="191"/>
      <c r="C4475" s="675"/>
      <c r="D4475" s="676"/>
      <c r="E4475" s="391"/>
      <c r="F4475" s="334"/>
      <c r="G4475" s="334"/>
      <c r="H4475" s="334"/>
      <c r="I4475" s="334"/>
      <c r="J4475" s="322">
        <f t="shared" si="233"/>
        <v>0</v>
      </c>
      <c r="K4475" s="410" t="str">
        <f t="shared" si="234"/>
        <v/>
      </c>
      <c r="L4475" s="29"/>
    </row>
    <row r="4476" spans="2:12" ht="15" hidden="1" customHeight="1" outlineLevel="1">
      <c r="B4476" s="191"/>
      <c r="C4476" s="675"/>
      <c r="D4476" s="676"/>
      <c r="E4476" s="391"/>
      <c r="F4476" s="334"/>
      <c r="G4476" s="334"/>
      <c r="H4476" s="334"/>
      <c r="I4476" s="334"/>
      <c r="J4476" s="322">
        <f t="shared" si="233"/>
        <v>0</v>
      </c>
      <c r="K4476" s="410" t="str">
        <f t="shared" si="234"/>
        <v/>
      </c>
      <c r="L4476" s="29"/>
    </row>
    <row r="4477" spans="2:12" ht="15" hidden="1" customHeight="1" outlineLevel="1">
      <c r="B4477" s="191"/>
      <c r="C4477" s="675"/>
      <c r="D4477" s="676"/>
      <c r="E4477" s="391"/>
      <c r="F4477" s="334"/>
      <c r="G4477" s="334"/>
      <c r="H4477" s="334"/>
      <c r="I4477" s="334"/>
      <c r="J4477" s="322">
        <f t="shared" si="233"/>
        <v>0</v>
      </c>
      <c r="K4477" s="410" t="str">
        <f t="shared" si="234"/>
        <v/>
      </c>
      <c r="L4477" s="29"/>
    </row>
    <row r="4478" spans="2:12" ht="15" hidden="1" customHeight="1" outlineLevel="1">
      <c r="B4478" s="191"/>
      <c r="C4478" s="675"/>
      <c r="D4478" s="676"/>
      <c r="E4478" s="391"/>
      <c r="F4478" s="334"/>
      <c r="G4478" s="334"/>
      <c r="H4478" s="334"/>
      <c r="I4478" s="334"/>
      <c r="J4478" s="322">
        <f t="shared" si="233"/>
        <v>0</v>
      </c>
      <c r="K4478" s="410" t="str">
        <f t="shared" si="234"/>
        <v/>
      </c>
      <c r="L4478" s="29"/>
    </row>
    <row r="4479" spans="2:12" ht="15" hidden="1" customHeight="1" outlineLevel="1">
      <c r="B4479" s="191"/>
      <c r="C4479" s="675"/>
      <c r="D4479" s="676"/>
      <c r="E4479" s="391"/>
      <c r="F4479" s="334"/>
      <c r="G4479" s="334"/>
      <c r="H4479" s="334"/>
      <c r="I4479" s="334"/>
      <c r="J4479" s="322">
        <f t="shared" ref="J4479:J4528" si="235">SUM(E4479:I4479)</f>
        <v>0</v>
      </c>
      <c r="K4479" s="410" t="str">
        <f t="shared" si="234"/>
        <v/>
      </c>
      <c r="L4479" s="29"/>
    </row>
    <row r="4480" spans="2:12" ht="15" hidden="1" customHeight="1" outlineLevel="1">
      <c r="B4480" s="191"/>
      <c r="C4480" s="675"/>
      <c r="D4480" s="676"/>
      <c r="E4480" s="391"/>
      <c r="F4480" s="334"/>
      <c r="G4480" s="334"/>
      <c r="H4480" s="334"/>
      <c r="I4480" s="334"/>
      <c r="J4480" s="322">
        <f t="shared" si="235"/>
        <v>0</v>
      </c>
      <c r="K4480" s="410" t="str">
        <f t="shared" si="234"/>
        <v/>
      </c>
      <c r="L4480" s="29"/>
    </row>
    <row r="4481" spans="2:12" ht="15" hidden="1" customHeight="1" outlineLevel="1">
      <c r="B4481" s="191"/>
      <c r="C4481" s="675"/>
      <c r="D4481" s="676"/>
      <c r="E4481" s="391"/>
      <c r="F4481" s="334"/>
      <c r="G4481" s="334"/>
      <c r="H4481" s="334"/>
      <c r="I4481" s="334"/>
      <c r="J4481" s="322">
        <f t="shared" si="235"/>
        <v>0</v>
      </c>
      <c r="K4481" s="410" t="str">
        <f t="shared" si="234"/>
        <v/>
      </c>
      <c r="L4481" s="29"/>
    </row>
    <row r="4482" spans="2:12" ht="15" hidden="1" customHeight="1" outlineLevel="1">
      <c r="B4482" s="191"/>
      <c r="C4482" s="675"/>
      <c r="D4482" s="676"/>
      <c r="E4482" s="391"/>
      <c r="F4482" s="334"/>
      <c r="G4482" s="334"/>
      <c r="H4482" s="334"/>
      <c r="I4482" s="334"/>
      <c r="J4482" s="322">
        <f t="shared" si="235"/>
        <v>0</v>
      </c>
      <c r="K4482" s="410" t="str">
        <f t="shared" si="234"/>
        <v/>
      </c>
      <c r="L4482" s="29"/>
    </row>
    <row r="4483" spans="2:12" ht="15" hidden="1" customHeight="1" outlineLevel="1">
      <c r="B4483" s="191"/>
      <c r="C4483" s="675"/>
      <c r="D4483" s="676"/>
      <c r="E4483" s="391"/>
      <c r="F4483" s="334"/>
      <c r="G4483" s="334"/>
      <c r="H4483" s="334"/>
      <c r="I4483" s="334"/>
      <c r="J4483" s="322">
        <f t="shared" si="235"/>
        <v>0</v>
      </c>
      <c r="K4483" s="410" t="str">
        <f t="shared" si="234"/>
        <v/>
      </c>
      <c r="L4483" s="29"/>
    </row>
    <row r="4484" spans="2:12" ht="15" hidden="1" customHeight="1" outlineLevel="1">
      <c r="B4484" s="191"/>
      <c r="C4484" s="675"/>
      <c r="D4484" s="676"/>
      <c r="E4484" s="391"/>
      <c r="F4484" s="334"/>
      <c r="G4484" s="334"/>
      <c r="H4484" s="334"/>
      <c r="I4484" s="334"/>
      <c r="J4484" s="322">
        <f t="shared" si="235"/>
        <v>0</v>
      </c>
      <c r="K4484" s="410" t="str">
        <f t="shared" si="234"/>
        <v/>
      </c>
      <c r="L4484" s="29"/>
    </row>
    <row r="4485" spans="2:12" ht="15" hidden="1" customHeight="1" outlineLevel="1">
      <c r="B4485" s="191"/>
      <c r="C4485" s="675"/>
      <c r="D4485" s="676"/>
      <c r="E4485" s="391"/>
      <c r="F4485" s="334"/>
      <c r="G4485" s="334"/>
      <c r="H4485" s="334"/>
      <c r="I4485" s="334"/>
      <c r="J4485" s="322">
        <f t="shared" si="235"/>
        <v>0</v>
      </c>
      <c r="K4485" s="410" t="str">
        <f t="shared" si="234"/>
        <v/>
      </c>
      <c r="L4485" s="29"/>
    </row>
    <row r="4486" spans="2:12" ht="15" hidden="1" customHeight="1" outlineLevel="1">
      <c r="B4486" s="191"/>
      <c r="C4486" s="675"/>
      <c r="D4486" s="676"/>
      <c r="E4486" s="391"/>
      <c r="F4486" s="334"/>
      <c r="G4486" s="334"/>
      <c r="H4486" s="334"/>
      <c r="I4486" s="334"/>
      <c r="J4486" s="322">
        <f t="shared" si="235"/>
        <v>0</v>
      </c>
      <c r="K4486" s="410" t="str">
        <f t="shared" si="234"/>
        <v/>
      </c>
      <c r="L4486" s="29"/>
    </row>
    <row r="4487" spans="2:12" ht="15" hidden="1" customHeight="1" outlineLevel="1">
      <c r="B4487" s="191"/>
      <c r="C4487" s="675"/>
      <c r="D4487" s="676"/>
      <c r="E4487" s="391"/>
      <c r="F4487" s="334"/>
      <c r="G4487" s="334"/>
      <c r="H4487" s="334"/>
      <c r="I4487" s="334"/>
      <c r="J4487" s="322">
        <f t="shared" si="235"/>
        <v>0</v>
      </c>
      <c r="K4487" s="410" t="str">
        <f t="shared" si="234"/>
        <v/>
      </c>
      <c r="L4487" s="29"/>
    </row>
    <row r="4488" spans="2:12" ht="15" hidden="1" customHeight="1" outlineLevel="1">
      <c r="B4488" s="191"/>
      <c r="C4488" s="675"/>
      <c r="D4488" s="676"/>
      <c r="E4488" s="391"/>
      <c r="F4488" s="334"/>
      <c r="G4488" s="334"/>
      <c r="H4488" s="334"/>
      <c r="I4488" s="334"/>
      <c r="J4488" s="322">
        <f t="shared" si="235"/>
        <v>0</v>
      </c>
      <c r="K4488" s="410" t="str">
        <f t="shared" si="234"/>
        <v/>
      </c>
      <c r="L4488" s="29"/>
    </row>
    <row r="4489" spans="2:12" ht="15" hidden="1" customHeight="1" outlineLevel="1">
      <c r="B4489" s="191"/>
      <c r="C4489" s="675"/>
      <c r="D4489" s="676"/>
      <c r="E4489" s="391"/>
      <c r="F4489" s="334"/>
      <c r="G4489" s="334"/>
      <c r="H4489" s="334"/>
      <c r="I4489" s="334"/>
      <c r="J4489" s="322">
        <f t="shared" si="235"/>
        <v>0</v>
      </c>
      <c r="K4489" s="410" t="str">
        <f t="shared" si="234"/>
        <v/>
      </c>
      <c r="L4489" s="29"/>
    </row>
    <row r="4490" spans="2:12" ht="15" hidden="1" customHeight="1" outlineLevel="1">
      <c r="B4490" s="191"/>
      <c r="C4490" s="675"/>
      <c r="D4490" s="676"/>
      <c r="E4490" s="391"/>
      <c r="F4490" s="334"/>
      <c r="G4490" s="334"/>
      <c r="H4490" s="334"/>
      <c r="I4490" s="334"/>
      <c r="J4490" s="322">
        <f t="shared" si="235"/>
        <v>0</v>
      </c>
      <c r="K4490" s="410" t="str">
        <f t="shared" si="234"/>
        <v/>
      </c>
      <c r="L4490" s="29"/>
    </row>
    <row r="4491" spans="2:12" ht="15" hidden="1" customHeight="1" outlineLevel="1">
      <c r="B4491" s="191"/>
      <c r="C4491" s="675"/>
      <c r="D4491" s="676"/>
      <c r="E4491" s="391"/>
      <c r="F4491" s="334"/>
      <c r="G4491" s="334"/>
      <c r="H4491" s="334"/>
      <c r="I4491" s="334"/>
      <c r="J4491" s="322">
        <f t="shared" si="235"/>
        <v>0</v>
      </c>
      <c r="K4491" s="410" t="str">
        <f t="shared" si="234"/>
        <v/>
      </c>
      <c r="L4491" s="29"/>
    </row>
    <row r="4492" spans="2:12" ht="15" hidden="1" customHeight="1" outlineLevel="1">
      <c r="B4492" s="191"/>
      <c r="C4492" s="675"/>
      <c r="D4492" s="676"/>
      <c r="E4492" s="391"/>
      <c r="F4492" s="334"/>
      <c r="G4492" s="334"/>
      <c r="H4492" s="334"/>
      <c r="I4492" s="334"/>
      <c r="J4492" s="322">
        <f t="shared" si="235"/>
        <v>0</v>
      </c>
      <c r="K4492" s="410" t="str">
        <f t="shared" si="234"/>
        <v/>
      </c>
      <c r="L4492" s="29"/>
    </row>
    <row r="4493" spans="2:12" ht="15" hidden="1" customHeight="1" outlineLevel="1">
      <c r="B4493" s="191"/>
      <c r="C4493" s="675"/>
      <c r="D4493" s="676"/>
      <c r="E4493" s="391"/>
      <c r="F4493" s="334"/>
      <c r="G4493" s="334"/>
      <c r="H4493" s="334"/>
      <c r="I4493" s="334"/>
      <c r="J4493" s="322">
        <f t="shared" si="235"/>
        <v>0</v>
      </c>
      <c r="K4493" s="410" t="str">
        <f t="shared" si="234"/>
        <v/>
      </c>
      <c r="L4493" s="29"/>
    </row>
    <row r="4494" spans="2:12" ht="15" hidden="1" customHeight="1" outlineLevel="1">
      <c r="B4494" s="191"/>
      <c r="C4494" s="675"/>
      <c r="D4494" s="676"/>
      <c r="E4494" s="391"/>
      <c r="F4494" s="334"/>
      <c r="G4494" s="334"/>
      <c r="H4494" s="334"/>
      <c r="I4494" s="334"/>
      <c r="J4494" s="322">
        <f t="shared" si="235"/>
        <v>0</v>
      </c>
      <c r="K4494" s="410" t="str">
        <f t="shared" si="234"/>
        <v/>
      </c>
      <c r="L4494" s="29"/>
    </row>
    <row r="4495" spans="2:12" ht="15" hidden="1" customHeight="1" outlineLevel="1">
      <c r="B4495" s="191"/>
      <c r="C4495" s="675"/>
      <c r="D4495" s="676"/>
      <c r="E4495" s="391"/>
      <c r="F4495" s="334"/>
      <c r="G4495" s="334"/>
      <c r="H4495" s="334"/>
      <c r="I4495" s="334"/>
      <c r="J4495" s="322">
        <f t="shared" si="235"/>
        <v>0</v>
      </c>
      <c r="K4495" s="410" t="str">
        <f t="shared" si="234"/>
        <v/>
      </c>
      <c r="L4495" s="29"/>
    </row>
    <row r="4496" spans="2:12" ht="15" hidden="1" customHeight="1" outlineLevel="1">
      <c r="B4496" s="191"/>
      <c r="C4496" s="675"/>
      <c r="D4496" s="676"/>
      <c r="E4496" s="391"/>
      <c r="F4496" s="334"/>
      <c r="G4496" s="334"/>
      <c r="H4496" s="334"/>
      <c r="I4496" s="334"/>
      <c r="J4496" s="322">
        <f t="shared" si="235"/>
        <v>0</v>
      </c>
      <c r="K4496" s="410" t="str">
        <f t="shared" si="234"/>
        <v/>
      </c>
      <c r="L4496" s="29"/>
    </row>
    <row r="4497" spans="2:12" ht="15" hidden="1" customHeight="1" outlineLevel="1">
      <c r="B4497" s="191"/>
      <c r="C4497" s="675"/>
      <c r="D4497" s="676"/>
      <c r="E4497" s="391"/>
      <c r="F4497" s="334"/>
      <c r="G4497" s="334"/>
      <c r="H4497" s="334"/>
      <c r="I4497" s="334"/>
      <c r="J4497" s="322">
        <f t="shared" si="235"/>
        <v>0</v>
      </c>
      <c r="K4497" s="410" t="str">
        <f t="shared" si="234"/>
        <v/>
      </c>
      <c r="L4497" s="29"/>
    </row>
    <row r="4498" spans="2:12" ht="15" hidden="1" customHeight="1" outlineLevel="1">
      <c r="B4498" s="191"/>
      <c r="C4498" s="675"/>
      <c r="D4498" s="676"/>
      <c r="E4498" s="391"/>
      <c r="F4498" s="334"/>
      <c r="G4498" s="334"/>
      <c r="H4498" s="334"/>
      <c r="I4498" s="334"/>
      <c r="J4498" s="322">
        <f t="shared" si="235"/>
        <v>0</v>
      </c>
      <c r="K4498" s="410" t="str">
        <f t="shared" si="234"/>
        <v/>
      </c>
      <c r="L4498" s="29"/>
    </row>
    <row r="4499" spans="2:12" ht="15" hidden="1" customHeight="1" outlineLevel="1">
      <c r="B4499" s="191"/>
      <c r="C4499" s="675"/>
      <c r="D4499" s="676"/>
      <c r="E4499" s="391"/>
      <c r="F4499" s="334"/>
      <c r="G4499" s="334"/>
      <c r="H4499" s="334"/>
      <c r="I4499" s="334"/>
      <c r="J4499" s="322">
        <f t="shared" si="235"/>
        <v>0</v>
      </c>
      <c r="K4499" s="410" t="str">
        <f t="shared" si="234"/>
        <v/>
      </c>
      <c r="L4499" s="29"/>
    </row>
    <row r="4500" spans="2:12" ht="15" hidden="1" customHeight="1" outlineLevel="1">
      <c r="B4500" s="191"/>
      <c r="C4500" s="675"/>
      <c r="D4500" s="676"/>
      <c r="E4500" s="391"/>
      <c r="F4500" s="334"/>
      <c r="G4500" s="334"/>
      <c r="H4500" s="334"/>
      <c r="I4500" s="334"/>
      <c r="J4500" s="322">
        <f t="shared" si="235"/>
        <v>0</v>
      </c>
      <c r="K4500" s="410" t="str">
        <f t="shared" si="234"/>
        <v/>
      </c>
      <c r="L4500" s="29"/>
    </row>
    <row r="4501" spans="2:12" ht="15" hidden="1" customHeight="1" outlineLevel="1">
      <c r="B4501" s="191"/>
      <c r="C4501" s="675"/>
      <c r="D4501" s="676"/>
      <c r="E4501" s="391"/>
      <c r="F4501" s="334"/>
      <c r="G4501" s="334"/>
      <c r="H4501" s="334"/>
      <c r="I4501" s="334"/>
      <c r="J4501" s="322">
        <f t="shared" si="235"/>
        <v>0</v>
      </c>
      <c r="K4501" s="410" t="str">
        <f t="shared" si="234"/>
        <v/>
      </c>
      <c r="L4501" s="29"/>
    </row>
    <row r="4502" spans="2:12" ht="15" hidden="1" customHeight="1" outlineLevel="1">
      <c r="B4502" s="191"/>
      <c r="C4502" s="675"/>
      <c r="D4502" s="676"/>
      <c r="E4502" s="391"/>
      <c r="F4502" s="334"/>
      <c r="G4502" s="334"/>
      <c r="H4502" s="334"/>
      <c r="I4502" s="334"/>
      <c r="J4502" s="322">
        <f t="shared" si="235"/>
        <v>0</v>
      </c>
      <c r="K4502" s="410" t="str">
        <f t="shared" si="234"/>
        <v/>
      </c>
      <c r="L4502" s="29"/>
    </row>
    <row r="4503" spans="2:12" ht="15" hidden="1" customHeight="1" outlineLevel="1">
      <c r="B4503" s="191"/>
      <c r="C4503" s="675"/>
      <c r="D4503" s="676"/>
      <c r="E4503" s="391"/>
      <c r="F4503" s="334"/>
      <c r="G4503" s="334"/>
      <c r="H4503" s="334"/>
      <c r="I4503" s="334"/>
      <c r="J4503" s="322">
        <f t="shared" si="235"/>
        <v>0</v>
      </c>
      <c r="K4503" s="410" t="str">
        <f t="shared" si="234"/>
        <v/>
      </c>
      <c r="L4503" s="29"/>
    </row>
    <row r="4504" spans="2:12" ht="15" hidden="1" customHeight="1" outlineLevel="1">
      <c r="B4504" s="191"/>
      <c r="C4504" s="675"/>
      <c r="D4504" s="676"/>
      <c r="E4504" s="391"/>
      <c r="F4504" s="334"/>
      <c r="G4504" s="334"/>
      <c r="H4504" s="334"/>
      <c r="I4504" s="334"/>
      <c r="J4504" s="322">
        <f t="shared" si="235"/>
        <v>0</v>
      </c>
      <c r="K4504" s="410" t="str">
        <f t="shared" si="234"/>
        <v/>
      </c>
      <c r="L4504" s="29"/>
    </row>
    <row r="4505" spans="2:12" ht="15" hidden="1" customHeight="1" outlineLevel="1">
      <c r="B4505" s="191"/>
      <c r="C4505" s="675"/>
      <c r="D4505" s="676"/>
      <c r="E4505" s="391"/>
      <c r="F4505" s="334"/>
      <c r="G4505" s="334"/>
      <c r="H4505" s="334"/>
      <c r="I4505" s="334"/>
      <c r="J4505" s="322">
        <f t="shared" si="235"/>
        <v>0</v>
      </c>
      <c r="K4505" s="410" t="str">
        <f t="shared" si="234"/>
        <v/>
      </c>
      <c r="L4505" s="29"/>
    </row>
    <row r="4506" spans="2:12" ht="15" hidden="1" customHeight="1" outlineLevel="1">
      <c r="B4506" s="191"/>
      <c r="C4506" s="675"/>
      <c r="D4506" s="676"/>
      <c r="E4506" s="391"/>
      <c r="F4506" s="334"/>
      <c r="G4506" s="334"/>
      <c r="H4506" s="334"/>
      <c r="I4506" s="334"/>
      <c r="J4506" s="322">
        <f t="shared" si="235"/>
        <v>0</v>
      </c>
      <c r="K4506" s="410" t="str">
        <f t="shared" si="234"/>
        <v/>
      </c>
      <c r="L4506" s="29"/>
    </row>
    <row r="4507" spans="2:12" ht="15" hidden="1" customHeight="1" outlineLevel="1">
      <c r="B4507" s="191"/>
      <c r="C4507" s="675"/>
      <c r="D4507" s="676"/>
      <c r="E4507" s="391"/>
      <c r="F4507" s="334"/>
      <c r="G4507" s="334"/>
      <c r="H4507" s="334"/>
      <c r="I4507" s="334"/>
      <c r="J4507" s="322">
        <f t="shared" si="235"/>
        <v>0</v>
      </c>
      <c r="K4507" s="410" t="str">
        <f t="shared" si="234"/>
        <v/>
      </c>
      <c r="L4507" s="29"/>
    </row>
    <row r="4508" spans="2:12" ht="15" hidden="1" customHeight="1" outlineLevel="1">
      <c r="B4508" s="191"/>
      <c r="C4508" s="675"/>
      <c r="D4508" s="676"/>
      <c r="E4508" s="391"/>
      <c r="F4508" s="334"/>
      <c r="G4508" s="334"/>
      <c r="H4508" s="334"/>
      <c r="I4508" s="334"/>
      <c r="J4508" s="322">
        <f t="shared" si="235"/>
        <v>0</v>
      </c>
      <c r="K4508" s="410" t="str">
        <f t="shared" si="234"/>
        <v/>
      </c>
      <c r="L4508" s="29"/>
    </row>
    <row r="4509" spans="2:12" ht="15" hidden="1" customHeight="1" outlineLevel="1">
      <c r="B4509" s="191"/>
      <c r="C4509" s="675"/>
      <c r="D4509" s="676"/>
      <c r="E4509" s="391"/>
      <c r="F4509" s="334"/>
      <c r="G4509" s="334"/>
      <c r="H4509" s="334"/>
      <c r="I4509" s="334"/>
      <c r="J4509" s="322">
        <f t="shared" si="235"/>
        <v>0</v>
      </c>
      <c r="K4509" s="410" t="str">
        <f t="shared" si="234"/>
        <v/>
      </c>
      <c r="L4509" s="29"/>
    </row>
    <row r="4510" spans="2:12" ht="15" hidden="1" customHeight="1" outlineLevel="1">
      <c r="B4510" s="191"/>
      <c r="C4510" s="675"/>
      <c r="D4510" s="676"/>
      <c r="E4510" s="391"/>
      <c r="F4510" s="334"/>
      <c r="G4510" s="334"/>
      <c r="H4510" s="334"/>
      <c r="I4510" s="334"/>
      <c r="J4510" s="322">
        <f t="shared" si="235"/>
        <v>0</v>
      </c>
      <c r="K4510" s="410" t="str">
        <f t="shared" si="234"/>
        <v/>
      </c>
      <c r="L4510" s="29"/>
    </row>
    <row r="4511" spans="2:12" ht="15" hidden="1" customHeight="1" outlineLevel="1">
      <c r="B4511" s="191"/>
      <c r="C4511" s="675"/>
      <c r="D4511" s="676"/>
      <c r="E4511" s="391"/>
      <c r="F4511" s="334"/>
      <c r="G4511" s="334"/>
      <c r="H4511" s="334"/>
      <c r="I4511" s="334"/>
      <c r="J4511" s="322">
        <f t="shared" si="235"/>
        <v>0</v>
      </c>
      <c r="K4511" s="410" t="str">
        <f t="shared" si="234"/>
        <v/>
      </c>
      <c r="L4511" s="29"/>
    </row>
    <row r="4512" spans="2:12" ht="15" hidden="1" customHeight="1" outlineLevel="1">
      <c r="B4512" s="191"/>
      <c r="C4512" s="675"/>
      <c r="D4512" s="676"/>
      <c r="E4512" s="391"/>
      <c r="F4512" s="334"/>
      <c r="G4512" s="334"/>
      <c r="H4512" s="334"/>
      <c r="I4512" s="334"/>
      <c r="J4512" s="322">
        <f t="shared" si="235"/>
        <v>0</v>
      </c>
      <c r="K4512" s="410" t="str">
        <f t="shared" si="234"/>
        <v/>
      </c>
      <c r="L4512" s="29"/>
    </row>
    <row r="4513" spans="2:12" ht="15" hidden="1" customHeight="1" outlineLevel="1">
      <c r="B4513" s="191"/>
      <c r="C4513" s="675"/>
      <c r="D4513" s="676"/>
      <c r="E4513" s="391"/>
      <c r="F4513" s="334"/>
      <c r="G4513" s="334"/>
      <c r="H4513" s="334"/>
      <c r="I4513" s="334"/>
      <c r="J4513" s="322">
        <f t="shared" si="235"/>
        <v>0</v>
      </c>
      <c r="K4513" s="410" t="str">
        <f t="shared" si="234"/>
        <v/>
      </c>
      <c r="L4513" s="29"/>
    </row>
    <row r="4514" spans="2:12" ht="15" hidden="1" customHeight="1" outlineLevel="1">
      <c r="B4514" s="191"/>
      <c r="C4514" s="675"/>
      <c r="D4514" s="676"/>
      <c r="E4514" s="391"/>
      <c r="F4514" s="334"/>
      <c r="G4514" s="334"/>
      <c r="H4514" s="334"/>
      <c r="I4514" s="334"/>
      <c r="J4514" s="322">
        <f t="shared" si="235"/>
        <v>0</v>
      </c>
      <c r="K4514" s="410" t="str">
        <f t="shared" si="234"/>
        <v/>
      </c>
      <c r="L4514" s="29"/>
    </row>
    <row r="4515" spans="2:12" ht="15" hidden="1" customHeight="1" outlineLevel="1">
      <c r="B4515" s="191"/>
      <c r="C4515" s="675"/>
      <c r="D4515" s="676"/>
      <c r="E4515" s="391"/>
      <c r="F4515" s="334"/>
      <c r="G4515" s="334"/>
      <c r="H4515" s="334"/>
      <c r="I4515" s="334"/>
      <c r="J4515" s="322">
        <f t="shared" si="235"/>
        <v>0</v>
      </c>
      <c r="K4515" s="410" t="str">
        <f t="shared" si="234"/>
        <v/>
      </c>
      <c r="L4515" s="29"/>
    </row>
    <row r="4516" spans="2:12" ht="15" hidden="1" customHeight="1" outlineLevel="1">
      <c r="B4516" s="191"/>
      <c r="C4516" s="675"/>
      <c r="D4516" s="676"/>
      <c r="E4516" s="391"/>
      <c r="F4516" s="334"/>
      <c r="G4516" s="334"/>
      <c r="H4516" s="334"/>
      <c r="I4516" s="334"/>
      <c r="J4516" s="322">
        <f t="shared" si="235"/>
        <v>0</v>
      </c>
      <c r="K4516" s="410" t="str">
        <f t="shared" si="234"/>
        <v/>
      </c>
      <c r="L4516" s="29"/>
    </row>
    <row r="4517" spans="2:12" ht="15" hidden="1" customHeight="1" outlineLevel="1">
      <c r="B4517" s="191"/>
      <c r="C4517" s="675"/>
      <c r="D4517" s="676"/>
      <c r="E4517" s="391"/>
      <c r="F4517" s="334"/>
      <c r="G4517" s="334"/>
      <c r="H4517" s="334"/>
      <c r="I4517" s="334"/>
      <c r="J4517" s="322">
        <f t="shared" si="235"/>
        <v>0</v>
      </c>
      <c r="K4517" s="410" t="str">
        <f t="shared" si="234"/>
        <v/>
      </c>
      <c r="L4517" s="29"/>
    </row>
    <row r="4518" spans="2:12" ht="15" hidden="1" customHeight="1" outlineLevel="1">
      <c r="B4518" s="191"/>
      <c r="C4518" s="675"/>
      <c r="D4518" s="676"/>
      <c r="E4518" s="391"/>
      <c r="F4518" s="334"/>
      <c r="G4518" s="334"/>
      <c r="H4518" s="334"/>
      <c r="I4518" s="334"/>
      <c r="J4518" s="322">
        <f t="shared" si="235"/>
        <v>0</v>
      </c>
      <c r="K4518" s="410" t="str">
        <f t="shared" si="234"/>
        <v/>
      </c>
      <c r="L4518" s="29"/>
    </row>
    <row r="4519" spans="2:12" ht="15" hidden="1" customHeight="1" outlineLevel="1">
      <c r="B4519" s="191"/>
      <c r="C4519" s="675"/>
      <c r="D4519" s="676"/>
      <c r="E4519" s="391"/>
      <c r="F4519" s="334"/>
      <c r="G4519" s="334"/>
      <c r="H4519" s="334"/>
      <c r="I4519" s="334"/>
      <c r="J4519" s="322">
        <f t="shared" si="235"/>
        <v>0</v>
      </c>
      <c r="K4519" s="410" t="str">
        <f t="shared" si="234"/>
        <v/>
      </c>
      <c r="L4519" s="29"/>
    </row>
    <row r="4520" spans="2:12" ht="15" hidden="1" customHeight="1" outlineLevel="1">
      <c r="B4520" s="191"/>
      <c r="C4520" s="675"/>
      <c r="D4520" s="676"/>
      <c r="E4520" s="391"/>
      <c r="F4520" s="334"/>
      <c r="G4520" s="334"/>
      <c r="H4520" s="334"/>
      <c r="I4520" s="334"/>
      <c r="J4520" s="322">
        <f t="shared" si="235"/>
        <v>0</v>
      </c>
      <c r="K4520" s="410" t="str">
        <f t="shared" ref="K4520:K4528" si="236">IF(AND(C4520="",OR(E4520&lt;&gt;"",F4520&lt;&gt;"",G4520&lt;&gt;"",H4520&lt;&gt;"",I4520&lt;&gt;"")),-1,IF(C4520="","",IF(ISERROR(VLOOKUP(C4520,CurrencyWithCodes,2,FALSE)),-2,VLOOKUP(C4520,CurrencyWithCodes,2,FALSE))))</f>
        <v/>
      </c>
      <c r="L4520" s="29"/>
    </row>
    <row r="4521" spans="2:12" ht="15" hidden="1" customHeight="1" outlineLevel="1">
      <c r="B4521" s="191"/>
      <c r="C4521" s="675"/>
      <c r="D4521" s="676"/>
      <c r="E4521" s="391"/>
      <c r="F4521" s="334"/>
      <c r="G4521" s="334"/>
      <c r="H4521" s="334"/>
      <c r="I4521" s="334"/>
      <c r="J4521" s="322">
        <f t="shared" si="235"/>
        <v>0</v>
      </c>
      <c r="K4521" s="410" t="str">
        <f t="shared" si="236"/>
        <v/>
      </c>
      <c r="L4521" s="29"/>
    </row>
    <row r="4522" spans="2:12" ht="15" hidden="1" customHeight="1" outlineLevel="1">
      <c r="B4522" s="191"/>
      <c r="C4522" s="675"/>
      <c r="D4522" s="676"/>
      <c r="E4522" s="391"/>
      <c r="F4522" s="334"/>
      <c r="G4522" s="334"/>
      <c r="H4522" s="334"/>
      <c r="I4522" s="334"/>
      <c r="J4522" s="322">
        <f t="shared" si="235"/>
        <v>0</v>
      </c>
      <c r="K4522" s="410" t="str">
        <f t="shared" si="236"/>
        <v/>
      </c>
      <c r="L4522" s="29"/>
    </row>
    <row r="4523" spans="2:12" ht="15" hidden="1" customHeight="1" outlineLevel="1">
      <c r="B4523" s="191"/>
      <c r="C4523" s="675"/>
      <c r="D4523" s="676"/>
      <c r="E4523" s="391"/>
      <c r="F4523" s="334"/>
      <c r="G4523" s="334"/>
      <c r="H4523" s="334"/>
      <c r="I4523" s="334"/>
      <c r="J4523" s="322">
        <f t="shared" si="235"/>
        <v>0</v>
      </c>
      <c r="K4523" s="410" t="str">
        <f t="shared" si="236"/>
        <v/>
      </c>
      <c r="L4523" s="29"/>
    </row>
    <row r="4524" spans="2:12" ht="15" hidden="1" customHeight="1" outlineLevel="1">
      <c r="B4524" s="191"/>
      <c r="C4524" s="675"/>
      <c r="D4524" s="676"/>
      <c r="E4524" s="391"/>
      <c r="F4524" s="334"/>
      <c r="G4524" s="334"/>
      <c r="H4524" s="334"/>
      <c r="I4524" s="334"/>
      <c r="J4524" s="322">
        <f t="shared" si="235"/>
        <v>0</v>
      </c>
      <c r="K4524" s="410" t="str">
        <f t="shared" si="236"/>
        <v/>
      </c>
      <c r="L4524" s="29"/>
    </row>
    <row r="4525" spans="2:12" ht="15" hidden="1" customHeight="1" outlineLevel="1">
      <c r="B4525" s="191"/>
      <c r="C4525" s="675"/>
      <c r="D4525" s="676"/>
      <c r="E4525" s="391"/>
      <c r="F4525" s="334"/>
      <c r="G4525" s="334"/>
      <c r="H4525" s="334"/>
      <c r="I4525" s="334"/>
      <c r="J4525" s="322">
        <f t="shared" si="235"/>
        <v>0</v>
      </c>
      <c r="K4525" s="410" t="str">
        <f t="shared" si="236"/>
        <v/>
      </c>
      <c r="L4525" s="29"/>
    </row>
    <row r="4526" spans="2:12" ht="15" hidden="1" customHeight="1" outlineLevel="1">
      <c r="B4526" s="191"/>
      <c r="C4526" s="675"/>
      <c r="D4526" s="676"/>
      <c r="E4526" s="391"/>
      <c r="F4526" s="334"/>
      <c r="G4526" s="334"/>
      <c r="H4526" s="334"/>
      <c r="I4526" s="334"/>
      <c r="J4526" s="322">
        <f t="shared" si="235"/>
        <v>0</v>
      </c>
      <c r="K4526" s="410" t="str">
        <f t="shared" si="236"/>
        <v/>
      </c>
      <c r="L4526" s="29"/>
    </row>
    <row r="4527" spans="2:12" ht="15" hidden="1" customHeight="1" outlineLevel="1">
      <c r="B4527" s="191"/>
      <c r="C4527" s="675"/>
      <c r="D4527" s="676"/>
      <c r="E4527" s="391"/>
      <c r="F4527" s="334"/>
      <c r="G4527" s="334"/>
      <c r="H4527" s="334"/>
      <c r="I4527" s="334"/>
      <c r="J4527" s="322">
        <f t="shared" si="235"/>
        <v>0</v>
      </c>
      <c r="K4527" s="410" t="str">
        <f t="shared" si="236"/>
        <v/>
      </c>
      <c r="L4527" s="29"/>
    </row>
    <row r="4528" spans="2:12" ht="15" hidden="1" customHeight="1" outlineLevel="1">
      <c r="B4528" s="191"/>
      <c r="C4528" s="675"/>
      <c r="D4528" s="676"/>
      <c r="E4528" s="391"/>
      <c r="F4528" s="334"/>
      <c r="G4528" s="334"/>
      <c r="H4528" s="334"/>
      <c r="I4528" s="334"/>
      <c r="J4528" s="322">
        <f t="shared" si="235"/>
        <v>0</v>
      </c>
      <c r="K4528" s="410" t="str">
        <f t="shared" si="236"/>
        <v/>
      </c>
      <c r="L4528" s="29"/>
    </row>
    <row r="4529" spans="1:12" ht="15" hidden="1" customHeight="1" outlineLevel="1">
      <c r="B4529" s="191"/>
      <c r="C4529" s="675"/>
      <c r="D4529" s="676"/>
      <c r="E4529" s="391"/>
      <c r="F4529" s="334"/>
      <c r="G4529" s="334"/>
      <c r="H4529" s="334"/>
      <c r="I4529" s="334"/>
      <c r="J4529" s="322">
        <f t="shared" si="232"/>
        <v>0</v>
      </c>
      <c r="K4529" s="410" t="str">
        <f t="shared" si="231"/>
        <v/>
      </c>
      <c r="L4529" s="29"/>
    </row>
    <row r="4530" spans="1:12" ht="15" hidden="1" customHeight="1" outlineLevel="1">
      <c r="B4530" s="191"/>
      <c r="C4530" s="675"/>
      <c r="D4530" s="676"/>
      <c r="E4530" s="391"/>
      <c r="F4530" s="334"/>
      <c r="G4530" s="334"/>
      <c r="H4530" s="334"/>
      <c r="I4530" s="334"/>
      <c r="J4530" s="322">
        <f t="shared" si="232"/>
        <v>0</v>
      </c>
      <c r="K4530" s="410" t="str">
        <f t="shared" si="231"/>
        <v/>
      </c>
      <c r="L4530" s="29"/>
    </row>
    <row r="4531" spans="1:12" ht="15" customHeight="1" collapsed="1">
      <c r="A4531" s="33"/>
      <c r="B4531" s="211"/>
      <c r="C4531" s="162" t="s">
        <v>2270</v>
      </c>
      <c r="D4531" s="237"/>
      <c r="E4531" s="237"/>
      <c r="F4531" s="237"/>
      <c r="G4531" s="237"/>
      <c r="H4531" s="237"/>
      <c r="I4531" s="237"/>
      <c r="J4531" s="237"/>
      <c r="K4531" s="410"/>
      <c r="L4531" s="135"/>
    </row>
    <row r="4532" spans="1:12" ht="21.75" customHeight="1">
      <c r="B4532" s="236"/>
      <c r="C4532" s="223"/>
      <c r="D4532" s="223"/>
      <c r="E4532" s="223"/>
      <c r="F4532" s="223"/>
      <c r="G4532" s="223"/>
      <c r="H4532" s="223"/>
      <c r="I4532" s="223"/>
      <c r="J4532" s="155"/>
      <c r="K4532" s="433"/>
    </row>
    <row r="4533" spans="1:12" ht="15.5">
      <c r="B4533" s="236"/>
      <c r="C4533" s="223"/>
      <c r="D4533" s="223"/>
      <c r="E4533" s="223"/>
      <c r="F4533" s="223"/>
      <c r="G4533" s="223"/>
      <c r="H4533" s="223"/>
      <c r="I4533" s="223"/>
      <c r="J4533" s="155"/>
      <c r="K4533" s="433"/>
    </row>
    <row r="4534" spans="1:12" ht="15.5">
      <c r="B4534" s="236"/>
      <c r="C4534" s="565" t="s">
        <v>428</v>
      </c>
      <c r="D4534" s="565"/>
      <c r="E4534" s="565"/>
      <c r="F4534" s="565"/>
      <c r="G4534" s="565"/>
      <c r="H4534" s="565"/>
      <c r="I4534" s="565"/>
      <c r="J4534" s="565"/>
      <c r="K4534" s="565"/>
    </row>
    <row r="4535" spans="1:12" ht="15.5">
      <c r="B4535" s="236"/>
      <c r="C4535" s="223"/>
      <c r="D4535" s="223"/>
      <c r="E4535" s="223"/>
      <c r="F4535" s="223"/>
      <c r="G4535" s="223"/>
      <c r="H4535" s="223"/>
      <c r="I4535" s="223"/>
      <c r="J4535" s="155"/>
      <c r="K4535" s="410"/>
    </row>
    <row r="4536" spans="1:12" ht="12.75" hidden="1" customHeight="1">
      <c r="C4536" s="51"/>
      <c r="D4536" s="51"/>
      <c r="E4536" s="51"/>
      <c r="F4536" s="51"/>
      <c r="G4536" s="51"/>
      <c r="H4536" s="51"/>
      <c r="I4536" s="51"/>
      <c r="J4536" s="51"/>
    </row>
    <row r="4537" spans="1:12" ht="12.75" hidden="1" customHeight="1">
      <c r="B4537" s="51"/>
      <c r="C4537" s="51"/>
      <c r="D4537" s="51"/>
      <c r="E4537" s="51"/>
      <c r="F4537" s="51"/>
      <c r="G4537" s="51"/>
      <c r="H4537" s="51"/>
      <c r="I4537" s="51"/>
      <c r="J4537" s="51"/>
    </row>
    <row r="4538" spans="1:12" ht="12.75" hidden="1" customHeight="1">
      <c r="B4538" s="338"/>
      <c r="C4538" s="338"/>
      <c r="D4538" s="338"/>
      <c r="E4538" s="338"/>
      <c r="F4538" s="338"/>
      <c r="G4538" s="338"/>
      <c r="H4538" s="338"/>
      <c r="I4538" s="338"/>
      <c r="J4538" s="338"/>
    </row>
    <row r="4539" spans="1:12" ht="12.75" hidden="1" customHeight="1"/>
    <row r="4540" spans="1:12" ht="12.75" hidden="1" customHeight="1"/>
    <row r="4541" spans="1:12" ht="12.75" hidden="1" customHeight="1"/>
    <row r="4542" spans="1:12" ht="12.75" hidden="1" customHeight="1"/>
    <row r="4543" spans="1:12" ht="12.75" hidden="1" customHeight="1"/>
    <row r="4544" spans="1:12" ht="12.75" hidden="1" customHeight="1"/>
    <row r="4545" ht="12.75" hidden="1" customHeight="1"/>
    <row r="4546" ht="12.75" hidden="1" customHeight="1"/>
    <row r="4547" ht="12.75" hidden="1" customHeight="1"/>
    <row r="4548" ht="12.75" hidden="1" customHeight="1"/>
    <row r="4549" ht="12.75" hidden="1" customHeight="1"/>
    <row r="4550" ht="12.75" hidden="1" customHeight="1"/>
    <row r="4551" ht="12.75" hidden="1" customHeight="1"/>
    <row r="4552" ht="12.75" hidden="1" customHeight="1"/>
    <row r="4553" ht="12.75" hidden="1" customHeight="1"/>
    <row r="4554" ht="12.75" hidden="1" customHeight="1"/>
    <row r="4555" ht="12.75" hidden="1" customHeight="1"/>
    <row r="4556" ht="12.75" hidden="1" customHeight="1"/>
    <row r="4557" ht="12.75" hidden="1" customHeight="1"/>
    <row r="4558" ht="12.75" hidden="1" customHeight="1"/>
    <row r="4559" ht="12.75" hidden="1" customHeight="1"/>
    <row r="4560" ht="12.75" hidden="1" customHeight="1"/>
    <row r="4608"/>
  </sheetData>
  <sheetProtection algorithmName="SHA-512" hashValue="PtCt65ZbkunVYNeLH7tBUCJZFxLxZ7ZQXuDGNlmdSpbCkyNqOocYGKqLWx/m41hiY6aiFSl/JlXD7fO+Q+mw9A==" saltValue="Wd0Uml2855bX5HjG5XWLOg==" spinCount="100000" sheet="1" objects="1" scenarios="1" formatRows="0"/>
  <dataConsolidate/>
  <mergeCells count="1335">
    <mergeCell ref="C4453:D4453"/>
    <mergeCell ref="C4454:D4454"/>
    <mergeCell ref="C4455:D4455"/>
    <mergeCell ref="C4456:D4456"/>
    <mergeCell ref="C4466:D4466"/>
    <mergeCell ref="C4467:D4467"/>
    <mergeCell ref="C4468:D4468"/>
    <mergeCell ref="C4469:D4469"/>
    <mergeCell ref="C4470:D4470"/>
    <mergeCell ref="C4471:D4471"/>
    <mergeCell ref="C4445:D4445"/>
    <mergeCell ref="C4446:D4446"/>
    <mergeCell ref="C4447:D4447"/>
    <mergeCell ref="C4448:D4448"/>
    <mergeCell ref="C4449:D4449"/>
    <mergeCell ref="C4450:D4450"/>
    <mergeCell ref="C4408:D4408"/>
    <mergeCell ref="C4409:D4409"/>
    <mergeCell ref="C4410:D4410"/>
    <mergeCell ref="C4411:D4411"/>
    <mergeCell ref="C4412:D4412"/>
    <mergeCell ref="C4413:D4413"/>
    <mergeCell ref="C4414:D4414"/>
    <mergeCell ref="C4415:D4415"/>
    <mergeCell ref="C4416:D4416"/>
    <mergeCell ref="C4417:D4417"/>
    <mergeCell ref="C4418:D4418"/>
    <mergeCell ref="C4428:D4428"/>
    <mergeCell ref="C4398:D4398"/>
    <mergeCell ref="C4399:D4399"/>
    <mergeCell ref="C4400:D4400"/>
    <mergeCell ref="C4401:D4401"/>
    <mergeCell ref="C4402:D4402"/>
    <mergeCell ref="C4403:D4403"/>
    <mergeCell ref="C4404:D4404"/>
    <mergeCell ref="C4405:D4405"/>
    <mergeCell ref="C4406:D4406"/>
    <mergeCell ref="C4407:D4407"/>
    <mergeCell ref="C4529:D4529"/>
    <mergeCell ref="C4530:D4530"/>
    <mergeCell ref="C4419:D4419"/>
    <mergeCell ref="C4420:D4420"/>
    <mergeCell ref="C4421:D4421"/>
    <mergeCell ref="C4422:D4422"/>
    <mergeCell ref="C4423:D4423"/>
    <mergeCell ref="C4424:D4424"/>
    <mergeCell ref="C4425:D4425"/>
    <mergeCell ref="C4426:D4426"/>
    <mergeCell ref="C4427:D4427"/>
    <mergeCell ref="C4436:D4436"/>
    <mergeCell ref="C4437:D4437"/>
    <mergeCell ref="C4438:D4438"/>
    <mergeCell ref="C4439:D4439"/>
    <mergeCell ref="C4440:D4440"/>
    <mergeCell ref="C4441:D4441"/>
    <mergeCell ref="C4442:D4442"/>
    <mergeCell ref="C4443:D4443"/>
    <mergeCell ref="C4444:D4444"/>
    <mergeCell ref="C4451:D4451"/>
    <mergeCell ref="C4452:D4452"/>
    <mergeCell ref="C4381:D4381"/>
    <mergeCell ref="C4382:D4382"/>
    <mergeCell ref="C4383:D4383"/>
    <mergeCell ref="C4384:D4384"/>
    <mergeCell ref="C4385:D4385"/>
    <mergeCell ref="C4386:D4386"/>
    <mergeCell ref="C4387:D4387"/>
    <mergeCell ref="C4388:D4388"/>
    <mergeCell ref="C4389:D4389"/>
    <mergeCell ref="C4390:D4390"/>
    <mergeCell ref="C4391:D4391"/>
    <mergeCell ref="C4392:D4392"/>
    <mergeCell ref="C4393:D4393"/>
    <mergeCell ref="C4394:D4394"/>
    <mergeCell ref="C4395:D4395"/>
    <mergeCell ref="C4396:D4396"/>
    <mergeCell ref="C4397:D4397"/>
    <mergeCell ref="C4364:D4364"/>
    <mergeCell ref="C4365:D4365"/>
    <mergeCell ref="C4366:D4366"/>
    <mergeCell ref="C4367:D4367"/>
    <mergeCell ref="C4368:D4368"/>
    <mergeCell ref="C4369:D4369"/>
    <mergeCell ref="C4370:D4370"/>
    <mergeCell ref="C4371:D4371"/>
    <mergeCell ref="C4372:D4372"/>
    <mergeCell ref="C4373:D4373"/>
    <mergeCell ref="C4374:D4374"/>
    <mergeCell ref="C4375:D4375"/>
    <mergeCell ref="C4376:D4376"/>
    <mergeCell ref="C4377:D4377"/>
    <mergeCell ref="C4378:D4378"/>
    <mergeCell ref="C4379:D4379"/>
    <mergeCell ref="C4380:D4380"/>
    <mergeCell ref="C4347:D4347"/>
    <mergeCell ref="C4348:D4348"/>
    <mergeCell ref="C4349:D4349"/>
    <mergeCell ref="C4350:D4350"/>
    <mergeCell ref="C4351:D4351"/>
    <mergeCell ref="C4352:D4352"/>
    <mergeCell ref="C4353:D4353"/>
    <mergeCell ref="C4354:D4354"/>
    <mergeCell ref="C4355:D4355"/>
    <mergeCell ref="C4356:D4356"/>
    <mergeCell ref="C4357:D4357"/>
    <mergeCell ref="C4358:D4358"/>
    <mergeCell ref="C4359:D4359"/>
    <mergeCell ref="C4360:D4360"/>
    <mergeCell ref="C4361:D4361"/>
    <mergeCell ref="C4362:D4362"/>
    <mergeCell ref="C4363:D4363"/>
    <mergeCell ref="C3381:D3381"/>
    <mergeCell ref="C3382:D3382"/>
    <mergeCell ref="C3383:D3383"/>
    <mergeCell ref="C3384:D3384"/>
    <mergeCell ref="C3385:D3385"/>
    <mergeCell ref="C3467:H3467"/>
    <mergeCell ref="E3471:H3471"/>
    <mergeCell ref="G3472:H3472"/>
    <mergeCell ref="C4330:D4330"/>
    <mergeCell ref="C4328:D4328"/>
    <mergeCell ref="C3469:H3469"/>
    <mergeCell ref="C3466:H3466"/>
    <mergeCell ref="C4319:D4319"/>
    <mergeCell ref="C4329:D4329"/>
    <mergeCell ref="C4338:D4338"/>
    <mergeCell ref="C4339:D4339"/>
    <mergeCell ref="C3386:D3386"/>
    <mergeCell ref="C3396:D3396"/>
    <mergeCell ref="C3397:D3397"/>
    <mergeCell ref="C3398:D3398"/>
    <mergeCell ref="C3399:D3399"/>
    <mergeCell ref="C3400:D3400"/>
    <mergeCell ref="C3401:D3401"/>
    <mergeCell ref="C3402:D3402"/>
    <mergeCell ref="C3403:D3403"/>
    <mergeCell ref="C3404:D3404"/>
    <mergeCell ref="C3387:D3387"/>
    <mergeCell ref="C3388:D3388"/>
    <mergeCell ref="C3389:D3389"/>
    <mergeCell ref="C3390:D3390"/>
    <mergeCell ref="C3391:D3391"/>
    <mergeCell ref="C4327:D4327"/>
    <mergeCell ref="C3364:D3364"/>
    <mergeCell ref="C3365:D3365"/>
    <mergeCell ref="C3366:D3366"/>
    <mergeCell ref="C3367:D3367"/>
    <mergeCell ref="C3368:D3368"/>
    <mergeCell ref="C3369:D3369"/>
    <mergeCell ref="C3370:D3370"/>
    <mergeCell ref="C3371:D3371"/>
    <mergeCell ref="C3372:D3372"/>
    <mergeCell ref="C3373:D3373"/>
    <mergeCell ref="C3374:D3374"/>
    <mergeCell ref="C3375:D3375"/>
    <mergeCell ref="C3376:D3376"/>
    <mergeCell ref="C3377:D3377"/>
    <mergeCell ref="C3378:D3378"/>
    <mergeCell ref="C3379:D3379"/>
    <mergeCell ref="C3380:D3380"/>
    <mergeCell ref="C3345:D3345"/>
    <mergeCell ref="C3346:D3346"/>
    <mergeCell ref="C3347:D3347"/>
    <mergeCell ref="C3348:D3348"/>
    <mergeCell ref="C3349:D3349"/>
    <mergeCell ref="C3350:D3350"/>
    <mergeCell ref="C3351:D3351"/>
    <mergeCell ref="C3352:D3352"/>
    <mergeCell ref="C3353:D3353"/>
    <mergeCell ref="C3354:D3354"/>
    <mergeCell ref="C3355:D3355"/>
    <mergeCell ref="C3356:D3356"/>
    <mergeCell ref="C3357:D3357"/>
    <mergeCell ref="C3358:D3358"/>
    <mergeCell ref="C3359:D3359"/>
    <mergeCell ref="C3360:D3360"/>
    <mergeCell ref="C3363:D3363"/>
    <mergeCell ref="C3326:D3326"/>
    <mergeCell ref="C3327:D3327"/>
    <mergeCell ref="C3328:D3328"/>
    <mergeCell ref="C3329:D3329"/>
    <mergeCell ref="C3330:D3330"/>
    <mergeCell ref="C3331:D3331"/>
    <mergeCell ref="C3332:D3332"/>
    <mergeCell ref="C3333:D3333"/>
    <mergeCell ref="C3334:D3334"/>
    <mergeCell ref="C3335:D3335"/>
    <mergeCell ref="C3336:D3336"/>
    <mergeCell ref="C3337:D3337"/>
    <mergeCell ref="C3338:D3338"/>
    <mergeCell ref="C3339:D3339"/>
    <mergeCell ref="C3342:D3342"/>
    <mergeCell ref="C3343:D3343"/>
    <mergeCell ref="C3344:D3344"/>
    <mergeCell ref="C3309:D3309"/>
    <mergeCell ref="C3310:D3310"/>
    <mergeCell ref="C3311:D3311"/>
    <mergeCell ref="C3312:D3312"/>
    <mergeCell ref="C3313:D3313"/>
    <mergeCell ref="C3314:D3314"/>
    <mergeCell ref="C3315:D3315"/>
    <mergeCell ref="C3316:D3316"/>
    <mergeCell ref="C3317:D3317"/>
    <mergeCell ref="C3318:D3318"/>
    <mergeCell ref="C3319:D3319"/>
    <mergeCell ref="C3320:D3320"/>
    <mergeCell ref="C3321:D3321"/>
    <mergeCell ref="C3322:D3322"/>
    <mergeCell ref="C3323:D3323"/>
    <mergeCell ref="C3324:D3324"/>
    <mergeCell ref="C3325:D3325"/>
    <mergeCell ref="C3292:D3292"/>
    <mergeCell ref="C3293:D3293"/>
    <mergeCell ref="C3294:D3294"/>
    <mergeCell ref="C3295:D3295"/>
    <mergeCell ref="C3296:D3296"/>
    <mergeCell ref="C3297:D3297"/>
    <mergeCell ref="C3298:D3298"/>
    <mergeCell ref="C3299:D3299"/>
    <mergeCell ref="C3300:D3300"/>
    <mergeCell ref="C3301:D3301"/>
    <mergeCell ref="C3302:D3302"/>
    <mergeCell ref="C3303:D3303"/>
    <mergeCell ref="C3304:D3304"/>
    <mergeCell ref="C3305:D3305"/>
    <mergeCell ref="C3306:D3306"/>
    <mergeCell ref="C3307:D3307"/>
    <mergeCell ref="C3308:D3308"/>
    <mergeCell ref="C2902:D2902"/>
    <mergeCell ref="C2903:D2903"/>
    <mergeCell ref="C2904:D2904"/>
    <mergeCell ref="C2900:D2900"/>
    <mergeCell ref="C3269:D3269"/>
    <mergeCell ref="C2914:D2914"/>
    <mergeCell ref="C2915:D2915"/>
    <mergeCell ref="C2916:D2916"/>
    <mergeCell ref="C2917:D2917"/>
    <mergeCell ref="C2918:D2918"/>
    <mergeCell ref="C3019:D3019"/>
    <mergeCell ref="C3020:D3020"/>
    <mergeCell ref="C3025:H3025"/>
    <mergeCell ref="C3247:H3247"/>
    <mergeCell ref="C3255:D3255"/>
    <mergeCell ref="C3262:D3262"/>
    <mergeCell ref="C3258:D3258"/>
    <mergeCell ref="C3259:D3259"/>
    <mergeCell ref="C3256:D3256"/>
    <mergeCell ref="C3252:D3252"/>
    <mergeCell ref="C3266:D3266"/>
    <mergeCell ref="C2906:D2906"/>
    <mergeCell ref="C2907:D2907"/>
    <mergeCell ref="C2908:D2908"/>
    <mergeCell ref="C2922:D2922"/>
    <mergeCell ref="C2923:D2923"/>
    <mergeCell ref="C2924:D2924"/>
    <mergeCell ref="C2925:D2925"/>
    <mergeCell ref="C2926:D2926"/>
    <mergeCell ref="C2927:D2927"/>
    <mergeCell ref="C2928:D2928"/>
    <mergeCell ref="C2929:D2929"/>
    <mergeCell ref="C2835:D2835"/>
    <mergeCell ref="C2836:D2836"/>
    <mergeCell ref="C2840:D2840"/>
    <mergeCell ref="C2841:D2841"/>
    <mergeCell ref="C2842:D2842"/>
    <mergeCell ref="C2866:D2866"/>
    <mergeCell ref="C2853:D2853"/>
    <mergeCell ref="C2854:D2854"/>
    <mergeCell ref="C2909:D2909"/>
    <mergeCell ref="C2910:D2910"/>
    <mergeCell ref="C2911:D2911"/>
    <mergeCell ref="C2912:D2912"/>
    <mergeCell ref="C2913:D2913"/>
    <mergeCell ref="C2582:H2582"/>
    <mergeCell ref="C2584:H2584"/>
    <mergeCell ref="C2861:D2861"/>
    <mergeCell ref="C2862:D2862"/>
    <mergeCell ref="C2863:D2863"/>
    <mergeCell ref="C2864:D2864"/>
    <mergeCell ref="C2822:D2822"/>
    <mergeCell ref="C2823:D2823"/>
    <mergeCell ref="C2824:D2824"/>
    <mergeCell ref="C2825:D2825"/>
    <mergeCell ref="C2826:D2826"/>
    <mergeCell ref="C2827:D2827"/>
    <mergeCell ref="C2855:D2855"/>
    <mergeCell ref="C2856:D2856"/>
    <mergeCell ref="C2857:D2857"/>
    <mergeCell ref="C2846:D2846"/>
    <mergeCell ref="C2847:D2847"/>
    <mergeCell ref="C2848:D2848"/>
    <mergeCell ref="C2849:D2849"/>
    <mergeCell ref="C2462:D2462"/>
    <mergeCell ref="C2463:D2463"/>
    <mergeCell ref="C2464:D2464"/>
    <mergeCell ref="C2465:D2465"/>
    <mergeCell ref="C2466:D2466"/>
    <mergeCell ref="C2467:D2467"/>
    <mergeCell ref="C2468:D2468"/>
    <mergeCell ref="C2469:D2469"/>
    <mergeCell ref="C2470:D2470"/>
    <mergeCell ref="C2471:D2471"/>
    <mergeCell ref="C2472:D2472"/>
    <mergeCell ref="C2473:D2473"/>
    <mergeCell ref="C2474:D2474"/>
    <mergeCell ref="C2873:D2873"/>
    <mergeCell ref="C2874:D2874"/>
    <mergeCell ref="C2875:D2875"/>
    <mergeCell ref="C2876:D2876"/>
    <mergeCell ref="C2475:D2475"/>
    <mergeCell ref="C2576:D2576"/>
    <mergeCell ref="C2577:D2577"/>
    <mergeCell ref="C2581:H2581"/>
    <mergeCell ref="C2828:D2828"/>
    <mergeCell ref="C2829:D2829"/>
    <mergeCell ref="C2810:D2810"/>
    <mergeCell ref="C2811:D2811"/>
    <mergeCell ref="C2812:D2812"/>
    <mergeCell ref="C2813:D2813"/>
    <mergeCell ref="C2814:D2814"/>
    <mergeCell ref="C2815:D2815"/>
    <mergeCell ref="C2858:D2858"/>
    <mergeCell ref="C2859:D2859"/>
    <mergeCell ref="C2860:D2860"/>
    <mergeCell ref="C2445:D2445"/>
    <mergeCell ref="C2446:D2446"/>
    <mergeCell ref="C2447:D2447"/>
    <mergeCell ref="C2448:D2448"/>
    <mergeCell ref="C2449:D2449"/>
    <mergeCell ref="C2450:D2450"/>
    <mergeCell ref="C2451:D2451"/>
    <mergeCell ref="C2452:D2452"/>
    <mergeCell ref="C2453:D2453"/>
    <mergeCell ref="C2454:D2454"/>
    <mergeCell ref="C2455:D2455"/>
    <mergeCell ref="C2456:D2456"/>
    <mergeCell ref="C2457:D2457"/>
    <mergeCell ref="C2458:D2458"/>
    <mergeCell ref="C2459:D2459"/>
    <mergeCell ref="C2460:D2460"/>
    <mergeCell ref="C2461:D2461"/>
    <mergeCell ref="C2428:D2428"/>
    <mergeCell ref="C2429:D2429"/>
    <mergeCell ref="C2430:D2430"/>
    <mergeCell ref="C2431:D2431"/>
    <mergeCell ref="C2432:D2432"/>
    <mergeCell ref="C2433:D2433"/>
    <mergeCell ref="C2434:D2434"/>
    <mergeCell ref="C2435:D2435"/>
    <mergeCell ref="C2436:D2436"/>
    <mergeCell ref="C2437:D2437"/>
    <mergeCell ref="C2438:D2438"/>
    <mergeCell ref="C2439:D2439"/>
    <mergeCell ref="C2440:D2440"/>
    <mergeCell ref="C2441:D2441"/>
    <mergeCell ref="C2442:D2442"/>
    <mergeCell ref="C2443:D2443"/>
    <mergeCell ref="C2444:D2444"/>
    <mergeCell ref="C2411:D2411"/>
    <mergeCell ref="C2412:D2412"/>
    <mergeCell ref="C2413:D2413"/>
    <mergeCell ref="C2414:D2414"/>
    <mergeCell ref="C2415:D2415"/>
    <mergeCell ref="C2416:D2416"/>
    <mergeCell ref="C2417:D2417"/>
    <mergeCell ref="C2418:D2418"/>
    <mergeCell ref="C2419:D2419"/>
    <mergeCell ref="C2420:D2420"/>
    <mergeCell ref="C2421:D2421"/>
    <mergeCell ref="C2422:D2422"/>
    <mergeCell ref="C2423:D2423"/>
    <mergeCell ref="C2424:D2424"/>
    <mergeCell ref="C2425:D2425"/>
    <mergeCell ref="C2426:D2426"/>
    <mergeCell ref="C2427:D2427"/>
    <mergeCell ref="C1517:H1517"/>
    <mergeCell ref="C1941:H1941"/>
    <mergeCell ref="E1522:F1522"/>
    <mergeCell ref="E2364:I2364"/>
    <mergeCell ref="C2366:D2366"/>
    <mergeCell ref="G1522:H1522"/>
    <mergeCell ref="E1523:F1523"/>
    <mergeCell ref="G1523:H1523"/>
    <mergeCell ref="E1521:H1521"/>
    <mergeCell ref="C1531:H1531"/>
    <mergeCell ref="C2362:H2362"/>
    <mergeCell ref="C2378:D2378"/>
    <mergeCell ref="C2367:D2367"/>
    <mergeCell ref="C2368:D2368"/>
    <mergeCell ref="C2369:D2369"/>
    <mergeCell ref="C2402:D2402"/>
    <mergeCell ref="C2403:D2403"/>
    <mergeCell ref="C2365:D2365"/>
    <mergeCell ref="C2376:D2376"/>
    <mergeCell ref="C2377:D2377"/>
    <mergeCell ref="C2379:D2379"/>
    <mergeCell ref="C2399:D2399"/>
    <mergeCell ref="C2400:D2400"/>
    <mergeCell ref="C2401:D2401"/>
    <mergeCell ref="C1396:D1396"/>
    <mergeCell ref="C1397:D1397"/>
    <mergeCell ref="C1398:D1398"/>
    <mergeCell ref="C1399:D1399"/>
    <mergeCell ref="C1400:D1400"/>
    <mergeCell ref="C1401:D1401"/>
    <mergeCell ref="C1402:D1402"/>
    <mergeCell ref="C1403:D1403"/>
    <mergeCell ref="C1404:D1404"/>
    <mergeCell ref="C1405:D1405"/>
    <mergeCell ref="C1406:D1406"/>
    <mergeCell ref="C1407:D1407"/>
    <mergeCell ref="C1408:D1408"/>
    <mergeCell ref="C1409:D1409"/>
    <mergeCell ref="C1410:D1410"/>
    <mergeCell ref="C1511:D1511"/>
    <mergeCell ref="C1512:D1512"/>
    <mergeCell ref="C1425:D1425"/>
    <mergeCell ref="C1426:D1426"/>
    <mergeCell ref="C1427:D1427"/>
    <mergeCell ref="C1428:D1428"/>
    <mergeCell ref="C1429:D1429"/>
    <mergeCell ref="C1430:D1430"/>
    <mergeCell ref="C1431:D1431"/>
    <mergeCell ref="C1432:D1432"/>
    <mergeCell ref="C1433:D1433"/>
    <mergeCell ref="C1416:D1416"/>
    <mergeCell ref="C1417:D1417"/>
    <mergeCell ref="C1418:D1418"/>
    <mergeCell ref="C1419:D1419"/>
    <mergeCell ref="C1420:D1420"/>
    <mergeCell ref="C1421:D1421"/>
    <mergeCell ref="C1379:D1379"/>
    <mergeCell ref="C1380:D1380"/>
    <mergeCell ref="C1381:D1381"/>
    <mergeCell ref="C1382:D1382"/>
    <mergeCell ref="C1383:D1383"/>
    <mergeCell ref="C1384:D1384"/>
    <mergeCell ref="C1385:D1385"/>
    <mergeCell ref="C1386:D1386"/>
    <mergeCell ref="C1387:D1387"/>
    <mergeCell ref="C1388:D1388"/>
    <mergeCell ref="C1389:D1389"/>
    <mergeCell ref="C1390:D1390"/>
    <mergeCell ref="C1391:D1391"/>
    <mergeCell ref="C1392:D1392"/>
    <mergeCell ref="C1393:D1393"/>
    <mergeCell ref="C1394:D1394"/>
    <mergeCell ref="C1395:D1395"/>
    <mergeCell ref="C1362:D1362"/>
    <mergeCell ref="C1363:D1363"/>
    <mergeCell ref="C1364:D1364"/>
    <mergeCell ref="C1365:D1365"/>
    <mergeCell ref="C1366:D1366"/>
    <mergeCell ref="C1367:D1367"/>
    <mergeCell ref="C1368:D1368"/>
    <mergeCell ref="C1369:D1369"/>
    <mergeCell ref="C1370:D1370"/>
    <mergeCell ref="C1371:D1371"/>
    <mergeCell ref="C1372:D1372"/>
    <mergeCell ref="C1373:D1373"/>
    <mergeCell ref="C1374:D1374"/>
    <mergeCell ref="C1375:D1375"/>
    <mergeCell ref="C1376:D1376"/>
    <mergeCell ref="C1377:D1377"/>
    <mergeCell ref="C1378:D1378"/>
    <mergeCell ref="C1345:D1345"/>
    <mergeCell ref="C1346:D1346"/>
    <mergeCell ref="C1347:D1347"/>
    <mergeCell ref="C1348:D1348"/>
    <mergeCell ref="C1349:D1349"/>
    <mergeCell ref="C1350:D1350"/>
    <mergeCell ref="C1351:D1351"/>
    <mergeCell ref="C1352:D1352"/>
    <mergeCell ref="C1353:D1353"/>
    <mergeCell ref="C1354:D1354"/>
    <mergeCell ref="C1355:D1355"/>
    <mergeCell ref="C1356:D1356"/>
    <mergeCell ref="C1357:D1357"/>
    <mergeCell ref="C1358:D1358"/>
    <mergeCell ref="C1359:D1359"/>
    <mergeCell ref="C1360:D1360"/>
    <mergeCell ref="C1361:D1361"/>
    <mergeCell ref="C955:D955"/>
    <mergeCell ref="C956:D956"/>
    <mergeCell ref="C957:D957"/>
    <mergeCell ref="C958:D958"/>
    <mergeCell ref="C959:D959"/>
    <mergeCell ref="C960:D960"/>
    <mergeCell ref="C961:D961"/>
    <mergeCell ref="C962:D962"/>
    <mergeCell ref="C963:D963"/>
    <mergeCell ref="C964:D964"/>
    <mergeCell ref="C1065:D1065"/>
    <mergeCell ref="C1066:D1066"/>
    <mergeCell ref="C1314:D1314"/>
    <mergeCell ref="C1315:D1315"/>
    <mergeCell ref="C1316:D1316"/>
    <mergeCell ref="C1317:D1317"/>
    <mergeCell ref="C1318:D1318"/>
    <mergeCell ref="C965:D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1:D901"/>
    <mergeCell ref="C902:D902"/>
    <mergeCell ref="C903:D903"/>
    <mergeCell ref="C870:D870"/>
    <mergeCell ref="C871:D871"/>
    <mergeCell ref="C872:D872"/>
    <mergeCell ref="C873:D873"/>
    <mergeCell ref="C874:D874"/>
    <mergeCell ref="C875:D875"/>
    <mergeCell ref="C876:D876"/>
    <mergeCell ref="C877:D877"/>
    <mergeCell ref="C878:D878"/>
    <mergeCell ref="C879:D879"/>
    <mergeCell ref="C880:D880"/>
    <mergeCell ref="C881:D881"/>
    <mergeCell ref="C882:D882"/>
    <mergeCell ref="C883:D883"/>
    <mergeCell ref="C884:D884"/>
    <mergeCell ref="C885:D885"/>
    <mergeCell ref="C886:D886"/>
    <mergeCell ref="C843:J843"/>
    <mergeCell ref="C429:H429"/>
    <mergeCell ref="B1:I1"/>
    <mergeCell ref="C19:H19"/>
    <mergeCell ref="C224:H224"/>
    <mergeCell ref="C852:H852"/>
    <mergeCell ref="G10:H10"/>
    <mergeCell ref="C3:H3"/>
    <mergeCell ref="C6:H6"/>
    <mergeCell ref="E8:H8"/>
    <mergeCell ref="G9:H9"/>
    <mergeCell ref="E9:F10"/>
    <mergeCell ref="C865:D865"/>
    <mergeCell ref="C866:D866"/>
    <mergeCell ref="C1070:H1070"/>
    <mergeCell ref="E1074:H1074"/>
    <mergeCell ref="C1072:H1072"/>
    <mergeCell ref="E853:I853"/>
    <mergeCell ref="C854:D854"/>
    <mergeCell ref="C855:D855"/>
    <mergeCell ref="C867:D867"/>
    <mergeCell ref="C862:D862"/>
    <mergeCell ref="C863:D863"/>
    <mergeCell ref="C856:D856"/>
    <mergeCell ref="C857:D857"/>
    <mergeCell ref="C858:D858"/>
    <mergeCell ref="C859:D859"/>
    <mergeCell ref="C860:D860"/>
    <mergeCell ref="C861:D861"/>
    <mergeCell ref="C864:D864"/>
    <mergeCell ref="C868:D868"/>
    <mergeCell ref="C869:D869"/>
    <mergeCell ref="G1076:H1076"/>
    <mergeCell ref="C1519:H1519"/>
    <mergeCell ref="E1075:F1076"/>
    <mergeCell ref="G1075:H1075"/>
    <mergeCell ref="C1312:D1312"/>
    <mergeCell ref="C1313:D1313"/>
    <mergeCell ref="C1308:D1308"/>
    <mergeCell ref="C1309:D1309"/>
    <mergeCell ref="C1310:D1310"/>
    <mergeCell ref="C1311:D1311"/>
    <mergeCell ref="C1297:H1297"/>
    <mergeCell ref="E1299:I1299"/>
    <mergeCell ref="C1300:D1300"/>
    <mergeCell ref="C1301:D1301"/>
    <mergeCell ref="C1302:D1302"/>
    <mergeCell ref="C1303:D1303"/>
    <mergeCell ref="C1304:D1304"/>
    <mergeCell ref="C1305:D1305"/>
    <mergeCell ref="C1306:D1306"/>
    <mergeCell ref="C1307:D1307"/>
    <mergeCell ref="C1320:D1320"/>
    <mergeCell ref="C1321:D1321"/>
    <mergeCell ref="C1322:D1322"/>
    <mergeCell ref="C1323:D1323"/>
    <mergeCell ref="C1319:D1319"/>
    <mergeCell ref="C1324:D1324"/>
    <mergeCell ref="C1325:D1325"/>
    <mergeCell ref="C1326:D1326"/>
    <mergeCell ref="C1327:D1327"/>
    <mergeCell ref="C1328:D1328"/>
    <mergeCell ref="C1329:D1329"/>
    <mergeCell ref="C1330:D1330"/>
    <mergeCell ref="C2805:H2805"/>
    <mergeCell ref="C3263:D3263"/>
    <mergeCell ref="E4317:I4317"/>
    <mergeCell ref="C4318:D4318"/>
    <mergeCell ref="C4306:J4306"/>
    <mergeCell ref="C3251:D3251"/>
    <mergeCell ref="C3260:D3260"/>
    <mergeCell ref="C2798:G2798"/>
    <mergeCell ref="C3240:G3240"/>
    <mergeCell ref="C3024:H3024"/>
    <mergeCell ref="E2807:I2807"/>
    <mergeCell ref="C2808:D2808"/>
    <mergeCell ref="C2809:D2809"/>
    <mergeCell ref="C2385:D2385"/>
    <mergeCell ref="C2386:D2386"/>
    <mergeCell ref="C2387:D2387"/>
    <mergeCell ref="C2380:D2380"/>
    <mergeCell ref="C2381:D2381"/>
    <mergeCell ref="C3257:D3257"/>
    <mergeCell ref="C2404:D2404"/>
    <mergeCell ref="C2405:D2405"/>
    <mergeCell ref="C2406:D2406"/>
    <mergeCell ref="C2407:D2407"/>
    <mergeCell ref="C2408:D2408"/>
    <mergeCell ref="C2409:D2409"/>
    <mergeCell ref="C2410:D2410"/>
    <mergeCell ref="C2393:D2393"/>
    <mergeCell ref="C2394:D2394"/>
    <mergeCell ref="C2395:D2395"/>
    <mergeCell ref="C2396:D2396"/>
    <mergeCell ref="C2397:D2397"/>
    <mergeCell ref="C2398:D2398"/>
    <mergeCell ref="C4534:K4534"/>
    <mergeCell ref="C2821:D2821"/>
    <mergeCell ref="C2816:D2816"/>
    <mergeCell ref="C2817:D2817"/>
    <mergeCell ref="C2818:D2818"/>
    <mergeCell ref="C2819:D2819"/>
    <mergeCell ref="C2820:D2820"/>
    <mergeCell ref="E3249:I3249"/>
    <mergeCell ref="C3250:D3250"/>
    <mergeCell ref="C3261:D3261"/>
    <mergeCell ref="C4320:D4320"/>
    <mergeCell ref="C4321:D4321"/>
    <mergeCell ref="C4322:D4322"/>
    <mergeCell ref="C4323:D4323"/>
    <mergeCell ref="C4324:D4324"/>
    <mergeCell ref="C4325:D4325"/>
    <mergeCell ref="C3253:D3253"/>
    <mergeCell ref="C3254:D3254"/>
    <mergeCell ref="C2843:D2843"/>
    <mergeCell ref="C2844:D2844"/>
    <mergeCell ref="C2845:D2845"/>
    <mergeCell ref="C2837:D2837"/>
    <mergeCell ref="C2838:D2838"/>
    <mergeCell ref="C2839:D2839"/>
    <mergeCell ref="C2831:D2831"/>
    <mergeCell ref="C2832:D2832"/>
    <mergeCell ref="C2833:D2833"/>
    <mergeCell ref="C2834:D2834"/>
    <mergeCell ref="C2867:D2867"/>
    <mergeCell ref="C2868:D2868"/>
    <mergeCell ref="C2887:D2887"/>
    <mergeCell ref="C2881:D2881"/>
    <mergeCell ref="C2893:D2893"/>
    <mergeCell ref="C2894:D2894"/>
    <mergeCell ref="C2895:D2895"/>
    <mergeCell ref="C2878:D2878"/>
    <mergeCell ref="C2879:D2879"/>
    <mergeCell ref="C2865:D2865"/>
    <mergeCell ref="C2869:D2869"/>
    <mergeCell ref="C3341:D3341"/>
    <mergeCell ref="C3340:D3340"/>
    <mergeCell ref="C2901:D2901"/>
    <mergeCell ref="C2888:D2888"/>
    <mergeCell ref="C2889:D2889"/>
    <mergeCell ref="C2896:D2896"/>
    <mergeCell ref="C2890:D2890"/>
    <mergeCell ref="C2891:D2891"/>
    <mergeCell ref="C2892:D2892"/>
    <mergeCell ref="C2905:D2905"/>
    <mergeCell ref="C2897:D2897"/>
    <mergeCell ref="C2898:D2898"/>
    <mergeCell ref="C2899:D2899"/>
    <mergeCell ref="C3267:D3267"/>
    <mergeCell ref="C3268:D3268"/>
    <mergeCell ref="C3264:D3264"/>
    <mergeCell ref="C2931:D2931"/>
    <mergeCell ref="C2932:D2932"/>
    <mergeCell ref="C2933:D2933"/>
    <mergeCell ref="C2934:D2934"/>
    <mergeCell ref="C2935:D2935"/>
    <mergeCell ref="C2936:D2936"/>
    <mergeCell ref="C2937:D2937"/>
    <mergeCell ref="C2938:D2938"/>
    <mergeCell ref="C2939:D2939"/>
    <mergeCell ref="C989:D989"/>
    <mergeCell ref="C990:D990"/>
    <mergeCell ref="C991:D991"/>
    <mergeCell ref="C992:D992"/>
    <mergeCell ref="C993:D993"/>
    <mergeCell ref="C994:D994"/>
    <mergeCell ref="C995:D995"/>
    <mergeCell ref="C996:D996"/>
    <mergeCell ref="C997:D997"/>
    <mergeCell ref="C980:D980"/>
    <mergeCell ref="C981:D981"/>
    <mergeCell ref="C982:D982"/>
    <mergeCell ref="C983:D983"/>
    <mergeCell ref="C984:D984"/>
    <mergeCell ref="C985:D985"/>
    <mergeCell ref="C986:D986"/>
    <mergeCell ref="C987:D987"/>
    <mergeCell ref="C988:D988"/>
    <mergeCell ref="C1007:D1007"/>
    <mergeCell ref="C1008:D1008"/>
    <mergeCell ref="C1009:D1009"/>
    <mergeCell ref="C1010:D1010"/>
    <mergeCell ref="C1011:D1011"/>
    <mergeCell ref="C1012:D1012"/>
    <mergeCell ref="C1013:D1013"/>
    <mergeCell ref="C1014:D1014"/>
    <mergeCell ref="C1015:D1015"/>
    <mergeCell ref="C998:D998"/>
    <mergeCell ref="C999:D999"/>
    <mergeCell ref="C1000:D1000"/>
    <mergeCell ref="C1001:D1001"/>
    <mergeCell ref="C1002:D1002"/>
    <mergeCell ref="C1003:D1003"/>
    <mergeCell ref="C1004:D1004"/>
    <mergeCell ref="C1005:D1005"/>
    <mergeCell ref="C1006:D1006"/>
    <mergeCell ref="C1025:D1025"/>
    <mergeCell ref="C1026:D1026"/>
    <mergeCell ref="C1027:D1027"/>
    <mergeCell ref="C1028:D1028"/>
    <mergeCell ref="C1029:D1029"/>
    <mergeCell ref="C1030:D1030"/>
    <mergeCell ref="C1031:D1031"/>
    <mergeCell ref="C1032:D1032"/>
    <mergeCell ref="C1033:D1033"/>
    <mergeCell ref="C1016:D1016"/>
    <mergeCell ref="C1017:D1017"/>
    <mergeCell ref="C1018:D1018"/>
    <mergeCell ref="C1019:D1019"/>
    <mergeCell ref="C1020:D1020"/>
    <mergeCell ref="C1021:D1021"/>
    <mergeCell ref="C1022:D1022"/>
    <mergeCell ref="C1023:D1023"/>
    <mergeCell ref="C1024:D1024"/>
    <mergeCell ref="C1043:D1043"/>
    <mergeCell ref="C1044:D1044"/>
    <mergeCell ref="C1045:D1045"/>
    <mergeCell ref="C1046:D1046"/>
    <mergeCell ref="C1047:D1047"/>
    <mergeCell ref="C1048:D1048"/>
    <mergeCell ref="C1049:D1049"/>
    <mergeCell ref="C1050:D1050"/>
    <mergeCell ref="C1051:D1051"/>
    <mergeCell ref="C1034:D1034"/>
    <mergeCell ref="C1035:D1035"/>
    <mergeCell ref="C1036:D1036"/>
    <mergeCell ref="C1037:D1037"/>
    <mergeCell ref="C1038:D1038"/>
    <mergeCell ref="C1039:D1039"/>
    <mergeCell ref="C1040:D1040"/>
    <mergeCell ref="C1041:D1041"/>
    <mergeCell ref="C1042:D1042"/>
    <mergeCell ref="C1061:D1061"/>
    <mergeCell ref="C1062:D1062"/>
    <mergeCell ref="C1063:D1063"/>
    <mergeCell ref="C1064:D1064"/>
    <mergeCell ref="C1411:D1411"/>
    <mergeCell ref="C1412:D1412"/>
    <mergeCell ref="C1413:D1413"/>
    <mergeCell ref="C1414:D1414"/>
    <mergeCell ref="C1415:D1415"/>
    <mergeCell ref="C1052:D1052"/>
    <mergeCell ref="C1053:D1053"/>
    <mergeCell ref="C1054:D1054"/>
    <mergeCell ref="C1055:D1055"/>
    <mergeCell ref="C1056:D1056"/>
    <mergeCell ref="C1057:D1057"/>
    <mergeCell ref="C1058:D1058"/>
    <mergeCell ref="C1059:D1059"/>
    <mergeCell ref="C1060:D1060"/>
    <mergeCell ref="C1331:D1331"/>
    <mergeCell ref="C1332:D1332"/>
    <mergeCell ref="C1333:D1333"/>
    <mergeCell ref="C1334:D1334"/>
    <mergeCell ref="C1335:D1335"/>
    <mergeCell ref="C1336:D1336"/>
    <mergeCell ref="C1337:D1337"/>
    <mergeCell ref="C1338:D1338"/>
    <mergeCell ref="C1339:D1339"/>
    <mergeCell ref="C1340:D1340"/>
    <mergeCell ref="C1341:D1341"/>
    <mergeCell ref="C1342:D1342"/>
    <mergeCell ref="C1343:D1343"/>
    <mergeCell ref="C1344:D1344"/>
    <mergeCell ref="C1422:D1422"/>
    <mergeCell ref="C1423:D1423"/>
    <mergeCell ref="C1424:D1424"/>
    <mergeCell ref="C1443:D1443"/>
    <mergeCell ref="C1444:D1444"/>
    <mergeCell ref="C1445:D1445"/>
    <mergeCell ref="C1446:D1446"/>
    <mergeCell ref="C1447:D1447"/>
    <mergeCell ref="C1448:D1448"/>
    <mergeCell ref="C1449:D1449"/>
    <mergeCell ref="C1450:D1450"/>
    <mergeCell ref="C1451:D1451"/>
    <mergeCell ref="C1434:D1434"/>
    <mergeCell ref="C1435:D1435"/>
    <mergeCell ref="C1436:D1436"/>
    <mergeCell ref="C1437:D1437"/>
    <mergeCell ref="C1438:D1438"/>
    <mergeCell ref="C1439:D1439"/>
    <mergeCell ref="C1440:D1440"/>
    <mergeCell ref="C1441:D1441"/>
    <mergeCell ref="C1442:D1442"/>
    <mergeCell ref="C1461:D1461"/>
    <mergeCell ref="C1462:D1462"/>
    <mergeCell ref="C1463:D1463"/>
    <mergeCell ref="C1464:D1464"/>
    <mergeCell ref="C1465:D1465"/>
    <mergeCell ref="C1466:D1466"/>
    <mergeCell ref="C1467:D1467"/>
    <mergeCell ref="C1468:D1468"/>
    <mergeCell ref="C1469:D1469"/>
    <mergeCell ref="C1452:D1452"/>
    <mergeCell ref="C1453:D1453"/>
    <mergeCell ref="C1454:D1454"/>
    <mergeCell ref="C1455:D1455"/>
    <mergeCell ref="C1456:D1456"/>
    <mergeCell ref="C1457:D1457"/>
    <mergeCell ref="C1458:D1458"/>
    <mergeCell ref="C1459:D1459"/>
    <mergeCell ref="C1460:D1460"/>
    <mergeCell ref="C1479:D1479"/>
    <mergeCell ref="C1480:D1480"/>
    <mergeCell ref="C1481:D1481"/>
    <mergeCell ref="C1482:D1482"/>
    <mergeCell ref="C1483:D1483"/>
    <mergeCell ref="C1484:D1484"/>
    <mergeCell ref="C1485:D1485"/>
    <mergeCell ref="C1486:D1486"/>
    <mergeCell ref="C1487:D1487"/>
    <mergeCell ref="C1470:D1470"/>
    <mergeCell ref="C1471:D1471"/>
    <mergeCell ref="C1472:D1472"/>
    <mergeCell ref="C1473:D1473"/>
    <mergeCell ref="C1474:D1474"/>
    <mergeCell ref="C1475:D1475"/>
    <mergeCell ref="C1476:D1476"/>
    <mergeCell ref="C1477:D1477"/>
    <mergeCell ref="C1478:D1478"/>
    <mergeCell ref="C1497:D1497"/>
    <mergeCell ref="C1498:D1498"/>
    <mergeCell ref="C1499:D1499"/>
    <mergeCell ref="C1500:D1500"/>
    <mergeCell ref="C1501:D1501"/>
    <mergeCell ref="C1502:D1502"/>
    <mergeCell ref="C1503:D1503"/>
    <mergeCell ref="C1504:D1504"/>
    <mergeCell ref="C1505:D1505"/>
    <mergeCell ref="C1488:D1488"/>
    <mergeCell ref="C1489:D1489"/>
    <mergeCell ref="C1490:D1490"/>
    <mergeCell ref="C1491:D1491"/>
    <mergeCell ref="C1492:D1492"/>
    <mergeCell ref="C1493:D1493"/>
    <mergeCell ref="C1494:D1494"/>
    <mergeCell ref="C1495:D1495"/>
    <mergeCell ref="C1496:D1496"/>
    <mergeCell ref="C2480:D2480"/>
    <mergeCell ref="C2481:D2481"/>
    <mergeCell ref="C2482:D2482"/>
    <mergeCell ref="C2483:D2483"/>
    <mergeCell ref="C2484:D2484"/>
    <mergeCell ref="C2485:D2485"/>
    <mergeCell ref="C2486:D2486"/>
    <mergeCell ref="C2487:D2487"/>
    <mergeCell ref="C2488:D2488"/>
    <mergeCell ref="C1506:D1506"/>
    <mergeCell ref="C1507:D1507"/>
    <mergeCell ref="C1508:D1508"/>
    <mergeCell ref="C1509:D1509"/>
    <mergeCell ref="C1510:D1510"/>
    <mergeCell ref="C2476:D2476"/>
    <mergeCell ref="C2477:D2477"/>
    <mergeCell ref="C2478:D2478"/>
    <mergeCell ref="C2479:D2479"/>
    <mergeCell ref="C2370:D2370"/>
    <mergeCell ref="C2371:D2371"/>
    <mergeCell ref="C2372:D2372"/>
    <mergeCell ref="C2373:D2373"/>
    <mergeCell ref="C2374:D2374"/>
    <mergeCell ref="C2375:D2375"/>
    <mergeCell ref="C2382:D2382"/>
    <mergeCell ref="C2383:D2383"/>
    <mergeCell ref="C2384:D2384"/>
    <mergeCell ref="C2388:D2388"/>
    <mergeCell ref="C2389:D2389"/>
    <mergeCell ref="C2390:D2390"/>
    <mergeCell ref="C2391:D2391"/>
    <mergeCell ref="C2392:D2392"/>
    <mergeCell ref="C2498:D2498"/>
    <mergeCell ref="C2499:D2499"/>
    <mergeCell ref="C2500:D2500"/>
    <mergeCell ref="C2501:D2501"/>
    <mergeCell ref="C2502:D2502"/>
    <mergeCell ref="C2503:D2503"/>
    <mergeCell ref="C2504:D2504"/>
    <mergeCell ref="C2505:D2505"/>
    <mergeCell ref="C2506:D2506"/>
    <mergeCell ref="C2489:D2489"/>
    <mergeCell ref="C2490:D2490"/>
    <mergeCell ref="C2491:D2491"/>
    <mergeCell ref="C2492:D2492"/>
    <mergeCell ref="C2493:D2493"/>
    <mergeCell ref="C2494:D2494"/>
    <mergeCell ref="C2495:D2495"/>
    <mergeCell ref="C2496:D2496"/>
    <mergeCell ref="C2497:D2497"/>
    <mergeCell ref="C2516:D2516"/>
    <mergeCell ref="C2517:D2517"/>
    <mergeCell ref="C2518:D2518"/>
    <mergeCell ref="C2519:D2519"/>
    <mergeCell ref="C2520:D2520"/>
    <mergeCell ref="C2521:D2521"/>
    <mergeCell ref="C2522:D2522"/>
    <mergeCell ref="C2523:D2523"/>
    <mergeCell ref="C2524:D2524"/>
    <mergeCell ref="C2507:D2507"/>
    <mergeCell ref="C2508:D2508"/>
    <mergeCell ref="C2509:D2509"/>
    <mergeCell ref="C2510:D2510"/>
    <mergeCell ref="C2511:D2511"/>
    <mergeCell ref="C2512:D2512"/>
    <mergeCell ref="C2513:D2513"/>
    <mergeCell ref="C2514:D2514"/>
    <mergeCell ref="C2515:D2515"/>
    <mergeCell ref="C2534:D2534"/>
    <mergeCell ref="C2535:D2535"/>
    <mergeCell ref="C2536:D2536"/>
    <mergeCell ref="C2537:D2537"/>
    <mergeCell ref="C2538:D2538"/>
    <mergeCell ref="C2539:D2539"/>
    <mergeCell ref="C2540:D2540"/>
    <mergeCell ref="C2541:D2541"/>
    <mergeCell ref="C2542:D2542"/>
    <mergeCell ref="C2525:D2525"/>
    <mergeCell ref="C2526:D2526"/>
    <mergeCell ref="C2527:D2527"/>
    <mergeCell ref="C2528:D2528"/>
    <mergeCell ref="C2529:D2529"/>
    <mergeCell ref="C2530:D2530"/>
    <mergeCell ref="C2531:D2531"/>
    <mergeCell ref="C2532:D2532"/>
    <mergeCell ref="C2533:D2533"/>
    <mergeCell ref="C2552:D2552"/>
    <mergeCell ref="C2553:D2553"/>
    <mergeCell ref="C2554:D2554"/>
    <mergeCell ref="C2555:D2555"/>
    <mergeCell ref="C2556:D2556"/>
    <mergeCell ref="C2557:D2557"/>
    <mergeCell ref="C2558:D2558"/>
    <mergeCell ref="C2559:D2559"/>
    <mergeCell ref="C2560:D2560"/>
    <mergeCell ref="C2543:D2543"/>
    <mergeCell ref="C2544:D2544"/>
    <mergeCell ref="C2545:D2545"/>
    <mergeCell ref="C2546:D2546"/>
    <mergeCell ref="C2547:D2547"/>
    <mergeCell ref="C2548:D2548"/>
    <mergeCell ref="C2549:D2549"/>
    <mergeCell ref="C2550:D2550"/>
    <mergeCell ref="C2551:D2551"/>
    <mergeCell ref="C2570:D2570"/>
    <mergeCell ref="C2571:D2571"/>
    <mergeCell ref="C2572:D2572"/>
    <mergeCell ref="C2573:D2573"/>
    <mergeCell ref="C2574:D2574"/>
    <mergeCell ref="C2575:D2575"/>
    <mergeCell ref="C2919:D2919"/>
    <mergeCell ref="C2920:D2920"/>
    <mergeCell ref="C2921:D2921"/>
    <mergeCell ref="C2561:D2561"/>
    <mergeCell ref="C2562:D2562"/>
    <mergeCell ref="C2563:D2563"/>
    <mergeCell ref="C2564:D2564"/>
    <mergeCell ref="C2565:D2565"/>
    <mergeCell ref="C2566:D2566"/>
    <mergeCell ref="C2567:D2567"/>
    <mergeCell ref="C2568:D2568"/>
    <mergeCell ref="C2569:D2569"/>
    <mergeCell ref="C2830:D2830"/>
    <mergeCell ref="C2882:D2882"/>
    <mergeCell ref="C2883:D2883"/>
    <mergeCell ref="C2884:D2884"/>
    <mergeCell ref="C2885:D2885"/>
    <mergeCell ref="C2886:D2886"/>
    <mergeCell ref="C2877:D2877"/>
    <mergeCell ref="C2870:D2870"/>
    <mergeCell ref="C2871:D2871"/>
    <mergeCell ref="C2872:D2872"/>
    <mergeCell ref="C2880:D2880"/>
    <mergeCell ref="C2850:D2850"/>
    <mergeCell ref="C2851:D2851"/>
    <mergeCell ref="C2852:D2852"/>
    <mergeCell ref="C2930:D2930"/>
    <mergeCell ref="C2949:D2949"/>
    <mergeCell ref="C2950:D2950"/>
    <mergeCell ref="C2951:D2951"/>
    <mergeCell ref="C2952:D2952"/>
    <mergeCell ref="C2953:D2953"/>
    <mergeCell ref="C2954:D2954"/>
    <mergeCell ref="C2955:D2955"/>
    <mergeCell ref="C2956:D2956"/>
    <mergeCell ref="C2957:D2957"/>
    <mergeCell ref="C2940:D2940"/>
    <mergeCell ref="C2941:D2941"/>
    <mergeCell ref="C2942:D2942"/>
    <mergeCell ref="C2943:D2943"/>
    <mergeCell ref="C2944:D2944"/>
    <mergeCell ref="C2945:D2945"/>
    <mergeCell ref="C2946:D2946"/>
    <mergeCell ref="C2947:D2947"/>
    <mergeCell ref="C2948:D2948"/>
    <mergeCell ref="C2967:D2967"/>
    <mergeCell ref="C2968:D2968"/>
    <mergeCell ref="C2969:D2969"/>
    <mergeCell ref="C2970:D2970"/>
    <mergeCell ref="C2971:D2971"/>
    <mergeCell ref="C2972:D2972"/>
    <mergeCell ref="C2973:D2973"/>
    <mergeCell ref="C2974:D2974"/>
    <mergeCell ref="C2975:D2975"/>
    <mergeCell ref="C2958:D2958"/>
    <mergeCell ref="C2959:D2959"/>
    <mergeCell ref="C2960:D2960"/>
    <mergeCell ref="C2961:D2961"/>
    <mergeCell ref="C2962:D2962"/>
    <mergeCell ref="C2963:D2963"/>
    <mergeCell ref="C2964:D2964"/>
    <mergeCell ref="C2965:D2965"/>
    <mergeCell ref="C2966:D2966"/>
    <mergeCell ref="C2985:D2985"/>
    <mergeCell ref="C2986:D2986"/>
    <mergeCell ref="C2987:D2987"/>
    <mergeCell ref="C2988:D2988"/>
    <mergeCell ref="C2989:D2989"/>
    <mergeCell ref="C2990:D2990"/>
    <mergeCell ref="C2991:D2991"/>
    <mergeCell ref="C2992:D2992"/>
    <mergeCell ref="C2993:D2993"/>
    <mergeCell ref="C2976:D2976"/>
    <mergeCell ref="C2977:D2977"/>
    <mergeCell ref="C2978:D2978"/>
    <mergeCell ref="C2979:D2979"/>
    <mergeCell ref="C2980:D2980"/>
    <mergeCell ref="C2981:D2981"/>
    <mergeCell ref="C2982:D2982"/>
    <mergeCell ref="C2983:D2983"/>
    <mergeCell ref="C2984:D2984"/>
    <mergeCell ref="C3003:D3003"/>
    <mergeCell ref="C3004:D3004"/>
    <mergeCell ref="C3005:D3005"/>
    <mergeCell ref="C3006:D3006"/>
    <mergeCell ref="C3007:D3007"/>
    <mergeCell ref="C3008:D3008"/>
    <mergeCell ref="C3009:D3009"/>
    <mergeCell ref="C3010:D3010"/>
    <mergeCell ref="C3011:D3011"/>
    <mergeCell ref="C2994:D2994"/>
    <mergeCell ref="C2995:D2995"/>
    <mergeCell ref="C2996:D2996"/>
    <mergeCell ref="C2997:D2997"/>
    <mergeCell ref="C2998:D2998"/>
    <mergeCell ref="C2999:D2999"/>
    <mergeCell ref="C3000:D3000"/>
    <mergeCell ref="C3001:D3001"/>
    <mergeCell ref="C3002:D3002"/>
    <mergeCell ref="C3012:D3012"/>
    <mergeCell ref="C3013:D3013"/>
    <mergeCell ref="C3014:D3014"/>
    <mergeCell ref="C3015:D3015"/>
    <mergeCell ref="C3016:D3016"/>
    <mergeCell ref="C3017:D3017"/>
    <mergeCell ref="C3018:D3018"/>
    <mergeCell ref="C3361:D3361"/>
    <mergeCell ref="C3362:D3362"/>
    <mergeCell ref="C3265:D3265"/>
    <mergeCell ref="C3270:D3270"/>
    <mergeCell ref="C3271:D3271"/>
    <mergeCell ref="C3272:D3272"/>
    <mergeCell ref="C3273:D3273"/>
    <mergeCell ref="C3274:D3274"/>
    <mergeCell ref="C3275:D3275"/>
    <mergeCell ref="C3276:D3276"/>
    <mergeCell ref="C3277:D3277"/>
    <mergeCell ref="C3278:D3278"/>
    <mergeCell ref="C3279:D3279"/>
    <mergeCell ref="C3280:D3280"/>
    <mergeCell ref="C3281:D3281"/>
    <mergeCell ref="C3282:D3282"/>
    <mergeCell ref="C3283:D3283"/>
    <mergeCell ref="C3284:D3284"/>
    <mergeCell ref="C3285:D3285"/>
    <mergeCell ref="C3286:D3286"/>
    <mergeCell ref="C3287:D3287"/>
    <mergeCell ref="C3288:D3288"/>
    <mergeCell ref="C3289:D3289"/>
    <mergeCell ref="C3290:D3290"/>
    <mergeCell ref="C3291:D3291"/>
    <mergeCell ref="C3392:D3392"/>
    <mergeCell ref="C3393:D3393"/>
    <mergeCell ref="C3394:D3394"/>
    <mergeCell ref="C3395:D3395"/>
    <mergeCell ref="C3414:D3414"/>
    <mergeCell ref="C3415:D3415"/>
    <mergeCell ref="C3416:D3416"/>
    <mergeCell ref="C3417:D3417"/>
    <mergeCell ref="C3418:D3418"/>
    <mergeCell ref="C3419:D3419"/>
    <mergeCell ref="C3420:D3420"/>
    <mergeCell ref="C3421:D3421"/>
    <mergeCell ref="C3422:D3422"/>
    <mergeCell ref="C3405:D3405"/>
    <mergeCell ref="C3406:D3406"/>
    <mergeCell ref="C3407:D3407"/>
    <mergeCell ref="C3408:D3408"/>
    <mergeCell ref="C3409:D3409"/>
    <mergeCell ref="C3410:D3410"/>
    <mergeCell ref="C3411:D3411"/>
    <mergeCell ref="C3412:D3412"/>
    <mergeCell ref="C3413:D3413"/>
    <mergeCell ref="C3432:D3432"/>
    <mergeCell ref="C3433:D3433"/>
    <mergeCell ref="C3434:D3434"/>
    <mergeCell ref="C3435:D3435"/>
    <mergeCell ref="C3436:D3436"/>
    <mergeCell ref="C3437:D3437"/>
    <mergeCell ref="C3438:D3438"/>
    <mergeCell ref="C3439:D3439"/>
    <mergeCell ref="C3440:D3440"/>
    <mergeCell ref="C3423:D3423"/>
    <mergeCell ref="C3424:D3424"/>
    <mergeCell ref="C3425:D3425"/>
    <mergeCell ref="C3426:D3426"/>
    <mergeCell ref="C3427:D3427"/>
    <mergeCell ref="C3428:D3428"/>
    <mergeCell ref="C3429:D3429"/>
    <mergeCell ref="C3430:D3430"/>
    <mergeCell ref="C3431:D3431"/>
    <mergeCell ref="C3450:D3450"/>
    <mergeCell ref="C3451:D3451"/>
    <mergeCell ref="C3452:D3452"/>
    <mergeCell ref="C3453:D3453"/>
    <mergeCell ref="C3454:D3454"/>
    <mergeCell ref="C3455:D3455"/>
    <mergeCell ref="C3456:D3456"/>
    <mergeCell ref="C3457:D3457"/>
    <mergeCell ref="C3458:D3458"/>
    <mergeCell ref="C3441:D3441"/>
    <mergeCell ref="C3442:D3442"/>
    <mergeCell ref="C3443:D3443"/>
    <mergeCell ref="C3444:D3444"/>
    <mergeCell ref="C3445:D3445"/>
    <mergeCell ref="C3446:D3446"/>
    <mergeCell ref="C3447:D3447"/>
    <mergeCell ref="C3448:D3448"/>
    <mergeCell ref="C3449:D3449"/>
    <mergeCell ref="C3459:D3459"/>
    <mergeCell ref="C3460:D3460"/>
    <mergeCell ref="C4429:D4429"/>
    <mergeCell ref="C4430:D4430"/>
    <mergeCell ref="C4431:D4431"/>
    <mergeCell ref="C4432:D4432"/>
    <mergeCell ref="C4433:D4433"/>
    <mergeCell ref="C4434:D4434"/>
    <mergeCell ref="C4435:D4435"/>
    <mergeCell ref="C3462:D3462"/>
    <mergeCell ref="C4332:D4332"/>
    <mergeCell ref="C4333:D4333"/>
    <mergeCell ref="C4334:D4334"/>
    <mergeCell ref="C4335:D4335"/>
    <mergeCell ref="C4336:D4336"/>
    <mergeCell ref="C4337:D4337"/>
    <mergeCell ref="C4331:D4331"/>
    <mergeCell ref="C4315:H4315"/>
    <mergeCell ref="C3892:H3892"/>
    <mergeCell ref="E3472:F3473"/>
    <mergeCell ref="C3687:H3687"/>
    <mergeCell ref="C3482:H3482"/>
    <mergeCell ref="G3473:H3473"/>
    <mergeCell ref="C3461:D3461"/>
    <mergeCell ref="C4340:D4340"/>
    <mergeCell ref="C4341:D4341"/>
    <mergeCell ref="C4342:D4342"/>
    <mergeCell ref="C4343:D4343"/>
    <mergeCell ref="C4344:D4344"/>
    <mergeCell ref="C4345:D4345"/>
    <mergeCell ref="C4326:D4326"/>
    <mergeCell ref="C4346:D4346"/>
    <mergeCell ref="C4472:D4472"/>
    <mergeCell ref="C4473:D4473"/>
    <mergeCell ref="C4474:D4474"/>
    <mergeCell ref="C4457:D4457"/>
    <mergeCell ref="C4458:D4458"/>
    <mergeCell ref="C4459:D4459"/>
    <mergeCell ref="C4460:D4460"/>
    <mergeCell ref="C4461:D4461"/>
    <mergeCell ref="C4462:D4462"/>
    <mergeCell ref="C4463:D4463"/>
    <mergeCell ref="C4464:D4464"/>
    <mergeCell ref="C4465:D4465"/>
    <mergeCell ref="C4484:D4484"/>
    <mergeCell ref="C4485:D4485"/>
    <mergeCell ref="C4486:D4486"/>
    <mergeCell ref="C4487:D4487"/>
    <mergeCell ref="C4488:D4488"/>
    <mergeCell ref="C4493:D4493"/>
    <mergeCell ref="C4494:D4494"/>
    <mergeCell ref="C4495:D4495"/>
    <mergeCell ref="C4496:D4496"/>
    <mergeCell ref="C4497:D4497"/>
    <mergeCell ref="C4498:D4498"/>
    <mergeCell ref="C4499:D4499"/>
    <mergeCell ref="C4500:D4500"/>
    <mergeCell ref="C4501:D4501"/>
    <mergeCell ref="C4520:D4520"/>
    <mergeCell ref="C4521:D4521"/>
    <mergeCell ref="C4522:D4522"/>
    <mergeCell ref="C4489:D4489"/>
    <mergeCell ref="C4490:D4490"/>
    <mergeCell ref="C4491:D4491"/>
    <mergeCell ref="C4492:D4492"/>
    <mergeCell ref="C4475:D4475"/>
    <mergeCell ref="C4476:D4476"/>
    <mergeCell ref="C4477:D4477"/>
    <mergeCell ref="C4478:D4478"/>
    <mergeCell ref="C4479:D4479"/>
    <mergeCell ref="C4480:D4480"/>
    <mergeCell ref="C4481:D4481"/>
    <mergeCell ref="C4482:D4482"/>
    <mergeCell ref="C4483:D4483"/>
    <mergeCell ref="C4502:D4502"/>
    <mergeCell ref="C4503:D4503"/>
    <mergeCell ref="C4504:D4504"/>
    <mergeCell ref="C4505:D4505"/>
    <mergeCell ref="C4523:D4523"/>
    <mergeCell ref="C4524:D4524"/>
    <mergeCell ref="C4525:D4525"/>
    <mergeCell ref="C4526:D4526"/>
    <mergeCell ref="C4527:D4527"/>
    <mergeCell ref="C4528:D4528"/>
    <mergeCell ref="C4511:D4511"/>
    <mergeCell ref="C4512:D4512"/>
    <mergeCell ref="C4513:D4513"/>
    <mergeCell ref="C4514:D4514"/>
    <mergeCell ref="C4515:D4515"/>
    <mergeCell ref="C4516:D4516"/>
    <mergeCell ref="C4517:D4517"/>
    <mergeCell ref="C4518:D4518"/>
    <mergeCell ref="C4519:D4519"/>
    <mergeCell ref="C4506:D4506"/>
    <mergeCell ref="C4507:D4507"/>
    <mergeCell ref="C4508:D4508"/>
    <mergeCell ref="C4509:D4509"/>
    <mergeCell ref="C4510:D4510"/>
  </mergeCells>
  <phoneticPr fontId="21" type="noConversion"/>
  <dataValidations count="2">
    <dataValidation type="list" showInputMessage="1" errorTitle="Select Country" error="Please select the country associated with this entry." promptTitle="Select Country" prompt="Select or type the country for this entry" sqref="C3689:C3888 C1738:C1937 C2147:C2346 C3894:C4093 C21:C220 C226:C425 C3484:C3683 C2592:C2791 C3033:C3232 C431:C630 C1533:C1732 C636:C835 C1943:C2142 C1084:C1283 C4099:C4298">
      <formula1>Country</formula1>
    </dataValidation>
    <dataValidation type="list" allowBlank="1" showInputMessage="1" errorTitle="Select Currency" error="Sorry, please select the currency of this row" promptTitle="Select Currency" prompt="Please select the currency or type the currency code of this row" sqref="C2821:C3020 C3263:C3462 C867:C1066 C1313:C1512 C2378:C2577 C4331:C4530">
      <formula1>Currency</formula1>
    </dataValidation>
  </dataValidations>
  <printOptions horizontalCentered="1"/>
  <pageMargins left="0.39370078740157483" right="0.39370078740157483" top="0.39370078740157483" bottom="0.39370078740157483" header="0.39370078740157483" footer="0.39370078740157483"/>
  <pageSetup paperSize="9" scale="85" orientation="portrait" r:id="rId1"/>
  <headerFooter alignWithMargins="0"/>
  <rowBreaks count="9" manualBreakCount="9">
    <brk id="632" max="11" man="1"/>
    <brk id="1068" max="16383" man="1"/>
    <brk id="1295" max="16383" man="1"/>
    <brk id="1734" max="16383" man="1"/>
    <brk id="2360" max="16383" man="1"/>
    <brk id="2802" max="16383" man="1"/>
    <brk id="3245" max="16383" man="1"/>
    <brk id="3685" max="16383" man="1"/>
    <brk id="4313" max="16383" man="1"/>
  </rowBreaks>
  <ignoredErrors>
    <ignoredError sqref="D2590:G2590 D3031:G3031" numberStoredAsText="1"/>
    <ignoredError sqref="K348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autoPageBreaks="0"/>
  </sheetPr>
  <dimension ref="A1:N1085"/>
  <sheetViews>
    <sheetView showGridLines="0" zoomScaleNormal="100" workbookViewId="0"/>
  </sheetViews>
  <sheetFormatPr defaultColWidth="0" defaultRowHeight="12.5" zeroHeight="1" outlineLevelRow="1"/>
  <cols>
    <col min="1" max="1" width="2.7265625" style="264" customWidth="1"/>
    <col min="2" max="2" width="5.453125" style="264" customWidth="1"/>
    <col min="3" max="12" width="11.7265625" style="264" customWidth="1"/>
    <col min="13" max="13" width="4.7265625" style="264" customWidth="1"/>
    <col min="14" max="14" width="2.81640625" style="264" customWidth="1"/>
  </cols>
  <sheetData>
    <row r="1" spans="1:14" ht="20">
      <c r="A1" s="192"/>
      <c r="B1" s="720" t="s">
        <v>2124</v>
      </c>
      <c r="C1" s="721"/>
      <c r="D1" s="721"/>
      <c r="E1" s="721"/>
      <c r="F1" s="721"/>
      <c r="G1" s="721"/>
      <c r="H1" s="721"/>
      <c r="I1" s="193"/>
      <c r="J1" s="193"/>
      <c r="K1" s="193"/>
      <c r="L1" s="265"/>
      <c r="M1" s="265"/>
      <c r="N1" s="266"/>
    </row>
    <row r="2" spans="1:14" ht="18">
      <c r="A2" s="192"/>
      <c r="B2" s="267" t="s">
        <v>2128</v>
      </c>
      <c r="C2" s="193"/>
      <c r="D2" s="193"/>
      <c r="E2" s="193"/>
      <c r="F2" s="193"/>
      <c r="G2" s="193"/>
      <c r="H2" s="193"/>
      <c r="I2" s="193"/>
      <c r="J2" s="193"/>
      <c r="K2" s="193"/>
      <c r="L2" s="265"/>
      <c r="M2" s="265"/>
      <c r="N2" s="266"/>
    </row>
    <row r="3" spans="1:14" ht="18.5" thickBot="1">
      <c r="A3" s="192"/>
      <c r="B3" s="267"/>
      <c r="C3" s="193"/>
      <c r="D3" s="193"/>
      <c r="E3" s="193"/>
      <c r="F3" s="193"/>
      <c r="G3" s="193"/>
      <c r="H3" s="193"/>
      <c r="I3" s="193"/>
      <c r="J3" s="193"/>
      <c r="K3" s="193"/>
      <c r="L3" s="265"/>
      <c r="M3" s="265"/>
      <c r="N3" s="266"/>
    </row>
    <row r="4" spans="1:14" ht="42.75" customHeight="1" thickTop="1" thickBot="1">
      <c r="A4" s="192"/>
      <c r="B4" s="254"/>
      <c r="C4" s="592" t="s">
        <v>36</v>
      </c>
      <c r="D4" s="723"/>
      <c r="E4" s="723"/>
      <c r="F4" s="723"/>
      <c r="G4" s="723"/>
      <c r="H4" s="724"/>
      <c r="I4" s="193"/>
      <c r="J4" s="193"/>
      <c r="K4" s="268"/>
      <c r="L4" s="265"/>
      <c r="M4" s="265"/>
      <c r="N4" s="266"/>
    </row>
    <row r="5" spans="1:14" ht="13.5" thickTop="1">
      <c r="A5" s="192"/>
      <c r="B5" s="254"/>
      <c r="C5" s="193"/>
      <c r="D5" s="193"/>
      <c r="E5" s="193"/>
      <c r="F5" s="193"/>
      <c r="G5" s="193"/>
      <c r="H5" s="193"/>
      <c r="I5" s="193"/>
      <c r="J5" s="193"/>
      <c r="K5" s="268"/>
      <c r="L5" s="265"/>
      <c r="M5" s="265"/>
      <c r="N5" s="266"/>
    </row>
    <row r="6" spans="1:14" ht="18">
      <c r="A6" s="129"/>
      <c r="B6" s="269">
        <v>14</v>
      </c>
      <c r="C6" s="163" t="s">
        <v>580</v>
      </c>
      <c r="D6" s="128"/>
      <c r="E6" s="128"/>
      <c r="F6" s="128"/>
      <c r="G6" s="128"/>
      <c r="H6" s="128"/>
      <c r="I6" s="128"/>
      <c r="J6" s="128"/>
      <c r="K6" s="347"/>
      <c r="L6" s="154"/>
      <c r="M6" s="154"/>
      <c r="N6" s="348"/>
    </row>
    <row r="7" spans="1:14" ht="18">
      <c r="A7" s="192"/>
      <c r="B7" s="270"/>
      <c r="C7" s="725" t="s">
        <v>771</v>
      </c>
      <c r="D7" s="726"/>
      <c r="E7" s="726"/>
      <c r="F7" s="726"/>
      <c r="G7" s="726"/>
      <c r="H7" s="726"/>
      <c r="I7" s="193"/>
      <c r="J7" s="193"/>
      <c r="K7" s="193"/>
      <c r="L7" s="265"/>
      <c r="M7" s="265"/>
      <c r="N7" s="266"/>
    </row>
    <row r="8" spans="1:14" ht="18.5" thickBot="1">
      <c r="A8" s="192"/>
      <c r="B8" s="270"/>
      <c r="C8" s="193"/>
      <c r="D8" s="265"/>
      <c r="E8" s="193"/>
      <c r="F8" s="265"/>
      <c r="G8" s="193"/>
      <c r="H8" s="265"/>
      <c r="I8" s="193"/>
      <c r="J8" s="193"/>
      <c r="K8" s="193"/>
      <c r="L8" s="265"/>
      <c r="M8" s="265"/>
      <c r="N8" s="266"/>
    </row>
    <row r="9" spans="1:14" ht="13" thickBot="1">
      <c r="A9" s="192"/>
      <c r="B9" s="162"/>
      <c r="C9" s="160"/>
      <c r="D9" s="160"/>
      <c r="E9" s="727" t="s">
        <v>350</v>
      </c>
      <c r="F9" s="728"/>
      <c r="G9" s="728"/>
      <c r="H9" s="728"/>
      <c r="I9" s="729"/>
      <c r="J9" s="160"/>
      <c r="K9" s="160"/>
      <c r="L9" s="271" t="s">
        <v>556</v>
      </c>
      <c r="M9" s="265"/>
      <c r="N9" s="266"/>
    </row>
    <row r="10" spans="1:14" ht="13" thickTop="1">
      <c r="A10" s="192"/>
      <c r="B10" s="162"/>
      <c r="C10" s="176"/>
      <c r="D10" s="176"/>
      <c r="E10" s="616" t="s">
        <v>298</v>
      </c>
      <c r="F10" s="617"/>
      <c r="G10" s="584" t="s">
        <v>299</v>
      </c>
      <c r="H10" s="663"/>
      <c r="I10" s="585"/>
      <c r="J10" s="176"/>
      <c r="K10" s="176"/>
      <c r="L10" s="272" t="s">
        <v>233</v>
      </c>
      <c r="M10" s="265"/>
      <c r="N10" s="266"/>
    </row>
    <row r="11" spans="1:14" ht="13" thickBot="1">
      <c r="A11" s="192"/>
      <c r="B11" s="162"/>
      <c r="C11" s="176"/>
      <c r="D11" s="176"/>
      <c r="E11" s="575"/>
      <c r="F11" s="576"/>
      <c r="G11" s="575" t="s">
        <v>301</v>
      </c>
      <c r="H11" s="664"/>
      <c r="I11" s="576"/>
      <c r="J11" s="176" t="s">
        <v>300</v>
      </c>
      <c r="K11" s="176"/>
      <c r="L11" s="272" t="s">
        <v>234</v>
      </c>
      <c r="M11" s="265"/>
      <c r="N11" s="266"/>
    </row>
    <row r="12" spans="1:14">
      <c r="A12" s="192"/>
      <c r="B12" s="162"/>
      <c r="C12" s="176"/>
      <c r="D12" s="176"/>
      <c r="E12" s="160"/>
      <c r="F12" s="160"/>
      <c r="G12" s="160"/>
      <c r="H12" s="178"/>
      <c r="I12" s="160"/>
      <c r="J12" s="176" t="s">
        <v>302</v>
      </c>
      <c r="K12" s="176" t="s">
        <v>231</v>
      </c>
      <c r="L12" s="272" t="s">
        <v>236</v>
      </c>
      <c r="M12" s="265"/>
      <c r="N12" s="266"/>
    </row>
    <row r="13" spans="1:14">
      <c r="A13" s="192"/>
      <c r="B13" s="162"/>
      <c r="C13" s="176" t="s">
        <v>338</v>
      </c>
      <c r="D13" s="176" t="s">
        <v>367</v>
      </c>
      <c r="E13" s="181" t="s">
        <v>392</v>
      </c>
      <c r="F13" s="181" t="s">
        <v>393</v>
      </c>
      <c r="G13" s="181" t="s">
        <v>352</v>
      </c>
      <c r="H13" s="181" t="s">
        <v>340</v>
      </c>
      <c r="I13" s="176"/>
      <c r="J13" s="177" t="str">
        <f>Closing</f>
        <v>31/12/2024</v>
      </c>
      <c r="K13" s="176" t="s">
        <v>554</v>
      </c>
      <c r="L13" s="272" t="s">
        <v>802</v>
      </c>
      <c r="M13" s="265"/>
      <c r="N13" s="266"/>
    </row>
    <row r="14" spans="1:14">
      <c r="A14" s="192"/>
      <c r="B14" s="162"/>
      <c r="C14" s="176" t="s">
        <v>351</v>
      </c>
      <c r="D14" s="176" t="s">
        <v>302</v>
      </c>
      <c r="E14" s="176" t="s">
        <v>305</v>
      </c>
      <c r="F14" s="176" t="s">
        <v>305</v>
      </c>
      <c r="G14" s="176" t="s">
        <v>353</v>
      </c>
      <c r="H14" s="176" t="s">
        <v>341</v>
      </c>
      <c r="I14" s="181" t="s">
        <v>394</v>
      </c>
      <c r="J14" s="229" t="s">
        <v>240</v>
      </c>
      <c r="K14" s="176" t="s">
        <v>555</v>
      </c>
      <c r="L14" s="272" t="s">
        <v>817</v>
      </c>
      <c r="M14" s="265"/>
      <c r="N14" s="266"/>
    </row>
    <row r="15" spans="1:14">
      <c r="A15" s="192"/>
      <c r="B15" s="162"/>
      <c r="C15" s="176" t="s">
        <v>395</v>
      </c>
      <c r="D15" s="177" t="str">
        <f>Opening</f>
        <v>30/9/2024</v>
      </c>
      <c r="E15" s="176" t="s">
        <v>397</v>
      </c>
      <c r="F15" s="176" t="s">
        <v>397</v>
      </c>
      <c r="G15" s="176" t="s">
        <v>301</v>
      </c>
      <c r="H15" s="176" t="s">
        <v>342</v>
      </c>
      <c r="I15" s="181" t="s">
        <v>301</v>
      </c>
      <c r="J15" s="229" t="s">
        <v>230</v>
      </c>
      <c r="K15" s="176" t="s">
        <v>396</v>
      </c>
      <c r="L15" s="422" t="s">
        <v>237</v>
      </c>
      <c r="M15" s="265"/>
      <c r="N15" s="266"/>
    </row>
    <row r="16" spans="1:14" ht="26">
      <c r="A16" s="192"/>
      <c r="B16" s="162"/>
      <c r="C16" s="84" t="s">
        <v>28</v>
      </c>
      <c r="D16" s="114" t="s">
        <v>29</v>
      </c>
      <c r="E16" s="114" t="s">
        <v>2204</v>
      </c>
      <c r="F16" s="114" t="s">
        <v>2204</v>
      </c>
      <c r="G16" s="114" t="s">
        <v>32</v>
      </c>
      <c r="H16" s="114" t="s">
        <v>2189</v>
      </c>
      <c r="I16" s="114" t="s">
        <v>26</v>
      </c>
      <c r="J16" s="114" t="s">
        <v>29</v>
      </c>
      <c r="K16" s="360" t="s">
        <v>2185</v>
      </c>
      <c r="L16" s="401" t="s">
        <v>2245</v>
      </c>
      <c r="M16" s="265"/>
      <c r="N16" s="266"/>
    </row>
    <row r="17" spans="1:14">
      <c r="A17" s="192"/>
      <c r="B17" s="162"/>
      <c r="C17" s="176"/>
      <c r="D17" s="273" t="s">
        <v>307</v>
      </c>
      <c r="E17" s="176" t="s">
        <v>308</v>
      </c>
      <c r="F17" s="176" t="s">
        <v>309</v>
      </c>
      <c r="G17" s="176" t="s">
        <v>310</v>
      </c>
      <c r="H17" s="229" t="s">
        <v>354</v>
      </c>
      <c r="I17" s="176" t="s">
        <v>311</v>
      </c>
      <c r="J17" s="176" t="s">
        <v>312</v>
      </c>
      <c r="K17" s="176" t="s">
        <v>313</v>
      </c>
      <c r="L17" s="274" t="s">
        <v>398</v>
      </c>
      <c r="M17" s="265"/>
      <c r="N17" s="266"/>
    </row>
    <row r="18" spans="1:14" ht="13" thickBot="1">
      <c r="A18" s="192"/>
      <c r="B18" s="162"/>
      <c r="C18" s="176"/>
      <c r="D18" s="176" t="s">
        <v>2158</v>
      </c>
      <c r="E18" s="176" t="s">
        <v>2158</v>
      </c>
      <c r="F18" s="176" t="s">
        <v>2158</v>
      </c>
      <c r="G18" s="176" t="s">
        <v>2158</v>
      </c>
      <c r="H18" s="182" t="s">
        <v>2158</v>
      </c>
      <c r="I18" s="182" t="s">
        <v>2158</v>
      </c>
      <c r="J18" s="182" t="s">
        <v>2158</v>
      </c>
      <c r="K18" s="182" t="s">
        <v>2158</v>
      </c>
      <c r="L18" s="152" t="s">
        <v>2158</v>
      </c>
      <c r="M18" s="265"/>
      <c r="N18" s="266"/>
    </row>
    <row r="19" spans="1:14">
      <c r="A19" s="192"/>
      <c r="B19" s="155"/>
      <c r="C19" s="275"/>
      <c r="D19" s="275"/>
      <c r="E19" s="275"/>
      <c r="F19" s="275"/>
      <c r="G19" s="275"/>
      <c r="H19" s="155"/>
      <c r="I19" s="155"/>
      <c r="J19" s="155"/>
      <c r="K19" s="276"/>
      <c r="L19" s="155"/>
      <c r="M19" s="155"/>
      <c r="N19" s="266"/>
    </row>
    <row r="20" spans="1:14" ht="15.5">
      <c r="A20" s="192"/>
      <c r="B20" s="30"/>
      <c r="C20" s="722" t="s">
        <v>211</v>
      </c>
      <c r="D20" s="715"/>
      <c r="E20" s="715"/>
      <c r="F20" s="715"/>
      <c r="G20" s="155"/>
      <c r="H20" s="30"/>
      <c r="I20" s="30"/>
      <c r="J20" s="30"/>
      <c r="K20" s="30"/>
      <c r="L20" s="30"/>
      <c r="M20" s="265"/>
      <c r="N20" s="266"/>
    </row>
    <row r="21" spans="1:14" ht="15.5">
      <c r="A21" s="192"/>
      <c r="B21" s="30"/>
      <c r="C21" s="277" t="s">
        <v>399</v>
      </c>
      <c r="D21" s="60"/>
      <c r="E21" s="60"/>
      <c r="F21" s="60"/>
      <c r="G21" s="155"/>
      <c r="H21" s="30"/>
      <c r="I21" s="30"/>
      <c r="J21" s="30"/>
      <c r="K21" s="30"/>
      <c r="L21" s="256"/>
      <c r="M21" s="265"/>
      <c r="N21" s="266"/>
    </row>
    <row r="22" spans="1:14" ht="15.5">
      <c r="A22" s="192"/>
      <c r="B22" s="30"/>
      <c r="C22" s="277"/>
      <c r="D22" s="60"/>
      <c r="E22" s="60"/>
      <c r="F22" s="60"/>
      <c r="G22" s="155"/>
      <c r="H22" s="30"/>
      <c r="I22" s="30"/>
      <c r="J22" s="30"/>
      <c r="K22" s="30"/>
      <c r="L22" s="256"/>
      <c r="M22" s="265"/>
      <c r="N22" s="266"/>
    </row>
    <row r="23" spans="1:14" ht="15.5">
      <c r="A23" s="190"/>
      <c r="B23" s="30"/>
      <c r="C23" s="59"/>
      <c r="D23" s="38"/>
      <c r="E23" s="38"/>
      <c r="F23" s="38"/>
      <c r="G23" s="38"/>
      <c r="H23" s="38"/>
      <c r="I23" s="38"/>
      <c r="J23" s="39">
        <f t="shared" ref="J23:J222" si="0">D23+E23-F23+G23+H23+I23</f>
        <v>0</v>
      </c>
      <c r="K23" s="38"/>
      <c r="L23" s="39"/>
      <c r="M23" s="92" t="str">
        <f t="shared" ref="M23:M222" si="1">IF(AND(C23="",OR(D23&lt;&gt;"",E23&lt;&gt;"",F23&lt;&gt;"",G23&lt;&gt;"",H23&lt;&gt;"",I23&lt;&gt;"",K23&lt;&gt;"")),-1,IF(C23="","",IF(ISERROR(VLOOKUP(C23,CountryWithCodes,2,FALSE)),-2,VLOOKUP(C23,CountryWithCodes,2,FALSE))))</f>
        <v/>
      </c>
      <c r="N23" s="266"/>
    </row>
    <row r="24" spans="1:14" ht="15.5">
      <c r="A24" s="190"/>
      <c r="B24" s="30"/>
      <c r="C24" s="59"/>
      <c r="D24" s="38"/>
      <c r="E24" s="38"/>
      <c r="F24" s="38"/>
      <c r="G24" s="38"/>
      <c r="H24" s="38"/>
      <c r="I24" s="38"/>
      <c r="J24" s="39">
        <f t="shared" si="0"/>
        <v>0</v>
      </c>
      <c r="K24" s="38"/>
      <c r="L24" s="39"/>
      <c r="M24" s="92" t="str">
        <f t="shared" si="1"/>
        <v/>
      </c>
      <c r="N24" s="266"/>
    </row>
    <row r="25" spans="1:14" ht="15.5">
      <c r="A25" s="190"/>
      <c r="B25" s="30"/>
      <c r="C25" s="59"/>
      <c r="D25" s="38"/>
      <c r="E25" s="38"/>
      <c r="F25" s="38"/>
      <c r="G25" s="38"/>
      <c r="H25" s="38"/>
      <c r="I25" s="38"/>
      <c r="J25" s="39">
        <f t="shared" si="0"/>
        <v>0</v>
      </c>
      <c r="K25" s="38"/>
      <c r="L25" s="39"/>
      <c r="M25" s="92" t="str">
        <f t="shared" si="1"/>
        <v/>
      </c>
      <c r="N25" s="266"/>
    </row>
    <row r="26" spans="1:14" ht="15.5">
      <c r="A26" s="190"/>
      <c r="B26" s="30"/>
      <c r="C26" s="59"/>
      <c r="D26" s="38"/>
      <c r="E26" s="38"/>
      <c r="F26" s="38"/>
      <c r="G26" s="38"/>
      <c r="H26" s="38"/>
      <c r="I26" s="38"/>
      <c r="J26" s="39">
        <f t="shared" si="0"/>
        <v>0</v>
      </c>
      <c r="K26" s="38"/>
      <c r="L26" s="39"/>
      <c r="M26" s="92" t="str">
        <f t="shared" si="1"/>
        <v/>
      </c>
      <c r="N26" s="266"/>
    </row>
    <row r="27" spans="1:14" ht="15.5">
      <c r="A27" s="190"/>
      <c r="B27" s="30"/>
      <c r="C27" s="59"/>
      <c r="D27" s="38"/>
      <c r="E27" s="38"/>
      <c r="F27" s="38"/>
      <c r="G27" s="38"/>
      <c r="H27" s="38"/>
      <c r="I27" s="38"/>
      <c r="J27" s="39">
        <f t="shared" ref="J27:J29" si="2">D27+E27-F27+G27+H27+I27</f>
        <v>0</v>
      </c>
      <c r="K27" s="38"/>
      <c r="L27" s="39"/>
      <c r="M27" s="92" t="str">
        <f t="shared" ref="M27:M29" si="3">IF(AND(C27="",OR(D27&lt;&gt;"",E27&lt;&gt;"",F27&lt;&gt;"",G27&lt;&gt;"",H27&lt;&gt;"",I27&lt;&gt;"",K27&lt;&gt;"")),-1,IF(C27="","",IF(ISERROR(VLOOKUP(C27,CountryWithCodes,2,FALSE)),-2,VLOOKUP(C27,CountryWithCodes,2,FALSE))))</f>
        <v/>
      </c>
      <c r="N27" s="266"/>
    </row>
    <row r="28" spans="1:14" ht="15.5">
      <c r="A28" s="190"/>
      <c r="B28" s="30"/>
      <c r="C28" s="59"/>
      <c r="D28" s="38"/>
      <c r="E28" s="38"/>
      <c r="F28" s="38"/>
      <c r="G28" s="38"/>
      <c r="H28" s="38"/>
      <c r="I28" s="38"/>
      <c r="J28" s="39">
        <f t="shared" si="2"/>
        <v>0</v>
      </c>
      <c r="K28" s="38"/>
      <c r="L28" s="39"/>
      <c r="M28" s="92" t="str">
        <f t="shared" si="3"/>
        <v/>
      </c>
      <c r="N28" s="266"/>
    </row>
    <row r="29" spans="1:14" ht="15.5">
      <c r="A29" s="190"/>
      <c r="B29" s="30"/>
      <c r="C29" s="59"/>
      <c r="D29" s="38"/>
      <c r="E29" s="38"/>
      <c r="F29" s="38"/>
      <c r="G29" s="38"/>
      <c r="H29" s="38"/>
      <c r="I29" s="38"/>
      <c r="J29" s="39">
        <f t="shared" si="2"/>
        <v>0</v>
      </c>
      <c r="K29" s="38"/>
      <c r="L29" s="39"/>
      <c r="M29" s="92" t="str">
        <f t="shared" si="3"/>
        <v/>
      </c>
      <c r="N29" s="266"/>
    </row>
    <row r="30" spans="1:14" ht="15.5">
      <c r="A30" s="190"/>
      <c r="B30" s="30"/>
      <c r="C30" s="59"/>
      <c r="D30" s="38"/>
      <c r="E30" s="38"/>
      <c r="F30" s="38"/>
      <c r="G30" s="38"/>
      <c r="H30" s="38"/>
      <c r="I30" s="38"/>
      <c r="J30" s="39">
        <f t="shared" si="0"/>
        <v>0</v>
      </c>
      <c r="K30" s="38"/>
      <c r="L30" s="39"/>
      <c r="M30" s="92" t="str">
        <f t="shared" si="1"/>
        <v/>
      </c>
      <c r="N30" s="266"/>
    </row>
    <row r="31" spans="1:14" ht="15.5">
      <c r="A31" s="190"/>
      <c r="B31" s="30"/>
      <c r="C31" s="59"/>
      <c r="D31" s="38"/>
      <c r="E31" s="38"/>
      <c r="F31" s="38"/>
      <c r="G31" s="38"/>
      <c r="H31" s="38"/>
      <c r="I31" s="38"/>
      <c r="J31" s="39">
        <f t="shared" si="0"/>
        <v>0</v>
      </c>
      <c r="K31" s="38"/>
      <c r="L31" s="39"/>
      <c r="M31" s="92" t="str">
        <f t="shared" si="1"/>
        <v/>
      </c>
      <c r="N31" s="266"/>
    </row>
    <row r="32" spans="1:14" ht="15.5">
      <c r="A32" s="190"/>
      <c r="B32" s="30"/>
      <c r="C32" s="59"/>
      <c r="D32" s="38"/>
      <c r="E32" s="38"/>
      <c r="F32" s="38"/>
      <c r="G32" s="38"/>
      <c r="H32" s="38"/>
      <c r="I32" s="38"/>
      <c r="J32" s="39">
        <f t="shared" si="0"/>
        <v>0</v>
      </c>
      <c r="K32" s="38"/>
      <c r="L32" s="39"/>
      <c r="M32" s="92" t="str">
        <f t="shared" si="1"/>
        <v/>
      </c>
      <c r="N32" s="266"/>
    </row>
    <row r="33" spans="1:14" ht="15.5" hidden="1" outlineLevel="1">
      <c r="A33" s="190"/>
      <c r="B33" s="30"/>
      <c r="C33" s="59"/>
      <c r="D33" s="38"/>
      <c r="E33" s="38"/>
      <c r="F33" s="38"/>
      <c r="G33" s="38"/>
      <c r="H33" s="38"/>
      <c r="I33" s="38"/>
      <c r="J33" s="39">
        <f t="shared" si="0"/>
        <v>0</v>
      </c>
      <c r="K33" s="38"/>
      <c r="L33" s="39"/>
      <c r="M33" s="92" t="str">
        <f t="shared" si="1"/>
        <v/>
      </c>
      <c r="N33" s="266"/>
    </row>
    <row r="34" spans="1:14" ht="15.5" hidden="1" outlineLevel="1">
      <c r="A34" s="190"/>
      <c r="B34" s="30"/>
      <c r="C34" s="59"/>
      <c r="D34" s="38"/>
      <c r="E34" s="38"/>
      <c r="F34" s="38"/>
      <c r="G34" s="38"/>
      <c r="H34" s="38"/>
      <c r="I34" s="38"/>
      <c r="J34" s="39">
        <f t="shared" si="0"/>
        <v>0</v>
      </c>
      <c r="K34" s="38"/>
      <c r="L34" s="39"/>
      <c r="M34" s="92" t="str">
        <f t="shared" si="1"/>
        <v/>
      </c>
      <c r="N34" s="266"/>
    </row>
    <row r="35" spans="1:14" ht="15.5" hidden="1" outlineLevel="1">
      <c r="A35" s="190"/>
      <c r="B35" s="30"/>
      <c r="C35" s="59"/>
      <c r="D35" s="38"/>
      <c r="E35" s="38"/>
      <c r="F35" s="38"/>
      <c r="G35" s="38"/>
      <c r="H35" s="38"/>
      <c r="I35" s="38"/>
      <c r="J35" s="39">
        <f t="shared" si="0"/>
        <v>0</v>
      </c>
      <c r="K35" s="38"/>
      <c r="L35" s="39"/>
      <c r="M35" s="92" t="str">
        <f t="shared" si="1"/>
        <v/>
      </c>
      <c r="N35" s="266"/>
    </row>
    <row r="36" spans="1:14" ht="15.5" hidden="1" outlineLevel="1">
      <c r="A36" s="190"/>
      <c r="B36" s="30"/>
      <c r="C36" s="59"/>
      <c r="D36" s="38"/>
      <c r="E36" s="38"/>
      <c r="F36" s="38"/>
      <c r="G36" s="38"/>
      <c r="H36" s="38"/>
      <c r="I36" s="38"/>
      <c r="J36" s="39">
        <f t="shared" si="0"/>
        <v>0</v>
      </c>
      <c r="K36" s="38"/>
      <c r="L36" s="39"/>
      <c r="M36" s="92" t="str">
        <f t="shared" si="1"/>
        <v/>
      </c>
      <c r="N36" s="266"/>
    </row>
    <row r="37" spans="1:14" ht="15.5" hidden="1" outlineLevel="1">
      <c r="A37" s="190"/>
      <c r="B37" s="30"/>
      <c r="C37" s="59"/>
      <c r="D37" s="38"/>
      <c r="E37" s="38"/>
      <c r="F37" s="38"/>
      <c r="G37" s="38"/>
      <c r="H37" s="38"/>
      <c r="I37" s="38"/>
      <c r="J37" s="39">
        <f t="shared" si="0"/>
        <v>0</v>
      </c>
      <c r="K37" s="38"/>
      <c r="L37" s="39"/>
      <c r="M37" s="92" t="str">
        <f t="shared" si="1"/>
        <v/>
      </c>
      <c r="N37" s="266"/>
    </row>
    <row r="38" spans="1:14" ht="15.5" hidden="1" outlineLevel="1">
      <c r="A38" s="190"/>
      <c r="B38" s="30"/>
      <c r="C38" s="59"/>
      <c r="D38" s="38"/>
      <c r="E38" s="38"/>
      <c r="F38" s="38"/>
      <c r="G38" s="38"/>
      <c r="H38" s="38"/>
      <c r="I38" s="38"/>
      <c r="J38" s="39">
        <f t="shared" si="0"/>
        <v>0</v>
      </c>
      <c r="K38" s="38"/>
      <c r="L38" s="39"/>
      <c r="M38" s="92" t="str">
        <f t="shared" si="1"/>
        <v/>
      </c>
      <c r="N38" s="266"/>
    </row>
    <row r="39" spans="1:14" ht="15.5" hidden="1" outlineLevel="1">
      <c r="A39" s="190"/>
      <c r="B39" s="30"/>
      <c r="C39" s="59"/>
      <c r="D39" s="38"/>
      <c r="E39" s="38"/>
      <c r="F39" s="38"/>
      <c r="G39" s="38"/>
      <c r="H39" s="38"/>
      <c r="I39" s="38"/>
      <c r="J39" s="39">
        <f t="shared" si="0"/>
        <v>0</v>
      </c>
      <c r="K39" s="38"/>
      <c r="L39" s="39"/>
      <c r="M39" s="92" t="str">
        <f t="shared" si="1"/>
        <v/>
      </c>
      <c r="N39" s="266"/>
    </row>
    <row r="40" spans="1:14" ht="15.5" hidden="1" outlineLevel="1">
      <c r="A40" s="190"/>
      <c r="B40" s="30"/>
      <c r="C40" s="59"/>
      <c r="D40" s="38"/>
      <c r="E40" s="38"/>
      <c r="F40" s="38"/>
      <c r="G40" s="38"/>
      <c r="H40" s="38"/>
      <c r="I40" s="38"/>
      <c r="J40" s="39">
        <f t="shared" si="0"/>
        <v>0</v>
      </c>
      <c r="K40" s="38"/>
      <c r="L40" s="39"/>
      <c r="M40" s="92" t="str">
        <f t="shared" si="1"/>
        <v/>
      </c>
      <c r="N40" s="266"/>
    </row>
    <row r="41" spans="1:14" ht="15.5" hidden="1" outlineLevel="1">
      <c r="A41" s="190"/>
      <c r="B41" s="30"/>
      <c r="C41" s="59"/>
      <c r="D41" s="38"/>
      <c r="E41" s="38"/>
      <c r="F41" s="38"/>
      <c r="G41" s="38"/>
      <c r="H41" s="38"/>
      <c r="I41" s="38"/>
      <c r="J41" s="39">
        <f t="shared" si="0"/>
        <v>0</v>
      </c>
      <c r="K41" s="38"/>
      <c r="L41" s="39"/>
      <c r="M41" s="92" t="str">
        <f t="shared" si="1"/>
        <v/>
      </c>
      <c r="N41" s="266"/>
    </row>
    <row r="42" spans="1:14" ht="15.5" hidden="1" outlineLevel="1">
      <c r="A42" s="190"/>
      <c r="B42" s="30"/>
      <c r="C42" s="59"/>
      <c r="D42" s="38"/>
      <c r="E42" s="38"/>
      <c r="F42" s="38"/>
      <c r="G42" s="38"/>
      <c r="H42" s="38"/>
      <c r="I42" s="38"/>
      <c r="J42" s="39">
        <f t="shared" si="0"/>
        <v>0</v>
      </c>
      <c r="K42" s="38"/>
      <c r="L42" s="39"/>
      <c r="M42" s="92" t="str">
        <f t="shared" si="1"/>
        <v/>
      </c>
      <c r="N42" s="266"/>
    </row>
    <row r="43" spans="1:14" ht="15.5" hidden="1" outlineLevel="1">
      <c r="A43" s="190"/>
      <c r="B43" s="30"/>
      <c r="C43" s="59"/>
      <c r="D43" s="38"/>
      <c r="E43" s="38"/>
      <c r="F43" s="38"/>
      <c r="G43" s="38"/>
      <c r="H43" s="38"/>
      <c r="I43" s="38"/>
      <c r="J43" s="39">
        <f t="shared" ref="J43:J72" si="4">D43+E43-F43+G43+H43+I43</f>
        <v>0</v>
      </c>
      <c r="K43" s="38"/>
      <c r="L43" s="39"/>
      <c r="M43" s="92" t="str">
        <f t="shared" ref="M43:M72" si="5">IF(AND(C43="",OR(D43&lt;&gt;"",E43&lt;&gt;"",F43&lt;&gt;"",G43&lt;&gt;"",H43&lt;&gt;"",I43&lt;&gt;"",K43&lt;&gt;"")),-1,IF(C43="","",IF(ISERROR(VLOOKUP(C43,CountryWithCodes,2,FALSE)),-2,VLOOKUP(C43,CountryWithCodes,2,FALSE))))</f>
        <v/>
      </c>
      <c r="N43" s="266"/>
    </row>
    <row r="44" spans="1:14" ht="15.5" hidden="1" outlineLevel="1">
      <c r="A44" s="190"/>
      <c r="B44" s="30"/>
      <c r="C44" s="59"/>
      <c r="D44" s="38"/>
      <c r="E44" s="38"/>
      <c r="F44" s="38"/>
      <c r="G44" s="38"/>
      <c r="H44" s="38"/>
      <c r="I44" s="38"/>
      <c r="J44" s="39">
        <f t="shared" si="4"/>
        <v>0</v>
      </c>
      <c r="K44" s="38"/>
      <c r="L44" s="39"/>
      <c r="M44" s="92" t="str">
        <f t="shared" si="5"/>
        <v/>
      </c>
      <c r="N44" s="266"/>
    </row>
    <row r="45" spans="1:14" ht="15.5" hidden="1" outlineLevel="1">
      <c r="A45" s="190"/>
      <c r="B45" s="30"/>
      <c r="C45" s="59"/>
      <c r="D45" s="38"/>
      <c r="E45" s="38"/>
      <c r="F45" s="38"/>
      <c r="G45" s="38"/>
      <c r="H45" s="38"/>
      <c r="I45" s="38"/>
      <c r="J45" s="39">
        <f t="shared" si="4"/>
        <v>0</v>
      </c>
      <c r="K45" s="38"/>
      <c r="L45" s="39"/>
      <c r="M45" s="92" t="str">
        <f t="shared" si="5"/>
        <v/>
      </c>
      <c r="N45" s="266"/>
    </row>
    <row r="46" spans="1:14" ht="15.5" hidden="1" outlineLevel="1">
      <c r="A46" s="190"/>
      <c r="B46" s="30"/>
      <c r="C46" s="59"/>
      <c r="D46" s="38"/>
      <c r="E46" s="38"/>
      <c r="F46" s="38"/>
      <c r="G46" s="38"/>
      <c r="H46" s="38"/>
      <c r="I46" s="38"/>
      <c r="J46" s="39">
        <f t="shared" si="4"/>
        <v>0</v>
      </c>
      <c r="K46" s="38"/>
      <c r="L46" s="39"/>
      <c r="M46" s="92" t="str">
        <f t="shared" si="5"/>
        <v/>
      </c>
      <c r="N46" s="266"/>
    </row>
    <row r="47" spans="1:14" ht="15.5" hidden="1" outlineLevel="1">
      <c r="A47" s="190"/>
      <c r="B47" s="30"/>
      <c r="C47" s="59"/>
      <c r="D47" s="38"/>
      <c r="E47" s="38"/>
      <c r="F47" s="38"/>
      <c r="G47" s="38"/>
      <c r="H47" s="38"/>
      <c r="I47" s="38"/>
      <c r="J47" s="39">
        <f t="shared" si="4"/>
        <v>0</v>
      </c>
      <c r="K47" s="38"/>
      <c r="L47" s="39"/>
      <c r="M47" s="92" t="str">
        <f t="shared" si="5"/>
        <v/>
      </c>
      <c r="N47" s="266"/>
    </row>
    <row r="48" spans="1:14" ht="15.5" hidden="1" outlineLevel="1">
      <c r="A48" s="190"/>
      <c r="B48" s="30"/>
      <c r="C48" s="59"/>
      <c r="D48" s="38"/>
      <c r="E48" s="38"/>
      <c r="F48" s="38"/>
      <c r="G48" s="38"/>
      <c r="H48" s="38"/>
      <c r="I48" s="38"/>
      <c r="J48" s="39">
        <f t="shared" si="4"/>
        <v>0</v>
      </c>
      <c r="K48" s="38"/>
      <c r="L48" s="39"/>
      <c r="M48" s="92" t="str">
        <f t="shared" si="5"/>
        <v/>
      </c>
      <c r="N48" s="266"/>
    </row>
    <row r="49" spans="1:14" ht="15.5" hidden="1" outlineLevel="1">
      <c r="A49" s="190"/>
      <c r="B49" s="30"/>
      <c r="C49" s="59"/>
      <c r="D49" s="38"/>
      <c r="E49" s="38"/>
      <c r="F49" s="38"/>
      <c r="G49" s="38"/>
      <c r="H49" s="38"/>
      <c r="I49" s="38"/>
      <c r="J49" s="39">
        <f t="shared" si="4"/>
        <v>0</v>
      </c>
      <c r="K49" s="38"/>
      <c r="L49" s="39"/>
      <c r="M49" s="92" t="str">
        <f t="shared" si="5"/>
        <v/>
      </c>
      <c r="N49" s="266"/>
    </row>
    <row r="50" spans="1:14" ht="15.5" hidden="1" outlineLevel="1">
      <c r="A50" s="190"/>
      <c r="B50" s="30"/>
      <c r="C50" s="59"/>
      <c r="D50" s="38"/>
      <c r="E50" s="38"/>
      <c r="F50" s="38"/>
      <c r="G50" s="38"/>
      <c r="H50" s="38"/>
      <c r="I50" s="38"/>
      <c r="J50" s="39">
        <f t="shared" si="4"/>
        <v>0</v>
      </c>
      <c r="K50" s="38"/>
      <c r="L50" s="39"/>
      <c r="M50" s="92" t="str">
        <f t="shared" si="5"/>
        <v/>
      </c>
      <c r="N50" s="266"/>
    </row>
    <row r="51" spans="1:14" ht="15.5" hidden="1" outlineLevel="1">
      <c r="A51" s="190"/>
      <c r="B51" s="30"/>
      <c r="C51" s="59"/>
      <c r="D51" s="38"/>
      <c r="E51" s="38"/>
      <c r="F51" s="38"/>
      <c r="G51" s="38"/>
      <c r="H51" s="38"/>
      <c r="I51" s="38"/>
      <c r="J51" s="39">
        <f t="shared" si="4"/>
        <v>0</v>
      </c>
      <c r="K51" s="38"/>
      <c r="L51" s="39"/>
      <c r="M51" s="92" t="str">
        <f t="shared" si="5"/>
        <v/>
      </c>
      <c r="N51" s="266"/>
    </row>
    <row r="52" spans="1:14" ht="15.5" hidden="1" outlineLevel="1">
      <c r="A52" s="190"/>
      <c r="B52" s="30"/>
      <c r="C52" s="59"/>
      <c r="D52" s="38"/>
      <c r="E52" s="38"/>
      <c r="F52" s="38"/>
      <c r="G52" s="38"/>
      <c r="H52" s="38"/>
      <c r="I52" s="38"/>
      <c r="J52" s="39">
        <f t="shared" si="4"/>
        <v>0</v>
      </c>
      <c r="K52" s="38"/>
      <c r="L52" s="39"/>
      <c r="M52" s="92" t="str">
        <f t="shared" si="5"/>
        <v/>
      </c>
      <c r="N52" s="266"/>
    </row>
    <row r="53" spans="1:14" ht="15.5" hidden="1" outlineLevel="1">
      <c r="A53" s="190"/>
      <c r="B53" s="30"/>
      <c r="C53" s="59"/>
      <c r="D53" s="38"/>
      <c r="E53" s="38"/>
      <c r="F53" s="38"/>
      <c r="G53" s="38"/>
      <c r="H53" s="38"/>
      <c r="I53" s="38"/>
      <c r="J53" s="39">
        <f t="shared" si="4"/>
        <v>0</v>
      </c>
      <c r="K53" s="38"/>
      <c r="L53" s="39"/>
      <c r="M53" s="92" t="str">
        <f t="shared" si="5"/>
        <v/>
      </c>
      <c r="N53" s="266"/>
    </row>
    <row r="54" spans="1:14" ht="15.5" hidden="1" outlineLevel="1">
      <c r="A54" s="190"/>
      <c r="B54" s="30"/>
      <c r="C54" s="59"/>
      <c r="D54" s="38"/>
      <c r="E54" s="38"/>
      <c r="F54" s="38"/>
      <c r="G54" s="38"/>
      <c r="H54" s="38"/>
      <c r="I54" s="38"/>
      <c r="J54" s="39">
        <f t="shared" si="4"/>
        <v>0</v>
      </c>
      <c r="K54" s="38"/>
      <c r="L54" s="39"/>
      <c r="M54" s="92" t="str">
        <f t="shared" si="5"/>
        <v/>
      </c>
      <c r="N54" s="266"/>
    </row>
    <row r="55" spans="1:14" ht="15.5" hidden="1" outlineLevel="1">
      <c r="A55" s="190"/>
      <c r="B55" s="30"/>
      <c r="C55" s="59"/>
      <c r="D55" s="38"/>
      <c r="E55" s="38"/>
      <c r="F55" s="38"/>
      <c r="G55" s="38"/>
      <c r="H55" s="38"/>
      <c r="I55" s="38"/>
      <c r="J55" s="39">
        <f t="shared" si="4"/>
        <v>0</v>
      </c>
      <c r="K55" s="38"/>
      <c r="L55" s="39"/>
      <c r="M55" s="92" t="str">
        <f t="shared" si="5"/>
        <v/>
      </c>
      <c r="N55" s="266"/>
    </row>
    <row r="56" spans="1:14" ht="15.5" hidden="1" outlineLevel="1">
      <c r="A56" s="190"/>
      <c r="B56" s="30"/>
      <c r="C56" s="59"/>
      <c r="D56" s="38"/>
      <c r="E56" s="38"/>
      <c r="F56" s="38"/>
      <c r="G56" s="38"/>
      <c r="H56" s="38"/>
      <c r="I56" s="38"/>
      <c r="J56" s="39">
        <f t="shared" si="4"/>
        <v>0</v>
      </c>
      <c r="K56" s="38"/>
      <c r="L56" s="39"/>
      <c r="M56" s="92" t="str">
        <f t="shared" si="5"/>
        <v/>
      </c>
      <c r="N56" s="266"/>
    </row>
    <row r="57" spans="1:14" ht="15.5" hidden="1" outlineLevel="1">
      <c r="A57" s="190"/>
      <c r="B57" s="30"/>
      <c r="C57" s="59"/>
      <c r="D57" s="38"/>
      <c r="E57" s="38"/>
      <c r="F57" s="38"/>
      <c r="G57" s="38"/>
      <c r="H57" s="38"/>
      <c r="I57" s="38"/>
      <c r="J57" s="39">
        <f t="shared" si="4"/>
        <v>0</v>
      </c>
      <c r="K57" s="38"/>
      <c r="L57" s="39"/>
      <c r="M57" s="92" t="str">
        <f t="shared" si="5"/>
        <v/>
      </c>
      <c r="N57" s="266"/>
    </row>
    <row r="58" spans="1:14" ht="15.5" hidden="1" outlineLevel="1">
      <c r="A58" s="190"/>
      <c r="B58" s="30"/>
      <c r="C58" s="59"/>
      <c r="D58" s="38"/>
      <c r="E58" s="38"/>
      <c r="F58" s="38"/>
      <c r="G58" s="38"/>
      <c r="H58" s="38"/>
      <c r="I58" s="38"/>
      <c r="J58" s="39">
        <f t="shared" si="4"/>
        <v>0</v>
      </c>
      <c r="K58" s="38"/>
      <c r="L58" s="39"/>
      <c r="M58" s="92" t="str">
        <f t="shared" si="5"/>
        <v/>
      </c>
      <c r="N58" s="266"/>
    </row>
    <row r="59" spans="1:14" ht="15.5" hidden="1" outlineLevel="1">
      <c r="A59" s="190"/>
      <c r="B59" s="30"/>
      <c r="C59" s="59"/>
      <c r="D59" s="38"/>
      <c r="E59" s="38"/>
      <c r="F59" s="38"/>
      <c r="G59" s="38"/>
      <c r="H59" s="38"/>
      <c r="I59" s="38"/>
      <c r="J59" s="39">
        <f t="shared" si="4"/>
        <v>0</v>
      </c>
      <c r="K59" s="38"/>
      <c r="L59" s="39"/>
      <c r="M59" s="92" t="str">
        <f t="shared" si="5"/>
        <v/>
      </c>
      <c r="N59" s="266"/>
    </row>
    <row r="60" spans="1:14" ht="15.5" hidden="1" outlineLevel="1">
      <c r="A60" s="190"/>
      <c r="B60" s="30"/>
      <c r="C60" s="59"/>
      <c r="D60" s="38"/>
      <c r="E60" s="38"/>
      <c r="F60" s="38"/>
      <c r="G60" s="38"/>
      <c r="H60" s="38"/>
      <c r="I60" s="38"/>
      <c r="J60" s="39">
        <f t="shared" si="4"/>
        <v>0</v>
      </c>
      <c r="K60" s="38"/>
      <c r="L60" s="39"/>
      <c r="M60" s="92" t="str">
        <f t="shared" si="5"/>
        <v/>
      </c>
      <c r="N60" s="266"/>
    </row>
    <row r="61" spans="1:14" ht="15.5" hidden="1" outlineLevel="1">
      <c r="A61" s="190"/>
      <c r="B61" s="30"/>
      <c r="C61" s="59"/>
      <c r="D61" s="38"/>
      <c r="E61" s="38"/>
      <c r="F61" s="38"/>
      <c r="G61" s="38"/>
      <c r="H61" s="38"/>
      <c r="I61" s="38"/>
      <c r="J61" s="39">
        <f t="shared" si="4"/>
        <v>0</v>
      </c>
      <c r="K61" s="38"/>
      <c r="L61" s="39"/>
      <c r="M61" s="92" t="str">
        <f t="shared" si="5"/>
        <v/>
      </c>
      <c r="N61" s="266"/>
    </row>
    <row r="62" spans="1:14" ht="15.5" hidden="1" outlineLevel="1">
      <c r="A62" s="190"/>
      <c r="B62" s="30"/>
      <c r="C62" s="59"/>
      <c r="D62" s="38"/>
      <c r="E62" s="38"/>
      <c r="F62" s="38"/>
      <c r="G62" s="38"/>
      <c r="H62" s="38"/>
      <c r="I62" s="38"/>
      <c r="J62" s="39">
        <f t="shared" si="4"/>
        <v>0</v>
      </c>
      <c r="K62" s="38"/>
      <c r="L62" s="39"/>
      <c r="M62" s="92" t="str">
        <f t="shared" si="5"/>
        <v/>
      </c>
      <c r="N62" s="266"/>
    </row>
    <row r="63" spans="1:14" ht="15.5" hidden="1" outlineLevel="1">
      <c r="A63" s="190"/>
      <c r="B63" s="30"/>
      <c r="C63" s="59"/>
      <c r="D63" s="38"/>
      <c r="E63" s="38"/>
      <c r="F63" s="38"/>
      <c r="G63" s="38"/>
      <c r="H63" s="38"/>
      <c r="I63" s="38"/>
      <c r="J63" s="39">
        <f t="shared" si="4"/>
        <v>0</v>
      </c>
      <c r="K63" s="38"/>
      <c r="L63" s="39"/>
      <c r="M63" s="92" t="str">
        <f t="shared" si="5"/>
        <v/>
      </c>
      <c r="N63" s="266"/>
    </row>
    <row r="64" spans="1:14" ht="15.5" hidden="1" outlineLevel="1">
      <c r="A64" s="190"/>
      <c r="B64" s="30"/>
      <c r="C64" s="59"/>
      <c r="D64" s="38"/>
      <c r="E64" s="38"/>
      <c r="F64" s="38"/>
      <c r="G64" s="38"/>
      <c r="H64" s="38"/>
      <c r="I64" s="38"/>
      <c r="J64" s="39">
        <f t="shared" si="4"/>
        <v>0</v>
      </c>
      <c r="K64" s="38"/>
      <c r="L64" s="39"/>
      <c r="M64" s="92" t="str">
        <f t="shared" si="5"/>
        <v/>
      </c>
      <c r="N64" s="266"/>
    </row>
    <row r="65" spans="1:14" ht="15.5" hidden="1" outlineLevel="1">
      <c r="A65" s="190"/>
      <c r="B65" s="30"/>
      <c r="C65" s="59"/>
      <c r="D65" s="38"/>
      <c r="E65" s="38"/>
      <c r="F65" s="38"/>
      <c r="G65" s="38"/>
      <c r="H65" s="38"/>
      <c r="I65" s="38"/>
      <c r="J65" s="39">
        <f t="shared" si="4"/>
        <v>0</v>
      </c>
      <c r="K65" s="38"/>
      <c r="L65" s="39"/>
      <c r="M65" s="92" t="str">
        <f t="shared" si="5"/>
        <v/>
      </c>
      <c r="N65" s="266"/>
    </row>
    <row r="66" spans="1:14" ht="15.5" hidden="1" outlineLevel="1">
      <c r="A66" s="190"/>
      <c r="B66" s="30"/>
      <c r="C66" s="59"/>
      <c r="D66" s="38"/>
      <c r="E66" s="38"/>
      <c r="F66" s="38"/>
      <c r="G66" s="38"/>
      <c r="H66" s="38"/>
      <c r="I66" s="38"/>
      <c r="J66" s="39">
        <f t="shared" si="4"/>
        <v>0</v>
      </c>
      <c r="K66" s="38"/>
      <c r="L66" s="39"/>
      <c r="M66" s="92" t="str">
        <f t="shared" si="5"/>
        <v/>
      </c>
      <c r="N66" s="266"/>
    </row>
    <row r="67" spans="1:14" ht="15.5" hidden="1" outlineLevel="1">
      <c r="A67" s="190"/>
      <c r="B67" s="30"/>
      <c r="C67" s="59"/>
      <c r="D67" s="38"/>
      <c r="E67" s="38"/>
      <c r="F67" s="38"/>
      <c r="G67" s="38"/>
      <c r="H67" s="38"/>
      <c r="I67" s="38"/>
      <c r="J67" s="39">
        <f t="shared" si="4"/>
        <v>0</v>
      </c>
      <c r="K67" s="38"/>
      <c r="L67" s="39"/>
      <c r="M67" s="92" t="str">
        <f t="shared" si="5"/>
        <v/>
      </c>
      <c r="N67" s="266"/>
    </row>
    <row r="68" spans="1:14" ht="15.5" hidden="1" outlineLevel="1">
      <c r="A68" s="190"/>
      <c r="B68" s="30"/>
      <c r="C68" s="59"/>
      <c r="D68" s="38"/>
      <c r="E68" s="38"/>
      <c r="F68" s="38"/>
      <c r="G68" s="38"/>
      <c r="H68" s="38"/>
      <c r="I68" s="38"/>
      <c r="J68" s="39">
        <f t="shared" si="4"/>
        <v>0</v>
      </c>
      <c r="K68" s="38"/>
      <c r="L68" s="39"/>
      <c r="M68" s="92" t="str">
        <f t="shared" si="5"/>
        <v/>
      </c>
      <c r="N68" s="266"/>
    </row>
    <row r="69" spans="1:14" ht="15.5" hidden="1" outlineLevel="1">
      <c r="A69" s="190"/>
      <c r="B69" s="30"/>
      <c r="C69" s="59"/>
      <c r="D69" s="38"/>
      <c r="E69" s="38"/>
      <c r="F69" s="38"/>
      <c r="G69" s="38"/>
      <c r="H69" s="38"/>
      <c r="I69" s="38"/>
      <c r="J69" s="39">
        <f t="shared" si="4"/>
        <v>0</v>
      </c>
      <c r="K69" s="38"/>
      <c r="L69" s="39"/>
      <c r="M69" s="92" t="str">
        <f t="shared" si="5"/>
        <v/>
      </c>
      <c r="N69" s="266"/>
    </row>
    <row r="70" spans="1:14" ht="15.5" hidden="1" outlineLevel="1">
      <c r="A70" s="190"/>
      <c r="B70" s="30"/>
      <c r="C70" s="59"/>
      <c r="D70" s="38"/>
      <c r="E70" s="38"/>
      <c r="F70" s="38"/>
      <c r="G70" s="38"/>
      <c r="H70" s="38"/>
      <c r="I70" s="38"/>
      <c r="J70" s="39">
        <f t="shared" si="4"/>
        <v>0</v>
      </c>
      <c r="K70" s="38"/>
      <c r="L70" s="39"/>
      <c r="M70" s="92" t="str">
        <f t="shared" si="5"/>
        <v/>
      </c>
      <c r="N70" s="266"/>
    </row>
    <row r="71" spans="1:14" ht="15.5" hidden="1" outlineLevel="1">
      <c r="A71" s="190"/>
      <c r="B71" s="30"/>
      <c r="C71" s="59"/>
      <c r="D71" s="38"/>
      <c r="E71" s="38"/>
      <c r="F71" s="38"/>
      <c r="G71" s="38"/>
      <c r="H71" s="38"/>
      <c r="I71" s="38"/>
      <c r="J71" s="39">
        <f t="shared" si="4"/>
        <v>0</v>
      </c>
      <c r="K71" s="38"/>
      <c r="L71" s="39"/>
      <c r="M71" s="92" t="str">
        <f t="shared" si="5"/>
        <v/>
      </c>
      <c r="N71" s="266"/>
    </row>
    <row r="72" spans="1:14" ht="15.5" hidden="1" outlineLevel="1">
      <c r="A72" s="190"/>
      <c r="B72" s="30"/>
      <c r="C72" s="59"/>
      <c r="D72" s="38"/>
      <c r="E72" s="38"/>
      <c r="F72" s="38"/>
      <c r="G72" s="38"/>
      <c r="H72" s="38"/>
      <c r="I72" s="38"/>
      <c r="J72" s="39">
        <f t="shared" si="4"/>
        <v>0</v>
      </c>
      <c r="K72" s="38"/>
      <c r="L72" s="39"/>
      <c r="M72" s="92" t="str">
        <f t="shared" si="5"/>
        <v/>
      </c>
      <c r="N72" s="266"/>
    </row>
    <row r="73" spans="1:14" ht="15.5" hidden="1" outlineLevel="1">
      <c r="A73" s="190"/>
      <c r="B73" s="30"/>
      <c r="C73" s="59"/>
      <c r="D73" s="38"/>
      <c r="E73" s="38"/>
      <c r="F73" s="38"/>
      <c r="G73" s="38"/>
      <c r="H73" s="38"/>
      <c r="I73" s="38"/>
      <c r="J73" s="39">
        <f t="shared" si="0"/>
        <v>0</v>
      </c>
      <c r="K73" s="38"/>
      <c r="L73" s="39"/>
      <c r="M73" s="92" t="str">
        <f t="shared" si="1"/>
        <v/>
      </c>
      <c r="N73" s="266"/>
    </row>
    <row r="74" spans="1:14" ht="15.5" hidden="1" outlineLevel="1">
      <c r="A74" s="190"/>
      <c r="B74" s="30"/>
      <c r="C74" s="59"/>
      <c r="D74" s="38"/>
      <c r="E74" s="38"/>
      <c r="F74" s="38"/>
      <c r="G74" s="38"/>
      <c r="H74" s="38"/>
      <c r="I74" s="38"/>
      <c r="J74" s="39">
        <f t="shared" si="0"/>
        <v>0</v>
      </c>
      <c r="K74" s="38"/>
      <c r="L74" s="39"/>
      <c r="M74" s="92" t="str">
        <f t="shared" si="1"/>
        <v/>
      </c>
      <c r="N74" s="266"/>
    </row>
    <row r="75" spans="1:14" ht="15.5" hidden="1" outlineLevel="1">
      <c r="A75" s="190"/>
      <c r="B75" s="30"/>
      <c r="C75" s="59"/>
      <c r="D75" s="38"/>
      <c r="E75" s="38"/>
      <c r="F75" s="38"/>
      <c r="G75" s="38"/>
      <c r="H75" s="38"/>
      <c r="I75" s="38"/>
      <c r="J75" s="39">
        <f t="shared" si="0"/>
        <v>0</v>
      </c>
      <c r="K75" s="38"/>
      <c r="L75" s="39"/>
      <c r="M75" s="92" t="str">
        <f t="shared" si="1"/>
        <v/>
      </c>
      <c r="N75" s="266"/>
    </row>
    <row r="76" spans="1:14" ht="15.5" hidden="1" outlineLevel="1">
      <c r="A76" s="190"/>
      <c r="B76" s="30"/>
      <c r="C76" s="59"/>
      <c r="D76" s="38"/>
      <c r="E76" s="38"/>
      <c r="F76" s="38"/>
      <c r="G76" s="38"/>
      <c r="H76" s="38"/>
      <c r="I76" s="38"/>
      <c r="J76" s="39">
        <f t="shared" si="0"/>
        <v>0</v>
      </c>
      <c r="K76" s="38"/>
      <c r="L76" s="39"/>
      <c r="M76" s="92" t="str">
        <f t="shared" si="1"/>
        <v/>
      </c>
      <c r="N76" s="266"/>
    </row>
    <row r="77" spans="1:14" ht="15.5" hidden="1" outlineLevel="1">
      <c r="A77" s="190"/>
      <c r="B77" s="30"/>
      <c r="C77" s="59"/>
      <c r="D77" s="38"/>
      <c r="E77" s="38"/>
      <c r="F77" s="38"/>
      <c r="G77" s="38"/>
      <c r="H77" s="38"/>
      <c r="I77" s="38"/>
      <c r="J77" s="39">
        <f t="shared" si="0"/>
        <v>0</v>
      </c>
      <c r="K77" s="38"/>
      <c r="L77" s="39"/>
      <c r="M77" s="92" t="str">
        <f t="shared" si="1"/>
        <v/>
      </c>
      <c r="N77" s="266"/>
    </row>
    <row r="78" spans="1:14" ht="15.5" hidden="1" outlineLevel="1">
      <c r="A78" s="190"/>
      <c r="B78" s="30"/>
      <c r="C78" s="59"/>
      <c r="D78" s="38"/>
      <c r="E78" s="38"/>
      <c r="F78" s="38"/>
      <c r="G78" s="38"/>
      <c r="H78" s="38"/>
      <c r="I78" s="38"/>
      <c r="J78" s="39">
        <f t="shared" si="0"/>
        <v>0</v>
      </c>
      <c r="K78" s="38"/>
      <c r="L78" s="39"/>
      <c r="M78" s="92" t="str">
        <f t="shared" si="1"/>
        <v/>
      </c>
      <c r="N78" s="266"/>
    </row>
    <row r="79" spans="1:14" ht="15.5" hidden="1" outlineLevel="1">
      <c r="A79" s="190"/>
      <c r="B79" s="30"/>
      <c r="C79" s="59"/>
      <c r="D79" s="38"/>
      <c r="E79" s="38"/>
      <c r="F79" s="38"/>
      <c r="G79" s="38"/>
      <c r="H79" s="38"/>
      <c r="I79" s="38"/>
      <c r="J79" s="39">
        <f t="shared" si="0"/>
        <v>0</v>
      </c>
      <c r="K79" s="38"/>
      <c r="L79" s="39"/>
      <c r="M79" s="92" t="str">
        <f t="shared" si="1"/>
        <v/>
      </c>
      <c r="N79" s="266"/>
    </row>
    <row r="80" spans="1:14" ht="15.5" hidden="1" outlineLevel="1">
      <c r="A80" s="190"/>
      <c r="B80" s="30"/>
      <c r="C80" s="59"/>
      <c r="D80" s="38"/>
      <c r="E80" s="38"/>
      <c r="F80" s="38"/>
      <c r="G80" s="38"/>
      <c r="H80" s="38"/>
      <c r="I80" s="38"/>
      <c r="J80" s="39">
        <f t="shared" si="0"/>
        <v>0</v>
      </c>
      <c r="K80" s="38"/>
      <c r="L80" s="39"/>
      <c r="M80" s="92" t="str">
        <f t="shared" si="1"/>
        <v/>
      </c>
      <c r="N80" s="266"/>
    </row>
    <row r="81" spans="1:14" ht="15.5" hidden="1" outlineLevel="1">
      <c r="A81" s="190"/>
      <c r="B81" s="30"/>
      <c r="C81" s="59"/>
      <c r="D81" s="38"/>
      <c r="E81" s="38"/>
      <c r="F81" s="38"/>
      <c r="G81" s="38"/>
      <c r="H81" s="38"/>
      <c r="I81" s="38"/>
      <c r="J81" s="39">
        <f t="shared" si="0"/>
        <v>0</v>
      </c>
      <c r="K81" s="38"/>
      <c r="L81" s="39"/>
      <c r="M81" s="92" t="str">
        <f t="shared" si="1"/>
        <v/>
      </c>
      <c r="N81" s="266"/>
    </row>
    <row r="82" spans="1:14" ht="15.5" hidden="1" outlineLevel="1">
      <c r="A82" s="190"/>
      <c r="B82" s="30"/>
      <c r="C82" s="59"/>
      <c r="D82" s="38"/>
      <c r="E82" s="38"/>
      <c r="F82" s="38"/>
      <c r="G82" s="38"/>
      <c r="H82" s="38"/>
      <c r="I82" s="38"/>
      <c r="J82" s="39">
        <f t="shared" si="0"/>
        <v>0</v>
      </c>
      <c r="K82" s="38"/>
      <c r="L82" s="39"/>
      <c r="M82" s="92" t="str">
        <f t="shared" si="1"/>
        <v/>
      </c>
      <c r="N82" s="266"/>
    </row>
    <row r="83" spans="1:14" ht="15.5" hidden="1" outlineLevel="1">
      <c r="A83" s="190"/>
      <c r="B83" s="30"/>
      <c r="C83" s="59"/>
      <c r="D83" s="38"/>
      <c r="E83" s="38"/>
      <c r="F83" s="38"/>
      <c r="G83" s="38"/>
      <c r="H83" s="38"/>
      <c r="I83" s="38"/>
      <c r="J83" s="39">
        <f t="shared" si="0"/>
        <v>0</v>
      </c>
      <c r="K83" s="38"/>
      <c r="L83" s="39"/>
      <c r="M83" s="92" t="str">
        <f t="shared" si="1"/>
        <v/>
      </c>
      <c r="N83" s="266"/>
    </row>
    <row r="84" spans="1:14" ht="15.5" hidden="1" outlineLevel="1">
      <c r="A84" s="190"/>
      <c r="B84" s="30"/>
      <c r="C84" s="59"/>
      <c r="D84" s="38"/>
      <c r="E84" s="38"/>
      <c r="F84" s="38"/>
      <c r="G84" s="38"/>
      <c r="H84" s="38"/>
      <c r="I84" s="38"/>
      <c r="J84" s="39">
        <f t="shared" si="0"/>
        <v>0</v>
      </c>
      <c r="K84" s="38"/>
      <c r="L84" s="39"/>
      <c r="M84" s="92" t="str">
        <f t="shared" si="1"/>
        <v/>
      </c>
      <c r="N84" s="266"/>
    </row>
    <row r="85" spans="1:14" ht="15.5" hidden="1" outlineLevel="1">
      <c r="A85" s="190"/>
      <c r="B85" s="30"/>
      <c r="C85" s="59"/>
      <c r="D85" s="38"/>
      <c r="E85" s="38"/>
      <c r="F85" s="38"/>
      <c r="G85" s="38"/>
      <c r="H85" s="38"/>
      <c r="I85" s="38"/>
      <c r="J85" s="39">
        <f t="shared" si="0"/>
        <v>0</v>
      </c>
      <c r="K85" s="38"/>
      <c r="L85" s="39"/>
      <c r="M85" s="92" t="str">
        <f t="shared" si="1"/>
        <v/>
      </c>
      <c r="N85" s="266"/>
    </row>
    <row r="86" spans="1:14" ht="15.5" hidden="1" outlineLevel="1">
      <c r="A86" s="190"/>
      <c r="B86" s="30"/>
      <c r="C86" s="59"/>
      <c r="D86" s="38"/>
      <c r="E86" s="38"/>
      <c r="F86" s="38"/>
      <c r="G86" s="38"/>
      <c r="H86" s="38"/>
      <c r="I86" s="38"/>
      <c r="J86" s="39">
        <f t="shared" si="0"/>
        <v>0</v>
      </c>
      <c r="K86" s="38"/>
      <c r="L86" s="39"/>
      <c r="M86" s="92" t="str">
        <f t="shared" si="1"/>
        <v/>
      </c>
      <c r="N86" s="266"/>
    </row>
    <row r="87" spans="1:14" ht="15.5" hidden="1" outlineLevel="1">
      <c r="A87" s="190"/>
      <c r="B87" s="30"/>
      <c r="C87" s="59"/>
      <c r="D87" s="38"/>
      <c r="E87" s="38"/>
      <c r="F87" s="38"/>
      <c r="G87" s="38"/>
      <c r="H87" s="38"/>
      <c r="I87" s="38"/>
      <c r="J87" s="39">
        <f t="shared" si="0"/>
        <v>0</v>
      </c>
      <c r="K87" s="38"/>
      <c r="L87" s="39"/>
      <c r="M87" s="92" t="str">
        <f t="shared" si="1"/>
        <v/>
      </c>
      <c r="N87" s="266"/>
    </row>
    <row r="88" spans="1:14" ht="15.5" hidden="1" outlineLevel="1">
      <c r="A88" s="190"/>
      <c r="B88" s="30"/>
      <c r="C88" s="59"/>
      <c r="D88" s="38"/>
      <c r="E88" s="38"/>
      <c r="F88" s="38"/>
      <c r="G88" s="38"/>
      <c r="H88" s="38"/>
      <c r="I88" s="38"/>
      <c r="J88" s="39">
        <f t="shared" si="0"/>
        <v>0</v>
      </c>
      <c r="K88" s="38"/>
      <c r="L88" s="39"/>
      <c r="M88" s="92" t="str">
        <f t="shared" si="1"/>
        <v/>
      </c>
      <c r="N88" s="266"/>
    </row>
    <row r="89" spans="1:14" ht="15.5" hidden="1" outlineLevel="1">
      <c r="A89" s="190"/>
      <c r="B89" s="30"/>
      <c r="C89" s="59"/>
      <c r="D89" s="38"/>
      <c r="E89" s="38"/>
      <c r="F89" s="38"/>
      <c r="G89" s="38"/>
      <c r="H89" s="38"/>
      <c r="I89" s="38"/>
      <c r="J89" s="39">
        <f t="shared" si="0"/>
        <v>0</v>
      </c>
      <c r="K89" s="38"/>
      <c r="L89" s="39"/>
      <c r="M89" s="92" t="str">
        <f t="shared" si="1"/>
        <v/>
      </c>
      <c r="N89" s="266"/>
    </row>
    <row r="90" spans="1:14" ht="15.5" hidden="1" outlineLevel="1">
      <c r="A90" s="190"/>
      <c r="B90" s="30"/>
      <c r="C90" s="59"/>
      <c r="D90" s="38"/>
      <c r="E90" s="38"/>
      <c r="F90" s="38"/>
      <c r="G90" s="38"/>
      <c r="H90" s="38"/>
      <c r="I90" s="38"/>
      <c r="J90" s="39">
        <f t="shared" si="0"/>
        <v>0</v>
      </c>
      <c r="K90" s="38"/>
      <c r="L90" s="39"/>
      <c r="M90" s="92" t="str">
        <f t="shared" si="1"/>
        <v/>
      </c>
      <c r="N90" s="266"/>
    </row>
    <row r="91" spans="1:14" ht="15.5" hidden="1" outlineLevel="1">
      <c r="A91" s="190"/>
      <c r="B91" s="30"/>
      <c r="C91" s="59"/>
      <c r="D91" s="38"/>
      <c r="E91" s="38"/>
      <c r="F91" s="38"/>
      <c r="G91" s="38"/>
      <c r="H91" s="38"/>
      <c r="I91" s="38"/>
      <c r="J91" s="39">
        <f t="shared" ref="J91:J105" si="6">D91+E91-F91+G91+H91+I91</f>
        <v>0</v>
      </c>
      <c r="K91" s="38"/>
      <c r="L91" s="39"/>
      <c r="M91" s="92" t="str">
        <f t="shared" ref="M91:M105" si="7">IF(AND(C91="",OR(D91&lt;&gt;"",E91&lt;&gt;"",F91&lt;&gt;"",G91&lt;&gt;"",H91&lt;&gt;"",I91&lt;&gt;"",K91&lt;&gt;"")),-1,IF(C91="","",IF(ISERROR(VLOOKUP(C91,CountryWithCodes,2,FALSE)),-2,VLOOKUP(C91,CountryWithCodes,2,FALSE))))</f>
        <v/>
      </c>
      <c r="N91" s="266"/>
    </row>
    <row r="92" spans="1:14" ht="15.5" hidden="1" outlineLevel="1">
      <c r="A92" s="190"/>
      <c r="B92" s="30"/>
      <c r="C92" s="59"/>
      <c r="D92" s="38"/>
      <c r="E92" s="38"/>
      <c r="F92" s="38"/>
      <c r="G92" s="38"/>
      <c r="H92" s="38"/>
      <c r="I92" s="38"/>
      <c r="J92" s="39">
        <f t="shared" si="6"/>
        <v>0</v>
      </c>
      <c r="K92" s="38"/>
      <c r="L92" s="39"/>
      <c r="M92" s="92" t="str">
        <f t="shared" si="7"/>
        <v/>
      </c>
      <c r="N92" s="266"/>
    </row>
    <row r="93" spans="1:14" ht="15.5" hidden="1" outlineLevel="1">
      <c r="A93" s="190"/>
      <c r="B93" s="30"/>
      <c r="C93" s="59"/>
      <c r="D93" s="38"/>
      <c r="E93" s="38"/>
      <c r="F93" s="38"/>
      <c r="G93" s="38"/>
      <c r="H93" s="38"/>
      <c r="I93" s="38"/>
      <c r="J93" s="39">
        <f t="shared" si="6"/>
        <v>0</v>
      </c>
      <c r="K93" s="38"/>
      <c r="L93" s="39"/>
      <c r="M93" s="92" t="str">
        <f t="shared" si="7"/>
        <v/>
      </c>
      <c r="N93" s="266"/>
    </row>
    <row r="94" spans="1:14" ht="15.5" hidden="1" outlineLevel="1">
      <c r="A94" s="190"/>
      <c r="B94" s="30"/>
      <c r="C94" s="59"/>
      <c r="D94" s="38"/>
      <c r="E94" s="38"/>
      <c r="F94" s="38"/>
      <c r="G94" s="38"/>
      <c r="H94" s="38"/>
      <c r="I94" s="38"/>
      <c r="J94" s="39">
        <f t="shared" si="6"/>
        <v>0</v>
      </c>
      <c r="K94" s="38"/>
      <c r="L94" s="39"/>
      <c r="M94" s="92" t="str">
        <f t="shared" si="7"/>
        <v/>
      </c>
      <c r="N94" s="266"/>
    </row>
    <row r="95" spans="1:14" ht="15.5" hidden="1" outlineLevel="1">
      <c r="A95" s="190"/>
      <c r="B95" s="30"/>
      <c r="C95" s="59"/>
      <c r="D95" s="38"/>
      <c r="E95" s="38"/>
      <c r="F95" s="38"/>
      <c r="G95" s="38"/>
      <c r="H95" s="38"/>
      <c r="I95" s="38"/>
      <c r="J95" s="39">
        <f t="shared" si="6"/>
        <v>0</v>
      </c>
      <c r="K95" s="38"/>
      <c r="L95" s="39"/>
      <c r="M95" s="92" t="str">
        <f t="shared" si="7"/>
        <v/>
      </c>
      <c r="N95" s="266"/>
    </row>
    <row r="96" spans="1:14" ht="15.5" hidden="1" outlineLevel="1">
      <c r="A96" s="190"/>
      <c r="B96" s="30"/>
      <c r="C96" s="59"/>
      <c r="D96" s="38"/>
      <c r="E96" s="38"/>
      <c r="F96" s="38"/>
      <c r="G96" s="38"/>
      <c r="H96" s="38"/>
      <c r="I96" s="38"/>
      <c r="J96" s="39">
        <f t="shared" si="6"/>
        <v>0</v>
      </c>
      <c r="K96" s="38"/>
      <c r="L96" s="39"/>
      <c r="M96" s="92" t="str">
        <f t="shared" si="7"/>
        <v/>
      </c>
      <c r="N96" s="266"/>
    </row>
    <row r="97" spans="1:14" ht="15.5" hidden="1" outlineLevel="1">
      <c r="A97" s="190"/>
      <c r="B97" s="30"/>
      <c r="C97" s="59"/>
      <c r="D97" s="38"/>
      <c r="E97" s="38"/>
      <c r="F97" s="38"/>
      <c r="G97" s="38"/>
      <c r="H97" s="38"/>
      <c r="I97" s="38"/>
      <c r="J97" s="39">
        <f t="shared" si="6"/>
        <v>0</v>
      </c>
      <c r="K97" s="38"/>
      <c r="L97" s="39"/>
      <c r="M97" s="92" t="str">
        <f t="shared" si="7"/>
        <v/>
      </c>
      <c r="N97" s="266"/>
    </row>
    <row r="98" spans="1:14" ht="15.5" hidden="1" outlineLevel="1">
      <c r="A98" s="190"/>
      <c r="B98" s="30"/>
      <c r="C98" s="59"/>
      <c r="D98" s="38"/>
      <c r="E98" s="38"/>
      <c r="F98" s="38"/>
      <c r="G98" s="38"/>
      <c r="H98" s="38"/>
      <c r="I98" s="38"/>
      <c r="J98" s="39">
        <f t="shared" si="6"/>
        <v>0</v>
      </c>
      <c r="K98" s="38"/>
      <c r="L98" s="39"/>
      <c r="M98" s="92" t="str">
        <f t="shared" si="7"/>
        <v/>
      </c>
      <c r="N98" s="266"/>
    </row>
    <row r="99" spans="1:14" ht="15.5" hidden="1" outlineLevel="1">
      <c r="A99" s="190"/>
      <c r="B99" s="30"/>
      <c r="C99" s="59"/>
      <c r="D99" s="38"/>
      <c r="E99" s="38"/>
      <c r="F99" s="38"/>
      <c r="G99" s="38"/>
      <c r="H99" s="38"/>
      <c r="I99" s="38"/>
      <c r="J99" s="39">
        <f t="shared" si="6"/>
        <v>0</v>
      </c>
      <c r="K99" s="38"/>
      <c r="L99" s="39"/>
      <c r="M99" s="92" t="str">
        <f t="shared" si="7"/>
        <v/>
      </c>
      <c r="N99" s="266"/>
    </row>
    <row r="100" spans="1:14" ht="15.5" hidden="1" outlineLevel="1">
      <c r="A100" s="190"/>
      <c r="B100" s="30"/>
      <c r="C100" s="59"/>
      <c r="D100" s="38"/>
      <c r="E100" s="38"/>
      <c r="F100" s="38"/>
      <c r="G100" s="38"/>
      <c r="H100" s="38"/>
      <c r="I100" s="38"/>
      <c r="J100" s="39">
        <f t="shared" si="6"/>
        <v>0</v>
      </c>
      <c r="K100" s="38"/>
      <c r="L100" s="39"/>
      <c r="M100" s="92" t="str">
        <f t="shared" si="7"/>
        <v/>
      </c>
      <c r="N100" s="266"/>
    </row>
    <row r="101" spans="1:14" ht="15.5" hidden="1" outlineLevel="1">
      <c r="A101" s="190"/>
      <c r="B101" s="30"/>
      <c r="C101" s="59"/>
      <c r="D101" s="38"/>
      <c r="E101" s="38"/>
      <c r="F101" s="38"/>
      <c r="G101" s="38"/>
      <c r="H101" s="38"/>
      <c r="I101" s="38"/>
      <c r="J101" s="39">
        <f t="shared" si="6"/>
        <v>0</v>
      </c>
      <c r="K101" s="38"/>
      <c r="L101" s="39"/>
      <c r="M101" s="92" t="str">
        <f t="shared" si="7"/>
        <v/>
      </c>
      <c r="N101" s="266"/>
    </row>
    <row r="102" spans="1:14" ht="15.5" hidden="1" outlineLevel="1">
      <c r="A102" s="190"/>
      <c r="B102" s="30"/>
      <c r="C102" s="59"/>
      <c r="D102" s="38"/>
      <c r="E102" s="38"/>
      <c r="F102" s="38"/>
      <c r="G102" s="38"/>
      <c r="H102" s="38"/>
      <c r="I102" s="38"/>
      <c r="J102" s="39">
        <f t="shared" si="6"/>
        <v>0</v>
      </c>
      <c r="K102" s="38"/>
      <c r="L102" s="39"/>
      <c r="M102" s="92" t="str">
        <f t="shared" si="7"/>
        <v/>
      </c>
      <c r="N102" s="266"/>
    </row>
    <row r="103" spans="1:14" ht="15.5" hidden="1" outlineLevel="1">
      <c r="A103" s="190"/>
      <c r="B103" s="30"/>
      <c r="C103" s="59"/>
      <c r="D103" s="38"/>
      <c r="E103" s="38"/>
      <c r="F103" s="38"/>
      <c r="G103" s="38"/>
      <c r="H103" s="38"/>
      <c r="I103" s="38"/>
      <c r="J103" s="39">
        <f t="shared" si="6"/>
        <v>0</v>
      </c>
      <c r="K103" s="38"/>
      <c r="L103" s="39"/>
      <c r="M103" s="92" t="str">
        <f t="shared" si="7"/>
        <v/>
      </c>
      <c r="N103" s="266"/>
    </row>
    <row r="104" spans="1:14" ht="15.5" hidden="1" outlineLevel="1">
      <c r="A104" s="190"/>
      <c r="B104" s="30"/>
      <c r="C104" s="59"/>
      <c r="D104" s="38"/>
      <c r="E104" s="38"/>
      <c r="F104" s="38"/>
      <c r="G104" s="38"/>
      <c r="H104" s="38"/>
      <c r="I104" s="38"/>
      <c r="J104" s="39">
        <f t="shared" si="6"/>
        <v>0</v>
      </c>
      <c r="K104" s="38"/>
      <c r="L104" s="39"/>
      <c r="M104" s="92" t="str">
        <f t="shared" si="7"/>
        <v/>
      </c>
      <c r="N104" s="266"/>
    </row>
    <row r="105" spans="1:14" ht="15.5" hidden="1" outlineLevel="1">
      <c r="A105" s="190"/>
      <c r="B105" s="30"/>
      <c r="C105" s="59"/>
      <c r="D105" s="38"/>
      <c r="E105" s="38"/>
      <c r="F105" s="38"/>
      <c r="G105" s="38"/>
      <c r="H105" s="38"/>
      <c r="I105" s="38"/>
      <c r="J105" s="39">
        <f t="shared" si="6"/>
        <v>0</v>
      </c>
      <c r="K105" s="38"/>
      <c r="L105" s="39"/>
      <c r="M105" s="92" t="str">
        <f t="shared" si="7"/>
        <v/>
      </c>
      <c r="N105" s="266"/>
    </row>
    <row r="106" spans="1:14" ht="15.5" hidden="1" outlineLevel="1">
      <c r="A106" s="190"/>
      <c r="B106" s="30"/>
      <c r="C106" s="59"/>
      <c r="D106" s="38"/>
      <c r="E106" s="38"/>
      <c r="F106" s="38"/>
      <c r="G106" s="38"/>
      <c r="H106" s="38"/>
      <c r="I106" s="38"/>
      <c r="J106" s="39">
        <f t="shared" ref="J106" si="8">D106+E106-F106+G106+H106+I106</f>
        <v>0</v>
      </c>
      <c r="K106" s="38"/>
      <c r="L106" s="39"/>
      <c r="M106" s="92" t="str">
        <f t="shared" ref="M106" si="9">IF(AND(C106="",OR(D106&lt;&gt;"",E106&lt;&gt;"",F106&lt;&gt;"",G106&lt;&gt;"",H106&lt;&gt;"",I106&lt;&gt;"",K106&lt;&gt;"")),-1,IF(C106="","",IF(ISERROR(VLOOKUP(C106,CountryWithCodes,2,FALSE)),-2,VLOOKUP(C106,CountryWithCodes,2,FALSE))))</f>
        <v/>
      </c>
      <c r="N106" s="266"/>
    </row>
    <row r="107" spans="1:14" ht="15.5" hidden="1" outlineLevel="1">
      <c r="A107" s="190"/>
      <c r="B107" s="30"/>
      <c r="C107" s="59"/>
      <c r="D107" s="38"/>
      <c r="E107" s="38"/>
      <c r="F107" s="38"/>
      <c r="G107" s="38"/>
      <c r="H107" s="38"/>
      <c r="I107" s="38"/>
      <c r="J107" s="39">
        <f t="shared" ref="J107:J221" si="10">D107+E107-F107+G107+H107+I107</f>
        <v>0</v>
      </c>
      <c r="K107" s="38"/>
      <c r="L107" s="39"/>
      <c r="M107" s="92" t="str">
        <f t="shared" ref="M107:M221" si="11">IF(AND(C107="",OR(D107&lt;&gt;"",E107&lt;&gt;"",F107&lt;&gt;"",G107&lt;&gt;"",H107&lt;&gt;"",I107&lt;&gt;"",K107&lt;&gt;"")),-1,IF(C107="","",IF(ISERROR(VLOOKUP(C107,CountryWithCodes,2,FALSE)),-2,VLOOKUP(C107,CountryWithCodes,2,FALSE))))</f>
        <v/>
      </c>
      <c r="N107" s="266"/>
    </row>
    <row r="108" spans="1:14" ht="15.5" hidden="1" outlineLevel="1">
      <c r="A108" s="190"/>
      <c r="B108" s="30"/>
      <c r="C108" s="59"/>
      <c r="D108" s="38"/>
      <c r="E108" s="38"/>
      <c r="F108" s="38"/>
      <c r="G108" s="38"/>
      <c r="H108" s="38"/>
      <c r="I108" s="38"/>
      <c r="J108" s="39">
        <f t="shared" si="10"/>
        <v>0</v>
      </c>
      <c r="K108" s="38"/>
      <c r="L108" s="39"/>
      <c r="M108" s="92" t="str">
        <f t="shared" si="11"/>
        <v/>
      </c>
      <c r="N108" s="266"/>
    </row>
    <row r="109" spans="1:14" ht="15.5" hidden="1" outlineLevel="1">
      <c r="A109" s="190"/>
      <c r="B109" s="30"/>
      <c r="C109" s="59"/>
      <c r="D109" s="38"/>
      <c r="E109" s="38"/>
      <c r="F109" s="38"/>
      <c r="G109" s="38"/>
      <c r="H109" s="38"/>
      <c r="I109" s="38"/>
      <c r="J109" s="39">
        <f t="shared" si="10"/>
        <v>0</v>
      </c>
      <c r="K109" s="38"/>
      <c r="L109" s="39"/>
      <c r="M109" s="92" t="str">
        <f t="shared" si="11"/>
        <v/>
      </c>
      <c r="N109" s="266"/>
    </row>
    <row r="110" spans="1:14" ht="15.5" hidden="1" outlineLevel="1">
      <c r="A110" s="190"/>
      <c r="B110" s="30"/>
      <c r="C110" s="59"/>
      <c r="D110" s="38"/>
      <c r="E110" s="38"/>
      <c r="F110" s="38"/>
      <c r="G110" s="38"/>
      <c r="H110" s="38"/>
      <c r="I110" s="38"/>
      <c r="J110" s="39">
        <f t="shared" si="10"/>
        <v>0</v>
      </c>
      <c r="K110" s="38"/>
      <c r="L110" s="39"/>
      <c r="M110" s="92" t="str">
        <f t="shared" si="11"/>
        <v/>
      </c>
      <c r="N110" s="266"/>
    </row>
    <row r="111" spans="1:14" ht="15.5" hidden="1" outlineLevel="1">
      <c r="A111" s="190"/>
      <c r="B111" s="30"/>
      <c r="C111" s="59"/>
      <c r="D111" s="38"/>
      <c r="E111" s="38"/>
      <c r="F111" s="38"/>
      <c r="G111" s="38"/>
      <c r="H111" s="38"/>
      <c r="I111" s="38"/>
      <c r="J111" s="39">
        <f t="shared" si="10"/>
        <v>0</v>
      </c>
      <c r="K111" s="38"/>
      <c r="L111" s="39"/>
      <c r="M111" s="92" t="str">
        <f t="shared" si="11"/>
        <v/>
      </c>
      <c r="N111" s="266"/>
    </row>
    <row r="112" spans="1:14" ht="15.5" hidden="1" outlineLevel="1">
      <c r="A112" s="190"/>
      <c r="B112" s="30"/>
      <c r="C112" s="59"/>
      <c r="D112" s="38"/>
      <c r="E112" s="38"/>
      <c r="F112" s="38"/>
      <c r="G112" s="38"/>
      <c r="H112" s="38"/>
      <c r="I112" s="38"/>
      <c r="J112" s="39">
        <f t="shared" si="10"/>
        <v>0</v>
      </c>
      <c r="K112" s="38"/>
      <c r="L112" s="39"/>
      <c r="M112" s="92" t="str">
        <f t="shared" si="11"/>
        <v/>
      </c>
      <c r="N112" s="266"/>
    </row>
    <row r="113" spans="1:14" ht="15.5" hidden="1" outlineLevel="1">
      <c r="A113" s="190"/>
      <c r="B113" s="30"/>
      <c r="C113" s="59"/>
      <c r="D113" s="38"/>
      <c r="E113" s="38"/>
      <c r="F113" s="38"/>
      <c r="G113" s="38"/>
      <c r="H113" s="38"/>
      <c r="I113" s="38"/>
      <c r="J113" s="39">
        <f t="shared" si="10"/>
        <v>0</v>
      </c>
      <c r="K113" s="38"/>
      <c r="L113" s="39"/>
      <c r="M113" s="92" t="str">
        <f t="shared" si="11"/>
        <v/>
      </c>
      <c r="N113" s="266"/>
    </row>
    <row r="114" spans="1:14" ht="15.5" hidden="1" outlineLevel="1">
      <c r="A114" s="190"/>
      <c r="B114" s="30"/>
      <c r="C114" s="59"/>
      <c r="D114" s="38"/>
      <c r="E114" s="38"/>
      <c r="F114" s="38"/>
      <c r="G114" s="38"/>
      <c r="H114" s="38"/>
      <c r="I114" s="38"/>
      <c r="J114" s="39">
        <f t="shared" si="10"/>
        <v>0</v>
      </c>
      <c r="K114" s="38"/>
      <c r="L114" s="39"/>
      <c r="M114" s="92" t="str">
        <f t="shared" si="11"/>
        <v/>
      </c>
      <c r="N114" s="266"/>
    </row>
    <row r="115" spans="1:14" ht="15.5" hidden="1" outlineLevel="1">
      <c r="A115" s="190"/>
      <c r="B115" s="30"/>
      <c r="C115" s="59"/>
      <c r="D115" s="38"/>
      <c r="E115" s="38"/>
      <c r="F115" s="38"/>
      <c r="G115" s="38"/>
      <c r="H115" s="38"/>
      <c r="I115" s="38"/>
      <c r="J115" s="39">
        <f t="shared" si="10"/>
        <v>0</v>
      </c>
      <c r="K115" s="38"/>
      <c r="L115" s="39"/>
      <c r="M115" s="92" t="str">
        <f t="shared" si="11"/>
        <v/>
      </c>
      <c r="N115" s="266"/>
    </row>
    <row r="116" spans="1:14" ht="15.5" hidden="1" outlineLevel="1">
      <c r="A116" s="190"/>
      <c r="B116" s="30"/>
      <c r="C116" s="59"/>
      <c r="D116" s="38"/>
      <c r="E116" s="38"/>
      <c r="F116" s="38"/>
      <c r="G116" s="38"/>
      <c r="H116" s="38"/>
      <c r="I116" s="38"/>
      <c r="J116" s="39">
        <f t="shared" si="10"/>
        <v>0</v>
      </c>
      <c r="K116" s="38"/>
      <c r="L116" s="39"/>
      <c r="M116" s="92" t="str">
        <f t="shared" si="11"/>
        <v/>
      </c>
      <c r="N116" s="266"/>
    </row>
    <row r="117" spans="1:14" ht="15.5" hidden="1" outlineLevel="1">
      <c r="A117" s="190"/>
      <c r="B117" s="30"/>
      <c r="C117" s="59"/>
      <c r="D117" s="38"/>
      <c r="E117" s="38"/>
      <c r="F117" s="38"/>
      <c r="G117" s="38"/>
      <c r="H117" s="38"/>
      <c r="I117" s="38"/>
      <c r="J117" s="39">
        <f t="shared" si="10"/>
        <v>0</v>
      </c>
      <c r="K117" s="38"/>
      <c r="L117" s="39"/>
      <c r="M117" s="92" t="str">
        <f t="shared" si="11"/>
        <v/>
      </c>
      <c r="N117" s="266"/>
    </row>
    <row r="118" spans="1:14" ht="15.5" hidden="1" outlineLevel="1">
      <c r="A118" s="190"/>
      <c r="B118" s="30"/>
      <c r="C118" s="59"/>
      <c r="D118" s="38"/>
      <c r="E118" s="38"/>
      <c r="F118" s="38"/>
      <c r="G118" s="38"/>
      <c r="H118" s="38"/>
      <c r="I118" s="38"/>
      <c r="J118" s="39">
        <f t="shared" si="10"/>
        <v>0</v>
      </c>
      <c r="K118" s="38"/>
      <c r="L118" s="39"/>
      <c r="M118" s="92" t="str">
        <f t="shared" si="11"/>
        <v/>
      </c>
      <c r="N118" s="266"/>
    </row>
    <row r="119" spans="1:14" ht="15.5" hidden="1" outlineLevel="1">
      <c r="A119" s="190"/>
      <c r="B119" s="30"/>
      <c r="C119" s="59"/>
      <c r="D119" s="38"/>
      <c r="E119" s="38"/>
      <c r="F119" s="38"/>
      <c r="G119" s="38"/>
      <c r="H119" s="38"/>
      <c r="I119" s="38"/>
      <c r="J119" s="39">
        <f t="shared" si="10"/>
        <v>0</v>
      </c>
      <c r="K119" s="38"/>
      <c r="L119" s="39"/>
      <c r="M119" s="92" t="str">
        <f t="shared" si="11"/>
        <v/>
      </c>
      <c r="N119" s="266"/>
    </row>
    <row r="120" spans="1:14" ht="15.5" hidden="1" outlineLevel="1">
      <c r="A120" s="190"/>
      <c r="B120" s="30"/>
      <c r="C120" s="59"/>
      <c r="D120" s="38"/>
      <c r="E120" s="38"/>
      <c r="F120" s="38"/>
      <c r="G120" s="38"/>
      <c r="H120" s="38"/>
      <c r="I120" s="38"/>
      <c r="J120" s="39">
        <f t="shared" si="10"/>
        <v>0</v>
      </c>
      <c r="K120" s="38"/>
      <c r="L120" s="39"/>
      <c r="M120" s="92" t="str">
        <f t="shared" si="11"/>
        <v/>
      </c>
      <c r="N120" s="266"/>
    </row>
    <row r="121" spans="1:14" ht="15.5" hidden="1" outlineLevel="1">
      <c r="A121" s="190"/>
      <c r="B121" s="30"/>
      <c r="C121" s="59"/>
      <c r="D121" s="38"/>
      <c r="E121" s="38"/>
      <c r="F121" s="38"/>
      <c r="G121" s="38"/>
      <c r="H121" s="38"/>
      <c r="I121" s="38"/>
      <c r="J121" s="39">
        <f t="shared" si="10"/>
        <v>0</v>
      </c>
      <c r="K121" s="38"/>
      <c r="L121" s="39"/>
      <c r="M121" s="92" t="str">
        <f t="shared" si="11"/>
        <v/>
      </c>
      <c r="N121" s="266"/>
    </row>
    <row r="122" spans="1:14" ht="15.5" hidden="1" outlineLevel="1">
      <c r="A122" s="190"/>
      <c r="B122" s="30"/>
      <c r="C122" s="59"/>
      <c r="D122" s="38"/>
      <c r="E122" s="38"/>
      <c r="F122" s="38"/>
      <c r="G122" s="38"/>
      <c r="H122" s="38"/>
      <c r="I122" s="38"/>
      <c r="J122" s="39">
        <f t="shared" si="10"/>
        <v>0</v>
      </c>
      <c r="K122" s="38"/>
      <c r="L122" s="39"/>
      <c r="M122" s="92" t="str">
        <f t="shared" si="11"/>
        <v/>
      </c>
      <c r="N122" s="266"/>
    </row>
    <row r="123" spans="1:14" ht="15.5" hidden="1" outlineLevel="1">
      <c r="A123" s="190"/>
      <c r="B123" s="30"/>
      <c r="C123" s="59"/>
      <c r="D123" s="38"/>
      <c r="E123" s="38"/>
      <c r="F123" s="38"/>
      <c r="G123" s="38"/>
      <c r="H123" s="38"/>
      <c r="I123" s="38"/>
      <c r="J123" s="39">
        <f t="shared" si="10"/>
        <v>0</v>
      </c>
      <c r="K123" s="38"/>
      <c r="L123" s="39"/>
      <c r="M123" s="92" t="str">
        <f t="shared" si="11"/>
        <v/>
      </c>
      <c r="N123" s="266"/>
    </row>
    <row r="124" spans="1:14" ht="15.5" hidden="1" outlineLevel="1">
      <c r="A124" s="190"/>
      <c r="B124" s="30"/>
      <c r="C124" s="59"/>
      <c r="D124" s="38"/>
      <c r="E124" s="38"/>
      <c r="F124" s="38"/>
      <c r="G124" s="38"/>
      <c r="H124" s="38"/>
      <c r="I124" s="38"/>
      <c r="J124" s="39">
        <f t="shared" si="10"/>
        <v>0</v>
      </c>
      <c r="K124" s="38"/>
      <c r="L124" s="39"/>
      <c r="M124" s="92" t="str">
        <f t="shared" si="11"/>
        <v/>
      </c>
      <c r="N124" s="266"/>
    </row>
    <row r="125" spans="1:14" ht="15.5" hidden="1" outlineLevel="1">
      <c r="A125" s="190"/>
      <c r="B125" s="30"/>
      <c r="C125" s="59"/>
      <c r="D125" s="38"/>
      <c r="E125" s="38"/>
      <c r="F125" s="38"/>
      <c r="G125" s="38"/>
      <c r="H125" s="38"/>
      <c r="I125" s="38"/>
      <c r="J125" s="39">
        <f t="shared" si="10"/>
        <v>0</v>
      </c>
      <c r="K125" s="38"/>
      <c r="L125" s="39"/>
      <c r="M125" s="92" t="str">
        <f t="shared" si="11"/>
        <v/>
      </c>
      <c r="N125" s="266"/>
    </row>
    <row r="126" spans="1:14" ht="15.5" hidden="1" outlineLevel="1">
      <c r="A126" s="190"/>
      <c r="B126" s="30"/>
      <c r="C126" s="59"/>
      <c r="D126" s="38"/>
      <c r="E126" s="38"/>
      <c r="F126" s="38"/>
      <c r="G126" s="38"/>
      <c r="H126" s="38"/>
      <c r="I126" s="38"/>
      <c r="J126" s="39">
        <f t="shared" si="10"/>
        <v>0</v>
      </c>
      <c r="K126" s="38"/>
      <c r="L126" s="39"/>
      <c r="M126" s="92" t="str">
        <f t="shared" si="11"/>
        <v/>
      </c>
      <c r="N126" s="266"/>
    </row>
    <row r="127" spans="1:14" ht="15.5" hidden="1" outlineLevel="1">
      <c r="A127" s="190"/>
      <c r="B127" s="30"/>
      <c r="C127" s="59"/>
      <c r="D127" s="38"/>
      <c r="E127" s="38"/>
      <c r="F127" s="38"/>
      <c r="G127" s="38"/>
      <c r="H127" s="38"/>
      <c r="I127" s="38"/>
      <c r="J127" s="39">
        <f t="shared" si="10"/>
        <v>0</v>
      </c>
      <c r="K127" s="38"/>
      <c r="L127" s="39"/>
      <c r="M127" s="92" t="str">
        <f t="shared" si="11"/>
        <v/>
      </c>
      <c r="N127" s="266"/>
    </row>
    <row r="128" spans="1:14" ht="15.5" hidden="1" outlineLevel="1">
      <c r="A128" s="190"/>
      <c r="B128" s="30"/>
      <c r="C128" s="59"/>
      <c r="D128" s="38"/>
      <c r="E128" s="38"/>
      <c r="F128" s="38"/>
      <c r="G128" s="38"/>
      <c r="H128" s="38"/>
      <c r="I128" s="38"/>
      <c r="J128" s="39">
        <f t="shared" si="10"/>
        <v>0</v>
      </c>
      <c r="K128" s="38"/>
      <c r="L128" s="39"/>
      <c r="M128" s="92" t="str">
        <f t="shared" si="11"/>
        <v/>
      </c>
      <c r="N128" s="266"/>
    </row>
    <row r="129" spans="1:14" ht="15.5" hidden="1" outlineLevel="1">
      <c r="A129" s="190"/>
      <c r="B129" s="30"/>
      <c r="C129" s="59"/>
      <c r="D129" s="38"/>
      <c r="E129" s="38"/>
      <c r="F129" s="38"/>
      <c r="G129" s="38"/>
      <c r="H129" s="38"/>
      <c r="I129" s="38"/>
      <c r="J129" s="39">
        <f t="shared" si="10"/>
        <v>0</v>
      </c>
      <c r="K129" s="38"/>
      <c r="L129" s="39"/>
      <c r="M129" s="92" t="str">
        <f t="shared" si="11"/>
        <v/>
      </c>
      <c r="N129" s="266"/>
    </row>
    <row r="130" spans="1:14" ht="15.5" hidden="1" outlineLevel="1">
      <c r="A130" s="190"/>
      <c r="B130" s="30"/>
      <c r="C130" s="59"/>
      <c r="D130" s="38"/>
      <c r="E130" s="38"/>
      <c r="F130" s="38"/>
      <c r="G130" s="38"/>
      <c r="H130" s="38"/>
      <c r="I130" s="38"/>
      <c r="J130" s="39">
        <f t="shared" si="10"/>
        <v>0</v>
      </c>
      <c r="K130" s="38"/>
      <c r="L130" s="39"/>
      <c r="M130" s="92" t="str">
        <f t="shared" si="11"/>
        <v/>
      </c>
      <c r="N130" s="266"/>
    </row>
    <row r="131" spans="1:14" ht="15.5" hidden="1" outlineLevel="1">
      <c r="A131" s="190"/>
      <c r="B131" s="30"/>
      <c r="C131" s="59"/>
      <c r="D131" s="38"/>
      <c r="E131" s="38"/>
      <c r="F131" s="38"/>
      <c r="G131" s="38"/>
      <c r="H131" s="38"/>
      <c r="I131" s="38"/>
      <c r="J131" s="39">
        <f t="shared" si="10"/>
        <v>0</v>
      </c>
      <c r="K131" s="38"/>
      <c r="L131" s="39"/>
      <c r="M131" s="92" t="str">
        <f t="shared" si="11"/>
        <v/>
      </c>
      <c r="N131" s="266"/>
    </row>
    <row r="132" spans="1:14" ht="15.5" hidden="1" outlineLevel="1">
      <c r="A132" s="190"/>
      <c r="B132" s="30"/>
      <c r="C132" s="59"/>
      <c r="D132" s="38"/>
      <c r="E132" s="38"/>
      <c r="F132" s="38"/>
      <c r="G132" s="38"/>
      <c r="H132" s="38"/>
      <c r="I132" s="38"/>
      <c r="J132" s="39">
        <f t="shared" si="10"/>
        <v>0</v>
      </c>
      <c r="K132" s="38"/>
      <c r="L132" s="39"/>
      <c r="M132" s="92" t="str">
        <f t="shared" si="11"/>
        <v/>
      </c>
      <c r="N132" s="266"/>
    </row>
    <row r="133" spans="1:14" ht="15.5" hidden="1" outlineLevel="1">
      <c r="A133" s="190"/>
      <c r="B133" s="30"/>
      <c r="C133" s="59"/>
      <c r="D133" s="38"/>
      <c r="E133" s="38"/>
      <c r="F133" s="38"/>
      <c r="G133" s="38"/>
      <c r="H133" s="38"/>
      <c r="I133" s="38"/>
      <c r="J133" s="39">
        <f t="shared" si="10"/>
        <v>0</v>
      </c>
      <c r="K133" s="38"/>
      <c r="L133" s="39"/>
      <c r="M133" s="92" t="str">
        <f t="shared" si="11"/>
        <v/>
      </c>
      <c r="N133" s="266"/>
    </row>
    <row r="134" spans="1:14" ht="15.5" hidden="1" outlineLevel="1">
      <c r="A134" s="190"/>
      <c r="B134" s="30"/>
      <c r="C134" s="59"/>
      <c r="D134" s="38"/>
      <c r="E134" s="38"/>
      <c r="F134" s="38"/>
      <c r="G134" s="38"/>
      <c r="H134" s="38"/>
      <c r="I134" s="38"/>
      <c r="J134" s="39">
        <f t="shared" si="10"/>
        <v>0</v>
      </c>
      <c r="K134" s="38"/>
      <c r="L134" s="39"/>
      <c r="M134" s="92" t="str">
        <f t="shared" si="11"/>
        <v/>
      </c>
      <c r="N134" s="266"/>
    </row>
    <row r="135" spans="1:14" ht="15.5" hidden="1" outlineLevel="1">
      <c r="A135" s="190"/>
      <c r="B135" s="30"/>
      <c r="C135" s="59"/>
      <c r="D135" s="38"/>
      <c r="E135" s="38"/>
      <c r="F135" s="38"/>
      <c r="G135" s="38"/>
      <c r="H135" s="38"/>
      <c r="I135" s="38"/>
      <c r="J135" s="39">
        <f t="shared" si="10"/>
        <v>0</v>
      </c>
      <c r="K135" s="38"/>
      <c r="L135" s="39"/>
      <c r="M135" s="92" t="str">
        <f t="shared" si="11"/>
        <v/>
      </c>
      <c r="N135" s="266"/>
    </row>
    <row r="136" spans="1:14" ht="15.5" hidden="1" outlineLevel="1">
      <c r="A136" s="190"/>
      <c r="B136" s="30"/>
      <c r="C136" s="59"/>
      <c r="D136" s="38"/>
      <c r="E136" s="38"/>
      <c r="F136" s="38"/>
      <c r="G136" s="38"/>
      <c r="H136" s="38"/>
      <c r="I136" s="38"/>
      <c r="J136" s="39">
        <f t="shared" si="10"/>
        <v>0</v>
      </c>
      <c r="K136" s="38"/>
      <c r="L136" s="39"/>
      <c r="M136" s="92" t="str">
        <f t="shared" si="11"/>
        <v/>
      </c>
      <c r="N136" s="266"/>
    </row>
    <row r="137" spans="1:14" ht="15.5" hidden="1" outlineLevel="1">
      <c r="A137" s="190"/>
      <c r="B137" s="30"/>
      <c r="C137" s="59"/>
      <c r="D137" s="38"/>
      <c r="E137" s="38"/>
      <c r="F137" s="38"/>
      <c r="G137" s="38"/>
      <c r="H137" s="38"/>
      <c r="I137" s="38"/>
      <c r="J137" s="39">
        <f t="shared" si="10"/>
        <v>0</v>
      </c>
      <c r="K137" s="38"/>
      <c r="L137" s="39"/>
      <c r="M137" s="92" t="str">
        <f t="shared" si="11"/>
        <v/>
      </c>
      <c r="N137" s="266"/>
    </row>
    <row r="138" spans="1:14" ht="15.5" hidden="1" outlineLevel="1">
      <c r="A138" s="190"/>
      <c r="B138" s="30"/>
      <c r="C138" s="59"/>
      <c r="D138" s="38"/>
      <c r="E138" s="38"/>
      <c r="F138" s="38"/>
      <c r="G138" s="38"/>
      <c r="H138" s="38"/>
      <c r="I138" s="38"/>
      <c r="J138" s="39">
        <f t="shared" si="10"/>
        <v>0</v>
      </c>
      <c r="K138" s="38"/>
      <c r="L138" s="39"/>
      <c r="M138" s="92" t="str">
        <f t="shared" si="11"/>
        <v/>
      </c>
      <c r="N138" s="266"/>
    </row>
    <row r="139" spans="1:14" ht="15.5" hidden="1" outlineLevel="1">
      <c r="A139" s="190"/>
      <c r="B139" s="30"/>
      <c r="C139" s="59"/>
      <c r="D139" s="38"/>
      <c r="E139" s="38"/>
      <c r="F139" s="38"/>
      <c r="G139" s="38"/>
      <c r="H139" s="38"/>
      <c r="I139" s="38"/>
      <c r="J139" s="39">
        <f t="shared" si="10"/>
        <v>0</v>
      </c>
      <c r="K139" s="38"/>
      <c r="L139" s="39"/>
      <c r="M139" s="92" t="str">
        <f t="shared" si="11"/>
        <v/>
      </c>
      <c r="N139" s="266"/>
    </row>
    <row r="140" spans="1:14" ht="15.5" hidden="1" outlineLevel="1">
      <c r="A140" s="190"/>
      <c r="B140" s="30"/>
      <c r="C140" s="59"/>
      <c r="D140" s="38"/>
      <c r="E140" s="38"/>
      <c r="F140" s="38"/>
      <c r="G140" s="38"/>
      <c r="H140" s="38"/>
      <c r="I140" s="38"/>
      <c r="J140" s="39">
        <f t="shared" si="10"/>
        <v>0</v>
      </c>
      <c r="K140" s="38"/>
      <c r="L140" s="39"/>
      <c r="M140" s="92" t="str">
        <f t="shared" si="11"/>
        <v/>
      </c>
      <c r="N140" s="266"/>
    </row>
    <row r="141" spans="1:14" ht="15.5" hidden="1" outlineLevel="1">
      <c r="A141" s="190"/>
      <c r="B141" s="30"/>
      <c r="C141" s="59"/>
      <c r="D141" s="38"/>
      <c r="E141" s="38"/>
      <c r="F141" s="38"/>
      <c r="G141" s="38"/>
      <c r="H141" s="38"/>
      <c r="I141" s="38"/>
      <c r="J141" s="39">
        <f t="shared" si="10"/>
        <v>0</v>
      </c>
      <c r="K141" s="38"/>
      <c r="L141" s="39"/>
      <c r="M141" s="92" t="str">
        <f t="shared" si="11"/>
        <v/>
      </c>
      <c r="N141" s="266"/>
    </row>
    <row r="142" spans="1:14" ht="15.5" hidden="1" outlineLevel="1">
      <c r="A142" s="190"/>
      <c r="B142" s="30"/>
      <c r="C142" s="59"/>
      <c r="D142" s="38"/>
      <c r="E142" s="38"/>
      <c r="F142" s="38"/>
      <c r="G142" s="38"/>
      <c r="H142" s="38"/>
      <c r="I142" s="38"/>
      <c r="J142" s="39">
        <f t="shared" si="10"/>
        <v>0</v>
      </c>
      <c r="K142" s="38"/>
      <c r="L142" s="39"/>
      <c r="M142" s="92" t="str">
        <f t="shared" si="11"/>
        <v/>
      </c>
      <c r="N142" s="266"/>
    </row>
    <row r="143" spans="1:14" ht="15.5" hidden="1" outlineLevel="1">
      <c r="A143" s="190"/>
      <c r="B143" s="30"/>
      <c r="C143" s="59"/>
      <c r="D143" s="38"/>
      <c r="E143" s="38"/>
      <c r="F143" s="38"/>
      <c r="G143" s="38"/>
      <c r="H143" s="38"/>
      <c r="I143" s="38"/>
      <c r="J143" s="39">
        <f t="shared" si="10"/>
        <v>0</v>
      </c>
      <c r="K143" s="38"/>
      <c r="L143" s="39"/>
      <c r="M143" s="92" t="str">
        <f t="shared" si="11"/>
        <v/>
      </c>
      <c r="N143" s="266"/>
    </row>
    <row r="144" spans="1:14" ht="15.5" hidden="1" outlineLevel="1">
      <c r="A144" s="190"/>
      <c r="B144" s="30"/>
      <c r="C144" s="59"/>
      <c r="D144" s="38"/>
      <c r="E144" s="38"/>
      <c r="F144" s="38"/>
      <c r="G144" s="38"/>
      <c r="H144" s="38"/>
      <c r="I144" s="38"/>
      <c r="J144" s="39">
        <f t="shared" si="10"/>
        <v>0</v>
      </c>
      <c r="K144" s="38"/>
      <c r="L144" s="39"/>
      <c r="M144" s="92" t="str">
        <f t="shared" si="11"/>
        <v/>
      </c>
      <c r="N144" s="266"/>
    </row>
    <row r="145" spans="1:14" ht="15.5" hidden="1" outlineLevel="1">
      <c r="A145" s="190"/>
      <c r="B145" s="30"/>
      <c r="C145" s="59"/>
      <c r="D145" s="38"/>
      <c r="E145" s="38"/>
      <c r="F145" s="38"/>
      <c r="G145" s="38"/>
      <c r="H145" s="38"/>
      <c r="I145" s="38"/>
      <c r="J145" s="39">
        <f t="shared" si="10"/>
        <v>0</v>
      </c>
      <c r="K145" s="38"/>
      <c r="L145" s="39"/>
      <c r="M145" s="92" t="str">
        <f t="shared" si="11"/>
        <v/>
      </c>
      <c r="N145" s="266"/>
    </row>
    <row r="146" spans="1:14" ht="15.5" hidden="1" outlineLevel="1">
      <c r="A146" s="190"/>
      <c r="B146" s="30"/>
      <c r="C146" s="59"/>
      <c r="D146" s="38"/>
      <c r="E146" s="38"/>
      <c r="F146" s="38"/>
      <c r="G146" s="38"/>
      <c r="H146" s="38"/>
      <c r="I146" s="38"/>
      <c r="J146" s="39">
        <f t="shared" si="10"/>
        <v>0</v>
      </c>
      <c r="K146" s="38"/>
      <c r="L146" s="39"/>
      <c r="M146" s="92" t="str">
        <f t="shared" si="11"/>
        <v/>
      </c>
      <c r="N146" s="266"/>
    </row>
    <row r="147" spans="1:14" ht="15.5" hidden="1" outlineLevel="1">
      <c r="A147" s="190"/>
      <c r="B147" s="30"/>
      <c r="C147" s="59"/>
      <c r="D147" s="38"/>
      <c r="E147" s="38"/>
      <c r="F147" s="38"/>
      <c r="G147" s="38"/>
      <c r="H147" s="38"/>
      <c r="I147" s="38"/>
      <c r="J147" s="39">
        <f t="shared" si="10"/>
        <v>0</v>
      </c>
      <c r="K147" s="38"/>
      <c r="L147" s="39"/>
      <c r="M147" s="92" t="str">
        <f t="shared" si="11"/>
        <v/>
      </c>
      <c r="N147" s="266"/>
    </row>
    <row r="148" spans="1:14" ht="15.5" hidden="1" outlineLevel="1">
      <c r="A148" s="190"/>
      <c r="B148" s="30"/>
      <c r="C148" s="59"/>
      <c r="D148" s="38"/>
      <c r="E148" s="38"/>
      <c r="F148" s="38"/>
      <c r="G148" s="38"/>
      <c r="H148" s="38"/>
      <c r="I148" s="38"/>
      <c r="J148" s="39">
        <f t="shared" si="10"/>
        <v>0</v>
      </c>
      <c r="K148" s="38"/>
      <c r="L148" s="39"/>
      <c r="M148" s="92" t="str">
        <f t="shared" si="11"/>
        <v/>
      </c>
      <c r="N148" s="266"/>
    </row>
    <row r="149" spans="1:14" ht="15.5" hidden="1" outlineLevel="1">
      <c r="A149" s="190"/>
      <c r="B149" s="30"/>
      <c r="C149" s="59"/>
      <c r="D149" s="38"/>
      <c r="E149" s="38"/>
      <c r="F149" s="38"/>
      <c r="G149" s="38"/>
      <c r="H149" s="38"/>
      <c r="I149" s="38"/>
      <c r="J149" s="39">
        <f t="shared" si="10"/>
        <v>0</v>
      </c>
      <c r="K149" s="38"/>
      <c r="L149" s="39"/>
      <c r="M149" s="92" t="str">
        <f t="shared" si="11"/>
        <v/>
      </c>
      <c r="N149" s="266"/>
    </row>
    <row r="150" spans="1:14" ht="15.5" hidden="1" outlineLevel="1">
      <c r="A150" s="190"/>
      <c r="B150" s="30"/>
      <c r="C150" s="59"/>
      <c r="D150" s="38"/>
      <c r="E150" s="38"/>
      <c r="F150" s="38"/>
      <c r="G150" s="38"/>
      <c r="H150" s="38"/>
      <c r="I150" s="38"/>
      <c r="J150" s="39">
        <f t="shared" si="10"/>
        <v>0</v>
      </c>
      <c r="K150" s="38"/>
      <c r="L150" s="39"/>
      <c r="M150" s="92" t="str">
        <f t="shared" si="11"/>
        <v/>
      </c>
      <c r="N150" s="266"/>
    </row>
    <row r="151" spans="1:14" ht="15.5" hidden="1" outlineLevel="1">
      <c r="A151" s="190"/>
      <c r="B151" s="30"/>
      <c r="C151" s="59"/>
      <c r="D151" s="38"/>
      <c r="E151" s="38"/>
      <c r="F151" s="38"/>
      <c r="G151" s="38"/>
      <c r="H151" s="38"/>
      <c r="I151" s="38"/>
      <c r="J151" s="39">
        <f t="shared" si="10"/>
        <v>0</v>
      </c>
      <c r="K151" s="38"/>
      <c r="L151" s="39"/>
      <c r="M151" s="92" t="str">
        <f t="shared" si="11"/>
        <v/>
      </c>
      <c r="N151" s="266"/>
    </row>
    <row r="152" spans="1:14" ht="15.5" hidden="1" outlineLevel="1">
      <c r="A152" s="190"/>
      <c r="B152" s="30"/>
      <c r="C152" s="59"/>
      <c r="D152" s="38"/>
      <c r="E152" s="38"/>
      <c r="F152" s="38"/>
      <c r="G152" s="38"/>
      <c r="H152" s="38"/>
      <c r="I152" s="38"/>
      <c r="J152" s="39">
        <f t="shared" si="10"/>
        <v>0</v>
      </c>
      <c r="K152" s="38"/>
      <c r="L152" s="39"/>
      <c r="M152" s="92" t="str">
        <f t="shared" si="11"/>
        <v/>
      </c>
      <c r="N152" s="266"/>
    </row>
    <row r="153" spans="1:14" ht="15.5" hidden="1" outlineLevel="1">
      <c r="A153" s="190"/>
      <c r="B153" s="30"/>
      <c r="C153" s="59"/>
      <c r="D153" s="38"/>
      <c r="E153" s="38"/>
      <c r="F153" s="38"/>
      <c r="G153" s="38"/>
      <c r="H153" s="38"/>
      <c r="I153" s="38"/>
      <c r="J153" s="39">
        <f t="shared" si="10"/>
        <v>0</v>
      </c>
      <c r="K153" s="38"/>
      <c r="L153" s="39"/>
      <c r="M153" s="92" t="str">
        <f t="shared" si="11"/>
        <v/>
      </c>
      <c r="N153" s="266"/>
    </row>
    <row r="154" spans="1:14" ht="15.5" hidden="1" outlineLevel="1">
      <c r="A154" s="190"/>
      <c r="B154" s="30"/>
      <c r="C154" s="59"/>
      <c r="D154" s="38"/>
      <c r="E154" s="38"/>
      <c r="F154" s="38"/>
      <c r="G154" s="38"/>
      <c r="H154" s="38"/>
      <c r="I154" s="38"/>
      <c r="J154" s="39">
        <f t="shared" si="10"/>
        <v>0</v>
      </c>
      <c r="K154" s="38"/>
      <c r="L154" s="39"/>
      <c r="M154" s="92" t="str">
        <f t="shared" si="11"/>
        <v/>
      </c>
      <c r="N154" s="266"/>
    </row>
    <row r="155" spans="1:14" ht="15.5" hidden="1" outlineLevel="1">
      <c r="A155" s="190"/>
      <c r="B155" s="30"/>
      <c r="C155" s="59"/>
      <c r="D155" s="38"/>
      <c r="E155" s="38"/>
      <c r="F155" s="38"/>
      <c r="G155" s="38"/>
      <c r="H155" s="38"/>
      <c r="I155" s="38"/>
      <c r="J155" s="39">
        <f t="shared" si="10"/>
        <v>0</v>
      </c>
      <c r="K155" s="38"/>
      <c r="L155" s="39"/>
      <c r="M155" s="92" t="str">
        <f t="shared" si="11"/>
        <v/>
      </c>
      <c r="N155" s="266"/>
    </row>
    <row r="156" spans="1:14" ht="15.5" hidden="1" outlineLevel="1">
      <c r="A156" s="190"/>
      <c r="B156" s="30"/>
      <c r="C156" s="59"/>
      <c r="D156" s="38"/>
      <c r="E156" s="38"/>
      <c r="F156" s="38"/>
      <c r="G156" s="38"/>
      <c r="H156" s="38"/>
      <c r="I156" s="38"/>
      <c r="J156" s="39">
        <f t="shared" si="10"/>
        <v>0</v>
      </c>
      <c r="K156" s="38"/>
      <c r="L156" s="39"/>
      <c r="M156" s="92" t="str">
        <f t="shared" si="11"/>
        <v/>
      </c>
      <c r="N156" s="266"/>
    </row>
    <row r="157" spans="1:14" ht="15.5" hidden="1" outlineLevel="1">
      <c r="A157" s="190"/>
      <c r="B157" s="30"/>
      <c r="C157" s="59"/>
      <c r="D157" s="38"/>
      <c r="E157" s="38"/>
      <c r="F157" s="38"/>
      <c r="G157" s="38"/>
      <c r="H157" s="38"/>
      <c r="I157" s="38"/>
      <c r="J157" s="39">
        <f t="shared" si="10"/>
        <v>0</v>
      </c>
      <c r="K157" s="38"/>
      <c r="L157" s="39"/>
      <c r="M157" s="92" t="str">
        <f t="shared" si="11"/>
        <v/>
      </c>
      <c r="N157" s="266"/>
    </row>
    <row r="158" spans="1:14" ht="15.5" hidden="1" outlineLevel="1">
      <c r="A158" s="190"/>
      <c r="B158" s="30"/>
      <c r="C158" s="59"/>
      <c r="D158" s="38"/>
      <c r="E158" s="38"/>
      <c r="F158" s="38"/>
      <c r="G158" s="38"/>
      <c r="H158" s="38"/>
      <c r="I158" s="38"/>
      <c r="J158" s="39">
        <f t="shared" si="10"/>
        <v>0</v>
      </c>
      <c r="K158" s="38"/>
      <c r="L158" s="39"/>
      <c r="M158" s="92" t="str">
        <f t="shared" si="11"/>
        <v/>
      </c>
      <c r="N158" s="266"/>
    </row>
    <row r="159" spans="1:14" ht="15.5" hidden="1" outlineLevel="1">
      <c r="A159" s="190"/>
      <c r="B159" s="30"/>
      <c r="C159" s="59"/>
      <c r="D159" s="38"/>
      <c r="E159" s="38"/>
      <c r="F159" s="38"/>
      <c r="G159" s="38"/>
      <c r="H159" s="38"/>
      <c r="I159" s="38"/>
      <c r="J159" s="39">
        <f t="shared" si="10"/>
        <v>0</v>
      </c>
      <c r="K159" s="38"/>
      <c r="L159" s="39"/>
      <c r="M159" s="92" t="str">
        <f t="shared" si="11"/>
        <v/>
      </c>
      <c r="N159" s="266"/>
    </row>
    <row r="160" spans="1:14" ht="15.5" hidden="1" outlineLevel="1">
      <c r="A160" s="190"/>
      <c r="B160" s="30"/>
      <c r="C160" s="59"/>
      <c r="D160" s="38"/>
      <c r="E160" s="38"/>
      <c r="F160" s="38"/>
      <c r="G160" s="38"/>
      <c r="H160" s="38"/>
      <c r="I160" s="38"/>
      <c r="J160" s="39">
        <f t="shared" si="10"/>
        <v>0</v>
      </c>
      <c r="K160" s="38"/>
      <c r="L160" s="39"/>
      <c r="M160" s="92" t="str">
        <f t="shared" si="11"/>
        <v/>
      </c>
      <c r="N160" s="266"/>
    </row>
    <row r="161" spans="1:14" ht="15.5" hidden="1" outlineLevel="1">
      <c r="A161" s="190"/>
      <c r="B161" s="30"/>
      <c r="C161" s="59"/>
      <c r="D161" s="38"/>
      <c r="E161" s="38"/>
      <c r="F161" s="38"/>
      <c r="G161" s="38"/>
      <c r="H161" s="38"/>
      <c r="I161" s="38"/>
      <c r="J161" s="39">
        <f t="shared" si="10"/>
        <v>0</v>
      </c>
      <c r="K161" s="38"/>
      <c r="L161" s="39"/>
      <c r="M161" s="92" t="str">
        <f t="shared" si="11"/>
        <v/>
      </c>
      <c r="N161" s="266"/>
    </row>
    <row r="162" spans="1:14" ht="15.5" hidden="1" outlineLevel="1">
      <c r="A162" s="190"/>
      <c r="B162" s="30"/>
      <c r="C162" s="59"/>
      <c r="D162" s="38"/>
      <c r="E162" s="38"/>
      <c r="F162" s="38"/>
      <c r="G162" s="38"/>
      <c r="H162" s="38"/>
      <c r="I162" s="38"/>
      <c r="J162" s="39">
        <f t="shared" si="10"/>
        <v>0</v>
      </c>
      <c r="K162" s="38"/>
      <c r="L162" s="39"/>
      <c r="M162" s="92" t="str">
        <f t="shared" si="11"/>
        <v/>
      </c>
      <c r="N162" s="266"/>
    </row>
    <row r="163" spans="1:14" ht="15.5" hidden="1" outlineLevel="1">
      <c r="A163" s="190"/>
      <c r="B163" s="30"/>
      <c r="C163" s="59"/>
      <c r="D163" s="38"/>
      <c r="E163" s="38"/>
      <c r="F163" s="38"/>
      <c r="G163" s="38"/>
      <c r="H163" s="38"/>
      <c r="I163" s="38"/>
      <c r="J163" s="39">
        <f t="shared" si="10"/>
        <v>0</v>
      </c>
      <c r="K163" s="38"/>
      <c r="L163" s="39"/>
      <c r="M163" s="92" t="str">
        <f t="shared" si="11"/>
        <v/>
      </c>
      <c r="N163" s="266"/>
    </row>
    <row r="164" spans="1:14" ht="15.5" hidden="1" outlineLevel="1">
      <c r="A164" s="190"/>
      <c r="B164" s="30"/>
      <c r="C164" s="59"/>
      <c r="D164" s="38"/>
      <c r="E164" s="38"/>
      <c r="F164" s="38"/>
      <c r="G164" s="38"/>
      <c r="H164" s="38"/>
      <c r="I164" s="38"/>
      <c r="J164" s="39">
        <f t="shared" si="10"/>
        <v>0</v>
      </c>
      <c r="K164" s="38"/>
      <c r="L164" s="39"/>
      <c r="M164" s="92" t="str">
        <f t="shared" si="11"/>
        <v/>
      </c>
      <c r="N164" s="266"/>
    </row>
    <row r="165" spans="1:14" ht="15.5" hidden="1" outlineLevel="1">
      <c r="A165" s="190"/>
      <c r="B165" s="30"/>
      <c r="C165" s="59"/>
      <c r="D165" s="38"/>
      <c r="E165" s="38"/>
      <c r="F165" s="38"/>
      <c r="G165" s="38"/>
      <c r="H165" s="38"/>
      <c r="I165" s="38"/>
      <c r="J165" s="39">
        <f t="shared" si="10"/>
        <v>0</v>
      </c>
      <c r="K165" s="38"/>
      <c r="L165" s="39"/>
      <c r="M165" s="92" t="str">
        <f t="shared" si="11"/>
        <v/>
      </c>
      <c r="N165" s="266"/>
    </row>
    <row r="166" spans="1:14" ht="15.5" hidden="1" outlineLevel="1">
      <c r="A166" s="190"/>
      <c r="B166" s="30"/>
      <c r="C166" s="59"/>
      <c r="D166" s="38"/>
      <c r="E166" s="38"/>
      <c r="F166" s="38"/>
      <c r="G166" s="38"/>
      <c r="H166" s="38"/>
      <c r="I166" s="38"/>
      <c r="J166" s="39">
        <f t="shared" si="10"/>
        <v>0</v>
      </c>
      <c r="K166" s="38"/>
      <c r="L166" s="39"/>
      <c r="M166" s="92" t="str">
        <f t="shared" si="11"/>
        <v/>
      </c>
      <c r="N166" s="266"/>
    </row>
    <row r="167" spans="1:14" ht="15.5" hidden="1" outlineLevel="1">
      <c r="A167" s="190"/>
      <c r="B167" s="30"/>
      <c r="C167" s="59"/>
      <c r="D167" s="38"/>
      <c r="E167" s="38"/>
      <c r="F167" s="38"/>
      <c r="G167" s="38"/>
      <c r="H167" s="38"/>
      <c r="I167" s="38"/>
      <c r="J167" s="39">
        <f t="shared" si="10"/>
        <v>0</v>
      </c>
      <c r="K167" s="38"/>
      <c r="L167" s="39"/>
      <c r="M167" s="92" t="str">
        <f t="shared" si="11"/>
        <v/>
      </c>
      <c r="N167" s="266"/>
    </row>
    <row r="168" spans="1:14" ht="15.5" hidden="1" outlineLevel="1">
      <c r="A168" s="190"/>
      <c r="B168" s="30"/>
      <c r="C168" s="59"/>
      <c r="D168" s="38"/>
      <c r="E168" s="38"/>
      <c r="F168" s="38"/>
      <c r="G168" s="38"/>
      <c r="H168" s="38"/>
      <c r="I168" s="38"/>
      <c r="J168" s="39">
        <f t="shared" si="10"/>
        <v>0</v>
      </c>
      <c r="K168" s="38"/>
      <c r="L168" s="39"/>
      <c r="M168" s="92" t="str">
        <f t="shared" si="11"/>
        <v/>
      </c>
      <c r="N168" s="266"/>
    </row>
    <row r="169" spans="1:14" ht="15.5" hidden="1" outlineLevel="1">
      <c r="A169" s="190"/>
      <c r="B169" s="30"/>
      <c r="C169" s="59"/>
      <c r="D169" s="38"/>
      <c r="E169" s="38"/>
      <c r="F169" s="38"/>
      <c r="G169" s="38"/>
      <c r="H169" s="38"/>
      <c r="I169" s="38"/>
      <c r="J169" s="39">
        <f t="shared" si="10"/>
        <v>0</v>
      </c>
      <c r="K169" s="38"/>
      <c r="L169" s="39"/>
      <c r="M169" s="92" t="str">
        <f t="shared" si="11"/>
        <v/>
      </c>
      <c r="N169" s="266"/>
    </row>
    <row r="170" spans="1:14" ht="15.5" hidden="1" outlineLevel="1">
      <c r="A170" s="190"/>
      <c r="B170" s="30"/>
      <c r="C170" s="59"/>
      <c r="D170" s="38"/>
      <c r="E170" s="38"/>
      <c r="F170" s="38"/>
      <c r="G170" s="38"/>
      <c r="H170" s="38"/>
      <c r="I170" s="38"/>
      <c r="J170" s="39">
        <f t="shared" si="10"/>
        <v>0</v>
      </c>
      <c r="K170" s="38"/>
      <c r="L170" s="39"/>
      <c r="M170" s="92" t="str">
        <f t="shared" si="11"/>
        <v/>
      </c>
      <c r="N170" s="266"/>
    </row>
    <row r="171" spans="1:14" ht="15.5" hidden="1" outlineLevel="1">
      <c r="A171" s="190"/>
      <c r="B171" s="30"/>
      <c r="C171" s="59"/>
      <c r="D171" s="38"/>
      <c r="E171" s="38"/>
      <c r="F171" s="38"/>
      <c r="G171" s="38"/>
      <c r="H171" s="38"/>
      <c r="I171" s="38"/>
      <c r="J171" s="39">
        <f t="shared" ref="J171:J220" si="12">D171+E171-F171+G171+H171+I171</f>
        <v>0</v>
      </c>
      <c r="K171" s="38"/>
      <c r="L171" s="39"/>
      <c r="M171" s="92" t="str">
        <f t="shared" ref="M171:M220" si="13">IF(AND(C171="",OR(D171&lt;&gt;"",E171&lt;&gt;"",F171&lt;&gt;"",G171&lt;&gt;"",H171&lt;&gt;"",I171&lt;&gt;"",K171&lt;&gt;"")),-1,IF(C171="","",IF(ISERROR(VLOOKUP(C171,CountryWithCodes,2,FALSE)),-2,VLOOKUP(C171,CountryWithCodes,2,FALSE))))</f>
        <v/>
      </c>
      <c r="N171" s="266"/>
    </row>
    <row r="172" spans="1:14" ht="15.5" hidden="1" outlineLevel="1">
      <c r="A172" s="190"/>
      <c r="B172" s="30"/>
      <c r="C172" s="59"/>
      <c r="D172" s="38"/>
      <c r="E172" s="38"/>
      <c r="F172" s="38"/>
      <c r="G172" s="38"/>
      <c r="H172" s="38"/>
      <c r="I172" s="38"/>
      <c r="J172" s="39">
        <f t="shared" si="12"/>
        <v>0</v>
      </c>
      <c r="K172" s="38"/>
      <c r="L172" s="39"/>
      <c r="M172" s="92" t="str">
        <f t="shared" si="13"/>
        <v/>
      </c>
      <c r="N172" s="266"/>
    </row>
    <row r="173" spans="1:14" ht="15.5" hidden="1" outlineLevel="1">
      <c r="A173" s="190"/>
      <c r="B173" s="30"/>
      <c r="C173" s="59"/>
      <c r="D173" s="38"/>
      <c r="E173" s="38"/>
      <c r="F173" s="38"/>
      <c r="G173" s="38"/>
      <c r="H173" s="38"/>
      <c r="I173" s="38"/>
      <c r="J173" s="39">
        <f t="shared" si="12"/>
        <v>0</v>
      </c>
      <c r="K173" s="38"/>
      <c r="L173" s="39"/>
      <c r="M173" s="92" t="str">
        <f t="shared" si="13"/>
        <v/>
      </c>
      <c r="N173" s="266"/>
    </row>
    <row r="174" spans="1:14" ht="15.5" hidden="1" outlineLevel="1">
      <c r="A174" s="190"/>
      <c r="B174" s="30"/>
      <c r="C174" s="59"/>
      <c r="D174" s="38"/>
      <c r="E174" s="38"/>
      <c r="F174" s="38"/>
      <c r="G174" s="38"/>
      <c r="H174" s="38"/>
      <c r="I174" s="38"/>
      <c r="J174" s="39">
        <f t="shared" si="12"/>
        <v>0</v>
      </c>
      <c r="K174" s="38"/>
      <c r="L174" s="39"/>
      <c r="M174" s="92" t="str">
        <f t="shared" si="13"/>
        <v/>
      </c>
      <c r="N174" s="266"/>
    </row>
    <row r="175" spans="1:14" ht="15.5" hidden="1" outlineLevel="1">
      <c r="A175" s="190"/>
      <c r="B175" s="30"/>
      <c r="C175" s="59"/>
      <c r="D175" s="38"/>
      <c r="E175" s="38"/>
      <c r="F175" s="38"/>
      <c r="G175" s="38"/>
      <c r="H175" s="38"/>
      <c r="I175" s="38"/>
      <c r="J175" s="39">
        <f t="shared" si="12"/>
        <v>0</v>
      </c>
      <c r="K175" s="38"/>
      <c r="L175" s="39"/>
      <c r="M175" s="92" t="str">
        <f t="shared" si="13"/>
        <v/>
      </c>
      <c r="N175" s="266"/>
    </row>
    <row r="176" spans="1:14" ht="15.5" hidden="1" outlineLevel="1">
      <c r="A176" s="190"/>
      <c r="B176" s="30"/>
      <c r="C176" s="59"/>
      <c r="D176" s="38"/>
      <c r="E176" s="38"/>
      <c r="F176" s="38"/>
      <c r="G176" s="38"/>
      <c r="H176" s="38"/>
      <c r="I176" s="38"/>
      <c r="J176" s="39">
        <f t="shared" si="12"/>
        <v>0</v>
      </c>
      <c r="K176" s="38"/>
      <c r="L176" s="39"/>
      <c r="M176" s="92" t="str">
        <f t="shared" si="13"/>
        <v/>
      </c>
      <c r="N176" s="266"/>
    </row>
    <row r="177" spans="1:14" ht="15.5" hidden="1" outlineLevel="1">
      <c r="A177" s="190"/>
      <c r="B177" s="30"/>
      <c r="C177" s="59"/>
      <c r="D177" s="38"/>
      <c r="E177" s="38"/>
      <c r="F177" s="38"/>
      <c r="G177" s="38"/>
      <c r="H177" s="38"/>
      <c r="I177" s="38"/>
      <c r="J177" s="39">
        <f t="shared" si="12"/>
        <v>0</v>
      </c>
      <c r="K177" s="38"/>
      <c r="L177" s="39"/>
      <c r="M177" s="92" t="str">
        <f t="shared" si="13"/>
        <v/>
      </c>
      <c r="N177" s="266"/>
    </row>
    <row r="178" spans="1:14" ht="15.5" hidden="1" outlineLevel="1">
      <c r="A178" s="190"/>
      <c r="B178" s="30"/>
      <c r="C178" s="59"/>
      <c r="D178" s="38"/>
      <c r="E178" s="38"/>
      <c r="F178" s="38"/>
      <c r="G178" s="38"/>
      <c r="H178" s="38"/>
      <c r="I178" s="38"/>
      <c r="J178" s="39">
        <f t="shared" si="12"/>
        <v>0</v>
      </c>
      <c r="K178" s="38"/>
      <c r="L178" s="39"/>
      <c r="M178" s="92" t="str">
        <f t="shared" si="13"/>
        <v/>
      </c>
      <c r="N178" s="266"/>
    </row>
    <row r="179" spans="1:14" ht="15.5" hidden="1" outlineLevel="1">
      <c r="A179" s="190"/>
      <c r="B179" s="30"/>
      <c r="C179" s="59"/>
      <c r="D179" s="38"/>
      <c r="E179" s="38"/>
      <c r="F179" s="38"/>
      <c r="G179" s="38"/>
      <c r="H179" s="38"/>
      <c r="I179" s="38"/>
      <c r="J179" s="39">
        <f t="shared" si="12"/>
        <v>0</v>
      </c>
      <c r="K179" s="38"/>
      <c r="L179" s="39"/>
      <c r="M179" s="92" t="str">
        <f t="shared" si="13"/>
        <v/>
      </c>
      <c r="N179" s="266"/>
    </row>
    <row r="180" spans="1:14" ht="15.5" hidden="1" outlineLevel="1">
      <c r="A180" s="190"/>
      <c r="B180" s="30"/>
      <c r="C180" s="59"/>
      <c r="D180" s="38"/>
      <c r="E180" s="38"/>
      <c r="F180" s="38"/>
      <c r="G180" s="38"/>
      <c r="H180" s="38"/>
      <c r="I180" s="38"/>
      <c r="J180" s="39">
        <f t="shared" si="12"/>
        <v>0</v>
      </c>
      <c r="K180" s="38"/>
      <c r="L180" s="39"/>
      <c r="M180" s="92" t="str">
        <f t="shared" si="13"/>
        <v/>
      </c>
      <c r="N180" s="266"/>
    </row>
    <row r="181" spans="1:14" ht="15.5" hidden="1" outlineLevel="1">
      <c r="A181" s="190"/>
      <c r="B181" s="30"/>
      <c r="C181" s="59"/>
      <c r="D181" s="38"/>
      <c r="E181" s="38"/>
      <c r="F181" s="38"/>
      <c r="G181" s="38"/>
      <c r="H181" s="38"/>
      <c r="I181" s="38"/>
      <c r="J181" s="39">
        <f t="shared" si="12"/>
        <v>0</v>
      </c>
      <c r="K181" s="38"/>
      <c r="L181" s="39"/>
      <c r="M181" s="92" t="str">
        <f t="shared" si="13"/>
        <v/>
      </c>
      <c r="N181" s="266"/>
    </row>
    <row r="182" spans="1:14" ht="15.5" hidden="1" outlineLevel="1">
      <c r="A182" s="190"/>
      <c r="B182" s="30"/>
      <c r="C182" s="59"/>
      <c r="D182" s="38"/>
      <c r="E182" s="38"/>
      <c r="F182" s="38"/>
      <c r="G182" s="38"/>
      <c r="H182" s="38"/>
      <c r="I182" s="38"/>
      <c r="J182" s="39">
        <f t="shared" si="12"/>
        <v>0</v>
      </c>
      <c r="K182" s="38"/>
      <c r="L182" s="39"/>
      <c r="M182" s="92" t="str">
        <f t="shared" si="13"/>
        <v/>
      </c>
      <c r="N182" s="266"/>
    </row>
    <row r="183" spans="1:14" ht="15.5" hidden="1" outlineLevel="1">
      <c r="A183" s="190"/>
      <c r="B183" s="30"/>
      <c r="C183" s="59"/>
      <c r="D183" s="38"/>
      <c r="E183" s="38"/>
      <c r="F183" s="38"/>
      <c r="G183" s="38"/>
      <c r="H183" s="38"/>
      <c r="I183" s="38"/>
      <c r="J183" s="39">
        <f t="shared" si="12"/>
        <v>0</v>
      </c>
      <c r="K183" s="38"/>
      <c r="L183" s="39"/>
      <c r="M183" s="92" t="str">
        <f t="shared" si="13"/>
        <v/>
      </c>
      <c r="N183" s="266"/>
    </row>
    <row r="184" spans="1:14" ht="15.5" hidden="1" outlineLevel="1">
      <c r="A184" s="190"/>
      <c r="B184" s="30"/>
      <c r="C184" s="59"/>
      <c r="D184" s="38"/>
      <c r="E184" s="38"/>
      <c r="F184" s="38"/>
      <c r="G184" s="38"/>
      <c r="H184" s="38"/>
      <c r="I184" s="38"/>
      <c r="J184" s="39">
        <f t="shared" si="12"/>
        <v>0</v>
      </c>
      <c r="K184" s="38"/>
      <c r="L184" s="39"/>
      <c r="M184" s="92" t="str">
        <f t="shared" si="13"/>
        <v/>
      </c>
      <c r="N184" s="266"/>
    </row>
    <row r="185" spans="1:14" ht="15.5" hidden="1" outlineLevel="1">
      <c r="A185" s="190"/>
      <c r="B185" s="30"/>
      <c r="C185" s="59"/>
      <c r="D185" s="38"/>
      <c r="E185" s="38"/>
      <c r="F185" s="38"/>
      <c r="G185" s="38"/>
      <c r="H185" s="38"/>
      <c r="I185" s="38"/>
      <c r="J185" s="39">
        <f t="shared" si="12"/>
        <v>0</v>
      </c>
      <c r="K185" s="38"/>
      <c r="L185" s="39"/>
      <c r="M185" s="92" t="str">
        <f t="shared" si="13"/>
        <v/>
      </c>
      <c r="N185" s="266"/>
    </row>
    <row r="186" spans="1:14" ht="15.5" hidden="1" outlineLevel="1">
      <c r="A186" s="190"/>
      <c r="B186" s="30"/>
      <c r="C186" s="59"/>
      <c r="D186" s="38"/>
      <c r="E186" s="38"/>
      <c r="F186" s="38"/>
      <c r="G186" s="38"/>
      <c r="H186" s="38"/>
      <c r="I186" s="38"/>
      <c r="J186" s="39">
        <f t="shared" si="12"/>
        <v>0</v>
      </c>
      <c r="K186" s="38"/>
      <c r="L186" s="39"/>
      <c r="M186" s="92" t="str">
        <f t="shared" si="13"/>
        <v/>
      </c>
      <c r="N186" s="266"/>
    </row>
    <row r="187" spans="1:14" ht="15.5" hidden="1" outlineLevel="1">
      <c r="A187" s="190"/>
      <c r="B187" s="30"/>
      <c r="C187" s="59"/>
      <c r="D187" s="38"/>
      <c r="E187" s="38"/>
      <c r="F187" s="38"/>
      <c r="G187" s="38"/>
      <c r="H187" s="38"/>
      <c r="I187" s="38"/>
      <c r="J187" s="39">
        <f t="shared" si="12"/>
        <v>0</v>
      </c>
      <c r="K187" s="38"/>
      <c r="L187" s="39"/>
      <c r="M187" s="92" t="str">
        <f t="shared" si="13"/>
        <v/>
      </c>
      <c r="N187" s="266"/>
    </row>
    <row r="188" spans="1:14" ht="15.5" hidden="1" outlineLevel="1">
      <c r="A188" s="190"/>
      <c r="B188" s="30"/>
      <c r="C188" s="59"/>
      <c r="D188" s="38"/>
      <c r="E188" s="38"/>
      <c r="F188" s="38"/>
      <c r="G188" s="38"/>
      <c r="H188" s="38"/>
      <c r="I188" s="38"/>
      <c r="J188" s="39">
        <f t="shared" si="12"/>
        <v>0</v>
      </c>
      <c r="K188" s="38"/>
      <c r="L188" s="39"/>
      <c r="M188" s="92" t="str">
        <f t="shared" si="13"/>
        <v/>
      </c>
      <c r="N188" s="266"/>
    </row>
    <row r="189" spans="1:14" ht="15.5" hidden="1" outlineLevel="1">
      <c r="A189" s="190"/>
      <c r="B189" s="30"/>
      <c r="C189" s="59"/>
      <c r="D189" s="38"/>
      <c r="E189" s="38"/>
      <c r="F189" s="38"/>
      <c r="G189" s="38"/>
      <c r="H189" s="38"/>
      <c r="I189" s="38"/>
      <c r="J189" s="39">
        <f t="shared" si="12"/>
        <v>0</v>
      </c>
      <c r="K189" s="38"/>
      <c r="L189" s="39"/>
      <c r="M189" s="92" t="str">
        <f t="shared" si="13"/>
        <v/>
      </c>
      <c r="N189" s="266"/>
    </row>
    <row r="190" spans="1:14" ht="15.5" hidden="1" outlineLevel="1">
      <c r="A190" s="190"/>
      <c r="B190" s="30"/>
      <c r="C190" s="59"/>
      <c r="D190" s="38"/>
      <c r="E190" s="38"/>
      <c r="F190" s="38"/>
      <c r="G190" s="38"/>
      <c r="H190" s="38"/>
      <c r="I190" s="38"/>
      <c r="J190" s="39">
        <f t="shared" si="12"/>
        <v>0</v>
      </c>
      <c r="K190" s="38"/>
      <c r="L190" s="39"/>
      <c r="M190" s="92" t="str">
        <f t="shared" si="13"/>
        <v/>
      </c>
      <c r="N190" s="266"/>
    </row>
    <row r="191" spans="1:14" ht="15.5" hidden="1" outlineLevel="1">
      <c r="A191" s="190"/>
      <c r="B191" s="30"/>
      <c r="C191" s="59"/>
      <c r="D191" s="38"/>
      <c r="E191" s="38"/>
      <c r="F191" s="38"/>
      <c r="G191" s="38"/>
      <c r="H191" s="38"/>
      <c r="I191" s="38"/>
      <c r="J191" s="39">
        <f t="shared" si="12"/>
        <v>0</v>
      </c>
      <c r="K191" s="38"/>
      <c r="L191" s="39"/>
      <c r="M191" s="92" t="str">
        <f t="shared" si="13"/>
        <v/>
      </c>
      <c r="N191" s="266"/>
    </row>
    <row r="192" spans="1:14" ht="15.5" hidden="1" outlineLevel="1">
      <c r="A192" s="190"/>
      <c r="B192" s="30"/>
      <c r="C192" s="59"/>
      <c r="D192" s="38"/>
      <c r="E192" s="38"/>
      <c r="F192" s="38"/>
      <c r="G192" s="38"/>
      <c r="H192" s="38"/>
      <c r="I192" s="38"/>
      <c r="J192" s="39">
        <f t="shared" si="12"/>
        <v>0</v>
      </c>
      <c r="K192" s="38"/>
      <c r="L192" s="39"/>
      <c r="M192" s="92" t="str">
        <f t="shared" si="13"/>
        <v/>
      </c>
      <c r="N192" s="266"/>
    </row>
    <row r="193" spans="1:14" ht="15.5" hidden="1" outlineLevel="1">
      <c r="A193" s="190"/>
      <c r="B193" s="30"/>
      <c r="C193" s="59"/>
      <c r="D193" s="38"/>
      <c r="E193" s="38"/>
      <c r="F193" s="38"/>
      <c r="G193" s="38"/>
      <c r="H193" s="38"/>
      <c r="I193" s="38"/>
      <c r="J193" s="39">
        <f t="shared" si="12"/>
        <v>0</v>
      </c>
      <c r="K193" s="38"/>
      <c r="L193" s="39"/>
      <c r="M193" s="92" t="str">
        <f t="shared" si="13"/>
        <v/>
      </c>
      <c r="N193" s="266"/>
    </row>
    <row r="194" spans="1:14" ht="15.5" hidden="1" outlineLevel="1">
      <c r="A194" s="190"/>
      <c r="B194" s="30"/>
      <c r="C194" s="59"/>
      <c r="D194" s="38"/>
      <c r="E194" s="38"/>
      <c r="F194" s="38"/>
      <c r="G194" s="38"/>
      <c r="H194" s="38"/>
      <c r="I194" s="38"/>
      <c r="J194" s="39">
        <f t="shared" si="12"/>
        <v>0</v>
      </c>
      <c r="K194" s="38"/>
      <c r="L194" s="39"/>
      <c r="M194" s="92" t="str">
        <f t="shared" si="13"/>
        <v/>
      </c>
      <c r="N194" s="266"/>
    </row>
    <row r="195" spans="1:14" ht="15.5" hidden="1" outlineLevel="1">
      <c r="A195" s="190"/>
      <c r="B195" s="30"/>
      <c r="C195" s="59"/>
      <c r="D195" s="38"/>
      <c r="E195" s="38"/>
      <c r="F195" s="38"/>
      <c r="G195" s="38"/>
      <c r="H195" s="38"/>
      <c r="I195" s="38"/>
      <c r="J195" s="39">
        <f t="shared" si="12"/>
        <v>0</v>
      </c>
      <c r="K195" s="38"/>
      <c r="L195" s="39"/>
      <c r="M195" s="92" t="str">
        <f t="shared" si="13"/>
        <v/>
      </c>
      <c r="N195" s="266"/>
    </row>
    <row r="196" spans="1:14" ht="15.5" hidden="1" outlineLevel="1">
      <c r="A196" s="190"/>
      <c r="B196" s="30"/>
      <c r="C196" s="59"/>
      <c r="D196" s="38"/>
      <c r="E196" s="38"/>
      <c r="F196" s="38"/>
      <c r="G196" s="38"/>
      <c r="H196" s="38"/>
      <c r="I196" s="38"/>
      <c r="J196" s="39">
        <f t="shared" si="12"/>
        <v>0</v>
      </c>
      <c r="K196" s="38"/>
      <c r="L196" s="39"/>
      <c r="M196" s="92" t="str">
        <f t="shared" si="13"/>
        <v/>
      </c>
      <c r="N196" s="266"/>
    </row>
    <row r="197" spans="1:14" ht="15.5" hidden="1" outlineLevel="1">
      <c r="A197" s="190"/>
      <c r="B197" s="30"/>
      <c r="C197" s="59"/>
      <c r="D197" s="38"/>
      <c r="E197" s="38"/>
      <c r="F197" s="38"/>
      <c r="G197" s="38"/>
      <c r="H197" s="38"/>
      <c r="I197" s="38"/>
      <c r="J197" s="39">
        <f t="shared" si="12"/>
        <v>0</v>
      </c>
      <c r="K197" s="38"/>
      <c r="L197" s="39"/>
      <c r="M197" s="92" t="str">
        <f t="shared" si="13"/>
        <v/>
      </c>
      <c r="N197" s="266"/>
    </row>
    <row r="198" spans="1:14" ht="15.5" hidden="1" outlineLevel="1">
      <c r="A198" s="190"/>
      <c r="B198" s="30"/>
      <c r="C198" s="59"/>
      <c r="D198" s="38"/>
      <c r="E198" s="38"/>
      <c r="F198" s="38"/>
      <c r="G198" s="38"/>
      <c r="H198" s="38"/>
      <c r="I198" s="38"/>
      <c r="J198" s="39">
        <f t="shared" si="12"/>
        <v>0</v>
      </c>
      <c r="K198" s="38"/>
      <c r="L198" s="39"/>
      <c r="M198" s="92" t="str">
        <f t="shared" si="13"/>
        <v/>
      </c>
      <c r="N198" s="266"/>
    </row>
    <row r="199" spans="1:14" ht="15.5" hidden="1" outlineLevel="1">
      <c r="A199" s="190"/>
      <c r="B199" s="30"/>
      <c r="C199" s="59"/>
      <c r="D199" s="38"/>
      <c r="E199" s="38"/>
      <c r="F199" s="38"/>
      <c r="G199" s="38"/>
      <c r="H199" s="38"/>
      <c r="I199" s="38"/>
      <c r="J199" s="39">
        <f t="shared" si="12"/>
        <v>0</v>
      </c>
      <c r="K199" s="38"/>
      <c r="L199" s="39"/>
      <c r="M199" s="92" t="str">
        <f t="shared" si="13"/>
        <v/>
      </c>
      <c r="N199" s="266"/>
    </row>
    <row r="200" spans="1:14" ht="15.5" hidden="1" outlineLevel="1">
      <c r="A200" s="190"/>
      <c r="B200" s="30"/>
      <c r="C200" s="59"/>
      <c r="D200" s="38"/>
      <c r="E200" s="38"/>
      <c r="F200" s="38"/>
      <c r="G200" s="38"/>
      <c r="H200" s="38"/>
      <c r="I200" s="38"/>
      <c r="J200" s="39">
        <f t="shared" si="12"/>
        <v>0</v>
      </c>
      <c r="K200" s="38"/>
      <c r="L200" s="39"/>
      <c r="M200" s="92" t="str">
        <f t="shared" si="13"/>
        <v/>
      </c>
      <c r="N200" s="266"/>
    </row>
    <row r="201" spans="1:14" ht="15.5" hidden="1" outlineLevel="1">
      <c r="A201" s="190"/>
      <c r="B201" s="30"/>
      <c r="C201" s="59"/>
      <c r="D201" s="38"/>
      <c r="E201" s="38"/>
      <c r="F201" s="38"/>
      <c r="G201" s="38"/>
      <c r="H201" s="38"/>
      <c r="I201" s="38"/>
      <c r="J201" s="39">
        <f t="shared" si="12"/>
        <v>0</v>
      </c>
      <c r="K201" s="38"/>
      <c r="L201" s="39"/>
      <c r="M201" s="92" t="str">
        <f t="shared" si="13"/>
        <v/>
      </c>
      <c r="N201" s="266"/>
    </row>
    <row r="202" spans="1:14" ht="15.5" hidden="1" outlineLevel="1">
      <c r="A202" s="190"/>
      <c r="B202" s="30"/>
      <c r="C202" s="59"/>
      <c r="D202" s="38"/>
      <c r="E202" s="38"/>
      <c r="F202" s="38"/>
      <c r="G202" s="38"/>
      <c r="H202" s="38"/>
      <c r="I202" s="38"/>
      <c r="J202" s="39">
        <f t="shared" si="12"/>
        <v>0</v>
      </c>
      <c r="K202" s="38"/>
      <c r="L202" s="39"/>
      <c r="M202" s="92" t="str">
        <f t="shared" si="13"/>
        <v/>
      </c>
      <c r="N202" s="266"/>
    </row>
    <row r="203" spans="1:14" ht="15.5" hidden="1" outlineLevel="1">
      <c r="A203" s="190"/>
      <c r="B203" s="30"/>
      <c r="C203" s="59"/>
      <c r="D203" s="38"/>
      <c r="E203" s="38"/>
      <c r="F203" s="38"/>
      <c r="G203" s="38"/>
      <c r="H203" s="38"/>
      <c r="I203" s="38"/>
      <c r="J203" s="39">
        <f t="shared" si="12"/>
        <v>0</v>
      </c>
      <c r="K203" s="38"/>
      <c r="L203" s="39"/>
      <c r="M203" s="92" t="str">
        <f t="shared" si="13"/>
        <v/>
      </c>
      <c r="N203" s="266"/>
    </row>
    <row r="204" spans="1:14" ht="15.5" hidden="1" outlineLevel="1">
      <c r="A204" s="190"/>
      <c r="B204" s="30"/>
      <c r="C204" s="59"/>
      <c r="D204" s="38"/>
      <c r="E204" s="38"/>
      <c r="F204" s="38"/>
      <c r="G204" s="38"/>
      <c r="H204" s="38"/>
      <c r="I204" s="38"/>
      <c r="J204" s="39">
        <f t="shared" si="12"/>
        <v>0</v>
      </c>
      <c r="K204" s="38"/>
      <c r="L204" s="39"/>
      <c r="M204" s="92" t="str">
        <f t="shared" si="13"/>
        <v/>
      </c>
      <c r="N204" s="266"/>
    </row>
    <row r="205" spans="1:14" ht="15.5" hidden="1" outlineLevel="1">
      <c r="A205" s="190"/>
      <c r="B205" s="30"/>
      <c r="C205" s="59"/>
      <c r="D205" s="38"/>
      <c r="E205" s="38"/>
      <c r="F205" s="38"/>
      <c r="G205" s="38"/>
      <c r="H205" s="38"/>
      <c r="I205" s="38"/>
      <c r="J205" s="39">
        <f t="shared" si="12"/>
        <v>0</v>
      </c>
      <c r="K205" s="38"/>
      <c r="L205" s="39"/>
      <c r="M205" s="92" t="str">
        <f t="shared" si="13"/>
        <v/>
      </c>
      <c r="N205" s="266"/>
    </row>
    <row r="206" spans="1:14" ht="15.5" hidden="1" outlineLevel="1">
      <c r="A206" s="190"/>
      <c r="B206" s="30"/>
      <c r="C206" s="59"/>
      <c r="D206" s="38"/>
      <c r="E206" s="38"/>
      <c r="F206" s="38"/>
      <c r="G206" s="38"/>
      <c r="H206" s="38"/>
      <c r="I206" s="38"/>
      <c r="J206" s="39">
        <f t="shared" si="12"/>
        <v>0</v>
      </c>
      <c r="K206" s="38"/>
      <c r="L206" s="39"/>
      <c r="M206" s="92" t="str">
        <f t="shared" si="13"/>
        <v/>
      </c>
      <c r="N206" s="266"/>
    </row>
    <row r="207" spans="1:14" ht="15.5" hidden="1" outlineLevel="1">
      <c r="A207" s="190"/>
      <c r="B207" s="30"/>
      <c r="C207" s="59"/>
      <c r="D207" s="38"/>
      <c r="E207" s="38"/>
      <c r="F207" s="38"/>
      <c r="G207" s="38"/>
      <c r="H207" s="38"/>
      <c r="I207" s="38"/>
      <c r="J207" s="39">
        <f t="shared" si="12"/>
        <v>0</v>
      </c>
      <c r="K207" s="38"/>
      <c r="L207" s="39"/>
      <c r="M207" s="92" t="str">
        <f t="shared" si="13"/>
        <v/>
      </c>
      <c r="N207" s="266"/>
    </row>
    <row r="208" spans="1:14" ht="15.5" hidden="1" outlineLevel="1">
      <c r="A208" s="190"/>
      <c r="B208" s="30"/>
      <c r="C208" s="59"/>
      <c r="D208" s="38"/>
      <c r="E208" s="38"/>
      <c r="F208" s="38"/>
      <c r="G208" s="38"/>
      <c r="H208" s="38"/>
      <c r="I208" s="38"/>
      <c r="J208" s="39">
        <f t="shared" si="12"/>
        <v>0</v>
      </c>
      <c r="K208" s="38"/>
      <c r="L208" s="39"/>
      <c r="M208" s="92" t="str">
        <f t="shared" si="13"/>
        <v/>
      </c>
      <c r="N208" s="266"/>
    </row>
    <row r="209" spans="1:14" ht="15.5" hidden="1" outlineLevel="1">
      <c r="A209" s="190"/>
      <c r="B209" s="30"/>
      <c r="C209" s="59"/>
      <c r="D209" s="38"/>
      <c r="E209" s="38"/>
      <c r="F209" s="38"/>
      <c r="G209" s="38"/>
      <c r="H209" s="38"/>
      <c r="I209" s="38"/>
      <c r="J209" s="39">
        <f t="shared" si="12"/>
        <v>0</v>
      </c>
      <c r="K209" s="38"/>
      <c r="L209" s="39"/>
      <c r="M209" s="92" t="str">
        <f t="shared" si="13"/>
        <v/>
      </c>
      <c r="N209" s="266"/>
    </row>
    <row r="210" spans="1:14" ht="15.5" hidden="1" outlineLevel="1">
      <c r="A210" s="190"/>
      <c r="B210" s="30"/>
      <c r="C210" s="59"/>
      <c r="D210" s="38"/>
      <c r="E210" s="38"/>
      <c r="F210" s="38"/>
      <c r="G210" s="38"/>
      <c r="H210" s="38"/>
      <c r="I210" s="38"/>
      <c r="J210" s="39">
        <f t="shared" si="12"/>
        <v>0</v>
      </c>
      <c r="K210" s="38"/>
      <c r="L210" s="39"/>
      <c r="M210" s="92" t="str">
        <f t="shared" si="13"/>
        <v/>
      </c>
      <c r="N210" s="266"/>
    </row>
    <row r="211" spans="1:14" ht="15.5" hidden="1" outlineLevel="1">
      <c r="A211" s="190"/>
      <c r="B211" s="30"/>
      <c r="C211" s="59"/>
      <c r="D211" s="38"/>
      <c r="E211" s="38"/>
      <c r="F211" s="38"/>
      <c r="G211" s="38"/>
      <c r="H211" s="38"/>
      <c r="I211" s="38"/>
      <c r="J211" s="39">
        <f t="shared" si="12"/>
        <v>0</v>
      </c>
      <c r="K211" s="38"/>
      <c r="L211" s="39"/>
      <c r="M211" s="92" t="str">
        <f t="shared" si="13"/>
        <v/>
      </c>
      <c r="N211" s="266"/>
    </row>
    <row r="212" spans="1:14" ht="15.5" hidden="1" outlineLevel="1">
      <c r="A212" s="190"/>
      <c r="B212" s="30"/>
      <c r="C212" s="59"/>
      <c r="D212" s="38"/>
      <c r="E212" s="38"/>
      <c r="F212" s="38"/>
      <c r="G212" s="38"/>
      <c r="H212" s="38"/>
      <c r="I212" s="38"/>
      <c r="J212" s="39">
        <f t="shared" si="12"/>
        <v>0</v>
      </c>
      <c r="K212" s="38"/>
      <c r="L212" s="39"/>
      <c r="M212" s="92" t="str">
        <f t="shared" si="13"/>
        <v/>
      </c>
      <c r="N212" s="266"/>
    </row>
    <row r="213" spans="1:14" ht="15.5" hidden="1" outlineLevel="1">
      <c r="A213" s="190"/>
      <c r="B213" s="30"/>
      <c r="C213" s="59"/>
      <c r="D213" s="38"/>
      <c r="E213" s="38"/>
      <c r="F213" s="38"/>
      <c r="G213" s="38"/>
      <c r="H213" s="38"/>
      <c r="I213" s="38"/>
      <c r="J213" s="39">
        <f t="shared" si="12"/>
        <v>0</v>
      </c>
      <c r="K213" s="38"/>
      <c r="L213" s="39"/>
      <c r="M213" s="92" t="str">
        <f t="shared" si="13"/>
        <v/>
      </c>
      <c r="N213" s="266"/>
    </row>
    <row r="214" spans="1:14" ht="15.5" hidden="1" outlineLevel="1">
      <c r="A214" s="190"/>
      <c r="B214" s="30"/>
      <c r="C214" s="59"/>
      <c r="D214" s="38"/>
      <c r="E214" s="38"/>
      <c r="F214" s="38"/>
      <c r="G214" s="38"/>
      <c r="H214" s="38"/>
      <c r="I214" s="38"/>
      <c r="J214" s="39">
        <f t="shared" si="12"/>
        <v>0</v>
      </c>
      <c r="K214" s="38"/>
      <c r="L214" s="39"/>
      <c r="M214" s="92" t="str">
        <f t="shared" si="13"/>
        <v/>
      </c>
      <c r="N214" s="266"/>
    </row>
    <row r="215" spans="1:14" ht="15.5" hidden="1" outlineLevel="1">
      <c r="A215" s="190"/>
      <c r="B215" s="30"/>
      <c r="C215" s="59"/>
      <c r="D215" s="38"/>
      <c r="E215" s="38"/>
      <c r="F215" s="38"/>
      <c r="G215" s="38"/>
      <c r="H215" s="38"/>
      <c r="I215" s="38"/>
      <c r="J215" s="39">
        <f t="shared" si="12"/>
        <v>0</v>
      </c>
      <c r="K215" s="38"/>
      <c r="L215" s="39"/>
      <c r="M215" s="92" t="str">
        <f t="shared" si="13"/>
        <v/>
      </c>
      <c r="N215" s="266"/>
    </row>
    <row r="216" spans="1:14" ht="15.5" hidden="1" outlineLevel="1">
      <c r="A216" s="190"/>
      <c r="B216" s="30"/>
      <c r="C216" s="59"/>
      <c r="D216" s="38"/>
      <c r="E216" s="38"/>
      <c r="F216" s="38"/>
      <c r="G216" s="38"/>
      <c r="H216" s="38"/>
      <c r="I216" s="38"/>
      <c r="J216" s="39">
        <f t="shared" si="12"/>
        <v>0</v>
      </c>
      <c r="K216" s="38"/>
      <c r="L216" s="39"/>
      <c r="M216" s="92" t="str">
        <f t="shared" si="13"/>
        <v/>
      </c>
      <c r="N216" s="266"/>
    </row>
    <row r="217" spans="1:14" ht="15.5" hidden="1" outlineLevel="1">
      <c r="A217" s="190"/>
      <c r="B217" s="30"/>
      <c r="C217" s="59"/>
      <c r="D217" s="38"/>
      <c r="E217" s="38"/>
      <c r="F217" s="38"/>
      <c r="G217" s="38"/>
      <c r="H217" s="38"/>
      <c r="I217" s="38"/>
      <c r="J217" s="39">
        <f t="shared" si="12"/>
        <v>0</v>
      </c>
      <c r="K217" s="38"/>
      <c r="L217" s="39"/>
      <c r="M217" s="92" t="str">
        <f t="shared" si="13"/>
        <v/>
      </c>
      <c r="N217" s="266"/>
    </row>
    <row r="218" spans="1:14" ht="15.5" hidden="1" outlineLevel="1">
      <c r="A218" s="190"/>
      <c r="B218" s="30"/>
      <c r="C218" s="59"/>
      <c r="D218" s="38"/>
      <c r="E218" s="38"/>
      <c r="F218" s="38"/>
      <c r="G218" s="38"/>
      <c r="H218" s="38"/>
      <c r="I218" s="38"/>
      <c r="J218" s="39">
        <f t="shared" si="12"/>
        <v>0</v>
      </c>
      <c r="K218" s="38"/>
      <c r="L218" s="39"/>
      <c r="M218" s="92" t="str">
        <f t="shared" si="13"/>
        <v/>
      </c>
      <c r="N218" s="266"/>
    </row>
    <row r="219" spans="1:14" ht="15.5" hidden="1" outlineLevel="1">
      <c r="A219" s="190"/>
      <c r="B219" s="30"/>
      <c r="C219" s="59"/>
      <c r="D219" s="38"/>
      <c r="E219" s="38"/>
      <c r="F219" s="38"/>
      <c r="G219" s="38"/>
      <c r="H219" s="38"/>
      <c r="I219" s="38"/>
      <c r="J219" s="39">
        <f t="shared" si="12"/>
        <v>0</v>
      </c>
      <c r="K219" s="38"/>
      <c r="L219" s="39"/>
      <c r="M219" s="92" t="str">
        <f t="shared" si="13"/>
        <v/>
      </c>
      <c r="N219" s="266"/>
    </row>
    <row r="220" spans="1:14" ht="15.5" hidden="1" outlineLevel="1">
      <c r="A220" s="190"/>
      <c r="B220" s="30"/>
      <c r="C220" s="59"/>
      <c r="D220" s="38"/>
      <c r="E220" s="38"/>
      <c r="F220" s="38"/>
      <c r="G220" s="38"/>
      <c r="H220" s="38"/>
      <c r="I220" s="38"/>
      <c r="J220" s="39">
        <f t="shared" si="12"/>
        <v>0</v>
      </c>
      <c r="K220" s="38"/>
      <c r="L220" s="39"/>
      <c r="M220" s="92" t="str">
        <f t="shared" si="13"/>
        <v/>
      </c>
      <c r="N220" s="266"/>
    </row>
    <row r="221" spans="1:14" ht="15.5" hidden="1" outlineLevel="1">
      <c r="A221" s="190"/>
      <c r="B221" s="30"/>
      <c r="C221" s="59"/>
      <c r="D221" s="38"/>
      <c r="E221" s="38"/>
      <c r="F221" s="38"/>
      <c r="G221" s="38"/>
      <c r="H221" s="38"/>
      <c r="I221" s="38"/>
      <c r="J221" s="39">
        <f t="shared" si="10"/>
        <v>0</v>
      </c>
      <c r="K221" s="38"/>
      <c r="L221" s="39"/>
      <c r="M221" s="92" t="str">
        <f t="shared" si="11"/>
        <v/>
      </c>
      <c r="N221" s="266"/>
    </row>
    <row r="222" spans="1:14" ht="15.5" hidden="1" outlineLevel="1">
      <c r="A222" s="190"/>
      <c r="B222" s="30"/>
      <c r="C222" s="59"/>
      <c r="D222" s="38"/>
      <c r="E222" s="38"/>
      <c r="F222" s="38"/>
      <c r="G222" s="38"/>
      <c r="H222" s="38"/>
      <c r="I222" s="38"/>
      <c r="J222" s="39">
        <f t="shared" si="0"/>
        <v>0</v>
      </c>
      <c r="K222" s="38"/>
      <c r="L222" s="39"/>
      <c r="M222" s="92" t="str">
        <f t="shared" si="1"/>
        <v/>
      </c>
      <c r="N222" s="266"/>
    </row>
    <row r="223" spans="1:14" ht="15.5" collapsed="1">
      <c r="A223" s="192"/>
      <c r="B223" s="30"/>
      <c r="C223" s="162" t="s">
        <v>2271</v>
      </c>
      <c r="D223" s="30"/>
      <c r="E223" s="30"/>
      <c r="F223" s="30"/>
      <c r="G223" s="30"/>
      <c r="H223" s="30"/>
      <c r="I223" s="30"/>
      <c r="J223" s="30"/>
      <c r="K223" s="30"/>
      <c r="L223" s="30"/>
      <c r="M223" s="30"/>
      <c r="N223" s="266"/>
    </row>
    <row r="224" spans="1:14" ht="15.5">
      <c r="A224" s="192"/>
      <c r="B224" s="447"/>
      <c r="C224" s="447"/>
      <c r="D224" s="447"/>
      <c r="E224" s="447"/>
      <c r="F224" s="447"/>
      <c r="G224" s="447"/>
      <c r="H224" s="447"/>
      <c r="I224" s="447"/>
      <c r="J224" s="447"/>
      <c r="K224" s="447"/>
      <c r="L224" s="447"/>
      <c r="M224" s="447"/>
      <c r="N224" s="266"/>
    </row>
    <row r="225" spans="1:14" ht="15.5">
      <c r="A225" s="192"/>
      <c r="B225" s="30"/>
      <c r="C225" s="156" t="s">
        <v>427</v>
      </c>
      <c r="D225" s="60"/>
      <c r="E225" s="60"/>
      <c r="F225" s="60"/>
      <c r="G225" s="60"/>
      <c r="H225" s="60"/>
      <c r="I225" s="30"/>
      <c r="J225" s="30"/>
      <c r="K225" s="30"/>
      <c r="L225" s="278"/>
      <c r="M225" s="265"/>
      <c r="N225" s="266"/>
    </row>
    <row r="226" spans="1:14" ht="15.5">
      <c r="A226" s="192"/>
      <c r="B226" s="30"/>
      <c r="C226" s="158"/>
      <c r="D226" s="158"/>
      <c r="E226" s="158"/>
      <c r="F226" s="158"/>
      <c r="G226" s="158"/>
      <c r="H226" s="158"/>
      <c r="I226" s="158"/>
      <c r="J226" s="158"/>
      <c r="K226" s="158"/>
      <c r="L226" s="158"/>
      <c r="M226" s="265"/>
      <c r="N226" s="266"/>
    </row>
    <row r="227" spans="1:14" ht="15.5">
      <c r="A227" s="190"/>
      <c r="B227" s="30"/>
      <c r="C227" s="59"/>
      <c r="D227" s="38"/>
      <c r="E227" s="38"/>
      <c r="F227" s="38"/>
      <c r="G227" s="38"/>
      <c r="H227" s="38"/>
      <c r="I227" s="38"/>
      <c r="J227" s="39">
        <f t="shared" ref="J227:J426" si="14">D227+E227-F227+G227+H227+I227</f>
        <v>0</v>
      </c>
      <c r="K227" s="38"/>
      <c r="L227" s="38"/>
      <c r="M227" s="92" t="str">
        <f t="shared" ref="M227:M426" si="15">IF(AND(C227="",OR(D227&lt;&gt;"",E227&lt;&gt;"",F227&lt;&gt;"",G227&lt;&gt;"",H227&lt;&gt;"",I227&lt;&gt;"",K227&lt;&gt;"",L227&lt;&gt;"")),-1,IF(C227="","",IF(ISERROR(VLOOKUP(C227,CountryWithCodes,2,FALSE)),-2,VLOOKUP(C227,CountryWithCodes,2,FALSE))))</f>
        <v/>
      </c>
      <c r="N227" s="266"/>
    </row>
    <row r="228" spans="1:14" ht="15.5">
      <c r="A228" s="190"/>
      <c r="B228" s="30"/>
      <c r="C228" s="59"/>
      <c r="D228" s="38"/>
      <c r="E228" s="38"/>
      <c r="F228" s="38"/>
      <c r="G228" s="38"/>
      <c r="H228" s="38"/>
      <c r="I228" s="38"/>
      <c r="J228" s="39">
        <f t="shared" si="14"/>
        <v>0</v>
      </c>
      <c r="K228" s="38"/>
      <c r="L228" s="38"/>
      <c r="M228" s="92" t="str">
        <f t="shared" si="15"/>
        <v/>
      </c>
      <c r="N228" s="266"/>
    </row>
    <row r="229" spans="1:14" ht="15.5">
      <c r="A229" s="190"/>
      <c r="B229" s="30"/>
      <c r="C229" s="59"/>
      <c r="D229" s="38"/>
      <c r="E229" s="38"/>
      <c r="F229" s="38"/>
      <c r="G229" s="38"/>
      <c r="H229" s="38"/>
      <c r="I229" s="38"/>
      <c r="J229" s="39">
        <f t="shared" si="14"/>
        <v>0</v>
      </c>
      <c r="K229" s="38"/>
      <c r="L229" s="38"/>
      <c r="M229" s="92" t="str">
        <f t="shared" si="15"/>
        <v/>
      </c>
      <c r="N229" s="266"/>
    </row>
    <row r="230" spans="1:14" ht="15.5">
      <c r="A230" s="190"/>
      <c r="B230" s="30"/>
      <c r="C230" s="59"/>
      <c r="D230" s="38"/>
      <c r="E230" s="38"/>
      <c r="F230" s="38"/>
      <c r="G230" s="38"/>
      <c r="H230" s="38"/>
      <c r="I230" s="38"/>
      <c r="J230" s="39">
        <f t="shared" si="14"/>
        <v>0</v>
      </c>
      <c r="K230" s="38"/>
      <c r="L230" s="38"/>
      <c r="M230" s="92" t="str">
        <f t="shared" si="15"/>
        <v/>
      </c>
      <c r="N230" s="266"/>
    </row>
    <row r="231" spans="1:14" ht="15.5">
      <c r="A231" s="190"/>
      <c r="B231" s="30"/>
      <c r="C231" s="59"/>
      <c r="D231" s="38"/>
      <c r="E231" s="38"/>
      <c r="F231" s="38"/>
      <c r="G231" s="38"/>
      <c r="H231" s="38"/>
      <c r="I231" s="38"/>
      <c r="J231" s="39">
        <f t="shared" si="14"/>
        <v>0</v>
      </c>
      <c r="K231" s="38"/>
      <c r="L231" s="38"/>
      <c r="M231" s="92" t="str">
        <f t="shared" si="15"/>
        <v/>
      </c>
      <c r="N231" s="266"/>
    </row>
    <row r="232" spans="1:14" ht="15.5">
      <c r="A232" s="190"/>
      <c r="B232" s="30"/>
      <c r="C232" s="59"/>
      <c r="D232" s="38"/>
      <c r="E232" s="38"/>
      <c r="F232" s="38"/>
      <c r="G232" s="38"/>
      <c r="H232" s="38"/>
      <c r="I232" s="38"/>
      <c r="J232" s="39">
        <f t="shared" si="14"/>
        <v>0</v>
      </c>
      <c r="K232" s="38"/>
      <c r="L232" s="38"/>
      <c r="M232" s="92" t="str">
        <f t="shared" si="15"/>
        <v/>
      </c>
      <c r="N232" s="266"/>
    </row>
    <row r="233" spans="1:14" ht="15.5">
      <c r="A233" s="190"/>
      <c r="B233" s="30"/>
      <c r="C233" s="59"/>
      <c r="D233" s="38"/>
      <c r="E233" s="38"/>
      <c r="F233" s="38"/>
      <c r="G233" s="38"/>
      <c r="H233" s="38"/>
      <c r="I233" s="38"/>
      <c r="J233" s="39">
        <f t="shared" si="14"/>
        <v>0</v>
      </c>
      <c r="K233" s="38"/>
      <c r="L233" s="38"/>
      <c r="M233" s="92" t="str">
        <f t="shared" si="15"/>
        <v/>
      </c>
      <c r="N233" s="266"/>
    </row>
    <row r="234" spans="1:14" ht="15.5">
      <c r="A234" s="190"/>
      <c r="B234" s="30"/>
      <c r="C234" s="59"/>
      <c r="D234" s="38"/>
      <c r="E234" s="38"/>
      <c r="F234" s="38"/>
      <c r="G234" s="38"/>
      <c r="H234" s="38"/>
      <c r="I234" s="38"/>
      <c r="J234" s="39">
        <f t="shared" si="14"/>
        <v>0</v>
      </c>
      <c r="K234" s="38"/>
      <c r="L234" s="38"/>
      <c r="M234" s="92" t="str">
        <f t="shared" si="15"/>
        <v/>
      </c>
      <c r="N234" s="266"/>
    </row>
    <row r="235" spans="1:14" ht="15.5">
      <c r="A235" s="190"/>
      <c r="B235" s="30"/>
      <c r="C235" s="59"/>
      <c r="D235" s="38"/>
      <c r="E235" s="38"/>
      <c r="F235" s="38"/>
      <c r="G235" s="38"/>
      <c r="H235" s="38"/>
      <c r="I235" s="38"/>
      <c r="J235" s="39">
        <f t="shared" si="14"/>
        <v>0</v>
      </c>
      <c r="K235" s="38"/>
      <c r="L235" s="38"/>
      <c r="M235" s="92" t="str">
        <f t="shared" si="15"/>
        <v/>
      </c>
      <c r="N235" s="266"/>
    </row>
    <row r="236" spans="1:14" ht="15.5">
      <c r="A236" s="190"/>
      <c r="B236" s="30"/>
      <c r="C236" s="59"/>
      <c r="D236" s="38"/>
      <c r="E236" s="38"/>
      <c r="F236" s="38"/>
      <c r="G236" s="38"/>
      <c r="H236" s="38"/>
      <c r="I236" s="38"/>
      <c r="J236" s="39">
        <f t="shared" si="14"/>
        <v>0</v>
      </c>
      <c r="K236" s="38"/>
      <c r="L236" s="38"/>
      <c r="M236" s="92" t="str">
        <f t="shared" si="15"/>
        <v/>
      </c>
      <c r="N236" s="266"/>
    </row>
    <row r="237" spans="1:14" ht="15.5" hidden="1" outlineLevel="1">
      <c r="A237" s="190"/>
      <c r="B237" s="30"/>
      <c r="C237" s="59"/>
      <c r="D237" s="38"/>
      <c r="E237" s="38"/>
      <c r="F237" s="38"/>
      <c r="G237" s="38"/>
      <c r="H237" s="38"/>
      <c r="I237" s="38"/>
      <c r="J237" s="39">
        <f t="shared" si="14"/>
        <v>0</v>
      </c>
      <c r="K237" s="38"/>
      <c r="L237" s="38"/>
      <c r="M237" s="92" t="str">
        <f t="shared" si="15"/>
        <v/>
      </c>
      <c r="N237" s="266"/>
    </row>
    <row r="238" spans="1:14" ht="15.5" hidden="1" outlineLevel="1">
      <c r="A238" s="190"/>
      <c r="B238" s="30"/>
      <c r="C238" s="59"/>
      <c r="D238" s="38"/>
      <c r="E238" s="38"/>
      <c r="F238" s="38"/>
      <c r="G238" s="38"/>
      <c r="H238" s="38"/>
      <c r="I238" s="38"/>
      <c r="J238" s="39">
        <f t="shared" si="14"/>
        <v>0</v>
      </c>
      <c r="K238" s="38"/>
      <c r="L238" s="38"/>
      <c r="M238" s="92" t="str">
        <f t="shared" si="15"/>
        <v/>
      </c>
      <c r="N238" s="266"/>
    </row>
    <row r="239" spans="1:14" ht="15.5" hidden="1" outlineLevel="1">
      <c r="A239" s="190"/>
      <c r="B239" s="30"/>
      <c r="C239" s="59"/>
      <c r="D239" s="38"/>
      <c r="E239" s="38"/>
      <c r="F239" s="38"/>
      <c r="G239" s="38"/>
      <c r="H239" s="38"/>
      <c r="I239" s="38"/>
      <c r="J239" s="39">
        <f t="shared" si="14"/>
        <v>0</v>
      </c>
      <c r="K239" s="38"/>
      <c r="L239" s="38"/>
      <c r="M239" s="92" t="str">
        <f t="shared" si="15"/>
        <v/>
      </c>
      <c r="N239" s="266"/>
    </row>
    <row r="240" spans="1:14" ht="15.5" hidden="1" outlineLevel="1">
      <c r="A240" s="190"/>
      <c r="B240" s="30"/>
      <c r="C240" s="59"/>
      <c r="D240" s="38"/>
      <c r="E240" s="38"/>
      <c r="F240" s="38"/>
      <c r="G240" s="38"/>
      <c r="H240" s="38"/>
      <c r="I240" s="38"/>
      <c r="J240" s="39">
        <f t="shared" si="14"/>
        <v>0</v>
      </c>
      <c r="K240" s="38"/>
      <c r="L240" s="38"/>
      <c r="M240" s="92" t="str">
        <f t="shared" si="15"/>
        <v/>
      </c>
      <c r="N240" s="266"/>
    </row>
    <row r="241" spans="1:14" ht="15.5" hidden="1" outlineLevel="1">
      <c r="A241" s="190"/>
      <c r="B241" s="30"/>
      <c r="C241" s="59"/>
      <c r="D241" s="38"/>
      <c r="E241" s="38"/>
      <c r="F241" s="38"/>
      <c r="G241" s="38"/>
      <c r="H241" s="38"/>
      <c r="I241" s="38"/>
      <c r="J241" s="39">
        <f t="shared" si="14"/>
        <v>0</v>
      </c>
      <c r="K241" s="38"/>
      <c r="L241" s="38"/>
      <c r="M241" s="92" t="str">
        <f t="shared" si="15"/>
        <v/>
      </c>
      <c r="N241" s="266"/>
    </row>
    <row r="242" spans="1:14" ht="15.5" hidden="1" outlineLevel="1">
      <c r="A242" s="190"/>
      <c r="B242" s="30"/>
      <c r="C242" s="59"/>
      <c r="D242" s="38"/>
      <c r="E242" s="38"/>
      <c r="F242" s="38"/>
      <c r="G242" s="38"/>
      <c r="H242" s="38"/>
      <c r="I242" s="38"/>
      <c r="J242" s="39">
        <f t="shared" si="14"/>
        <v>0</v>
      </c>
      <c r="K242" s="38"/>
      <c r="L242" s="38"/>
      <c r="M242" s="92" t="str">
        <f t="shared" si="15"/>
        <v/>
      </c>
      <c r="N242" s="266"/>
    </row>
    <row r="243" spans="1:14" ht="15.5" hidden="1" outlineLevel="1">
      <c r="A243" s="190"/>
      <c r="B243" s="30"/>
      <c r="C243" s="59"/>
      <c r="D243" s="38"/>
      <c r="E243" s="38"/>
      <c r="F243" s="38"/>
      <c r="G243" s="38"/>
      <c r="H243" s="38"/>
      <c r="I243" s="38"/>
      <c r="J243" s="39">
        <f t="shared" si="14"/>
        <v>0</v>
      </c>
      <c r="K243" s="38"/>
      <c r="L243" s="38"/>
      <c r="M243" s="92" t="str">
        <f t="shared" si="15"/>
        <v/>
      </c>
      <c r="N243" s="266"/>
    </row>
    <row r="244" spans="1:14" ht="15.5" hidden="1" outlineLevel="1">
      <c r="A244" s="190"/>
      <c r="B244" s="30"/>
      <c r="C244" s="59"/>
      <c r="D244" s="38"/>
      <c r="E244" s="38"/>
      <c r="F244" s="38"/>
      <c r="G244" s="38"/>
      <c r="H244" s="38"/>
      <c r="I244" s="38"/>
      <c r="J244" s="39">
        <f t="shared" si="14"/>
        <v>0</v>
      </c>
      <c r="K244" s="38"/>
      <c r="L244" s="38"/>
      <c r="M244" s="92" t="str">
        <f t="shared" si="15"/>
        <v/>
      </c>
      <c r="N244" s="266"/>
    </row>
    <row r="245" spans="1:14" ht="15.5" hidden="1" outlineLevel="1">
      <c r="A245" s="190"/>
      <c r="B245" s="30"/>
      <c r="C245" s="59"/>
      <c r="D245" s="38"/>
      <c r="E245" s="38"/>
      <c r="F245" s="38"/>
      <c r="G245" s="38"/>
      <c r="H245" s="38"/>
      <c r="I245" s="38"/>
      <c r="J245" s="39">
        <f t="shared" si="14"/>
        <v>0</v>
      </c>
      <c r="K245" s="38"/>
      <c r="L245" s="38"/>
      <c r="M245" s="92" t="str">
        <f t="shared" si="15"/>
        <v/>
      </c>
      <c r="N245" s="266"/>
    </row>
    <row r="246" spans="1:14" ht="15.5" hidden="1" outlineLevel="1">
      <c r="A246" s="190"/>
      <c r="B246" s="30"/>
      <c r="C246" s="59"/>
      <c r="D246" s="38"/>
      <c r="E246" s="38"/>
      <c r="F246" s="38"/>
      <c r="G246" s="38"/>
      <c r="H246" s="38"/>
      <c r="I246" s="38"/>
      <c r="J246" s="39">
        <f t="shared" si="14"/>
        <v>0</v>
      </c>
      <c r="K246" s="38"/>
      <c r="L246" s="38"/>
      <c r="M246" s="92" t="str">
        <f t="shared" si="15"/>
        <v/>
      </c>
      <c r="N246" s="266"/>
    </row>
    <row r="247" spans="1:14" ht="15.5" hidden="1" outlineLevel="1">
      <c r="A247" s="190"/>
      <c r="B247" s="30"/>
      <c r="C247" s="59"/>
      <c r="D247" s="38"/>
      <c r="E247" s="38"/>
      <c r="F247" s="38"/>
      <c r="G247" s="38"/>
      <c r="H247" s="38"/>
      <c r="I247" s="38"/>
      <c r="J247" s="39">
        <f t="shared" si="14"/>
        <v>0</v>
      </c>
      <c r="K247" s="38"/>
      <c r="L247" s="38"/>
      <c r="M247" s="92" t="str">
        <f t="shared" si="15"/>
        <v/>
      </c>
      <c r="N247" s="266"/>
    </row>
    <row r="248" spans="1:14" ht="15.5" hidden="1" outlineLevel="1">
      <c r="A248" s="190"/>
      <c r="B248" s="30"/>
      <c r="C248" s="59"/>
      <c r="D248" s="38"/>
      <c r="E248" s="38"/>
      <c r="F248" s="38"/>
      <c r="G248" s="38"/>
      <c r="H248" s="38"/>
      <c r="I248" s="38"/>
      <c r="J248" s="39">
        <f t="shared" si="14"/>
        <v>0</v>
      </c>
      <c r="K248" s="38"/>
      <c r="L248" s="38"/>
      <c r="M248" s="92" t="str">
        <f t="shared" si="15"/>
        <v/>
      </c>
      <c r="N248" s="266"/>
    </row>
    <row r="249" spans="1:14" ht="15.5" hidden="1" outlineLevel="1">
      <c r="A249" s="190"/>
      <c r="B249" s="30"/>
      <c r="C249" s="59"/>
      <c r="D249" s="38"/>
      <c r="E249" s="38"/>
      <c r="F249" s="38"/>
      <c r="G249" s="38"/>
      <c r="H249" s="38"/>
      <c r="I249" s="38"/>
      <c r="J249" s="39">
        <f t="shared" si="14"/>
        <v>0</v>
      </c>
      <c r="K249" s="38"/>
      <c r="L249" s="38"/>
      <c r="M249" s="92" t="str">
        <f t="shared" si="15"/>
        <v/>
      </c>
      <c r="N249" s="266"/>
    </row>
    <row r="250" spans="1:14" ht="15.5" hidden="1" outlineLevel="1">
      <c r="A250" s="190"/>
      <c r="B250" s="30"/>
      <c r="C250" s="59"/>
      <c r="D250" s="38"/>
      <c r="E250" s="38"/>
      <c r="F250" s="38"/>
      <c r="G250" s="38"/>
      <c r="H250" s="38"/>
      <c r="I250" s="38"/>
      <c r="J250" s="39">
        <f t="shared" si="14"/>
        <v>0</v>
      </c>
      <c r="K250" s="38"/>
      <c r="L250" s="38"/>
      <c r="M250" s="92" t="str">
        <f t="shared" si="15"/>
        <v/>
      </c>
      <c r="N250" s="266"/>
    </row>
    <row r="251" spans="1:14" ht="15.5" hidden="1" outlineLevel="1">
      <c r="A251" s="190"/>
      <c r="B251" s="30"/>
      <c r="C251" s="59"/>
      <c r="D251" s="38"/>
      <c r="E251" s="38"/>
      <c r="F251" s="38"/>
      <c r="G251" s="38"/>
      <c r="H251" s="38"/>
      <c r="I251" s="38"/>
      <c r="J251" s="39">
        <f t="shared" si="14"/>
        <v>0</v>
      </c>
      <c r="K251" s="38"/>
      <c r="L251" s="38"/>
      <c r="M251" s="92" t="str">
        <f t="shared" si="15"/>
        <v/>
      </c>
      <c r="N251" s="266"/>
    </row>
    <row r="252" spans="1:14" ht="15.5" hidden="1" outlineLevel="1">
      <c r="A252" s="190"/>
      <c r="B252" s="30"/>
      <c r="C252" s="59"/>
      <c r="D252" s="38"/>
      <c r="E252" s="38"/>
      <c r="F252" s="38"/>
      <c r="G252" s="38"/>
      <c r="H252" s="38"/>
      <c r="I252" s="38"/>
      <c r="J252" s="39">
        <f t="shared" ref="J252:J425" si="16">D252+E252-F252+G252+H252+I252</f>
        <v>0</v>
      </c>
      <c r="K252" s="38"/>
      <c r="L252" s="38"/>
      <c r="M252" s="92" t="str">
        <f t="shared" ref="M252:M425" si="17">IF(AND(C252="",OR(D252&lt;&gt;"",E252&lt;&gt;"",F252&lt;&gt;"",G252&lt;&gt;"",H252&lt;&gt;"",I252&lt;&gt;"",K252&lt;&gt;"",L252&lt;&gt;"")),-1,IF(C252="","",IF(ISERROR(VLOOKUP(C252,CountryWithCodes,2,FALSE)),-2,VLOOKUP(C252,CountryWithCodes,2,FALSE))))</f>
        <v/>
      </c>
      <c r="N252" s="266"/>
    </row>
    <row r="253" spans="1:14" ht="15.5" hidden="1" outlineLevel="1">
      <c r="A253" s="190"/>
      <c r="B253" s="30"/>
      <c r="C253" s="59"/>
      <c r="D253" s="38"/>
      <c r="E253" s="38"/>
      <c r="F253" s="38"/>
      <c r="G253" s="38"/>
      <c r="H253" s="38"/>
      <c r="I253" s="38"/>
      <c r="J253" s="39">
        <f t="shared" si="16"/>
        <v>0</v>
      </c>
      <c r="K253" s="38"/>
      <c r="L253" s="38"/>
      <c r="M253" s="92" t="str">
        <f t="shared" si="17"/>
        <v/>
      </c>
      <c r="N253" s="266"/>
    </row>
    <row r="254" spans="1:14" ht="15.5" hidden="1" outlineLevel="1">
      <c r="A254" s="190"/>
      <c r="B254" s="30"/>
      <c r="C254" s="59"/>
      <c r="D254" s="38"/>
      <c r="E254" s="38"/>
      <c r="F254" s="38"/>
      <c r="G254" s="38"/>
      <c r="H254" s="38"/>
      <c r="I254" s="38"/>
      <c r="J254" s="39">
        <f t="shared" si="16"/>
        <v>0</v>
      </c>
      <c r="K254" s="38"/>
      <c r="L254" s="38"/>
      <c r="M254" s="92" t="str">
        <f t="shared" si="17"/>
        <v/>
      </c>
      <c r="N254" s="266"/>
    </row>
    <row r="255" spans="1:14" ht="15.5" hidden="1" outlineLevel="1">
      <c r="A255" s="190"/>
      <c r="B255" s="30"/>
      <c r="C255" s="59"/>
      <c r="D255" s="38"/>
      <c r="E255" s="38"/>
      <c r="F255" s="38"/>
      <c r="G255" s="38"/>
      <c r="H255" s="38"/>
      <c r="I255" s="38"/>
      <c r="J255" s="39">
        <f t="shared" si="16"/>
        <v>0</v>
      </c>
      <c r="K255" s="38"/>
      <c r="L255" s="38"/>
      <c r="M255" s="92" t="str">
        <f t="shared" si="17"/>
        <v/>
      </c>
      <c r="N255" s="266"/>
    </row>
    <row r="256" spans="1:14" ht="15.5" hidden="1" outlineLevel="1">
      <c r="A256" s="190"/>
      <c r="B256" s="30"/>
      <c r="C256" s="59"/>
      <c r="D256" s="38"/>
      <c r="E256" s="38"/>
      <c r="F256" s="38"/>
      <c r="G256" s="38"/>
      <c r="H256" s="38"/>
      <c r="I256" s="38"/>
      <c r="J256" s="39">
        <f t="shared" si="16"/>
        <v>0</v>
      </c>
      <c r="K256" s="38"/>
      <c r="L256" s="38"/>
      <c r="M256" s="92" t="str">
        <f t="shared" si="17"/>
        <v/>
      </c>
      <c r="N256" s="266"/>
    </row>
    <row r="257" spans="1:14" ht="15.5" hidden="1" outlineLevel="1">
      <c r="A257" s="190"/>
      <c r="B257" s="30"/>
      <c r="C257" s="59"/>
      <c r="D257" s="38"/>
      <c r="E257" s="38"/>
      <c r="F257" s="38"/>
      <c r="G257" s="38"/>
      <c r="H257" s="38"/>
      <c r="I257" s="38"/>
      <c r="J257" s="39">
        <f t="shared" si="16"/>
        <v>0</v>
      </c>
      <c r="K257" s="38"/>
      <c r="L257" s="38"/>
      <c r="M257" s="92" t="str">
        <f t="shared" si="17"/>
        <v/>
      </c>
      <c r="N257" s="266"/>
    </row>
    <row r="258" spans="1:14" ht="15.5" hidden="1" outlineLevel="1">
      <c r="A258" s="190"/>
      <c r="B258" s="30"/>
      <c r="C258" s="59"/>
      <c r="D258" s="38"/>
      <c r="E258" s="38"/>
      <c r="F258" s="38"/>
      <c r="G258" s="38"/>
      <c r="H258" s="38"/>
      <c r="I258" s="38"/>
      <c r="J258" s="39">
        <f t="shared" si="16"/>
        <v>0</v>
      </c>
      <c r="K258" s="38"/>
      <c r="L258" s="38"/>
      <c r="M258" s="92" t="str">
        <f t="shared" si="17"/>
        <v/>
      </c>
      <c r="N258" s="266"/>
    </row>
    <row r="259" spans="1:14" ht="15.5" hidden="1" outlineLevel="1">
      <c r="A259" s="190"/>
      <c r="B259" s="30"/>
      <c r="C259" s="59"/>
      <c r="D259" s="38"/>
      <c r="E259" s="38"/>
      <c r="F259" s="38"/>
      <c r="G259" s="38"/>
      <c r="H259" s="38"/>
      <c r="I259" s="38"/>
      <c r="J259" s="39">
        <f t="shared" si="16"/>
        <v>0</v>
      </c>
      <c r="K259" s="38"/>
      <c r="L259" s="38"/>
      <c r="M259" s="92" t="str">
        <f t="shared" si="17"/>
        <v/>
      </c>
      <c r="N259" s="266"/>
    </row>
    <row r="260" spans="1:14" ht="15.5" hidden="1" outlineLevel="1">
      <c r="A260" s="190"/>
      <c r="B260" s="30"/>
      <c r="C260" s="59"/>
      <c r="D260" s="38"/>
      <c r="E260" s="38"/>
      <c r="F260" s="38"/>
      <c r="G260" s="38"/>
      <c r="H260" s="38"/>
      <c r="I260" s="38"/>
      <c r="J260" s="39">
        <f t="shared" si="16"/>
        <v>0</v>
      </c>
      <c r="K260" s="38"/>
      <c r="L260" s="38"/>
      <c r="M260" s="92" t="str">
        <f t="shared" si="17"/>
        <v/>
      </c>
      <c r="N260" s="266"/>
    </row>
    <row r="261" spans="1:14" ht="15.5" hidden="1" outlineLevel="1">
      <c r="A261" s="190"/>
      <c r="B261" s="30"/>
      <c r="C261" s="59"/>
      <c r="D261" s="38"/>
      <c r="E261" s="38"/>
      <c r="F261" s="38"/>
      <c r="G261" s="38"/>
      <c r="H261" s="38"/>
      <c r="I261" s="38"/>
      <c r="J261" s="39">
        <f t="shared" si="16"/>
        <v>0</v>
      </c>
      <c r="K261" s="38"/>
      <c r="L261" s="38"/>
      <c r="M261" s="92" t="str">
        <f t="shared" si="17"/>
        <v/>
      </c>
      <c r="N261" s="266"/>
    </row>
    <row r="262" spans="1:14" ht="15.5" hidden="1" outlineLevel="1">
      <c r="A262" s="190"/>
      <c r="B262" s="30"/>
      <c r="C262" s="59"/>
      <c r="D262" s="38"/>
      <c r="E262" s="38"/>
      <c r="F262" s="38"/>
      <c r="G262" s="38"/>
      <c r="H262" s="38"/>
      <c r="I262" s="38"/>
      <c r="J262" s="39">
        <f t="shared" si="16"/>
        <v>0</v>
      </c>
      <c r="K262" s="38"/>
      <c r="L262" s="38"/>
      <c r="M262" s="92" t="str">
        <f t="shared" si="17"/>
        <v/>
      </c>
      <c r="N262" s="266"/>
    </row>
    <row r="263" spans="1:14" ht="15.5" hidden="1" outlineLevel="1">
      <c r="A263" s="190"/>
      <c r="B263" s="30"/>
      <c r="C263" s="59"/>
      <c r="D263" s="38"/>
      <c r="E263" s="38"/>
      <c r="F263" s="38"/>
      <c r="G263" s="38"/>
      <c r="H263" s="38"/>
      <c r="I263" s="38"/>
      <c r="J263" s="39">
        <f t="shared" si="16"/>
        <v>0</v>
      </c>
      <c r="K263" s="38"/>
      <c r="L263" s="38"/>
      <c r="M263" s="92" t="str">
        <f t="shared" si="17"/>
        <v/>
      </c>
      <c r="N263" s="266"/>
    </row>
    <row r="264" spans="1:14" ht="15.5" hidden="1" outlineLevel="1">
      <c r="A264" s="190"/>
      <c r="B264" s="30"/>
      <c r="C264" s="59"/>
      <c r="D264" s="38"/>
      <c r="E264" s="38"/>
      <c r="F264" s="38"/>
      <c r="G264" s="38"/>
      <c r="H264" s="38"/>
      <c r="I264" s="38"/>
      <c r="J264" s="39">
        <f t="shared" si="16"/>
        <v>0</v>
      </c>
      <c r="K264" s="38"/>
      <c r="L264" s="38"/>
      <c r="M264" s="92" t="str">
        <f t="shared" si="17"/>
        <v/>
      </c>
      <c r="N264" s="266"/>
    </row>
    <row r="265" spans="1:14" ht="15.5" hidden="1" outlineLevel="1">
      <c r="A265" s="190"/>
      <c r="B265" s="30"/>
      <c r="C265" s="59"/>
      <c r="D265" s="38"/>
      <c r="E265" s="38"/>
      <c r="F265" s="38"/>
      <c r="G265" s="38"/>
      <c r="H265" s="38"/>
      <c r="I265" s="38"/>
      <c r="J265" s="39">
        <f t="shared" si="16"/>
        <v>0</v>
      </c>
      <c r="K265" s="38"/>
      <c r="L265" s="38"/>
      <c r="M265" s="92" t="str">
        <f t="shared" si="17"/>
        <v/>
      </c>
      <c r="N265" s="266"/>
    </row>
    <row r="266" spans="1:14" ht="15.5" hidden="1" outlineLevel="1">
      <c r="A266" s="190"/>
      <c r="B266" s="30"/>
      <c r="C266" s="59"/>
      <c r="D266" s="38"/>
      <c r="E266" s="38"/>
      <c r="F266" s="38"/>
      <c r="G266" s="38"/>
      <c r="H266" s="38"/>
      <c r="I266" s="38"/>
      <c r="J266" s="39">
        <f t="shared" si="16"/>
        <v>0</v>
      </c>
      <c r="K266" s="38"/>
      <c r="L266" s="38"/>
      <c r="M266" s="92" t="str">
        <f t="shared" si="17"/>
        <v/>
      </c>
      <c r="N266" s="266"/>
    </row>
    <row r="267" spans="1:14" ht="15.5" hidden="1" outlineLevel="1">
      <c r="A267" s="190"/>
      <c r="B267" s="30"/>
      <c r="C267" s="59"/>
      <c r="D267" s="38"/>
      <c r="E267" s="38"/>
      <c r="F267" s="38"/>
      <c r="G267" s="38"/>
      <c r="H267" s="38"/>
      <c r="I267" s="38"/>
      <c r="J267" s="39">
        <f t="shared" si="16"/>
        <v>0</v>
      </c>
      <c r="K267" s="38"/>
      <c r="L267" s="38"/>
      <c r="M267" s="92" t="str">
        <f t="shared" si="17"/>
        <v/>
      </c>
      <c r="N267" s="266"/>
    </row>
    <row r="268" spans="1:14" ht="15.5" hidden="1" outlineLevel="1">
      <c r="A268" s="190"/>
      <c r="B268" s="30"/>
      <c r="C268" s="59"/>
      <c r="D268" s="38"/>
      <c r="E268" s="38"/>
      <c r="F268" s="38"/>
      <c r="G268" s="38"/>
      <c r="H268" s="38"/>
      <c r="I268" s="38"/>
      <c r="J268" s="39">
        <f t="shared" si="16"/>
        <v>0</v>
      </c>
      <c r="K268" s="38"/>
      <c r="L268" s="38"/>
      <c r="M268" s="92" t="str">
        <f t="shared" si="17"/>
        <v/>
      </c>
      <c r="N268" s="266"/>
    </row>
    <row r="269" spans="1:14" ht="15.5" hidden="1" outlineLevel="1">
      <c r="A269" s="190"/>
      <c r="B269" s="30"/>
      <c r="C269" s="59"/>
      <c r="D269" s="38"/>
      <c r="E269" s="38"/>
      <c r="F269" s="38"/>
      <c r="G269" s="38"/>
      <c r="H269" s="38"/>
      <c r="I269" s="38"/>
      <c r="J269" s="39">
        <f t="shared" si="16"/>
        <v>0</v>
      </c>
      <c r="K269" s="38"/>
      <c r="L269" s="38"/>
      <c r="M269" s="92" t="str">
        <f t="shared" si="17"/>
        <v/>
      </c>
      <c r="N269" s="266"/>
    </row>
    <row r="270" spans="1:14" ht="15.5" hidden="1" outlineLevel="1">
      <c r="A270" s="190"/>
      <c r="B270" s="30"/>
      <c r="C270" s="59"/>
      <c r="D270" s="38"/>
      <c r="E270" s="38"/>
      <c r="F270" s="38"/>
      <c r="G270" s="38"/>
      <c r="H270" s="38"/>
      <c r="I270" s="38"/>
      <c r="J270" s="39">
        <f t="shared" si="16"/>
        <v>0</v>
      </c>
      <c r="K270" s="38"/>
      <c r="L270" s="38"/>
      <c r="M270" s="92" t="str">
        <f t="shared" si="17"/>
        <v/>
      </c>
      <c r="N270" s="266"/>
    </row>
    <row r="271" spans="1:14" ht="15.5" hidden="1" outlineLevel="1">
      <c r="A271" s="190"/>
      <c r="B271" s="30"/>
      <c r="C271" s="59"/>
      <c r="D271" s="38"/>
      <c r="E271" s="38"/>
      <c r="F271" s="38"/>
      <c r="G271" s="38"/>
      <c r="H271" s="38"/>
      <c r="I271" s="38"/>
      <c r="J271" s="39">
        <f t="shared" si="16"/>
        <v>0</v>
      </c>
      <c r="K271" s="38"/>
      <c r="L271" s="38"/>
      <c r="M271" s="92" t="str">
        <f t="shared" si="17"/>
        <v/>
      </c>
      <c r="N271" s="266"/>
    </row>
    <row r="272" spans="1:14" ht="15.5" hidden="1" outlineLevel="1">
      <c r="A272" s="190"/>
      <c r="B272" s="30"/>
      <c r="C272" s="59"/>
      <c r="D272" s="38"/>
      <c r="E272" s="38"/>
      <c r="F272" s="38"/>
      <c r="G272" s="38"/>
      <c r="H272" s="38"/>
      <c r="I272" s="38"/>
      <c r="J272" s="39">
        <f t="shared" si="16"/>
        <v>0</v>
      </c>
      <c r="K272" s="38"/>
      <c r="L272" s="38"/>
      <c r="M272" s="92" t="str">
        <f t="shared" si="17"/>
        <v/>
      </c>
      <c r="N272" s="266"/>
    </row>
    <row r="273" spans="1:14" ht="15.5" hidden="1" outlineLevel="1">
      <c r="A273" s="190"/>
      <c r="B273" s="30"/>
      <c r="C273" s="59"/>
      <c r="D273" s="38"/>
      <c r="E273" s="38"/>
      <c r="F273" s="38"/>
      <c r="G273" s="38"/>
      <c r="H273" s="38"/>
      <c r="I273" s="38"/>
      <c r="J273" s="39">
        <f t="shared" si="16"/>
        <v>0</v>
      </c>
      <c r="K273" s="38"/>
      <c r="L273" s="38"/>
      <c r="M273" s="92" t="str">
        <f t="shared" si="17"/>
        <v/>
      </c>
      <c r="N273" s="266"/>
    </row>
    <row r="274" spans="1:14" ht="15.5" hidden="1" outlineLevel="1">
      <c r="A274" s="190"/>
      <c r="B274" s="30"/>
      <c r="C274" s="59"/>
      <c r="D274" s="38"/>
      <c r="E274" s="38"/>
      <c r="F274" s="38"/>
      <c r="G274" s="38"/>
      <c r="H274" s="38"/>
      <c r="I274" s="38"/>
      <c r="J274" s="39">
        <f t="shared" si="16"/>
        <v>0</v>
      </c>
      <c r="K274" s="38"/>
      <c r="L274" s="38"/>
      <c r="M274" s="92" t="str">
        <f t="shared" si="17"/>
        <v/>
      </c>
      <c r="N274" s="266"/>
    </row>
    <row r="275" spans="1:14" ht="15.5" hidden="1" outlineLevel="1">
      <c r="A275" s="190"/>
      <c r="B275" s="30"/>
      <c r="C275" s="59"/>
      <c r="D275" s="38"/>
      <c r="E275" s="38"/>
      <c r="F275" s="38"/>
      <c r="G275" s="38"/>
      <c r="H275" s="38"/>
      <c r="I275" s="38"/>
      <c r="J275" s="39">
        <f t="shared" si="16"/>
        <v>0</v>
      </c>
      <c r="K275" s="38"/>
      <c r="L275" s="38"/>
      <c r="M275" s="92" t="str">
        <f t="shared" si="17"/>
        <v/>
      </c>
      <c r="N275" s="266"/>
    </row>
    <row r="276" spans="1:14" ht="15.5" hidden="1" outlineLevel="1">
      <c r="A276" s="190"/>
      <c r="B276" s="30"/>
      <c r="C276" s="59"/>
      <c r="D276" s="38"/>
      <c r="E276" s="38"/>
      <c r="F276" s="38"/>
      <c r="G276" s="38"/>
      <c r="H276" s="38"/>
      <c r="I276" s="38"/>
      <c r="J276" s="39">
        <f t="shared" si="16"/>
        <v>0</v>
      </c>
      <c r="K276" s="38"/>
      <c r="L276" s="38"/>
      <c r="M276" s="92" t="str">
        <f t="shared" si="17"/>
        <v/>
      </c>
      <c r="N276" s="266"/>
    </row>
    <row r="277" spans="1:14" ht="15.5" hidden="1" outlineLevel="1">
      <c r="A277" s="190"/>
      <c r="B277" s="30"/>
      <c r="C277" s="59"/>
      <c r="D277" s="38"/>
      <c r="E277" s="38"/>
      <c r="F277" s="38"/>
      <c r="G277" s="38"/>
      <c r="H277" s="38"/>
      <c r="I277" s="38"/>
      <c r="J277" s="39">
        <f t="shared" si="16"/>
        <v>0</v>
      </c>
      <c r="K277" s="38"/>
      <c r="L277" s="38"/>
      <c r="M277" s="92" t="str">
        <f t="shared" si="17"/>
        <v/>
      </c>
      <c r="N277" s="266"/>
    </row>
    <row r="278" spans="1:14" ht="15.5" hidden="1" outlineLevel="1">
      <c r="A278" s="190"/>
      <c r="B278" s="30"/>
      <c r="C278" s="59"/>
      <c r="D278" s="38"/>
      <c r="E278" s="38"/>
      <c r="F278" s="38"/>
      <c r="G278" s="38"/>
      <c r="H278" s="38"/>
      <c r="I278" s="38"/>
      <c r="J278" s="39">
        <f t="shared" si="16"/>
        <v>0</v>
      </c>
      <c r="K278" s="38"/>
      <c r="L278" s="38"/>
      <c r="M278" s="92" t="str">
        <f t="shared" si="17"/>
        <v/>
      </c>
      <c r="N278" s="266"/>
    </row>
    <row r="279" spans="1:14" ht="15.5" hidden="1" outlineLevel="1">
      <c r="A279" s="190"/>
      <c r="B279" s="30"/>
      <c r="C279" s="59"/>
      <c r="D279" s="38"/>
      <c r="E279" s="38"/>
      <c r="F279" s="38"/>
      <c r="G279" s="38"/>
      <c r="H279" s="38"/>
      <c r="I279" s="38"/>
      <c r="J279" s="39">
        <f t="shared" si="16"/>
        <v>0</v>
      </c>
      <c r="K279" s="38"/>
      <c r="L279" s="38"/>
      <c r="M279" s="92" t="str">
        <f t="shared" si="17"/>
        <v/>
      </c>
      <c r="N279" s="266"/>
    </row>
    <row r="280" spans="1:14" ht="15.5" hidden="1" outlineLevel="1">
      <c r="A280" s="190"/>
      <c r="B280" s="30"/>
      <c r="C280" s="59"/>
      <c r="D280" s="38"/>
      <c r="E280" s="38"/>
      <c r="F280" s="38"/>
      <c r="G280" s="38"/>
      <c r="H280" s="38"/>
      <c r="I280" s="38"/>
      <c r="J280" s="39">
        <f t="shared" si="16"/>
        <v>0</v>
      </c>
      <c r="K280" s="38"/>
      <c r="L280" s="38"/>
      <c r="M280" s="92" t="str">
        <f t="shared" si="17"/>
        <v/>
      </c>
      <c r="N280" s="266"/>
    </row>
    <row r="281" spans="1:14" ht="15.5" hidden="1" outlineLevel="1">
      <c r="A281" s="190"/>
      <c r="B281" s="30"/>
      <c r="C281" s="59"/>
      <c r="D281" s="38"/>
      <c r="E281" s="38"/>
      <c r="F281" s="38"/>
      <c r="G281" s="38"/>
      <c r="H281" s="38"/>
      <c r="I281" s="38"/>
      <c r="J281" s="39">
        <f t="shared" si="16"/>
        <v>0</v>
      </c>
      <c r="K281" s="38"/>
      <c r="L281" s="38"/>
      <c r="M281" s="92" t="str">
        <f t="shared" si="17"/>
        <v/>
      </c>
      <c r="N281" s="266"/>
    </row>
    <row r="282" spans="1:14" ht="15.5" hidden="1" outlineLevel="1">
      <c r="A282" s="190"/>
      <c r="B282" s="30"/>
      <c r="C282" s="59"/>
      <c r="D282" s="38"/>
      <c r="E282" s="38"/>
      <c r="F282" s="38"/>
      <c r="G282" s="38"/>
      <c r="H282" s="38"/>
      <c r="I282" s="38"/>
      <c r="J282" s="39">
        <f t="shared" si="16"/>
        <v>0</v>
      </c>
      <c r="K282" s="38"/>
      <c r="L282" s="38"/>
      <c r="M282" s="92" t="str">
        <f t="shared" si="17"/>
        <v/>
      </c>
      <c r="N282" s="266"/>
    </row>
    <row r="283" spans="1:14" ht="15.5" hidden="1" outlineLevel="1">
      <c r="A283" s="190"/>
      <c r="B283" s="30"/>
      <c r="C283" s="59"/>
      <c r="D283" s="38"/>
      <c r="E283" s="38"/>
      <c r="F283" s="38"/>
      <c r="G283" s="38"/>
      <c r="H283" s="38"/>
      <c r="I283" s="38"/>
      <c r="J283" s="39">
        <f t="shared" si="16"/>
        <v>0</v>
      </c>
      <c r="K283" s="38"/>
      <c r="L283" s="38"/>
      <c r="M283" s="92" t="str">
        <f t="shared" si="17"/>
        <v/>
      </c>
      <c r="N283" s="266"/>
    </row>
    <row r="284" spans="1:14" ht="15.5" hidden="1" outlineLevel="1">
      <c r="A284" s="190"/>
      <c r="B284" s="30"/>
      <c r="C284" s="59"/>
      <c r="D284" s="38"/>
      <c r="E284" s="38"/>
      <c r="F284" s="38"/>
      <c r="G284" s="38"/>
      <c r="H284" s="38"/>
      <c r="I284" s="38"/>
      <c r="J284" s="39">
        <f t="shared" si="16"/>
        <v>0</v>
      </c>
      <c r="K284" s="38"/>
      <c r="L284" s="38"/>
      <c r="M284" s="92" t="str">
        <f t="shared" si="17"/>
        <v/>
      </c>
      <c r="N284" s="266"/>
    </row>
    <row r="285" spans="1:14" ht="15.5" hidden="1" outlineLevel="1">
      <c r="A285" s="190"/>
      <c r="B285" s="30"/>
      <c r="C285" s="59"/>
      <c r="D285" s="38"/>
      <c r="E285" s="38"/>
      <c r="F285" s="38"/>
      <c r="G285" s="38"/>
      <c r="H285" s="38"/>
      <c r="I285" s="38"/>
      <c r="J285" s="39">
        <f t="shared" ref="J285:J294" si="18">D285+E285-F285+G285+H285+I285</f>
        <v>0</v>
      </c>
      <c r="K285" s="38"/>
      <c r="L285" s="38"/>
      <c r="M285" s="92" t="str">
        <f t="shared" ref="M285:M294" si="19">IF(AND(C285="",OR(D285&lt;&gt;"",E285&lt;&gt;"",F285&lt;&gt;"",G285&lt;&gt;"",H285&lt;&gt;"",I285&lt;&gt;"",K285&lt;&gt;"",L285&lt;&gt;"")),-1,IF(C285="","",IF(ISERROR(VLOOKUP(C285,CountryWithCodes,2,FALSE)),-2,VLOOKUP(C285,CountryWithCodes,2,FALSE))))</f>
        <v/>
      </c>
      <c r="N285" s="266"/>
    </row>
    <row r="286" spans="1:14" ht="15.5" hidden="1" outlineLevel="1">
      <c r="A286" s="190"/>
      <c r="B286" s="30"/>
      <c r="C286" s="59"/>
      <c r="D286" s="38"/>
      <c r="E286" s="38"/>
      <c r="F286" s="38"/>
      <c r="G286" s="38"/>
      <c r="H286" s="38"/>
      <c r="I286" s="38"/>
      <c r="J286" s="39">
        <f t="shared" si="18"/>
        <v>0</v>
      </c>
      <c r="K286" s="38"/>
      <c r="L286" s="38"/>
      <c r="M286" s="92" t="str">
        <f t="shared" si="19"/>
        <v/>
      </c>
      <c r="N286" s="266"/>
    </row>
    <row r="287" spans="1:14" ht="15.5" hidden="1" outlineLevel="1">
      <c r="A287" s="190"/>
      <c r="B287" s="30"/>
      <c r="C287" s="59"/>
      <c r="D287" s="38"/>
      <c r="E287" s="38"/>
      <c r="F287" s="38"/>
      <c r="G287" s="38"/>
      <c r="H287" s="38"/>
      <c r="I287" s="38"/>
      <c r="J287" s="39">
        <f t="shared" si="18"/>
        <v>0</v>
      </c>
      <c r="K287" s="38"/>
      <c r="L287" s="38"/>
      <c r="M287" s="92" t="str">
        <f t="shared" si="19"/>
        <v/>
      </c>
      <c r="N287" s="266"/>
    </row>
    <row r="288" spans="1:14" ht="15.5" hidden="1" outlineLevel="1">
      <c r="A288" s="190"/>
      <c r="B288" s="30"/>
      <c r="C288" s="59"/>
      <c r="D288" s="38"/>
      <c r="E288" s="38"/>
      <c r="F288" s="38"/>
      <c r="G288" s="38"/>
      <c r="H288" s="38"/>
      <c r="I288" s="38"/>
      <c r="J288" s="39">
        <f t="shared" si="18"/>
        <v>0</v>
      </c>
      <c r="K288" s="38"/>
      <c r="L288" s="38"/>
      <c r="M288" s="92" t="str">
        <f t="shared" si="19"/>
        <v/>
      </c>
      <c r="N288" s="266"/>
    </row>
    <row r="289" spans="1:14" ht="15.5" hidden="1" outlineLevel="1">
      <c r="A289" s="190"/>
      <c r="B289" s="30"/>
      <c r="C289" s="59"/>
      <c r="D289" s="38"/>
      <c r="E289" s="38"/>
      <c r="F289" s="38"/>
      <c r="G289" s="38"/>
      <c r="H289" s="38"/>
      <c r="I289" s="38"/>
      <c r="J289" s="39">
        <f t="shared" si="18"/>
        <v>0</v>
      </c>
      <c r="K289" s="38"/>
      <c r="L289" s="38"/>
      <c r="M289" s="92" t="str">
        <f t="shared" si="19"/>
        <v/>
      </c>
      <c r="N289" s="266"/>
    </row>
    <row r="290" spans="1:14" ht="15.5" hidden="1" outlineLevel="1">
      <c r="A290" s="190"/>
      <c r="B290" s="30"/>
      <c r="C290" s="59"/>
      <c r="D290" s="38"/>
      <c r="E290" s="38"/>
      <c r="F290" s="38"/>
      <c r="G290" s="38"/>
      <c r="H290" s="38"/>
      <c r="I290" s="38"/>
      <c r="J290" s="39">
        <f t="shared" si="18"/>
        <v>0</v>
      </c>
      <c r="K290" s="38"/>
      <c r="L290" s="38"/>
      <c r="M290" s="92" t="str">
        <f t="shared" si="19"/>
        <v/>
      </c>
      <c r="N290" s="266"/>
    </row>
    <row r="291" spans="1:14" ht="15.5" hidden="1" outlineLevel="1">
      <c r="A291" s="190"/>
      <c r="B291" s="30"/>
      <c r="C291" s="59"/>
      <c r="D291" s="38"/>
      <c r="E291" s="38"/>
      <c r="F291" s="38"/>
      <c r="G291" s="38"/>
      <c r="H291" s="38"/>
      <c r="I291" s="38"/>
      <c r="J291" s="39">
        <f t="shared" si="18"/>
        <v>0</v>
      </c>
      <c r="K291" s="38"/>
      <c r="L291" s="38"/>
      <c r="M291" s="92" t="str">
        <f t="shared" si="19"/>
        <v/>
      </c>
      <c r="N291" s="266"/>
    </row>
    <row r="292" spans="1:14" ht="15.5" hidden="1" outlineLevel="1">
      <c r="A292" s="190"/>
      <c r="B292" s="30"/>
      <c r="C292" s="59"/>
      <c r="D292" s="38"/>
      <c r="E292" s="38"/>
      <c r="F292" s="38"/>
      <c r="G292" s="38"/>
      <c r="H292" s="38"/>
      <c r="I292" s="38"/>
      <c r="J292" s="39">
        <f t="shared" si="18"/>
        <v>0</v>
      </c>
      <c r="K292" s="38"/>
      <c r="L292" s="38"/>
      <c r="M292" s="92" t="str">
        <f t="shared" si="19"/>
        <v/>
      </c>
      <c r="N292" s="266"/>
    </row>
    <row r="293" spans="1:14" ht="15.5" hidden="1" outlineLevel="1">
      <c r="A293" s="190"/>
      <c r="B293" s="30"/>
      <c r="C293" s="59"/>
      <c r="D293" s="38"/>
      <c r="E293" s="38"/>
      <c r="F293" s="38"/>
      <c r="G293" s="38"/>
      <c r="H293" s="38"/>
      <c r="I293" s="38"/>
      <c r="J293" s="39">
        <f t="shared" si="18"/>
        <v>0</v>
      </c>
      <c r="K293" s="38"/>
      <c r="L293" s="38"/>
      <c r="M293" s="92" t="str">
        <f t="shared" si="19"/>
        <v/>
      </c>
      <c r="N293" s="266"/>
    </row>
    <row r="294" spans="1:14" ht="15.5" hidden="1" outlineLevel="1">
      <c r="A294" s="190"/>
      <c r="B294" s="30"/>
      <c r="C294" s="59"/>
      <c r="D294" s="38"/>
      <c r="E294" s="38"/>
      <c r="F294" s="38"/>
      <c r="G294" s="38"/>
      <c r="H294" s="38"/>
      <c r="I294" s="38"/>
      <c r="J294" s="39">
        <f t="shared" si="18"/>
        <v>0</v>
      </c>
      <c r="K294" s="38"/>
      <c r="L294" s="38"/>
      <c r="M294" s="92" t="str">
        <f t="shared" si="19"/>
        <v/>
      </c>
      <c r="N294" s="266"/>
    </row>
    <row r="295" spans="1:14" ht="15.5" hidden="1" outlineLevel="1">
      <c r="A295" s="190"/>
      <c r="B295" s="30"/>
      <c r="C295" s="59"/>
      <c r="D295" s="38"/>
      <c r="E295" s="38"/>
      <c r="F295" s="38"/>
      <c r="G295" s="38"/>
      <c r="H295" s="38"/>
      <c r="I295" s="38"/>
      <c r="J295" s="39">
        <f t="shared" si="16"/>
        <v>0</v>
      </c>
      <c r="K295" s="38"/>
      <c r="L295" s="38"/>
      <c r="M295" s="92" t="str">
        <f t="shared" si="17"/>
        <v/>
      </c>
      <c r="N295" s="266"/>
    </row>
    <row r="296" spans="1:14" ht="15.5" hidden="1" outlineLevel="1">
      <c r="A296" s="190"/>
      <c r="B296" s="30"/>
      <c r="C296" s="59"/>
      <c r="D296" s="38"/>
      <c r="E296" s="38"/>
      <c r="F296" s="38"/>
      <c r="G296" s="38"/>
      <c r="H296" s="38"/>
      <c r="I296" s="38"/>
      <c r="J296" s="39">
        <f t="shared" si="16"/>
        <v>0</v>
      </c>
      <c r="K296" s="38"/>
      <c r="L296" s="38"/>
      <c r="M296" s="92" t="str">
        <f t="shared" si="17"/>
        <v/>
      </c>
      <c r="N296" s="266"/>
    </row>
    <row r="297" spans="1:14" ht="15.5" hidden="1" outlineLevel="1">
      <c r="A297" s="190"/>
      <c r="B297" s="30"/>
      <c r="C297" s="59"/>
      <c r="D297" s="38"/>
      <c r="E297" s="38"/>
      <c r="F297" s="38"/>
      <c r="G297" s="38"/>
      <c r="H297" s="38"/>
      <c r="I297" s="38"/>
      <c r="J297" s="39">
        <f t="shared" si="16"/>
        <v>0</v>
      </c>
      <c r="K297" s="38"/>
      <c r="L297" s="38"/>
      <c r="M297" s="92" t="str">
        <f t="shared" si="17"/>
        <v/>
      </c>
      <c r="N297" s="266"/>
    </row>
    <row r="298" spans="1:14" ht="15.5" hidden="1" outlineLevel="1">
      <c r="A298" s="190"/>
      <c r="B298" s="30"/>
      <c r="C298" s="59"/>
      <c r="D298" s="38"/>
      <c r="E298" s="38"/>
      <c r="F298" s="38"/>
      <c r="G298" s="38"/>
      <c r="H298" s="38"/>
      <c r="I298" s="38"/>
      <c r="J298" s="39">
        <f t="shared" si="16"/>
        <v>0</v>
      </c>
      <c r="K298" s="38"/>
      <c r="L298" s="38"/>
      <c r="M298" s="92" t="str">
        <f t="shared" si="17"/>
        <v/>
      </c>
      <c r="N298" s="266"/>
    </row>
    <row r="299" spans="1:14" ht="15.5" hidden="1" outlineLevel="1">
      <c r="A299" s="190"/>
      <c r="B299" s="30"/>
      <c r="C299" s="59"/>
      <c r="D299" s="38"/>
      <c r="E299" s="38"/>
      <c r="F299" s="38"/>
      <c r="G299" s="38"/>
      <c r="H299" s="38"/>
      <c r="I299" s="38"/>
      <c r="J299" s="39">
        <f t="shared" si="16"/>
        <v>0</v>
      </c>
      <c r="K299" s="38"/>
      <c r="L299" s="38"/>
      <c r="M299" s="92" t="str">
        <f t="shared" si="17"/>
        <v/>
      </c>
      <c r="N299" s="266"/>
    </row>
    <row r="300" spans="1:14" ht="15.5" hidden="1" outlineLevel="1">
      <c r="A300" s="190"/>
      <c r="B300" s="30"/>
      <c r="C300" s="59"/>
      <c r="D300" s="38"/>
      <c r="E300" s="38"/>
      <c r="F300" s="38"/>
      <c r="G300" s="38"/>
      <c r="H300" s="38"/>
      <c r="I300" s="38"/>
      <c r="J300" s="39">
        <f t="shared" si="16"/>
        <v>0</v>
      </c>
      <c r="K300" s="38"/>
      <c r="L300" s="38"/>
      <c r="M300" s="92" t="str">
        <f t="shared" si="17"/>
        <v/>
      </c>
      <c r="N300" s="266"/>
    </row>
    <row r="301" spans="1:14" ht="15.5" hidden="1" outlineLevel="1">
      <c r="A301" s="190"/>
      <c r="B301" s="30"/>
      <c r="C301" s="59"/>
      <c r="D301" s="38"/>
      <c r="E301" s="38"/>
      <c r="F301" s="38"/>
      <c r="G301" s="38"/>
      <c r="H301" s="38"/>
      <c r="I301" s="38"/>
      <c r="J301" s="39">
        <f t="shared" si="16"/>
        <v>0</v>
      </c>
      <c r="K301" s="38"/>
      <c r="L301" s="38"/>
      <c r="M301" s="92" t="str">
        <f t="shared" si="17"/>
        <v/>
      </c>
      <c r="N301" s="266"/>
    </row>
    <row r="302" spans="1:14" ht="15.5" hidden="1" outlineLevel="1">
      <c r="A302" s="190"/>
      <c r="B302" s="30"/>
      <c r="C302" s="59"/>
      <c r="D302" s="38"/>
      <c r="E302" s="38"/>
      <c r="F302" s="38"/>
      <c r="G302" s="38"/>
      <c r="H302" s="38"/>
      <c r="I302" s="38"/>
      <c r="J302" s="39">
        <f t="shared" si="16"/>
        <v>0</v>
      </c>
      <c r="K302" s="38"/>
      <c r="L302" s="38"/>
      <c r="M302" s="92" t="str">
        <f t="shared" si="17"/>
        <v/>
      </c>
      <c r="N302" s="266"/>
    </row>
    <row r="303" spans="1:14" ht="15.5" hidden="1" outlineLevel="1">
      <c r="A303" s="190"/>
      <c r="B303" s="30"/>
      <c r="C303" s="59"/>
      <c r="D303" s="38"/>
      <c r="E303" s="38"/>
      <c r="F303" s="38"/>
      <c r="G303" s="38"/>
      <c r="H303" s="38"/>
      <c r="I303" s="38"/>
      <c r="J303" s="39">
        <f t="shared" si="16"/>
        <v>0</v>
      </c>
      <c r="K303" s="38"/>
      <c r="L303" s="38"/>
      <c r="M303" s="92" t="str">
        <f t="shared" si="17"/>
        <v/>
      </c>
      <c r="N303" s="266"/>
    </row>
    <row r="304" spans="1:14" ht="15.5" hidden="1" outlineLevel="1">
      <c r="A304" s="190"/>
      <c r="B304" s="30"/>
      <c r="C304" s="59"/>
      <c r="D304" s="38"/>
      <c r="E304" s="38"/>
      <c r="F304" s="38"/>
      <c r="G304" s="38"/>
      <c r="H304" s="38"/>
      <c r="I304" s="38"/>
      <c r="J304" s="39">
        <f t="shared" si="16"/>
        <v>0</v>
      </c>
      <c r="K304" s="38"/>
      <c r="L304" s="38"/>
      <c r="M304" s="92" t="str">
        <f t="shared" si="17"/>
        <v/>
      </c>
      <c r="N304" s="266"/>
    </row>
    <row r="305" spans="1:14" ht="15.5" hidden="1" outlineLevel="1">
      <c r="A305" s="190"/>
      <c r="B305" s="30"/>
      <c r="C305" s="59"/>
      <c r="D305" s="38"/>
      <c r="E305" s="38"/>
      <c r="F305" s="38"/>
      <c r="G305" s="38"/>
      <c r="H305" s="38"/>
      <c r="I305" s="38"/>
      <c r="J305" s="39">
        <f t="shared" si="16"/>
        <v>0</v>
      </c>
      <c r="K305" s="38"/>
      <c r="L305" s="38"/>
      <c r="M305" s="92" t="str">
        <f t="shared" si="17"/>
        <v/>
      </c>
      <c r="N305" s="266"/>
    </row>
    <row r="306" spans="1:14" ht="15.5" hidden="1" outlineLevel="1">
      <c r="A306" s="190"/>
      <c r="B306" s="30"/>
      <c r="C306" s="59"/>
      <c r="D306" s="38"/>
      <c r="E306" s="38"/>
      <c r="F306" s="38"/>
      <c r="G306" s="38"/>
      <c r="H306" s="38"/>
      <c r="I306" s="38"/>
      <c r="J306" s="39">
        <f t="shared" si="16"/>
        <v>0</v>
      </c>
      <c r="K306" s="38"/>
      <c r="L306" s="38"/>
      <c r="M306" s="92" t="str">
        <f t="shared" si="17"/>
        <v/>
      </c>
      <c r="N306" s="266"/>
    </row>
    <row r="307" spans="1:14" ht="15.5" hidden="1" outlineLevel="1">
      <c r="A307" s="190"/>
      <c r="B307" s="30"/>
      <c r="C307" s="59"/>
      <c r="D307" s="38"/>
      <c r="E307" s="38"/>
      <c r="F307" s="38"/>
      <c r="G307" s="38"/>
      <c r="H307" s="38"/>
      <c r="I307" s="38"/>
      <c r="J307" s="39">
        <f t="shared" ref="J307:J321" si="20">D307+E307-F307+G307+H307+I307</f>
        <v>0</v>
      </c>
      <c r="K307" s="38"/>
      <c r="L307" s="38"/>
      <c r="M307" s="92" t="str">
        <f t="shared" ref="M307:M321" si="21">IF(AND(C307="",OR(D307&lt;&gt;"",E307&lt;&gt;"",F307&lt;&gt;"",G307&lt;&gt;"",H307&lt;&gt;"",I307&lt;&gt;"",K307&lt;&gt;"",L307&lt;&gt;"")),-1,IF(C307="","",IF(ISERROR(VLOOKUP(C307,CountryWithCodes,2,FALSE)),-2,VLOOKUP(C307,CountryWithCodes,2,FALSE))))</f>
        <v/>
      </c>
      <c r="N307" s="266"/>
    </row>
    <row r="308" spans="1:14" ht="15.5" hidden="1" outlineLevel="1">
      <c r="A308" s="190"/>
      <c r="B308" s="30"/>
      <c r="C308" s="59"/>
      <c r="D308" s="38"/>
      <c r="E308" s="38"/>
      <c r="F308" s="38"/>
      <c r="G308" s="38"/>
      <c r="H308" s="38"/>
      <c r="I308" s="38"/>
      <c r="J308" s="39">
        <f t="shared" si="20"/>
        <v>0</v>
      </c>
      <c r="K308" s="38"/>
      <c r="L308" s="38"/>
      <c r="M308" s="92" t="str">
        <f t="shared" si="21"/>
        <v/>
      </c>
      <c r="N308" s="266"/>
    </row>
    <row r="309" spans="1:14" ht="15.5" hidden="1" outlineLevel="1">
      <c r="A309" s="190"/>
      <c r="B309" s="30"/>
      <c r="C309" s="59"/>
      <c r="D309" s="38"/>
      <c r="E309" s="38"/>
      <c r="F309" s="38"/>
      <c r="G309" s="38"/>
      <c r="H309" s="38"/>
      <c r="I309" s="38"/>
      <c r="J309" s="39">
        <f t="shared" si="20"/>
        <v>0</v>
      </c>
      <c r="K309" s="38"/>
      <c r="L309" s="38"/>
      <c r="M309" s="92" t="str">
        <f t="shared" si="21"/>
        <v/>
      </c>
      <c r="N309" s="266"/>
    </row>
    <row r="310" spans="1:14" ht="15.5" hidden="1" outlineLevel="1">
      <c r="A310" s="190"/>
      <c r="B310" s="30"/>
      <c r="C310" s="59"/>
      <c r="D310" s="38"/>
      <c r="E310" s="38"/>
      <c r="F310" s="38"/>
      <c r="G310" s="38"/>
      <c r="H310" s="38"/>
      <c r="I310" s="38"/>
      <c r="J310" s="39">
        <f t="shared" si="20"/>
        <v>0</v>
      </c>
      <c r="K310" s="38"/>
      <c r="L310" s="38"/>
      <c r="M310" s="92" t="str">
        <f t="shared" si="21"/>
        <v/>
      </c>
      <c r="N310" s="266"/>
    </row>
    <row r="311" spans="1:14" ht="15.5" hidden="1" outlineLevel="1">
      <c r="A311" s="190"/>
      <c r="B311" s="30"/>
      <c r="C311" s="59"/>
      <c r="D311" s="38"/>
      <c r="E311" s="38"/>
      <c r="F311" s="38"/>
      <c r="G311" s="38"/>
      <c r="H311" s="38"/>
      <c r="I311" s="38"/>
      <c r="J311" s="39">
        <f t="shared" si="20"/>
        <v>0</v>
      </c>
      <c r="K311" s="38"/>
      <c r="L311" s="38"/>
      <c r="M311" s="92" t="str">
        <f t="shared" si="21"/>
        <v/>
      </c>
      <c r="N311" s="266"/>
    </row>
    <row r="312" spans="1:14" ht="15.5" hidden="1" outlineLevel="1">
      <c r="A312" s="190"/>
      <c r="B312" s="30"/>
      <c r="C312" s="59"/>
      <c r="D312" s="38"/>
      <c r="E312" s="38"/>
      <c r="F312" s="38"/>
      <c r="G312" s="38"/>
      <c r="H312" s="38"/>
      <c r="I312" s="38"/>
      <c r="J312" s="39">
        <f t="shared" si="20"/>
        <v>0</v>
      </c>
      <c r="K312" s="38"/>
      <c r="L312" s="38"/>
      <c r="M312" s="92" t="str">
        <f t="shared" si="21"/>
        <v/>
      </c>
      <c r="N312" s="266"/>
    </row>
    <row r="313" spans="1:14" ht="15.5" hidden="1" outlineLevel="1">
      <c r="A313" s="190"/>
      <c r="B313" s="30"/>
      <c r="C313" s="59"/>
      <c r="D313" s="38"/>
      <c r="E313" s="38"/>
      <c r="F313" s="38"/>
      <c r="G313" s="38"/>
      <c r="H313" s="38"/>
      <c r="I313" s="38"/>
      <c r="J313" s="39">
        <f t="shared" si="20"/>
        <v>0</v>
      </c>
      <c r="K313" s="38"/>
      <c r="L313" s="38"/>
      <c r="M313" s="92" t="str">
        <f t="shared" si="21"/>
        <v/>
      </c>
      <c r="N313" s="266"/>
    </row>
    <row r="314" spans="1:14" ht="15.5" hidden="1" outlineLevel="1">
      <c r="A314" s="190"/>
      <c r="B314" s="30"/>
      <c r="C314" s="59"/>
      <c r="D314" s="38"/>
      <c r="E314" s="38"/>
      <c r="F314" s="38"/>
      <c r="G314" s="38"/>
      <c r="H314" s="38"/>
      <c r="I314" s="38"/>
      <c r="J314" s="39">
        <f t="shared" si="20"/>
        <v>0</v>
      </c>
      <c r="K314" s="38"/>
      <c r="L314" s="38"/>
      <c r="M314" s="92" t="str">
        <f t="shared" si="21"/>
        <v/>
      </c>
      <c r="N314" s="266"/>
    </row>
    <row r="315" spans="1:14" ht="15.5" hidden="1" outlineLevel="1">
      <c r="A315" s="190"/>
      <c r="B315" s="30"/>
      <c r="C315" s="59"/>
      <c r="D315" s="38"/>
      <c r="E315" s="38"/>
      <c r="F315" s="38"/>
      <c r="G315" s="38"/>
      <c r="H315" s="38"/>
      <c r="I315" s="38"/>
      <c r="J315" s="39">
        <f t="shared" si="20"/>
        <v>0</v>
      </c>
      <c r="K315" s="38"/>
      <c r="L315" s="38"/>
      <c r="M315" s="92" t="str">
        <f t="shared" si="21"/>
        <v/>
      </c>
      <c r="N315" s="266"/>
    </row>
    <row r="316" spans="1:14" ht="15.5" hidden="1" outlineLevel="1">
      <c r="A316" s="190"/>
      <c r="B316" s="30"/>
      <c r="C316" s="59"/>
      <c r="D316" s="38"/>
      <c r="E316" s="38"/>
      <c r="F316" s="38"/>
      <c r="G316" s="38"/>
      <c r="H316" s="38"/>
      <c r="I316" s="38"/>
      <c r="J316" s="39">
        <f t="shared" si="20"/>
        <v>0</v>
      </c>
      <c r="K316" s="38"/>
      <c r="L316" s="38"/>
      <c r="M316" s="92" t="str">
        <f t="shared" si="21"/>
        <v/>
      </c>
      <c r="N316" s="266"/>
    </row>
    <row r="317" spans="1:14" ht="15.5" hidden="1" outlineLevel="1">
      <c r="A317" s="190"/>
      <c r="B317" s="30"/>
      <c r="C317" s="59"/>
      <c r="D317" s="38"/>
      <c r="E317" s="38"/>
      <c r="F317" s="38"/>
      <c r="G317" s="38"/>
      <c r="H317" s="38"/>
      <c r="I317" s="38"/>
      <c r="J317" s="39">
        <f t="shared" si="20"/>
        <v>0</v>
      </c>
      <c r="K317" s="38"/>
      <c r="L317" s="38"/>
      <c r="M317" s="92" t="str">
        <f t="shared" si="21"/>
        <v/>
      </c>
      <c r="N317" s="266"/>
    </row>
    <row r="318" spans="1:14" ht="15.5" hidden="1" outlineLevel="1">
      <c r="A318" s="190"/>
      <c r="B318" s="30"/>
      <c r="C318" s="59"/>
      <c r="D318" s="38"/>
      <c r="E318" s="38"/>
      <c r="F318" s="38"/>
      <c r="G318" s="38"/>
      <c r="H318" s="38"/>
      <c r="I318" s="38"/>
      <c r="J318" s="39">
        <f t="shared" ref="J318" si="22">D318+E318-F318+G318+H318+I318</f>
        <v>0</v>
      </c>
      <c r="K318" s="38"/>
      <c r="L318" s="38"/>
      <c r="M318" s="92" t="str">
        <f t="shared" ref="M318" si="23">IF(AND(C318="",OR(D318&lt;&gt;"",E318&lt;&gt;"",F318&lt;&gt;"",G318&lt;&gt;"",H318&lt;&gt;"",I318&lt;&gt;"",K318&lt;&gt;"",L318&lt;&gt;"")),-1,IF(C318="","",IF(ISERROR(VLOOKUP(C318,CountryWithCodes,2,FALSE)),-2,VLOOKUP(C318,CountryWithCodes,2,FALSE))))</f>
        <v/>
      </c>
      <c r="N318" s="266"/>
    </row>
    <row r="319" spans="1:14" ht="15.5" hidden="1" outlineLevel="1">
      <c r="A319" s="190"/>
      <c r="B319" s="30"/>
      <c r="C319" s="59"/>
      <c r="D319" s="38"/>
      <c r="E319" s="38"/>
      <c r="F319" s="38"/>
      <c r="G319" s="38"/>
      <c r="H319" s="38"/>
      <c r="I319" s="38"/>
      <c r="J319" s="39">
        <f t="shared" si="20"/>
        <v>0</v>
      </c>
      <c r="K319" s="38"/>
      <c r="L319" s="38"/>
      <c r="M319" s="92" t="str">
        <f t="shared" si="21"/>
        <v/>
      </c>
      <c r="N319" s="266"/>
    </row>
    <row r="320" spans="1:14" ht="15.5" hidden="1" outlineLevel="1">
      <c r="A320" s="190"/>
      <c r="B320" s="30"/>
      <c r="C320" s="59"/>
      <c r="D320" s="38"/>
      <c r="E320" s="38"/>
      <c r="F320" s="38"/>
      <c r="G320" s="38"/>
      <c r="H320" s="38"/>
      <c r="I320" s="38"/>
      <c r="J320" s="39">
        <f t="shared" si="20"/>
        <v>0</v>
      </c>
      <c r="K320" s="38"/>
      <c r="L320" s="38"/>
      <c r="M320" s="92" t="str">
        <f t="shared" si="21"/>
        <v/>
      </c>
      <c r="N320" s="266"/>
    </row>
    <row r="321" spans="1:14" ht="15.5" hidden="1" outlineLevel="1">
      <c r="A321" s="190"/>
      <c r="B321" s="30"/>
      <c r="C321" s="59"/>
      <c r="D321" s="38"/>
      <c r="E321" s="38"/>
      <c r="F321" s="38"/>
      <c r="G321" s="38"/>
      <c r="H321" s="38"/>
      <c r="I321" s="38"/>
      <c r="J321" s="39">
        <f t="shared" si="20"/>
        <v>0</v>
      </c>
      <c r="K321" s="38"/>
      <c r="L321" s="38"/>
      <c r="M321" s="92" t="str">
        <f t="shared" si="21"/>
        <v/>
      </c>
      <c r="N321" s="266"/>
    </row>
    <row r="322" spans="1:14" ht="15.5" hidden="1" outlineLevel="1">
      <c r="A322" s="190"/>
      <c r="B322" s="30"/>
      <c r="C322" s="59"/>
      <c r="D322" s="38"/>
      <c r="E322" s="38"/>
      <c r="F322" s="38"/>
      <c r="G322" s="38"/>
      <c r="H322" s="38"/>
      <c r="I322" s="38"/>
      <c r="J322" s="39">
        <f t="shared" ref="J322" si="24">D322+E322-F322+G322+H322+I322</f>
        <v>0</v>
      </c>
      <c r="K322" s="38"/>
      <c r="L322" s="38"/>
      <c r="M322" s="92" t="str">
        <f t="shared" ref="M322" si="25">IF(AND(C322="",OR(D322&lt;&gt;"",E322&lt;&gt;"",F322&lt;&gt;"",G322&lt;&gt;"",H322&lt;&gt;"",I322&lt;&gt;"",K322&lt;&gt;"",L322&lt;&gt;"")),-1,IF(C322="","",IF(ISERROR(VLOOKUP(C322,CountryWithCodes,2,FALSE)),-2,VLOOKUP(C322,CountryWithCodes,2,FALSE))))</f>
        <v/>
      </c>
      <c r="N322" s="266"/>
    </row>
    <row r="323" spans="1:14" ht="15.5" hidden="1" outlineLevel="1">
      <c r="A323" s="190"/>
      <c r="B323" s="30"/>
      <c r="C323" s="59"/>
      <c r="D323" s="38"/>
      <c r="E323" s="38"/>
      <c r="F323" s="38"/>
      <c r="G323" s="38"/>
      <c r="H323" s="38"/>
      <c r="I323" s="38"/>
      <c r="J323" s="39">
        <f t="shared" si="16"/>
        <v>0</v>
      </c>
      <c r="K323" s="38"/>
      <c r="L323" s="38"/>
      <c r="M323" s="92" t="str">
        <f t="shared" si="17"/>
        <v/>
      </c>
      <c r="N323" s="266"/>
    </row>
    <row r="324" spans="1:14" ht="15.5" hidden="1" outlineLevel="1">
      <c r="A324" s="190"/>
      <c r="B324" s="30"/>
      <c r="C324" s="59"/>
      <c r="D324" s="38"/>
      <c r="E324" s="38"/>
      <c r="F324" s="38"/>
      <c r="G324" s="38"/>
      <c r="H324" s="38"/>
      <c r="I324" s="38"/>
      <c r="J324" s="39">
        <f t="shared" si="16"/>
        <v>0</v>
      </c>
      <c r="K324" s="38"/>
      <c r="L324" s="38"/>
      <c r="M324" s="92" t="str">
        <f t="shared" si="17"/>
        <v/>
      </c>
      <c r="N324" s="266"/>
    </row>
    <row r="325" spans="1:14" ht="15.5" hidden="1" outlineLevel="1">
      <c r="A325" s="190"/>
      <c r="B325" s="30"/>
      <c r="C325" s="59"/>
      <c r="D325" s="38"/>
      <c r="E325" s="38"/>
      <c r="F325" s="38"/>
      <c r="G325" s="38"/>
      <c r="H325" s="38"/>
      <c r="I325" s="38"/>
      <c r="J325" s="39">
        <f t="shared" si="16"/>
        <v>0</v>
      </c>
      <c r="K325" s="38"/>
      <c r="L325" s="38"/>
      <c r="M325" s="92" t="str">
        <f t="shared" si="17"/>
        <v/>
      </c>
      <c r="N325" s="266"/>
    </row>
    <row r="326" spans="1:14" ht="15.5" hidden="1" outlineLevel="1">
      <c r="A326" s="190"/>
      <c r="B326" s="30"/>
      <c r="C326" s="59"/>
      <c r="D326" s="38"/>
      <c r="E326" s="38"/>
      <c r="F326" s="38"/>
      <c r="G326" s="38"/>
      <c r="H326" s="38"/>
      <c r="I326" s="38"/>
      <c r="J326" s="39">
        <f t="shared" si="16"/>
        <v>0</v>
      </c>
      <c r="K326" s="38"/>
      <c r="L326" s="38"/>
      <c r="M326" s="92" t="str">
        <f t="shared" si="17"/>
        <v/>
      </c>
      <c r="N326" s="266"/>
    </row>
    <row r="327" spans="1:14" ht="15.5" hidden="1" outlineLevel="1">
      <c r="A327" s="190"/>
      <c r="B327" s="30"/>
      <c r="C327" s="59"/>
      <c r="D327" s="38"/>
      <c r="E327" s="38"/>
      <c r="F327" s="38"/>
      <c r="G327" s="38"/>
      <c r="H327" s="38"/>
      <c r="I327" s="38"/>
      <c r="J327" s="39">
        <f t="shared" si="16"/>
        <v>0</v>
      </c>
      <c r="K327" s="38"/>
      <c r="L327" s="38"/>
      <c r="M327" s="92" t="str">
        <f t="shared" si="17"/>
        <v/>
      </c>
      <c r="N327" s="266"/>
    </row>
    <row r="328" spans="1:14" ht="15.5" hidden="1" outlineLevel="1">
      <c r="A328" s="190"/>
      <c r="B328" s="30"/>
      <c r="C328" s="59"/>
      <c r="D328" s="38"/>
      <c r="E328" s="38"/>
      <c r="F328" s="38"/>
      <c r="G328" s="38"/>
      <c r="H328" s="38"/>
      <c r="I328" s="38"/>
      <c r="J328" s="39">
        <f t="shared" si="16"/>
        <v>0</v>
      </c>
      <c r="K328" s="38"/>
      <c r="L328" s="38"/>
      <c r="M328" s="92" t="str">
        <f t="shared" si="17"/>
        <v/>
      </c>
      <c r="N328" s="266"/>
    </row>
    <row r="329" spans="1:14" ht="15.5" hidden="1" outlineLevel="1">
      <c r="A329" s="190"/>
      <c r="B329" s="30"/>
      <c r="C329" s="59"/>
      <c r="D329" s="38"/>
      <c r="E329" s="38"/>
      <c r="F329" s="38"/>
      <c r="G329" s="38"/>
      <c r="H329" s="38"/>
      <c r="I329" s="38"/>
      <c r="J329" s="39">
        <f t="shared" si="16"/>
        <v>0</v>
      </c>
      <c r="K329" s="38"/>
      <c r="L329" s="38"/>
      <c r="M329" s="92" t="str">
        <f t="shared" si="17"/>
        <v/>
      </c>
      <c r="N329" s="266"/>
    </row>
    <row r="330" spans="1:14" ht="15.5" hidden="1" outlineLevel="1">
      <c r="A330" s="190"/>
      <c r="B330" s="30"/>
      <c r="C330" s="59"/>
      <c r="D330" s="38"/>
      <c r="E330" s="38"/>
      <c r="F330" s="38"/>
      <c r="G330" s="38"/>
      <c r="H330" s="38"/>
      <c r="I330" s="38"/>
      <c r="J330" s="39">
        <f t="shared" si="16"/>
        <v>0</v>
      </c>
      <c r="K330" s="38"/>
      <c r="L330" s="38"/>
      <c r="M330" s="92" t="str">
        <f t="shared" si="17"/>
        <v/>
      </c>
      <c r="N330" s="266"/>
    </row>
    <row r="331" spans="1:14" ht="15.5" hidden="1" outlineLevel="1">
      <c r="A331" s="190"/>
      <c r="B331" s="30"/>
      <c r="C331" s="59"/>
      <c r="D331" s="38"/>
      <c r="E331" s="38"/>
      <c r="F331" s="38"/>
      <c r="G331" s="38"/>
      <c r="H331" s="38"/>
      <c r="I331" s="38"/>
      <c r="J331" s="39">
        <f t="shared" si="16"/>
        <v>0</v>
      </c>
      <c r="K331" s="38"/>
      <c r="L331" s="38"/>
      <c r="M331" s="92" t="str">
        <f t="shared" si="17"/>
        <v/>
      </c>
      <c r="N331" s="266"/>
    </row>
    <row r="332" spans="1:14" ht="15.5" hidden="1" outlineLevel="1">
      <c r="A332" s="190"/>
      <c r="B332" s="30"/>
      <c r="C332" s="59"/>
      <c r="D332" s="38"/>
      <c r="E332" s="38"/>
      <c r="F332" s="38"/>
      <c r="G332" s="38"/>
      <c r="H332" s="38"/>
      <c r="I332" s="38"/>
      <c r="J332" s="39">
        <f t="shared" si="16"/>
        <v>0</v>
      </c>
      <c r="K332" s="38"/>
      <c r="L332" s="38"/>
      <c r="M332" s="92" t="str">
        <f t="shared" si="17"/>
        <v/>
      </c>
      <c r="N332" s="266"/>
    </row>
    <row r="333" spans="1:14" ht="15.5" hidden="1" outlineLevel="1">
      <c r="A333" s="190"/>
      <c r="B333" s="30"/>
      <c r="C333" s="59"/>
      <c r="D333" s="38"/>
      <c r="E333" s="38"/>
      <c r="F333" s="38"/>
      <c r="G333" s="38"/>
      <c r="H333" s="38"/>
      <c r="I333" s="38"/>
      <c r="J333" s="39">
        <f t="shared" si="16"/>
        <v>0</v>
      </c>
      <c r="K333" s="38"/>
      <c r="L333" s="38"/>
      <c r="M333" s="92" t="str">
        <f t="shared" si="17"/>
        <v/>
      </c>
      <c r="N333" s="266"/>
    </row>
    <row r="334" spans="1:14" ht="15.5" hidden="1" outlineLevel="1">
      <c r="A334" s="190"/>
      <c r="B334" s="30"/>
      <c r="C334" s="59"/>
      <c r="D334" s="38"/>
      <c r="E334" s="38"/>
      <c r="F334" s="38"/>
      <c r="G334" s="38"/>
      <c r="H334" s="38"/>
      <c r="I334" s="38"/>
      <c r="J334" s="39">
        <f t="shared" si="16"/>
        <v>0</v>
      </c>
      <c r="K334" s="38"/>
      <c r="L334" s="38"/>
      <c r="M334" s="92" t="str">
        <f t="shared" si="17"/>
        <v/>
      </c>
      <c r="N334" s="266"/>
    </row>
    <row r="335" spans="1:14" ht="15.5" hidden="1" outlineLevel="1">
      <c r="A335" s="190"/>
      <c r="B335" s="30"/>
      <c r="C335" s="59"/>
      <c r="D335" s="38"/>
      <c r="E335" s="38"/>
      <c r="F335" s="38"/>
      <c r="G335" s="38"/>
      <c r="H335" s="38"/>
      <c r="I335" s="38"/>
      <c r="J335" s="39">
        <f t="shared" si="16"/>
        <v>0</v>
      </c>
      <c r="K335" s="38"/>
      <c r="L335" s="38"/>
      <c r="M335" s="92" t="str">
        <f t="shared" si="17"/>
        <v/>
      </c>
      <c r="N335" s="266"/>
    </row>
    <row r="336" spans="1:14" ht="15.5" hidden="1" outlineLevel="1">
      <c r="A336" s="190"/>
      <c r="B336" s="30"/>
      <c r="C336" s="59"/>
      <c r="D336" s="38"/>
      <c r="E336" s="38"/>
      <c r="F336" s="38"/>
      <c r="G336" s="38"/>
      <c r="H336" s="38"/>
      <c r="I336" s="38"/>
      <c r="J336" s="39">
        <f t="shared" si="16"/>
        <v>0</v>
      </c>
      <c r="K336" s="38"/>
      <c r="L336" s="38"/>
      <c r="M336" s="92" t="str">
        <f t="shared" si="17"/>
        <v/>
      </c>
      <c r="N336" s="266"/>
    </row>
    <row r="337" spans="1:14" ht="15.5" hidden="1" outlineLevel="1">
      <c r="A337" s="190"/>
      <c r="B337" s="30"/>
      <c r="C337" s="59"/>
      <c r="D337" s="38"/>
      <c r="E337" s="38"/>
      <c r="F337" s="38"/>
      <c r="G337" s="38"/>
      <c r="H337" s="38"/>
      <c r="I337" s="38"/>
      <c r="J337" s="39">
        <f t="shared" si="16"/>
        <v>0</v>
      </c>
      <c r="K337" s="38"/>
      <c r="L337" s="38"/>
      <c r="M337" s="92" t="str">
        <f t="shared" si="17"/>
        <v/>
      </c>
      <c r="N337" s="266"/>
    </row>
    <row r="338" spans="1:14" ht="15.5" hidden="1" outlineLevel="1">
      <c r="A338" s="190"/>
      <c r="B338" s="30"/>
      <c r="C338" s="59"/>
      <c r="D338" s="38"/>
      <c r="E338" s="38"/>
      <c r="F338" s="38"/>
      <c r="G338" s="38"/>
      <c r="H338" s="38"/>
      <c r="I338" s="38"/>
      <c r="J338" s="39">
        <f t="shared" si="16"/>
        <v>0</v>
      </c>
      <c r="K338" s="38"/>
      <c r="L338" s="38"/>
      <c r="M338" s="92" t="str">
        <f t="shared" si="17"/>
        <v/>
      </c>
      <c r="N338" s="266"/>
    </row>
    <row r="339" spans="1:14" ht="15.5" hidden="1" outlineLevel="1">
      <c r="A339" s="190"/>
      <c r="B339" s="30"/>
      <c r="C339" s="59"/>
      <c r="D339" s="38"/>
      <c r="E339" s="38"/>
      <c r="F339" s="38"/>
      <c r="G339" s="38"/>
      <c r="H339" s="38"/>
      <c r="I339" s="38"/>
      <c r="J339" s="39">
        <f t="shared" ref="J339:J388" si="26">D339+E339-F339+G339+H339+I339</f>
        <v>0</v>
      </c>
      <c r="K339" s="38"/>
      <c r="L339" s="38"/>
      <c r="M339" s="92" t="str">
        <f t="shared" ref="M339:M388" si="27">IF(AND(C339="",OR(D339&lt;&gt;"",E339&lt;&gt;"",F339&lt;&gt;"",G339&lt;&gt;"",H339&lt;&gt;"",I339&lt;&gt;"",K339&lt;&gt;"",L339&lt;&gt;"")),-1,IF(C339="","",IF(ISERROR(VLOOKUP(C339,CountryWithCodes,2,FALSE)),-2,VLOOKUP(C339,CountryWithCodes,2,FALSE))))</f>
        <v/>
      </c>
      <c r="N339" s="266"/>
    </row>
    <row r="340" spans="1:14" ht="15.5" hidden="1" outlineLevel="1">
      <c r="A340" s="190"/>
      <c r="B340" s="30"/>
      <c r="C340" s="59"/>
      <c r="D340" s="38"/>
      <c r="E340" s="38"/>
      <c r="F340" s="38"/>
      <c r="G340" s="38"/>
      <c r="H340" s="38"/>
      <c r="I340" s="38"/>
      <c r="J340" s="39">
        <f t="shared" si="26"/>
        <v>0</v>
      </c>
      <c r="K340" s="38"/>
      <c r="L340" s="38"/>
      <c r="M340" s="92" t="str">
        <f t="shared" si="27"/>
        <v/>
      </c>
      <c r="N340" s="266"/>
    </row>
    <row r="341" spans="1:14" ht="15.5" hidden="1" outlineLevel="1">
      <c r="A341" s="190"/>
      <c r="B341" s="30"/>
      <c r="C341" s="59"/>
      <c r="D341" s="38"/>
      <c r="E341" s="38"/>
      <c r="F341" s="38"/>
      <c r="G341" s="38"/>
      <c r="H341" s="38"/>
      <c r="I341" s="38"/>
      <c r="J341" s="39">
        <f t="shared" si="26"/>
        <v>0</v>
      </c>
      <c r="K341" s="38"/>
      <c r="L341" s="38"/>
      <c r="M341" s="92" t="str">
        <f t="shared" si="27"/>
        <v/>
      </c>
      <c r="N341" s="266"/>
    </row>
    <row r="342" spans="1:14" ht="15.5" hidden="1" outlineLevel="1">
      <c r="A342" s="190"/>
      <c r="B342" s="30"/>
      <c r="C342" s="59"/>
      <c r="D342" s="38"/>
      <c r="E342" s="38"/>
      <c r="F342" s="38"/>
      <c r="G342" s="38"/>
      <c r="H342" s="38"/>
      <c r="I342" s="38"/>
      <c r="J342" s="39">
        <f t="shared" si="26"/>
        <v>0</v>
      </c>
      <c r="K342" s="38"/>
      <c r="L342" s="38"/>
      <c r="M342" s="92" t="str">
        <f t="shared" si="27"/>
        <v/>
      </c>
      <c r="N342" s="266"/>
    </row>
    <row r="343" spans="1:14" ht="15.5" hidden="1" outlineLevel="1">
      <c r="A343" s="190"/>
      <c r="B343" s="30"/>
      <c r="C343" s="59"/>
      <c r="D343" s="38"/>
      <c r="E343" s="38"/>
      <c r="F343" s="38"/>
      <c r="G343" s="38"/>
      <c r="H343" s="38"/>
      <c r="I343" s="38"/>
      <c r="J343" s="39">
        <f t="shared" si="26"/>
        <v>0</v>
      </c>
      <c r="K343" s="38"/>
      <c r="L343" s="38"/>
      <c r="M343" s="92" t="str">
        <f t="shared" si="27"/>
        <v/>
      </c>
      <c r="N343" s="266"/>
    </row>
    <row r="344" spans="1:14" ht="15.5" hidden="1" outlineLevel="1">
      <c r="A344" s="190"/>
      <c r="B344" s="30"/>
      <c r="C344" s="59"/>
      <c r="D344" s="38"/>
      <c r="E344" s="38"/>
      <c r="F344" s="38"/>
      <c r="G344" s="38"/>
      <c r="H344" s="38"/>
      <c r="I344" s="38"/>
      <c r="J344" s="39">
        <f t="shared" si="26"/>
        <v>0</v>
      </c>
      <c r="K344" s="38"/>
      <c r="L344" s="38"/>
      <c r="M344" s="92" t="str">
        <f t="shared" si="27"/>
        <v/>
      </c>
      <c r="N344" s="266"/>
    </row>
    <row r="345" spans="1:14" ht="15.5" hidden="1" outlineLevel="1">
      <c r="A345" s="190"/>
      <c r="B345" s="30"/>
      <c r="C345" s="59"/>
      <c r="D345" s="38"/>
      <c r="E345" s="38"/>
      <c r="F345" s="38"/>
      <c r="G345" s="38"/>
      <c r="H345" s="38"/>
      <c r="I345" s="38"/>
      <c r="J345" s="39">
        <f t="shared" si="26"/>
        <v>0</v>
      </c>
      <c r="K345" s="38"/>
      <c r="L345" s="38"/>
      <c r="M345" s="92" t="str">
        <f t="shared" si="27"/>
        <v/>
      </c>
      <c r="N345" s="266"/>
    </row>
    <row r="346" spans="1:14" ht="15.5" hidden="1" outlineLevel="1">
      <c r="A346" s="190"/>
      <c r="B346" s="30"/>
      <c r="C346" s="59"/>
      <c r="D346" s="38"/>
      <c r="E346" s="38"/>
      <c r="F346" s="38"/>
      <c r="G346" s="38"/>
      <c r="H346" s="38"/>
      <c r="I346" s="38"/>
      <c r="J346" s="39">
        <f t="shared" si="26"/>
        <v>0</v>
      </c>
      <c r="K346" s="38"/>
      <c r="L346" s="38"/>
      <c r="M346" s="92" t="str">
        <f t="shared" si="27"/>
        <v/>
      </c>
      <c r="N346" s="266"/>
    </row>
    <row r="347" spans="1:14" ht="15.5" hidden="1" outlineLevel="1">
      <c r="A347" s="190"/>
      <c r="B347" s="30"/>
      <c r="C347" s="59"/>
      <c r="D347" s="38"/>
      <c r="E347" s="38"/>
      <c r="F347" s="38"/>
      <c r="G347" s="38"/>
      <c r="H347" s="38"/>
      <c r="I347" s="38"/>
      <c r="J347" s="39">
        <f t="shared" si="26"/>
        <v>0</v>
      </c>
      <c r="K347" s="38"/>
      <c r="L347" s="38"/>
      <c r="M347" s="92" t="str">
        <f t="shared" si="27"/>
        <v/>
      </c>
      <c r="N347" s="266"/>
    </row>
    <row r="348" spans="1:14" ht="15.5" hidden="1" outlineLevel="1">
      <c r="A348" s="190"/>
      <c r="B348" s="30"/>
      <c r="C348" s="59"/>
      <c r="D348" s="38"/>
      <c r="E348" s="38"/>
      <c r="F348" s="38"/>
      <c r="G348" s="38"/>
      <c r="H348" s="38"/>
      <c r="I348" s="38"/>
      <c r="J348" s="39">
        <f t="shared" si="26"/>
        <v>0</v>
      </c>
      <c r="K348" s="38"/>
      <c r="L348" s="38"/>
      <c r="M348" s="92" t="str">
        <f t="shared" si="27"/>
        <v/>
      </c>
      <c r="N348" s="266"/>
    </row>
    <row r="349" spans="1:14" ht="15.5" hidden="1" outlineLevel="1">
      <c r="A349" s="190"/>
      <c r="B349" s="30"/>
      <c r="C349" s="59"/>
      <c r="D349" s="38"/>
      <c r="E349" s="38"/>
      <c r="F349" s="38"/>
      <c r="G349" s="38"/>
      <c r="H349" s="38"/>
      <c r="I349" s="38"/>
      <c r="J349" s="39">
        <f t="shared" si="26"/>
        <v>0</v>
      </c>
      <c r="K349" s="38"/>
      <c r="L349" s="38"/>
      <c r="M349" s="92" t="str">
        <f t="shared" si="27"/>
        <v/>
      </c>
      <c r="N349" s="266"/>
    </row>
    <row r="350" spans="1:14" ht="15.5" hidden="1" outlineLevel="1">
      <c r="A350" s="190"/>
      <c r="B350" s="30"/>
      <c r="C350" s="59"/>
      <c r="D350" s="38"/>
      <c r="E350" s="38"/>
      <c r="F350" s="38"/>
      <c r="G350" s="38"/>
      <c r="H350" s="38"/>
      <c r="I350" s="38"/>
      <c r="J350" s="39">
        <f t="shared" si="26"/>
        <v>0</v>
      </c>
      <c r="K350" s="38"/>
      <c r="L350" s="38"/>
      <c r="M350" s="92" t="str">
        <f t="shared" si="27"/>
        <v/>
      </c>
      <c r="N350" s="266"/>
    </row>
    <row r="351" spans="1:14" ht="15.5" hidden="1" outlineLevel="1">
      <c r="A351" s="190"/>
      <c r="B351" s="30"/>
      <c r="C351" s="59"/>
      <c r="D351" s="38"/>
      <c r="E351" s="38"/>
      <c r="F351" s="38"/>
      <c r="G351" s="38"/>
      <c r="H351" s="38"/>
      <c r="I351" s="38"/>
      <c r="J351" s="39">
        <f t="shared" si="26"/>
        <v>0</v>
      </c>
      <c r="K351" s="38"/>
      <c r="L351" s="38"/>
      <c r="M351" s="92" t="str">
        <f t="shared" si="27"/>
        <v/>
      </c>
      <c r="N351" s="266"/>
    </row>
    <row r="352" spans="1:14" ht="15.5" hidden="1" outlineLevel="1">
      <c r="A352" s="190"/>
      <c r="B352" s="30"/>
      <c r="C352" s="59"/>
      <c r="D352" s="38"/>
      <c r="E352" s="38"/>
      <c r="F352" s="38"/>
      <c r="G352" s="38"/>
      <c r="H352" s="38"/>
      <c r="I352" s="38"/>
      <c r="J352" s="39">
        <f t="shared" si="26"/>
        <v>0</v>
      </c>
      <c r="K352" s="38"/>
      <c r="L352" s="38"/>
      <c r="M352" s="92" t="str">
        <f t="shared" si="27"/>
        <v/>
      </c>
      <c r="N352" s="266"/>
    </row>
    <row r="353" spans="1:14" ht="15.5" hidden="1" outlineLevel="1">
      <c r="A353" s="190"/>
      <c r="B353" s="30"/>
      <c r="C353" s="59"/>
      <c r="D353" s="38"/>
      <c r="E353" s="38"/>
      <c r="F353" s="38"/>
      <c r="G353" s="38"/>
      <c r="H353" s="38"/>
      <c r="I353" s="38"/>
      <c r="J353" s="39">
        <f t="shared" si="26"/>
        <v>0</v>
      </c>
      <c r="K353" s="38"/>
      <c r="L353" s="38"/>
      <c r="M353" s="92" t="str">
        <f t="shared" si="27"/>
        <v/>
      </c>
      <c r="N353" s="266"/>
    </row>
    <row r="354" spans="1:14" ht="15.5" hidden="1" outlineLevel="1">
      <c r="A354" s="190"/>
      <c r="B354" s="30"/>
      <c r="C354" s="59"/>
      <c r="D354" s="38"/>
      <c r="E354" s="38"/>
      <c r="F354" s="38"/>
      <c r="G354" s="38"/>
      <c r="H354" s="38"/>
      <c r="I354" s="38"/>
      <c r="J354" s="39">
        <f t="shared" si="26"/>
        <v>0</v>
      </c>
      <c r="K354" s="38"/>
      <c r="L354" s="38"/>
      <c r="M354" s="92" t="str">
        <f t="shared" si="27"/>
        <v/>
      </c>
      <c r="N354" s="266"/>
    </row>
    <row r="355" spans="1:14" ht="15.5" hidden="1" outlineLevel="1">
      <c r="A355" s="190"/>
      <c r="B355" s="30"/>
      <c r="C355" s="59"/>
      <c r="D355" s="38"/>
      <c r="E355" s="38"/>
      <c r="F355" s="38"/>
      <c r="G355" s="38"/>
      <c r="H355" s="38"/>
      <c r="I355" s="38"/>
      <c r="J355" s="39">
        <f t="shared" si="26"/>
        <v>0</v>
      </c>
      <c r="K355" s="38"/>
      <c r="L355" s="38"/>
      <c r="M355" s="92" t="str">
        <f t="shared" si="27"/>
        <v/>
      </c>
      <c r="N355" s="266"/>
    </row>
    <row r="356" spans="1:14" ht="15.5" hidden="1" outlineLevel="1">
      <c r="A356" s="190"/>
      <c r="B356" s="30"/>
      <c r="C356" s="59"/>
      <c r="D356" s="38"/>
      <c r="E356" s="38"/>
      <c r="F356" s="38"/>
      <c r="G356" s="38"/>
      <c r="H356" s="38"/>
      <c r="I356" s="38"/>
      <c r="J356" s="39">
        <f t="shared" si="26"/>
        <v>0</v>
      </c>
      <c r="K356" s="38"/>
      <c r="L356" s="38"/>
      <c r="M356" s="92" t="str">
        <f t="shared" si="27"/>
        <v/>
      </c>
      <c r="N356" s="266"/>
    </row>
    <row r="357" spans="1:14" ht="15.5" hidden="1" outlineLevel="1">
      <c r="A357" s="190"/>
      <c r="B357" s="30"/>
      <c r="C357" s="59"/>
      <c r="D357" s="38"/>
      <c r="E357" s="38"/>
      <c r="F357" s="38"/>
      <c r="G357" s="38"/>
      <c r="H357" s="38"/>
      <c r="I357" s="38"/>
      <c r="J357" s="39">
        <f t="shared" si="26"/>
        <v>0</v>
      </c>
      <c r="K357" s="38"/>
      <c r="L357" s="38"/>
      <c r="M357" s="92" t="str">
        <f t="shared" si="27"/>
        <v/>
      </c>
      <c r="N357" s="266"/>
    </row>
    <row r="358" spans="1:14" ht="15.5" hidden="1" outlineLevel="1">
      <c r="A358" s="190"/>
      <c r="B358" s="30"/>
      <c r="C358" s="59"/>
      <c r="D358" s="38"/>
      <c r="E358" s="38"/>
      <c r="F358" s="38"/>
      <c r="G358" s="38"/>
      <c r="H358" s="38"/>
      <c r="I358" s="38"/>
      <c r="J358" s="39">
        <f t="shared" si="26"/>
        <v>0</v>
      </c>
      <c r="K358" s="38"/>
      <c r="L358" s="38"/>
      <c r="M358" s="92" t="str">
        <f t="shared" si="27"/>
        <v/>
      </c>
      <c r="N358" s="266"/>
    </row>
    <row r="359" spans="1:14" ht="15.5" hidden="1" outlineLevel="1">
      <c r="A359" s="190"/>
      <c r="B359" s="30"/>
      <c r="C359" s="59"/>
      <c r="D359" s="38"/>
      <c r="E359" s="38"/>
      <c r="F359" s="38"/>
      <c r="G359" s="38"/>
      <c r="H359" s="38"/>
      <c r="I359" s="38"/>
      <c r="J359" s="39">
        <f t="shared" si="26"/>
        <v>0</v>
      </c>
      <c r="K359" s="38"/>
      <c r="L359" s="38"/>
      <c r="M359" s="92" t="str">
        <f t="shared" si="27"/>
        <v/>
      </c>
      <c r="N359" s="266"/>
    </row>
    <row r="360" spans="1:14" ht="15.5" hidden="1" outlineLevel="1">
      <c r="A360" s="190"/>
      <c r="B360" s="30"/>
      <c r="C360" s="59"/>
      <c r="D360" s="38"/>
      <c r="E360" s="38"/>
      <c r="F360" s="38"/>
      <c r="G360" s="38"/>
      <c r="H360" s="38"/>
      <c r="I360" s="38"/>
      <c r="J360" s="39">
        <f t="shared" si="26"/>
        <v>0</v>
      </c>
      <c r="K360" s="38"/>
      <c r="L360" s="38"/>
      <c r="M360" s="92" t="str">
        <f t="shared" si="27"/>
        <v/>
      </c>
      <c r="N360" s="266"/>
    </row>
    <row r="361" spans="1:14" ht="15.5" hidden="1" outlineLevel="1">
      <c r="A361" s="190"/>
      <c r="B361" s="30"/>
      <c r="C361" s="59"/>
      <c r="D361" s="38"/>
      <c r="E361" s="38"/>
      <c r="F361" s="38"/>
      <c r="G361" s="38"/>
      <c r="H361" s="38"/>
      <c r="I361" s="38"/>
      <c r="J361" s="39">
        <f t="shared" si="26"/>
        <v>0</v>
      </c>
      <c r="K361" s="38"/>
      <c r="L361" s="38"/>
      <c r="M361" s="92" t="str">
        <f t="shared" si="27"/>
        <v/>
      </c>
      <c r="N361" s="266"/>
    </row>
    <row r="362" spans="1:14" ht="15.5" hidden="1" outlineLevel="1">
      <c r="A362" s="190"/>
      <c r="B362" s="30"/>
      <c r="C362" s="59"/>
      <c r="D362" s="38"/>
      <c r="E362" s="38"/>
      <c r="F362" s="38"/>
      <c r="G362" s="38"/>
      <c r="H362" s="38"/>
      <c r="I362" s="38"/>
      <c r="J362" s="39">
        <f t="shared" si="26"/>
        <v>0</v>
      </c>
      <c r="K362" s="38"/>
      <c r="L362" s="38"/>
      <c r="M362" s="92" t="str">
        <f t="shared" si="27"/>
        <v/>
      </c>
      <c r="N362" s="266"/>
    </row>
    <row r="363" spans="1:14" ht="15.5" hidden="1" outlineLevel="1">
      <c r="A363" s="190"/>
      <c r="B363" s="30"/>
      <c r="C363" s="59"/>
      <c r="D363" s="38"/>
      <c r="E363" s="38"/>
      <c r="F363" s="38"/>
      <c r="G363" s="38"/>
      <c r="H363" s="38"/>
      <c r="I363" s="38"/>
      <c r="J363" s="39">
        <f t="shared" si="26"/>
        <v>0</v>
      </c>
      <c r="K363" s="38"/>
      <c r="L363" s="38"/>
      <c r="M363" s="92" t="str">
        <f t="shared" si="27"/>
        <v/>
      </c>
      <c r="N363" s="266"/>
    </row>
    <row r="364" spans="1:14" ht="15.5" hidden="1" outlineLevel="1">
      <c r="A364" s="190"/>
      <c r="B364" s="30"/>
      <c r="C364" s="59"/>
      <c r="D364" s="38"/>
      <c r="E364" s="38"/>
      <c r="F364" s="38"/>
      <c r="G364" s="38"/>
      <c r="H364" s="38"/>
      <c r="I364" s="38"/>
      <c r="J364" s="39">
        <f t="shared" si="26"/>
        <v>0</v>
      </c>
      <c r="K364" s="38"/>
      <c r="L364" s="38"/>
      <c r="M364" s="92" t="str">
        <f t="shared" si="27"/>
        <v/>
      </c>
      <c r="N364" s="266"/>
    </row>
    <row r="365" spans="1:14" ht="15.5" hidden="1" outlineLevel="1">
      <c r="A365" s="190"/>
      <c r="B365" s="30"/>
      <c r="C365" s="59"/>
      <c r="D365" s="38"/>
      <c r="E365" s="38"/>
      <c r="F365" s="38"/>
      <c r="G365" s="38"/>
      <c r="H365" s="38"/>
      <c r="I365" s="38"/>
      <c r="J365" s="39">
        <f t="shared" si="26"/>
        <v>0</v>
      </c>
      <c r="K365" s="38"/>
      <c r="L365" s="38"/>
      <c r="M365" s="92" t="str">
        <f t="shared" si="27"/>
        <v/>
      </c>
      <c r="N365" s="266"/>
    </row>
    <row r="366" spans="1:14" ht="15.5" hidden="1" outlineLevel="1">
      <c r="A366" s="190"/>
      <c r="B366" s="30"/>
      <c r="C366" s="59"/>
      <c r="D366" s="38"/>
      <c r="E366" s="38"/>
      <c r="F366" s="38"/>
      <c r="G366" s="38"/>
      <c r="H366" s="38"/>
      <c r="I366" s="38"/>
      <c r="J366" s="39">
        <f t="shared" si="26"/>
        <v>0</v>
      </c>
      <c r="K366" s="38"/>
      <c r="L366" s="38"/>
      <c r="M366" s="92" t="str">
        <f t="shared" si="27"/>
        <v/>
      </c>
      <c r="N366" s="266"/>
    </row>
    <row r="367" spans="1:14" ht="15.5" hidden="1" outlineLevel="1">
      <c r="A367" s="190"/>
      <c r="B367" s="30"/>
      <c r="C367" s="59"/>
      <c r="D367" s="38"/>
      <c r="E367" s="38"/>
      <c r="F367" s="38"/>
      <c r="G367" s="38"/>
      <c r="H367" s="38"/>
      <c r="I367" s="38"/>
      <c r="J367" s="39">
        <f t="shared" si="26"/>
        <v>0</v>
      </c>
      <c r="K367" s="38"/>
      <c r="L367" s="38"/>
      <c r="M367" s="92" t="str">
        <f t="shared" si="27"/>
        <v/>
      </c>
      <c r="N367" s="266"/>
    </row>
    <row r="368" spans="1:14" ht="15.5" hidden="1" outlineLevel="1">
      <c r="A368" s="190"/>
      <c r="B368" s="30"/>
      <c r="C368" s="59"/>
      <c r="D368" s="38"/>
      <c r="E368" s="38"/>
      <c r="F368" s="38"/>
      <c r="G368" s="38"/>
      <c r="H368" s="38"/>
      <c r="I368" s="38"/>
      <c r="J368" s="39">
        <f t="shared" si="26"/>
        <v>0</v>
      </c>
      <c r="K368" s="38"/>
      <c r="L368" s="38"/>
      <c r="M368" s="92" t="str">
        <f t="shared" si="27"/>
        <v/>
      </c>
      <c r="N368" s="266"/>
    </row>
    <row r="369" spans="1:14" ht="15.5" hidden="1" outlineLevel="1">
      <c r="A369" s="190"/>
      <c r="B369" s="30"/>
      <c r="C369" s="59"/>
      <c r="D369" s="38"/>
      <c r="E369" s="38"/>
      <c r="F369" s="38"/>
      <c r="G369" s="38"/>
      <c r="H369" s="38"/>
      <c r="I369" s="38"/>
      <c r="J369" s="39">
        <f t="shared" si="26"/>
        <v>0</v>
      </c>
      <c r="K369" s="38"/>
      <c r="L369" s="38"/>
      <c r="M369" s="92" t="str">
        <f t="shared" si="27"/>
        <v/>
      </c>
      <c r="N369" s="266"/>
    </row>
    <row r="370" spans="1:14" ht="15.5" hidden="1" outlineLevel="1">
      <c r="A370" s="190"/>
      <c r="B370" s="30"/>
      <c r="C370" s="59"/>
      <c r="D370" s="38"/>
      <c r="E370" s="38"/>
      <c r="F370" s="38"/>
      <c r="G370" s="38"/>
      <c r="H370" s="38"/>
      <c r="I370" s="38"/>
      <c r="J370" s="39">
        <f t="shared" si="26"/>
        <v>0</v>
      </c>
      <c r="K370" s="38"/>
      <c r="L370" s="38"/>
      <c r="M370" s="92" t="str">
        <f t="shared" si="27"/>
        <v/>
      </c>
      <c r="N370" s="266"/>
    </row>
    <row r="371" spans="1:14" ht="15.5" hidden="1" outlineLevel="1">
      <c r="A371" s="190"/>
      <c r="B371" s="30"/>
      <c r="C371" s="59"/>
      <c r="D371" s="38"/>
      <c r="E371" s="38"/>
      <c r="F371" s="38"/>
      <c r="G371" s="38"/>
      <c r="H371" s="38"/>
      <c r="I371" s="38"/>
      <c r="J371" s="39">
        <f t="shared" si="26"/>
        <v>0</v>
      </c>
      <c r="K371" s="38"/>
      <c r="L371" s="38"/>
      <c r="M371" s="92" t="str">
        <f t="shared" si="27"/>
        <v/>
      </c>
      <c r="N371" s="266"/>
    </row>
    <row r="372" spans="1:14" ht="15.5" hidden="1" outlineLevel="1">
      <c r="A372" s="190"/>
      <c r="B372" s="30"/>
      <c r="C372" s="59"/>
      <c r="D372" s="38"/>
      <c r="E372" s="38"/>
      <c r="F372" s="38"/>
      <c r="G372" s="38"/>
      <c r="H372" s="38"/>
      <c r="I372" s="38"/>
      <c r="J372" s="39">
        <f t="shared" si="26"/>
        <v>0</v>
      </c>
      <c r="K372" s="38"/>
      <c r="L372" s="38"/>
      <c r="M372" s="92" t="str">
        <f t="shared" si="27"/>
        <v/>
      </c>
      <c r="N372" s="266"/>
    </row>
    <row r="373" spans="1:14" ht="15.5" hidden="1" outlineLevel="1">
      <c r="A373" s="190"/>
      <c r="B373" s="30"/>
      <c r="C373" s="59"/>
      <c r="D373" s="38"/>
      <c r="E373" s="38"/>
      <c r="F373" s="38"/>
      <c r="G373" s="38"/>
      <c r="H373" s="38"/>
      <c r="I373" s="38"/>
      <c r="J373" s="39">
        <f t="shared" si="26"/>
        <v>0</v>
      </c>
      <c r="K373" s="38"/>
      <c r="L373" s="38"/>
      <c r="M373" s="92" t="str">
        <f t="shared" si="27"/>
        <v/>
      </c>
      <c r="N373" s="266"/>
    </row>
    <row r="374" spans="1:14" ht="15.5" hidden="1" outlineLevel="1">
      <c r="A374" s="190"/>
      <c r="B374" s="30"/>
      <c r="C374" s="59"/>
      <c r="D374" s="38"/>
      <c r="E374" s="38"/>
      <c r="F374" s="38"/>
      <c r="G374" s="38"/>
      <c r="H374" s="38"/>
      <c r="I374" s="38"/>
      <c r="J374" s="39">
        <f t="shared" si="26"/>
        <v>0</v>
      </c>
      <c r="K374" s="38"/>
      <c r="L374" s="38"/>
      <c r="M374" s="92" t="str">
        <f t="shared" si="27"/>
        <v/>
      </c>
      <c r="N374" s="266"/>
    </row>
    <row r="375" spans="1:14" ht="15.5" hidden="1" outlineLevel="1">
      <c r="A375" s="190"/>
      <c r="B375" s="30"/>
      <c r="C375" s="59"/>
      <c r="D375" s="38"/>
      <c r="E375" s="38"/>
      <c r="F375" s="38"/>
      <c r="G375" s="38"/>
      <c r="H375" s="38"/>
      <c r="I375" s="38"/>
      <c r="J375" s="39">
        <f t="shared" si="26"/>
        <v>0</v>
      </c>
      <c r="K375" s="38"/>
      <c r="L375" s="38"/>
      <c r="M375" s="92" t="str">
        <f t="shared" si="27"/>
        <v/>
      </c>
      <c r="N375" s="266"/>
    </row>
    <row r="376" spans="1:14" ht="15.5" hidden="1" outlineLevel="1">
      <c r="A376" s="190"/>
      <c r="B376" s="30"/>
      <c r="C376" s="59"/>
      <c r="D376" s="38"/>
      <c r="E376" s="38"/>
      <c r="F376" s="38"/>
      <c r="G376" s="38"/>
      <c r="H376" s="38"/>
      <c r="I376" s="38"/>
      <c r="J376" s="39">
        <f t="shared" si="26"/>
        <v>0</v>
      </c>
      <c r="K376" s="38"/>
      <c r="L376" s="38"/>
      <c r="M376" s="92" t="str">
        <f t="shared" si="27"/>
        <v/>
      </c>
      <c r="N376" s="266"/>
    </row>
    <row r="377" spans="1:14" ht="15.5" hidden="1" outlineLevel="1">
      <c r="A377" s="190"/>
      <c r="B377" s="30"/>
      <c r="C377" s="59"/>
      <c r="D377" s="38"/>
      <c r="E377" s="38"/>
      <c r="F377" s="38"/>
      <c r="G377" s="38"/>
      <c r="H377" s="38"/>
      <c r="I377" s="38"/>
      <c r="J377" s="39">
        <f t="shared" si="26"/>
        <v>0</v>
      </c>
      <c r="K377" s="38"/>
      <c r="L377" s="38"/>
      <c r="M377" s="92" t="str">
        <f t="shared" si="27"/>
        <v/>
      </c>
      <c r="N377" s="266"/>
    </row>
    <row r="378" spans="1:14" ht="15.5" hidden="1" outlineLevel="1">
      <c r="A378" s="190"/>
      <c r="B378" s="30"/>
      <c r="C378" s="59"/>
      <c r="D378" s="38"/>
      <c r="E378" s="38"/>
      <c r="F378" s="38"/>
      <c r="G378" s="38"/>
      <c r="H378" s="38"/>
      <c r="I378" s="38"/>
      <c r="J378" s="39">
        <f t="shared" si="26"/>
        <v>0</v>
      </c>
      <c r="K378" s="38"/>
      <c r="L378" s="38"/>
      <c r="M378" s="92" t="str">
        <f t="shared" si="27"/>
        <v/>
      </c>
      <c r="N378" s="266"/>
    </row>
    <row r="379" spans="1:14" ht="15.5" hidden="1" outlineLevel="1">
      <c r="A379" s="190"/>
      <c r="B379" s="30"/>
      <c r="C379" s="59"/>
      <c r="D379" s="38"/>
      <c r="E379" s="38"/>
      <c r="F379" s="38"/>
      <c r="G379" s="38"/>
      <c r="H379" s="38"/>
      <c r="I379" s="38"/>
      <c r="J379" s="39">
        <f t="shared" si="26"/>
        <v>0</v>
      </c>
      <c r="K379" s="38"/>
      <c r="L379" s="38"/>
      <c r="M379" s="92" t="str">
        <f t="shared" si="27"/>
        <v/>
      </c>
      <c r="N379" s="266"/>
    </row>
    <row r="380" spans="1:14" ht="15.5" hidden="1" outlineLevel="1">
      <c r="A380" s="190"/>
      <c r="B380" s="30"/>
      <c r="C380" s="59"/>
      <c r="D380" s="38"/>
      <c r="E380" s="38"/>
      <c r="F380" s="38"/>
      <c r="G380" s="38"/>
      <c r="H380" s="38"/>
      <c r="I380" s="38"/>
      <c r="J380" s="39">
        <f t="shared" si="26"/>
        <v>0</v>
      </c>
      <c r="K380" s="38"/>
      <c r="L380" s="38"/>
      <c r="M380" s="92" t="str">
        <f t="shared" si="27"/>
        <v/>
      </c>
      <c r="N380" s="266"/>
    </row>
    <row r="381" spans="1:14" ht="15.5" hidden="1" outlineLevel="1">
      <c r="A381" s="190"/>
      <c r="B381" s="30"/>
      <c r="C381" s="59"/>
      <c r="D381" s="38"/>
      <c r="E381" s="38"/>
      <c r="F381" s="38"/>
      <c r="G381" s="38"/>
      <c r="H381" s="38"/>
      <c r="I381" s="38"/>
      <c r="J381" s="39">
        <f t="shared" si="26"/>
        <v>0</v>
      </c>
      <c r="K381" s="38"/>
      <c r="L381" s="38"/>
      <c r="M381" s="92" t="str">
        <f t="shared" si="27"/>
        <v/>
      </c>
      <c r="N381" s="266"/>
    </row>
    <row r="382" spans="1:14" ht="15.5" hidden="1" outlineLevel="1">
      <c r="A382" s="190"/>
      <c r="B382" s="30"/>
      <c r="C382" s="59"/>
      <c r="D382" s="38"/>
      <c r="E382" s="38"/>
      <c r="F382" s="38"/>
      <c r="G382" s="38"/>
      <c r="H382" s="38"/>
      <c r="I382" s="38"/>
      <c r="J382" s="39">
        <f t="shared" si="26"/>
        <v>0</v>
      </c>
      <c r="K382" s="38"/>
      <c r="L382" s="38"/>
      <c r="M382" s="92" t="str">
        <f t="shared" si="27"/>
        <v/>
      </c>
      <c r="N382" s="266"/>
    </row>
    <row r="383" spans="1:14" ht="15.5" hidden="1" outlineLevel="1">
      <c r="A383" s="190"/>
      <c r="B383" s="30"/>
      <c r="C383" s="59"/>
      <c r="D383" s="38"/>
      <c r="E383" s="38"/>
      <c r="F383" s="38"/>
      <c r="G383" s="38"/>
      <c r="H383" s="38"/>
      <c r="I383" s="38"/>
      <c r="J383" s="39">
        <f t="shared" si="26"/>
        <v>0</v>
      </c>
      <c r="K383" s="38"/>
      <c r="L383" s="38"/>
      <c r="M383" s="92" t="str">
        <f t="shared" si="27"/>
        <v/>
      </c>
      <c r="N383" s="266"/>
    </row>
    <row r="384" spans="1:14" ht="15.5" hidden="1" outlineLevel="1">
      <c r="A384" s="190"/>
      <c r="B384" s="30"/>
      <c r="C384" s="59"/>
      <c r="D384" s="38"/>
      <c r="E384" s="38"/>
      <c r="F384" s="38"/>
      <c r="G384" s="38"/>
      <c r="H384" s="38"/>
      <c r="I384" s="38"/>
      <c r="J384" s="39">
        <f t="shared" si="26"/>
        <v>0</v>
      </c>
      <c r="K384" s="38"/>
      <c r="L384" s="38"/>
      <c r="M384" s="92" t="str">
        <f t="shared" si="27"/>
        <v/>
      </c>
      <c r="N384" s="266"/>
    </row>
    <row r="385" spans="1:14" ht="15.5" hidden="1" outlineLevel="1">
      <c r="A385" s="190"/>
      <c r="B385" s="30"/>
      <c r="C385" s="59"/>
      <c r="D385" s="38"/>
      <c r="E385" s="38"/>
      <c r="F385" s="38"/>
      <c r="G385" s="38"/>
      <c r="H385" s="38"/>
      <c r="I385" s="38"/>
      <c r="J385" s="39">
        <f t="shared" si="26"/>
        <v>0</v>
      </c>
      <c r="K385" s="38"/>
      <c r="L385" s="38"/>
      <c r="M385" s="92" t="str">
        <f t="shared" si="27"/>
        <v/>
      </c>
      <c r="N385" s="266"/>
    </row>
    <row r="386" spans="1:14" ht="15.5" hidden="1" outlineLevel="1">
      <c r="A386" s="190"/>
      <c r="B386" s="30"/>
      <c r="C386" s="59"/>
      <c r="D386" s="38"/>
      <c r="E386" s="38"/>
      <c r="F386" s="38"/>
      <c r="G386" s="38"/>
      <c r="H386" s="38"/>
      <c r="I386" s="38"/>
      <c r="J386" s="39">
        <f t="shared" si="26"/>
        <v>0</v>
      </c>
      <c r="K386" s="38"/>
      <c r="L386" s="38"/>
      <c r="M386" s="92" t="str">
        <f t="shared" si="27"/>
        <v/>
      </c>
      <c r="N386" s="266"/>
    </row>
    <row r="387" spans="1:14" ht="15.5" hidden="1" outlineLevel="1">
      <c r="A387" s="190"/>
      <c r="B387" s="30"/>
      <c r="C387" s="59"/>
      <c r="D387" s="38"/>
      <c r="E387" s="38"/>
      <c r="F387" s="38"/>
      <c r="G387" s="38"/>
      <c r="H387" s="38"/>
      <c r="I387" s="38"/>
      <c r="J387" s="39">
        <f t="shared" si="26"/>
        <v>0</v>
      </c>
      <c r="K387" s="38"/>
      <c r="L387" s="38"/>
      <c r="M387" s="92" t="str">
        <f t="shared" si="27"/>
        <v/>
      </c>
      <c r="N387" s="266"/>
    </row>
    <row r="388" spans="1:14" ht="15.5" hidden="1" outlineLevel="1">
      <c r="A388" s="190"/>
      <c r="B388" s="30"/>
      <c r="C388" s="59"/>
      <c r="D388" s="38"/>
      <c r="E388" s="38"/>
      <c r="F388" s="38"/>
      <c r="G388" s="38"/>
      <c r="H388" s="38"/>
      <c r="I388" s="38"/>
      <c r="J388" s="39">
        <f t="shared" si="26"/>
        <v>0</v>
      </c>
      <c r="K388" s="38"/>
      <c r="L388" s="38"/>
      <c r="M388" s="92" t="str">
        <f t="shared" si="27"/>
        <v/>
      </c>
      <c r="N388" s="266"/>
    </row>
    <row r="389" spans="1:14" ht="15.5" hidden="1" outlineLevel="1">
      <c r="A389" s="190"/>
      <c r="B389" s="30"/>
      <c r="C389" s="59"/>
      <c r="D389" s="38"/>
      <c r="E389" s="38"/>
      <c r="F389" s="38"/>
      <c r="G389" s="38"/>
      <c r="H389" s="38"/>
      <c r="I389" s="38"/>
      <c r="J389" s="39">
        <f t="shared" ref="J389:J424" si="28">D389+E389-F389+G389+H389+I389</f>
        <v>0</v>
      </c>
      <c r="K389" s="38"/>
      <c r="L389" s="38"/>
      <c r="M389" s="92" t="str">
        <f t="shared" ref="M389:M424" si="29">IF(AND(C389="",OR(D389&lt;&gt;"",E389&lt;&gt;"",F389&lt;&gt;"",G389&lt;&gt;"",H389&lt;&gt;"",I389&lt;&gt;"",K389&lt;&gt;"",L389&lt;&gt;"")),-1,IF(C389="","",IF(ISERROR(VLOOKUP(C389,CountryWithCodes,2,FALSE)),-2,VLOOKUP(C389,CountryWithCodes,2,FALSE))))</f>
        <v/>
      </c>
      <c r="N389" s="266"/>
    </row>
    <row r="390" spans="1:14" ht="15.5" hidden="1" outlineLevel="1">
      <c r="A390" s="190"/>
      <c r="B390" s="30"/>
      <c r="C390" s="59"/>
      <c r="D390" s="38"/>
      <c r="E390" s="38"/>
      <c r="F390" s="38"/>
      <c r="G390" s="38"/>
      <c r="H390" s="38"/>
      <c r="I390" s="38"/>
      <c r="J390" s="39">
        <f t="shared" si="28"/>
        <v>0</v>
      </c>
      <c r="K390" s="38"/>
      <c r="L390" s="38"/>
      <c r="M390" s="92" t="str">
        <f t="shared" si="29"/>
        <v/>
      </c>
      <c r="N390" s="266"/>
    </row>
    <row r="391" spans="1:14" ht="15.5" hidden="1" outlineLevel="1">
      <c r="A391" s="190"/>
      <c r="B391" s="30"/>
      <c r="C391" s="59"/>
      <c r="D391" s="38"/>
      <c r="E391" s="38"/>
      <c r="F391" s="38"/>
      <c r="G391" s="38"/>
      <c r="H391" s="38"/>
      <c r="I391" s="38"/>
      <c r="J391" s="39">
        <f t="shared" si="28"/>
        <v>0</v>
      </c>
      <c r="K391" s="38"/>
      <c r="L391" s="38"/>
      <c r="M391" s="92" t="str">
        <f t="shared" si="29"/>
        <v/>
      </c>
      <c r="N391" s="266"/>
    </row>
    <row r="392" spans="1:14" ht="15.5" hidden="1" outlineLevel="1">
      <c r="A392" s="190"/>
      <c r="B392" s="30"/>
      <c r="C392" s="59"/>
      <c r="D392" s="38"/>
      <c r="E392" s="38"/>
      <c r="F392" s="38"/>
      <c r="G392" s="38"/>
      <c r="H392" s="38"/>
      <c r="I392" s="38"/>
      <c r="J392" s="39">
        <f t="shared" si="28"/>
        <v>0</v>
      </c>
      <c r="K392" s="38"/>
      <c r="L392" s="38"/>
      <c r="M392" s="92" t="str">
        <f t="shared" si="29"/>
        <v/>
      </c>
      <c r="N392" s="266"/>
    </row>
    <row r="393" spans="1:14" ht="15.5" hidden="1" outlineLevel="1">
      <c r="A393" s="190"/>
      <c r="B393" s="30"/>
      <c r="C393" s="59"/>
      <c r="D393" s="38"/>
      <c r="E393" s="38"/>
      <c r="F393" s="38"/>
      <c r="G393" s="38"/>
      <c r="H393" s="38"/>
      <c r="I393" s="38"/>
      <c r="J393" s="39">
        <f t="shared" si="28"/>
        <v>0</v>
      </c>
      <c r="K393" s="38"/>
      <c r="L393" s="38"/>
      <c r="M393" s="92" t="str">
        <f t="shared" si="29"/>
        <v/>
      </c>
      <c r="N393" s="266"/>
    </row>
    <row r="394" spans="1:14" ht="15.5" hidden="1" outlineLevel="1">
      <c r="A394" s="190"/>
      <c r="B394" s="30"/>
      <c r="C394" s="59"/>
      <c r="D394" s="38"/>
      <c r="E394" s="38"/>
      <c r="F394" s="38"/>
      <c r="G394" s="38"/>
      <c r="H394" s="38"/>
      <c r="I394" s="38"/>
      <c r="J394" s="39">
        <f t="shared" si="28"/>
        <v>0</v>
      </c>
      <c r="K394" s="38"/>
      <c r="L394" s="38"/>
      <c r="M394" s="92" t="str">
        <f t="shared" si="29"/>
        <v/>
      </c>
      <c r="N394" s="266"/>
    </row>
    <row r="395" spans="1:14" ht="15.5" hidden="1" outlineLevel="1">
      <c r="A395" s="190"/>
      <c r="B395" s="30"/>
      <c r="C395" s="59"/>
      <c r="D395" s="38"/>
      <c r="E395" s="38"/>
      <c r="F395" s="38"/>
      <c r="G395" s="38"/>
      <c r="H395" s="38"/>
      <c r="I395" s="38"/>
      <c r="J395" s="39">
        <f t="shared" si="28"/>
        <v>0</v>
      </c>
      <c r="K395" s="38"/>
      <c r="L395" s="38"/>
      <c r="M395" s="92" t="str">
        <f t="shared" si="29"/>
        <v/>
      </c>
      <c r="N395" s="266"/>
    </row>
    <row r="396" spans="1:14" ht="15.5" hidden="1" outlineLevel="1">
      <c r="A396" s="190"/>
      <c r="B396" s="30"/>
      <c r="C396" s="59"/>
      <c r="D396" s="38"/>
      <c r="E396" s="38"/>
      <c r="F396" s="38"/>
      <c r="G396" s="38"/>
      <c r="H396" s="38"/>
      <c r="I396" s="38"/>
      <c r="J396" s="39">
        <f t="shared" si="28"/>
        <v>0</v>
      </c>
      <c r="K396" s="38"/>
      <c r="L396" s="38"/>
      <c r="M396" s="92" t="str">
        <f t="shared" si="29"/>
        <v/>
      </c>
      <c r="N396" s="266"/>
    </row>
    <row r="397" spans="1:14" ht="15.5" hidden="1" outlineLevel="1">
      <c r="A397" s="190"/>
      <c r="B397" s="30"/>
      <c r="C397" s="59"/>
      <c r="D397" s="38"/>
      <c r="E397" s="38"/>
      <c r="F397" s="38"/>
      <c r="G397" s="38"/>
      <c r="H397" s="38"/>
      <c r="I397" s="38"/>
      <c r="J397" s="39">
        <f t="shared" si="28"/>
        <v>0</v>
      </c>
      <c r="K397" s="38"/>
      <c r="L397" s="38"/>
      <c r="M397" s="92" t="str">
        <f t="shared" si="29"/>
        <v/>
      </c>
      <c r="N397" s="266"/>
    </row>
    <row r="398" spans="1:14" ht="15.5" hidden="1" outlineLevel="1">
      <c r="A398" s="190"/>
      <c r="B398" s="30"/>
      <c r="C398" s="59"/>
      <c r="D398" s="38"/>
      <c r="E398" s="38"/>
      <c r="F398" s="38"/>
      <c r="G398" s="38"/>
      <c r="H398" s="38"/>
      <c r="I398" s="38"/>
      <c r="J398" s="39">
        <f t="shared" si="28"/>
        <v>0</v>
      </c>
      <c r="K398" s="38"/>
      <c r="L398" s="38"/>
      <c r="M398" s="92" t="str">
        <f t="shared" si="29"/>
        <v/>
      </c>
      <c r="N398" s="266"/>
    </row>
    <row r="399" spans="1:14" ht="15.5" hidden="1" outlineLevel="1">
      <c r="A399" s="190"/>
      <c r="B399" s="30"/>
      <c r="C399" s="59"/>
      <c r="D399" s="38"/>
      <c r="E399" s="38"/>
      <c r="F399" s="38"/>
      <c r="G399" s="38"/>
      <c r="H399" s="38"/>
      <c r="I399" s="38"/>
      <c r="J399" s="39">
        <f t="shared" si="28"/>
        <v>0</v>
      </c>
      <c r="K399" s="38"/>
      <c r="L399" s="38"/>
      <c r="M399" s="92" t="str">
        <f t="shared" si="29"/>
        <v/>
      </c>
      <c r="N399" s="266"/>
    </row>
    <row r="400" spans="1:14" ht="15.5" hidden="1" outlineLevel="1">
      <c r="A400" s="190"/>
      <c r="B400" s="30"/>
      <c r="C400" s="59"/>
      <c r="D400" s="38"/>
      <c r="E400" s="38"/>
      <c r="F400" s="38"/>
      <c r="G400" s="38"/>
      <c r="H400" s="38"/>
      <c r="I400" s="38"/>
      <c r="J400" s="39">
        <f t="shared" si="28"/>
        <v>0</v>
      </c>
      <c r="K400" s="38"/>
      <c r="L400" s="38"/>
      <c r="M400" s="92" t="str">
        <f t="shared" si="29"/>
        <v/>
      </c>
      <c r="N400" s="266"/>
    </row>
    <row r="401" spans="1:14" ht="15.5" hidden="1" outlineLevel="1">
      <c r="A401" s="190"/>
      <c r="B401" s="30"/>
      <c r="C401" s="59"/>
      <c r="D401" s="38"/>
      <c r="E401" s="38"/>
      <c r="F401" s="38"/>
      <c r="G401" s="38"/>
      <c r="H401" s="38"/>
      <c r="I401" s="38"/>
      <c r="J401" s="39">
        <f t="shared" si="28"/>
        <v>0</v>
      </c>
      <c r="K401" s="38"/>
      <c r="L401" s="38"/>
      <c r="M401" s="92" t="str">
        <f t="shared" si="29"/>
        <v/>
      </c>
      <c r="N401" s="266"/>
    </row>
    <row r="402" spans="1:14" ht="15.5" hidden="1" outlineLevel="1">
      <c r="A402" s="190"/>
      <c r="B402" s="30"/>
      <c r="C402" s="59"/>
      <c r="D402" s="38"/>
      <c r="E402" s="38"/>
      <c r="F402" s="38"/>
      <c r="G402" s="38"/>
      <c r="H402" s="38"/>
      <c r="I402" s="38"/>
      <c r="J402" s="39">
        <f t="shared" si="28"/>
        <v>0</v>
      </c>
      <c r="K402" s="38"/>
      <c r="L402" s="38"/>
      <c r="M402" s="92" t="str">
        <f t="shared" si="29"/>
        <v/>
      </c>
      <c r="N402" s="266"/>
    </row>
    <row r="403" spans="1:14" ht="15.5" hidden="1" outlineLevel="1">
      <c r="A403" s="190"/>
      <c r="B403" s="30"/>
      <c r="C403" s="59"/>
      <c r="D403" s="38"/>
      <c r="E403" s="38"/>
      <c r="F403" s="38"/>
      <c r="G403" s="38"/>
      <c r="H403" s="38"/>
      <c r="I403" s="38"/>
      <c r="J403" s="39">
        <f t="shared" si="28"/>
        <v>0</v>
      </c>
      <c r="K403" s="38"/>
      <c r="L403" s="38"/>
      <c r="M403" s="92" t="str">
        <f t="shared" si="29"/>
        <v/>
      </c>
      <c r="N403" s="266"/>
    </row>
    <row r="404" spans="1:14" ht="15.5" hidden="1" outlineLevel="1">
      <c r="A404" s="190"/>
      <c r="B404" s="30"/>
      <c r="C404" s="59"/>
      <c r="D404" s="38"/>
      <c r="E404" s="38"/>
      <c r="F404" s="38"/>
      <c r="G404" s="38"/>
      <c r="H404" s="38"/>
      <c r="I404" s="38"/>
      <c r="J404" s="39">
        <f t="shared" si="28"/>
        <v>0</v>
      </c>
      <c r="K404" s="38"/>
      <c r="L404" s="38"/>
      <c r="M404" s="92" t="str">
        <f t="shared" si="29"/>
        <v/>
      </c>
      <c r="N404" s="266"/>
    </row>
    <row r="405" spans="1:14" ht="15.5" hidden="1" outlineLevel="1">
      <c r="A405" s="190"/>
      <c r="B405" s="30"/>
      <c r="C405" s="59"/>
      <c r="D405" s="38"/>
      <c r="E405" s="38"/>
      <c r="F405" s="38"/>
      <c r="G405" s="38"/>
      <c r="H405" s="38"/>
      <c r="I405" s="38"/>
      <c r="J405" s="39">
        <f t="shared" si="28"/>
        <v>0</v>
      </c>
      <c r="K405" s="38"/>
      <c r="L405" s="38"/>
      <c r="M405" s="92" t="str">
        <f t="shared" si="29"/>
        <v/>
      </c>
      <c r="N405" s="266"/>
    </row>
    <row r="406" spans="1:14" ht="15.5" hidden="1" outlineLevel="1">
      <c r="A406" s="190"/>
      <c r="B406" s="30"/>
      <c r="C406" s="59"/>
      <c r="D406" s="38"/>
      <c r="E406" s="38"/>
      <c r="F406" s="38"/>
      <c r="G406" s="38"/>
      <c r="H406" s="38"/>
      <c r="I406" s="38"/>
      <c r="J406" s="39">
        <f t="shared" si="28"/>
        <v>0</v>
      </c>
      <c r="K406" s="38"/>
      <c r="L406" s="38"/>
      <c r="M406" s="92" t="str">
        <f t="shared" si="29"/>
        <v/>
      </c>
      <c r="N406" s="266"/>
    </row>
    <row r="407" spans="1:14" ht="15.5" hidden="1" outlineLevel="1">
      <c r="A407" s="190"/>
      <c r="B407" s="30"/>
      <c r="C407" s="59"/>
      <c r="D407" s="38"/>
      <c r="E407" s="38"/>
      <c r="F407" s="38"/>
      <c r="G407" s="38"/>
      <c r="H407" s="38"/>
      <c r="I407" s="38"/>
      <c r="J407" s="39">
        <f t="shared" si="28"/>
        <v>0</v>
      </c>
      <c r="K407" s="38"/>
      <c r="L407" s="38"/>
      <c r="M407" s="92" t="str">
        <f t="shared" si="29"/>
        <v/>
      </c>
      <c r="N407" s="266"/>
    </row>
    <row r="408" spans="1:14" ht="15.5" hidden="1" outlineLevel="1">
      <c r="A408" s="190"/>
      <c r="B408" s="30"/>
      <c r="C408" s="59"/>
      <c r="D408" s="38"/>
      <c r="E408" s="38"/>
      <c r="F408" s="38"/>
      <c r="G408" s="38"/>
      <c r="H408" s="38"/>
      <c r="I408" s="38"/>
      <c r="J408" s="39">
        <f t="shared" si="28"/>
        <v>0</v>
      </c>
      <c r="K408" s="38"/>
      <c r="L408" s="38"/>
      <c r="M408" s="92" t="str">
        <f t="shared" si="29"/>
        <v/>
      </c>
      <c r="N408" s="266"/>
    </row>
    <row r="409" spans="1:14" ht="15.5" hidden="1" outlineLevel="1">
      <c r="A409" s="190"/>
      <c r="B409" s="30"/>
      <c r="C409" s="59"/>
      <c r="D409" s="38"/>
      <c r="E409" s="38"/>
      <c r="F409" s="38"/>
      <c r="G409" s="38"/>
      <c r="H409" s="38"/>
      <c r="I409" s="38"/>
      <c r="J409" s="39">
        <f t="shared" si="28"/>
        <v>0</v>
      </c>
      <c r="K409" s="38"/>
      <c r="L409" s="38"/>
      <c r="M409" s="92" t="str">
        <f t="shared" si="29"/>
        <v/>
      </c>
      <c r="N409" s="266"/>
    </row>
    <row r="410" spans="1:14" ht="15.5" hidden="1" outlineLevel="1">
      <c r="A410" s="190"/>
      <c r="B410" s="30"/>
      <c r="C410" s="59"/>
      <c r="D410" s="38"/>
      <c r="E410" s="38"/>
      <c r="F410" s="38"/>
      <c r="G410" s="38"/>
      <c r="H410" s="38"/>
      <c r="I410" s="38"/>
      <c r="J410" s="39">
        <f t="shared" si="28"/>
        <v>0</v>
      </c>
      <c r="K410" s="38"/>
      <c r="L410" s="38"/>
      <c r="M410" s="92" t="str">
        <f t="shared" si="29"/>
        <v/>
      </c>
      <c r="N410" s="266"/>
    </row>
    <row r="411" spans="1:14" ht="15.5" hidden="1" outlineLevel="1">
      <c r="A411" s="190"/>
      <c r="B411" s="30"/>
      <c r="C411" s="59"/>
      <c r="D411" s="38"/>
      <c r="E411" s="38"/>
      <c r="F411" s="38"/>
      <c r="G411" s="38"/>
      <c r="H411" s="38"/>
      <c r="I411" s="38"/>
      <c r="J411" s="39">
        <f t="shared" si="28"/>
        <v>0</v>
      </c>
      <c r="K411" s="38"/>
      <c r="L411" s="38"/>
      <c r="M411" s="92" t="str">
        <f t="shared" si="29"/>
        <v/>
      </c>
      <c r="N411" s="266"/>
    </row>
    <row r="412" spans="1:14" ht="15.5" hidden="1" outlineLevel="1">
      <c r="A412" s="190"/>
      <c r="B412" s="30"/>
      <c r="C412" s="59"/>
      <c r="D412" s="38"/>
      <c r="E412" s="38"/>
      <c r="F412" s="38"/>
      <c r="G412" s="38"/>
      <c r="H412" s="38"/>
      <c r="I412" s="38"/>
      <c r="J412" s="39">
        <f t="shared" si="28"/>
        <v>0</v>
      </c>
      <c r="K412" s="38"/>
      <c r="L412" s="38"/>
      <c r="M412" s="92" t="str">
        <f t="shared" si="29"/>
        <v/>
      </c>
      <c r="N412" s="266"/>
    </row>
    <row r="413" spans="1:14" ht="15.5" hidden="1" outlineLevel="1">
      <c r="A413" s="190"/>
      <c r="B413" s="30"/>
      <c r="C413" s="59"/>
      <c r="D413" s="38"/>
      <c r="E413" s="38"/>
      <c r="F413" s="38"/>
      <c r="G413" s="38"/>
      <c r="H413" s="38"/>
      <c r="I413" s="38"/>
      <c r="J413" s="39">
        <f t="shared" si="28"/>
        <v>0</v>
      </c>
      <c r="K413" s="38"/>
      <c r="L413" s="38"/>
      <c r="M413" s="92" t="str">
        <f t="shared" si="29"/>
        <v/>
      </c>
      <c r="N413" s="266"/>
    </row>
    <row r="414" spans="1:14" ht="15.5" hidden="1" outlineLevel="1">
      <c r="A414" s="190"/>
      <c r="B414" s="30"/>
      <c r="C414" s="59"/>
      <c r="D414" s="38"/>
      <c r="E414" s="38"/>
      <c r="F414" s="38"/>
      <c r="G414" s="38"/>
      <c r="H414" s="38"/>
      <c r="I414" s="38"/>
      <c r="J414" s="39">
        <f t="shared" si="28"/>
        <v>0</v>
      </c>
      <c r="K414" s="38"/>
      <c r="L414" s="38"/>
      <c r="M414" s="92" t="str">
        <f t="shared" si="29"/>
        <v/>
      </c>
      <c r="N414" s="266"/>
    </row>
    <row r="415" spans="1:14" ht="15.5" hidden="1" outlineLevel="1">
      <c r="A415" s="190"/>
      <c r="B415" s="30"/>
      <c r="C415" s="59"/>
      <c r="D415" s="38"/>
      <c r="E415" s="38"/>
      <c r="F415" s="38"/>
      <c r="G415" s="38"/>
      <c r="H415" s="38"/>
      <c r="I415" s="38"/>
      <c r="J415" s="39">
        <f t="shared" si="28"/>
        <v>0</v>
      </c>
      <c r="K415" s="38"/>
      <c r="L415" s="38"/>
      <c r="M415" s="92" t="str">
        <f t="shared" si="29"/>
        <v/>
      </c>
      <c r="N415" s="266"/>
    </row>
    <row r="416" spans="1:14" ht="15.5" hidden="1" outlineLevel="1">
      <c r="A416" s="190"/>
      <c r="B416" s="30"/>
      <c r="C416" s="59"/>
      <c r="D416" s="38"/>
      <c r="E416" s="38"/>
      <c r="F416" s="38"/>
      <c r="G416" s="38"/>
      <c r="H416" s="38"/>
      <c r="I416" s="38"/>
      <c r="J416" s="39">
        <f t="shared" si="28"/>
        <v>0</v>
      </c>
      <c r="K416" s="38"/>
      <c r="L416" s="38"/>
      <c r="M416" s="92" t="str">
        <f t="shared" si="29"/>
        <v/>
      </c>
      <c r="N416" s="266"/>
    </row>
    <row r="417" spans="1:14" ht="15.5" hidden="1" outlineLevel="1">
      <c r="A417" s="190"/>
      <c r="B417" s="30"/>
      <c r="C417" s="59"/>
      <c r="D417" s="38"/>
      <c r="E417" s="38"/>
      <c r="F417" s="38"/>
      <c r="G417" s="38"/>
      <c r="H417" s="38"/>
      <c r="I417" s="38"/>
      <c r="J417" s="39">
        <f t="shared" si="28"/>
        <v>0</v>
      </c>
      <c r="K417" s="38"/>
      <c r="L417" s="38"/>
      <c r="M417" s="92" t="str">
        <f t="shared" si="29"/>
        <v/>
      </c>
      <c r="N417" s="266"/>
    </row>
    <row r="418" spans="1:14" ht="15.5" hidden="1" outlineLevel="1">
      <c r="A418" s="190"/>
      <c r="B418" s="30"/>
      <c r="C418" s="59"/>
      <c r="D418" s="38"/>
      <c r="E418" s="38"/>
      <c r="F418" s="38"/>
      <c r="G418" s="38"/>
      <c r="H418" s="38"/>
      <c r="I418" s="38"/>
      <c r="J418" s="39">
        <f t="shared" si="28"/>
        <v>0</v>
      </c>
      <c r="K418" s="38"/>
      <c r="L418" s="38"/>
      <c r="M418" s="92" t="str">
        <f t="shared" si="29"/>
        <v/>
      </c>
      <c r="N418" s="266"/>
    </row>
    <row r="419" spans="1:14" ht="15.5" hidden="1" outlineLevel="1">
      <c r="A419" s="190"/>
      <c r="B419" s="30"/>
      <c r="C419" s="59"/>
      <c r="D419" s="38"/>
      <c r="E419" s="38"/>
      <c r="F419" s="38"/>
      <c r="G419" s="38"/>
      <c r="H419" s="38"/>
      <c r="I419" s="38"/>
      <c r="J419" s="39">
        <f t="shared" si="28"/>
        <v>0</v>
      </c>
      <c r="K419" s="38"/>
      <c r="L419" s="38"/>
      <c r="M419" s="92" t="str">
        <f t="shared" si="29"/>
        <v/>
      </c>
      <c r="N419" s="266"/>
    </row>
    <row r="420" spans="1:14" ht="15.5" hidden="1" outlineLevel="1">
      <c r="A420" s="190"/>
      <c r="B420" s="30"/>
      <c r="C420" s="59"/>
      <c r="D420" s="38"/>
      <c r="E420" s="38"/>
      <c r="F420" s="38"/>
      <c r="G420" s="38"/>
      <c r="H420" s="38"/>
      <c r="I420" s="38"/>
      <c r="J420" s="39">
        <f t="shared" si="28"/>
        <v>0</v>
      </c>
      <c r="K420" s="38"/>
      <c r="L420" s="38"/>
      <c r="M420" s="92" t="str">
        <f t="shared" si="29"/>
        <v/>
      </c>
      <c r="N420" s="266"/>
    </row>
    <row r="421" spans="1:14" ht="15.5" hidden="1" outlineLevel="1">
      <c r="A421" s="190"/>
      <c r="B421" s="30"/>
      <c r="C421" s="59"/>
      <c r="D421" s="38"/>
      <c r="E421" s="38"/>
      <c r="F421" s="38"/>
      <c r="G421" s="38"/>
      <c r="H421" s="38"/>
      <c r="I421" s="38"/>
      <c r="J421" s="39">
        <f t="shared" si="28"/>
        <v>0</v>
      </c>
      <c r="K421" s="38"/>
      <c r="L421" s="38"/>
      <c r="M421" s="92" t="str">
        <f t="shared" si="29"/>
        <v/>
      </c>
      <c r="N421" s="266"/>
    </row>
    <row r="422" spans="1:14" ht="15.5" hidden="1" outlineLevel="1">
      <c r="A422" s="190"/>
      <c r="B422" s="30"/>
      <c r="C422" s="59"/>
      <c r="D422" s="38"/>
      <c r="E422" s="38"/>
      <c r="F422" s="38"/>
      <c r="G422" s="38"/>
      <c r="H422" s="38"/>
      <c r="I422" s="38"/>
      <c r="J422" s="39">
        <f t="shared" si="28"/>
        <v>0</v>
      </c>
      <c r="K422" s="38"/>
      <c r="L422" s="38"/>
      <c r="M422" s="92" t="str">
        <f t="shared" si="29"/>
        <v/>
      </c>
      <c r="N422" s="266"/>
    </row>
    <row r="423" spans="1:14" ht="15.5" hidden="1" outlineLevel="1">
      <c r="A423" s="190"/>
      <c r="B423" s="30"/>
      <c r="C423" s="59"/>
      <c r="D423" s="38"/>
      <c r="E423" s="38"/>
      <c r="F423" s="38"/>
      <c r="G423" s="38"/>
      <c r="H423" s="38"/>
      <c r="I423" s="38"/>
      <c r="J423" s="39">
        <f t="shared" si="28"/>
        <v>0</v>
      </c>
      <c r="K423" s="38"/>
      <c r="L423" s="38"/>
      <c r="M423" s="92" t="str">
        <f t="shared" si="29"/>
        <v/>
      </c>
      <c r="N423" s="266"/>
    </row>
    <row r="424" spans="1:14" ht="15.5" hidden="1" outlineLevel="1">
      <c r="A424" s="190"/>
      <c r="B424" s="30"/>
      <c r="C424" s="59"/>
      <c r="D424" s="38"/>
      <c r="E424" s="38"/>
      <c r="F424" s="38"/>
      <c r="G424" s="38"/>
      <c r="H424" s="38"/>
      <c r="I424" s="38"/>
      <c r="J424" s="39">
        <f t="shared" si="28"/>
        <v>0</v>
      </c>
      <c r="K424" s="38"/>
      <c r="L424" s="38"/>
      <c r="M424" s="92" t="str">
        <f t="shared" si="29"/>
        <v/>
      </c>
      <c r="N424" s="266"/>
    </row>
    <row r="425" spans="1:14" ht="15.5" hidden="1" outlineLevel="1">
      <c r="A425" s="190"/>
      <c r="B425" s="30"/>
      <c r="C425" s="59"/>
      <c r="D425" s="38"/>
      <c r="E425" s="38"/>
      <c r="F425" s="38"/>
      <c r="G425" s="38"/>
      <c r="H425" s="38"/>
      <c r="I425" s="38"/>
      <c r="J425" s="39">
        <f t="shared" si="16"/>
        <v>0</v>
      </c>
      <c r="K425" s="38"/>
      <c r="L425" s="38"/>
      <c r="M425" s="92" t="str">
        <f t="shared" si="17"/>
        <v/>
      </c>
      <c r="N425" s="266"/>
    </row>
    <row r="426" spans="1:14" ht="15.5" hidden="1" outlineLevel="1">
      <c r="A426" s="190"/>
      <c r="B426" s="30"/>
      <c r="C426" s="59"/>
      <c r="D426" s="38"/>
      <c r="E426" s="38"/>
      <c r="F426" s="38"/>
      <c r="G426" s="38"/>
      <c r="H426" s="38"/>
      <c r="I426" s="38"/>
      <c r="J426" s="39">
        <f t="shared" si="14"/>
        <v>0</v>
      </c>
      <c r="K426" s="38"/>
      <c r="L426" s="38"/>
      <c r="M426" s="92" t="str">
        <f t="shared" si="15"/>
        <v/>
      </c>
      <c r="N426" s="266"/>
    </row>
    <row r="427" spans="1:14" ht="15.5" collapsed="1">
      <c r="A427" s="192"/>
      <c r="B427" s="30"/>
      <c r="C427" s="162" t="s">
        <v>2271</v>
      </c>
      <c r="D427" s="278"/>
      <c r="E427" s="30"/>
      <c r="F427" s="278"/>
      <c r="G427" s="30"/>
      <c r="H427" s="278"/>
      <c r="I427" s="30"/>
      <c r="J427" s="278"/>
      <c r="K427" s="278"/>
      <c r="L427" s="278"/>
      <c r="M427" s="265"/>
      <c r="N427" s="266"/>
    </row>
    <row r="428" spans="1:14" ht="15.5">
      <c r="A428" s="192"/>
      <c r="B428" s="30"/>
      <c r="C428" s="30"/>
      <c r="D428" s="278"/>
      <c r="E428" s="30"/>
      <c r="F428" s="278"/>
      <c r="G428" s="30"/>
      <c r="H428" s="278"/>
      <c r="I428" s="30"/>
      <c r="J428" s="278"/>
      <c r="K428" s="278"/>
      <c r="L428" s="278"/>
      <c r="M428" s="265"/>
      <c r="N428" s="266"/>
    </row>
    <row r="429" spans="1:14" ht="15.5">
      <c r="A429" s="192"/>
      <c r="B429" s="30"/>
      <c r="C429" s="30"/>
      <c r="D429" s="278"/>
      <c r="E429" s="30"/>
      <c r="F429" s="278"/>
      <c r="G429" s="30"/>
      <c r="H429" s="278"/>
      <c r="I429" s="30"/>
      <c r="J429" s="278"/>
      <c r="K429" s="278"/>
      <c r="L429" s="278"/>
      <c r="M429" s="265"/>
      <c r="N429" s="266"/>
    </row>
    <row r="430" spans="1:14" ht="15.5">
      <c r="A430" s="192"/>
      <c r="B430" s="193"/>
      <c r="C430" s="108" t="s">
        <v>289</v>
      </c>
      <c r="D430" s="155"/>
      <c r="E430" s="155"/>
      <c r="F430" s="155"/>
      <c r="G430" s="155"/>
      <c r="H430" s="155"/>
      <c r="I430" s="155"/>
      <c r="J430" s="155"/>
      <c r="K430" s="255"/>
      <c r="L430" s="279"/>
      <c r="M430" s="265"/>
      <c r="N430" s="266"/>
    </row>
    <row r="431" spans="1:14">
      <c r="A431" s="192"/>
      <c r="B431" s="193"/>
      <c r="C431" s="155"/>
      <c r="D431" s="208">
        <f t="shared" ref="D431:L431" si="30">SUM(D23:D225,D227:D430)</f>
        <v>0</v>
      </c>
      <c r="E431" s="208">
        <f t="shared" si="30"/>
        <v>0</v>
      </c>
      <c r="F431" s="208">
        <f t="shared" si="30"/>
        <v>0</v>
      </c>
      <c r="G431" s="208">
        <f t="shared" si="30"/>
        <v>0</v>
      </c>
      <c r="H431" s="208">
        <f t="shared" si="30"/>
        <v>0</v>
      </c>
      <c r="I431" s="208">
        <f t="shared" si="30"/>
        <v>0</v>
      </c>
      <c r="J431" s="208">
        <f t="shared" si="30"/>
        <v>0</v>
      </c>
      <c r="K431" s="208">
        <f t="shared" si="30"/>
        <v>0</v>
      </c>
      <c r="L431" s="208">
        <f t="shared" si="30"/>
        <v>0</v>
      </c>
      <c r="M431" s="265"/>
      <c r="N431" s="266"/>
    </row>
    <row r="432" spans="1:14" ht="13">
      <c r="A432" s="192"/>
      <c r="B432" s="193"/>
      <c r="C432" s="255"/>
      <c r="D432" s="254"/>
      <c r="E432" s="193"/>
      <c r="F432" s="193"/>
      <c r="G432" s="193"/>
      <c r="H432" s="193"/>
      <c r="I432" s="193"/>
      <c r="J432" s="193"/>
      <c r="K432" s="193"/>
      <c r="L432" s="193"/>
      <c r="M432" s="265"/>
      <c r="N432" s="266"/>
    </row>
    <row r="433" spans="1:14" ht="13">
      <c r="A433" s="192"/>
      <c r="B433" s="193"/>
      <c r="C433" s="255"/>
      <c r="D433" s="254"/>
      <c r="E433" s="193"/>
      <c r="F433" s="193"/>
      <c r="G433" s="193"/>
      <c r="H433" s="193"/>
      <c r="I433" s="193"/>
      <c r="J433" s="193"/>
      <c r="K433" s="193"/>
      <c r="L433" s="193"/>
      <c r="M433" s="265"/>
      <c r="N433" s="266"/>
    </row>
    <row r="434" spans="1:14" ht="21" customHeight="1">
      <c r="A434" s="129"/>
      <c r="B434" s="280">
        <v>15</v>
      </c>
      <c r="C434" s="713" t="s">
        <v>20</v>
      </c>
      <c r="D434" s="713"/>
      <c r="E434" s="713"/>
      <c r="F434" s="713"/>
      <c r="G434" s="713"/>
      <c r="H434" s="713"/>
      <c r="I434" s="128"/>
      <c r="J434" s="128"/>
      <c r="K434" s="128"/>
      <c r="L434" s="128"/>
      <c r="M434" s="154"/>
      <c r="N434" s="348"/>
    </row>
    <row r="435" spans="1:14" ht="30" customHeight="1">
      <c r="A435" s="129"/>
      <c r="B435" s="280"/>
      <c r="C435" s="625" t="s">
        <v>2205</v>
      </c>
      <c r="D435" s="580"/>
      <c r="E435" s="580"/>
      <c r="F435" s="580"/>
      <c r="G435" s="580"/>
      <c r="H435" s="580"/>
      <c r="I435" s="128"/>
      <c r="J435" s="128"/>
      <c r="K435" s="128"/>
      <c r="L435" s="128"/>
      <c r="M435" s="154"/>
      <c r="N435" s="348"/>
    </row>
    <row r="436" spans="1:14" ht="18.5" thickBot="1">
      <c r="A436" s="129"/>
      <c r="B436" s="280"/>
      <c r="C436" s="253"/>
      <c r="D436" s="253"/>
      <c r="E436" s="253"/>
      <c r="F436" s="253"/>
      <c r="G436" s="253"/>
      <c r="H436" s="253"/>
      <c r="I436" s="253"/>
      <c r="J436" s="128"/>
      <c r="K436" s="128"/>
      <c r="L436" s="128"/>
      <c r="M436" s="154"/>
      <c r="N436" s="348"/>
    </row>
    <row r="437" spans="1:14" ht="78" customHeight="1" thickTop="1" thickBot="1">
      <c r="A437" s="129"/>
      <c r="B437" s="280"/>
      <c r="C437" s="592" t="s">
        <v>2168</v>
      </c>
      <c r="D437" s="702"/>
      <c r="E437" s="702"/>
      <c r="F437" s="702"/>
      <c r="G437" s="702"/>
      <c r="H437" s="703"/>
      <c r="I437" s="128"/>
      <c r="J437" s="128"/>
      <c r="K437" s="128"/>
      <c r="L437" s="128"/>
      <c r="M437" s="154"/>
      <c r="N437" s="348"/>
    </row>
    <row r="438" spans="1:14" ht="19" thickTop="1" thickBot="1">
      <c r="A438" s="348"/>
      <c r="B438" s="349"/>
      <c r="C438" s="719"/>
      <c r="D438" s="580"/>
      <c r="E438" s="580"/>
      <c r="F438" s="580"/>
      <c r="G438" s="580"/>
      <c r="H438" s="580"/>
      <c r="I438" s="154"/>
      <c r="J438" s="154"/>
      <c r="K438" s="154"/>
      <c r="L438" s="154"/>
      <c r="M438" s="154"/>
      <c r="N438" s="348"/>
    </row>
    <row r="439" spans="1:14" ht="13.5" thickTop="1" thickBot="1">
      <c r="A439" s="266"/>
      <c r="B439" s="162"/>
      <c r="C439" s="160"/>
      <c r="D439" s="160"/>
      <c r="E439" s="610" t="s">
        <v>350</v>
      </c>
      <c r="F439" s="582"/>
      <c r="G439" s="582"/>
      <c r="H439" s="582"/>
      <c r="I439" s="583"/>
      <c r="J439" s="160"/>
      <c r="K439" s="178"/>
      <c r="L439" s="144" t="s">
        <v>556</v>
      </c>
      <c r="M439" s="265"/>
      <c r="N439" s="266"/>
    </row>
    <row r="440" spans="1:14" ht="13" thickTop="1">
      <c r="A440" s="266"/>
      <c r="B440" s="162"/>
      <c r="C440" s="176"/>
      <c r="D440" s="176"/>
      <c r="E440" s="584" t="s">
        <v>298</v>
      </c>
      <c r="F440" s="585"/>
      <c r="G440" s="584" t="s">
        <v>299</v>
      </c>
      <c r="H440" s="663"/>
      <c r="I440" s="585"/>
      <c r="J440" s="176"/>
      <c r="K440" s="176"/>
      <c r="L440" s="142" t="s">
        <v>233</v>
      </c>
      <c r="M440" s="265"/>
      <c r="N440" s="266"/>
    </row>
    <row r="441" spans="1:14" ht="13" thickBot="1">
      <c r="A441" s="266"/>
      <c r="B441" s="162"/>
      <c r="C441" s="176"/>
      <c r="D441" s="176"/>
      <c r="E441" s="575"/>
      <c r="F441" s="576"/>
      <c r="G441" s="575" t="s">
        <v>301</v>
      </c>
      <c r="H441" s="664"/>
      <c r="I441" s="576"/>
      <c r="J441" s="176" t="s">
        <v>300</v>
      </c>
      <c r="K441" s="176"/>
      <c r="L441" s="142" t="s">
        <v>234</v>
      </c>
      <c r="M441" s="265"/>
      <c r="N441" s="266"/>
    </row>
    <row r="442" spans="1:14">
      <c r="A442" s="266"/>
      <c r="B442" s="162"/>
      <c r="C442" s="176"/>
      <c r="D442" s="176"/>
      <c r="E442" s="160"/>
      <c r="F442" s="160"/>
      <c r="G442" s="160"/>
      <c r="H442" s="178"/>
      <c r="I442" s="160"/>
      <c r="J442" s="176" t="s">
        <v>302</v>
      </c>
      <c r="K442" s="176" t="s">
        <v>231</v>
      </c>
      <c r="L442" s="142" t="s">
        <v>236</v>
      </c>
      <c r="M442" s="265"/>
      <c r="N442" s="266"/>
    </row>
    <row r="443" spans="1:14">
      <c r="A443" s="266"/>
      <c r="B443" s="162"/>
      <c r="C443" s="176" t="s">
        <v>338</v>
      </c>
      <c r="D443" s="176" t="s">
        <v>367</v>
      </c>
      <c r="E443" s="181" t="s">
        <v>392</v>
      </c>
      <c r="F443" s="181" t="s">
        <v>393</v>
      </c>
      <c r="G443" s="181" t="s">
        <v>352</v>
      </c>
      <c r="H443" s="181" t="s">
        <v>340</v>
      </c>
      <c r="I443" s="176"/>
      <c r="J443" s="177" t="str">
        <f>Closing</f>
        <v>31/12/2024</v>
      </c>
      <c r="K443" s="176" t="s">
        <v>400</v>
      </c>
      <c r="L443" s="142" t="s">
        <v>802</v>
      </c>
      <c r="M443" s="265"/>
      <c r="N443" s="266"/>
    </row>
    <row r="444" spans="1:14">
      <c r="A444" s="266"/>
      <c r="B444" s="162"/>
      <c r="C444" s="176" t="s">
        <v>351</v>
      </c>
      <c r="D444" s="176" t="s">
        <v>302</v>
      </c>
      <c r="E444" s="176" t="s">
        <v>305</v>
      </c>
      <c r="F444" s="176" t="s">
        <v>305</v>
      </c>
      <c r="G444" s="176" t="s">
        <v>353</v>
      </c>
      <c r="H444" s="176" t="s">
        <v>341</v>
      </c>
      <c r="I444" s="415" t="s">
        <v>394</v>
      </c>
      <c r="J444" s="176" t="s">
        <v>240</v>
      </c>
      <c r="K444" s="176" t="s">
        <v>232</v>
      </c>
      <c r="L444" s="142" t="s">
        <v>817</v>
      </c>
      <c r="M444" s="265"/>
      <c r="N444" s="266"/>
    </row>
    <row r="445" spans="1:14">
      <c r="A445" s="266"/>
      <c r="B445" s="162"/>
      <c r="C445" s="176" t="s">
        <v>395</v>
      </c>
      <c r="D445" s="177" t="str">
        <f>Opening</f>
        <v>30/9/2024</v>
      </c>
      <c r="E445" s="176" t="s">
        <v>397</v>
      </c>
      <c r="F445" s="176" t="s">
        <v>397</v>
      </c>
      <c r="G445" s="176" t="s">
        <v>301</v>
      </c>
      <c r="H445" s="176" t="s">
        <v>342</v>
      </c>
      <c r="I445" s="181" t="s">
        <v>301</v>
      </c>
      <c r="J445" s="229" t="s">
        <v>230</v>
      </c>
      <c r="K445" s="176" t="s">
        <v>396</v>
      </c>
      <c r="L445" s="423" t="s">
        <v>237</v>
      </c>
      <c r="M445" s="265"/>
      <c r="N445" s="266"/>
    </row>
    <row r="446" spans="1:14" ht="26">
      <c r="A446" s="266"/>
      <c r="B446" s="162"/>
      <c r="C446" s="84" t="s">
        <v>28</v>
      </c>
      <c r="D446" s="114" t="s">
        <v>29</v>
      </c>
      <c r="E446" s="114" t="s">
        <v>2204</v>
      </c>
      <c r="F446" s="114" t="s">
        <v>2204</v>
      </c>
      <c r="G446" s="114" t="s">
        <v>32</v>
      </c>
      <c r="H446" s="114" t="s">
        <v>2189</v>
      </c>
      <c r="I446" s="114" t="s">
        <v>26</v>
      </c>
      <c r="J446" s="114" t="s">
        <v>29</v>
      </c>
      <c r="K446" s="360" t="s">
        <v>2185</v>
      </c>
      <c r="L446" s="401" t="s">
        <v>2245</v>
      </c>
      <c r="M446" s="265"/>
      <c r="N446" s="266"/>
    </row>
    <row r="447" spans="1:14">
      <c r="A447" s="266"/>
      <c r="B447" s="162"/>
      <c r="C447" s="176"/>
      <c r="D447" s="273" t="s">
        <v>307</v>
      </c>
      <c r="E447" s="176" t="s">
        <v>308</v>
      </c>
      <c r="F447" s="176" t="s">
        <v>309</v>
      </c>
      <c r="G447" s="176" t="s">
        <v>310</v>
      </c>
      <c r="H447" s="229" t="s">
        <v>354</v>
      </c>
      <c r="I447" s="176" t="s">
        <v>311</v>
      </c>
      <c r="J447" s="176" t="s">
        <v>312</v>
      </c>
      <c r="K447" s="176" t="s">
        <v>313</v>
      </c>
      <c r="L447" s="180" t="s">
        <v>398</v>
      </c>
      <c r="M447" s="265"/>
      <c r="N447" s="266"/>
    </row>
    <row r="448" spans="1:14" ht="13" thickBot="1">
      <c r="A448" s="266"/>
      <c r="B448" s="162"/>
      <c r="C448" s="151"/>
      <c r="D448" s="182" t="s">
        <v>2158</v>
      </c>
      <c r="E448" s="182" t="s">
        <v>2158</v>
      </c>
      <c r="F448" s="182" t="s">
        <v>2158</v>
      </c>
      <c r="G448" s="182" t="s">
        <v>2158</v>
      </c>
      <c r="H448" s="182" t="s">
        <v>2158</v>
      </c>
      <c r="I448" s="182" t="s">
        <v>2158</v>
      </c>
      <c r="J448" s="182" t="s">
        <v>2158</v>
      </c>
      <c r="K448" s="182" t="s">
        <v>2158</v>
      </c>
      <c r="L448" s="151" t="s">
        <v>2158</v>
      </c>
      <c r="M448" s="265"/>
      <c r="N448" s="266"/>
    </row>
    <row r="449" spans="1:14" ht="15.5">
      <c r="A449" s="266"/>
      <c r="B449" s="265"/>
      <c r="C449" s="156" t="s">
        <v>315</v>
      </c>
      <c r="D449" s="258"/>
      <c r="E449" s="277"/>
      <c r="F449" s="277"/>
      <c r="G449" s="258"/>
      <c r="H449" s="256"/>
      <c r="I449" s="256"/>
      <c r="J449" s="256"/>
      <c r="K449" s="256"/>
      <c r="L449" s="256"/>
      <c r="M449" s="265"/>
      <c r="N449" s="266"/>
    </row>
    <row r="450" spans="1:14" ht="15.5">
      <c r="A450" s="266"/>
      <c r="B450" s="265"/>
      <c r="C450" s="277" t="s">
        <v>251</v>
      </c>
      <c r="D450" s="281"/>
      <c r="E450" s="281"/>
      <c r="F450" s="281"/>
      <c r="G450" s="281"/>
      <c r="H450" s="282"/>
      <c r="I450" s="282" t="s">
        <v>330</v>
      </c>
      <c r="J450" s="282" t="s">
        <v>330</v>
      </c>
      <c r="K450" s="282"/>
      <c r="L450" s="282"/>
      <c r="M450" s="282" t="s">
        <v>330</v>
      </c>
      <c r="N450" s="283" t="s">
        <v>330</v>
      </c>
    </row>
    <row r="451" spans="1:14" ht="15.5">
      <c r="A451" s="266"/>
      <c r="B451" s="265"/>
      <c r="C451" s="277"/>
      <c r="D451" s="281"/>
      <c r="E451" s="281"/>
      <c r="F451" s="281"/>
      <c r="G451" s="281"/>
      <c r="H451" s="282"/>
      <c r="I451" s="282"/>
      <c r="J451" s="282"/>
      <c r="K451" s="282"/>
      <c r="L451" s="282"/>
      <c r="M451" s="282"/>
      <c r="N451" s="283"/>
    </row>
    <row r="452" spans="1:14" ht="15.5">
      <c r="A452" s="190"/>
      <c r="B452" s="30"/>
      <c r="C452" s="59"/>
      <c r="D452" s="368"/>
      <c r="E452" s="368"/>
      <c r="F452" s="368"/>
      <c r="G452" s="368"/>
      <c r="H452" s="368"/>
      <c r="I452" s="368"/>
      <c r="J452" s="366">
        <f t="shared" ref="J452:J651" si="31">D452+E452-F452+G452+H452+I452</f>
        <v>0</v>
      </c>
      <c r="K452" s="368"/>
      <c r="L452" s="368"/>
      <c r="M452" s="92" t="str">
        <f t="shared" ref="M452:M651" si="32">IF(AND(C452="",OR(D452&lt;&gt;"",E452&lt;&gt;"",F452&lt;&gt;"",G452&lt;&gt;"",H452&lt;&gt;"",I452&lt;&gt;"",K452&lt;&gt;"",L452&lt;&gt;"")),-1,IF(C452="","",IF(ISERROR(VLOOKUP(C452,CountryWithCodes,2,FALSE)),-2,VLOOKUP(C452,CountryWithCodes,2,FALSE))))</f>
        <v/>
      </c>
      <c r="N452" s="266"/>
    </row>
    <row r="453" spans="1:14" ht="15.5">
      <c r="A453" s="190"/>
      <c r="B453" s="30"/>
      <c r="C453" s="59"/>
      <c r="D453" s="368"/>
      <c r="E453" s="368"/>
      <c r="F453" s="368"/>
      <c r="G453" s="368"/>
      <c r="H453" s="368"/>
      <c r="I453" s="368"/>
      <c r="J453" s="366">
        <f t="shared" si="31"/>
        <v>0</v>
      </c>
      <c r="K453" s="368"/>
      <c r="L453" s="368"/>
      <c r="M453" s="92" t="str">
        <f t="shared" si="32"/>
        <v/>
      </c>
      <c r="N453" s="266"/>
    </row>
    <row r="454" spans="1:14" ht="15.5">
      <c r="A454" s="190"/>
      <c r="B454" s="30"/>
      <c r="C454" s="59"/>
      <c r="D454" s="368"/>
      <c r="E454" s="368"/>
      <c r="F454" s="368"/>
      <c r="G454" s="368"/>
      <c r="H454" s="368"/>
      <c r="I454" s="368"/>
      <c r="J454" s="366">
        <f t="shared" si="31"/>
        <v>0</v>
      </c>
      <c r="K454" s="368"/>
      <c r="L454" s="368"/>
      <c r="M454" s="92" t="str">
        <f t="shared" si="32"/>
        <v/>
      </c>
      <c r="N454" s="266"/>
    </row>
    <row r="455" spans="1:14" ht="15.5">
      <c r="A455" s="190"/>
      <c r="B455" s="30"/>
      <c r="C455" s="59"/>
      <c r="D455" s="368"/>
      <c r="E455" s="368"/>
      <c r="F455" s="368"/>
      <c r="G455" s="368"/>
      <c r="H455" s="368"/>
      <c r="I455" s="368"/>
      <c r="J455" s="366">
        <f t="shared" ref="J455" si="33">D455+E455-F455+G455+H455+I455</f>
        <v>0</v>
      </c>
      <c r="K455" s="368"/>
      <c r="L455" s="368"/>
      <c r="M455" s="92" t="str">
        <f t="shared" ref="M455" si="34">IF(AND(C455="",OR(D455&lt;&gt;"",E455&lt;&gt;"",F455&lt;&gt;"",G455&lt;&gt;"",H455&lt;&gt;"",I455&lt;&gt;"",K455&lt;&gt;"",L455&lt;&gt;"")),-1,IF(C455="","",IF(ISERROR(VLOOKUP(C455,CountryWithCodes,2,FALSE)),-2,VLOOKUP(C455,CountryWithCodes,2,FALSE))))</f>
        <v/>
      </c>
      <c r="N455" s="266"/>
    </row>
    <row r="456" spans="1:14" ht="15.5">
      <c r="A456" s="190"/>
      <c r="B456" s="30"/>
      <c r="C456" s="59"/>
      <c r="D456" s="368"/>
      <c r="E456" s="368"/>
      <c r="F456" s="368"/>
      <c r="G456" s="368"/>
      <c r="H456" s="368"/>
      <c r="I456" s="368"/>
      <c r="J456" s="366">
        <f t="shared" si="31"/>
        <v>0</v>
      </c>
      <c r="K456" s="368"/>
      <c r="L456" s="368"/>
      <c r="M456" s="92" t="str">
        <f t="shared" si="32"/>
        <v/>
      </c>
      <c r="N456" s="266"/>
    </row>
    <row r="457" spans="1:14" ht="15.5">
      <c r="A457" s="190"/>
      <c r="B457" s="30"/>
      <c r="C457" s="59"/>
      <c r="D457" s="368"/>
      <c r="E457" s="368"/>
      <c r="F457" s="368"/>
      <c r="G457" s="368"/>
      <c r="H457" s="368"/>
      <c r="I457" s="368"/>
      <c r="J457" s="366">
        <f t="shared" si="31"/>
        <v>0</v>
      </c>
      <c r="K457" s="368"/>
      <c r="L457" s="368"/>
      <c r="M457" s="92" t="str">
        <f t="shared" si="32"/>
        <v/>
      </c>
      <c r="N457" s="266"/>
    </row>
    <row r="458" spans="1:14" ht="15.5">
      <c r="A458" s="190"/>
      <c r="B458" s="30"/>
      <c r="C458" s="59"/>
      <c r="D458" s="368"/>
      <c r="E458" s="368"/>
      <c r="F458" s="368"/>
      <c r="G458" s="368"/>
      <c r="H458" s="368"/>
      <c r="I458" s="368"/>
      <c r="J458" s="366">
        <f t="shared" ref="J458:J650" si="35">D458+E458-F458+G458+H458+I458</f>
        <v>0</v>
      </c>
      <c r="K458" s="368"/>
      <c r="L458" s="368"/>
      <c r="M458" s="92" t="str">
        <f t="shared" ref="M458:M650" si="36">IF(AND(C458="",OR(D458&lt;&gt;"",E458&lt;&gt;"",F458&lt;&gt;"",G458&lt;&gt;"",H458&lt;&gt;"",I458&lt;&gt;"",K458&lt;&gt;"",L458&lt;&gt;"")),-1,IF(C458="","",IF(ISERROR(VLOOKUP(C458,CountryWithCodes,2,FALSE)),-2,VLOOKUP(C458,CountryWithCodes,2,FALSE))))</f>
        <v/>
      </c>
      <c r="N458" s="266"/>
    </row>
    <row r="459" spans="1:14" ht="15.5">
      <c r="A459" s="190"/>
      <c r="B459" s="30"/>
      <c r="C459" s="59"/>
      <c r="D459" s="368"/>
      <c r="E459" s="368"/>
      <c r="F459" s="368"/>
      <c r="G459" s="368"/>
      <c r="H459" s="368"/>
      <c r="I459" s="368"/>
      <c r="J459" s="366">
        <f t="shared" ref="J459:J498" si="37">D459+E459-F459+G459+H459+I459</f>
        <v>0</v>
      </c>
      <c r="K459" s="368"/>
      <c r="L459" s="368"/>
      <c r="M459" s="92" t="str">
        <f t="shared" ref="M459:M498" si="38">IF(AND(C459="",OR(D459&lt;&gt;"",E459&lt;&gt;"",F459&lt;&gt;"",G459&lt;&gt;"",H459&lt;&gt;"",I459&lt;&gt;"",K459&lt;&gt;"",L459&lt;&gt;"")),-1,IF(C459="","",IF(ISERROR(VLOOKUP(C459,CountryWithCodes,2,FALSE)),-2,VLOOKUP(C459,CountryWithCodes,2,FALSE))))</f>
        <v/>
      </c>
      <c r="N459" s="266"/>
    </row>
    <row r="460" spans="1:14" ht="15.5">
      <c r="A460" s="190"/>
      <c r="B460" s="30"/>
      <c r="C460" s="59"/>
      <c r="D460" s="368"/>
      <c r="E460" s="368"/>
      <c r="F460" s="368"/>
      <c r="G460" s="368"/>
      <c r="H460" s="368"/>
      <c r="I460" s="368"/>
      <c r="J460" s="366">
        <f t="shared" si="37"/>
        <v>0</v>
      </c>
      <c r="K460" s="368"/>
      <c r="L460" s="368"/>
      <c r="M460" s="92" t="str">
        <f t="shared" si="38"/>
        <v/>
      </c>
      <c r="N460" s="266"/>
    </row>
    <row r="461" spans="1:14" ht="15.5">
      <c r="A461" s="190"/>
      <c r="B461" s="30"/>
      <c r="C461" s="59"/>
      <c r="D461" s="368"/>
      <c r="E461" s="368"/>
      <c r="F461" s="368"/>
      <c r="G461" s="368"/>
      <c r="H461" s="368"/>
      <c r="I461" s="368"/>
      <c r="J461" s="366">
        <f t="shared" si="37"/>
        <v>0</v>
      </c>
      <c r="K461" s="368"/>
      <c r="L461" s="368"/>
      <c r="M461" s="92" t="str">
        <f t="shared" si="38"/>
        <v/>
      </c>
      <c r="N461" s="266"/>
    </row>
    <row r="462" spans="1:14" ht="15.5" hidden="1" outlineLevel="1">
      <c r="A462" s="190"/>
      <c r="B462" s="30"/>
      <c r="C462" s="59"/>
      <c r="D462" s="368"/>
      <c r="E462" s="368"/>
      <c r="F462" s="368"/>
      <c r="G462" s="368"/>
      <c r="H462" s="368"/>
      <c r="I462" s="368"/>
      <c r="J462" s="366">
        <f t="shared" si="37"/>
        <v>0</v>
      </c>
      <c r="K462" s="368"/>
      <c r="L462" s="368"/>
      <c r="M462" s="92" t="str">
        <f t="shared" si="38"/>
        <v/>
      </c>
      <c r="N462" s="266"/>
    </row>
    <row r="463" spans="1:14" ht="15.5" hidden="1" outlineLevel="1">
      <c r="A463" s="190"/>
      <c r="B463" s="30"/>
      <c r="C463" s="59"/>
      <c r="D463" s="368"/>
      <c r="E463" s="368"/>
      <c r="F463" s="368"/>
      <c r="G463" s="368"/>
      <c r="H463" s="368"/>
      <c r="I463" s="368"/>
      <c r="J463" s="366">
        <f t="shared" si="37"/>
        <v>0</v>
      </c>
      <c r="K463" s="368"/>
      <c r="L463" s="368"/>
      <c r="M463" s="92" t="str">
        <f t="shared" si="38"/>
        <v/>
      </c>
      <c r="N463" s="266"/>
    </row>
    <row r="464" spans="1:14" ht="15.5" hidden="1" outlineLevel="1">
      <c r="A464" s="190"/>
      <c r="B464" s="30"/>
      <c r="C464" s="59"/>
      <c r="D464" s="368"/>
      <c r="E464" s="368"/>
      <c r="F464" s="368"/>
      <c r="G464" s="368"/>
      <c r="H464" s="368"/>
      <c r="I464" s="368"/>
      <c r="J464" s="366">
        <f t="shared" si="37"/>
        <v>0</v>
      </c>
      <c r="K464" s="368"/>
      <c r="L464" s="368"/>
      <c r="M464" s="92" t="str">
        <f t="shared" si="38"/>
        <v/>
      </c>
      <c r="N464" s="266"/>
    </row>
    <row r="465" spans="1:14" ht="15.5" hidden="1" outlineLevel="1">
      <c r="A465" s="190"/>
      <c r="B465" s="30"/>
      <c r="C465" s="59"/>
      <c r="D465" s="368"/>
      <c r="E465" s="368"/>
      <c r="F465" s="368"/>
      <c r="G465" s="368"/>
      <c r="H465" s="368"/>
      <c r="I465" s="368"/>
      <c r="J465" s="366">
        <f t="shared" si="37"/>
        <v>0</v>
      </c>
      <c r="K465" s="368"/>
      <c r="L465" s="368"/>
      <c r="M465" s="92" t="str">
        <f t="shared" si="38"/>
        <v/>
      </c>
      <c r="N465" s="266"/>
    </row>
    <row r="466" spans="1:14" ht="15.5" hidden="1" outlineLevel="1">
      <c r="A466" s="190"/>
      <c r="B466" s="30"/>
      <c r="C466" s="59"/>
      <c r="D466" s="368"/>
      <c r="E466" s="368"/>
      <c r="F466" s="368"/>
      <c r="G466" s="368"/>
      <c r="H466" s="368"/>
      <c r="I466" s="368"/>
      <c r="J466" s="366">
        <f t="shared" si="37"/>
        <v>0</v>
      </c>
      <c r="K466" s="368"/>
      <c r="L466" s="368"/>
      <c r="M466" s="92" t="str">
        <f t="shared" si="38"/>
        <v/>
      </c>
      <c r="N466" s="266"/>
    </row>
    <row r="467" spans="1:14" ht="15.5" hidden="1" outlineLevel="1">
      <c r="A467" s="190"/>
      <c r="B467" s="30"/>
      <c r="C467" s="59"/>
      <c r="D467" s="368"/>
      <c r="E467" s="368"/>
      <c r="F467" s="368"/>
      <c r="G467" s="368"/>
      <c r="H467" s="368"/>
      <c r="I467" s="368"/>
      <c r="J467" s="366">
        <f t="shared" si="37"/>
        <v>0</v>
      </c>
      <c r="K467" s="368"/>
      <c r="L467" s="368"/>
      <c r="M467" s="92" t="str">
        <f t="shared" si="38"/>
        <v/>
      </c>
      <c r="N467" s="266"/>
    </row>
    <row r="468" spans="1:14" ht="15.5" hidden="1" outlineLevel="1">
      <c r="A468" s="190"/>
      <c r="B468" s="30"/>
      <c r="C468" s="59"/>
      <c r="D468" s="368"/>
      <c r="E468" s="368"/>
      <c r="F468" s="368"/>
      <c r="G468" s="368"/>
      <c r="H468" s="368"/>
      <c r="I468" s="368"/>
      <c r="J468" s="366">
        <f t="shared" si="37"/>
        <v>0</v>
      </c>
      <c r="K468" s="368"/>
      <c r="L468" s="368"/>
      <c r="M468" s="92" t="str">
        <f t="shared" si="38"/>
        <v/>
      </c>
      <c r="N468" s="266"/>
    </row>
    <row r="469" spans="1:14" ht="15.5" hidden="1" outlineLevel="1">
      <c r="A469" s="190"/>
      <c r="B469" s="30"/>
      <c r="C469" s="59"/>
      <c r="D469" s="368"/>
      <c r="E469" s="368"/>
      <c r="F469" s="368"/>
      <c r="G469" s="368"/>
      <c r="H469" s="368"/>
      <c r="I469" s="368"/>
      <c r="J469" s="366">
        <f t="shared" si="37"/>
        <v>0</v>
      </c>
      <c r="K469" s="368"/>
      <c r="L469" s="368"/>
      <c r="M469" s="92" t="str">
        <f t="shared" si="38"/>
        <v/>
      </c>
      <c r="N469" s="266"/>
    </row>
    <row r="470" spans="1:14" ht="15.5" hidden="1" outlineLevel="1">
      <c r="A470" s="190"/>
      <c r="B470" s="30"/>
      <c r="C470" s="59"/>
      <c r="D470" s="368"/>
      <c r="E470" s="368"/>
      <c r="F470" s="368"/>
      <c r="G470" s="368"/>
      <c r="H470" s="368"/>
      <c r="I470" s="368"/>
      <c r="J470" s="366">
        <f t="shared" si="37"/>
        <v>0</v>
      </c>
      <c r="K470" s="368"/>
      <c r="L470" s="368"/>
      <c r="M470" s="92" t="str">
        <f t="shared" si="38"/>
        <v/>
      </c>
      <c r="N470" s="266"/>
    </row>
    <row r="471" spans="1:14" ht="15.5" hidden="1" outlineLevel="1">
      <c r="A471" s="190"/>
      <c r="B471" s="30"/>
      <c r="C471" s="59"/>
      <c r="D471" s="368"/>
      <c r="E471" s="368"/>
      <c r="F471" s="368"/>
      <c r="G471" s="368"/>
      <c r="H471" s="368"/>
      <c r="I471" s="368"/>
      <c r="J471" s="366">
        <f t="shared" si="37"/>
        <v>0</v>
      </c>
      <c r="K471" s="368"/>
      <c r="L471" s="368"/>
      <c r="M471" s="92" t="str">
        <f t="shared" si="38"/>
        <v/>
      </c>
      <c r="N471" s="266"/>
    </row>
    <row r="472" spans="1:14" ht="15.5" hidden="1" outlineLevel="1">
      <c r="A472" s="190"/>
      <c r="B472" s="30"/>
      <c r="C472" s="59"/>
      <c r="D472" s="368"/>
      <c r="E472" s="368"/>
      <c r="F472" s="368"/>
      <c r="G472" s="368"/>
      <c r="H472" s="368"/>
      <c r="I472" s="368"/>
      <c r="J472" s="366">
        <f t="shared" si="37"/>
        <v>0</v>
      </c>
      <c r="K472" s="368"/>
      <c r="L472" s="368"/>
      <c r="M472" s="92" t="str">
        <f t="shared" si="38"/>
        <v/>
      </c>
      <c r="N472" s="266"/>
    </row>
    <row r="473" spans="1:14" ht="15.5" hidden="1" outlineLevel="1">
      <c r="A473" s="190"/>
      <c r="B473" s="30"/>
      <c r="C473" s="59"/>
      <c r="D473" s="368"/>
      <c r="E473" s="368"/>
      <c r="F473" s="368"/>
      <c r="G473" s="368"/>
      <c r="H473" s="368"/>
      <c r="I473" s="368"/>
      <c r="J473" s="366">
        <f t="shared" si="37"/>
        <v>0</v>
      </c>
      <c r="K473" s="368"/>
      <c r="L473" s="368"/>
      <c r="M473" s="92" t="str">
        <f t="shared" si="38"/>
        <v/>
      </c>
      <c r="N473" s="266"/>
    </row>
    <row r="474" spans="1:14" ht="15.5" hidden="1" outlineLevel="1">
      <c r="A474" s="190"/>
      <c r="B474" s="30"/>
      <c r="C474" s="59"/>
      <c r="D474" s="368"/>
      <c r="E474" s="368"/>
      <c r="F474" s="368"/>
      <c r="G474" s="368"/>
      <c r="H474" s="368"/>
      <c r="I474" s="368"/>
      <c r="J474" s="366">
        <f t="shared" si="37"/>
        <v>0</v>
      </c>
      <c r="K474" s="368"/>
      <c r="L474" s="368"/>
      <c r="M474" s="92" t="str">
        <f t="shared" si="38"/>
        <v/>
      </c>
      <c r="N474" s="266"/>
    </row>
    <row r="475" spans="1:14" ht="15.5" hidden="1" outlineLevel="1">
      <c r="A475" s="190"/>
      <c r="B475" s="30"/>
      <c r="C475" s="59"/>
      <c r="D475" s="368"/>
      <c r="E475" s="368"/>
      <c r="F475" s="368"/>
      <c r="G475" s="368"/>
      <c r="H475" s="368"/>
      <c r="I475" s="368"/>
      <c r="J475" s="366">
        <f t="shared" ref="J475:J484" si="39">D475+E475-F475+G475+H475+I475</f>
        <v>0</v>
      </c>
      <c r="K475" s="368"/>
      <c r="L475" s="368"/>
      <c r="M475" s="92" t="str">
        <f t="shared" ref="M475:M484" si="40">IF(AND(C475="",OR(D475&lt;&gt;"",E475&lt;&gt;"",F475&lt;&gt;"",G475&lt;&gt;"",H475&lt;&gt;"",I475&lt;&gt;"",K475&lt;&gt;"",L475&lt;&gt;"")),-1,IF(C475="","",IF(ISERROR(VLOOKUP(C475,CountryWithCodes,2,FALSE)),-2,VLOOKUP(C475,CountryWithCodes,2,FALSE))))</f>
        <v/>
      </c>
      <c r="N475" s="266"/>
    </row>
    <row r="476" spans="1:14" ht="15.5" hidden="1" outlineLevel="1">
      <c r="A476" s="190"/>
      <c r="B476" s="30"/>
      <c r="C476" s="59"/>
      <c r="D476" s="368"/>
      <c r="E476" s="368"/>
      <c r="F476" s="368"/>
      <c r="G476" s="368"/>
      <c r="H476" s="368"/>
      <c r="I476" s="368"/>
      <c r="J476" s="366">
        <f t="shared" si="39"/>
        <v>0</v>
      </c>
      <c r="K476" s="368"/>
      <c r="L476" s="368"/>
      <c r="M476" s="92" t="str">
        <f t="shared" si="40"/>
        <v/>
      </c>
      <c r="N476" s="266"/>
    </row>
    <row r="477" spans="1:14" ht="15.5" hidden="1" outlineLevel="1">
      <c r="A477" s="190"/>
      <c r="B477" s="30"/>
      <c r="C477" s="59"/>
      <c r="D477" s="368"/>
      <c r="E477" s="368"/>
      <c r="F477" s="368"/>
      <c r="G477" s="368"/>
      <c r="H477" s="368"/>
      <c r="I477" s="368"/>
      <c r="J477" s="366">
        <f t="shared" si="39"/>
        <v>0</v>
      </c>
      <c r="K477" s="368"/>
      <c r="L477" s="368"/>
      <c r="M477" s="92" t="str">
        <f t="shared" si="40"/>
        <v/>
      </c>
      <c r="N477" s="266"/>
    </row>
    <row r="478" spans="1:14" ht="15.5" hidden="1" outlineLevel="1">
      <c r="A478" s="190"/>
      <c r="B478" s="30"/>
      <c r="C478" s="59"/>
      <c r="D478" s="368"/>
      <c r="E478" s="368"/>
      <c r="F478" s="368"/>
      <c r="G478" s="368"/>
      <c r="H478" s="368"/>
      <c r="I478" s="368"/>
      <c r="J478" s="366">
        <f t="shared" si="39"/>
        <v>0</v>
      </c>
      <c r="K478" s="368"/>
      <c r="L478" s="368"/>
      <c r="M478" s="92" t="str">
        <f t="shared" si="40"/>
        <v/>
      </c>
      <c r="N478" s="266"/>
    </row>
    <row r="479" spans="1:14" ht="15.5" hidden="1" outlineLevel="1">
      <c r="A479" s="190"/>
      <c r="B479" s="30"/>
      <c r="C479" s="59"/>
      <c r="D479" s="368"/>
      <c r="E479" s="368"/>
      <c r="F479" s="368"/>
      <c r="G479" s="368"/>
      <c r="H479" s="368"/>
      <c r="I479" s="368"/>
      <c r="J479" s="366">
        <f t="shared" si="39"/>
        <v>0</v>
      </c>
      <c r="K479" s="368"/>
      <c r="L479" s="368"/>
      <c r="M479" s="92" t="str">
        <f t="shared" si="40"/>
        <v/>
      </c>
      <c r="N479" s="266"/>
    </row>
    <row r="480" spans="1:14" ht="15.5" hidden="1" outlineLevel="1">
      <c r="A480" s="190"/>
      <c r="B480" s="30"/>
      <c r="C480" s="59"/>
      <c r="D480" s="368"/>
      <c r="E480" s="368"/>
      <c r="F480" s="368"/>
      <c r="G480" s="368"/>
      <c r="H480" s="368"/>
      <c r="I480" s="368"/>
      <c r="J480" s="366">
        <f t="shared" si="39"/>
        <v>0</v>
      </c>
      <c r="K480" s="368"/>
      <c r="L480" s="368"/>
      <c r="M480" s="92" t="str">
        <f t="shared" si="40"/>
        <v/>
      </c>
      <c r="N480" s="266"/>
    </row>
    <row r="481" spans="1:14" ht="15.5" hidden="1" outlineLevel="1">
      <c r="A481" s="190"/>
      <c r="B481" s="30"/>
      <c r="C481" s="59"/>
      <c r="D481" s="368"/>
      <c r="E481" s="368"/>
      <c r="F481" s="368"/>
      <c r="G481" s="368"/>
      <c r="H481" s="368"/>
      <c r="I481" s="368"/>
      <c r="J481" s="366">
        <f t="shared" si="39"/>
        <v>0</v>
      </c>
      <c r="K481" s="368"/>
      <c r="L481" s="368"/>
      <c r="M481" s="92" t="str">
        <f t="shared" si="40"/>
        <v/>
      </c>
      <c r="N481" s="266"/>
    </row>
    <row r="482" spans="1:14" ht="15.5" hidden="1" outlineLevel="1">
      <c r="A482" s="190"/>
      <c r="B482" s="30"/>
      <c r="C482" s="59"/>
      <c r="D482" s="368"/>
      <c r="E482" s="368"/>
      <c r="F482" s="368"/>
      <c r="G482" s="368"/>
      <c r="H482" s="368"/>
      <c r="I482" s="368"/>
      <c r="J482" s="366">
        <f t="shared" si="39"/>
        <v>0</v>
      </c>
      <c r="K482" s="368"/>
      <c r="L482" s="368"/>
      <c r="M482" s="92" t="str">
        <f t="shared" si="40"/>
        <v/>
      </c>
      <c r="N482" s="266"/>
    </row>
    <row r="483" spans="1:14" ht="15.5" hidden="1" outlineLevel="1">
      <c r="A483" s="190"/>
      <c r="B483" s="30"/>
      <c r="C483" s="59"/>
      <c r="D483" s="368"/>
      <c r="E483" s="368"/>
      <c r="F483" s="368"/>
      <c r="G483" s="368"/>
      <c r="H483" s="368"/>
      <c r="I483" s="368"/>
      <c r="J483" s="366">
        <f t="shared" si="39"/>
        <v>0</v>
      </c>
      <c r="K483" s="368"/>
      <c r="L483" s="368"/>
      <c r="M483" s="92" t="str">
        <f t="shared" si="40"/>
        <v/>
      </c>
      <c r="N483" s="266"/>
    </row>
    <row r="484" spans="1:14" ht="15.5" hidden="1" outlineLevel="1">
      <c r="A484" s="190"/>
      <c r="B484" s="30"/>
      <c r="C484" s="59"/>
      <c r="D484" s="368"/>
      <c r="E484" s="368"/>
      <c r="F484" s="368"/>
      <c r="G484" s="368"/>
      <c r="H484" s="368"/>
      <c r="I484" s="368"/>
      <c r="J484" s="366">
        <f t="shared" si="39"/>
        <v>0</v>
      </c>
      <c r="K484" s="368"/>
      <c r="L484" s="368"/>
      <c r="M484" s="92" t="str">
        <f t="shared" si="40"/>
        <v/>
      </c>
      <c r="N484" s="266"/>
    </row>
    <row r="485" spans="1:14" ht="15.5" hidden="1" outlineLevel="1">
      <c r="A485" s="190"/>
      <c r="B485" s="30"/>
      <c r="C485" s="59"/>
      <c r="D485" s="368"/>
      <c r="E485" s="368"/>
      <c r="F485" s="368"/>
      <c r="G485" s="368"/>
      <c r="H485" s="368"/>
      <c r="I485" s="368"/>
      <c r="J485" s="366">
        <f t="shared" si="37"/>
        <v>0</v>
      </c>
      <c r="K485" s="368"/>
      <c r="L485" s="368"/>
      <c r="M485" s="92" t="str">
        <f t="shared" si="38"/>
        <v/>
      </c>
      <c r="N485" s="266"/>
    </row>
    <row r="486" spans="1:14" ht="15.5" hidden="1" outlineLevel="1">
      <c r="A486" s="190"/>
      <c r="B486" s="30"/>
      <c r="C486" s="59"/>
      <c r="D486" s="368"/>
      <c r="E486" s="368"/>
      <c r="F486" s="368"/>
      <c r="G486" s="368"/>
      <c r="H486" s="368"/>
      <c r="I486" s="368"/>
      <c r="J486" s="366">
        <f t="shared" si="37"/>
        <v>0</v>
      </c>
      <c r="K486" s="368"/>
      <c r="L486" s="368"/>
      <c r="M486" s="92" t="str">
        <f t="shared" si="38"/>
        <v/>
      </c>
      <c r="N486" s="266"/>
    </row>
    <row r="487" spans="1:14" ht="15.5" hidden="1" outlineLevel="1">
      <c r="A487" s="190"/>
      <c r="B487" s="30"/>
      <c r="C487" s="59"/>
      <c r="D487" s="368"/>
      <c r="E487" s="368"/>
      <c r="F487" s="368"/>
      <c r="G487" s="368"/>
      <c r="H487" s="368"/>
      <c r="I487" s="368"/>
      <c r="J487" s="366">
        <f t="shared" si="37"/>
        <v>0</v>
      </c>
      <c r="K487" s="368"/>
      <c r="L487" s="368"/>
      <c r="M487" s="92" t="str">
        <f t="shared" si="38"/>
        <v/>
      </c>
      <c r="N487" s="266"/>
    </row>
    <row r="488" spans="1:14" ht="15.5" hidden="1" outlineLevel="1">
      <c r="A488" s="190"/>
      <c r="B488" s="30"/>
      <c r="C488" s="59"/>
      <c r="D488" s="368"/>
      <c r="E488" s="368"/>
      <c r="F488" s="368"/>
      <c r="G488" s="368"/>
      <c r="H488" s="368"/>
      <c r="I488" s="368"/>
      <c r="J488" s="366">
        <f t="shared" si="37"/>
        <v>0</v>
      </c>
      <c r="K488" s="368"/>
      <c r="L488" s="368"/>
      <c r="M488" s="92" t="str">
        <f t="shared" si="38"/>
        <v/>
      </c>
      <c r="N488" s="266"/>
    </row>
    <row r="489" spans="1:14" ht="15.5" hidden="1" outlineLevel="1">
      <c r="A489" s="190"/>
      <c r="B489" s="30"/>
      <c r="C489" s="59"/>
      <c r="D489" s="368"/>
      <c r="E489" s="368"/>
      <c r="F489" s="368"/>
      <c r="G489" s="368"/>
      <c r="H489" s="368"/>
      <c r="I489" s="368"/>
      <c r="J489" s="366">
        <f t="shared" si="37"/>
        <v>0</v>
      </c>
      <c r="K489" s="368"/>
      <c r="L489" s="368"/>
      <c r="M489" s="92" t="str">
        <f t="shared" si="38"/>
        <v/>
      </c>
      <c r="N489" s="266"/>
    </row>
    <row r="490" spans="1:14" ht="15.5" hidden="1" outlineLevel="1">
      <c r="A490" s="190"/>
      <c r="B490" s="30"/>
      <c r="C490" s="59"/>
      <c r="D490" s="368"/>
      <c r="E490" s="368"/>
      <c r="F490" s="368"/>
      <c r="G490" s="368"/>
      <c r="H490" s="368"/>
      <c r="I490" s="368"/>
      <c r="J490" s="366">
        <f t="shared" si="37"/>
        <v>0</v>
      </c>
      <c r="K490" s="368"/>
      <c r="L490" s="368"/>
      <c r="M490" s="92" t="str">
        <f t="shared" si="38"/>
        <v/>
      </c>
      <c r="N490" s="266"/>
    </row>
    <row r="491" spans="1:14" ht="15.5" hidden="1" outlineLevel="1">
      <c r="A491" s="190"/>
      <c r="B491" s="30"/>
      <c r="C491" s="59"/>
      <c r="D491" s="368"/>
      <c r="E491" s="368"/>
      <c r="F491" s="368"/>
      <c r="G491" s="368"/>
      <c r="H491" s="368"/>
      <c r="I491" s="368"/>
      <c r="J491" s="366">
        <f t="shared" si="37"/>
        <v>0</v>
      </c>
      <c r="K491" s="368"/>
      <c r="L491" s="368"/>
      <c r="M491" s="92" t="str">
        <f t="shared" si="38"/>
        <v/>
      </c>
      <c r="N491" s="266"/>
    </row>
    <row r="492" spans="1:14" ht="15.5" hidden="1" outlineLevel="1">
      <c r="A492" s="190"/>
      <c r="B492" s="30"/>
      <c r="C492" s="59"/>
      <c r="D492" s="368"/>
      <c r="E492" s="368"/>
      <c r="F492" s="368"/>
      <c r="G492" s="368"/>
      <c r="H492" s="368"/>
      <c r="I492" s="368"/>
      <c r="J492" s="366">
        <f t="shared" si="37"/>
        <v>0</v>
      </c>
      <c r="K492" s="368"/>
      <c r="L492" s="368"/>
      <c r="M492" s="92" t="str">
        <f t="shared" si="38"/>
        <v/>
      </c>
      <c r="N492" s="266"/>
    </row>
    <row r="493" spans="1:14" ht="15.5" hidden="1" outlineLevel="1">
      <c r="A493" s="190"/>
      <c r="B493" s="30"/>
      <c r="C493" s="59"/>
      <c r="D493" s="368"/>
      <c r="E493" s="368"/>
      <c r="F493" s="368"/>
      <c r="G493" s="368"/>
      <c r="H493" s="368"/>
      <c r="I493" s="368"/>
      <c r="J493" s="366">
        <f t="shared" si="37"/>
        <v>0</v>
      </c>
      <c r="K493" s="368"/>
      <c r="L493" s="368"/>
      <c r="M493" s="92" t="str">
        <f t="shared" si="38"/>
        <v/>
      </c>
      <c r="N493" s="266"/>
    </row>
    <row r="494" spans="1:14" ht="15.5" hidden="1" outlineLevel="1">
      <c r="A494" s="190"/>
      <c r="B494" s="30"/>
      <c r="C494" s="59"/>
      <c r="D494" s="368"/>
      <c r="E494" s="368"/>
      <c r="F494" s="368"/>
      <c r="G494" s="368"/>
      <c r="H494" s="368"/>
      <c r="I494" s="368"/>
      <c r="J494" s="366">
        <f t="shared" si="37"/>
        <v>0</v>
      </c>
      <c r="K494" s="368"/>
      <c r="L494" s="368"/>
      <c r="M494" s="92" t="str">
        <f t="shared" si="38"/>
        <v/>
      </c>
      <c r="N494" s="266"/>
    </row>
    <row r="495" spans="1:14" ht="15.5" hidden="1" outlineLevel="1">
      <c r="A495" s="190"/>
      <c r="B495" s="30"/>
      <c r="C495" s="59"/>
      <c r="D495" s="368"/>
      <c r="E495" s="368"/>
      <c r="F495" s="368"/>
      <c r="G495" s="368"/>
      <c r="H495" s="368"/>
      <c r="I495" s="368"/>
      <c r="J495" s="366">
        <f t="shared" si="37"/>
        <v>0</v>
      </c>
      <c r="K495" s="368"/>
      <c r="L495" s="368"/>
      <c r="M495" s="92" t="str">
        <f t="shared" si="38"/>
        <v/>
      </c>
      <c r="N495" s="266"/>
    </row>
    <row r="496" spans="1:14" ht="15.5" hidden="1" outlineLevel="1">
      <c r="A496" s="190"/>
      <c r="B496" s="30"/>
      <c r="C496" s="59"/>
      <c r="D496" s="368"/>
      <c r="E496" s="368"/>
      <c r="F496" s="368"/>
      <c r="G496" s="368"/>
      <c r="H496" s="368"/>
      <c r="I496" s="368"/>
      <c r="J496" s="366">
        <f t="shared" si="37"/>
        <v>0</v>
      </c>
      <c r="K496" s="368"/>
      <c r="L496" s="368"/>
      <c r="M496" s="92" t="str">
        <f t="shared" si="38"/>
        <v/>
      </c>
      <c r="N496" s="266"/>
    </row>
    <row r="497" spans="1:14" ht="15.5" hidden="1" outlineLevel="1">
      <c r="A497" s="190"/>
      <c r="B497" s="30"/>
      <c r="C497" s="59"/>
      <c r="D497" s="368"/>
      <c r="E497" s="368"/>
      <c r="F497" s="368"/>
      <c r="G497" s="368"/>
      <c r="H497" s="368"/>
      <c r="I497" s="368"/>
      <c r="J497" s="366">
        <f t="shared" si="37"/>
        <v>0</v>
      </c>
      <c r="K497" s="368"/>
      <c r="L497" s="368"/>
      <c r="M497" s="92" t="str">
        <f t="shared" si="38"/>
        <v/>
      </c>
      <c r="N497" s="266"/>
    </row>
    <row r="498" spans="1:14" ht="15.5" hidden="1" outlineLevel="1">
      <c r="A498" s="190"/>
      <c r="B498" s="30"/>
      <c r="C498" s="59"/>
      <c r="D498" s="368"/>
      <c r="E498" s="368"/>
      <c r="F498" s="368"/>
      <c r="G498" s="368"/>
      <c r="H498" s="368"/>
      <c r="I498" s="368"/>
      <c r="J498" s="366">
        <f t="shared" si="37"/>
        <v>0</v>
      </c>
      <c r="K498" s="368"/>
      <c r="L498" s="368"/>
      <c r="M498" s="92" t="str">
        <f t="shared" si="38"/>
        <v/>
      </c>
      <c r="N498" s="266"/>
    </row>
    <row r="499" spans="1:14" ht="15.5" hidden="1" outlineLevel="1">
      <c r="A499" s="190"/>
      <c r="B499" s="30"/>
      <c r="C499" s="59"/>
      <c r="D499" s="368"/>
      <c r="E499" s="368"/>
      <c r="F499" s="368"/>
      <c r="G499" s="368"/>
      <c r="H499" s="368"/>
      <c r="I499" s="368"/>
      <c r="J499" s="366">
        <f t="shared" si="35"/>
        <v>0</v>
      </c>
      <c r="K499" s="368"/>
      <c r="L499" s="368"/>
      <c r="M499" s="92" t="str">
        <f t="shared" si="36"/>
        <v/>
      </c>
      <c r="N499" s="266"/>
    </row>
    <row r="500" spans="1:14" ht="15.5" hidden="1" outlineLevel="1">
      <c r="A500" s="190"/>
      <c r="B500" s="30"/>
      <c r="C500" s="59"/>
      <c r="D500" s="368"/>
      <c r="E500" s="368"/>
      <c r="F500" s="368"/>
      <c r="G500" s="368"/>
      <c r="H500" s="368"/>
      <c r="I500" s="368"/>
      <c r="J500" s="366">
        <f t="shared" si="35"/>
        <v>0</v>
      </c>
      <c r="K500" s="368"/>
      <c r="L500" s="368"/>
      <c r="M500" s="92" t="str">
        <f t="shared" si="36"/>
        <v/>
      </c>
      <c r="N500" s="266"/>
    </row>
    <row r="501" spans="1:14" ht="15.5" hidden="1" outlineLevel="1">
      <c r="A501" s="190"/>
      <c r="B501" s="30"/>
      <c r="C501" s="59"/>
      <c r="D501" s="368"/>
      <c r="E501" s="368"/>
      <c r="F501" s="368"/>
      <c r="G501" s="368"/>
      <c r="H501" s="368"/>
      <c r="I501" s="368"/>
      <c r="J501" s="366">
        <f t="shared" si="35"/>
        <v>0</v>
      </c>
      <c r="K501" s="368"/>
      <c r="L501" s="368"/>
      <c r="M501" s="92" t="str">
        <f t="shared" si="36"/>
        <v/>
      </c>
      <c r="N501" s="266"/>
    </row>
    <row r="502" spans="1:14" ht="15.5" hidden="1" outlineLevel="1">
      <c r="A502" s="190"/>
      <c r="B502" s="30"/>
      <c r="C502" s="59"/>
      <c r="D502" s="368"/>
      <c r="E502" s="368"/>
      <c r="F502" s="368"/>
      <c r="G502" s="368"/>
      <c r="H502" s="368"/>
      <c r="I502" s="368"/>
      <c r="J502" s="366">
        <f t="shared" si="35"/>
        <v>0</v>
      </c>
      <c r="K502" s="368"/>
      <c r="L502" s="368"/>
      <c r="M502" s="92" t="str">
        <f t="shared" si="36"/>
        <v/>
      </c>
      <c r="N502" s="266"/>
    </row>
    <row r="503" spans="1:14" ht="15.5" hidden="1" outlineLevel="1">
      <c r="A503" s="190"/>
      <c r="B503" s="30"/>
      <c r="C503" s="59"/>
      <c r="D503" s="368"/>
      <c r="E503" s="368"/>
      <c r="F503" s="368"/>
      <c r="G503" s="368"/>
      <c r="H503" s="368"/>
      <c r="I503" s="368"/>
      <c r="J503" s="366">
        <f t="shared" si="35"/>
        <v>0</v>
      </c>
      <c r="K503" s="368"/>
      <c r="L503" s="368"/>
      <c r="M503" s="92" t="str">
        <f t="shared" si="36"/>
        <v/>
      </c>
      <c r="N503" s="266"/>
    </row>
    <row r="504" spans="1:14" ht="15.5" hidden="1" outlineLevel="1">
      <c r="A504" s="190"/>
      <c r="B504" s="30"/>
      <c r="C504" s="59"/>
      <c r="D504" s="368"/>
      <c r="E504" s="368"/>
      <c r="F504" s="368"/>
      <c r="G504" s="368"/>
      <c r="H504" s="368"/>
      <c r="I504" s="368"/>
      <c r="J504" s="366">
        <f t="shared" si="35"/>
        <v>0</v>
      </c>
      <c r="K504" s="368"/>
      <c r="L504" s="368"/>
      <c r="M504" s="92" t="str">
        <f t="shared" si="36"/>
        <v/>
      </c>
      <c r="N504" s="266"/>
    </row>
    <row r="505" spans="1:14" ht="15.5" hidden="1" outlineLevel="1">
      <c r="A505" s="190"/>
      <c r="B505" s="30"/>
      <c r="C505" s="59"/>
      <c r="D505" s="368"/>
      <c r="E505" s="368"/>
      <c r="F505" s="368"/>
      <c r="G505" s="368"/>
      <c r="H505" s="368"/>
      <c r="I505" s="368"/>
      <c r="J505" s="366">
        <f t="shared" si="35"/>
        <v>0</v>
      </c>
      <c r="K505" s="368"/>
      <c r="L505" s="368"/>
      <c r="M505" s="92" t="str">
        <f t="shared" si="36"/>
        <v/>
      </c>
      <c r="N505" s="266"/>
    </row>
    <row r="506" spans="1:14" ht="15.5" hidden="1" outlineLevel="1">
      <c r="A506" s="190"/>
      <c r="B506" s="30"/>
      <c r="C506" s="59"/>
      <c r="D506" s="368"/>
      <c r="E506" s="368"/>
      <c r="F506" s="368"/>
      <c r="G506" s="368"/>
      <c r="H506" s="368"/>
      <c r="I506" s="368"/>
      <c r="J506" s="366">
        <f t="shared" si="35"/>
        <v>0</v>
      </c>
      <c r="K506" s="368"/>
      <c r="L506" s="368"/>
      <c r="M506" s="92" t="str">
        <f t="shared" si="36"/>
        <v/>
      </c>
      <c r="N506" s="266"/>
    </row>
    <row r="507" spans="1:14" ht="15.5" hidden="1" outlineLevel="1">
      <c r="A507" s="190"/>
      <c r="B507" s="30"/>
      <c r="C507" s="59"/>
      <c r="D507" s="368"/>
      <c r="E507" s="368"/>
      <c r="F507" s="368"/>
      <c r="G507" s="368"/>
      <c r="H507" s="368"/>
      <c r="I507" s="368"/>
      <c r="J507" s="366">
        <f t="shared" si="35"/>
        <v>0</v>
      </c>
      <c r="K507" s="368"/>
      <c r="L507" s="368"/>
      <c r="M507" s="92" t="str">
        <f t="shared" si="36"/>
        <v/>
      </c>
      <c r="N507" s="266"/>
    </row>
    <row r="508" spans="1:14" ht="15.5" hidden="1" outlineLevel="1">
      <c r="A508" s="190"/>
      <c r="B508" s="30"/>
      <c r="C508" s="59"/>
      <c r="D508" s="368"/>
      <c r="E508" s="368"/>
      <c r="F508" s="368"/>
      <c r="G508" s="368"/>
      <c r="H508" s="368"/>
      <c r="I508" s="368"/>
      <c r="J508" s="366">
        <f t="shared" si="35"/>
        <v>0</v>
      </c>
      <c r="K508" s="368"/>
      <c r="L508" s="368"/>
      <c r="M508" s="92" t="str">
        <f t="shared" si="36"/>
        <v/>
      </c>
      <c r="N508" s="266"/>
    </row>
    <row r="509" spans="1:14" ht="15.5" hidden="1" outlineLevel="1">
      <c r="A509" s="190"/>
      <c r="B509" s="30"/>
      <c r="C509" s="59"/>
      <c r="D509" s="368"/>
      <c r="E509" s="368"/>
      <c r="F509" s="368"/>
      <c r="G509" s="368"/>
      <c r="H509" s="368"/>
      <c r="I509" s="368"/>
      <c r="J509" s="366">
        <f t="shared" si="35"/>
        <v>0</v>
      </c>
      <c r="K509" s="368"/>
      <c r="L509" s="368"/>
      <c r="M509" s="92" t="str">
        <f t="shared" si="36"/>
        <v/>
      </c>
      <c r="N509" s="266"/>
    </row>
    <row r="510" spans="1:14" ht="15.5" hidden="1" outlineLevel="1">
      <c r="A510" s="190"/>
      <c r="B510" s="30"/>
      <c r="C510" s="59"/>
      <c r="D510" s="368"/>
      <c r="E510" s="368"/>
      <c r="F510" s="368"/>
      <c r="G510" s="368"/>
      <c r="H510" s="368"/>
      <c r="I510" s="368"/>
      <c r="J510" s="366">
        <f t="shared" si="35"/>
        <v>0</v>
      </c>
      <c r="K510" s="368"/>
      <c r="L510" s="368"/>
      <c r="M510" s="92" t="str">
        <f t="shared" si="36"/>
        <v/>
      </c>
      <c r="N510" s="266"/>
    </row>
    <row r="511" spans="1:14" ht="15.5" hidden="1" outlineLevel="1">
      <c r="A511" s="190"/>
      <c r="B511" s="30"/>
      <c r="C511" s="59"/>
      <c r="D511" s="368"/>
      <c r="E511" s="368"/>
      <c r="F511" s="368"/>
      <c r="G511" s="368"/>
      <c r="H511" s="368"/>
      <c r="I511" s="368"/>
      <c r="J511" s="366">
        <f t="shared" si="35"/>
        <v>0</v>
      </c>
      <c r="K511" s="368"/>
      <c r="L511" s="368"/>
      <c r="M511" s="92" t="str">
        <f t="shared" si="36"/>
        <v/>
      </c>
      <c r="N511" s="266"/>
    </row>
    <row r="512" spans="1:14" ht="15.5" hidden="1" outlineLevel="1">
      <c r="A512" s="190"/>
      <c r="B512" s="30"/>
      <c r="C512" s="59"/>
      <c r="D512" s="368"/>
      <c r="E512" s="368"/>
      <c r="F512" s="368"/>
      <c r="G512" s="368"/>
      <c r="H512" s="368"/>
      <c r="I512" s="368"/>
      <c r="J512" s="366">
        <f t="shared" si="35"/>
        <v>0</v>
      </c>
      <c r="K512" s="368"/>
      <c r="L512" s="368"/>
      <c r="M512" s="92" t="str">
        <f t="shared" si="36"/>
        <v/>
      </c>
      <c r="N512" s="266"/>
    </row>
    <row r="513" spans="1:14" ht="15.5" hidden="1" outlineLevel="1">
      <c r="A513" s="190"/>
      <c r="B513" s="30"/>
      <c r="C513" s="59"/>
      <c r="D513" s="368"/>
      <c r="E513" s="368"/>
      <c r="F513" s="368"/>
      <c r="G513" s="368"/>
      <c r="H513" s="368"/>
      <c r="I513" s="368"/>
      <c r="J513" s="366">
        <f t="shared" si="35"/>
        <v>0</v>
      </c>
      <c r="K513" s="368"/>
      <c r="L513" s="368"/>
      <c r="M513" s="92" t="str">
        <f t="shared" si="36"/>
        <v/>
      </c>
      <c r="N513" s="266"/>
    </row>
    <row r="514" spans="1:14" ht="15.5" hidden="1" outlineLevel="1">
      <c r="A514" s="190"/>
      <c r="B514" s="30"/>
      <c r="C514" s="59"/>
      <c r="D514" s="368"/>
      <c r="E514" s="368"/>
      <c r="F514" s="368"/>
      <c r="G514" s="368"/>
      <c r="H514" s="368"/>
      <c r="I514" s="368"/>
      <c r="J514" s="366">
        <f t="shared" si="35"/>
        <v>0</v>
      </c>
      <c r="K514" s="368"/>
      <c r="L514" s="368"/>
      <c r="M514" s="92" t="str">
        <f t="shared" si="36"/>
        <v/>
      </c>
      <c r="N514" s="266"/>
    </row>
    <row r="515" spans="1:14" ht="15.5" hidden="1" outlineLevel="1">
      <c r="A515" s="190"/>
      <c r="B515" s="30"/>
      <c r="C515" s="59"/>
      <c r="D515" s="368"/>
      <c r="E515" s="368"/>
      <c r="F515" s="368"/>
      <c r="G515" s="368"/>
      <c r="H515" s="368"/>
      <c r="I515" s="368"/>
      <c r="J515" s="366">
        <f t="shared" si="35"/>
        <v>0</v>
      </c>
      <c r="K515" s="368"/>
      <c r="L515" s="368"/>
      <c r="M515" s="92" t="str">
        <f t="shared" si="36"/>
        <v/>
      </c>
      <c r="N515" s="266"/>
    </row>
    <row r="516" spans="1:14" ht="15.5" hidden="1" outlineLevel="1">
      <c r="A516" s="190"/>
      <c r="B516" s="30"/>
      <c r="C516" s="59"/>
      <c r="D516" s="368"/>
      <c r="E516" s="368"/>
      <c r="F516" s="368"/>
      <c r="G516" s="368"/>
      <c r="H516" s="368"/>
      <c r="I516" s="368"/>
      <c r="J516" s="366">
        <f t="shared" si="35"/>
        <v>0</v>
      </c>
      <c r="K516" s="368"/>
      <c r="L516" s="368"/>
      <c r="M516" s="92" t="str">
        <f t="shared" si="36"/>
        <v/>
      </c>
      <c r="N516" s="266"/>
    </row>
    <row r="517" spans="1:14" ht="15.5" hidden="1" outlineLevel="1">
      <c r="A517" s="190"/>
      <c r="B517" s="30"/>
      <c r="C517" s="59"/>
      <c r="D517" s="368"/>
      <c r="E517" s="368"/>
      <c r="F517" s="368"/>
      <c r="G517" s="368"/>
      <c r="H517" s="368"/>
      <c r="I517" s="368"/>
      <c r="J517" s="366">
        <f t="shared" si="35"/>
        <v>0</v>
      </c>
      <c r="K517" s="368"/>
      <c r="L517" s="368"/>
      <c r="M517" s="92" t="str">
        <f t="shared" si="36"/>
        <v/>
      </c>
      <c r="N517" s="266"/>
    </row>
    <row r="518" spans="1:14" ht="15.5" hidden="1" outlineLevel="1">
      <c r="A518" s="190"/>
      <c r="B518" s="30"/>
      <c r="C518" s="59"/>
      <c r="D518" s="368"/>
      <c r="E518" s="368"/>
      <c r="F518" s="368"/>
      <c r="G518" s="368"/>
      <c r="H518" s="368"/>
      <c r="I518" s="368"/>
      <c r="J518" s="366">
        <f t="shared" si="35"/>
        <v>0</v>
      </c>
      <c r="K518" s="368"/>
      <c r="L518" s="368"/>
      <c r="M518" s="92" t="str">
        <f t="shared" si="36"/>
        <v/>
      </c>
      <c r="N518" s="266"/>
    </row>
    <row r="519" spans="1:14" ht="15.5" hidden="1" outlineLevel="1">
      <c r="A519" s="190"/>
      <c r="B519" s="30"/>
      <c r="C519" s="59"/>
      <c r="D519" s="368"/>
      <c r="E519" s="368"/>
      <c r="F519" s="368"/>
      <c r="G519" s="368"/>
      <c r="H519" s="368"/>
      <c r="I519" s="368"/>
      <c r="J519" s="366">
        <f t="shared" si="35"/>
        <v>0</v>
      </c>
      <c r="K519" s="368"/>
      <c r="L519" s="368"/>
      <c r="M519" s="92" t="str">
        <f t="shared" si="36"/>
        <v/>
      </c>
      <c r="N519" s="266"/>
    </row>
    <row r="520" spans="1:14" ht="15.5" hidden="1" outlineLevel="1">
      <c r="A520" s="190"/>
      <c r="B520" s="30"/>
      <c r="C520" s="59"/>
      <c r="D520" s="368"/>
      <c r="E520" s="368"/>
      <c r="F520" s="368"/>
      <c r="G520" s="368"/>
      <c r="H520" s="368"/>
      <c r="I520" s="368"/>
      <c r="J520" s="366">
        <f t="shared" si="35"/>
        <v>0</v>
      </c>
      <c r="K520" s="368"/>
      <c r="L520" s="368"/>
      <c r="M520" s="92" t="str">
        <f t="shared" si="36"/>
        <v/>
      </c>
      <c r="N520" s="266"/>
    </row>
    <row r="521" spans="1:14" ht="15.5" hidden="1" outlineLevel="1">
      <c r="A521" s="190"/>
      <c r="B521" s="30"/>
      <c r="C521" s="59"/>
      <c r="D521" s="368"/>
      <c r="E521" s="368"/>
      <c r="F521" s="368"/>
      <c r="G521" s="368"/>
      <c r="H521" s="368"/>
      <c r="I521" s="368"/>
      <c r="J521" s="366">
        <f t="shared" si="35"/>
        <v>0</v>
      </c>
      <c r="K521" s="368"/>
      <c r="L521" s="368"/>
      <c r="M521" s="92" t="str">
        <f t="shared" si="36"/>
        <v/>
      </c>
      <c r="N521" s="266"/>
    </row>
    <row r="522" spans="1:14" ht="15.5" hidden="1" outlineLevel="1">
      <c r="A522" s="190"/>
      <c r="B522" s="30"/>
      <c r="C522" s="59"/>
      <c r="D522" s="368"/>
      <c r="E522" s="368"/>
      <c r="F522" s="368"/>
      <c r="G522" s="368"/>
      <c r="H522" s="368"/>
      <c r="I522" s="368"/>
      <c r="J522" s="366">
        <f t="shared" ref="J522:J531" si="41">D522+E522-F522+G522+H522+I522</f>
        <v>0</v>
      </c>
      <c r="K522" s="368"/>
      <c r="L522" s="368"/>
      <c r="M522" s="92" t="str">
        <f t="shared" ref="M522:M531" si="42">IF(AND(C522="",OR(D522&lt;&gt;"",E522&lt;&gt;"",F522&lt;&gt;"",G522&lt;&gt;"",H522&lt;&gt;"",I522&lt;&gt;"",K522&lt;&gt;"",L522&lt;&gt;"")),-1,IF(C522="","",IF(ISERROR(VLOOKUP(C522,CountryWithCodes,2,FALSE)),-2,VLOOKUP(C522,CountryWithCodes,2,FALSE))))</f>
        <v/>
      </c>
      <c r="N522" s="266"/>
    </row>
    <row r="523" spans="1:14" ht="15.5" hidden="1" outlineLevel="1">
      <c r="A523" s="190"/>
      <c r="B523" s="30"/>
      <c r="C523" s="59"/>
      <c r="D523" s="368"/>
      <c r="E523" s="368"/>
      <c r="F523" s="368"/>
      <c r="G523" s="368"/>
      <c r="H523" s="368"/>
      <c r="I523" s="368"/>
      <c r="J523" s="366">
        <f t="shared" si="41"/>
        <v>0</v>
      </c>
      <c r="K523" s="368"/>
      <c r="L523" s="368"/>
      <c r="M523" s="92" t="str">
        <f t="shared" si="42"/>
        <v/>
      </c>
      <c r="N523" s="266"/>
    </row>
    <row r="524" spans="1:14" ht="15.5" hidden="1" outlineLevel="1">
      <c r="A524" s="190"/>
      <c r="B524" s="30"/>
      <c r="C524" s="59"/>
      <c r="D524" s="368"/>
      <c r="E524" s="368"/>
      <c r="F524" s="368"/>
      <c r="G524" s="368"/>
      <c r="H524" s="368"/>
      <c r="I524" s="368"/>
      <c r="J524" s="366">
        <f t="shared" si="41"/>
        <v>0</v>
      </c>
      <c r="K524" s="368"/>
      <c r="L524" s="368"/>
      <c r="M524" s="92" t="str">
        <f t="shared" si="42"/>
        <v/>
      </c>
      <c r="N524" s="266"/>
    </row>
    <row r="525" spans="1:14" ht="15.5" hidden="1" outlineLevel="1">
      <c r="A525" s="190"/>
      <c r="B525" s="30"/>
      <c r="C525" s="59"/>
      <c r="D525" s="368"/>
      <c r="E525" s="368"/>
      <c r="F525" s="368"/>
      <c r="G525" s="368"/>
      <c r="H525" s="368"/>
      <c r="I525" s="368"/>
      <c r="J525" s="366">
        <f t="shared" si="41"/>
        <v>0</v>
      </c>
      <c r="K525" s="368"/>
      <c r="L525" s="368"/>
      <c r="M525" s="92" t="str">
        <f t="shared" si="42"/>
        <v/>
      </c>
      <c r="N525" s="266"/>
    </row>
    <row r="526" spans="1:14" ht="15.5" hidden="1" outlineLevel="1">
      <c r="A526" s="190"/>
      <c r="B526" s="30"/>
      <c r="C526" s="59"/>
      <c r="D526" s="368"/>
      <c r="E526" s="368"/>
      <c r="F526" s="368"/>
      <c r="G526" s="368"/>
      <c r="H526" s="368"/>
      <c r="I526" s="368"/>
      <c r="J526" s="366">
        <f t="shared" si="41"/>
        <v>0</v>
      </c>
      <c r="K526" s="368"/>
      <c r="L526" s="368"/>
      <c r="M526" s="92" t="str">
        <f t="shared" si="42"/>
        <v/>
      </c>
      <c r="N526" s="266"/>
    </row>
    <row r="527" spans="1:14" ht="15.5" hidden="1" outlineLevel="1">
      <c r="A527" s="190"/>
      <c r="B527" s="30"/>
      <c r="C527" s="59"/>
      <c r="D527" s="368"/>
      <c r="E527" s="368"/>
      <c r="F527" s="368"/>
      <c r="G527" s="368"/>
      <c r="H527" s="368"/>
      <c r="I527" s="368"/>
      <c r="J527" s="366">
        <f t="shared" si="41"/>
        <v>0</v>
      </c>
      <c r="K527" s="368"/>
      <c r="L527" s="368"/>
      <c r="M527" s="92" t="str">
        <f t="shared" si="42"/>
        <v/>
      </c>
      <c r="N527" s="266"/>
    </row>
    <row r="528" spans="1:14" ht="15.5" hidden="1" outlineLevel="1">
      <c r="A528" s="190"/>
      <c r="B528" s="30"/>
      <c r="C528" s="59"/>
      <c r="D528" s="368"/>
      <c r="E528" s="368"/>
      <c r="F528" s="368"/>
      <c r="G528" s="368"/>
      <c r="H528" s="368"/>
      <c r="I528" s="368"/>
      <c r="J528" s="366">
        <f t="shared" si="41"/>
        <v>0</v>
      </c>
      <c r="K528" s="368"/>
      <c r="L528" s="368"/>
      <c r="M528" s="92" t="str">
        <f t="shared" si="42"/>
        <v/>
      </c>
      <c r="N528" s="266"/>
    </row>
    <row r="529" spans="1:14" ht="15.5" hidden="1" outlineLevel="1">
      <c r="A529" s="190"/>
      <c r="B529" s="30"/>
      <c r="C529" s="59"/>
      <c r="D529" s="368"/>
      <c r="E529" s="368"/>
      <c r="F529" s="368"/>
      <c r="G529" s="368"/>
      <c r="H529" s="368"/>
      <c r="I529" s="368"/>
      <c r="J529" s="366">
        <f t="shared" si="41"/>
        <v>0</v>
      </c>
      <c r="K529" s="368"/>
      <c r="L529" s="368"/>
      <c r="M529" s="92" t="str">
        <f t="shared" si="42"/>
        <v/>
      </c>
      <c r="N529" s="266"/>
    </row>
    <row r="530" spans="1:14" ht="15.5" hidden="1" outlineLevel="1">
      <c r="A530" s="190"/>
      <c r="B530" s="30"/>
      <c r="C530" s="59"/>
      <c r="D530" s="368"/>
      <c r="E530" s="368"/>
      <c r="F530" s="368"/>
      <c r="G530" s="368"/>
      <c r="H530" s="368"/>
      <c r="I530" s="368"/>
      <c r="J530" s="366">
        <f t="shared" si="41"/>
        <v>0</v>
      </c>
      <c r="K530" s="368"/>
      <c r="L530" s="368"/>
      <c r="M530" s="92" t="str">
        <f t="shared" si="42"/>
        <v/>
      </c>
      <c r="N530" s="266"/>
    </row>
    <row r="531" spans="1:14" ht="15.5" hidden="1" outlineLevel="1">
      <c r="A531" s="190"/>
      <c r="B531" s="30"/>
      <c r="C531" s="59"/>
      <c r="D531" s="368"/>
      <c r="E531" s="368"/>
      <c r="F531" s="368"/>
      <c r="G531" s="368"/>
      <c r="H531" s="368"/>
      <c r="I531" s="368"/>
      <c r="J531" s="366">
        <f t="shared" si="41"/>
        <v>0</v>
      </c>
      <c r="K531" s="368"/>
      <c r="L531" s="368"/>
      <c r="M531" s="92" t="str">
        <f t="shared" si="42"/>
        <v/>
      </c>
      <c r="N531" s="266"/>
    </row>
    <row r="532" spans="1:14" ht="15.5" hidden="1" outlineLevel="1">
      <c r="A532" s="190"/>
      <c r="B532" s="30"/>
      <c r="C532" s="59"/>
      <c r="D532" s="368"/>
      <c r="E532" s="368"/>
      <c r="F532" s="368"/>
      <c r="G532" s="368"/>
      <c r="H532" s="368"/>
      <c r="I532" s="368"/>
      <c r="J532" s="366">
        <f t="shared" si="35"/>
        <v>0</v>
      </c>
      <c r="K532" s="368"/>
      <c r="L532" s="368"/>
      <c r="M532" s="92" t="str">
        <f t="shared" si="36"/>
        <v/>
      </c>
      <c r="N532" s="266"/>
    </row>
    <row r="533" spans="1:14" ht="15.5" hidden="1" outlineLevel="1">
      <c r="A533" s="190"/>
      <c r="B533" s="30"/>
      <c r="C533" s="59"/>
      <c r="D533" s="368"/>
      <c r="E533" s="368"/>
      <c r="F533" s="368"/>
      <c r="G533" s="368"/>
      <c r="H533" s="368"/>
      <c r="I533" s="368"/>
      <c r="J533" s="366">
        <f t="shared" si="35"/>
        <v>0</v>
      </c>
      <c r="K533" s="368"/>
      <c r="L533" s="368"/>
      <c r="M533" s="92" t="str">
        <f t="shared" si="36"/>
        <v/>
      </c>
      <c r="N533" s="266"/>
    </row>
    <row r="534" spans="1:14" ht="15.5" hidden="1" outlineLevel="1">
      <c r="A534" s="190"/>
      <c r="B534" s="30"/>
      <c r="C534" s="59"/>
      <c r="D534" s="368"/>
      <c r="E534" s="368"/>
      <c r="F534" s="368"/>
      <c r="G534" s="368"/>
      <c r="H534" s="368"/>
      <c r="I534" s="368"/>
      <c r="J534" s="366">
        <f t="shared" si="35"/>
        <v>0</v>
      </c>
      <c r="K534" s="368"/>
      <c r="L534" s="368"/>
      <c r="M534" s="92" t="str">
        <f t="shared" si="36"/>
        <v/>
      </c>
      <c r="N534" s="266"/>
    </row>
    <row r="535" spans="1:14" ht="15.5" hidden="1" outlineLevel="1">
      <c r="A535" s="190"/>
      <c r="B535" s="30"/>
      <c r="C535" s="59"/>
      <c r="D535" s="368"/>
      <c r="E535" s="368"/>
      <c r="F535" s="368"/>
      <c r="G535" s="368"/>
      <c r="H535" s="368"/>
      <c r="I535" s="368"/>
      <c r="J535" s="366">
        <f t="shared" si="35"/>
        <v>0</v>
      </c>
      <c r="K535" s="368"/>
      <c r="L535" s="368"/>
      <c r="M535" s="92" t="str">
        <f t="shared" si="36"/>
        <v/>
      </c>
      <c r="N535" s="266"/>
    </row>
    <row r="536" spans="1:14" ht="15.5" hidden="1" outlineLevel="1">
      <c r="A536" s="190"/>
      <c r="B536" s="30"/>
      <c r="C536" s="59"/>
      <c r="D536" s="368"/>
      <c r="E536" s="368"/>
      <c r="F536" s="368"/>
      <c r="G536" s="368"/>
      <c r="H536" s="368"/>
      <c r="I536" s="368"/>
      <c r="J536" s="366">
        <f t="shared" si="35"/>
        <v>0</v>
      </c>
      <c r="K536" s="368"/>
      <c r="L536" s="368"/>
      <c r="M536" s="92" t="str">
        <f t="shared" si="36"/>
        <v/>
      </c>
      <c r="N536" s="266"/>
    </row>
    <row r="537" spans="1:14" ht="15.5" hidden="1" outlineLevel="1">
      <c r="A537" s="190"/>
      <c r="B537" s="30"/>
      <c r="C537" s="59"/>
      <c r="D537" s="368"/>
      <c r="E537" s="368"/>
      <c r="F537" s="368"/>
      <c r="G537" s="368"/>
      <c r="H537" s="368"/>
      <c r="I537" s="368"/>
      <c r="J537" s="366">
        <f t="shared" si="35"/>
        <v>0</v>
      </c>
      <c r="K537" s="368"/>
      <c r="L537" s="368"/>
      <c r="M537" s="92" t="str">
        <f t="shared" si="36"/>
        <v/>
      </c>
      <c r="N537" s="266"/>
    </row>
    <row r="538" spans="1:14" ht="15.5" hidden="1" outlineLevel="1">
      <c r="A538" s="190"/>
      <c r="B538" s="30"/>
      <c r="C538" s="59"/>
      <c r="D538" s="368"/>
      <c r="E538" s="368"/>
      <c r="F538" s="368"/>
      <c r="G538" s="368"/>
      <c r="H538" s="368"/>
      <c r="I538" s="368"/>
      <c r="J538" s="366">
        <f t="shared" si="35"/>
        <v>0</v>
      </c>
      <c r="K538" s="368"/>
      <c r="L538" s="368"/>
      <c r="M538" s="92" t="str">
        <f t="shared" si="36"/>
        <v/>
      </c>
      <c r="N538" s="266"/>
    </row>
    <row r="539" spans="1:14" ht="15.5" hidden="1" outlineLevel="1">
      <c r="A539" s="190"/>
      <c r="B539" s="30"/>
      <c r="C539" s="59"/>
      <c r="D539" s="368"/>
      <c r="E539" s="368"/>
      <c r="F539" s="368"/>
      <c r="G539" s="368"/>
      <c r="H539" s="368"/>
      <c r="I539" s="368"/>
      <c r="J539" s="366">
        <f t="shared" ref="J539:J544" si="43">D539+E539-F539+G539+H539+I539</f>
        <v>0</v>
      </c>
      <c r="K539" s="368"/>
      <c r="L539" s="368"/>
      <c r="M539" s="92" t="str">
        <f t="shared" ref="M539:M544" si="44">IF(AND(C539="",OR(D539&lt;&gt;"",E539&lt;&gt;"",F539&lt;&gt;"",G539&lt;&gt;"",H539&lt;&gt;"",I539&lt;&gt;"",K539&lt;&gt;"",L539&lt;&gt;"")),-1,IF(C539="","",IF(ISERROR(VLOOKUP(C539,CountryWithCodes,2,FALSE)),-2,VLOOKUP(C539,CountryWithCodes,2,FALSE))))</f>
        <v/>
      </c>
      <c r="N539" s="266"/>
    </row>
    <row r="540" spans="1:14" ht="15.5" hidden="1" outlineLevel="1">
      <c r="A540" s="190"/>
      <c r="B540" s="30"/>
      <c r="C540" s="59"/>
      <c r="D540" s="368"/>
      <c r="E540" s="368"/>
      <c r="F540" s="368"/>
      <c r="G540" s="368"/>
      <c r="H540" s="368"/>
      <c r="I540" s="368"/>
      <c r="J540" s="366">
        <f t="shared" si="43"/>
        <v>0</v>
      </c>
      <c r="K540" s="368"/>
      <c r="L540" s="368"/>
      <c r="M540" s="92" t="str">
        <f t="shared" si="44"/>
        <v/>
      </c>
      <c r="N540" s="266"/>
    </row>
    <row r="541" spans="1:14" ht="15.5" hidden="1" outlineLevel="1">
      <c r="A541" s="190"/>
      <c r="B541" s="30"/>
      <c r="C541" s="59"/>
      <c r="D541" s="368"/>
      <c r="E541" s="368"/>
      <c r="F541" s="368"/>
      <c r="G541" s="368"/>
      <c r="H541" s="368"/>
      <c r="I541" s="368"/>
      <c r="J541" s="366">
        <f t="shared" si="43"/>
        <v>0</v>
      </c>
      <c r="K541" s="368"/>
      <c r="L541" s="368"/>
      <c r="M541" s="92" t="str">
        <f t="shared" si="44"/>
        <v/>
      </c>
      <c r="N541" s="266"/>
    </row>
    <row r="542" spans="1:14" ht="15.5" hidden="1" outlineLevel="1">
      <c r="A542" s="190"/>
      <c r="B542" s="30"/>
      <c r="C542" s="59"/>
      <c r="D542" s="368"/>
      <c r="E542" s="368"/>
      <c r="F542" s="368"/>
      <c r="G542" s="368"/>
      <c r="H542" s="368"/>
      <c r="I542" s="368"/>
      <c r="J542" s="366">
        <f t="shared" si="43"/>
        <v>0</v>
      </c>
      <c r="K542" s="368"/>
      <c r="L542" s="368"/>
      <c r="M542" s="92" t="str">
        <f t="shared" si="44"/>
        <v/>
      </c>
      <c r="N542" s="266"/>
    </row>
    <row r="543" spans="1:14" ht="15.5" hidden="1" outlineLevel="1">
      <c r="A543" s="190"/>
      <c r="B543" s="30"/>
      <c r="C543" s="59"/>
      <c r="D543" s="368"/>
      <c r="E543" s="368"/>
      <c r="F543" s="368"/>
      <c r="G543" s="368"/>
      <c r="H543" s="368"/>
      <c r="I543" s="368"/>
      <c r="J543" s="366">
        <f t="shared" si="43"/>
        <v>0</v>
      </c>
      <c r="K543" s="368"/>
      <c r="L543" s="368"/>
      <c r="M543" s="92" t="str">
        <f t="shared" si="44"/>
        <v/>
      </c>
      <c r="N543" s="266"/>
    </row>
    <row r="544" spans="1:14" ht="15.5" hidden="1" outlineLevel="1">
      <c r="A544" s="190"/>
      <c r="B544" s="30"/>
      <c r="C544" s="59"/>
      <c r="D544" s="368"/>
      <c r="E544" s="368"/>
      <c r="F544" s="368"/>
      <c r="G544" s="368"/>
      <c r="H544" s="368"/>
      <c r="I544" s="368"/>
      <c r="J544" s="366">
        <f t="shared" si="43"/>
        <v>0</v>
      </c>
      <c r="K544" s="368"/>
      <c r="L544" s="368"/>
      <c r="M544" s="92" t="str">
        <f t="shared" si="44"/>
        <v/>
      </c>
      <c r="N544" s="266"/>
    </row>
    <row r="545" spans="1:14" ht="15.5" hidden="1" outlineLevel="1">
      <c r="A545" s="190"/>
      <c r="B545" s="30"/>
      <c r="C545" s="59"/>
      <c r="D545" s="368"/>
      <c r="E545" s="368"/>
      <c r="F545" s="368"/>
      <c r="G545" s="368"/>
      <c r="H545" s="368"/>
      <c r="I545" s="368"/>
      <c r="J545" s="366">
        <f t="shared" si="35"/>
        <v>0</v>
      </c>
      <c r="K545" s="368"/>
      <c r="L545" s="368"/>
      <c r="M545" s="92" t="str">
        <f t="shared" si="36"/>
        <v/>
      </c>
      <c r="N545" s="266"/>
    </row>
    <row r="546" spans="1:14" ht="15.5" hidden="1" outlineLevel="1">
      <c r="A546" s="190"/>
      <c r="B546" s="30"/>
      <c r="C546" s="59"/>
      <c r="D546" s="368"/>
      <c r="E546" s="368"/>
      <c r="F546" s="368"/>
      <c r="G546" s="368"/>
      <c r="H546" s="368"/>
      <c r="I546" s="368"/>
      <c r="J546" s="366">
        <f t="shared" si="35"/>
        <v>0</v>
      </c>
      <c r="K546" s="368"/>
      <c r="L546" s="368"/>
      <c r="M546" s="92" t="str">
        <f t="shared" si="36"/>
        <v/>
      </c>
      <c r="N546" s="266"/>
    </row>
    <row r="547" spans="1:14" ht="15.5" hidden="1" outlineLevel="1">
      <c r="A547" s="190"/>
      <c r="B547" s="30"/>
      <c r="C547" s="59"/>
      <c r="D547" s="368"/>
      <c r="E547" s="368"/>
      <c r="F547" s="368"/>
      <c r="G547" s="368"/>
      <c r="H547" s="368"/>
      <c r="I547" s="368"/>
      <c r="J547" s="366">
        <f t="shared" ref="J547" si="45">D547+E547-F547+G547+H547+I547</f>
        <v>0</v>
      </c>
      <c r="K547" s="368"/>
      <c r="L547" s="368"/>
      <c r="M547" s="92" t="str">
        <f t="shared" ref="M547" si="46">IF(AND(C547="",OR(D547&lt;&gt;"",E547&lt;&gt;"",F547&lt;&gt;"",G547&lt;&gt;"",H547&lt;&gt;"",I547&lt;&gt;"",K547&lt;&gt;"",L547&lt;&gt;"")),-1,IF(C547="","",IF(ISERROR(VLOOKUP(C547,CountryWithCodes,2,FALSE)),-2,VLOOKUP(C547,CountryWithCodes,2,FALSE))))</f>
        <v/>
      </c>
      <c r="N547" s="266"/>
    </row>
    <row r="548" spans="1:14" ht="15.5" hidden="1" outlineLevel="1">
      <c r="A548" s="190"/>
      <c r="B548" s="30"/>
      <c r="C548" s="59"/>
      <c r="D548" s="368"/>
      <c r="E548" s="368"/>
      <c r="F548" s="368"/>
      <c r="G548" s="368"/>
      <c r="H548" s="368"/>
      <c r="I548" s="368"/>
      <c r="J548" s="366">
        <f t="shared" si="35"/>
        <v>0</v>
      </c>
      <c r="K548" s="368"/>
      <c r="L548" s="368"/>
      <c r="M548" s="92" t="str">
        <f t="shared" si="36"/>
        <v/>
      </c>
      <c r="N548" s="266"/>
    </row>
    <row r="549" spans="1:14" ht="15.5" hidden="1" outlineLevel="1">
      <c r="A549" s="190"/>
      <c r="B549" s="30"/>
      <c r="C549" s="59"/>
      <c r="D549" s="368"/>
      <c r="E549" s="368"/>
      <c r="F549" s="368"/>
      <c r="G549" s="368"/>
      <c r="H549" s="368"/>
      <c r="I549" s="368"/>
      <c r="J549" s="366">
        <f t="shared" si="35"/>
        <v>0</v>
      </c>
      <c r="K549" s="368"/>
      <c r="L549" s="368"/>
      <c r="M549" s="92" t="str">
        <f t="shared" si="36"/>
        <v/>
      </c>
      <c r="N549" s="266"/>
    </row>
    <row r="550" spans="1:14" ht="15.5" hidden="1" outlineLevel="1">
      <c r="A550" s="190"/>
      <c r="B550" s="30"/>
      <c r="C550" s="59"/>
      <c r="D550" s="368"/>
      <c r="E550" s="368"/>
      <c r="F550" s="368"/>
      <c r="G550" s="368"/>
      <c r="H550" s="368"/>
      <c r="I550" s="368"/>
      <c r="J550" s="366">
        <f t="shared" si="35"/>
        <v>0</v>
      </c>
      <c r="K550" s="368"/>
      <c r="L550" s="368"/>
      <c r="M550" s="92" t="str">
        <f t="shared" si="36"/>
        <v/>
      </c>
      <c r="N550" s="266"/>
    </row>
    <row r="551" spans="1:14" ht="15.5" hidden="1" outlineLevel="1">
      <c r="A551" s="190"/>
      <c r="B551" s="30"/>
      <c r="C551" s="59"/>
      <c r="D551" s="368"/>
      <c r="E551" s="368"/>
      <c r="F551" s="368"/>
      <c r="G551" s="368"/>
      <c r="H551" s="368"/>
      <c r="I551" s="368"/>
      <c r="J551" s="366">
        <f t="shared" si="35"/>
        <v>0</v>
      </c>
      <c r="K551" s="368"/>
      <c r="L551" s="368"/>
      <c r="M551" s="92" t="str">
        <f t="shared" si="36"/>
        <v/>
      </c>
      <c r="N551" s="266"/>
    </row>
    <row r="552" spans="1:14" ht="15.5" hidden="1" outlineLevel="1">
      <c r="A552" s="190"/>
      <c r="B552" s="30"/>
      <c r="C552" s="59"/>
      <c r="D552" s="368"/>
      <c r="E552" s="368"/>
      <c r="F552" s="368"/>
      <c r="G552" s="368"/>
      <c r="H552" s="368"/>
      <c r="I552" s="368"/>
      <c r="J552" s="366">
        <f t="shared" si="35"/>
        <v>0</v>
      </c>
      <c r="K552" s="368"/>
      <c r="L552" s="368"/>
      <c r="M552" s="92" t="str">
        <f t="shared" si="36"/>
        <v/>
      </c>
      <c r="N552" s="266"/>
    </row>
    <row r="553" spans="1:14" ht="15.5" hidden="1" outlineLevel="1">
      <c r="A553" s="190"/>
      <c r="B553" s="30"/>
      <c r="C553" s="59"/>
      <c r="D553" s="368"/>
      <c r="E553" s="368"/>
      <c r="F553" s="368"/>
      <c r="G553" s="368"/>
      <c r="H553" s="368"/>
      <c r="I553" s="368"/>
      <c r="J553" s="366">
        <f t="shared" si="35"/>
        <v>0</v>
      </c>
      <c r="K553" s="368"/>
      <c r="L553" s="368"/>
      <c r="M553" s="92" t="str">
        <f t="shared" si="36"/>
        <v/>
      </c>
      <c r="N553" s="266"/>
    </row>
    <row r="554" spans="1:14" ht="15.5" hidden="1" outlineLevel="1">
      <c r="A554" s="190"/>
      <c r="B554" s="30"/>
      <c r="C554" s="59"/>
      <c r="D554" s="368"/>
      <c r="E554" s="368"/>
      <c r="F554" s="368"/>
      <c r="G554" s="368"/>
      <c r="H554" s="368"/>
      <c r="I554" s="368"/>
      <c r="J554" s="366">
        <f t="shared" si="35"/>
        <v>0</v>
      </c>
      <c r="K554" s="368"/>
      <c r="L554" s="368"/>
      <c r="M554" s="92" t="str">
        <f t="shared" si="36"/>
        <v/>
      </c>
      <c r="N554" s="266"/>
    </row>
    <row r="555" spans="1:14" ht="15.5" hidden="1" outlineLevel="1">
      <c r="A555" s="190"/>
      <c r="B555" s="30"/>
      <c r="C555" s="59"/>
      <c r="D555" s="368"/>
      <c r="E555" s="368"/>
      <c r="F555" s="368"/>
      <c r="G555" s="368"/>
      <c r="H555" s="368"/>
      <c r="I555" s="368"/>
      <c r="J555" s="366">
        <f t="shared" si="35"/>
        <v>0</v>
      </c>
      <c r="K555" s="368"/>
      <c r="L555" s="368"/>
      <c r="M555" s="92" t="str">
        <f t="shared" si="36"/>
        <v/>
      </c>
      <c r="N555" s="266"/>
    </row>
    <row r="556" spans="1:14" ht="15.5" hidden="1" outlineLevel="1">
      <c r="A556" s="190"/>
      <c r="B556" s="30"/>
      <c r="C556" s="59"/>
      <c r="D556" s="368"/>
      <c r="E556" s="368"/>
      <c r="F556" s="368"/>
      <c r="G556" s="368"/>
      <c r="H556" s="368"/>
      <c r="I556" s="368"/>
      <c r="J556" s="366">
        <f t="shared" si="35"/>
        <v>0</v>
      </c>
      <c r="K556" s="368"/>
      <c r="L556" s="368"/>
      <c r="M556" s="92" t="str">
        <f t="shared" si="36"/>
        <v/>
      </c>
      <c r="N556" s="266"/>
    </row>
    <row r="557" spans="1:14" ht="15.5" hidden="1" outlineLevel="1">
      <c r="A557" s="190"/>
      <c r="B557" s="30"/>
      <c r="C557" s="59"/>
      <c r="D557" s="368"/>
      <c r="E557" s="368"/>
      <c r="F557" s="368"/>
      <c r="G557" s="368"/>
      <c r="H557" s="368"/>
      <c r="I557" s="368"/>
      <c r="J557" s="366">
        <f t="shared" si="35"/>
        <v>0</v>
      </c>
      <c r="K557" s="368"/>
      <c r="L557" s="368"/>
      <c r="M557" s="92" t="str">
        <f t="shared" si="36"/>
        <v/>
      </c>
      <c r="N557" s="266"/>
    </row>
    <row r="558" spans="1:14" ht="15.5" hidden="1" outlineLevel="1">
      <c r="A558" s="190"/>
      <c r="B558" s="30"/>
      <c r="C558" s="59"/>
      <c r="D558" s="368"/>
      <c r="E558" s="368"/>
      <c r="F558" s="368"/>
      <c r="G558" s="368"/>
      <c r="H558" s="368"/>
      <c r="I558" s="368"/>
      <c r="J558" s="366">
        <f t="shared" si="35"/>
        <v>0</v>
      </c>
      <c r="K558" s="368"/>
      <c r="L558" s="368"/>
      <c r="M558" s="92" t="str">
        <f t="shared" si="36"/>
        <v/>
      </c>
      <c r="N558" s="266"/>
    </row>
    <row r="559" spans="1:14" ht="15.5" hidden="1" outlineLevel="1">
      <c r="A559" s="190"/>
      <c r="B559" s="30"/>
      <c r="C559" s="59"/>
      <c r="D559" s="368"/>
      <c r="E559" s="368"/>
      <c r="F559" s="368"/>
      <c r="G559" s="368"/>
      <c r="H559" s="368"/>
      <c r="I559" s="368"/>
      <c r="J559" s="366">
        <f t="shared" si="35"/>
        <v>0</v>
      </c>
      <c r="K559" s="368"/>
      <c r="L559" s="368"/>
      <c r="M559" s="92" t="str">
        <f t="shared" si="36"/>
        <v/>
      </c>
      <c r="N559" s="266"/>
    </row>
    <row r="560" spans="1:14" ht="15.5" hidden="1" outlineLevel="1">
      <c r="A560" s="190"/>
      <c r="B560" s="30"/>
      <c r="C560" s="59"/>
      <c r="D560" s="368"/>
      <c r="E560" s="368"/>
      <c r="F560" s="368"/>
      <c r="G560" s="368"/>
      <c r="H560" s="368"/>
      <c r="I560" s="368"/>
      <c r="J560" s="366">
        <f t="shared" si="35"/>
        <v>0</v>
      </c>
      <c r="K560" s="368"/>
      <c r="L560" s="368"/>
      <c r="M560" s="92" t="str">
        <f t="shared" si="36"/>
        <v/>
      </c>
      <c r="N560" s="266"/>
    </row>
    <row r="561" spans="1:14" ht="15.5" hidden="1" outlineLevel="1">
      <c r="A561" s="190"/>
      <c r="B561" s="30"/>
      <c r="C561" s="59"/>
      <c r="D561" s="368"/>
      <c r="E561" s="368"/>
      <c r="F561" s="368"/>
      <c r="G561" s="368"/>
      <c r="H561" s="368"/>
      <c r="I561" s="368"/>
      <c r="J561" s="366">
        <f t="shared" si="35"/>
        <v>0</v>
      </c>
      <c r="K561" s="368"/>
      <c r="L561" s="368"/>
      <c r="M561" s="92" t="str">
        <f t="shared" si="36"/>
        <v/>
      </c>
      <c r="N561" s="266"/>
    </row>
    <row r="562" spans="1:14" ht="15.5" hidden="1" outlineLevel="1">
      <c r="A562" s="190"/>
      <c r="B562" s="30"/>
      <c r="C562" s="59"/>
      <c r="D562" s="368"/>
      <c r="E562" s="368"/>
      <c r="F562" s="368"/>
      <c r="G562" s="368"/>
      <c r="H562" s="368"/>
      <c r="I562" s="368"/>
      <c r="J562" s="366">
        <f t="shared" si="35"/>
        <v>0</v>
      </c>
      <c r="K562" s="368"/>
      <c r="L562" s="368"/>
      <c r="M562" s="92" t="str">
        <f t="shared" si="36"/>
        <v/>
      </c>
      <c r="N562" s="266"/>
    </row>
    <row r="563" spans="1:14" ht="15.5" hidden="1" outlineLevel="1">
      <c r="A563" s="190"/>
      <c r="B563" s="30"/>
      <c r="C563" s="59"/>
      <c r="D563" s="368"/>
      <c r="E563" s="368"/>
      <c r="F563" s="368"/>
      <c r="G563" s="368"/>
      <c r="H563" s="368"/>
      <c r="I563" s="368"/>
      <c r="J563" s="366">
        <f t="shared" si="35"/>
        <v>0</v>
      </c>
      <c r="K563" s="368"/>
      <c r="L563" s="368"/>
      <c r="M563" s="92" t="str">
        <f t="shared" si="36"/>
        <v/>
      </c>
      <c r="N563" s="266"/>
    </row>
    <row r="564" spans="1:14" ht="15.5" hidden="1" outlineLevel="1">
      <c r="A564" s="190"/>
      <c r="B564" s="30"/>
      <c r="C564" s="59"/>
      <c r="D564" s="368"/>
      <c r="E564" s="368"/>
      <c r="F564" s="368"/>
      <c r="G564" s="368"/>
      <c r="H564" s="368"/>
      <c r="I564" s="368"/>
      <c r="J564" s="366">
        <f t="shared" si="35"/>
        <v>0</v>
      </c>
      <c r="K564" s="368"/>
      <c r="L564" s="368"/>
      <c r="M564" s="92" t="str">
        <f t="shared" si="36"/>
        <v/>
      </c>
      <c r="N564" s="266"/>
    </row>
    <row r="565" spans="1:14" ht="15.5" hidden="1" outlineLevel="1">
      <c r="A565" s="190"/>
      <c r="B565" s="30"/>
      <c r="C565" s="59"/>
      <c r="D565" s="368"/>
      <c r="E565" s="368"/>
      <c r="F565" s="368"/>
      <c r="G565" s="368"/>
      <c r="H565" s="368"/>
      <c r="I565" s="368"/>
      <c r="J565" s="366">
        <f t="shared" si="35"/>
        <v>0</v>
      </c>
      <c r="K565" s="368"/>
      <c r="L565" s="368"/>
      <c r="M565" s="92" t="str">
        <f t="shared" si="36"/>
        <v/>
      </c>
      <c r="N565" s="266"/>
    </row>
    <row r="566" spans="1:14" ht="15.5" hidden="1" outlineLevel="1">
      <c r="A566" s="190"/>
      <c r="B566" s="30"/>
      <c r="C566" s="59"/>
      <c r="D566" s="368"/>
      <c r="E566" s="368"/>
      <c r="F566" s="368"/>
      <c r="G566" s="368"/>
      <c r="H566" s="368"/>
      <c r="I566" s="368"/>
      <c r="J566" s="366">
        <f t="shared" si="35"/>
        <v>0</v>
      </c>
      <c r="K566" s="368"/>
      <c r="L566" s="368"/>
      <c r="M566" s="92" t="str">
        <f t="shared" si="36"/>
        <v/>
      </c>
      <c r="N566" s="266"/>
    </row>
    <row r="567" spans="1:14" ht="15.5" hidden="1" outlineLevel="1">
      <c r="A567" s="190"/>
      <c r="B567" s="30"/>
      <c r="C567" s="59"/>
      <c r="D567" s="368"/>
      <c r="E567" s="368"/>
      <c r="F567" s="368"/>
      <c r="G567" s="368"/>
      <c r="H567" s="368"/>
      <c r="I567" s="368"/>
      <c r="J567" s="366">
        <f t="shared" si="35"/>
        <v>0</v>
      </c>
      <c r="K567" s="368"/>
      <c r="L567" s="368"/>
      <c r="M567" s="92" t="str">
        <f t="shared" si="36"/>
        <v/>
      </c>
      <c r="N567" s="266"/>
    </row>
    <row r="568" spans="1:14" ht="15.5" hidden="1" outlineLevel="1">
      <c r="A568" s="190"/>
      <c r="B568" s="30"/>
      <c r="C568" s="59"/>
      <c r="D568" s="368"/>
      <c r="E568" s="368"/>
      <c r="F568" s="368"/>
      <c r="G568" s="368"/>
      <c r="H568" s="368"/>
      <c r="I568" s="368"/>
      <c r="J568" s="366">
        <f t="shared" si="35"/>
        <v>0</v>
      </c>
      <c r="K568" s="368"/>
      <c r="L568" s="368"/>
      <c r="M568" s="92" t="str">
        <f t="shared" si="36"/>
        <v/>
      </c>
      <c r="N568" s="266"/>
    </row>
    <row r="569" spans="1:14" ht="15.5" hidden="1" outlineLevel="1">
      <c r="A569" s="190"/>
      <c r="B569" s="30"/>
      <c r="C569" s="59"/>
      <c r="D569" s="368"/>
      <c r="E569" s="368"/>
      <c r="F569" s="368"/>
      <c r="G569" s="368"/>
      <c r="H569" s="368"/>
      <c r="I569" s="368"/>
      <c r="J569" s="366">
        <f t="shared" si="35"/>
        <v>0</v>
      </c>
      <c r="K569" s="368"/>
      <c r="L569" s="368"/>
      <c r="M569" s="92" t="str">
        <f t="shared" si="36"/>
        <v/>
      </c>
      <c r="N569" s="266"/>
    </row>
    <row r="570" spans="1:14" ht="15.5" hidden="1" outlineLevel="1">
      <c r="A570" s="190"/>
      <c r="B570" s="30"/>
      <c r="C570" s="59"/>
      <c r="D570" s="368"/>
      <c r="E570" s="368"/>
      <c r="F570" s="368"/>
      <c r="G570" s="368"/>
      <c r="H570" s="368"/>
      <c r="I570" s="368"/>
      <c r="J570" s="366">
        <f t="shared" si="35"/>
        <v>0</v>
      </c>
      <c r="K570" s="368"/>
      <c r="L570" s="368"/>
      <c r="M570" s="92" t="str">
        <f t="shared" si="36"/>
        <v/>
      </c>
      <c r="N570" s="266"/>
    </row>
    <row r="571" spans="1:14" ht="15.5" hidden="1" outlineLevel="1">
      <c r="A571" s="190"/>
      <c r="B571" s="30"/>
      <c r="C571" s="59"/>
      <c r="D571" s="368"/>
      <c r="E571" s="368"/>
      <c r="F571" s="368"/>
      <c r="G571" s="368"/>
      <c r="H571" s="368"/>
      <c r="I571" s="368"/>
      <c r="J571" s="366">
        <f t="shared" si="35"/>
        <v>0</v>
      </c>
      <c r="K571" s="368"/>
      <c r="L571" s="368"/>
      <c r="M571" s="92" t="str">
        <f t="shared" si="36"/>
        <v/>
      </c>
      <c r="N571" s="266"/>
    </row>
    <row r="572" spans="1:14" ht="15.5" hidden="1" outlineLevel="1">
      <c r="A572" s="190"/>
      <c r="B572" s="30"/>
      <c r="C572" s="59"/>
      <c r="D572" s="368"/>
      <c r="E572" s="368"/>
      <c r="F572" s="368"/>
      <c r="G572" s="368"/>
      <c r="H572" s="368"/>
      <c r="I572" s="368"/>
      <c r="J572" s="366">
        <f t="shared" si="35"/>
        <v>0</v>
      </c>
      <c r="K572" s="368"/>
      <c r="L572" s="368"/>
      <c r="M572" s="92" t="str">
        <f t="shared" si="36"/>
        <v/>
      </c>
      <c r="N572" s="266"/>
    </row>
    <row r="573" spans="1:14" ht="15.5" hidden="1" outlineLevel="1">
      <c r="A573" s="190"/>
      <c r="B573" s="30"/>
      <c r="C573" s="59"/>
      <c r="D573" s="368"/>
      <c r="E573" s="368"/>
      <c r="F573" s="368"/>
      <c r="G573" s="368"/>
      <c r="H573" s="368"/>
      <c r="I573" s="368"/>
      <c r="J573" s="366">
        <f t="shared" si="35"/>
        <v>0</v>
      </c>
      <c r="K573" s="368"/>
      <c r="L573" s="368"/>
      <c r="M573" s="92" t="str">
        <f t="shared" si="36"/>
        <v/>
      </c>
      <c r="N573" s="266"/>
    </row>
    <row r="574" spans="1:14" ht="15.5" hidden="1" outlineLevel="1">
      <c r="A574" s="190"/>
      <c r="B574" s="30"/>
      <c r="C574" s="59"/>
      <c r="D574" s="368"/>
      <c r="E574" s="368"/>
      <c r="F574" s="368"/>
      <c r="G574" s="368"/>
      <c r="H574" s="368"/>
      <c r="I574" s="368"/>
      <c r="J574" s="366">
        <f t="shared" si="35"/>
        <v>0</v>
      </c>
      <c r="K574" s="368"/>
      <c r="L574" s="368"/>
      <c r="M574" s="92" t="str">
        <f t="shared" si="36"/>
        <v/>
      </c>
      <c r="N574" s="266"/>
    </row>
    <row r="575" spans="1:14" ht="15.5" hidden="1" outlineLevel="1">
      <c r="A575" s="190"/>
      <c r="B575" s="30"/>
      <c r="C575" s="59"/>
      <c r="D575" s="368"/>
      <c r="E575" s="368"/>
      <c r="F575" s="368"/>
      <c r="G575" s="368"/>
      <c r="H575" s="368"/>
      <c r="I575" s="368"/>
      <c r="J575" s="366">
        <f t="shared" si="35"/>
        <v>0</v>
      </c>
      <c r="K575" s="368"/>
      <c r="L575" s="368"/>
      <c r="M575" s="92" t="str">
        <f t="shared" si="36"/>
        <v/>
      </c>
      <c r="N575" s="266"/>
    </row>
    <row r="576" spans="1:14" ht="15.5" hidden="1" outlineLevel="1">
      <c r="A576" s="190"/>
      <c r="B576" s="30"/>
      <c r="C576" s="59"/>
      <c r="D576" s="368"/>
      <c r="E576" s="368"/>
      <c r="F576" s="368"/>
      <c r="G576" s="368"/>
      <c r="H576" s="368"/>
      <c r="I576" s="368"/>
      <c r="J576" s="366">
        <f t="shared" si="35"/>
        <v>0</v>
      </c>
      <c r="K576" s="368"/>
      <c r="L576" s="368"/>
      <c r="M576" s="92" t="str">
        <f t="shared" si="36"/>
        <v/>
      </c>
      <c r="N576" s="266"/>
    </row>
    <row r="577" spans="1:14" ht="15.5" hidden="1" outlineLevel="1">
      <c r="A577" s="190"/>
      <c r="B577" s="30"/>
      <c r="C577" s="59"/>
      <c r="D577" s="368"/>
      <c r="E577" s="368"/>
      <c r="F577" s="368"/>
      <c r="G577" s="368"/>
      <c r="H577" s="368"/>
      <c r="I577" s="368"/>
      <c r="J577" s="366">
        <f t="shared" si="35"/>
        <v>0</v>
      </c>
      <c r="K577" s="368"/>
      <c r="L577" s="368"/>
      <c r="M577" s="92" t="str">
        <f t="shared" si="36"/>
        <v/>
      </c>
      <c r="N577" s="266"/>
    </row>
    <row r="578" spans="1:14" ht="15.5" hidden="1" outlineLevel="1">
      <c r="A578" s="190"/>
      <c r="B578" s="30"/>
      <c r="C578" s="59"/>
      <c r="D578" s="368"/>
      <c r="E578" s="368"/>
      <c r="F578" s="368"/>
      <c r="G578" s="368"/>
      <c r="H578" s="368"/>
      <c r="I578" s="368"/>
      <c r="J578" s="366">
        <f t="shared" si="35"/>
        <v>0</v>
      </c>
      <c r="K578" s="368"/>
      <c r="L578" s="368"/>
      <c r="M578" s="92" t="str">
        <f t="shared" si="36"/>
        <v/>
      </c>
      <c r="N578" s="266"/>
    </row>
    <row r="579" spans="1:14" ht="15.5" hidden="1" outlineLevel="1">
      <c r="A579" s="190"/>
      <c r="B579" s="30"/>
      <c r="C579" s="59"/>
      <c r="D579" s="368"/>
      <c r="E579" s="368"/>
      <c r="F579" s="368"/>
      <c r="G579" s="368"/>
      <c r="H579" s="368"/>
      <c r="I579" s="368"/>
      <c r="J579" s="366">
        <f t="shared" si="35"/>
        <v>0</v>
      </c>
      <c r="K579" s="368"/>
      <c r="L579" s="368"/>
      <c r="M579" s="92" t="str">
        <f t="shared" si="36"/>
        <v/>
      </c>
      <c r="N579" s="266"/>
    </row>
    <row r="580" spans="1:14" ht="15.5" hidden="1" outlineLevel="1">
      <c r="A580" s="190"/>
      <c r="B580" s="30"/>
      <c r="C580" s="59"/>
      <c r="D580" s="368"/>
      <c r="E580" s="368"/>
      <c r="F580" s="368"/>
      <c r="G580" s="368"/>
      <c r="H580" s="368"/>
      <c r="I580" s="368"/>
      <c r="J580" s="366">
        <f t="shared" si="35"/>
        <v>0</v>
      </c>
      <c r="K580" s="368"/>
      <c r="L580" s="368"/>
      <c r="M580" s="92" t="str">
        <f t="shared" si="36"/>
        <v/>
      </c>
      <c r="N580" s="266"/>
    </row>
    <row r="581" spans="1:14" ht="15.5" hidden="1" outlineLevel="1">
      <c r="A581" s="190"/>
      <c r="B581" s="30"/>
      <c r="C581" s="59"/>
      <c r="D581" s="368"/>
      <c r="E581" s="368"/>
      <c r="F581" s="368"/>
      <c r="G581" s="368"/>
      <c r="H581" s="368"/>
      <c r="I581" s="368"/>
      <c r="J581" s="366">
        <f t="shared" si="35"/>
        <v>0</v>
      </c>
      <c r="K581" s="368"/>
      <c r="L581" s="368"/>
      <c r="M581" s="92" t="str">
        <f t="shared" si="36"/>
        <v/>
      </c>
      <c r="N581" s="266"/>
    </row>
    <row r="582" spans="1:14" ht="15.5" hidden="1" outlineLevel="1">
      <c r="A582" s="190"/>
      <c r="B582" s="30"/>
      <c r="C582" s="59"/>
      <c r="D582" s="368"/>
      <c r="E582" s="368"/>
      <c r="F582" s="368"/>
      <c r="G582" s="368"/>
      <c r="H582" s="368"/>
      <c r="I582" s="368"/>
      <c r="J582" s="366">
        <f t="shared" si="35"/>
        <v>0</v>
      </c>
      <c r="K582" s="368"/>
      <c r="L582" s="368"/>
      <c r="M582" s="92" t="str">
        <f t="shared" si="36"/>
        <v/>
      </c>
      <c r="N582" s="266"/>
    </row>
    <row r="583" spans="1:14" ht="15.5" hidden="1" outlineLevel="1">
      <c r="A583" s="190"/>
      <c r="B583" s="30"/>
      <c r="C583" s="59"/>
      <c r="D583" s="368"/>
      <c r="E583" s="368"/>
      <c r="F583" s="368"/>
      <c r="G583" s="368"/>
      <c r="H583" s="368"/>
      <c r="I583" s="368"/>
      <c r="J583" s="366">
        <f t="shared" si="35"/>
        <v>0</v>
      </c>
      <c r="K583" s="368"/>
      <c r="L583" s="368"/>
      <c r="M583" s="92" t="str">
        <f t="shared" si="36"/>
        <v/>
      </c>
      <c r="N583" s="266"/>
    </row>
    <row r="584" spans="1:14" ht="15.5" hidden="1" outlineLevel="1">
      <c r="A584" s="190"/>
      <c r="B584" s="30"/>
      <c r="C584" s="59"/>
      <c r="D584" s="368"/>
      <c r="E584" s="368"/>
      <c r="F584" s="368"/>
      <c r="G584" s="368"/>
      <c r="H584" s="368"/>
      <c r="I584" s="368"/>
      <c r="J584" s="366">
        <f t="shared" si="35"/>
        <v>0</v>
      </c>
      <c r="K584" s="368"/>
      <c r="L584" s="368"/>
      <c r="M584" s="92" t="str">
        <f t="shared" si="36"/>
        <v/>
      </c>
      <c r="N584" s="266"/>
    </row>
    <row r="585" spans="1:14" ht="15.5" hidden="1" outlineLevel="1">
      <c r="A585" s="190"/>
      <c r="B585" s="30"/>
      <c r="C585" s="59"/>
      <c r="D585" s="368"/>
      <c r="E585" s="368"/>
      <c r="F585" s="368"/>
      <c r="G585" s="368"/>
      <c r="H585" s="368"/>
      <c r="I585" s="368"/>
      <c r="J585" s="366">
        <f t="shared" si="35"/>
        <v>0</v>
      </c>
      <c r="K585" s="368"/>
      <c r="L585" s="368"/>
      <c r="M585" s="92" t="str">
        <f t="shared" si="36"/>
        <v/>
      </c>
      <c r="N585" s="266"/>
    </row>
    <row r="586" spans="1:14" ht="15.5" hidden="1" outlineLevel="1">
      <c r="A586" s="190"/>
      <c r="B586" s="30"/>
      <c r="C586" s="59"/>
      <c r="D586" s="368"/>
      <c r="E586" s="368"/>
      <c r="F586" s="368"/>
      <c r="G586" s="368"/>
      <c r="H586" s="368"/>
      <c r="I586" s="368"/>
      <c r="J586" s="366">
        <f t="shared" ref="J586:J635" si="47">D586+E586-F586+G586+H586+I586</f>
        <v>0</v>
      </c>
      <c r="K586" s="368"/>
      <c r="L586" s="368"/>
      <c r="M586" s="92" t="str">
        <f t="shared" ref="M586:M635" si="48">IF(AND(C586="",OR(D586&lt;&gt;"",E586&lt;&gt;"",F586&lt;&gt;"",G586&lt;&gt;"",H586&lt;&gt;"",I586&lt;&gt;"",K586&lt;&gt;"",L586&lt;&gt;"")),-1,IF(C586="","",IF(ISERROR(VLOOKUP(C586,CountryWithCodes,2,FALSE)),-2,VLOOKUP(C586,CountryWithCodes,2,FALSE))))</f>
        <v/>
      </c>
      <c r="N586" s="266"/>
    </row>
    <row r="587" spans="1:14" ht="15.5" hidden="1" outlineLevel="1">
      <c r="A587" s="190"/>
      <c r="B587" s="30"/>
      <c r="C587" s="59"/>
      <c r="D587" s="368"/>
      <c r="E587" s="368"/>
      <c r="F587" s="368"/>
      <c r="G587" s="368"/>
      <c r="H587" s="368"/>
      <c r="I587" s="368"/>
      <c r="J587" s="366">
        <f t="shared" si="47"/>
        <v>0</v>
      </c>
      <c r="K587" s="368"/>
      <c r="L587" s="368"/>
      <c r="M587" s="92" t="str">
        <f t="shared" si="48"/>
        <v/>
      </c>
      <c r="N587" s="266"/>
    </row>
    <row r="588" spans="1:14" ht="15.5" hidden="1" outlineLevel="1">
      <c r="A588" s="190"/>
      <c r="B588" s="30"/>
      <c r="C588" s="59"/>
      <c r="D588" s="368"/>
      <c r="E588" s="368"/>
      <c r="F588" s="368"/>
      <c r="G588" s="368"/>
      <c r="H588" s="368"/>
      <c r="I588" s="368"/>
      <c r="J588" s="366">
        <f t="shared" si="47"/>
        <v>0</v>
      </c>
      <c r="K588" s="368"/>
      <c r="L588" s="368"/>
      <c r="M588" s="92" t="str">
        <f t="shared" si="48"/>
        <v/>
      </c>
      <c r="N588" s="266"/>
    </row>
    <row r="589" spans="1:14" ht="15.5" hidden="1" outlineLevel="1">
      <c r="A589" s="190"/>
      <c r="B589" s="30"/>
      <c r="C589" s="59"/>
      <c r="D589" s="368"/>
      <c r="E589" s="368"/>
      <c r="F589" s="368"/>
      <c r="G589" s="368"/>
      <c r="H589" s="368"/>
      <c r="I589" s="368"/>
      <c r="J589" s="366">
        <f t="shared" si="47"/>
        <v>0</v>
      </c>
      <c r="K589" s="368"/>
      <c r="L589" s="368"/>
      <c r="M589" s="92" t="str">
        <f t="shared" si="48"/>
        <v/>
      </c>
      <c r="N589" s="266"/>
    </row>
    <row r="590" spans="1:14" ht="15.5" hidden="1" outlineLevel="1">
      <c r="A590" s="190"/>
      <c r="B590" s="30"/>
      <c r="C590" s="59"/>
      <c r="D590" s="368"/>
      <c r="E590" s="368"/>
      <c r="F590" s="368"/>
      <c r="G590" s="368"/>
      <c r="H590" s="368"/>
      <c r="I590" s="368"/>
      <c r="J590" s="366">
        <f t="shared" si="47"/>
        <v>0</v>
      </c>
      <c r="K590" s="368"/>
      <c r="L590" s="368"/>
      <c r="M590" s="92" t="str">
        <f t="shared" si="48"/>
        <v/>
      </c>
      <c r="N590" s="266"/>
    </row>
    <row r="591" spans="1:14" ht="15.5" hidden="1" outlineLevel="1">
      <c r="A591" s="190"/>
      <c r="B591" s="30"/>
      <c r="C591" s="59"/>
      <c r="D591" s="368"/>
      <c r="E591" s="368"/>
      <c r="F591" s="368"/>
      <c r="G591" s="368"/>
      <c r="H591" s="368"/>
      <c r="I591" s="368"/>
      <c r="J591" s="366">
        <f t="shared" si="47"/>
        <v>0</v>
      </c>
      <c r="K591" s="368"/>
      <c r="L591" s="368"/>
      <c r="M591" s="92" t="str">
        <f t="shared" si="48"/>
        <v/>
      </c>
      <c r="N591" s="266"/>
    </row>
    <row r="592" spans="1:14" ht="15.5" hidden="1" outlineLevel="1">
      <c r="A592" s="190"/>
      <c r="B592" s="30"/>
      <c r="C592" s="59"/>
      <c r="D592" s="368"/>
      <c r="E592" s="368"/>
      <c r="F592" s="368"/>
      <c r="G592" s="368"/>
      <c r="H592" s="368"/>
      <c r="I592" s="368"/>
      <c r="J592" s="366">
        <f t="shared" si="47"/>
        <v>0</v>
      </c>
      <c r="K592" s="368"/>
      <c r="L592" s="368"/>
      <c r="M592" s="92" t="str">
        <f t="shared" si="48"/>
        <v/>
      </c>
      <c r="N592" s="266"/>
    </row>
    <row r="593" spans="1:14" ht="15.5" hidden="1" outlineLevel="1">
      <c r="A593" s="190"/>
      <c r="B593" s="30"/>
      <c r="C593" s="59"/>
      <c r="D593" s="368"/>
      <c r="E593" s="368"/>
      <c r="F593" s="368"/>
      <c r="G593" s="368"/>
      <c r="H593" s="368"/>
      <c r="I593" s="368"/>
      <c r="J593" s="366">
        <f t="shared" si="47"/>
        <v>0</v>
      </c>
      <c r="K593" s="368"/>
      <c r="L593" s="368"/>
      <c r="M593" s="92" t="str">
        <f t="shared" si="48"/>
        <v/>
      </c>
      <c r="N593" s="266"/>
    </row>
    <row r="594" spans="1:14" ht="15.5" hidden="1" outlineLevel="1">
      <c r="A594" s="190"/>
      <c r="B594" s="30"/>
      <c r="C594" s="59"/>
      <c r="D594" s="368"/>
      <c r="E594" s="368"/>
      <c r="F594" s="368"/>
      <c r="G594" s="368"/>
      <c r="H594" s="368"/>
      <c r="I594" s="368"/>
      <c r="J594" s="366">
        <f t="shared" si="47"/>
        <v>0</v>
      </c>
      <c r="K594" s="368"/>
      <c r="L594" s="368"/>
      <c r="M594" s="92" t="str">
        <f t="shared" si="48"/>
        <v/>
      </c>
      <c r="N594" s="266"/>
    </row>
    <row r="595" spans="1:14" ht="15.5" hidden="1" outlineLevel="1">
      <c r="A595" s="190"/>
      <c r="B595" s="30"/>
      <c r="C595" s="59"/>
      <c r="D595" s="368"/>
      <c r="E595" s="368"/>
      <c r="F595" s="368"/>
      <c r="G595" s="368"/>
      <c r="H595" s="368"/>
      <c r="I595" s="368"/>
      <c r="J595" s="366">
        <f t="shared" si="47"/>
        <v>0</v>
      </c>
      <c r="K595" s="368"/>
      <c r="L595" s="368"/>
      <c r="M595" s="92" t="str">
        <f t="shared" si="48"/>
        <v/>
      </c>
      <c r="N595" s="266"/>
    </row>
    <row r="596" spans="1:14" ht="15.5" hidden="1" outlineLevel="1">
      <c r="A596" s="190"/>
      <c r="B596" s="30"/>
      <c r="C596" s="59"/>
      <c r="D596" s="368"/>
      <c r="E596" s="368"/>
      <c r="F596" s="368"/>
      <c r="G596" s="368"/>
      <c r="H596" s="368"/>
      <c r="I596" s="368"/>
      <c r="J596" s="366">
        <f t="shared" si="47"/>
        <v>0</v>
      </c>
      <c r="K596" s="368"/>
      <c r="L596" s="368"/>
      <c r="M596" s="92" t="str">
        <f t="shared" si="48"/>
        <v/>
      </c>
      <c r="N596" s="266"/>
    </row>
    <row r="597" spans="1:14" ht="15.5" hidden="1" outlineLevel="1">
      <c r="A597" s="190"/>
      <c r="B597" s="30"/>
      <c r="C597" s="59"/>
      <c r="D597" s="368"/>
      <c r="E597" s="368"/>
      <c r="F597" s="368"/>
      <c r="G597" s="368"/>
      <c r="H597" s="368"/>
      <c r="I597" s="368"/>
      <c r="J597" s="366">
        <f t="shared" si="47"/>
        <v>0</v>
      </c>
      <c r="K597" s="368"/>
      <c r="L597" s="368"/>
      <c r="M597" s="92" t="str">
        <f t="shared" si="48"/>
        <v/>
      </c>
      <c r="N597" s="266"/>
    </row>
    <row r="598" spans="1:14" ht="15.5" hidden="1" outlineLevel="1">
      <c r="A598" s="190"/>
      <c r="B598" s="30"/>
      <c r="C598" s="59"/>
      <c r="D598" s="368"/>
      <c r="E598" s="368"/>
      <c r="F598" s="368"/>
      <c r="G598" s="368"/>
      <c r="H598" s="368"/>
      <c r="I598" s="368"/>
      <c r="J598" s="366">
        <f t="shared" si="47"/>
        <v>0</v>
      </c>
      <c r="K598" s="368"/>
      <c r="L598" s="368"/>
      <c r="M598" s="92" t="str">
        <f t="shared" si="48"/>
        <v/>
      </c>
      <c r="N598" s="266"/>
    </row>
    <row r="599" spans="1:14" ht="15.5" hidden="1" outlineLevel="1">
      <c r="A599" s="190"/>
      <c r="B599" s="30"/>
      <c r="C599" s="59"/>
      <c r="D599" s="368"/>
      <c r="E599" s="368"/>
      <c r="F599" s="368"/>
      <c r="G599" s="368"/>
      <c r="H599" s="368"/>
      <c r="I599" s="368"/>
      <c r="J599" s="366">
        <f t="shared" si="47"/>
        <v>0</v>
      </c>
      <c r="K599" s="368"/>
      <c r="L599" s="368"/>
      <c r="M599" s="92" t="str">
        <f t="shared" si="48"/>
        <v/>
      </c>
      <c r="N599" s="266"/>
    </row>
    <row r="600" spans="1:14" ht="15.5" hidden="1" outlineLevel="1">
      <c r="A600" s="190"/>
      <c r="B600" s="30"/>
      <c r="C600" s="59"/>
      <c r="D600" s="368"/>
      <c r="E600" s="368"/>
      <c r="F600" s="368"/>
      <c r="G600" s="368"/>
      <c r="H600" s="368"/>
      <c r="I600" s="368"/>
      <c r="J600" s="366">
        <f t="shared" si="47"/>
        <v>0</v>
      </c>
      <c r="K600" s="368"/>
      <c r="L600" s="368"/>
      <c r="M600" s="92" t="str">
        <f t="shared" si="48"/>
        <v/>
      </c>
      <c r="N600" s="266"/>
    </row>
    <row r="601" spans="1:14" ht="15.5" hidden="1" outlineLevel="1">
      <c r="A601" s="190"/>
      <c r="B601" s="30"/>
      <c r="C601" s="59"/>
      <c r="D601" s="368"/>
      <c r="E601" s="368"/>
      <c r="F601" s="368"/>
      <c r="G601" s="368"/>
      <c r="H601" s="368"/>
      <c r="I601" s="368"/>
      <c r="J601" s="366">
        <f t="shared" si="47"/>
        <v>0</v>
      </c>
      <c r="K601" s="368"/>
      <c r="L601" s="368"/>
      <c r="M601" s="92" t="str">
        <f t="shared" si="48"/>
        <v/>
      </c>
      <c r="N601" s="266"/>
    </row>
    <row r="602" spans="1:14" ht="15.5" hidden="1" outlineLevel="1">
      <c r="A602" s="190"/>
      <c r="B602" s="30"/>
      <c r="C602" s="59"/>
      <c r="D602" s="368"/>
      <c r="E602" s="368"/>
      <c r="F602" s="368"/>
      <c r="G602" s="368"/>
      <c r="H602" s="368"/>
      <c r="I602" s="368"/>
      <c r="J602" s="366">
        <f t="shared" si="47"/>
        <v>0</v>
      </c>
      <c r="K602" s="368"/>
      <c r="L602" s="368"/>
      <c r="M602" s="92" t="str">
        <f t="shared" si="48"/>
        <v/>
      </c>
      <c r="N602" s="266"/>
    </row>
    <row r="603" spans="1:14" ht="15.5" hidden="1" outlineLevel="1">
      <c r="A603" s="190"/>
      <c r="B603" s="30"/>
      <c r="C603" s="59"/>
      <c r="D603" s="368"/>
      <c r="E603" s="368"/>
      <c r="F603" s="368"/>
      <c r="G603" s="368"/>
      <c r="H603" s="368"/>
      <c r="I603" s="368"/>
      <c r="J603" s="366">
        <f t="shared" si="47"/>
        <v>0</v>
      </c>
      <c r="K603" s="368"/>
      <c r="L603" s="368"/>
      <c r="M603" s="92" t="str">
        <f t="shared" si="48"/>
        <v/>
      </c>
      <c r="N603" s="266"/>
    </row>
    <row r="604" spans="1:14" ht="15.5" hidden="1" outlineLevel="1">
      <c r="A604" s="190"/>
      <c r="B604" s="30"/>
      <c r="C604" s="59"/>
      <c r="D604" s="368"/>
      <c r="E604" s="368"/>
      <c r="F604" s="368"/>
      <c r="G604" s="368"/>
      <c r="H604" s="368"/>
      <c r="I604" s="368"/>
      <c r="J604" s="366">
        <f t="shared" si="47"/>
        <v>0</v>
      </c>
      <c r="K604" s="368"/>
      <c r="L604" s="368"/>
      <c r="M604" s="92" t="str">
        <f t="shared" si="48"/>
        <v/>
      </c>
      <c r="N604" s="266"/>
    </row>
    <row r="605" spans="1:14" ht="15.5" hidden="1" outlineLevel="1">
      <c r="A605" s="190"/>
      <c r="B605" s="30"/>
      <c r="C605" s="59"/>
      <c r="D605" s="368"/>
      <c r="E605" s="368"/>
      <c r="F605" s="368"/>
      <c r="G605" s="368"/>
      <c r="H605" s="368"/>
      <c r="I605" s="368"/>
      <c r="J605" s="366">
        <f t="shared" si="47"/>
        <v>0</v>
      </c>
      <c r="K605" s="368"/>
      <c r="L605" s="368"/>
      <c r="M605" s="92" t="str">
        <f t="shared" si="48"/>
        <v/>
      </c>
      <c r="N605" s="266"/>
    </row>
    <row r="606" spans="1:14" ht="15.5" hidden="1" outlineLevel="1">
      <c r="A606" s="190"/>
      <c r="B606" s="30"/>
      <c r="C606" s="59"/>
      <c r="D606" s="368"/>
      <c r="E606" s="368"/>
      <c r="F606" s="368"/>
      <c r="G606" s="368"/>
      <c r="H606" s="368"/>
      <c r="I606" s="368"/>
      <c r="J606" s="366">
        <f t="shared" si="47"/>
        <v>0</v>
      </c>
      <c r="K606" s="368"/>
      <c r="L606" s="368"/>
      <c r="M606" s="92" t="str">
        <f t="shared" si="48"/>
        <v/>
      </c>
      <c r="N606" s="266"/>
    </row>
    <row r="607" spans="1:14" ht="15.5" hidden="1" outlineLevel="1">
      <c r="A607" s="190"/>
      <c r="B607" s="30"/>
      <c r="C607" s="59"/>
      <c r="D607" s="368"/>
      <c r="E607" s="368"/>
      <c r="F607" s="368"/>
      <c r="G607" s="368"/>
      <c r="H607" s="368"/>
      <c r="I607" s="368"/>
      <c r="J607" s="366">
        <f t="shared" si="47"/>
        <v>0</v>
      </c>
      <c r="K607" s="368"/>
      <c r="L607" s="368"/>
      <c r="M607" s="92" t="str">
        <f t="shared" si="48"/>
        <v/>
      </c>
      <c r="N607" s="266"/>
    </row>
    <row r="608" spans="1:14" ht="15.5" hidden="1" outlineLevel="1">
      <c r="A608" s="190"/>
      <c r="B608" s="30"/>
      <c r="C608" s="59"/>
      <c r="D608" s="368"/>
      <c r="E608" s="368"/>
      <c r="F608" s="368"/>
      <c r="G608" s="368"/>
      <c r="H608" s="368"/>
      <c r="I608" s="368"/>
      <c r="J608" s="366">
        <f t="shared" si="47"/>
        <v>0</v>
      </c>
      <c r="K608" s="368"/>
      <c r="L608" s="368"/>
      <c r="M608" s="92" t="str">
        <f t="shared" si="48"/>
        <v/>
      </c>
      <c r="N608" s="266"/>
    </row>
    <row r="609" spans="1:14" ht="15.5" hidden="1" outlineLevel="1">
      <c r="A609" s="190"/>
      <c r="B609" s="30"/>
      <c r="C609" s="59"/>
      <c r="D609" s="368"/>
      <c r="E609" s="368"/>
      <c r="F609" s="368"/>
      <c r="G609" s="368"/>
      <c r="H609" s="368"/>
      <c r="I609" s="368"/>
      <c r="J609" s="366">
        <f t="shared" si="47"/>
        <v>0</v>
      </c>
      <c r="K609" s="368"/>
      <c r="L609" s="368"/>
      <c r="M609" s="92" t="str">
        <f t="shared" si="48"/>
        <v/>
      </c>
      <c r="N609" s="266"/>
    </row>
    <row r="610" spans="1:14" ht="15.5" hidden="1" outlineLevel="1">
      <c r="A610" s="190"/>
      <c r="B610" s="30"/>
      <c r="C610" s="59"/>
      <c r="D610" s="368"/>
      <c r="E610" s="368"/>
      <c r="F610" s="368"/>
      <c r="G610" s="368"/>
      <c r="H610" s="368"/>
      <c r="I610" s="368"/>
      <c r="J610" s="366">
        <f t="shared" si="47"/>
        <v>0</v>
      </c>
      <c r="K610" s="368"/>
      <c r="L610" s="368"/>
      <c r="M610" s="92" t="str">
        <f t="shared" si="48"/>
        <v/>
      </c>
      <c r="N610" s="266"/>
    </row>
    <row r="611" spans="1:14" ht="15.5" hidden="1" outlineLevel="1">
      <c r="A611" s="190"/>
      <c r="B611" s="30"/>
      <c r="C611" s="59"/>
      <c r="D611" s="368"/>
      <c r="E611" s="368"/>
      <c r="F611" s="368"/>
      <c r="G611" s="368"/>
      <c r="H611" s="368"/>
      <c r="I611" s="368"/>
      <c r="J611" s="366">
        <f t="shared" si="47"/>
        <v>0</v>
      </c>
      <c r="K611" s="368"/>
      <c r="L611" s="368"/>
      <c r="M611" s="92" t="str">
        <f t="shared" si="48"/>
        <v/>
      </c>
      <c r="N611" s="266"/>
    </row>
    <row r="612" spans="1:14" ht="15.5" hidden="1" outlineLevel="1">
      <c r="A612" s="190"/>
      <c r="B612" s="30"/>
      <c r="C612" s="59"/>
      <c r="D612" s="368"/>
      <c r="E612" s="368"/>
      <c r="F612" s="368"/>
      <c r="G612" s="368"/>
      <c r="H612" s="368"/>
      <c r="I612" s="368"/>
      <c r="J612" s="366">
        <f t="shared" si="47"/>
        <v>0</v>
      </c>
      <c r="K612" s="368"/>
      <c r="L612" s="368"/>
      <c r="M612" s="92" t="str">
        <f t="shared" si="48"/>
        <v/>
      </c>
      <c r="N612" s="266"/>
    </row>
    <row r="613" spans="1:14" ht="15.5" hidden="1" outlineLevel="1">
      <c r="A613" s="190"/>
      <c r="B613" s="30"/>
      <c r="C613" s="59"/>
      <c r="D613" s="368"/>
      <c r="E613" s="368"/>
      <c r="F613" s="368"/>
      <c r="G613" s="368"/>
      <c r="H613" s="368"/>
      <c r="I613" s="368"/>
      <c r="J613" s="366">
        <f t="shared" si="47"/>
        <v>0</v>
      </c>
      <c r="K613" s="368"/>
      <c r="L613" s="368"/>
      <c r="M613" s="92" t="str">
        <f t="shared" si="48"/>
        <v/>
      </c>
      <c r="N613" s="266"/>
    </row>
    <row r="614" spans="1:14" ht="15.5" hidden="1" outlineLevel="1">
      <c r="A614" s="190"/>
      <c r="B614" s="30"/>
      <c r="C614" s="59"/>
      <c r="D614" s="368"/>
      <c r="E614" s="368"/>
      <c r="F614" s="368"/>
      <c r="G614" s="368"/>
      <c r="H614" s="368"/>
      <c r="I614" s="368"/>
      <c r="J614" s="366">
        <f t="shared" si="47"/>
        <v>0</v>
      </c>
      <c r="K614" s="368"/>
      <c r="L614" s="368"/>
      <c r="M614" s="92" t="str">
        <f t="shared" si="48"/>
        <v/>
      </c>
      <c r="N614" s="266"/>
    </row>
    <row r="615" spans="1:14" ht="15.5" hidden="1" outlineLevel="1">
      <c r="A615" s="190"/>
      <c r="B615" s="30"/>
      <c r="C615" s="59"/>
      <c r="D615" s="368"/>
      <c r="E615" s="368"/>
      <c r="F615" s="368"/>
      <c r="G615" s="368"/>
      <c r="H615" s="368"/>
      <c r="I615" s="368"/>
      <c r="J615" s="366">
        <f t="shared" si="47"/>
        <v>0</v>
      </c>
      <c r="K615" s="368"/>
      <c r="L615" s="368"/>
      <c r="M615" s="92" t="str">
        <f t="shared" si="48"/>
        <v/>
      </c>
      <c r="N615" s="266"/>
    </row>
    <row r="616" spans="1:14" ht="15.5" hidden="1" outlineLevel="1">
      <c r="A616" s="190"/>
      <c r="B616" s="30"/>
      <c r="C616" s="59"/>
      <c r="D616" s="368"/>
      <c r="E616" s="368"/>
      <c r="F616" s="368"/>
      <c r="G616" s="368"/>
      <c r="H616" s="368"/>
      <c r="I616" s="368"/>
      <c r="J616" s="366">
        <f t="shared" si="47"/>
        <v>0</v>
      </c>
      <c r="K616" s="368"/>
      <c r="L616" s="368"/>
      <c r="M616" s="92" t="str">
        <f t="shared" si="48"/>
        <v/>
      </c>
      <c r="N616" s="266"/>
    </row>
    <row r="617" spans="1:14" ht="15.5" hidden="1" outlineLevel="1">
      <c r="A617" s="190"/>
      <c r="B617" s="30"/>
      <c r="C617" s="59"/>
      <c r="D617" s="368"/>
      <c r="E617" s="368"/>
      <c r="F617" s="368"/>
      <c r="G617" s="368"/>
      <c r="H617" s="368"/>
      <c r="I617" s="368"/>
      <c r="J617" s="366">
        <f t="shared" si="47"/>
        <v>0</v>
      </c>
      <c r="K617" s="368"/>
      <c r="L617" s="368"/>
      <c r="M617" s="92" t="str">
        <f t="shared" si="48"/>
        <v/>
      </c>
      <c r="N617" s="266"/>
    </row>
    <row r="618" spans="1:14" ht="15.5" hidden="1" outlineLevel="1">
      <c r="A618" s="190"/>
      <c r="B618" s="30"/>
      <c r="C618" s="59"/>
      <c r="D618" s="368"/>
      <c r="E618" s="368"/>
      <c r="F618" s="368"/>
      <c r="G618" s="368"/>
      <c r="H618" s="368"/>
      <c r="I618" s="368"/>
      <c r="J618" s="366">
        <f t="shared" si="47"/>
        <v>0</v>
      </c>
      <c r="K618" s="368"/>
      <c r="L618" s="368"/>
      <c r="M618" s="92" t="str">
        <f t="shared" si="48"/>
        <v/>
      </c>
      <c r="N618" s="266"/>
    </row>
    <row r="619" spans="1:14" ht="15.5" hidden="1" outlineLevel="1">
      <c r="A619" s="190"/>
      <c r="B619" s="30"/>
      <c r="C619" s="59"/>
      <c r="D619" s="368"/>
      <c r="E619" s="368"/>
      <c r="F619" s="368"/>
      <c r="G619" s="368"/>
      <c r="H619" s="368"/>
      <c r="I619" s="368"/>
      <c r="J619" s="366">
        <f t="shared" si="47"/>
        <v>0</v>
      </c>
      <c r="K619" s="368"/>
      <c r="L619" s="368"/>
      <c r="M619" s="92" t="str">
        <f t="shared" si="48"/>
        <v/>
      </c>
      <c r="N619" s="266"/>
    </row>
    <row r="620" spans="1:14" ht="15.5" hidden="1" outlineLevel="1">
      <c r="A620" s="190"/>
      <c r="B620" s="30"/>
      <c r="C620" s="59"/>
      <c r="D620" s="368"/>
      <c r="E620" s="368"/>
      <c r="F620" s="368"/>
      <c r="G620" s="368"/>
      <c r="H620" s="368"/>
      <c r="I620" s="368"/>
      <c r="J620" s="366">
        <f t="shared" si="47"/>
        <v>0</v>
      </c>
      <c r="K620" s="368"/>
      <c r="L620" s="368"/>
      <c r="M620" s="92" t="str">
        <f t="shared" si="48"/>
        <v/>
      </c>
      <c r="N620" s="266"/>
    </row>
    <row r="621" spans="1:14" ht="15.5" hidden="1" outlineLevel="1">
      <c r="A621" s="190"/>
      <c r="B621" s="30"/>
      <c r="C621" s="59"/>
      <c r="D621" s="368"/>
      <c r="E621" s="368"/>
      <c r="F621" s="368"/>
      <c r="G621" s="368"/>
      <c r="H621" s="368"/>
      <c r="I621" s="368"/>
      <c r="J621" s="366">
        <f t="shared" si="47"/>
        <v>0</v>
      </c>
      <c r="K621" s="368"/>
      <c r="L621" s="368"/>
      <c r="M621" s="92" t="str">
        <f t="shared" si="48"/>
        <v/>
      </c>
      <c r="N621" s="266"/>
    </row>
    <row r="622" spans="1:14" ht="15.5" hidden="1" outlineLevel="1">
      <c r="A622" s="190"/>
      <c r="B622" s="30"/>
      <c r="C622" s="59"/>
      <c r="D622" s="368"/>
      <c r="E622" s="368"/>
      <c r="F622" s="368"/>
      <c r="G622" s="368"/>
      <c r="H622" s="368"/>
      <c r="I622" s="368"/>
      <c r="J622" s="366">
        <f t="shared" si="47"/>
        <v>0</v>
      </c>
      <c r="K622" s="368"/>
      <c r="L622" s="368"/>
      <c r="M622" s="92" t="str">
        <f t="shared" si="48"/>
        <v/>
      </c>
      <c r="N622" s="266"/>
    </row>
    <row r="623" spans="1:14" ht="15.5" hidden="1" outlineLevel="1">
      <c r="A623" s="190"/>
      <c r="B623" s="30"/>
      <c r="C623" s="59"/>
      <c r="D623" s="368"/>
      <c r="E623" s="368"/>
      <c r="F623" s="368"/>
      <c r="G623" s="368"/>
      <c r="H623" s="368"/>
      <c r="I623" s="368"/>
      <c r="J623" s="366">
        <f t="shared" si="47"/>
        <v>0</v>
      </c>
      <c r="K623" s="368"/>
      <c r="L623" s="368"/>
      <c r="M623" s="92" t="str">
        <f t="shared" si="48"/>
        <v/>
      </c>
      <c r="N623" s="266"/>
    </row>
    <row r="624" spans="1:14" ht="15.5" hidden="1" outlineLevel="1">
      <c r="A624" s="190"/>
      <c r="B624" s="30"/>
      <c r="C624" s="59"/>
      <c r="D624" s="368"/>
      <c r="E624" s="368"/>
      <c r="F624" s="368"/>
      <c r="G624" s="368"/>
      <c r="H624" s="368"/>
      <c r="I624" s="368"/>
      <c r="J624" s="366">
        <f t="shared" si="47"/>
        <v>0</v>
      </c>
      <c r="K624" s="368"/>
      <c r="L624" s="368"/>
      <c r="M624" s="92" t="str">
        <f t="shared" si="48"/>
        <v/>
      </c>
      <c r="N624" s="266"/>
    </row>
    <row r="625" spans="1:14" ht="15.5" hidden="1" outlineLevel="1">
      <c r="A625" s="190"/>
      <c r="B625" s="30"/>
      <c r="C625" s="59"/>
      <c r="D625" s="368"/>
      <c r="E625" s="368"/>
      <c r="F625" s="368"/>
      <c r="G625" s="368"/>
      <c r="H625" s="368"/>
      <c r="I625" s="368"/>
      <c r="J625" s="366">
        <f t="shared" si="47"/>
        <v>0</v>
      </c>
      <c r="K625" s="368"/>
      <c r="L625" s="368"/>
      <c r="M625" s="92" t="str">
        <f t="shared" si="48"/>
        <v/>
      </c>
      <c r="N625" s="266"/>
    </row>
    <row r="626" spans="1:14" ht="15.5" hidden="1" outlineLevel="1">
      <c r="A626" s="190"/>
      <c r="B626" s="30"/>
      <c r="C626" s="59"/>
      <c r="D626" s="368"/>
      <c r="E626" s="368"/>
      <c r="F626" s="368"/>
      <c r="G626" s="368"/>
      <c r="H626" s="368"/>
      <c r="I626" s="368"/>
      <c r="J626" s="366">
        <f t="shared" si="47"/>
        <v>0</v>
      </c>
      <c r="K626" s="368"/>
      <c r="L626" s="368"/>
      <c r="M626" s="92" t="str">
        <f t="shared" si="48"/>
        <v/>
      </c>
      <c r="N626" s="266"/>
    </row>
    <row r="627" spans="1:14" ht="15.5" hidden="1" outlineLevel="1">
      <c r="A627" s="190"/>
      <c r="B627" s="30"/>
      <c r="C627" s="59"/>
      <c r="D627" s="368"/>
      <c r="E627" s="368"/>
      <c r="F627" s="368"/>
      <c r="G627" s="368"/>
      <c r="H627" s="368"/>
      <c r="I627" s="368"/>
      <c r="J627" s="366">
        <f t="shared" si="47"/>
        <v>0</v>
      </c>
      <c r="K627" s="368"/>
      <c r="L627" s="368"/>
      <c r="M627" s="92" t="str">
        <f t="shared" si="48"/>
        <v/>
      </c>
      <c r="N627" s="266"/>
    </row>
    <row r="628" spans="1:14" ht="15.5" hidden="1" outlineLevel="1">
      <c r="A628" s="190"/>
      <c r="B628" s="30"/>
      <c r="C628" s="59"/>
      <c r="D628" s="368"/>
      <c r="E628" s="368"/>
      <c r="F628" s="368"/>
      <c r="G628" s="368"/>
      <c r="H628" s="368"/>
      <c r="I628" s="368"/>
      <c r="J628" s="366">
        <f t="shared" si="47"/>
        <v>0</v>
      </c>
      <c r="K628" s="368"/>
      <c r="L628" s="368"/>
      <c r="M628" s="92" t="str">
        <f t="shared" si="48"/>
        <v/>
      </c>
      <c r="N628" s="266"/>
    </row>
    <row r="629" spans="1:14" ht="15.5" hidden="1" outlineLevel="1">
      <c r="A629" s="190"/>
      <c r="B629" s="30"/>
      <c r="C629" s="59"/>
      <c r="D629" s="368"/>
      <c r="E629" s="368"/>
      <c r="F629" s="368"/>
      <c r="G629" s="368"/>
      <c r="H629" s="368"/>
      <c r="I629" s="368"/>
      <c r="J629" s="366">
        <f t="shared" si="47"/>
        <v>0</v>
      </c>
      <c r="K629" s="368"/>
      <c r="L629" s="368"/>
      <c r="M629" s="92" t="str">
        <f t="shared" si="48"/>
        <v/>
      </c>
      <c r="N629" s="266"/>
    </row>
    <row r="630" spans="1:14" ht="15.5" hidden="1" outlineLevel="1">
      <c r="A630" s="190"/>
      <c r="B630" s="30"/>
      <c r="C630" s="59"/>
      <c r="D630" s="368"/>
      <c r="E630" s="368"/>
      <c r="F630" s="368"/>
      <c r="G630" s="368"/>
      <c r="H630" s="368"/>
      <c r="I630" s="368"/>
      <c r="J630" s="366">
        <f t="shared" si="47"/>
        <v>0</v>
      </c>
      <c r="K630" s="368"/>
      <c r="L630" s="368"/>
      <c r="M630" s="92" t="str">
        <f t="shared" si="48"/>
        <v/>
      </c>
      <c r="N630" s="266"/>
    </row>
    <row r="631" spans="1:14" ht="15.5" hidden="1" outlineLevel="1">
      <c r="A631" s="190"/>
      <c r="B631" s="30"/>
      <c r="C631" s="59"/>
      <c r="D631" s="368"/>
      <c r="E631" s="368"/>
      <c r="F631" s="368"/>
      <c r="G631" s="368"/>
      <c r="H631" s="368"/>
      <c r="I631" s="368"/>
      <c r="J631" s="366">
        <f t="shared" si="47"/>
        <v>0</v>
      </c>
      <c r="K631" s="368"/>
      <c r="L631" s="368"/>
      <c r="M631" s="92" t="str">
        <f t="shared" si="48"/>
        <v/>
      </c>
      <c r="N631" s="266"/>
    </row>
    <row r="632" spans="1:14" ht="15.5" hidden="1" outlineLevel="1">
      <c r="A632" s="190"/>
      <c r="B632" s="30"/>
      <c r="C632" s="59"/>
      <c r="D632" s="368"/>
      <c r="E632" s="368"/>
      <c r="F632" s="368"/>
      <c r="G632" s="368"/>
      <c r="H632" s="368"/>
      <c r="I632" s="368"/>
      <c r="J632" s="366">
        <f t="shared" si="47"/>
        <v>0</v>
      </c>
      <c r="K632" s="368"/>
      <c r="L632" s="368"/>
      <c r="M632" s="92" t="str">
        <f t="shared" si="48"/>
        <v/>
      </c>
      <c r="N632" s="266"/>
    </row>
    <row r="633" spans="1:14" ht="15.5" hidden="1" outlineLevel="1">
      <c r="A633" s="190"/>
      <c r="B633" s="30"/>
      <c r="C633" s="59"/>
      <c r="D633" s="368"/>
      <c r="E633" s="368"/>
      <c r="F633" s="368"/>
      <c r="G633" s="368"/>
      <c r="H633" s="368"/>
      <c r="I633" s="368"/>
      <c r="J633" s="366">
        <f t="shared" si="47"/>
        <v>0</v>
      </c>
      <c r="K633" s="368"/>
      <c r="L633" s="368"/>
      <c r="M633" s="92" t="str">
        <f t="shared" si="48"/>
        <v/>
      </c>
      <c r="N633" s="266"/>
    </row>
    <row r="634" spans="1:14" ht="15.5" hidden="1" outlineLevel="1">
      <c r="A634" s="190"/>
      <c r="B634" s="30"/>
      <c r="C634" s="59"/>
      <c r="D634" s="368"/>
      <c r="E634" s="368"/>
      <c r="F634" s="368"/>
      <c r="G634" s="368"/>
      <c r="H634" s="368"/>
      <c r="I634" s="368"/>
      <c r="J634" s="366">
        <f t="shared" si="47"/>
        <v>0</v>
      </c>
      <c r="K634" s="368"/>
      <c r="L634" s="368"/>
      <c r="M634" s="92" t="str">
        <f t="shared" si="48"/>
        <v/>
      </c>
      <c r="N634" s="266"/>
    </row>
    <row r="635" spans="1:14" ht="15.5" hidden="1" outlineLevel="1">
      <c r="A635" s="190"/>
      <c r="B635" s="30"/>
      <c r="C635" s="59"/>
      <c r="D635" s="368"/>
      <c r="E635" s="368"/>
      <c r="F635" s="368"/>
      <c r="G635" s="368"/>
      <c r="H635" s="368"/>
      <c r="I635" s="368"/>
      <c r="J635" s="366">
        <f t="shared" si="47"/>
        <v>0</v>
      </c>
      <c r="K635" s="368"/>
      <c r="L635" s="368"/>
      <c r="M635" s="92" t="str">
        <f t="shared" si="48"/>
        <v/>
      </c>
      <c r="N635" s="266"/>
    </row>
    <row r="636" spans="1:14" ht="15.5" hidden="1" outlineLevel="1">
      <c r="A636" s="190"/>
      <c r="B636" s="30"/>
      <c r="C636" s="59"/>
      <c r="D636" s="368"/>
      <c r="E636" s="368"/>
      <c r="F636" s="368"/>
      <c r="G636" s="368"/>
      <c r="H636" s="368"/>
      <c r="I636" s="368"/>
      <c r="J636" s="366">
        <f t="shared" ref="J636:J649" si="49">D636+E636-F636+G636+H636+I636</f>
        <v>0</v>
      </c>
      <c r="K636" s="368"/>
      <c r="L636" s="368"/>
      <c r="M636" s="92" t="str">
        <f t="shared" ref="M636:M649" si="50">IF(AND(C636="",OR(D636&lt;&gt;"",E636&lt;&gt;"",F636&lt;&gt;"",G636&lt;&gt;"",H636&lt;&gt;"",I636&lt;&gt;"",K636&lt;&gt;"",L636&lt;&gt;"")),-1,IF(C636="","",IF(ISERROR(VLOOKUP(C636,CountryWithCodes,2,FALSE)),-2,VLOOKUP(C636,CountryWithCodes,2,FALSE))))</f>
        <v/>
      </c>
      <c r="N636" s="266"/>
    </row>
    <row r="637" spans="1:14" ht="15.5" hidden="1" outlineLevel="1">
      <c r="A637" s="190"/>
      <c r="B637" s="30"/>
      <c r="C637" s="59"/>
      <c r="D637" s="368"/>
      <c r="E637" s="368"/>
      <c r="F637" s="368"/>
      <c r="G637" s="368"/>
      <c r="H637" s="368"/>
      <c r="I637" s="368"/>
      <c r="J637" s="366">
        <f t="shared" si="49"/>
        <v>0</v>
      </c>
      <c r="K637" s="368"/>
      <c r="L637" s="368"/>
      <c r="M637" s="92" t="str">
        <f t="shared" si="50"/>
        <v/>
      </c>
      <c r="N637" s="266"/>
    </row>
    <row r="638" spans="1:14" ht="15.5" hidden="1" outlineLevel="1">
      <c r="A638" s="190"/>
      <c r="B638" s="30"/>
      <c r="C638" s="59"/>
      <c r="D638" s="368"/>
      <c r="E638" s="368"/>
      <c r="F638" s="368"/>
      <c r="G638" s="368"/>
      <c r="H638" s="368"/>
      <c r="I638" s="368"/>
      <c r="J638" s="366">
        <f t="shared" si="49"/>
        <v>0</v>
      </c>
      <c r="K638" s="368"/>
      <c r="L638" s="368"/>
      <c r="M638" s="92" t="str">
        <f t="shared" si="50"/>
        <v/>
      </c>
      <c r="N638" s="266"/>
    </row>
    <row r="639" spans="1:14" ht="15.5" hidden="1" outlineLevel="1">
      <c r="A639" s="190"/>
      <c r="B639" s="30"/>
      <c r="C639" s="59"/>
      <c r="D639" s="368"/>
      <c r="E639" s="368"/>
      <c r="F639" s="368"/>
      <c r="G639" s="368"/>
      <c r="H639" s="368"/>
      <c r="I639" s="368"/>
      <c r="J639" s="366">
        <f t="shared" si="49"/>
        <v>0</v>
      </c>
      <c r="K639" s="368"/>
      <c r="L639" s="368"/>
      <c r="M639" s="92" t="str">
        <f t="shared" si="50"/>
        <v/>
      </c>
      <c r="N639" s="266"/>
    </row>
    <row r="640" spans="1:14" ht="15.5" hidden="1" outlineLevel="1">
      <c r="A640" s="190"/>
      <c r="B640" s="30"/>
      <c r="C640" s="59"/>
      <c r="D640" s="368"/>
      <c r="E640" s="368"/>
      <c r="F640" s="368"/>
      <c r="G640" s="368"/>
      <c r="H640" s="368"/>
      <c r="I640" s="368"/>
      <c r="J640" s="366">
        <f t="shared" si="49"/>
        <v>0</v>
      </c>
      <c r="K640" s="368"/>
      <c r="L640" s="368"/>
      <c r="M640" s="92" t="str">
        <f t="shared" si="50"/>
        <v/>
      </c>
      <c r="N640" s="266"/>
    </row>
    <row r="641" spans="1:14" ht="15.5" hidden="1" outlineLevel="1">
      <c r="A641" s="190"/>
      <c r="B641" s="30"/>
      <c r="C641" s="59"/>
      <c r="D641" s="368"/>
      <c r="E641" s="368"/>
      <c r="F641" s="368"/>
      <c r="G641" s="368"/>
      <c r="H641" s="368"/>
      <c r="I641" s="368"/>
      <c r="J641" s="366">
        <f t="shared" si="49"/>
        <v>0</v>
      </c>
      <c r="K641" s="368"/>
      <c r="L641" s="368"/>
      <c r="M641" s="92" t="str">
        <f t="shared" si="50"/>
        <v/>
      </c>
      <c r="N641" s="266"/>
    </row>
    <row r="642" spans="1:14" ht="15.5" hidden="1" outlineLevel="1">
      <c r="A642" s="190"/>
      <c r="B642" s="30"/>
      <c r="C642" s="59"/>
      <c r="D642" s="368"/>
      <c r="E642" s="368"/>
      <c r="F642" s="368"/>
      <c r="G642" s="368"/>
      <c r="H642" s="368"/>
      <c r="I642" s="368"/>
      <c r="J642" s="366">
        <f t="shared" si="49"/>
        <v>0</v>
      </c>
      <c r="K642" s="368"/>
      <c r="L642" s="368"/>
      <c r="M642" s="92" t="str">
        <f t="shared" si="50"/>
        <v/>
      </c>
      <c r="N642" s="266"/>
    </row>
    <row r="643" spans="1:14" ht="15.5" hidden="1" outlineLevel="1">
      <c r="A643" s="190"/>
      <c r="B643" s="30"/>
      <c r="C643" s="59"/>
      <c r="D643" s="368"/>
      <c r="E643" s="368"/>
      <c r="F643" s="368"/>
      <c r="G643" s="368"/>
      <c r="H643" s="368"/>
      <c r="I643" s="368"/>
      <c r="J643" s="366">
        <f t="shared" si="49"/>
        <v>0</v>
      </c>
      <c r="K643" s="368"/>
      <c r="L643" s="368"/>
      <c r="M643" s="92" t="str">
        <f t="shared" si="50"/>
        <v/>
      </c>
      <c r="N643" s="266"/>
    </row>
    <row r="644" spans="1:14" ht="15.5" hidden="1" outlineLevel="1">
      <c r="A644" s="190"/>
      <c r="B644" s="30"/>
      <c r="C644" s="59"/>
      <c r="D644" s="368"/>
      <c r="E644" s="368"/>
      <c r="F644" s="368"/>
      <c r="G644" s="368"/>
      <c r="H644" s="368"/>
      <c r="I644" s="368"/>
      <c r="J644" s="366">
        <f t="shared" si="49"/>
        <v>0</v>
      </c>
      <c r="K644" s="368"/>
      <c r="L644" s="368"/>
      <c r="M644" s="92" t="str">
        <f t="shared" si="50"/>
        <v/>
      </c>
      <c r="N644" s="266"/>
    </row>
    <row r="645" spans="1:14" ht="15.5" hidden="1" outlineLevel="1">
      <c r="A645" s="190"/>
      <c r="B645" s="30"/>
      <c r="C645" s="59"/>
      <c r="D645" s="368"/>
      <c r="E645" s="368"/>
      <c r="F645" s="368"/>
      <c r="G645" s="368"/>
      <c r="H645" s="368"/>
      <c r="I645" s="368"/>
      <c r="J645" s="366">
        <f t="shared" si="49"/>
        <v>0</v>
      </c>
      <c r="K645" s="368"/>
      <c r="L645" s="368"/>
      <c r="M645" s="92" t="str">
        <f t="shared" si="50"/>
        <v/>
      </c>
      <c r="N645" s="266"/>
    </row>
    <row r="646" spans="1:14" ht="15.5" hidden="1" outlineLevel="1">
      <c r="A646" s="190"/>
      <c r="B646" s="30"/>
      <c r="C646" s="59"/>
      <c r="D646" s="368"/>
      <c r="E646" s="368"/>
      <c r="F646" s="368"/>
      <c r="G646" s="368"/>
      <c r="H646" s="368"/>
      <c r="I646" s="368"/>
      <c r="J646" s="366">
        <f t="shared" si="49"/>
        <v>0</v>
      </c>
      <c r="K646" s="368"/>
      <c r="L646" s="368"/>
      <c r="M646" s="92" t="str">
        <f t="shared" si="50"/>
        <v/>
      </c>
      <c r="N646" s="266"/>
    </row>
    <row r="647" spans="1:14" ht="15.5" hidden="1" outlineLevel="1">
      <c r="A647" s="190"/>
      <c r="B647" s="30"/>
      <c r="C647" s="59"/>
      <c r="D647" s="368"/>
      <c r="E647" s="368"/>
      <c r="F647" s="368"/>
      <c r="G647" s="368"/>
      <c r="H647" s="368"/>
      <c r="I647" s="368"/>
      <c r="J647" s="366">
        <f t="shared" si="49"/>
        <v>0</v>
      </c>
      <c r="K647" s="368"/>
      <c r="L647" s="368"/>
      <c r="M647" s="92" t="str">
        <f t="shared" si="50"/>
        <v/>
      </c>
      <c r="N647" s="266"/>
    </row>
    <row r="648" spans="1:14" ht="15.5" hidden="1" outlineLevel="1">
      <c r="A648" s="190"/>
      <c r="B648" s="30"/>
      <c r="C648" s="59"/>
      <c r="D648" s="368"/>
      <c r="E648" s="368"/>
      <c r="F648" s="368"/>
      <c r="G648" s="368"/>
      <c r="H648" s="368"/>
      <c r="I648" s="368"/>
      <c r="J648" s="366">
        <f t="shared" si="49"/>
        <v>0</v>
      </c>
      <c r="K648" s="368"/>
      <c r="L648" s="368"/>
      <c r="M648" s="92" t="str">
        <f t="shared" si="50"/>
        <v/>
      </c>
      <c r="N648" s="266"/>
    </row>
    <row r="649" spans="1:14" ht="15.5" hidden="1" outlineLevel="1">
      <c r="A649" s="190"/>
      <c r="B649" s="30"/>
      <c r="C649" s="59"/>
      <c r="D649" s="368"/>
      <c r="E649" s="368"/>
      <c r="F649" s="368"/>
      <c r="G649" s="368"/>
      <c r="H649" s="368"/>
      <c r="I649" s="368"/>
      <c r="J649" s="366">
        <f t="shared" si="49"/>
        <v>0</v>
      </c>
      <c r="K649" s="368"/>
      <c r="L649" s="368"/>
      <c r="M649" s="92" t="str">
        <f t="shared" si="50"/>
        <v/>
      </c>
      <c r="N649" s="266"/>
    </row>
    <row r="650" spans="1:14" ht="15.5" hidden="1" outlineLevel="1">
      <c r="A650" s="190"/>
      <c r="B650" s="30"/>
      <c r="C650" s="59"/>
      <c r="D650" s="368"/>
      <c r="E650" s="368"/>
      <c r="F650" s="368"/>
      <c r="G650" s="368"/>
      <c r="H650" s="368"/>
      <c r="I650" s="368"/>
      <c r="J650" s="366">
        <f t="shared" si="35"/>
        <v>0</v>
      </c>
      <c r="K650" s="368"/>
      <c r="L650" s="368"/>
      <c r="M650" s="92" t="str">
        <f t="shared" si="36"/>
        <v/>
      </c>
      <c r="N650" s="266"/>
    </row>
    <row r="651" spans="1:14" ht="15.5" hidden="1" outlineLevel="1">
      <c r="A651" s="190"/>
      <c r="B651" s="30"/>
      <c r="C651" s="59"/>
      <c r="D651" s="368"/>
      <c r="E651" s="368"/>
      <c r="F651" s="368"/>
      <c r="G651" s="368"/>
      <c r="H651" s="368"/>
      <c r="I651" s="368"/>
      <c r="J651" s="366">
        <f t="shared" si="31"/>
        <v>0</v>
      </c>
      <c r="K651" s="368"/>
      <c r="L651" s="368"/>
      <c r="M651" s="92" t="str">
        <f t="shared" si="32"/>
        <v/>
      </c>
      <c r="N651" s="266"/>
    </row>
    <row r="652" spans="1:14" collapsed="1">
      <c r="A652" s="266"/>
      <c r="B652" s="265"/>
      <c r="C652" s="162" t="s">
        <v>2271</v>
      </c>
      <c r="D652" s="41"/>
      <c r="E652" s="41"/>
      <c r="F652" s="41"/>
      <c r="G652" s="41"/>
      <c r="H652" s="41"/>
      <c r="I652" s="41"/>
      <c r="J652" s="41"/>
      <c r="K652" s="41"/>
      <c r="L652" s="41"/>
      <c r="M652" s="282"/>
      <c r="N652" s="283"/>
    </row>
    <row r="653" spans="1:14">
      <c r="A653" s="266"/>
      <c r="B653" s="265"/>
      <c r="C653" s="41"/>
      <c r="D653" s="41"/>
      <c r="E653" s="41"/>
      <c r="F653" s="41"/>
      <c r="G653" s="41"/>
      <c r="H653" s="41"/>
      <c r="I653" s="41"/>
      <c r="J653" s="41"/>
      <c r="K653" s="41"/>
      <c r="L653" s="41"/>
      <c r="M653" s="282"/>
      <c r="N653" s="283"/>
    </row>
    <row r="654" spans="1:14" ht="15.5">
      <c r="A654" s="284"/>
      <c r="B654" s="87"/>
      <c r="C654" s="60" t="s">
        <v>30</v>
      </c>
      <c r="D654" s="87"/>
      <c r="E654" s="87"/>
      <c r="F654" s="88" t="s">
        <v>316</v>
      </c>
      <c r="G654" s="87"/>
      <c r="H654" s="87"/>
      <c r="I654" s="61"/>
      <c r="J654" s="61"/>
      <c r="K654" s="61"/>
      <c r="L654" s="61"/>
      <c r="M654" s="285"/>
      <c r="N654" s="286"/>
    </row>
    <row r="655" spans="1:14" ht="48" customHeight="1">
      <c r="A655" s="284"/>
      <c r="B655" s="87"/>
      <c r="C655" s="613" t="s">
        <v>572</v>
      </c>
      <c r="D655" s="613"/>
      <c r="E655" s="613"/>
      <c r="F655" s="613"/>
      <c r="G655" s="613"/>
      <c r="H655" s="613"/>
      <c r="I655" s="61"/>
      <c r="J655" s="61"/>
      <c r="K655" s="61"/>
      <c r="L655" s="61"/>
      <c r="M655" s="285"/>
      <c r="N655" s="286"/>
    </row>
    <row r="656" spans="1:14">
      <c r="A656" s="266"/>
      <c r="B656" s="265"/>
      <c r="C656" s="265"/>
      <c r="D656" s="265"/>
      <c r="E656" s="265"/>
      <c r="F656" s="265"/>
      <c r="G656" s="265"/>
      <c r="H656" s="265"/>
      <c r="I656" s="265"/>
      <c r="J656" s="265"/>
      <c r="K656" s="265"/>
      <c r="L656" s="265"/>
      <c r="M656" s="282"/>
      <c r="N656" s="283"/>
    </row>
    <row r="657" spans="1:14" ht="15.5">
      <c r="A657" s="190"/>
      <c r="B657" s="30"/>
      <c r="C657" s="59"/>
      <c r="D657" s="368"/>
      <c r="E657" s="368"/>
      <c r="F657" s="368"/>
      <c r="G657" s="368"/>
      <c r="H657" s="368"/>
      <c r="I657" s="368"/>
      <c r="J657" s="366">
        <f t="shared" ref="J657:J856" si="51">D657+E657-F657+G657+H657+I657</f>
        <v>0</v>
      </c>
      <c r="K657" s="368"/>
      <c r="L657" s="368"/>
      <c r="M657" s="92" t="str">
        <f t="shared" ref="M657:M856" si="52">IF(AND(C657="",OR(D657&lt;&gt;"",E657&lt;&gt;"",F657&lt;&gt;"",G657&lt;&gt;"",H657&lt;&gt;"",I657&lt;&gt;"",K657&lt;&gt;"",L657&lt;&gt;"")),-1,IF(C657="","",IF(ISERROR(VLOOKUP(C657,CountryWithCodes,2,FALSE)),-2,VLOOKUP(C657,CountryWithCodes,2,FALSE))))</f>
        <v/>
      </c>
      <c r="N657" s="266"/>
    </row>
    <row r="658" spans="1:14" ht="15.5">
      <c r="A658" s="190"/>
      <c r="B658" s="30"/>
      <c r="C658" s="59"/>
      <c r="D658" s="368"/>
      <c r="E658" s="368"/>
      <c r="F658" s="368"/>
      <c r="G658" s="368"/>
      <c r="H658" s="368"/>
      <c r="I658" s="368"/>
      <c r="J658" s="366">
        <f t="shared" si="51"/>
        <v>0</v>
      </c>
      <c r="K658" s="368"/>
      <c r="L658" s="368"/>
      <c r="M658" s="92" t="str">
        <f t="shared" si="52"/>
        <v/>
      </c>
      <c r="N658" s="266"/>
    </row>
    <row r="659" spans="1:14" ht="15.5">
      <c r="A659" s="190"/>
      <c r="B659" s="30"/>
      <c r="C659" s="59"/>
      <c r="D659" s="368"/>
      <c r="E659" s="368"/>
      <c r="F659" s="368"/>
      <c r="G659" s="368"/>
      <c r="H659" s="368"/>
      <c r="I659" s="368"/>
      <c r="J659" s="366">
        <f t="shared" si="51"/>
        <v>0</v>
      </c>
      <c r="K659" s="368"/>
      <c r="L659" s="368"/>
      <c r="M659" s="92" t="str">
        <f t="shared" si="52"/>
        <v/>
      </c>
      <c r="N659" s="266"/>
    </row>
    <row r="660" spans="1:14" ht="15.5">
      <c r="A660" s="190"/>
      <c r="B660" s="30"/>
      <c r="C660" s="59"/>
      <c r="D660" s="368"/>
      <c r="E660" s="368"/>
      <c r="F660" s="368"/>
      <c r="G660" s="368"/>
      <c r="H660" s="368"/>
      <c r="I660" s="368"/>
      <c r="J660" s="366">
        <f t="shared" si="51"/>
        <v>0</v>
      </c>
      <c r="K660" s="368"/>
      <c r="L660" s="368"/>
      <c r="M660" s="92" t="str">
        <f t="shared" si="52"/>
        <v/>
      </c>
      <c r="N660" s="266"/>
    </row>
    <row r="661" spans="1:14" ht="15.5">
      <c r="A661" s="190"/>
      <c r="B661" s="30"/>
      <c r="C661" s="59"/>
      <c r="D661" s="368"/>
      <c r="E661" s="368"/>
      <c r="F661" s="368"/>
      <c r="G661" s="368"/>
      <c r="H661" s="368"/>
      <c r="I661" s="368"/>
      <c r="J661" s="366">
        <f t="shared" si="51"/>
        <v>0</v>
      </c>
      <c r="K661" s="368"/>
      <c r="L661" s="368"/>
      <c r="M661" s="92" t="str">
        <f t="shared" si="52"/>
        <v/>
      </c>
      <c r="N661" s="266"/>
    </row>
    <row r="662" spans="1:14" ht="15.5">
      <c r="A662" s="190"/>
      <c r="B662" s="30"/>
      <c r="C662" s="59"/>
      <c r="D662" s="368"/>
      <c r="E662" s="368"/>
      <c r="F662" s="368"/>
      <c r="G662" s="368"/>
      <c r="H662" s="368"/>
      <c r="I662" s="368"/>
      <c r="J662" s="366">
        <f t="shared" si="51"/>
        <v>0</v>
      </c>
      <c r="K662" s="368"/>
      <c r="L662" s="368"/>
      <c r="M662" s="92" t="str">
        <f t="shared" si="52"/>
        <v/>
      </c>
      <c r="N662" s="266"/>
    </row>
    <row r="663" spans="1:14" ht="15.5">
      <c r="A663" s="190"/>
      <c r="B663" s="30"/>
      <c r="C663" s="59"/>
      <c r="D663" s="368"/>
      <c r="E663" s="368"/>
      <c r="F663" s="368"/>
      <c r="G663" s="368"/>
      <c r="H663" s="368"/>
      <c r="I663" s="368"/>
      <c r="J663" s="366">
        <f t="shared" si="51"/>
        <v>0</v>
      </c>
      <c r="K663" s="368"/>
      <c r="L663" s="368"/>
      <c r="M663" s="92" t="str">
        <f t="shared" si="52"/>
        <v/>
      </c>
      <c r="N663" s="266"/>
    </row>
    <row r="664" spans="1:14" ht="15.5">
      <c r="A664" s="190"/>
      <c r="B664" s="30"/>
      <c r="C664" s="59"/>
      <c r="D664" s="368"/>
      <c r="E664" s="368"/>
      <c r="F664" s="368"/>
      <c r="G664" s="368"/>
      <c r="H664" s="368"/>
      <c r="I664" s="368"/>
      <c r="J664" s="366">
        <f t="shared" si="51"/>
        <v>0</v>
      </c>
      <c r="K664" s="368"/>
      <c r="L664" s="368"/>
      <c r="M664" s="92" t="str">
        <f t="shared" si="52"/>
        <v/>
      </c>
      <c r="N664" s="266"/>
    </row>
    <row r="665" spans="1:14" ht="15.5">
      <c r="A665" s="190"/>
      <c r="B665" s="30"/>
      <c r="C665" s="59"/>
      <c r="D665" s="368"/>
      <c r="E665" s="368"/>
      <c r="F665" s="368"/>
      <c r="G665" s="368"/>
      <c r="H665" s="368"/>
      <c r="I665" s="368"/>
      <c r="J665" s="366">
        <f t="shared" si="51"/>
        <v>0</v>
      </c>
      <c r="K665" s="368"/>
      <c r="L665" s="368"/>
      <c r="M665" s="92" t="str">
        <f t="shared" si="52"/>
        <v/>
      </c>
      <c r="N665" s="266"/>
    </row>
    <row r="666" spans="1:14" ht="15.5">
      <c r="A666" s="190"/>
      <c r="B666" s="30"/>
      <c r="C666" s="59"/>
      <c r="D666" s="368"/>
      <c r="E666" s="368"/>
      <c r="F666" s="368"/>
      <c r="G666" s="368"/>
      <c r="H666" s="368"/>
      <c r="I666" s="368"/>
      <c r="J666" s="366">
        <f t="shared" si="51"/>
        <v>0</v>
      </c>
      <c r="K666" s="368"/>
      <c r="L666" s="368"/>
      <c r="M666" s="92" t="str">
        <f t="shared" si="52"/>
        <v/>
      </c>
      <c r="N666" s="266"/>
    </row>
    <row r="667" spans="1:14" ht="15.5" hidden="1" outlineLevel="1">
      <c r="A667" s="190"/>
      <c r="B667" s="30"/>
      <c r="C667" s="59"/>
      <c r="D667" s="368"/>
      <c r="E667" s="368"/>
      <c r="F667" s="368"/>
      <c r="G667" s="368"/>
      <c r="H667" s="368"/>
      <c r="I667" s="368"/>
      <c r="J667" s="366">
        <f t="shared" si="51"/>
        <v>0</v>
      </c>
      <c r="K667" s="368"/>
      <c r="L667" s="368"/>
      <c r="M667" s="92" t="str">
        <f t="shared" si="52"/>
        <v/>
      </c>
      <c r="N667" s="266"/>
    </row>
    <row r="668" spans="1:14" ht="15.5" hidden="1" outlineLevel="1">
      <c r="A668" s="190"/>
      <c r="B668" s="30"/>
      <c r="C668" s="59"/>
      <c r="D668" s="368"/>
      <c r="E668" s="368"/>
      <c r="F668" s="368"/>
      <c r="G668" s="368"/>
      <c r="H668" s="368"/>
      <c r="I668" s="368"/>
      <c r="J668" s="366">
        <f t="shared" si="51"/>
        <v>0</v>
      </c>
      <c r="K668" s="368"/>
      <c r="L668" s="368"/>
      <c r="M668" s="92" t="str">
        <f t="shared" si="52"/>
        <v/>
      </c>
      <c r="N668" s="266"/>
    </row>
    <row r="669" spans="1:14" ht="15.5" hidden="1" outlineLevel="1">
      <c r="A669" s="190"/>
      <c r="B669" s="30"/>
      <c r="C669" s="59"/>
      <c r="D669" s="368"/>
      <c r="E669" s="368"/>
      <c r="F669" s="368"/>
      <c r="G669" s="368"/>
      <c r="H669" s="368"/>
      <c r="I669" s="368"/>
      <c r="J669" s="366">
        <f t="shared" si="51"/>
        <v>0</v>
      </c>
      <c r="K669" s="368"/>
      <c r="L669" s="368"/>
      <c r="M669" s="92" t="str">
        <f t="shared" si="52"/>
        <v/>
      </c>
      <c r="N669" s="266"/>
    </row>
    <row r="670" spans="1:14" ht="15.5" hidden="1" outlineLevel="1">
      <c r="A670" s="190"/>
      <c r="B670" s="30"/>
      <c r="C670" s="59"/>
      <c r="D670" s="368"/>
      <c r="E670" s="368"/>
      <c r="F670" s="368"/>
      <c r="G670" s="368"/>
      <c r="H670" s="368"/>
      <c r="I670" s="368"/>
      <c r="J670" s="366">
        <f t="shared" si="51"/>
        <v>0</v>
      </c>
      <c r="K670" s="368"/>
      <c r="L670" s="368"/>
      <c r="M670" s="92" t="str">
        <f t="shared" si="52"/>
        <v/>
      </c>
      <c r="N670" s="266"/>
    </row>
    <row r="671" spans="1:14" ht="15.5" hidden="1" outlineLevel="1">
      <c r="A671" s="190"/>
      <c r="B671" s="30"/>
      <c r="C671" s="59"/>
      <c r="D671" s="368"/>
      <c r="E671" s="368"/>
      <c r="F671" s="368"/>
      <c r="G671" s="368"/>
      <c r="H671" s="368"/>
      <c r="I671" s="368"/>
      <c r="J671" s="366">
        <f t="shared" si="51"/>
        <v>0</v>
      </c>
      <c r="K671" s="368"/>
      <c r="L671" s="368"/>
      <c r="M671" s="92" t="str">
        <f t="shared" si="52"/>
        <v/>
      </c>
      <c r="N671" s="266"/>
    </row>
    <row r="672" spans="1:14" ht="15.5" hidden="1" outlineLevel="1">
      <c r="A672" s="190"/>
      <c r="B672" s="30"/>
      <c r="C672" s="59"/>
      <c r="D672" s="368"/>
      <c r="E672" s="368"/>
      <c r="F672" s="368"/>
      <c r="G672" s="368"/>
      <c r="H672" s="368"/>
      <c r="I672" s="368"/>
      <c r="J672" s="366">
        <f t="shared" si="51"/>
        <v>0</v>
      </c>
      <c r="K672" s="368"/>
      <c r="L672" s="368"/>
      <c r="M672" s="92" t="str">
        <f t="shared" si="52"/>
        <v/>
      </c>
      <c r="N672" s="266"/>
    </row>
    <row r="673" spans="1:14" ht="15.5" hidden="1" outlineLevel="1">
      <c r="A673" s="190"/>
      <c r="B673" s="30"/>
      <c r="C673" s="59"/>
      <c r="D673" s="368"/>
      <c r="E673" s="368"/>
      <c r="F673" s="368"/>
      <c r="G673" s="368"/>
      <c r="H673" s="368"/>
      <c r="I673" s="368"/>
      <c r="J673" s="366">
        <f t="shared" si="51"/>
        <v>0</v>
      </c>
      <c r="K673" s="368"/>
      <c r="L673" s="368"/>
      <c r="M673" s="92" t="str">
        <f t="shared" si="52"/>
        <v/>
      </c>
      <c r="N673" s="266"/>
    </row>
    <row r="674" spans="1:14" ht="15.5" hidden="1" outlineLevel="1">
      <c r="A674" s="190"/>
      <c r="B674" s="30"/>
      <c r="C674" s="59"/>
      <c r="D674" s="368"/>
      <c r="E674" s="368"/>
      <c r="F674" s="368"/>
      <c r="G674" s="368"/>
      <c r="H674" s="368"/>
      <c r="I674" s="368"/>
      <c r="J674" s="366">
        <f t="shared" si="51"/>
        <v>0</v>
      </c>
      <c r="K674" s="368"/>
      <c r="L674" s="368"/>
      <c r="M674" s="92" t="str">
        <f t="shared" si="52"/>
        <v/>
      </c>
      <c r="N674" s="266"/>
    </row>
    <row r="675" spans="1:14" ht="15.5" hidden="1" outlineLevel="1">
      <c r="A675" s="190"/>
      <c r="B675" s="30"/>
      <c r="C675" s="59"/>
      <c r="D675" s="368"/>
      <c r="E675" s="368"/>
      <c r="F675" s="368"/>
      <c r="G675" s="368"/>
      <c r="H675" s="368"/>
      <c r="I675" s="368"/>
      <c r="J675" s="366">
        <f t="shared" si="51"/>
        <v>0</v>
      </c>
      <c r="K675" s="368"/>
      <c r="L675" s="368"/>
      <c r="M675" s="92" t="str">
        <f t="shared" si="52"/>
        <v/>
      </c>
      <c r="N675" s="266"/>
    </row>
    <row r="676" spans="1:14" ht="15.5" hidden="1" outlineLevel="1">
      <c r="A676" s="190"/>
      <c r="B676" s="30"/>
      <c r="C676" s="59"/>
      <c r="D676" s="368"/>
      <c r="E676" s="368"/>
      <c r="F676" s="368"/>
      <c r="G676" s="368"/>
      <c r="H676" s="368"/>
      <c r="I676" s="368"/>
      <c r="J676" s="366">
        <f t="shared" si="51"/>
        <v>0</v>
      </c>
      <c r="K676" s="368"/>
      <c r="L676" s="368"/>
      <c r="M676" s="92" t="str">
        <f t="shared" si="52"/>
        <v/>
      </c>
      <c r="N676" s="266"/>
    </row>
    <row r="677" spans="1:14" ht="15.5" hidden="1" outlineLevel="1">
      <c r="A677" s="190"/>
      <c r="B677" s="30"/>
      <c r="C677" s="59"/>
      <c r="D677" s="368"/>
      <c r="E677" s="368"/>
      <c r="F677" s="368"/>
      <c r="G677" s="368"/>
      <c r="H677" s="368"/>
      <c r="I677" s="368"/>
      <c r="J677" s="366">
        <f t="shared" si="51"/>
        <v>0</v>
      </c>
      <c r="K677" s="368"/>
      <c r="L677" s="368"/>
      <c r="M677" s="92" t="str">
        <f t="shared" si="52"/>
        <v/>
      </c>
      <c r="N677" s="266"/>
    </row>
    <row r="678" spans="1:14" ht="15.5" hidden="1" outlineLevel="1">
      <c r="A678" s="190"/>
      <c r="B678" s="30"/>
      <c r="C678" s="59"/>
      <c r="D678" s="368"/>
      <c r="E678" s="368"/>
      <c r="F678" s="368"/>
      <c r="G678" s="368"/>
      <c r="H678" s="368"/>
      <c r="I678" s="368"/>
      <c r="J678" s="366">
        <f t="shared" si="51"/>
        <v>0</v>
      </c>
      <c r="K678" s="368"/>
      <c r="L678" s="368"/>
      <c r="M678" s="92" t="str">
        <f t="shared" si="52"/>
        <v/>
      </c>
      <c r="N678" s="266"/>
    </row>
    <row r="679" spans="1:14" ht="15.5" hidden="1" outlineLevel="1">
      <c r="A679" s="190"/>
      <c r="B679" s="30"/>
      <c r="C679" s="59"/>
      <c r="D679" s="368"/>
      <c r="E679" s="368"/>
      <c r="F679" s="368"/>
      <c r="G679" s="368"/>
      <c r="H679" s="368"/>
      <c r="I679" s="368"/>
      <c r="J679" s="366">
        <f t="shared" si="51"/>
        <v>0</v>
      </c>
      <c r="K679" s="368"/>
      <c r="L679" s="368"/>
      <c r="M679" s="92" t="str">
        <f t="shared" si="52"/>
        <v/>
      </c>
      <c r="N679" s="266"/>
    </row>
    <row r="680" spans="1:14" ht="15.5" hidden="1" outlineLevel="1">
      <c r="A680" s="190"/>
      <c r="B680" s="30"/>
      <c r="C680" s="59"/>
      <c r="D680" s="368"/>
      <c r="E680" s="368"/>
      <c r="F680" s="368"/>
      <c r="G680" s="368"/>
      <c r="H680" s="368"/>
      <c r="I680" s="368"/>
      <c r="J680" s="366">
        <f t="shared" si="51"/>
        <v>0</v>
      </c>
      <c r="K680" s="368"/>
      <c r="L680" s="368"/>
      <c r="M680" s="92" t="str">
        <f t="shared" si="52"/>
        <v/>
      </c>
      <c r="N680" s="266"/>
    </row>
    <row r="681" spans="1:14" ht="15.5" hidden="1" outlineLevel="1">
      <c r="A681" s="190"/>
      <c r="B681" s="30"/>
      <c r="C681" s="59"/>
      <c r="D681" s="368"/>
      <c r="E681" s="368"/>
      <c r="F681" s="368"/>
      <c r="G681" s="368"/>
      <c r="H681" s="368"/>
      <c r="I681" s="368"/>
      <c r="J681" s="366">
        <f t="shared" si="51"/>
        <v>0</v>
      </c>
      <c r="K681" s="368"/>
      <c r="L681" s="368"/>
      <c r="M681" s="92" t="str">
        <f t="shared" si="52"/>
        <v/>
      </c>
      <c r="N681" s="266"/>
    </row>
    <row r="682" spans="1:14" ht="15.5" hidden="1" outlineLevel="1">
      <c r="A682" s="190"/>
      <c r="B682" s="30"/>
      <c r="C682" s="59"/>
      <c r="D682" s="368"/>
      <c r="E682" s="368"/>
      <c r="F682" s="368"/>
      <c r="G682" s="368"/>
      <c r="H682" s="368"/>
      <c r="I682" s="368"/>
      <c r="J682" s="366">
        <f t="shared" si="51"/>
        <v>0</v>
      </c>
      <c r="K682" s="368"/>
      <c r="L682" s="368"/>
      <c r="M682" s="92" t="str">
        <f t="shared" si="52"/>
        <v/>
      </c>
      <c r="N682" s="266"/>
    </row>
    <row r="683" spans="1:14" ht="15.5" hidden="1" outlineLevel="1">
      <c r="A683" s="190"/>
      <c r="B683" s="30"/>
      <c r="C683" s="59"/>
      <c r="D683" s="368"/>
      <c r="E683" s="368"/>
      <c r="F683" s="368"/>
      <c r="G683" s="368"/>
      <c r="H683" s="368"/>
      <c r="I683" s="368"/>
      <c r="J683" s="366">
        <f t="shared" si="51"/>
        <v>0</v>
      </c>
      <c r="K683" s="368"/>
      <c r="L683" s="368"/>
      <c r="M683" s="92" t="str">
        <f t="shared" si="52"/>
        <v/>
      </c>
      <c r="N683" s="266"/>
    </row>
    <row r="684" spans="1:14" ht="15.5" hidden="1" outlineLevel="1">
      <c r="A684" s="190"/>
      <c r="B684" s="30"/>
      <c r="C684" s="59"/>
      <c r="D684" s="368"/>
      <c r="E684" s="368"/>
      <c r="F684" s="368"/>
      <c r="G684" s="368"/>
      <c r="H684" s="368"/>
      <c r="I684" s="368"/>
      <c r="J684" s="366">
        <f t="shared" si="51"/>
        <v>0</v>
      </c>
      <c r="K684" s="368"/>
      <c r="L684" s="368"/>
      <c r="M684" s="92" t="str">
        <f t="shared" si="52"/>
        <v/>
      </c>
      <c r="N684" s="266"/>
    </row>
    <row r="685" spans="1:14" ht="15.5" hidden="1" outlineLevel="1">
      <c r="A685" s="190"/>
      <c r="B685" s="30"/>
      <c r="C685" s="59"/>
      <c r="D685" s="368"/>
      <c r="E685" s="368"/>
      <c r="F685" s="368"/>
      <c r="G685" s="368"/>
      <c r="H685" s="368"/>
      <c r="I685" s="368"/>
      <c r="J685" s="366">
        <f t="shared" si="51"/>
        <v>0</v>
      </c>
      <c r="K685" s="368"/>
      <c r="L685" s="368"/>
      <c r="M685" s="92" t="str">
        <f t="shared" si="52"/>
        <v/>
      </c>
      <c r="N685" s="266"/>
    </row>
    <row r="686" spans="1:14" ht="15.5" hidden="1" outlineLevel="1">
      <c r="A686" s="190"/>
      <c r="B686" s="30"/>
      <c r="C686" s="59"/>
      <c r="D686" s="368"/>
      <c r="E686" s="368"/>
      <c r="F686" s="368"/>
      <c r="G686" s="368"/>
      <c r="H686" s="368"/>
      <c r="I686" s="368"/>
      <c r="J686" s="366">
        <f t="shared" si="51"/>
        <v>0</v>
      </c>
      <c r="K686" s="368"/>
      <c r="L686" s="368"/>
      <c r="M686" s="92" t="str">
        <f t="shared" si="52"/>
        <v/>
      </c>
      <c r="N686" s="266"/>
    </row>
    <row r="687" spans="1:14" ht="15.5" hidden="1" outlineLevel="1">
      <c r="A687" s="190"/>
      <c r="B687" s="30"/>
      <c r="C687" s="59"/>
      <c r="D687" s="368"/>
      <c r="E687" s="368"/>
      <c r="F687" s="368"/>
      <c r="G687" s="368"/>
      <c r="H687" s="368"/>
      <c r="I687" s="368"/>
      <c r="J687" s="366">
        <f t="shared" si="51"/>
        <v>0</v>
      </c>
      <c r="K687" s="368"/>
      <c r="L687" s="368"/>
      <c r="M687" s="92" t="str">
        <f t="shared" si="52"/>
        <v/>
      </c>
      <c r="N687" s="266"/>
    </row>
    <row r="688" spans="1:14" ht="15.5" hidden="1" outlineLevel="1">
      <c r="A688" s="190"/>
      <c r="B688" s="30"/>
      <c r="C688" s="59"/>
      <c r="D688" s="368"/>
      <c r="E688" s="368"/>
      <c r="F688" s="368"/>
      <c r="G688" s="368"/>
      <c r="H688" s="368"/>
      <c r="I688" s="368"/>
      <c r="J688" s="366">
        <f t="shared" si="51"/>
        <v>0</v>
      </c>
      <c r="K688" s="368"/>
      <c r="L688" s="368"/>
      <c r="M688" s="92" t="str">
        <f t="shared" si="52"/>
        <v/>
      </c>
      <c r="N688" s="266"/>
    </row>
    <row r="689" spans="1:14" ht="15.5" hidden="1" outlineLevel="1">
      <c r="A689" s="190"/>
      <c r="B689" s="30"/>
      <c r="C689" s="59"/>
      <c r="D689" s="368"/>
      <c r="E689" s="368"/>
      <c r="F689" s="368"/>
      <c r="G689" s="368"/>
      <c r="H689" s="368"/>
      <c r="I689" s="368"/>
      <c r="J689" s="366">
        <f t="shared" si="51"/>
        <v>0</v>
      </c>
      <c r="K689" s="368"/>
      <c r="L689" s="368"/>
      <c r="M689" s="92" t="str">
        <f t="shared" si="52"/>
        <v/>
      </c>
      <c r="N689" s="266"/>
    </row>
    <row r="690" spans="1:14" ht="15.5" hidden="1" outlineLevel="1">
      <c r="A690" s="190"/>
      <c r="B690" s="30"/>
      <c r="C690" s="59"/>
      <c r="D690" s="368"/>
      <c r="E690" s="368"/>
      <c r="F690" s="368"/>
      <c r="G690" s="368"/>
      <c r="H690" s="368"/>
      <c r="I690" s="368"/>
      <c r="J690" s="366">
        <f t="shared" si="51"/>
        <v>0</v>
      </c>
      <c r="K690" s="368"/>
      <c r="L690" s="368"/>
      <c r="M690" s="92" t="str">
        <f t="shared" si="52"/>
        <v/>
      </c>
      <c r="N690" s="266"/>
    </row>
    <row r="691" spans="1:14" ht="15.5" hidden="1" outlineLevel="1">
      <c r="A691" s="190"/>
      <c r="B691" s="30"/>
      <c r="C691" s="59"/>
      <c r="D691" s="368"/>
      <c r="E691" s="368"/>
      <c r="F691" s="368"/>
      <c r="G691" s="368"/>
      <c r="H691" s="368"/>
      <c r="I691" s="368"/>
      <c r="J691" s="366">
        <f t="shared" si="51"/>
        <v>0</v>
      </c>
      <c r="K691" s="368"/>
      <c r="L691" s="368"/>
      <c r="M691" s="92" t="str">
        <f t="shared" si="52"/>
        <v/>
      </c>
      <c r="N691" s="266"/>
    </row>
    <row r="692" spans="1:14" ht="15.5" hidden="1" outlineLevel="1">
      <c r="A692" s="190"/>
      <c r="B692" s="30"/>
      <c r="C692" s="59"/>
      <c r="D692" s="368"/>
      <c r="E692" s="368"/>
      <c r="F692" s="368"/>
      <c r="G692" s="368"/>
      <c r="H692" s="368"/>
      <c r="I692" s="368"/>
      <c r="J692" s="366">
        <f t="shared" si="51"/>
        <v>0</v>
      </c>
      <c r="K692" s="368"/>
      <c r="L692" s="368"/>
      <c r="M692" s="92" t="str">
        <f t="shared" si="52"/>
        <v/>
      </c>
      <c r="N692" s="266"/>
    </row>
    <row r="693" spans="1:14" ht="15.5" hidden="1" outlineLevel="1">
      <c r="A693" s="190"/>
      <c r="B693" s="30"/>
      <c r="C693" s="59"/>
      <c r="D693" s="368"/>
      <c r="E693" s="368"/>
      <c r="F693" s="368"/>
      <c r="G693" s="368"/>
      <c r="H693" s="368"/>
      <c r="I693" s="368"/>
      <c r="J693" s="366">
        <f t="shared" si="51"/>
        <v>0</v>
      </c>
      <c r="K693" s="368"/>
      <c r="L693" s="368"/>
      <c r="M693" s="92" t="str">
        <f t="shared" si="52"/>
        <v/>
      </c>
      <c r="N693" s="266"/>
    </row>
    <row r="694" spans="1:14" ht="15.5" hidden="1" outlineLevel="1">
      <c r="A694" s="190"/>
      <c r="B694" s="30"/>
      <c r="C694" s="59"/>
      <c r="D694" s="368"/>
      <c r="E694" s="368"/>
      <c r="F694" s="368"/>
      <c r="G694" s="368"/>
      <c r="H694" s="368"/>
      <c r="I694" s="368"/>
      <c r="J694" s="366">
        <f t="shared" si="51"/>
        <v>0</v>
      </c>
      <c r="K694" s="368"/>
      <c r="L694" s="368"/>
      <c r="M694" s="92" t="str">
        <f t="shared" si="52"/>
        <v/>
      </c>
      <c r="N694" s="266"/>
    </row>
    <row r="695" spans="1:14" ht="15.5" hidden="1" outlineLevel="1">
      <c r="A695" s="190"/>
      <c r="B695" s="30"/>
      <c r="C695" s="59"/>
      <c r="D695" s="368"/>
      <c r="E695" s="368"/>
      <c r="F695" s="368"/>
      <c r="G695" s="368"/>
      <c r="H695" s="368"/>
      <c r="I695" s="368"/>
      <c r="J695" s="366">
        <f t="shared" si="51"/>
        <v>0</v>
      </c>
      <c r="K695" s="368"/>
      <c r="L695" s="368"/>
      <c r="M695" s="92" t="str">
        <f t="shared" si="52"/>
        <v/>
      </c>
      <c r="N695" s="266"/>
    </row>
    <row r="696" spans="1:14" ht="15.5" hidden="1" outlineLevel="1">
      <c r="A696" s="190"/>
      <c r="B696" s="30"/>
      <c r="C696" s="59"/>
      <c r="D696" s="368"/>
      <c r="E696" s="368"/>
      <c r="F696" s="368"/>
      <c r="G696" s="368"/>
      <c r="H696" s="368"/>
      <c r="I696" s="368"/>
      <c r="J696" s="366">
        <f t="shared" si="51"/>
        <v>0</v>
      </c>
      <c r="K696" s="368"/>
      <c r="L696" s="368"/>
      <c r="M696" s="92" t="str">
        <f t="shared" si="52"/>
        <v/>
      </c>
      <c r="N696" s="266"/>
    </row>
    <row r="697" spans="1:14" ht="15.5" hidden="1" outlineLevel="1">
      <c r="A697" s="190"/>
      <c r="B697" s="30"/>
      <c r="C697" s="59"/>
      <c r="D697" s="368"/>
      <c r="E697" s="368"/>
      <c r="F697" s="368"/>
      <c r="G697" s="368"/>
      <c r="H697" s="368"/>
      <c r="I697" s="368"/>
      <c r="J697" s="366">
        <f t="shared" si="51"/>
        <v>0</v>
      </c>
      <c r="K697" s="368"/>
      <c r="L697" s="368"/>
      <c r="M697" s="92" t="str">
        <f t="shared" si="52"/>
        <v/>
      </c>
      <c r="N697" s="266"/>
    </row>
    <row r="698" spans="1:14" ht="15.5" hidden="1" outlineLevel="1">
      <c r="A698" s="190"/>
      <c r="B698" s="30"/>
      <c r="C698" s="59"/>
      <c r="D698" s="368"/>
      <c r="E698" s="368"/>
      <c r="F698" s="368"/>
      <c r="G698" s="368"/>
      <c r="H698" s="368"/>
      <c r="I698" s="368"/>
      <c r="J698" s="366">
        <f t="shared" si="51"/>
        <v>0</v>
      </c>
      <c r="K698" s="368"/>
      <c r="L698" s="368"/>
      <c r="M698" s="92" t="str">
        <f t="shared" si="52"/>
        <v/>
      </c>
      <c r="N698" s="266"/>
    </row>
    <row r="699" spans="1:14" ht="15.5" hidden="1" outlineLevel="1">
      <c r="A699" s="190"/>
      <c r="B699" s="30"/>
      <c r="C699" s="59"/>
      <c r="D699" s="368"/>
      <c r="E699" s="368"/>
      <c r="F699" s="368"/>
      <c r="G699" s="368"/>
      <c r="H699" s="368"/>
      <c r="I699" s="368"/>
      <c r="J699" s="366">
        <f t="shared" si="51"/>
        <v>0</v>
      </c>
      <c r="K699" s="368"/>
      <c r="L699" s="368"/>
      <c r="M699" s="92" t="str">
        <f t="shared" si="52"/>
        <v/>
      </c>
      <c r="N699" s="266"/>
    </row>
    <row r="700" spans="1:14" ht="15.5" hidden="1" outlineLevel="1">
      <c r="A700" s="190"/>
      <c r="B700" s="30"/>
      <c r="C700" s="59"/>
      <c r="D700" s="368"/>
      <c r="E700" s="368"/>
      <c r="F700" s="368"/>
      <c r="G700" s="368"/>
      <c r="H700" s="368"/>
      <c r="I700" s="368"/>
      <c r="J700" s="366">
        <f t="shared" si="51"/>
        <v>0</v>
      </c>
      <c r="K700" s="368"/>
      <c r="L700" s="368"/>
      <c r="M700" s="92" t="str">
        <f t="shared" si="52"/>
        <v/>
      </c>
      <c r="N700" s="266"/>
    </row>
    <row r="701" spans="1:14" ht="15.5" hidden="1" outlineLevel="1">
      <c r="A701" s="190"/>
      <c r="B701" s="30"/>
      <c r="C701" s="59"/>
      <c r="D701" s="368"/>
      <c r="E701" s="368"/>
      <c r="F701" s="368"/>
      <c r="G701" s="368"/>
      <c r="H701" s="368"/>
      <c r="I701" s="368"/>
      <c r="J701" s="366">
        <f t="shared" si="51"/>
        <v>0</v>
      </c>
      <c r="K701" s="368"/>
      <c r="L701" s="368"/>
      <c r="M701" s="92" t="str">
        <f t="shared" si="52"/>
        <v/>
      </c>
      <c r="N701" s="266"/>
    </row>
    <row r="702" spans="1:14" ht="15.5" hidden="1" outlineLevel="1">
      <c r="A702" s="190"/>
      <c r="B702" s="30"/>
      <c r="C702" s="59"/>
      <c r="D702" s="368"/>
      <c r="E702" s="368"/>
      <c r="F702" s="368"/>
      <c r="G702" s="368"/>
      <c r="H702" s="368"/>
      <c r="I702" s="368"/>
      <c r="J702" s="366">
        <f t="shared" si="51"/>
        <v>0</v>
      </c>
      <c r="K702" s="368"/>
      <c r="L702" s="368"/>
      <c r="M702" s="92" t="str">
        <f t="shared" si="52"/>
        <v/>
      </c>
      <c r="N702" s="266"/>
    </row>
    <row r="703" spans="1:14" ht="15.5" hidden="1" outlineLevel="1">
      <c r="A703" s="190"/>
      <c r="B703" s="30"/>
      <c r="C703" s="59"/>
      <c r="D703" s="368"/>
      <c r="E703" s="368"/>
      <c r="F703" s="368"/>
      <c r="G703" s="368"/>
      <c r="H703" s="368"/>
      <c r="I703" s="368"/>
      <c r="J703" s="366">
        <f t="shared" si="51"/>
        <v>0</v>
      </c>
      <c r="K703" s="368"/>
      <c r="L703" s="368"/>
      <c r="M703" s="92" t="str">
        <f t="shared" si="52"/>
        <v/>
      </c>
      <c r="N703" s="266"/>
    </row>
    <row r="704" spans="1:14" ht="15.5" hidden="1" outlineLevel="1">
      <c r="A704" s="190"/>
      <c r="B704" s="30"/>
      <c r="C704" s="59"/>
      <c r="D704" s="368"/>
      <c r="E704" s="368"/>
      <c r="F704" s="368"/>
      <c r="G704" s="368"/>
      <c r="H704" s="368"/>
      <c r="I704" s="368"/>
      <c r="J704" s="366">
        <f t="shared" si="51"/>
        <v>0</v>
      </c>
      <c r="K704" s="368"/>
      <c r="L704" s="368"/>
      <c r="M704" s="92" t="str">
        <f t="shared" si="52"/>
        <v/>
      </c>
      <c r="N704" s="266"/>
    </row>
    <row r="705" spans="1:14" ht="15.5" hidden="1" outlineLevel="1">
      <c r="A705" s="190"/>
      <c r="B705" s="30"/>
      <c r="C705" s="59"/>
      <c r="D705" s="368"/>
      <c r="E705" s="368"/>
      <c r="F705" s="368"/>
      <c r="G705" s="368"/>
      <c r="H705" s="368"/>
      <c r="I705" s="368"/>
      <c r="J705" s="366">
        <f t="shared" si="51"/>
        <v>0</v>
      </c>
      <c r="K705" s="368"/>
      <c r="L705" s="368"/>
      <c r="M705" s="92" t="str">
        <f t="shared" si="52"/>
        <v/>
      </c>
      <c r="N705" s="266"/>
    </row>
    <row r="706" spans="1:14" ht="15.5" hidden="1" outlineLevel="1">
      <c r="A706" s="190"/>
      <c r="B706" s="30"/>
      <c r="C706" s="59"/>
      <c r="D706" s="368"/>
      <c r="E706" s="368"/>
      <c r="F706" s="368"/>
      <c r="G706" s="368"/>
      <c r="H706" s="368"/>
      <c r="I706" s="368"/>
      <c r="J706" s="366">
        <f t="shared" si="51"/>
        <v>0</v>
      </c>
      <c r="K706" s="368"/>
      <c r="L706" s="368"/>
      <c r="M706" s="92" t="str">
        <f t="shared" si="52"/>
        <v/>
      </c>
      <c r="N706" s="266"/>
    </row>
    <row r="707" spans="1:14" ht="15.5" hidden="1" outlineLevel="1">
      <c r="A707" s="190"/>
      <c r="B707" s="30"/>
      <c r="C707" s="59"/>
      <c r="D707" s="368"/>
      <c r="E707" s="368"/>
      <c r="F707" s="368"/>
      <c r="G707" s="368"/>
      <c r="H707" s="368"/>
      <c r="I707" s="368"/>
      <c r="J707" s="366">
        <f t="shared" si="51"/>
        <v>0</v>
      </c>
      <c r="K707" s="368"/>
      <c r="L707" s="368"/>
      <c r="M707" s="92" t="str">
        <f t="shared" si="52"/>
        <v/>
      </c>
      <c r="N707" s="266"/>
    </row>
    <row r="708" spans="1:14" ht="15.5" hidden="1" outlineLevel="1">
      <c r="A708" s="190"/>
      <c r="B708" s="30"/>
      <c r="C708" s="59"/>
      <c r="D708" s="368"/>
      <c r="E708" s="368"/>
      <c r="F708" s="368"/>
      <c r="G708" s="368"/>
      <c r="H708" s="368"/>
      <c r="I708" s="368"/>
      <c r="J708" s="366">
        <f t="shared" si="51"/>
        <v>0</v>
      </c>
      <c r="K708" s="368"/>
      <c r="L708" s="368"/>
      <c r="M708" s="92" t="str">
        <f t="shared" si="52"/>
        <v/>
      </c>
      <c r="N708" s="266"/>
    </row>
    <row r="709" spans="1:14" ht="15.5" hidden="1" outlineLevel="1">
      <c r="A709" s="190"/>
      <c r="B709" s="30"/>
      <c r="C709" s="59"/>
      <c r="D709" s="368"/>
      <c r="E709" s="368"/>
      <c r="F709" s="368"/>
      <c r="G709" s="368"/>
      <c r="H709" s="368"/>
      <c r="I709" s="368"/>
      <c r="J709" s="366">
        <f t="shared" si="51"/>
        <v>0</v>
      </c>
      <c r="K709" s="368"/>
      <c r="L709" s="368"/>
      <c r="M709" s="92" t="str">
        <f t="shared" si="52"/>
        <v/>
      </c>
      <c r="N709" s="266"/>
    </row>
    <row r="710" spans="1:14" ht="15.5" hidden="1" outlineLevel="1">
      <c r="A710" s="190"/>
      <c r="B710" s="30"/>
      <c r="C710" s="59"/>
      <c r="D710" s="368"/>
      <c r="E710" s="368"/>
      <c r="F710" s="368"/>
      <c r="G710" s="368"/>
      <c r="H710" s="368"/>
      <c r="I710" s="368"/>
      <c r="J710" s="366">
        <f t="shared" si="51"/>
        <v>0</v>
      </c>
      <c r="K710" s="368"/>
      <c r="L710" s="368"/>
      <c r="M710" s="92" t="str">
        <f t="shared" si="52"/>
        <v/>
      </c>
      <c r="N710" s="266"/>
    </row>
    <row r="711" spans="1:14" ht="15.5" hidden="1" outlineLevel="1">
      <c r="A711" s="190"/>
      <c r="B711" s="30"/>
      <c r="C711" s="59"/>
      <c r="D711" s="368"/>
      <c r="E711" s="368"/>
      <c r="F711" s="368"/>
      <c r="G711" s="368"/>
      <c r="H711" s="368"/>
      <c r="I711" s="368"/>
      <c r="J711" s="366">
        <f t="shared" si="51"/>
        <v>0</v>
      </c>
      <c r="K711" s="368"/>
      <c r="L711" s="368"/>
      <c r="M711" s="92" t="str">
        <f t="shared" si="52"/>
        <v/>
      </c>
      <c r="N711" s="266"/>
    </row>
    <row r="712" spans="1:14" ht="15.5" hidden="1" outlineLevel="1">
      <c r="A712" s="190"/>
      <c r="B712" s="30"/>
      <c r="C712" s="59"/>
      <c r="D712" s="368"/>
      <c r="E712" s="368"/>
      <c r="F712" s="368"/>
      <c r="G712" s="368"/>
      <c r="H712" s="368"/>
      <c r="I712" s="368"/>
      <c r="J712" s="366">
        <f t="shared" si="51"/>
        <v>0</v>
      </c>
      <c r="K712" s="368"/>
      <c r="L712" s="368"/>
      <c r="M712" s="92" t="str">
        <f t="shared" si="52"/>
        <v/>
      </c>
      <c r="N712" s="266"/>
    </row>
    <row r="713" spans="1:14" ht="15.5" hidden="1" outlineLevel="1">
      <c r="A713" s="190"/>
      <c r="B713" s="30"/>
      <c r="C713" s="59"/>
      <c r="D713" s="368"/>
      <c r="E713" s="368"/>
      <c r="F713" s="368"/>
      <c r="G713" s="368"/>
      <c r="H713" s="368"/>
      <c r="I713" s="368"/>
      <c r="J713" s="366">
        <f t="shared" si="51"/>
        <v>0</v>
      </c>
      <c r="K713" s="368"/>
      <c r="L713" s="368"/>
      <c r="M713" s="92" t="str">
        <f t="shared" si="52"/>
        <v/>
      </c>
      <c r="N713" s="266"/>
    </row>
    <row r="714" spans="1:14" ht="15.5" hidden="1" outlineLevel="1">
      <c r="A714" s="190"/>
      <c r="B714" s="30"/>
      <c r="C714" s="59"/>
      <c r="D714" s="368"/>
      <c r="E714" s="368"/>
      <c r="F714" s="368"/>
      <c r="G714" s="368"/>
      <c r="H714" s="368"/>
      <c r="I714" s="368"/>
      <c r="J714" s="366">
        <f t="shared" si="51"/>
        <v>0</v>
      </c>
      <c r="K714" s="368"/>
      <c r="L714" s="368"/>
      <c r="M714" s="92" t="str">
        <f t="shared" si="52"/>
        <v/>
      </c>
      <c r="N714" s="266"/>
    </row>
    <row r="715" spans="1:14" ht="15.5" hidden="1" outlineLevel="1">
      <c r="A715" s="190"/>
      <c r="B715" s="30"/>
      <c r="C715" s="59"/>
      <c r="D715" s="368"/>
      <c r="E715" s="368"/>
      <c r="F715" s="368"/>
      <c r="G715" s="368"/>
      <c r="H715" s="368"/>
      <c r="I715" s="368"/>
      <c r="J715" s="366">
        <f t="shared" si="51"/>
        <v>0</v>
      </c>
      <c r="K715" s="368"/>
      <c r="L715" s="368"/>
      <c r="M715" s="92" t="str">
        <f t="shared" si="52"/>
        <v/>
      </c>
      <c r="N715" s="266"/>
    </row>
    <row r="716" spans="1:14" ht="15.5" hidden="1" outlineLevel="1">
      <c r="A716" s="190"/>
      <c r="B716" s="30"/>
      <c r="C716" s="59"/>
      <c r="D716" s="368"/>
      <c r="E716" s="368"/>
      <c r="F716" s="368"/>
      <c r="G716" s="368"/>
      <c r="H716" s="368"/>
      <c r="I716" s="368"/>
      <c r="J716" s="366">
        <f t="shared" si="51"/>
        <v>0</v>
      </c>
      <c r="K716" s="368"/>
      <c r="L716" s="368"/>
      <c r="M716" s="92" t="str">
        <f t="shared" si="52"/>
        <v/>
      </c>
      <c r="N716" s="266"/>
    </row>
    <row r="717" spans="1:14" ht="15.5" hidden="1" outlineLevel="1">
      <c r="A717" s="190"/>
      <c r="B717" s="30"/>
      <c r="C717" s="59"/>
      <c r="D717" s="368"/>
      <c r="E717" s="368"/>
      <c r="F717" s="368"/>
      <c r="G717" s="368"/>
      <c r="H717" s="368"/>
      <c r="I717" s="368"/>
      <c r="J717" s="366">
        <f t="shared" si="51"/>
        <v>0</v>
      </c>
      <c r="K717" s="368"/>
      <c r="L717" s="368"/>
      <c r="M717" s="92" t="str">
        <f t="shared" si="52"/>
        <v/>
      </c>
      <c r="N717" s="266"/>
    </row>
    <row r="718" spans="1:14" ht="15.5" hidden="1" outlineLevel="1">
      <c r="A718" s="190"/>
      <c r="B718" s="30"/>
      <c r="C718" s="59"/>
      <c r="D718" s="368"/>
      <c r="E718" s="368"/>
      <c r="F718" s="368"/>
      <c r="G718" s="368"/>
      <c r="H718" s="368"/>
      <c r="I718" s="368"/>
      <c r="J718" s="366">
        <f t="shared" si="51"/>
        <v>0</v>
      </c>
      <c r="K718" s="368"/>
      <c r="L718" s="368"/>
      <c r="M718" s="92" t="str">
        <f t="shared" si="52"/>
        <v/>
      </c>
      <c r="N718" s="266"/>
    </row>
    <row r="719" spans="1:14" ht="15.5" hidden="1" outlineLevel="1">
      <c r="A719" s="190"/>
      <c r="B719" s="30"/>
      <c r="C719" s="59"/>
      <c r="D719" s="368"/>
      <c r="E719" s="368"/>
      <c r="F719" s="368"/>
      <c r="G719" s="368"/>
      <c r="H719" s="368"/>
      <c r="I719" s="368"/>
      <c r="J719" s="366">
        <f t="shared" si="51"/>
        <v>0</v>
      </c>
      <c r="K719" s="368"/>
      <c r="L719" s="368"/>
      <c r="M719" s="92" t="str">
        <f t="shared" si="52"/>
        <v/>
      </c>
      <c r="N719" s="266"/>
    </row>
    <row r="720" spans="1:14" ht="15.5" hidden="1" outlineLevel="1">
      <c r="A720" s="190"/>
      <c r="B720" s="30"/>
      <c r="C720" s="59"/>
      <c r="D720" s="368"/>
      <c r="E720" s="368"/>
      <c r="F720" s="368"/>
      <c r="G720" s="368"/>
      <c r="H720" s="368"/>
      <c r="I720" s="368"/>
      <c r="J720" s="366">
        <f t="shared" si="51"/>
        <v>0</v>
      </c>
      <c r="K720" s="368"/>
      <c r="L720" s="368"/>
      <c r="M720" s="92" t="str">
        <f t="shared" si="52"/>
        <v/>
      </c>
      <c r="N720" s="266"/>
    </row>
    <row r="721" spans="1:14" ht="15.5" hidden="1" outlineLevel="1">
      <c r="A721" s="190"/>
      <c r="B721" s="30"/>
      <c r="C721" s="59"/>
      <c r="D721" s="368"/>
      <c r="E721" s="368"/>
      <c r="F721" s="368"/>
      <c r="G721" s="368"/>
      <c r="H721" s="368"/>
      <c r="I721" s="368"/>
      <c r="J721" s="366">
        <f t="shared" si="51"/>
        <v>0</v>
      </c>
      <c r="K721" s="368"/>
      <c r="L721" s="368"/>
      <c r="M721" s="92" t="str">
        <f t="shared" si="52"/>
        <v/>
      </c>
      <c r="N721" s="266"/>
    </row>
    <row r="722" spans="1:14" ht="15.5" hidden="1" outlineLevel="1">
      <c r="A722" s="190"/>
      <c r="B722" s="30"/>
      <c r="C722" s="59"/>
      <c r="D722" s="368"/>
      <c r="E722" s="368"/>
      <c r="F722" s="368"/>
      <c r="G722" s="368"/>
      <c r="H722" s="368"/>
      <c r="I722" s="368"/>
      <c r="J722" s="366">
        <f t="shared" si="51"/>
        <v>0</v>
      </c>
      <c r="K722" s="368"/>
      <c r="L722" s="368"/>
      <c r="M722" s="92" t="str">
        <f t="shared" si="52"/>
        <v/>
      </c>
      <c r="N722" s="266"/>
    </row>
    <row r="723" spans="1:14" ht="15.5" hidden="1" outlineLevel="1">
      <c r="A723" s="190"/>
      <c r="B723" s="30"/>
      <c r="C723" s="59"/>
      <c r="D723" s="368"/>
      <c r="E723" s="368"/>
      <c r="F723" s="368"/>
      <c r="G723" s="368"/>
      <c r="H723" s="368"/>
      <c r="I723" s="368"/>
      <c r="J723" s="366">
        <f t="shared" si="51"/>
        <v>0</v>
      </c>
      <c r="K723" s="368"/>
      <c r="L723" s="368"/>
      <c r="M723" s="92" t="str">
        <f t="shared" si="52"/>
        <v/>
      </c>
      <c r="N723" s="266"/>
    </row>
    <row r="724" spans="1:14" ht="15.5" hidden="1" outlineLevel="1">
      <c r="A724" s="190"/>
      <c r="B724" s="30"/>
      <c r="C724" s="59"/>
      <c r="D724" s="368"/>
      <c r="E724" s="368"/>
      <c r="F724" s="368"/>
      <c r="G724" s="368"/>
      <c r="H724" s="368"/>
      <c r="I724" s="368"/>
      <c r="J724" s="366">
        <f t="shared" si="51"/>
        <v>0</v>
      </c>
      <c r="K724" s="368"/>
      <c r="L724" s="368"/>
      <c r="M724" s="92" t="str">
        <f t="shared" si="52"/>
        <v/>
      </c>
      <c r="N724" s="266"/>
    </row>
    <row r="725" spans="1:14" ht="15.5" hidden="1" outlineLevel="1">
      <c r="A725" s="190"/>
      <c r="B725" s="30"/>
      <c r="C725" s="59"/>
      <c r="D725" s="368"/>
      <c r="E725" s="368"/>
      <c r="F725" s="368"/>
      <c r="G725" s="368"/>
      <c r="H725" s="368"/>
      <c r="I725" s="368"/>
      <c r="J725" s="366">
        <f t="shared" si="51"/>
        <v>0</v>
      </c>
      <c r="K725" s="368"/>
      <c r="L725" s="368"/>
      <c r="M725" s="92" t="str">
        <f t="shared" si="52"/>
        <v/>
      </c>
      <c r="N725" s="266"/>
    </row>
    <row r="726" spans="1:14" ht="15.5" hidden="1" outlineLevel="1">
      <c r="A726" s="190"/>
      <c r="B726" s="30"/>
      <c r="C726" s="59"/>
      <c r="D726" s="368"/>
      <c r="E726" s="368"/>
      <c r="F726" s="368"/>
      <c r="G726" s="368"/>
      <c r="H726" s="368"/>
      <c r="I726" s="368"/>
      <c r="J726" s="366">
        <f t="shared" si="51"/>
        <v>0</v>
      </c>
      <c r="K726" s="368"/>
      <c r="L726" s="368"/>
      <c r="M726" s="92" t="str">
        <f t="shared" si="52"/>
        <v/>
      </c>
      <c r="N726" s="266"/>
    </row>
    <row r="727" spans="1:14" ht="15.5" hidden="1" outlineLevel="1">
      <c r="A727" s="190"/>
      <c r="B727" s="30"/>
      <c r="C727" s="59"/>
      <c r="D727" s="368"/>
      <c r="E727" s="368"/>
      <c r="F727" s="368"/>
      <c r="G727" s="368"/>
      <c r="H727" s="368"/>
      <c r="I727" s="368"/>
      <c r="J727" s="366">
        <f t="shared" si="51"/>
        <v>0</v>
      </c>
      <c r="K727" s="368"/>
      <c r="L727" s="368"/>
      <c r="M727" s="92" t="str">
        <f t="shared" si="52"/>
        <v/>
      </c>
      <c r="N727" s="266"/>
    </row>
    <row r="728" spans="1:14" ht="15.5" hidden="1" outlineLevel="1">
      <c r="A728" s="190"/>
      <c r="B728" s="30"/>
      <c r="C728" s="59"/>
      <c r="D728" s="368"/>
      <c r="E728" s="368"/>
      <c r="F728" s="368"/>
      <c r="G728" s="368"/>
      <c r="H728" s="368"/>
      <c r="I728" s="368"/>
      <c r="J728" s="366">
        <f t="shared" si="51"/>
        <v>0</v>
      </c>
      <c r="K728" s="368"/>
      <c r="L728" s="368"/>
      <c r="M728" s="92" t="str">
        <f t="shared" si="52"/>
        <v/>
      </c>
      <c r="N728" s="266"/>
    </row>
    <row r="729" spans="1:14" ht="15.5" hidden="1" outlineLevel="1">
      <c r="A729" s="190"/>
      <c r="B729" s="30"/>
      <c r="C729" s="59"/>
      <c r="D729" s="368"/>
      <c r="E729" s="368"/>
      <c r="F729" s="368"/>
      <c r="G729" s="368"/>
      <c r="H729" s="368"/>
      <c r="I729" s="368"/>
      <c r="J729" s="366">
        <f t="shared" si="51"/>
        <v>0</v>
      </c>
      <c r="K729" s="368"/>
      <c r="L729" s="368"/>
      <c r="M729" s="92" t="str">
        <f t="shared" si="52"/>
        <v/>
      </c>
      <c r="N729" s="266"/>
    </row>
    <row r="730" spans="1:14" ht="15.5" hidden="1" outlineLevel="1">
      <c r="A730" s="190"/>
      <c r="B730" s="30"/>
      <c r="C730" s="59"/>
      <c r="D730" s="368"/>
      <c r="E730" s="368"/>
      <c r="F730" s="368"/>
      <c r="G730" s="368"/>
      <c r="H730" s="368"/>
      <c r="I730" s="368"/>
      <c r="J730" s="366">
        <f t="shared" si="51"/>
        <v>0</v>
      </c>
      <c r="K730" s="368"/>
      <c r="L730" s="368"/>
      <c r="M730" s="92" t="str">
        <f t="shared" si="52"/>
        <v/>
      </c>
      <c r="N730" s="266"/>
    </row>
    <row r="731" spans="1:14" ht="15.5" hidden="1" outlineLevel="1">
      <c r="A731" s="190"/>
      <c r="B731" s="30"/>
      <c r="C731" s="59"/>
      <c r="D731" s="368"/>
      <c r="E731" s="368"/>
      <c r="F731" s="368"/>
      <c r="G731" s="368"/>
      <c r="H731" s="368"/>
      <c r="I731" s="368"/>
      <c r="J731" s="366">
        <f t="shared" si="51"/>
        <v>0</v>
      </c>
      <c r="K731" s="368"/>
      <c r="L731" s="368"/>
      <c r="M731" s="92" t="str">
        <f t="shared" si="52"/>
        <v/>
      </c>
      <c r="N731" s="266"/>
    </row>
    <row r="732" spans="1:14" ht="15.5" hidden="1" outlineLevel="1">
      <c r="A732" s="190"/>
      <c r="B732" s="30"/>
      <c r="C732" s="59"/>
      <c r="D732" s="368"/>
      <c r="E732" s="368"/>
      <c r="F732" s="368"/>
      <c r="G732" s="368"/>
      <c r="H732" s="368"/>
      <c r="I732" s="368"/>
      <c r="J732" s="366">
        <f t="shared" si="51"/>
        <v>0</v>
      </c>
      <c r="K732" s="368"/>
      <c r="L732" s="368"/>
      <c r="M732" s="92" t="str">
        <f t="shared" si="52"/>
        <v/>
      </c>
      <c r="N732" s="266"/>
    </row>
    <row r="733" spans="1:14" ht="15.5" hidden="1" outlineLevel="1">
      <c r="A733" s="190"/>
      <c r="B733" s="30"/>
      <c r="C733" s="59"/>
      <c r="D733" s="368"/>
      <c r="E733" s="368"/>
      <c r="F733" s="368"/>
      <c r="G733" s="368"/>
      <c r="H733" s="368"/>
      <c r="I733" s="368"/>
      <c r="J733" s="366">
        <f t="shared" si="51"/>
        <v>0</v>
      </c>
      <c r="K733" s="368"/>
      <c r="L733" s="368"/>
      <c r="M733" s="92" t="str">
        <f t="shared" si="52"/>
        <v/>
      </c>
      <c r="N733" s="266"/>
    </row>
    <row r="734" spans="1:14" ht="15.5" hidden="1" outlineLevel="1">
      <c r="A734" s="190"/>
      <c r="B734" s="30"/>
      <c r="C734" s="59"/>
      <c r="D734" s="368"/>
      <c r="E734" s="368"/>
      <c r="F734" s="368"/>
      <c r="G734" s="368"/>
      <c r="H734" s="368"/>
      <c r="I734" s="368"/>
      <c r="J734" s="366">
        <f t="shared" si="51"/>
        <v>0</v>
      </c>
      <c r="K734" s="368"/>
      <c r="L734" s="368"/>
      <c r="M734" s="92" t="str">
        <f t="shared" si="52"/>
        <v/>
      </c>
      <c r="N734" s="266"/>
    </row>
    <row r="735" spans="1:14" ht="15.5" hidden="1" outlineLevel="1">
      <c r="A735" s="190"/>
      <c r="B735" s="30"/>
      <c r="C735" s="59"/>
      <c r="D735" s="368"/>
      <c r="E735" s="368"/>
      <c r="F735" s="368"/>
      <c r="G735" s="368"/>
      <c r="H735" s="368"/>
      <c r="I735" s="368"/>
      <c r="J735" s="366">
        <f t="shared" si="51"/>
        <v>0</v>
      </c>
      <c r="K735" s="368"/>
      <c r="L735" s="368"/>
      <c r="M735" s="92" t="str">
        <f t="shared" si="52"/>
        <v/>
      </c>
      <c r="N735" s="266"/>
    </row>
    <row r="736" spans="1:14" ht="15.5" hidden="1" outlineLevel="1">
      <c r="A736" s="190"/>
      <c r="B736" s="30"/>
      <c r="C736" s="59"/>
      <c r="D736" s="368"/>
      <c r="E736" s="368"/>
      <c r="F736" s="368"/>
      <c r="G736" s="368"/>
      <c r="H736" s="368"/>
      <c r="I736" s="368"/>
      <c r="J736" s="366">
        <f t="shared" si="51"/>
        <v>0</v>
      </c>
      <c r="K736" s="368"/>
      <c r="L736" s="368"/>
      <c r="M736" s="92" t="str">
        <f t="shared" si="52"/>
        <v/>
      </c>
      <c r="N736" s="266"/>
    </row>
    <row r="737" spans="1:14" ht="15.5" hidden="1" outlineLevel="1">
      <c r="A737" s="190"/>
      <c r="B737" s="30"/>
      <c r="C737" s="59"/>
      <c r="D737" s="368"/>
      <c r="E737" s="368"/>
      <c r="F737" s="368"/>
      <c r="G737" s="368"/>
      <c r="H737" s="368"/>
      <c r="I737" s="368"/>
      <c r="J737" s="366">
        <f t="shared" si="51"/>
        <v>0</v>
      </c>
      <c r="K737" s="368"/>
      <c r="L737" s="368"/>
      <c r="M737" s="92" t="str">
        <f t="shared" si="52"/>
        <v/>
      </c>
      <c r="N737" s="266"/>
    </row>
    <row r="738" spans="1:14" ht="15.5" hidden="1" outlineLevel="1">
      <c r="A738" s="190"/>
      <c r="B738" s="30"/>
      <c r="C738" s="59"/>
      <c r="D738" s="368"/>
      <c r="E738" s="368"/>
      <c r="F738" s="368"/>
      <c r="G738" s="368"/>
      <c r="H738" s="368"/>
      <c r="I738" s="368"/>
      <c r="J738" s="366">
        <f t="shared" si="51"/>
        <v>0</v>
      </c>
      <c r="K738" s="368"/>
      <c r="L738" s="368"/>
      <c r="M738" s="92" t="str">
        <f t="shared" si="52"/>
        <v/>
      </c>
      <c r="N738" s="266"/>
    </row>
    <row r="739" spans="1:14" ht="15.5" hidden="1" outlineLevel="1">
      <c r="A739" s="190"/>
      <c r="B739" s="30"/>
      <c r="C739" s="59"/>
      <c r="D739" s="368"/>
      <c r="E739" s="368"/>
      <c r="F739" s="368"/>
      <c r="G739" s="368"/>
      <c r="H739" s="368"/>
      <c r="I739" s="368"/>
      <c r="J739" s="366">
        <f t="shared" si="51"/>
        <v>0</v>
      </c>
      <c r="K739" s="368"/>
      <c r="L739" s="368"/>
      <c r="M739" s="92" t="str">
        <f t="shared" si="52"/>
        <v/>
      </c>
      <c r="N739" s="266"/>
    </row>
    <row r="740" spans="1:14" ht="15.5" hidden="1" outlineLevel="1">
      <c r="A740" s="190"/>
      <c r="B740" s="30"/>
      <c r="C740" s="59"/>
      <c r="D740" s="368"/>
      <c r="E740" s="368"/>
      <c r="F740" s="368"/>
      <c r="G740" s="368"/>
      <c r="H740" s="368"/>
      <c r="I740" s="368"/>
      <c r="J740" s="366">
        <f t="shared" si="51"/>
        <v>0</v>
      </c>
      <c r="K740" s="368"/>
      <c r="L740" s="368"/>
      <c r="M740" s="92" t="str">
        <f t="shared" si="52"/>
        <v/>
      </c>
      <c r="N740" s="266"/>
    </row>
    <row r="741" spans="1:14" ht="15.5" hidden="1" outlineLevel="1">
      <c r="A741" s="190"/>
      <c r="B741" s="30"/>
      <c r="C741" s="59"/>
      <c r="D741" s="368"/>
      <c r="E741" s="368"/>
      <c r="F741" s="368"/>
      <c r="G741" s="368"/>
      <c r="H741" s="368"/>
      <c r="I741" s="368"/>
      <c r="J741" s="366">
        <f t="shared" si="51"/>
        <v>0</v>
      </c>
      <c r="K741" s="368"/>
      <c r="L741" s="368"/>
      <c r="M741" s="92" t="str">
        <f t="shared" si="52"/>
        <v/>
      </c>
      <c r="N741" s="266"/>
    </row>
    <row r="742" spans="1:14" ht="15.5" hidden="1" outlineLevel="1">
      <c r="A742" s="190"/>
      <c r="B742" s="30"/>
      <c r="C742" s="59"/>
      <c r="D742" s="368"/>
      <c r="E742" s="368"/>
      <c r="F742" s="368"/>
      <c r="G742" s="368"/>
      <c r="H742" s="368"/>
      <c r="I742" s="368"/>
      <c r="J742" s="366">
        <f t="shared" si="51"/>
        <v>0</v>
      </c>
      <c r="K742" s="368"/>
      <c r="L742" s="368"/>
      <c r="M742" s="92" t="str">
        <f t="shared" si="52"/>
        <v/>
      </c>
      <c r="N742" s="266"/>
    </row>
    <row r="743" spans="1:14" ht="15.5" hidden="1" outlineLevel="1">
      <c r="A743" s="190"/>
      <c r="B743" s="30"/>
      <c r="C743" s="59"/>
      <c r="D743" s="368"/>
      <c r="E743" s="368"/>
      <c r="F743" s="368"/>
      <c r="G743" s="368"/>
      <c r="H743" s="368"/>
      <c r="I743" s="368"/>
      <c r="J743" s="366">
        <f t="shared" si="51"/>
        <v>0</v>
      </c>
      <c r="K743" s="368"/>
      <c r="L743" s="368"/>
      <c r="M743" s="92" t="str">
        <f t="shared" si="52"/>
        <v/>
      </c>
      <c r="N743" s="266"/>
    </row>
    <row r="744" spans="1:14" ht="15.5" hidden="1" outlineLevel="1">
      <c r="A744" s="190"/>
      <c r="B744" s="30"/>
      <c r="C744" s="59"/>
      <c r="D744" s="368"/>
      <c r="E744" s="368"/>
      <c r="F744" s="368"/>
      <c r="G744" s="368"/>
      <c r="H744" s="368"/>
      <c r="I744" s="368"/>
      <c r="J744" s="366">
        <f t="shared" si="51"/>
        <v>0</v>
      </c>
      <c r="K744" s="368"/>
      <c r="L744" s="368"/>
      <c r="M744" s="92" t="str">
        <f t="shared" si="52"/>
        <v/>
      </c>
      <c r="N744" s="266"/>
    </row>
    <row r="745" spans="1:14" ht="15.5" hidden="1" outlineLevel="1">
      <c r="A745" s="190"/>
      <c r="B745" s="30"/>
      <c r="C745" s="59"/>
      <c r="D745" s="368"/>
      <c r="E745" s="368"/>
      <c r="F745" s="368"/>
      <c r="G745" s="368"/>
      <c r="H745" s="368"/>
      <c r="I745" s="368"/>
      <c r="J745" s="366">
        <f t="shared" si="51"/>
        <v>0</v>
      </c>
      <c r="K745" s="368"/>
      <c r="L745" s="368"/>
      <c r="M745" s="92" t="str">
        <f t="shared" si="52"/>
        <v/>
      </c>
      <c r="N745" s="266"/>
    </row>
    <row r="746" spans="1:14" ht="15.5" hidden="1" outlineLevel="1">
      <c r="A746" s="190"/>
      <c r="B746" s="30"/>
      <c r="C746" s="59"/>
      <c r="D746" s="368"/>
      <c r="E746" s="368"/>
      <c r="F746" s="368"/>
      <c r="G746" s="368"/>
      <c r="H746" s="368"/>
      <c r="I746" s="368"/>
      <c r="J746" s="366">
        <f t="shared" si="51"/>
        <v>0</v>
      </c>
      <c r="K746" s="368"/>
      <c r="L746" s="368"/>
      <c r="M746" s="92" t="str">
        <f t="shared" si="52"/>
        <v/>
      </c>
      <c r="N746" s="266"/>
    </row>
    <row r="747" spans="1:14" ht="15.5" hidden="1" outlineLevel="1">
      <c r="A747" s="190"/>
      <c r="B747" s="30"/>
      <c r="C747" s="59"/>
      <c r="D747" s="368"/>
      <c r="E747" s="368"/>
      <c r="F747" s="368"/>
      <c r="G747" s="368"/>
      <c r="H747" s="368"/>
      <c r="I747" s="368"/>
      <c r="J747" s="366">
        <f t="shared" si="51"/>
        <v>0</v>
      </c>
      <c r="K747" s="368"/>
      <c r="L747" s="368"/>
      <c r="M747" s="92" t="str">
        <f t="shared" si="52"/>
        <v/>
      </c>
      <c r="N747" s="266"/>
    </row>
    <row r="748" spans="1:14" ht="15.5" hidden="1" outlineLevel="1">
      <c r="A748" s="190"/>
      <c r="B748" s="30"/>
      <c r="C748" s="59"/>
      <c r="D748" s="368"/>
      <c r="E748" s="368"/>
      <c r="F748" s="368"/>
      <c r="G748" s="368"/>
      <c r="H748" s="368"/>
      <c r="I748" s="368"/>
      <c r="J748" s="366">
        <f t="shared" si="51"/>
        <v>0</v>
      </c>
      <c r="K748" s="368"/>
      <c r="L748" s="368"/>
      <c r="M748" s="92" t="str">
        <f t="shared" si="52"/>
        <v/>
      </c>
      <c r="N748" s="266"/>
    </row>
    <row r="749" spans="1:14" ht="15.5" hidden="1" outlineLevel="1">
      <c r="A749" s="190"/>
      <c r="B749" s="30"/>
      <c r="C749" s="59"/>
      <c r="D749" s="368"/>
      <c r="E749" s="368"/>
      <c r="F749" s="368"/>
      <c r="G749" s="368"/>
      <c r="H749" s="368"/>
      <c r="I749" s="368"/>
      <c r="J749" s="366">
        <f t="shared" si="51"/>
        <v>0</v>
      </c>
      <c r="K749" s="368"/>
      <c r="L749" s="368"/>
      <c r="M749" s="92" t="str">
        <f t="shared" si="52"/>
        <v/>
      </c>
      <c r="N749" s="266"/>
    </row>
    <row r="750" spans="1:14" ht="15.5" hidden="1" outlineLevel="1">
      <c r="A750" s="190"/>
      <c r="B750" s="30"/>
      <c r="C750" s="59"/>
      <c r="D750" s="368"/>
      <c r="E750" s="368"/>
      <c r="F750" s="368"/>
      <c r="G750" s="368"/>
      <c r="H750" s="368"/>
      <c r="I750" s="368"/>
      <c r="J750" s="366">
        <f t="shared" si="51"/>
        <v>0</v>
      </c>
      <c r="K750" s="368"/>
      <c r="L750" s="368"/>
      <c r="M750" s="92" t="str">
        <f t="shared" si="52"/>
        <v/>
      </c>
      <c r="N750" s="266"/>
    </row>
    <row r="751" spans="1:14" ht="15.5" hidden="1" outlineLevel="1">
      <c r="A751" s="190"/>
      <c r="B751" s="30"/>
      <c r="C751" s="59"/>
      <c r="D751" s="368"/>
      <c r="E751" s="368"/>
      <c r="F751" s="368"/>
      <c r="G751" s="368"/>
      <c r="H751" s="368"/>
      <c r="I751" s="368"/>
      <c r="J751" s="366">
        <f t="shared" si="51"/>
        <v>0</v>
      </c>
      <c r="K751" s="368"/>
      <c r="L751" s="368"/>
      <c r="M751" s="92" t="str">
        <f t="shared" si="52"/>
        <v/>
      </c>
      <c r="N751" s="266"/>
    </row>
    <row r="752" spans="1:14" ht="15.5" hidden="1" outlineLevel="1">
      <c r="A752" s="190"/>
      <c r="B752" s="30"/>
      <c r="C752" s="59"/>
      <c r="D752" s="368"/>
      <c r="E752" s="368"/>
      <c r="F752" s="368"/>
      <c r="G752" s="368"/>
      <c r="H752" s="368"/>
      <c r="I752" s="368"/>
      <c r="J752" s="366">
        <f t="shared" si="51"/>
        <v>0</v>
      </c>
      <c r="K752" s="368"/>
      <c r="L752" s="368"/>
      <c r="M752" s="92" t="str">
        <f t="shared" si="52"/>
        <v/>
      </c>
      <c r="N752" s="266"/>
    </row>
    <row r="753" spans="1:14" ht="15.5" hidden="1" outlineLevel="1">
      <c r="A753" s="190"/>
      <c r="B753" s="30"/>
      <c r="C753" s="59"/>
      <c r="D753" s="368"/>
      <c r="E753" s="368"/>
      <c r="F753" s="368"/>
      <c r="G753" s="368"/>
      <c r="H753" s="368"/>
      <c r="I753" s="368"/>
      <c r="J753" s="366">
        <f t="shared" si="51"/>
        <v>0</v>
      </c>
      <c r="K753" s="368"/>
      <c r="L753" s="368"/>
      <c r="M753" s="92" t="str">
        <f t="shared" si="52"/>
        <v/>
      </c>
      <c r="N753" s="266"/>
    </row>
    <row r="754" spans="1:14" ht="15.5" hidden="1" outlineLevel="1">
      <c r="A754" s="190"/>
      <c r="B754" s="30"/>
      <c r="C754" s="59"/>
      <c r="D754" s="368"/>
      <c r="E754" s="368"/>
      <c r="F754" s="368"/>
      <c r="G754" s="368"/>
      <c r="H754" s="368"/>
      <c r="I754" s="368"/>
      <c r="J754" s="366">
        <f t="shared" si="51"/>
        <v>0</v>
      </c>
      <c r="K754" s="368"/>
      <c r="L754" s="368"/>
      <c r="M754" s="92" t="str">
        <f t="shared" si="52"/>
        <v/>
      </c>
      <c r="N754" s="266"/>
    </row>
    <row r="755" spans="1:14" ht="15.5" hidden="1" outlineLevel="1">
      <c r="A755" s="190"/>
      <c r="B755" s="30"/>
      <c r="C755" s="59"/>
      <c r="D755" s="368"/>
      <c r="E755" s="368"/>
      <c r="F755" s="368"/>
      <c r="G755" s="368"/>
      <c r="H755" s="368"/>
      <c r="I755" s="368"/>
      <c r="J755" s="366">
        <f t="shared" ref="J755:J804" si="53">D755+E755-F755+G755+H755+I755</f>
        <v>0</v>
      </c>
      <c r="K755" s="368"/>
      <c r="L755" s="368"/>
      <c r="M755" s="92" t="str">
        <f t="shared" ref="M755:M804" si="54">IF(AND(C755="",OR(D755&lt;&gt;"",E755&lt;&gt;"",F755&lt;&gt;"",G755&lt;&gt;"",H755&lt;&gt;"",I755&lt;&gt;"",K755&lt;&gt;"",L755&lt;&gt;"")),-1,IF(C755="","",IF(ISERROR(VLOOKUP(C755,CountryWithCodes,2,FALSE)),-2,VLOOKUP(C755,CountryWithCodes,2,FALSE))))</f>
        <v/>
      </c>
      <c r="N755" s="266"/>
    </row>
    <row r="756" spans="1:14" ht="15.5" hidden="1" outlineLevel="1">
      <c r="A756" s="190"/>
      <c r="B756" s="30"/>
      <c r="C756" s="59"/>
      <c r="D756" s="368"/>
      <c r="E756" s="368"/>
      <c r="F756" s="368"/>
      <c r="G756" s="368"/>
      <c r="H756" s="368"/>
      <c r="I756" s="368"/>
      <c r="J756" s="366">
        <f t="shared" si="53"/>
        <v>0</v>
      </c>
      <c r="K756" s="368"/>
      <c r="L756" s="368"/>
      <c r="M756" s="92" t="str">
        <f t="shared" si="54"/>
        <v/>
      </c>
      <c r="N756" s="266"/>
    </row>
    <row r="757" spans="1:14" ht="15.5" hidden="1" outlineLevel="1">
      <c r="A757" s="190"/>
      <c r="B757" s="30"/>
      <c r="C757" s="59"/>
      <c r="D757" s="368"/>
      <c r="E757" s="368"/>
      <c r="F757" s="368"/>
      <c r="G757" s="368"/>
      <c r="H757" s="368"/>
      <c r="I757" s="368"/>
      <c r="J757" s="366">
        <f t="shared" si="53"/>
        <v>0</v>
      </c>
      <c r="K757" s="368"/>
      <c r="L757" s="368"/>
      <c r="M757" s="92" t="str">
        <f t="shared" si="54"/>
        <v/>
      </c>
      <c r="N757" s="266"/>
    </row>
    <row r="758" spans="1:14" ht="15.5" hidden="1" outlineLevel="1">
      <c r="A758" s="190"/>
      <c r="B758" s="30"/>
      <c r="C758" s="59"/>
      <c r="D758" s="368"/>
      <c r="E758" s="368"/>
      <c r="F758" s="368"/>
      <c r="G758" s="368"/>
      <c r="H758" s="368"/>
      <c r="I758" s="368"/>
      <c r="J758" s="366">
        <f t="shared" si="53"/>
        <v>0</v>
      </c>
      <c r="K758" s="368"/>
      <c r="L758" s="368"/>
      <c r="M758" s="92" t="str">
        <f t="shared" si="54"/>
        <v/>
      </c>
      <c r="N758" s="266"/>
    </row>
    <row r="759" spans="1:14" ht="15.5" hidden="1" outlineLevel="1">
      <c r="A759" s="190"/>
      <c r="B759" s="30"/>
      <c r="C759" s="59"/>
      <c r="D759" s="368"/>
      <c r="E759" s="368"/>
      <c r="F759" s="368"/>
      <c r="G759" s="368"/>
      <c r="H759" s="368"/>
      <c r="I759" s="368"/>
      <c r="J759" s="366">
        <f t="shared" si="53"/>
        <v>0</v>
      </c>
      <c r="K759" s="368"/>
      <c r="L759" s="368"/>
      <c r="M759" s="92" t="str">
        <f t="shared" si="54"/>
        <v/>
      </c>
      <c r="N759" s="266"/>
    </row>
    <row r="760" spans="1:14" ht="15.5" hidden="1" outlineLevel="1">
      <c r="A760" s="190"/>
      <c r="B760" s="30"/>
      <c r="C760" s="59"/>
      <c r="D760" s="368"/>
      <c r="E760" s="368"/>
      <c r="F760" s="368"/>
      <c r="G760" s="368"/>
      <c r="H760" s="368"/>
      <c r="I760" s="368"/>
      <c r="J760" s="366">
        <f t="shared" si="53"/>
        <v>0</v>
      </c>
      <c r="K760" s="368"/>
      <c r="L760" s="368"/>
      <c r="M760" s="92" t="str">
        <f t="shared" si="54"/>
        <v/>
      </c>
      <c r="N760" s="266"/>
    </row>
    <row r="761" spans="1:14" ht="15.5" hidden="1" outlineLevel="1">
      <c r="A761" s="190"/>
      <c r="B761" s="30"/>
      <c r="C761" s="59"/>
      <c r="D761" s="368"/>
      <c r="E761" s="368"/>
      <c r="F761" s="368"/>
      <c r="G761" s="368"/>
      <c r="H761" s="368"/>
      <c r="I761" s="368"/>
      <c r="J761" s="366">
        <f t="shared" si="53"/>
        <v>0</v>
      </c>
      <c r="K761" s="368"/>
      <c r="L761" s="368"/>
      <c r="M761" s="92" t="str">
        <f t="shared" si="54"/>
        <v/>
      </c>
      <c r="N761" s="266"/>
    </row>
    <row r="762" spans="1:14" ht="15.5" hidden="1" outlineLevel="1">
      <c r="A762" s="190"/>
      <c r="B762" s="30"/>
      <c r="C762" s="59"/>
      <c r="D762" s="368"/>
      <c r="E762" s="368"/>
      <c r="F762" s="368"/>
      <c r="G762" s="368"/>
      <c r="H762" s="368"/>
      <c r="I762" s="368"/>
      <c r="J762" s="366">
        <f t="shared" si="53"/>
        <v>0</v>
      </c>
      <c r="K762" s="368"/>
      <c r="L762" s="368"/>
      <c r="M762" s="92" t="str">
        <f t="shared" si="54"/>
        <v/>
      </c>
      <c r="N762" s="266"/>
    </row>
    <row r="763" spans="1:14" ht="15.5" hidden="1" outlineLevel="1">
      <c r="A763" s="190"/>
      <c r="B763" s="30"/>
      <c r="C763" s="59"/>
      <c r="D763" s="368"/>
      <c r="E763" s="368"/>
      <c r="F763" s="368"/>
      <c r="G763" s="368"/>
      <c r="H763" s="368"/>
      <c r="I763" s="368"/>
      <c r="J763" s="366">
        <f t="shared" si="53"/>
        <v>0</v>
      </c>
      <c r="K763" s="368"/>
      <c r="L763" s="368"/>
      <c r="M763" s="92" t="str">
        <f t="shared" si="54"/>
        <v/>
      </c>
      <c r="N763" s="266"/>
    </row>
    <row r="764" spans="1:14" ht="15.5" hidden="1" outlineLevel="1">
      <c r="A764" s="190"/>
      <c r="B764" s="30"/>
      <c r="C764" s="59"/>
      <c r="D764" s="368"/>
      <c r="E764" s="368"/>
      <c r="F764" s="368"/>
      <c r="G764" s="368"/>
      <c r="H764" s="368"/>
      <c r="I764" s="368"/>
      <c r="J764" s="366">
        <f t="shared" si="53"/>
        <v>0</v>
      </c>
      <c r="K764" s="368"/>
      <c r="L764" s="368"/>
      <c r="M764" s="92" t="str">
        <f t="shared" si="54"/>
        <v/>
      </c>
      <c r="N764" s="266"/>
    </row>
    <row r="765" spans="1:14" ht="15.5" hidden="1" outlineLevel="1">
      <c r="A765" s="190"/>
      <c r="B765" s="30"/>
      <c r="C765" s="59"/>
      <c r="D765" s="368"/>
      <c r="E765" s="368"/>
      <c r="F765" s="368"/>
      <c r="G765" s="368"/>
      <c r="H765" s="368"/>
      <c r="I765" s="368"/>
      <c r="J765" s="366">
        <f t="shared" si="53"/>
        <v>0</v>
      </c>
      <c r="K765" s="368"/>
      <c r="L765" s="368"/>
      <c r="M765" s="92" t="str">
        <f t="shared" si="54"/>
        <v/>
      </c>
      <c r="N765" s="266"/>
    </row>
    <row r="766" spans="1:14" ht="15.5" hidden="1" outlineLevel="1">
      <c r="A766" s="190"/>
      <c r="B766" s="30"/>
      <c r="C766" s="59"/>
      <c r="D766" s="368"/>
      <c r="E766" s="368"/>
      <c r="F766" s="368"/>
      <c r="G766" s="368"/>
      <c r="H766" s="368"/>
      <c r="I766" s="368"/>
      <c r="J766" s="366">
        <f t="shared" si="53"/>
        <v>0</v>
      </c>
      <c r="K766" s="368"/>
      <c r="L766" s="368"/>
      <c r="M766" s="92" t="str">
        <f t="shared" si="54"/>
        <v/>
      </c>
      <c r="N766" s="266"/>
    </row>
    <row r="767" spans="1:14" ht="15.5" hidden="1" outlineLevel="1">
      <c r="A767" s="190"/>
      <c r="B767" s="30"/>
      <c r="C767" s="59"/>
      <c r="D767" s="368"/>
      <c r="E767" s="368"/>
      <c r="F767" s="368"/>
      <c r="G767" s="368"/>
      <c r="H767" s="368"/>
      <c r="I767" s="368"/>
      <c r="J767" s="366">
        <f t="shared" si="53"/>
        <v>0</v>
      </c>
      <c r="K767" s="368"/>
      <c r="L767" s="368"/>
      <c r="M767" s="92" t="str">
        <f t="shared" si="54"/>
        <v/>
      </c>
      <c r="N767" s="266"/>
    </row>
    <row r="768" spans="1:14" ht="15.5" hidden="1" outlineLevel="1">
      <c r="A768" s="190"/>
      <c r="B768" s="30"/>
      <c r="C768" s="59"/>
      <c r="D768" s="368"/>
      <c r="E768" s="368"/>
      <c r="F768" s="368"/>
      <c r="G768" s="368"/>
      <c r="H768" s="368"/>
      <c r="I768" s="368"/>
      <c r="J768" s="366">
        <f t="shared" si="53"/>
        <v>0</v>
      </c>
      <c r="K768" s="368"/>
      <c r="L768" s="368"/>
      <c r="M768" s="92" t="str">
        <f t="shared" si="54"/>
        <v/>
      </c>
      <c r="N768" s="266"/>
    </row>
    <row r="769" spans="1:14" ht="15.5" hidden="1" outlineLevel="1">
      <c r="A769" s="190"/>
      <c r="B769" s="30"/>
      <c r="C769" s="59"/>
      <c r="D769" s="368"/>
      <c r="E769" s="368"/>
      <c r="F769" s="368"/>
      <c r="G769" s="368"/>
      <c r="H769" s="368"/>
      <c r="I769" s="368"/>
      <c r="J769" s="366">
        <f t="shared" si="53"/>
        <v>0</v>
      </c>
      <c r="K769" s="368"/>
      <c r="L769" s="368"/>
      <c r="M769" s="92" t="str">
        <f t="shared" si="54"/>
        <v/>
      </c>
      <c r="N769" s="266"/>
    </row>
    <row r="770" spans="1:14" ht="15.5" hidden="1" outlineLevel="1">
      <c r="A770" s="190"/>
      <c r="B770" s="30"/>
      <c r="C770" s="59"/>
      <c r="D770" s="368"/>
      <c r="E770" s="368"/>
      <c r="F770" s="368"/>
      <c r="G770" s="368"/>
      <c r="H770" s="368"/>
      <c r="I770" s="368"/>
      <c r="J770" s="366">
        <f t="shared" si="53"/>
        <v>0</v>
      </c>
      <c r="K770" s="368"/>
      <c r="L770" s="368"/>
      <c r="M770" s="92" t="str">
        <f t="shared" si="54"/>
        <v/>
      </c>
      <c r="N770" s="266"/>
    </row>
    <row r="771" spans="1:14" ht="15.5" hidden="1" outlineLevel="1">
      <c r="A771" s="190"/>
      <c r="B771" s="30"/>
      <c r="C771" s="59"/>
      <c r="D771" s="368"/>
      <c r="E771" s="368"/>
      <c r="F771" s="368"/>
      <c r="G771" s="368"/>
      <c r="H771" s="368"/>
      <c r="I771" s="368"/>
      <c r="J771" s="366">
        <f t="shared" si="53"/>
        <v>0</v>
      </c>
      <c r="K771" s="368"/>
      <c r="L771" s="368"/>
      <c r="M771" s="92" t="str">
        <f t="shared" si="54"/>
        <v/>
      </c>
      <c r="N771" s="266"/>
    </row>
    <row r="772" spans="1:14" ht="15.5" hidden="1" outlineLevel="1">
      <c r="A772" s="190"/>
      <c r="B772" s="30"/>
      <c r="C772" s="59"/>
      <c r="D772" s="368"/>
      <c r="E772" s="368"/>
      <c r="F772" s="368"/>
      <c r="G772" s="368"/>
      <c r="H772" s="368"/>
      <c r="I772" s="368"/>
      <c r="J772" s="366">
        <f t="shared" si="53"/>
        <v>0</v>
      </c>
      <c r="K772" s="368"/>
      <c r="L772" s="368"/>
      <c r="M772" s="92" t="str">
        <f t="shared" si="54"/>
        <v/>
      </c>
      <c r="N772" s="266"/>
    </row>
    <row r="773" spans="1:14" ht="15.5" hidden="1" outlineLevel="1">
      <c r="A773" s="190"/>
      <c r="B773" s="30"/>
      <c r="C773" s="59"/>
      <c r="D773" s="368"/>
      <c r="E773" s="368"/>
      <c r="F773" s="368"/>
      <c r="G773" s="368"/>
      <c r="H773" s="368"/>
      <c r="I773" s="368"/>
      <c r="J773" s="366">
        <f t="shared" si="53"/>
        <v>0</v>
      </c>
      <c r="K773" s="368"/>
      <c r="L773" s="368"/>
      <c r="M773" s="92" t="str">
        <f t="shared" si="54"/>
        <v/>
      </c>
      <c r="N773" s="266"/>
    </row>
    <row r="774" spans="1:14" ht="15.5" hidden="1" outlineLevel="1">
      <c r="A774" s="190"/>
      <c r="B774" s="30"/>
      <c r="C774" s="59"/>
      <c r="D774" s="368"/>
      <c r="E774" s="368"/>
      <c r="F774" s="368"/>
      <c r="G774" s="368"/>
      <c r="H774" s="368"/>
      <c r="I774" s="368"/>
      <c r="J774" s="366">
        <f t="shared" si="53"/>
        <v>0</v>
      </c>
      <c r="K774" s="368"/>
      <c r="L774" s="368"/>
      <c r="M774" s="92" t="str">
        <f t="shared" si="54"/>
        <v/>
      </c>
      <c r="N774" s="266"/>
    </row>
    <row r="775" spans="1:14" ht="15.5" hidden="1" outlineLevel="1">
      <c r="A775" s="190"/>
      <c r="B775" s="30"/>
      <c r="C775" s="59"/>
      <c r="D775" s="368"/>
      <c r="E775" s="368"/>
      <c r="F775" s="368"/>
      <c r="G775" s="368"/>
      <c r="H775" s="368"/>
      <c r="I775" s="368"/>
      <c r="J775" s="366">
        <f t="shared" si="53"/>
        <v>0</v>
      </c>
      <c r="K775" s="368"/>
      <c r="L775" s="368"/>
      <c r="M775" s="92" t="str">
        <f t="shared" si="54"/>
        <v/>
      </c>
      <c r="N775" s="266"/>
    </row>
    <row r="776" spans="1:14" ht="15.5" hidden="1" outlineLevel="1">
      <c r="A776" s="190"/>
      <c r="B776" s="30"/>
      <c r="C776" s="59"/>
      <c r="D776" s="368"/>
      <c r="E776" s="368"/>
      <c r="F776" s="368"/>
      <c r="G776" s="368"/>
      <c r="H776" s="368"/>
      <c r="I776" s="368"/>
      <c r="J776" s="366">
        <f t="shared" si="53"/>
        <v>0</v>
      </c>
      <c r="K776" s="368"/>
      <c r="L776" s="368"/>
      <c r="M776" s="92" t="str">
        <f t="shared" si="54"/>
        <v/>
      </c>
      <c r="N776" s="266"/>
    </row>
    <row r="777" spans="1:14" ht="15.5" hidden="1" outlineLevel="1">
      <c r="A777" s="190"/>
      <c r="B777" s="30"/>
      <c r="C777" s="59"/>
      <c r="D777" s="368"/>
      <c r="E777" s="368"/>
      <c r="F777" s="368"/>
      <c r="G777" s="368"/>
      <c r="H777" s="368"/>
      <c r="I777" s="368"/>
      <c r="J777" s="366">
        <f t="shared" si="53"/>
        <v>0</v>
      </c>
      <c r="K777" s="368"/>
      <c r="L777" s="368"/>
      <c r="M777" s="92" t="str">
        <f t="shared" si="54"/>
        <v/>
      </c>
      <c r="N777" s="266"/>
    </row>
    <row r="778" spans="1:14" ht="15.5" hidden="1" outlineLevel="1">
      <c r="A778" s="190"/>
      <c r="B778" s="30"/>
      <c r="C778" s="59"/>
      <c r="D778" s="368"/>
      <c r="E778" s="368"/>
      <c r="F778" s="368"/>
      <c r="G778" s="368"/>
      <c r="H778" s="368"/>
      <c r="I778" s="368"/>
      <c r="J778" s="366">
        <f t="shared" si="53"/>
        <v>0</v>
      </c>
      <c r="K778" s="368"/>
      <c r="L778" s="368"/>
      <c r="M778" s="92" t="str">
        <f t="shared" si="54"/>
        <v/>
      </c>
      <c r="N778" s="266"/>
    </row>
    <row r="779" spans="1:14" ht="15.5" hidden="1" outlineLevel="1">
      <c r="A779" s="190"/>
      <c r="B779" s="30"/>
      <c r="C779" s="59"/>
      <c r="D779" s="368"/>
      <c r="E779" s="368"/>
      <c r="F779" s="368"/>
      <c r="G779" s="368"/>
      <c r="H779" s="368"/>
      <c r="I779" s="368"/>
      <c r="J779" s="366">
        <f t="shared" si="53"/>
        <v>0</v>
      </c>
      <c r="K779" s="368"/>
      <c r="L779" s="368"/>
      <c r="M779" s="92" t="str">
        <f t="shared" si="54"/>
        <v/>
      </c>
      <c r="N779" s="266"/>
    </row>
    <row r="780" spans="1:14" ht="15.5" hidden="1" outlineLevel="1">
      <c r="A780" s="190"/>
      <c r="B780" s="30"/>
      <c r="C780" s="59"/>
      <c r="D780" s="368"/>
      <c r="E780" s="368"/>
      <c r="F780" s="368"/>
      <c r="G780" s="368"/>
      <c r="H780" s="368"/>
      <c r="I780" s="368"/>
      <c r="J780" s="366">
        <f t="shared" si="53"/>
        <v>0</v>
      </c>
      <c r="K780" s="368"/>
      <c r="L780" s="368"/>
      <c r="M780" s="92" t="str">
        <f t="shared" si="54"/>
        <v/>
      </c>
      <c r="N780" s="266"/>
    </row>
    <row r="781" spans="1:14" ht="15.5" hidden="1" outlineLevel="1">
      <c r="A781" s="190"/>
      <c r="B781" s="30"/>
      <c r="C781" s="59"/>
      <c r="D781" s="368"/>
      <c r="E781" s="368"/>
      <c r="F781" s="368"/>
      <c r="G781" s="368"/>
      <c r="H781" s="368"/>
      <c r="I781" s="368"/>
      <c r="J781" s="366">
        <f t="shared" si="53"/>
        <v>0</v>
      </c>
      <c r="K781" s="368"/>
      <c r="L781" s="368"/>
      <c r="M781" s="92" t="str">
        <f t="shared" si="54"/>
        <v/>
      </c>
      <c r="N781" s="266"/>
    </row>
    <row r="782" spans="1:14" ht="15.5" hidden="1" outlineLevel="1">
      <c r="A782" s="190"/>
      <c r="B782" s="30"/>
      <c r="C782" s="59"/>
      <c r="D782" s="368"/>
      <c r="E782" s="368"/>
      <c r="F782" s="368"/>
      <c r="G782" s="368"/>
      <c r="H782" s="368"/>
      <c r="I782" s="368"/>
      <c r="J782" s="366">
        <f t="shared" si="53"/>
        <v>0</v>
      </c>
      <c r="K782" s="368"/>
      <c r="L782" s="368"/>
      <c r="M782" s="92" t="str">
        <f t="shared" si="54"/>
        <v/>
      </c>
      <c r="N782" s="266"/>
    </row>
    <row r="783" spans="1:14" ht="15.5" hidden="1" outlineLevel="1">
      <c r="A783" s="190"/>
      <c r="B783" s="30"/>
      <c r="C783" s="59"/>
      <c r="D783" s="368"/>
      <c r="E783" s="368"/>
      <c r="F783" s="368"/>
      <c r="G783" s="368"/>
      <c r="H783" s="368"/>
      <c r="I783" s="368"/>
      <c r="J783" s="366">
        <f t="shared" si="53"/>
        <v>0</v>
      </c>
      <c r="K783" s="368"/>
      <c r="L783" s="368"/>
      <c r="M783" s="92" t="str">
        <f t="shared" si="54"/>
        <v/>
      </c>
      <c r="N783" s="266"/>
    </row>
    <row r="784" spans="1:14" ht="15.5" hidden="1" outlineLevel="1">
      <c r="A784" s="190"/>
      <c r="B784" s="30"/>
      <c r="C784" s="59"/>
      <c r="D784" s="368"/>
      <c r="E784" s="368"/>
      <c r="F784" s="368"/>
      <c r="G784" s="368"/>
      <c r="H784" s="368"/>
      <c r="I784" s="368"/>
      <c r="J784" s="366">
        <f t="shared" si="53"/>
        <v>0</v>
      </c>
      <c r="K784" s="368"/>
      <c r="L784" s="368"/>
      <c r="M784" s="92" t="str">
        <f t="shared" si="54"/>
        <v/>
      </c>
      <c r="N784" s="266"/>
    </row>
    <row r="785" spans="1:14" ht="15.5" hidden="1" outlineLevel="1">
      <c r="A785" s="190"/>
      <c r="B785" s="30"/>
      <c r="C785" s="59"/>
      <c r="D785" s="368"/>
      <c r="E785" s="368"/>
      <c r="F785" s="368"/>
      <c r="G785" s="368"/>
      <c r="H785" s="368"/>
      <c r="I785" s="368"/>
      <c r="J785" s="366">
        <f t="shared" si="53"/>
        <v>0</v>
      </c>
      <c r="K785" s="368"/>
      <c r="L785" s="368"/>
      <c r="M785" s="92" t="str">
        <f t="shared" si="54"/>
        <v/>
      </c>
      <c r="N785" s="266"/>
    </row>
    <row r="786" spans="1:14" ht="15.5" hidden="1" outlineLevel="1">
      <c r="A786" s="190"/>
      <c r="B786" s="30"/>
      <c r="C786" s="59"/>
      <c r="D786" s="368"/>
      <c r="E786" s="368"/>
      <c r="F786" s="368"/>
      <c r="G786" s="368"/>
      <c r="H786" s="368"/>
      <c r="I786" s="368"/>
      <c r="J786" s="366">
        <f t="shared" si="53"/>
        <v>0</v>
      </c>
      <c r="K786" s="368"/>
      <c r="L786" s="368"/>
      <c r="M786" s="92" t="str">
        <f t="shared" si="54"/>
        <v/>
      </c>
      <c r="N786" s="266"/>
    </row>
    <row r="787" spans="1:14" ht="15.5" hidden="1" outlineLevel="1">
      <c r="A787" s="190"/>
      <c r="B787" s="30"/>
      <c r="C787" s="59"/>
      <c r="D787" s="368"/>
      <c r="E787" s="368"/>
      <c r="F787" s="368"/>
      <c r="G787" s="368"/>
      <c r="H787" s="368"/>
      <c r="I787" s="368"/>
      <c r="J787" s="366">
        <f t="shared" si="53"/>
        <v>0</v>
      </c>
      <c r="K787" s="368"/>
      <c r="L787" s="368"/>
      <c r="M787" s="92" t="str">
        <f t="shared" si="54"/>
        <v/>
      </c>
      <c r="N787" s="266"/>
    </row>
    <row r="788" spans="1:14" ht="15.5" hidden="1" outlineLevel="1">
      <c r="A788" s="190"/>
      <c r="B788" s="30"/>
      <c r="C788" s="59"/>
      <c r="D788" s="368"/>
      <c r="E788" s="368"/>
      <c r="F788" s="368"/>
      <c r="G788" s="368"/>
      <c r="H788" s="368"/>
      <c r="I788" s="368"/>
      <c r="J788" s="366">
        <f t="shared" si="53"/>
        <v>0</v>
      </c>
      <c r="K788" s="368"/>
      <c r="L788" s="368"/>
      <c r="M788" s="92" t="str">
        <f t="shared" si="54"/>
        <v/>
      </c>
      <c r="N788" s="266"/>
    </row>
    <row r="789" spans="1:14" ht="15.5" hidden="1" outlineLevel="1">
      <c r="A789" s="190"/>
      <c r="B789" s="30"/>
      <c r="C789" s="59"/>
      <c r="D789" s="368"/>
      <c r="E789" s="368"/>
      <c r="F789" s="368"/>
      <c r="G789" s="368"/>
      <c r="H789" s="368"/>
      <c r="I789" s="368"/>
      <c r="J789" s="366">
        <f t="shared" si="53"/>
        <v>0</v>
      </c>
      <c r="K789" s="368"/>
      <c r="L789" s="368"/>
      <c r="M789" s="92" t="str">
        <f t="shared" si="54"/>
        <v/>
      </c>
      <c r="N789" s="266"/>
    </row>
    <row r="790" spans="1:14" ht="15.5" hidden="1" outlineLevel="1">
      <c r="A790" s="190"/>
      <c r="B790" s="30"/>
      <c r="C790" s="59"/>
      <c r="D790" s="368"/>
      <c r="E790" s="368"/>
      <c r="F790" s="368"/>
      <c r="G790" s="368"/>
      <c r="H790" s="368"/>
      <c r="I790" s="368"/>
      <c r="J790" s="366">
        <f t="shared" si="53"/>
        <v>0</v>
      </c>
      <c r="K790" s="368"/>
      <c r="L790" s="368"/>
      <c r="M790" s="92" t="str">
        <f t="shared" si="54"/>
        <v/>
      </c>
      <c r="N790" s="266"/>
    </row>
    <row r="791" spans="1:14" ht="15.5" hidden="1" outlineLevel="1">
      <c r="A791" s="190"/>
      <c r="B791" s="30"/>
      <c r="C791" s="59"/>
      <c r="D791" s="368"/>
      <c r="E791" s="368"/>
      <c r="F791" s="368"/>
      <c r="G791" s="368"/>
      <c r="H791" s="368"/>
      <c r="I791" s="368"/>
      <c r="J791" s="366">
        <f t="shared" si="53"/>
        <v>0</v>
      </c>
      <c r="K791" s="368"/>
      <c r="L791" s="368"/>
      <c r="M791" s="92" t="str">
        <f t="shared" si="54"/>
        <v/>
      </c>
      <c r="N791" s="266"/>
    </row>
    <row r="792" spans="1:14" ht="15.5" hidden="1" outlineLevel="1">
      <c r="A792" s="190"/>
      <c r="B792" s="30"/>
      <c r="C792" s="59"/>
      <c r="D792" s="368"/>
      <c r="E792" s="368"/>
      <c r="F792" s="368"/>
      <c r="G792" s="368"/>
      <c r="H792" s="368"/>
      <c r="I792" s="368"/>
      <c r="J792" s="366">
        <f t="shared" si="53"/>
        <v>0</v>
      </c>
      <c r="K792" s="368"/>
      <c r="L792" s="368"/>
      <c r="M792" s="92" t="str">
        <f t="shared" si="54"/>
        <v/>
      </c>
      <c r="N792" s="266"/>
    </row>
    <row r="793" spans="1:14" ht="15.5" hidden="1" outlineLevel="1">
      <c r="A793" s="190"/>
      <c r="B793" s="30"/>
      <c r="C793" s="59"/>
      <c r="D793" s="368"/>
      <c r="E793" s="368"/>
      <c r="F793" s="368"/>
      <c r="G793" s="368"/>
      <c r="H793" s="368"/>
      <c r="I793" s="368"/>
      <c r="J793" s="366">
        <f t="shared" si="53"/>
        <v>0</v>
      </c>
      <c r="K793" s="368"/>
      <c r="L793" s="368"/>
      <c r="M793" s="92" t="str">
        <f t="shared" si="54"/>
        <v/>
      </c>
      <c r="N793" s="266"/>
    </row>
    <row r="794" spans="1:14" ht="15.5" hidden="1" outlineLevel="1">
      <c r="A794" s="190"/>
      <c r="B794" s="30"/>
      <c r="C794" s="59"/>
      <c r="D794" s="368"/>
      <c r="E794" s="368"/>
      <c r="F794" s="368"/>
      <c r="G794" s="368"/>
      <c r="H794" s="368"/>
      <c r="I794" s="368"/>
      <c r="J794" s="366">
        <f t="shared" si="53"/>
        <v>0</v>
      </c>
      <c r="K794" s="368"/>
      <c r="L794" s="368"/>
      <c r="M794" s="92" t="str">
        <f t="shared" si="54"/>
        <v/>
      </c>
      <c r="N794" s="266"/>
    </row>
    <row r="795" spans="1:14" ht="15.5" hidden="1" outlineLevel="1">
      <c r="A795" s="190"/>
      <c r="B795" s="30"/>
      <c r="C795" s="59"/>
      <c r="D795" s="368"/>
      <c r="E795" s="368"/>
      <c r="F795" s="368"/>
      <c r="G795" s="368"/>
      <c r="H795" s="368"/>
      <c r="I795" s="368"/>
      <c r="J795" s="366">
        <f t="shared" si="53"/>
        <v>0</v>
      </c>
      <c r="K795" s="368"/>
      <c r="L795" s="368"/>
      <c r="M795" s="92" t="str">
        <f t="shared" si="54"/>
        <v/>
      </c>
      <c r="N795" s="266"/>
    </row>
    <row r="796" spans="1:14" ht="15.5" hidden="1" outlineLevel="1">
      <c r="A796" s="190"/>
      <c r="B796" s="30"/>
      <c r="C796" s="59"/>
      <c r="D796" s="368"/>
      <c r="E796" s="368"/>
      <c r="F796" s="368"/>
      <c r="G796" s="368"/>
      <c r="H796" s="368"/>
      <c r="I796" s="368"/>
      <c r="J796" s="366">
        <f t="shared" si="53"/>
        <v>0</v>
      </c>
      <c r="K796" s="368"/>
      <c r="L796" s="368"/>
      <c r="M796" s="92" t="str">
        <f t="shared" si="54"/>
        <v/>
      </c>
      <c r="N796" s="266"/>
    </row>
    <row r="797" spans="1:14" ht="15.5" hidden="1" outlineLevel="1">
      <c r="A797" s="190"/>
      <c r="B797" s="30"/>
      <c r="C797" s="59"/>
      <c r="D797" s="368"/>
      <c r="E797" s="368"/>
      <c r="F797" s="368"/>
      <c r="G797" s="368"/>
      <c r="H797" s="368"/>
      <c r="I797" s="368"/>
      <c r="J797" s="366">
        <f t="shared" si="53"/>
        <v>0</v>
      </c>
      <c r="K797" s="368"/>
      <c r="L797" s="368"/>
      <c r="M797" s="92" t="str">
        <f t="shared" si="54"/>
        <v/>
      </c>
      <c r="N797" s="266"/>
    </row>
    <row r="798" spans="1:14" ht="15.5" hidden="1" outlineLevel="1">
      <c r="A798" s="190"/>
      <c r="B798" s="30"/>
      <c r="C798" s="59"/>
      <c r="D798" s="368"/>
      <c r="E798" s="368"/>
      <c r="F798" s="368"/>
      <c r="G798" s="368"/>
      <c r="H798" s="368"/>
      <c r="I798" s="368"/>
      <c r="J798" s="366">
        <f t="shared" si="53"/>
        <v>0</v>
      </c>
      <c r="K798" s="368"/>
      <c r="L798" s="368"/>
      <c r="M798" s="92" t="str">
        <f t="shared" si="54"/>
        <v/>
      </c>
      <c r="N798" s="266"/>
    </row>
    <row r="799" spans="1:14" ht="15.5" hidden="1" outlineLevel="1">
      <c r="A799" s="190"/>
      <c r="B799" s="30"/>
      <c r="C799" s="59"/>
      <c r="D799" s="368"/>
      <c r="E799" s="368"/>
      <c r="F799" s="368"/>
      <c r="G799" s="368"/>
      <c r="H799" s="368"/>
      <c r="I799" s="368"/>
      <c r="J799" s="366">
        <f t="shared" si="53"/>
        <v>0</v>
      </c>
      <c r="K799" s="368"/>
      <c r="L799" s="368"/>
      <c r="M799" s="92" t="str">
        <f t="shared" si="54"/>
        <v/>
      </c>
      <c r="N799" s="266"/>
    </row>
    <row r="800" spans="1:14" ht="15.5" hidden="1" outlineLevel="1">
      <c r="A800" s="190"/>
      <c r="B800" s="30"/>
      <c r="C800" s="59"/>
      <c r="D800" s="368"/>
      <c r="E800" s="368"/>
      <c r="F800" s="368"/>
      <c r="G800" s="368"/>
      <c r="H800" s="368"/>
      <c r="I800" s="368"/>
      <c r="J800" s="366">
        <f t="shared" si="53"/>
        <v>0</v>
      </c>
      <c r="K800" s="368"/>
      <c r="L800" s="368"/>
      <c r="M800" s="92" t="str">
        <f t="shared" si="54"/>
        <v/>
      </c>
      <c r="N800" s="266"/>
    </row>
    <row r="801" spans="1:14" ht="15.5" hidden="1" outlineLevel="1">
      <c r="A801" s="190"/>
      <c r="B801" s="30"/>
      <c r="C801" s="59"/>
      <c r="D801" s="368"/>
      <c r="E801" s="368"/>
      <c r="F801" s="368"/>
      <c r="G801" s="368"/>
      <c r="H801" s="368"/>
      <c r="I801" s="368"/>
      <c r="J801" s="366">
        <f t="shared" si="53"/>
        <v>0</v>
      </c>
      <c r="K801" s="368"/>
      <c r="L801" s="368"/>
      <c r="M801" s="92" t="str">
        <f t="shared" si="54"/>
        <v/>
      </c>
      <c r="N801" s="266"/>
    </row>
    <row r="802" spans="1:14" ht="15.5" hidden="1" outlineLevel="1">
      <c r="A802" s="190"/>
      <c r="B802" s="30"/>
      <c r="C802" s="59"/>
      <c r="D802" s="368"/>
      <c r="E802" s="368"/>
      <c r="F802" s="368"/>
      <c r="G802" s="368"/>
      <c r="H802" s="368"/>
      <c r="I802" s="368"/>
      <c r="J802" s="366">
        <f t="shared" si="53"/>
        <v>0</v>
      </c>
      <c r="K802" s="368"/>
      <c r="L802" s="368"/>
      <c r="M802" s="92" t="str">
        <f t="shared" si="54"/>
        <v/>
      </c>
      <c r="N802" s="266"/>
    </row>
    <row r="803" spans="1:14" ht="15.5" hidden="1" outlineLevel="1">
      <c r="A803" s="190"/>
      <c r="B803" s="30"/>
      <c r="C803" s="59"/>
      <c r="D803" s="368"/>
      <c r="E803" s="368"/>
      <c r="F803" s="368"/>
      <c r="G803" s="368"/>
      <c r="H803" s="368"/>
      <c r="I803" s="368"/>
      <c r="J803" s="366">
        <f t="shared" si="53"/>
        <v>0</v>
      </c>
      <c r="K803" s="368"/>
      <c r="L803" s="368"/>
      <c r="M803" s="92" t="str">
        <f t="shared" si="54"/>
        <v/>
      </c>
      <c r="N803" s="266"/>
    </row>
    <row r="804" spans="1:14" ht="15.5" hidden="1" outlineLevel="1">
      <c r="A804" s="190"/>
      <c r="B804" s="30"/>
      <c r="C804" s="59"/>
      <c r="D804" s="368"/>
      <c r="E804" s="368"/>
      <c r="F804" s="368"/>
      <c r="G804" s="368"/>
      <c r="H804" s="368"/>
      <c r="I804" s="368"/>
      <c r="J804" s="366">
        <f t="shared" si="53"/>
        <v>0</v>
      </c>
      <c r="K804" s="368"/>
      <c r="L804" s="368"/>
      <c r="M804" s="92" t="str">
        <f t="shared" si="54"/>
        <v/>
      </c>
      <c r="N804" s="266"/>
    </row>
    <row r="805" spans="1:14" ht="15.5" hidden="1" outlineLevel="1">
      <c r="A805" s="190"/>
      <c r="B805" s="30"/>
      <c r="C805" s="59"/>
      <c r="D805" s="368"/>
      <c r="E805" s="368"/>
      <c r="F805" s="368"/>
      <c r="G805" s="368"/>
      <c r="H805" s="368"/>
      <c r="I805" s="368"/>
      <c r="J805" s="366">
        <f t="shared" ref="J805:J854" si="55">D805+E805-F805+G805+H805+I805</f>
        <v>0</v>
      </c>
      <c r="K805" s="368"/>
      <c r="L805" s="368"/>
      <c r="M805" s="92" t="str">
        <f t="shared" ref="M805:M854" si="56">IF(AND(C805="",OR(D805&lt;&gt;"",E805&lt;&gt;"",F805&lt;&gt;"",G805&lt;&gt;"",H805&lt;&gt;"",I805&lt;&gt;"",K805&lt;&gt;"",L805&lt;&gt;"")),-1,IF(C805="","",IF(ISERROR(VLOOKUP(C805,CountryWithCodes,2,FALSE)),-2,VLOOKUP(C805,CountryWithCodes,2,FALSE))))</f>
        <v/>
      </c>
      <c r="N805" s="266"/>
    </row>
    <row r="806" spans="1:14" ht="15.5" hidden="1" outlineLevel="1">
      <c r="A806" s="190"/>
      <c r="B806" s="30"/>
      <c r="C806" s="59"/>
      <c r="D806" s="368"/>
      <c r="E806" s="368"/>
      <c r="F806" s="368"/>
      <c r="G806" s="368"/>
      <c r="H806" s="368"/>
      <c r="I806" s="368"/>
      <c r="J806" s="366">
        <f t="shared" si="55"/>
        <v>0</v>
      </c>
      <c r="K806" s="368"/>
      <c r="L806" s="368"/>
      <c r="M806" s="92" t="str">
        <f t="shared" si="56"/>
        <v/>
      </c>
      <c r="N806" s="266"/>
    </row>
    <row r="807" spans="1:14" ht="15.5" hidden="1" outlineLevel="1">
      <c r="A807" s="190"/>
      <c r="B807" s="30"/>
      <c r="C807" s="59"/>
      <c r="D807" s="368"/>
      <c r="E807" s="368"/>
      <c r="F807" s="368"/>
      <c r="G807" s="368"/>
      <c r="H807" s="368"/>
      <c r="I807" s="368"/>
      <c r="J807" s="366">
        <f t="shared" si="55"/>
        <v>0</v>
      </c>
      <c r="K807" s="368"/>
      <c r="L807" s="368"/>
      <c r="M807" s="92" t="str">
        <f t="shared" si="56"/>
        <v/>
      </c>
      <c r="N807" s="266"/>
    </row>
    <row r="808" spans="1:14" ht="15.5" hidden="1" outlineLevel="1">
      <c r="A808" s="190"/>
      <c r="B808" s="30"/>
      <c r="C808" s="59"/>
      <c r="D808" s="368"/>
      <c r="E808" s="368"/>
      <c r="F808" s="368"/>
      <c r="G808" s="368"/>
      <c r="H808" s="368"/>
      <c r="I808" s="368"/>
      <c r="J808" s="366">
        <f t="shared" si="55"/>
        <v>0</v>
      </c>
      <c r="K808" s="368"/>
      <c r="L808" s="368"/>
      <c r="M808" s="92" t="str">
        <f t="shared" si="56"/>
        <v/>
      </c>
      <c r="N808" s="266"/>
    </row>
    <row r="809" spans="1:14" ht="15.5" hidden="1" outlineLevel="1">
      <c r="A809" s="190"/>
      <c r="B809" s="30"/>
      <c r="C809" s="59"/>
      <c r="D809" s="368"/>
      <c r="E809" s="368"/>
      <c r="F809" s="368"/>
      <c r="G809" s="368"/>
      <c r="H809" s="368"/>
      <c r="I809" s="368"/>
      <c r="J809" s="366">
        <f t="shared" si="55"/>
        <v>0</v>
      </c>
      <c r="K809" s="368"/>
      <c r="L809" s="368"/>
      <c r="M809" s="92" t="str">
        <f t="shared" si="56"/>
        <v/>
      </c>
      <c r="N809" s="266"/>
    </row>
    <row r="810" spans="1:14" ht="15.5" hidden="1" outlineLevel="1">
      <c r="A810" s="190"/>
      <c r="B810" s="30"/>
      <c r="C810" s="59"/>
      <c r="D810" s="368"/>
      <c r="E810" s="368"/>
      <c r="F810" s="368"/>
      <c r="G810" s="368"/>
      <c r="H810" s="368"/>
      <c r="I810" s="368"/>
      <c r="J810" s="366">
        <f t="shared" si="55"/>
        <v>0</v>
      </c>
      <c r="K810" s="368"/>
      <c r="L810" s="368"/>
      <c r="M810" s="92" t="str">
        <f t="shared" si="56"/>
        <v/>
      </c>
      <c r="N810" s="266"/>
    </row>
    <row r="811" spans="1:14" ht="15.5" hidden="1" outlineLevel="1">
      <c r="A811" s="190"/>
      <c r="B811" s="30"/>
      <c r="C811" s="59"/>
      <c r="D811" s="368"/>
      <c r="E811" s="368"/>
      <c r="F811" s="368"/>
      <c r="G811" s="368"/>
      <c r="H811" s="368"/>
      <c r="I811" s="368"/>
      <c r="J811" s="366">
        <f t="shared" si="55"/>
        <v>0</v>
      </c>
      <c r="K811" s="368"/>
      <c r="L811" s="368"/>
      <c r="M811" s="92" t="str">
        <f t="shared" si="56"/>
        <v/>
      </c>
      <c r="N811" s="266"/>
    </row>
    <row r="812" spans="1:14" ht="15.5" hidden="1" outlineLevel="1">
      <c r="A812" s="190"/>
      <c r="B812" s="30"/>
      <c r="C812" s="59"/>
      <c r="D812" s="368"/>
      <c r="E812" s="368"/>
      <c r="F812" s="368"/>
      <c r="G812" s="368"/>
      <c r="H812" s="368"/>
      <c r="I812" s="368"/>
      <c r="J812" s="366">
        <f t="shared" si="55"/>
        <v>0</v>
      </c>
      <c r="K812" s="368"/>
      <c r="L812" s="368"/>
      <c r="M812" s="92" t="str">
        <f t="shared" si="56"/>
        <v/>
      </c>
      <c r="N812" s="266"/>
    </row>
    <row r="813" spans="1:14" ht="15.5" hidden="1" outlineLevel="1">
      <c r="A813" s="190"/>
      <c r="B813" s="30"/>
      <c r="C813" s="59"/>
      <c r="D813" s="368"/>
      <c r="E813" s="368"/>
      <c r="F813" s="368"/>
      <c r="G813" s="368"/>
      <c r="H813" s="368"/>
      <c r="I813" s="368"/>
      <c r="J813" s="366">
        <f t="shared" si="55"/>
        <v>0</v>
      </c>
      <c r="K813" s="368"/>
      <c r="L813" s="368"/>
      <c r="M813" s="92" t="str">
        <f t="shared" si="56"/>
        <v/>
      </c>
      <c r="N813" s="266"/>
    </row>
    <row r="814" spans="1:14" ht="15.5" hidden="1" outlineLevel="1">
      <c r="A814" s="190"/>
      <c r="B814" s="30"/>
      <c r="C814" s="59"/>
      <c r="D814" s="368"/>
      <c r="E814" s="368"/>
      <c r="F814" s="368"/>
      <c r="G814" s="368"/>
      <c r="H814" s="368"/>
      <c r="I814" s="368"/>
      <c r="J814" s="366">
        <f t="shared" si="55"/>
        <v>0</v>
      </c>
      <c r="K814" s="368"/>
      <c r="L814" s="368"/>
      <c r="M814" s="92" t="str">
        <f t="shared" si="56"/>
        <v/>
      </c>
      <c r="N814" s="266"/>
    </row>
    <row r="815" spans="1:14" ht="15.5" hidden="1" outlineLevel="1">
      <c r="A815" s="190"/>
      <c r="B815" s="30"/>
      <c r="C815" s="59"/>
      <c r="D815" s="368"/>
      <c r="E815" s="368"/>
      <c r="F815" s="368"/>
      <c r="G815" s="368"/>
      <c r="H815" s="368"/>
      <c r="I815" s="368"/>
      <c r="J815" s="366">
        <f t="shared" si="55"/>
        <v>0</v>
      </c>
      <c r="K815" s="368"/>
      <c r="L815" s="368"/>
      <c r="M815" s="92" t="str">
        <f t="shared" si="56"/>
        <v/>
      </c>
      <c r="N815" s="266"/>
    </row>
    <row r="816" spans="1:14" ht="15.5" hidden="1" outlineLevel="1">
      <c r="A816" s="190"/>
      <c r="B816" s="30"/>
      <c r="C816" s="59"/>
      <c r="D816" s="368"/>
      <c r="E816" s="368"/>
      <c r="F816" s="368"/>
      <c r="G816" s="368"/>
      <c r="H816" s="368"/>
      <c r="I816" s="368"/>
      <c r="J816" s="366">
        <f t="shared" si="55"/>
        <v>0</v>
      </c>
      <c r="K816" s="368"/>
      <c r="L816" s="368"/>
      <c r="M816" s="92" t="str">
        <f t="shared" si="56"/>
        <v/>
      </c>
      <c r="N816" s="266"/>
    </row>
    <row r="817" spans="1:14" ht="15.5" hidden="1" outlineLevel="1">
      <c r="A817" s="190"/>
      <c r="B817" s="30"/>
      <c r="C817" s="59"/>
      <c r="D817" s="368"/>
      <c r="E817" s="368"/>
      <c r="F817" s="368"/>
      <c r="G817" s="368"/>
      <c r="H817" s="368"/>
      <c r="I817" s="368"/>
      <c r="J817" s="366">
        <f t="shared" si="55"/>
        <v>0</v>
      </c>
      <c r="K817" s="368"/>
      <c r="L817" s="368"/>
      <c r="M817" s="92" t="str">
        <f t="shared" si="56"/>
        <v/>
      </c>
      <c r="N817" s="266"/>
    </row>
    <row r="818" spans="1:14" ht="15.5" hidden="1" outlineLevel="1">
      <c r="A818" s="190"/>
      <c r="B818" s="30"/>
      <c r="C818" s="59"/>
      <c r="D818" s="368"/>
      <c r="E818" s="368"/>
      <c r="F818" s="368"/>
      <c r="G818" s="368"/>
      <c r="H818" s="368"/>
      <c r="I818" s="368"/>
      <c r="J818" s="366">
        <f t="shared" si="55"/>
        <v>0</v>
      </c>
      <c r="K818" s="368"/>
      <c r="L818" s="368"/>
      <c r="M818" s="92" t="str">
        <f t="shared" si="56"/>
        <v/>
      </c>
      <c r="N818" s="266"/>
    </row>
    <row r="819" spans="1:14" ht="15.5" hidden="1" outlineLevel="1">
      <c r="A819" s="190"/>
      <c r="B819" s="30"/>
      <c r="C819" s="59"/>
      <c r="D819" s="368"/>
      <c r="E819" s="368"/>
      <c r="F819" s="368"/>
      <c r="G819" s="368"/>
      <c r="H819" s="368"/>
      <c r="I819" s="368"/>
      <c r="J819" s="366">
        <f t="shared" si="55"/>
        <v>0</v>
      </c>
      <c r="K819" s="368"/>
      <c r="L819" s="368"/>
      <c r="M819" s="92" t="str">
        <f t="shared" si="56"/>
        <v/>
      </c>
      <c r="N819" s="266"/>
    </row>
    <row r="820" spans="1:14" ht="15.5" hidden="1" outlineLevel="1">
      <c r="A820" s="190"/>
      <c r="B820" s="30"/>
      <c r="C820" s="59"/>
      <c r="D820" s="368"/>
      <c r="E820" s="368"/>
      <c r="F820" s="368"/>
      <c r="G820" s="368"/>
      <c r="H820" s="368"/>
      <c r="I820" s="368"/>
      <c r="J820" s="366">
        <f t="shared" si="55"/>
        <v>0</v>
      </c>
      <c r="K820" s="368"/>
      <c r="L820" s="368"/>
      <c r="M820" s="92" t="str">
        <f t="shared" si="56"/>
        <v/>
      </c>
      <c r="N820" s="266"/>
    </row>
    <row r="821" spans="1:14" ht="15.5" hidden="1" outlineLevel="1">
      <c r="A821" s="190"/>
      <c r="B821" s="30"/>
      <c r="C821" s="59"/>
      <c r="D821" s="368"/>
      <c r="E821" s="368"/>
      <c r="F821" s="368"/>
      <c r="G821" s="368"/>
      <c r="H821" s="368"/>
      <c r="I821" s="368"/>
      <c r="J821" s="366">
        <f t="shared" si="55"/>
        <v>0</v>
      </c>
      <c r="K821" s="368"/>
      <c r="L821" s="368"/>
      <c r="M821" s="92" t="str">
        <f t="shared" si="56"/>
        <v/>
      </c>
      <c r="N821" s="266"/>
    </row>
    <row r="822" spans="1:14" ht="15.5" hidden="1" outlineLevel="1">
      <c r="A822" s="190"/>
      <c r="B822" s="30"/>
      <c r="C822" s="59"/>
      <c r="D822" s="368"/>
      <c r="E822" s="368"/>
      <c r="F822" s="368"/>
      <c r="G822" s="368"/>
      <c r="H822" s="368"/>
      <c r="I822" s="368"/>
      <c r="J822" s="366">
        <f t="shared" si="55"/>
        <v>0</v>
      </c>
      <c r="K822" s="368"/>
      <c r="L822" s="368"/>
      <c r="M822" s="92" t="str">
        <f t="shared" si="56"/>
        <v/>
      </c>
      <c r="N822" s="266"/>
    </row>
    <row r="823" spans="1:14" ht="15.5" hidden="1" outlineLevel="1">
      <c r="A823" s="190"/>
      <c r="B823" s="30"/>
      <c r="C823" s="59"/>
      <c r="D823" s="368"/>
      <c r="E823" s="368"/>
      <c r="F823" s="368"/>
      <c r="G823" s="368"/>
      <c r="H823" s="368"/>
      <c r="I823" s="368"/>
      <c r="J823" s="366">
        <f t="shared" si="55"/>
        <v>0</v>
      </c>
      <c r="K823" s="368"/>
      <c r="L823" s="368"/>
      <c r="M823" s="92" t="str">
        <f t="shared" si="56"/>
        <v/>
      </c>
      <c r="N823" s="266"/>
    </row>
    <row r="824" spans="1:14" ht="15.5" hidden="1" outlineLevel="1">
      <c r="A824" s="190"/>
      <c r="B824" s="30"/>
      <c r="C824" s="59"/>
      <c r="D824" s="368"/>
      <c r="E824" s="368"/>
      <c r="F824" s="368"/>
      <c r="G824" s="368"/>
      <c r="H824" s="368"/>
      <c r="I824" s="368"/>
      <c r="J824" s="366">
        <f t="shared" si="55"/>
        <v>0</v>
      </c>
      <c r="K824" s="368"/>
      <c r="L824" s="368"/>
      <c r="M824" s="92" t="str">
        <f t="shared" si="56"/>
        <v/>
      </c>
      <c r="N824" s="266"/>
    </row>
    <row r="825" spans="1:14" ht="15.5" hidden="1" outlineLevel="1">
      <c r="A825" s="190"/>
      <c r="B825" s="30"/>
      <c r="C825" s="59"/>
      <c r="D825" s="368"/>
      <c r="E825" s="368"/>
      <c r="F825" s="368"/>
      <c r="G825" s="368"/>
      <c r="H825" s="368"/>
      <c r="I825" s="368"/>
      <c r="J825" s="366">
        <f t="shared" si="55"/>
        <v>0</v>
      </c>
      <c r="K825" s="368"/>
      <c r="L825" s="368"/>
      <c r="M825" s="92" t="str">
        <f t="shared" si="56"/>
        <v/>
      </c>
      <c r="N825" s="266"/>
    </row>
    <row r="826" spans="1:14" ht="15.5" hidden="1" outlineLevel="1">
      <c r="A826" s="190"/>
      <c r="B826" s="30"/>
      <c r="C826" s="59"/>
      <c r="D826" s="368"/>
      <c r="E826" s="368"/>
      <c r="F826" s="368"/>
      <c r="G826" s="368"/>
      <c r="H826" s="368"/>
      <c r="I826" s="368"/>
      <c r="J826" s="366">
        <f t="shared" si="55"/>
        <v>0</v>
      </c>
      <c r="K826" s="368"/>
      <c r="L826" s="368"/>
      <c r="M826" s="92" t="str">
        <f t="shared" si="56"/>
        <v/>
      </c>
      <c r="N826" s="266"/>
    </row>
    <row r="827" spans="1:14" ht="15.5" hidden="1" outlineLevel="1">
      <c r="A827" s="190"/>
      <c r="B827" s="30"/>
      <c r="C827" s="59"/>
      <c r="D827" s="368"/>
      <c r="E827" s="368"/>
      <c r="F827" s="368"/>
      <c r="G827" s="368"/>
      <c r="H827" s="368"/>
      <c r="I827" s="368"/>
      <c r="J827" s="366">
        <f t="shared" si="55"/>
        <v>0</v>
      </c>
      <c r="K827" s="368"/>
      <c r="L827" s="368"/>
      <c r="M827" s="92" t="str">
        <f t="shared" si="56"/>
        <v/>
      </c>
      <c r="N827" s="266"/>
    </row>
    <row r="828" spans="1:14" ht="15.5" hidden="1" outlineLevel="1">
      <c r="A828" s="190"/>
      <c r="B828" s="30"/>
      <c r="C828" s="59"/>
      <c r="D828" s="368"/>
      <c r="E828" s="368"/>
      <c r="F828" s="368"/>
      <c r="G828" s="368"/>
      <c r="H828" s="368"/>
      <c r="I828" s="368"/>
      <c r="J828" s="366">
        <f t="shared" si="55"/>
        <v>0</v>
      </c>
      <c r="K828" s="368"/>
      <c r="L828" s="368"/>
      <c r="M828" s="92" t="str">
        <f t="shared" si="56"/>
        <v/>
      </c>
      <c r="N828" s="266"/>
    </row>
    <row r="829" spans="1:14" ht="15.5" hidden="1" outlineLevel="1">
      <c r="A829" s="190"/>
      <c r="B829" s="30"/>
      <c r="C829" s="59"/>
      <c r="D829" s="368"/>
      <c r="E829" s="368"/>
      <c r="F829" s="368"/>
      <c r="G829" s="368"/>
      <c r="H829" s="368"/>
      <c r="I829" s="368"/>
      <c r="J829" s="366">
        <f t="shared" si="55"/>
        <v>0</v>
      </c>
      <c r="K829" s="368"/>
      <c r="L829" s="368"/>
      <c r="M829" s="92" t="str">
        <f t="shared" si="56"/>
        <v/>
      </c>
      <c r="N829" s="266"/>
    </row>
    <row r="830" spans="1:14" ht="15.5" hidden="1" outlineLevel="1">
      <c r="A830" s="190"/>
      <c r="B830" s="30"/>
      <c r="C830" s="59"/>
      <c r="D830" s="368"/>
      <c r="E830" s="368"/>
      <c r="F830" s="368"/>
      <c r="G830" s="368"/>
      <c r="H830" s="368"/>
      <c r="I830" s="368"/>
      <c r="J830" s="366">
        <f t="shared" si="55"/>
        <v>0</v>
      </c>
      <c r="K830" s="368"/>
      <c r="L830" s="368"/>
      <c r="M830" s="92" t="str">
        <f t="shared" si="56"/>
        <v/>
      </c>
      <c r="N830" s="266"/>
    </row>
    <row r="831" spans="1:14" ht="15.5" hidden="1" outlineLevel="1">
      <c r="A831" s="190"/>
      <c r="B831" s="30"/>
      <c r="C831" s="59"/>
      <c r="D831" s="368"/>
      <c r="E831" s="368"/>
      <c r="F831" s="368"/>
      <c r="G831" s="368"/>
      <c r="H831" s="368"/>
      <c r="I831" s="368"/>
      <c r="J831" s="366">
        <f t="shared" si="55"/>
        <v>0</v>
      </c>
      <c r="K831" s="368"/>
      <c r="L831" s="368"/>
      <c r="M831" s="92" t="str">
        <f t="shared" si="56"/>
        <v/>
      </c>
      <c r="N831" s="266"/>
    </row>
    <row r="832" spans="1:14" ht="15.5" hidden="1" outlineLevel="1">
      <c r="A832" s="190"/>
      <c r="B832" s="30"/>
      <c r="C832" s="59"/>
      <c r="D832" s="368"/>
      <c r="E832" s="368"/>
      <c r="F832" s="368"/>
      <c r="G832" s="368"/>
      <c r="H832" s="368"/>
      <c r="I832" s="368"/>
      <c r="J832" s="366">
        <f t="shared" si="55"/>
        <v>0</v>
      </c>
      <c r="K832" s="368"/>
      <c r="L832" s="368"/>
      <c r="M832" s="92" t="str">
        <f t="shared" si="56"/>
        <v/>
      </c>
      <c r="N832" s="266"/>
    </row>
    <row r="833" spans="1:14" ht="15.5" hidden="1" outlineLevel="1">
      <c r="A833" s="190"/>
      <c r="B833" s="30"/>
      <c r="C833" s="59"/>
      <c r="D833" s="368"/>
      <c r="E833" s="368"/>
      <c r="F833" s="368"/>
      <c r="G833" s="368"/>
      <c r="H833" s="368"/>
      <c r="I833" s="368"/>
      <c r="J833" s="366">
        <f t="shared" si="55"/>
        <v>0</v>
      </c>
      <c r="K833" s="368"/>
      <c r="L833" s="368"/>
      <c r="M833" s="92" t="str">
        <f t="shared" si="56"/>
        <v/>
      </c>
      <c r="N833" s="266"/>
    </row>
    <row r="834" spans="1:14" ht="15.5" hidden="1" outlineLevel="1">
      <c r="A834" s="190"/>
      <c r="B834" s="30"/>
      <c r="C834" s="59"/>
      <c r="D834" s="368"/>
      <c r="E834" s="368"/>
      <c r="F834" s="368"/>
      <c r="G834" s="368"/>
      <c r="H834" s="368"/>
      <c r="I834" s="368"/>
      <c r="J834" s="366">
        <f t="shared" si="55"/>
        <v>0</v>
      </c>
      <c r="K834" s="368"/>
      <c r="L834" s="368"/>
      <c r="M834" s="92" t="str">
        <f t="shared" si="56"/>
        <v/>
      </c>
      <c r="N834" s="266"/>
    </row>
    <row r="835" spans="1:14" ht="15.5" hidden="1" outlineLevel="1">
      <c r="A835" s="190"/>
      <c r="B835" s="30"/>
      <c r="C835" s="59"/>
      <c r="D835" s="368"/>
      <c r="E835" s="368"/>
      <c r="F835" s="368"/>
      <c r="G835" s="368"/>
      <c r="H835" s="368"/>
      <c r="I835" s="368"/>
      <c r="J835" s="366">
        <f t="shared" si="55"/>
        <v>0</v>
      </c>
      <c r="K835" s="368"/>
      <c r="L835" s="368"/>
      <c r="M835" s="92" t="str">
        <f t="shared" si="56"/>
        <v/>
      </c>
      <c r="N835" s="266"/>
    </row>
    <row r="836" spans="1:14" ht="15.5" hidden="1" outlineLevel="1">
      <c r="A836" s="190"/>
      <c r="B836" s="30"/>
      <c r="C836" s="59"/>
      <c r="D836" s="368"/>
      <c r="E836" s="368"/>
      <c r="F836" s="368"/>
      <c r="G836" s="368"/>
      <c r="H836" s="368"/>
      <c r="I836" s="368"/>
      <c r="J836" s="366">
        <f t="shared" si="55"/>
        <v>0</v>
      </c>
      <c r="K836" s="368"/>
      <c r="L836" s="368"/>
      <c r="M836" s="92" t="str">
        <f t="shared" si="56"/>
        <v/>
      </c>
      <c r="N836" s="266"/>
    </row>
    <row r="837" spans="1:14" ht="15.5" hidden="1" outlineLevel="1">
      <c r="A837" s="190"/>
      <c r="B837" s="30"/>
      <c r="C837" s="59"/>
      <c r="D837" s="368"/>
      <c r="E837" s="368"/>
      <c r="F837" s="368"/>
      <c r="G837" s="368"/>
      <c r="H837" s="368"/>
      <c r="I837" s="368"/>
      <c r="J837" s="366">
        <f t="shared" si="55"/>
        <v>0</v>
      </c>
      <c r="K837" s="368"/>
      <c r="L837" s="368"/>
      <c r="M837" s="92" t="str">
        <f t="shared" si="56"/>
        <v/>
      </c>
      <c r="N837" s="266"/>
    </row>
    <row r="838" spans="1:14" ht="15.5" hidden="1" outlineLevel="1">
      <c r="A838" s="190"/>
      <c r="B838" s="30"/>
      <c r="C838" s="59"/>
      <c r="D838" s="368"/>
      <c r="E838" s="368"/>
      <c r="F838" s="368"/>
      <c r="G838" s="368"/>
      <c r="H838" s="368"/>
      <c r="I838" s="368"/>
      <c r="J838" s="366">
        <f t="shared" si="55"/>
        <v>0</v>
      </c>
      <c r="K838" s="368"/>
      <c r="L838" s="368"/>
      <c r="M838" s="92" t="str">
        <f t="shared" si="56"/>
        <v/>
      </c>
      <c r="N838" s="266"/>
    </row>
    <row r="839" spans="1:14" ht="15.5" hidden="1" outlineLevel="1">
      <c r="A839" s="190"/>
      <c r="B839" s="30"/>
      <c r="C839" s="59"/>
      <c r="D839" s="368"/>
      <c r="E839" s="368"/>
      <c r="F839" s="368"/>
      <c r="G839" s="368"/>
      <c r="H839" s="368"/>
      <c r="I839" s="368"/>
      <c r="J839" s="366">
        <f t="shared" si="55"/>
        <v>0</v>
      </c>
      <c r="K839" s="368"/>
      <c r="L839" s="368"/>
      <c r="M839" s="92" t="str">
        <f t="shared" si="56"/>
        <v/>
      </c>
      <c r="N839" s="266"/>
    </row>
    <row r="840" spans="1:14" ht="15.5" hidden="1" outlineLevel="1">
      <c r="A840" s="190"/>
      <c r="B840" s="30"/>
      <c r="C840" s="59"/>
      <c r="D840" s="368"/>
      <c r="E840" s="368"/>
      <c r="F840" s="368"/>
      <c r="G840" s="368"/>
      <c r="H840" s="368"/>
      <c r="I840" s="368"/>
      <c r="J840" s="366">
        <f t="shared" si="55"/>
        <v>0</v>
      </c>
      <c r="K840" s="368"/>
      <c r="L840" s="368"/>
      <c r="M840" s="92" t="str">
        <f t="shared" si="56"/>
        <v/>
      </c>
      <c r="N840" s="266"/>
    </row>
    <row r="841" spans="1:14" ht="15.5" hidden="1" outlineLevel="1">
      <c r="A841" s="190"/>
      <c r="B841" s="30"/>
      <c r="C841" s="59"/>
      <c r="D841" s="368"/>
      <c r="E841" s="368"/>
      <c r="F841" s="368"/>
      <c r="G841" s="368"/>
      <c r="H841" s="368"/>
      <c r="I841" s="368"/>
      <c r="J841" s="366">
        <f t="shared" si="55"/>
        <v>0</v>
      </c>
      <c r="K841" s="368"/>
      <c r="L841" s="368"/>
      <c r="M841" s="92" t="str">
        <f t="shared" si="56"/>
        <v/>
      </c>
      <c r="N841" s="266"/>
    </row>
    <row r="842" spans="1:14" ht="15.5" hidden="1" outlineLevel="1">
      <c r="A842" s="190"/>
      <c r="B842" s="30"/>
      <c r="C842" s="59"/>
      <c r="D842" s="368"/>
      <c r="E842" s="368"/>
      <c r="F842" s="368"/>
      <c r="G842" s="368"/>
      <c r="H842" s="368"/>
      <c r="I842" s="368"/>
      <c r="J842" s="366">
        <f t="shared" si="55"/>
        <v>0</v>
      </c>
      <c r="K842" s="368"/>
      <c r="L842" s="368"/>
      <c r="M842" s="92" t="str">
        <f t="shared" si="56"/>
        <v/>
      </c>
      <c r="N842" s="266"/>
    </row>
    <row r="843" spans="1:14" ht="15.5" hidden="1" outlineLevel="1">
      <c r="A843" s="190"/>
      <c r="B843" s="30"/>
      <c r="C843" s="59"/>
      <c r="D843" s="368"/>
      <c r="E843" s="368"/>
      <c r="F843" s="368"/>
      <c r="G843" s="368"/>
      <c r="H843" s="368"/>
      <c r="I843" s="368"/>
      <c r="J843" s="366">
        <f t="shared" si="55"/>
        <v>0</v>
      </c>
      <c r="K843" s="368"/>
      <c r="L843" s="368"/>
      <c r="M843" s="92" t="str">
        <f t="shared" si="56"/>
        <v/>
      </c>
      <c r="N843" s="266"/>
    </row>
    <row r="844" spans="1:14" ht="15.5" hidden="1" outlineLevel="1">
      <c r="A844" s="190"/>
      <c r="B844" s="30"/>
      <c r="C844" s="59"/>
      <c r="D844" s="368"/>
      <c r="E844" s="368"/>
      <c r="F844" s="368"/>
      <c r="G844" s="368"/>
      <c r="H844" s="368"/>
      <c r="I844" s="368"/>
      <c r="J844" s="366">
        <f t="shared" si="55"/>
        <v>0</v>
      </c>
      <c r="K844" s="368"/>
      <c r="L844" s="368"/>
      <c r="M844" s="92" t="str">
        <f t="shared" si="56"/>
        <v/>
      </c>
      <c r="N844" s="266"/>
    </row>
    <row r="845" spans="1:14" ht="15.5" hidden="1" outlineLevel="1">
      <c r="A845" s="190"/>
      <c r="B845" s="30"/>
      <c r="C845" s="59"/>
      <c r="D845" s="368"/>
      <c r="E845" s="368"/>
      <c r="F845" s="368"/>
      <c r="G845" s="368"/>
      <c r="H845" s="368"/>
      <c r="I845" s="368"/>
      <c r="J845" s="366">
        <f t="shared" si="55"/>
        <v>0</v>
      </c>
      <c r="K845" s="368"/>
      <c r="L845" s="368"/>
      <c r="M845" s="92" t="str">
        <f t="shared" si="56"/>
        <v/>
      </c>
      <c r="N845" s="266"/>
    </row>
    <row r="846" spans="1:14" ht="15.5" hidden="1" outlineLevel="1">
      <c r="A846" s="190"/>
      <c r="B846" s="30"/>
      <c r="C846" s="59"/>
      <c r="D846" s="368"/>
      <c r="E846" s="368"/>
      <c r="F846" s="368"/>
      <c r="G846" s="368"/>
      <c r="H846" s="368"/>
      <c r="I846" s="368"/>
      <c r="J846" s="366">
        <f t="shared" si="55"/>
        <v>0</v>
      </c>
      <c r="K846" s="368"/>
      <c r="L846" s="368"/>
      <c r="M846" s="92" t="str">
        <f t="shared" si="56"/>
        <v/>
      </c>
      <c r="N846" s="266"/>
    </row>
    <row r="847" spans="1:14" ht="15.5" hidden="1" outlineLevel="1">
      <c r="A847" s="190"/>
      <c r="B847" s="30"/>
      <c r="C847" s="59"/>
      <c r="D847" s="368"/>
      <c r="E847" s="368"/>
      <c r="F847" s="368"/>
      <c r="G847" s="368"/>
      <c r="H847" s="368"/>
      <c r="I847" s="368"/>
      <c r="J847" s="366">
        <f t="shared" si="55"/>
        <v>0</v>
      </c>
      <c r="K847" s="368"/>
      <c r="L847" s="368"/>
      <c r="M847" s="92" t="str">
        <f t="shared" si="56"/>
        <v/>
      </c>
      <c r="N847" s="266"/>
    </row>
    <row r="848" spans="1:14" ht="15.5" hidden="1" outlineLevel="1">
      <c r="A848" s="190"/>
      <c r="B848" s="30"/>
      <c r="C848" s="59"/>
      <c r="D848" s="368"/>
      <c r="E848" s="368"/>
      <c r="F848" s="368"/>
      <c r="G848" s="368"/>
      <c r="H848" s="368"/>
      <c r="I848" s="368"/>
      <c r="J848" s="366">
        <f t="shared" si="55"/>
        <v>0</v>
      </c>
      <c r="K848" s="368"/>
      <c r="L848" s="368"/>
      <c r="M848" s="92" t="str">
        <f t="shared" si="56"/>
        <v/>
      </c>
      <c r="N848" s="266"/>
    </row>
    <row r="849" spans="1:14" ht="15.5" hidden="1" outlineLevel="1">
      <c r="A849" s="190"/>
      <c r="B849" s="30"/>
      <c r="C849" s="59"/>
      <c r="D849" s="368"/>
      <c r="E849" s="368"/>
      <c r="F849" s="368"/>
      <c r="G849" s="368"/>
      <c r="H849" s="368"/>
      <c r="I849" s="368"/>
      <c r="J849" s="366">
        <f t="shared" si="55"/>
        <v>0</v>
      </c>
      <c r="K849" s="368"/>
      <c r="L849" s="368"/>
      <c r="M849" s="92" t="str">
        <f t="shared" si="56"/>
        <v/>
      </c>
      <c r="N849" s="266"/>
    </row>
    <row r="850" spans="1:14" ht="15.5" hidden="1" outlineLevel="1">
      <c r="A850" s="190"/>
      <c r="B850" s="30"/>
      <c r="C850" s="59"/>
      <c r="D850" s="368"/>
      <c r="E850" s="368"/>
      <c r="F850" s="368"/>
      <c r="G850" s="368"/>
      <c r="H850" s="368"/>
      <c r="I850" s="368"/>
      <c r="J850" s="366">
        <f t="shared" si="55"/>
        <v>0</v>
      </c>
      <c r="K850" s="368"/>
      <c r="L850" s="368"/>
      <c r="M850" s="92" t="str">
        <f t="shared" si="56"/>
        <v/>
      </c>
      <c r="N850" s="266"/>
    </row>
    <row r="851" spans="1:14" ht="15.5" hidden="1" outlineLevel="1">
      <c r="A851" s="190"/>
      <c r="B851" s="30"/>
      <c r="C851" s="59"/>
      <c r="D851" s="368"/>
      <c r="E851" s="368"/>
      <c r="F851" s="368"/>
      <c r="G851" s="368"/>
      <c r="H851" s="368"/>
      <c r="I851" s="368"/>
      <c r="J851" s="366">
        <f t="shared" si="55"/>
        <v>0</v>
      </c>
      <c r="K851" s="368"/>
      <c r="L851" s="368"/>
      <c r="M851" s="92" t="str">
        <f t="shared" si="56"/>
        <v/>
      </c>
      <c r="N851" s="266"/>
    </row>
    <row r="852" spans="1:14" ht="15.5" hidden="1" outlineLevel="1">
      <c r="A852" s="190"/>
      <c r="B852" s="30"/>
      <c r="C852" s="59"/>
      <c r="D852" s="368"/>
      <c r="E852" s="368"/>
      <c r="F852" s="368"/>
      <c r="G852" s="368"/>
      <c r="H852" s="368"/>
      <c r="I852" s="368"/>
      <c r="J852" s="366">
        <f t="shared" si="55"/>
        <v>0</v>
      </c>
      <c r="K852" s="368"/>
      <c r="L852" s="368"/>
      <c r="M852" s="92" t="str">
        <f t="shared" si="56"/>
        <v/>
      </c>
      <c r="N852" s="266"/>
    </row>
    <row r="853" spans="1:14" ht="15.5" hidden="1" outlineLevel="1">
      <c r="A853" s="190"/>
      <c r="B853" s="30"/>
      <c r="C853" s="59"/>
      <c r="D853" s="368"/>
      <c r="E853" s="368"/>
      <c r="F853" s="368"/>
      <c r="G853" s="368"/>
      <c r="H853" s="368"/>
      <c r="I853" s="368"/>
      <c r="J853" s="366">
        <f t="shared" si="55"/>
        <v>0</v>
      </c>
      <c r="K853" s="368"/>
      <c r="L853" s="368"/>
      <c r="M853" s="92" t="str">
        <f t="shared" si="56"/>
        <v/>
      </c>
      <c r="N853" s="266"/>
    </row>
    <row r="854" spans="1:14" ht="15.5" hidden="1" outlineLevel="1">
      <c r="A854" s="190"/>
      <c r="B854" s="30"/>
      <c r="C854" s="59"/>
      <c r="D854" s="368"/>
      <c r="E854" s="368"/>
      <c r="F854" s="368"/>
      <c r="G854" s="368"/>
      <c r="H854" s="368"/>
      <c r="I854" s="368"/>
      <c r="J854" s="366">
        <f t="shared" si="55"/>
        <v>0</v>
      </c>
      <c r="K854" s="368"/>
      <c r="L854" s="368"/>
      <c r="M854" s="92" t="str">
        <f t="shared" si="56"/>
        <v/>
      </c>
      <c r="N854" s="266"/>
    </row>
    <row r="855" spans="1:14" ht="15.5" hidden="1" outlineLevel="1">
      <c r="A855" s="190"/>
      <c r="B855" s="30"/>
      <c r="C855" s="59"/>
      <c r="D855" s="368"/>
      <c r="E855" s="368"/>
      <c r="F855" s="368"/>
      <c r="G855" s="368"/>
      <c r="H855" s="368"/>
      <c r="I855" s="368"/>
      <c r="J855" s="366">
        <f t="shared" si="51"/>
        <v>0</v>
      </c>
      <c r="K855" s="368"/>
      <c r="L855" s="368"/>
      <c r="M855" s="92" t="str">
        <f t="shared" si="52"/>
        <v/>
      </c>
      <c r="N855" s="266"/>
    </row>
    <row r="856" spans="1:14" ht="15.5" hidden="1" outlineLevel="1">
      <c r="A856" s="190"/>
      <c r="B856" s="30"/>
      <c r="C856" s="59"/>
      <c r="D856" s="368"/>
      <c r="E856" s="368"/>
      <c r="F856" s="368"/>
      <c r="G856" s="368"/>
      <c r="H856" s="368"/>
      <c r="I856" s="368"/>
      <c r="J856" s="366">
        <f t="shared" si="51"/>
        <v>0</v>
      </c>
      <c r="K856" s="368"/>
      <c r="L856" s="368"/>
      <c r="M856" s="92" t="str">
        <f t="shared" si="52"/>
        <v/>
      </c>
      <c r="N856" s="266"/>
    </row>
    <row r="857" spans="1:14" ht="13" collapsed="1">
      <c r="A857" s="266"/>
      <c r="B857" s="256"/>
      <c r="C857" s="162" t="s">
        <v>2271</v>
      </c>
      <c r="D857" s="278"/>
      <c r="E857" s="278"/>
      <c r="F857" s="282" t="s">
        <v>330</v>
      </c>
      <c r="G857" s="279"/>
      <c r="H857" s="278"/>
      <c r="I857" s="278"/>
      <c r="J857" s="278"/>
      <c r="K857" s="278"/>
      <c r="L857" s="278"/>
      <c r="M857" s="278"/>
      <c r="N857" s="287"/>
    </row>
    <row r="858" spans="1:14" ht="13">
      <c r="A858" s="266"/>
      <c r="B858" s="256"/>
      <c r="C858" s="278"/>
      <c r="D858" s="278"/>
      <c r="E858" s="278"/>
      <c r="F858" s="282"/>
      <c r="G858" s="279"/>
      <c r="H858" s="278"/>
      <c r="I858" s="278"/>
      <c r="J858" s="278"/>
      <c r="K858" s="278"/>
      <c r="L858" s="278"/>
      <c r="M858" s="278"/>
      <c r="N858" s="287"/>
    </row>
    <row r="859" spans="1:14" ht="15.5">
      <c r="A859" s="266"/>
      <c r="B859" s="256"/>
      <c r="C859" s="156" t="s">
        <v>347</v>
      </c>
      <c r="D859" s="288"/>
      <c r="E859" s="288"/>
      <c r="F859" s="281"/>
      <c r="G859" s="289"/>
      <c r="H859" s="288"/>
      <c r="I859" s="278"/>
      <c r="J859" s="278"/>
      <c r="K859" s="278"/>
      <c r="L859" s="278"/>
      <c r="M859" s="278"/>
      <c r="N859" s="287"/>
    </row>
    <row r="860" spans="1:14" ht="32.25" customHeight="1">
      <c r="A860" s="266"/>
      <c r="B860" s="256"/>
      <c r="C860" s="717" t="s">
        <v>618</v>
      </c>
      <c r="D860" s="717"/>
      <c r="E860" s="717"/>
      <c r="F860" s="717"/>
      <c r="G860" s="717"/>
      <c r="H860" s="717"/>
      <c r="I860" s="278"/>
      <c r="J860" s="278"/>
      <c r="K860" s="278"/>
      <c r="L860" s="278"/>
      <c r="M860" s="278"/>
      <c r="N860" s="287"/>
    </row>
    <row r="861" spans="1:14" ht="15.5">
      <c r="A861"/>
      <c r="B861" s="19"/>
      <c r="C861" s="290"/>
      <c r="D861" s="290"/>
      <c r="E861" s="290"/>
      <c r="F861" s="290"/>
      <c r="G861" s="290"/>
      <c r="H861" s="201"/>
      <c r="I861" s="201"/>
      <c r="J861" s="19"/>
      <c r="K861" s="19"/>
      <c r="L861" s="193"/>
      <c r="M861" s="193"/>
      <c r="N861" s="266"/>
    </row>
    <row r="862" spans="1:14" ht="15.5">
      <c r="A862" s="190"/>
      <c r="B862" s="30"/>
      <c r="C862" s="59"/>
      <c r="D862" s="368"/>
      <c r="E862" s="368"/>
      <c r="F862" s="368"/>
      <c r="G862" s="368"/>
      <c r="H862" s="368"/>
      <c r="I862" s="368"/>
      <c r="J862" s="366">
        <f t="shared" ref="J862:J1061" si="57">D862+E862-F862+G862+H862+I862</f>
        <v>0</v>
      </c>
      <c r="K862" s="368"/>
      <c r="L862" s="41"/>
      <c r="M862" s="92" t="str">
        <f t="shared" ref="M862:M1061" si="58">IF(AND(C862="",OR(D862&lt;&gt;"",E862&lt;&gt;"",F862&lt;&gt;"",G862&lt;&gt;"",H862&lt;&gt;"",I862&lt;&gt;"",K862&lt;&gt;"")),-1,IF(C862="","",IF(ISERROR(VLOOKUP(C862,CountryWithCodes,2,FALSE)),-2,VLOOKUP(C862,CountryWithCodes,2,FALSE))))</f>
        <v/>
      </c>
      <c r="N862" s="266"/>
    </row>
    <row r="863" spans="1:14" ht="15.5">
      <c r="A863" s="190"/>
      <c r="B863" s="30"/>
      <c r="C863" s="59"/>
      <c r="D863" s="368"/>
      <c r="E863" s="368"/>
      <c r="F863" s="368"/>
      <c r="G863" s="368"/>
      <c r="H863" s="368"/>
      <c r="I863" s="368"/>
      <c r="J863" s="366">
        <f t="shared" si="57"/>
        <v>0</v>
      </c>
      <c r="K863" s="368"/>
      <c r="L863" s="41"/>
      <c r="M863" s="92" t="str">
        <f t="shared" si="58"/>
        <v/>
      </c>
      <c r="N863" s="266"/>
    </row>
    <row r="864" spans="1:14" ht="15.5">
      <c r="A864" s="190"/>
      <c r="B864" s="30"/>
      <c r="C864" s="59"/>
      <c r="D864" s="368"/>
      <c r="E864" s="368"/>
      <c r="F864" s="368"/>
      <c r="G864" s="368"/>
      <c r="H864" s="368"/>
      <c r="I864" s="368"/>
      <c r="J864" s="366">
        <f t="shared" si="57"/>
        <v>0</v>
      </c>
      <c r="K864" s="368"/>
      <c r="L864" s="41"/>
      <c r="M864" s="92" t="str">
        <f t="shared" si="58"/>
        <v/>
      </c>
      <c r="N864" s="266"/>
    </row>
    <row r="865" spans="1:14" ht="15.5">
      <c r="A865" s="190"/>
      <c r="B865" s="30"/>
      <c r="C865" s="59"/>
      <c r="D865" s="368"/>
      <c r="E865" s="368"/>
      <c r="F865" s="368"/>
      <c r="G865" s="368"/>
      <c r="H865" s="368"/>
      <c r="I865" s="368"/>
      <c r="J865" s="366">
        <f t="shared" si="57"/>
        <v>0</v>
      </c>
      <c r="K865" s="368"/>
      <c r="L865" s="41"/>
      <c r="M865" s="92" t="str">
        <f t="shared" si="58"/>
        <v/>
      </c>
      <c r="N865" s="266"/>
    </row>
    <row r="866" spans="1:14" ht="15.5">
      <c r="A866" s="190"/>
      <c r="B866" s="30"/>
      <c r="C866" s="59"/>
      <c r="D866" s="368"/>
      <c r="E866" s="368"/>
      <c r="F866" s="368"/>
      <c r="G866" s="368"/>
      <c r="H866" s="368"/>
      <c r="I866" s="368"/>
      <c r="J866" s="366">
        <f t="shared" si="57"/>
        <v>0</v>
      </c>
      <c r="K866" s="368"/>
      <c r="L866" s="41"/>
      <c r="M866" s="92" t="str">
        <f t="shared" si="58"/>
        <v/>
      </c>
      <c r="N866" s="266"/>
    </row>
    <row r="867" spans="1:14" ht="15.5">
      <c r="A867" s="190"/>
      <c r="B867" s="30"/>
      <c r="C867" s="59"/>
      <c r="D867" s="368"/>
      <c r="E867" s="368"/>
      <c r="F867" s="368"/>
      <c r="G867" s="368"/>
      <c r="H867" s="368"/>
      <c r="I867" s="368"/>
      <c r="J867" s="366">
        <f t="shared" si="57"/>
        <v>0</v>
      </c>
      <c r="K867" s="368"/>
      <c r="L867" s="41"/>
      <c r="M867" s="92" t="str">
        <f t="shared" si="58"/>
        <v/>
      </c>
      <c r="N867" s="266"/>
    </row>
    <row r="868" spans="1:14" ht="15.5">
      <c r="A868" s="190"/>
      <c r="B868" s="30"/>
      <c r="C868" s="59"/>
      <c r="D868" s="368"/>
      <c r="E868" s="368"/>
      <c r="F868" s="368"/>
      <c r="G868" s="368"/>
      <c r="H868" s="368"/>
      <c r="I868" s="368"/>
      <c r="J868" s="366">
        <f t="shared" si="57"/>
        <v>0</v>
      </c>
      <c r="K868" s="368"/>
      <c r="L868" s="41"/>
      <c r="M868" s="92" t="str">
        <f t="shared" si="58"/>
        <v/>
      </c>
      <c r="N868" s="266"/>
    </row>
    <row r="869" spans="1:14" ht="15.5">
      <c r="A869" s="190"/>
      <c r="B869" s="30"/>
      <c r="C869" s="59"/>
      <c r="D869" s="368"/>
      <c r="E869" s="368"/>
      <c r="F869" s="368"/>
      <c r="G869" s="368"/>
      <c r="H869" s="368"/>
      <c r="I869" s="368"/>
      <c r="J869" s="366">
        <f t="shared" si="57"/>
        <v>0</v>
      </c>
      <c r="K869" s="368"/>
      <c r="L869" s="41"/>
      <c r="M869" s="92" t="str">
        <f t="shared" si="58"/>
        <v/>
      </c>
      <c r="N869" s="266"/>
    </row>
    <row r="870" spans="1:14" ht="15.5">
      <c r="A870" s="190"/>
      <c r="B870" s="30"/>
      <c r="C870" s="59"/>
      <c r="D870" s="368"/>
      <c r="E870" s="368"/>
      <c r="F870" s="368"/>
      <c r="G870" s="368"/>
      <c r="H870" s="368"/>
      <c r="I870" s="368"/>
      <c r="J870" s="366">
        <f t="shared" si="57"/>
        <v>0</v>
      </c>
      <c r="K870" s="368"/>
      <c r="L870" s="41"/>
      <c r="M870" s="92" t="str">
        <f t="shared" si="58"/>
        <v/>
      </c>
      <c r="N870" s="266"/>
    </row>
    <row r="871" spans="1:14" ht="15.5">
      <c r="A871" s="190"/>
      <c r="B871" s="30"/>
      <c r="C871" s="59"/>
      <c r="D871" s="368"/>
      <c r="E871" s="368"/>
      <c r="F871" s="368"/>
      <c r="G871" s="368"/>
      <c r="H871" s="368"/>
      <c r="I871" s="368"/>
      <c r="J871" s="366">
        <f t="shared" ref="J871:J875" si="59">D871+E871-F871+G871+H871+I871</f>
        <v>0</v>
      </c>
      <c r="K871" s="368"/>
      <c r="L871" s="41"/>
      <c r="M871" s="92" t="str">
        <f t="shared" ref="M871:M875" si="60">IF(AND(C871="",OR(D871&lt;&gt;"",E871&lt;&gt;"",F871&lt;&gt;"",G871&lt;&gt;"",H871&lt;&gt;"",I871&lt;&gt;"",K871&lt;&gt;"")),-1,IF(C871="","",IF(ISERROR(VLOOKUP(C871,CountryWithCodes,2,FALSE)),-2,VLOOKUP(C871,CountryWithCodes,2,FALSE))))</f>
        <v/>
      </c>
      <c r="N871" s="266"/>
    </row>
    <row r="872" spans="1:14" ht="15.5" hidden="1" outlineLevel="1">
      <c r="A872" s="190"/>
      <c r="B872" s="30"/>
      <c r="C872" s="59"/>
      <c r="D872" s="368"/>
      <c r="E872" s="368"/>
      <c r="F872" s="368"/>
      <c r="G872" s="368"/>
      <c r="H872" s="368"/>
      <c r="I872" s="368"/>
      <c r="J872" s="366">
        <f t="shared" si="59"/>
        <v>0</v>
      </c>
      <c r="K872" s="368"/>
      <c r="L872" s="41"/>
      <c r="M872" s="92" t="str">
        <f t="shared" si="60"/>
        <v/>
      </c>
      <c r="N872" s="266"/>
    </row>
    <row r="873" spans="1:14" ht="15.5" hidden="1" outlineLevel="1">
      <c r="A873" s="190"/>
      <c r="B873" s="30"/>
      <c r="C873" s="59"/>
      <c r="D873" s="368"/>
      <c r="E873" s="368"/>
      <c r="F873" s="368"/>
      <c r="G873" s="368"/>
      <c r="H873" s="368"/>
      <c r="I873" s="368"/>
      <c r="J873" s="366">
        <f t="shared" si="59"/>
        <v>0</v>
      </c>
      <c r="K873" s="368"/>
      <c r="L873" s="41"/>
      <c r="M873" s="92" t="str">
        <f t="shared" si="60"/>
        <v/>
      </c>
      <c r="N873" s="266"/>
    </row>
    <row r="874" spans="1:14" ht="15.5" hidden="1" outlineLevel="1">
      <c r="A874" s="190"/>
      <c r="B874" s="30"/>
      <c r="C874" s="59"/>
      <c r="D874" s="368"/>
      <c r="E874" s="368"/>
      <c r="F874" s="368"/>
      <c r="G874" s="368"/>
      <c r="H874" s="368"/>
      <c r="I874" s="368"/>
      <c r="J874" s="366">
        <f t="shared" si="59"/>
        <v>0</v>
      </c>
      <c r="K874" s="368"/>
      <c r="L874" s="41"/>
      <c r="M874" s="92" t="str">
        <f t="shared" si="60"/>
        <v/>
      </c>
      <c r="N874" s="266"/>
    </row>
    <row r="875" spans="1:14" ht="15.5" hidden="1" outlineLevel="1">
      <c r="A875" s="190"/>
      <c r="B875" s="30"/>
      <c r="C875" s="59"/>
      <c r="D875" s="368"/>
      <c r="E875" s="368"/>
      <c r="F875" s="368"/>
      <c r="G875" s="368"/>
      <c r="H875" s="368"/>
      <c r="I875" s="368"/>
      <c r="J875" s="366">
        <f t="shared" si="59"/>
        <v>0</v>
      </c>
      <c r="K875" s="368"/>
      <c r="L875" s="41"/>
      <c r="M875" s="92" t="str">
        <f t="shared" si="60"/>
        <v/>
      </c>
      <c r="N875" s="266"/>
    </row>
    <row r="876" spans="1:14" ht="15.5" hidden="1" outlineLevel="1">
      <c r="A876" s="190"/>
      <c r="B876" s="30"/>
      <c r="C876" s="59"/>
      <c r="D876" s="368"/>
      <c r="E876" s="368"/>
      <c r="F876" s="368"/>
      <c r="G876" s="368"/>
      <c r="H876" s="368"/>
      <c r="I876" s="368"/>
      <c r="J876" s="366">
        <f t="shared" si="57"/>
        <v>0</v>
      </c>
      <c r="K876" s="368"/>
      <c r="L876" s="41"/>
      <c r="M876" s="92" t="str">
        <f t="shared" si="58"/>
        <v/>
      </c>
      <c r="N876" s="266"/>
    </row>
    <row r="877" spans="1:14" ht="15.5" hidden="1" outlineLevel="1">
      <c r="A877" s="190"/>
      <c r="B877" s="30"/>
      <c r="C877" s="59"/>
      <c r="D877" s="368"/>
      <c r="E877" s="368"/>
      <c r="F877" s="368"/>
      <c r="G877" s="368"/>
      <c r="H877" s="368"/>
      <c r="I877" s="368"/>
      <c r="J877" s="366">
        <f t="shared" si="57"/>
        <v>0</v>
      </c>
      <c r="K877" s="368"/>
      <c r="L877" s="41"/>
      <c r="M877" s="92" t="str">
        <f t="shared" si="58"/>
        <v/>
      </c>
      <c r="N877" s="266"/>
    </row>
    <row r="878" spans="1:14" ht="15.5" hidden="1" outlineLevel="1">
      <c r="A878" s="190"/>
      <c r="B878" s="30"/>
      <c r="C878" s="59"/>
      <c r="D878" s="368"/>
      <c r="E878" s="368"/>
      <c r="F878" s="368"/>
      <c r="G878" s="368"/>
      <c r="H878" s="368"/>
      <c r="I878" s="368"/>
      <c r="J878" s="366">
        <f t="shared" si="57"/>
        <v>0</v>
      </c>
      <c r="K878" s="368"/>
      <c r="L878" s="41"/>
      <c r="M878" s="92" t="str">
        <f t="shared" si="58"/>
        <v/>
      </c>
      <c r="N878" s="266"/>
    </row>
    <row r="879" spans="1:14" ht="15.5" hidden="1" outlineLevel="1">
      <c r="A879" s="190"/>
      <c r="B879" s="30"/>
      <c r="C879" s="59"/>
      <c r="D879" s="368"/>
      <c r="E879" s="368"/>
      <c r="F879" s="368"/>
      <c r="G879" s="368"/>
      <c r="H879" s="368"/>
      <c r="I879" s="368"/>
      <c r="J879" s="366">
        <f t="shared" si="57"/>
        <v>0</v>
      </c>
      <c r="K879" s="368"/>
      <c r="L879" s="41"/>
      <c r="M879" s="92" t="str">
        <f t="shared" si="58"/>
        <v/>
      </c>
      <c r="N879" s="266"/>
    </row>
    <row r="880" spans="1:14" ht="15.5" hidden="1" outlineLevel="1">
      <c r="A880" s="190"/>
      <c r="B880" s="30"/>
      <c r="C880" s="59"/>
      <c r="D880" s="368"/>
      <c r="E880" s="368"/>
      <c r="F880" s="368"/>
      <c r="G880" s="368"/>
      <c r="H880" s="368"/>
      <c r="I880" s="368"/>
      <c r="J880" s="366">
        <f t="shared" si="57"/>
        <v>0</v>
      </c>
      <c r="K880" s="368"/>
      <c r="L880" s="41"/>
      <c r="M880" s="92" t="str">
        <f t="shared" si="58"/>
        <v/>
      </c>
      <c r="N880" s="266"/>
    </row>
    <row r="881" spans="1:14" ht="15.5" hidden="1" outlineLevel="1">
      <c r="A881" s="190"/>
      <c r="B881" s="30"/>
      <c r="C881" s="59"/>
      <c r="D881" s="368"/>
      <c r="E881" s="368"/>
      <c r="F881" s="368"/>
      <c r="G881" s="368"/>
      <c r="H881" s="368"/>
      <c r="I881" s="368"/>
      <c r="J881" s="366">
        <f t="shared" si="57"/>
        <v>0</v>
      </c>
      <c r="K881" s="368"/>
      <c r="L881" s="41"/>
      <c r="M881" s="92" t="str">
        <f t="shared" si="58"/>
        <v/>
      </c>
      <c r="N881" s="266"/>
    </row>
    <row r="882" spans="1:14" ht="15.5" hidden="1" outlineLevel="1">
      <c r="A882" s="190"/>
      <c r="B882" s="30"/>
      <c r="C882" s="59"/>
      <c r="D882" s="368"/>
      <c r="E882" s="368"/>
      <c r="F882" s="368"/>
      <c r="G882" s="368"/>
      <c r="H882" s="368"/>
      <c r="I882" s="368"/>
      <c r="J882" s="366">
        <f t="shared" si="57"/>
        <v>0</v>
      </c>
      <c r="K882" s="368"/>
      <c r="L882" s="41"/>
      <c r="M882" s="92" t="str">
        <f t="shared" si="58"/>
        <v/>
      </c>
      <c r="N882" s="266"/>
    </row>
    <row r="883" spans="1:14" ht="15.5" hidden="1" outlineLevel="1">
      <c r="A883" s="190"/>
      <c r="B883" s="30"/>
      <c r="C883" s="59"/>
      <c r="D883" s="368"/>
      <c r="E883" s="368"/>
      <c r="F883" s="368"/>
      <c r="G883" s="368"/>
      <c r="H883" s="368"/>
      <c r="I883" s="368"/>
      <c r="J883" s="366">
        <f t="shared" si="57"/>
        <v>0</v>
      </c>
      <c r="K883" s="368"/>
      <c r="L883" s="41"/>
      <c r="M883" s="92" t="str">
        <f t="shared" si="58"/>
        <v/>
      </c>
      <c r="N883" s="266"/>
    </row>
    <row r="884" spans="1:14" ht="15.5" hidden="1" outlineLevel="1">
      <c r="A884" s="190"/>
      <c r="B884" s="30"/>
      <c r="C884" s="59"/>
      <c r="D884" s="368"/>
      <c r="E884" s="368"/>
      <c r="F884" s="368"/>
      <c r="G884" s="368"/>
      <c r="H884" s="368"/>
      <c r="I884" s="368"/>
      <c r="J884" s="366">
        <f t="shared" si="57"/>
        <v>0</v>
      </c>
      <c r="K884" s="368"/>
      <c r="L884" s="41"/>
      <c r="M884" s="92" t="str">
        <f t="shared" si="58"/>
        <v/>
      </c>
      <c r="N884" s="266"/>
    </row>
    <row r="885" spans="1:14" ht="15.5" hidden="1" outlineLevel="1">
      <c r="A885" s="190"/>
      <c r="B885" s="30"/>
      <c r="C885" s="59"/>
      <c r="D885" s="368"/>
      <c r="E885" s="368"/>
      <c r="F885" s="368"/>
      <c r="G885" s="368"/>
      <c r="H885" s="368"/>
      <c r="I885" s="368"/>
      <c r="J885" s="366">
        <f t="shared" si="57"/>
        <v>0</v>
      </c>
      <c r="K885" s="368"/>
      <c r="L885" s="41"/>
      <c r="M885" s="92" t="str">
        <f t="shared" si="58"/>
        <v/>
      </c>
      <c r="N885" s="266"/>
    </row>
    <row r="886" spans="1:14" ht="15.5" hidden="1" outlineLevel="1">
      <c r="A886" s="190"/>
      <c r="B886" s="30"/>
      <c r="C886" s="59"/>
      <c r="D886" s="368"/>
      <c r="E886" s="368"/>
      <c r="F886" s="368"/>
      <c r="G886" s="368"/>
      <c r="H886" s="368"/>
      <c r="I886" s="368"/>
      <c r="J886" s="366">
        <f t="shared" si="57"/>
        <v>0</v>
      </c>
      <c r="K886" s="368"/>
      <c r="L886" s="41"/>
      <c r="M886" s="92" t="str">
        <f t="shared" si="58"/>
        <v/>
      </c>
      <c r="N886" s="266"/>
    </row>
    <row r="887" spans="1:14" ht="15.5" hidden="1" outlineLevel="1">
      <c r="A887" s="190"/>
      <c r="B887" s="30"/>
      <c r="C887" s="59"/>
      <c r="D887" s="368"/>
      <c r="E887" s="368"/>
      <c r="F887" s="368"/>
      <c r="G887" s="368"/>
      <c r="H887" s="368"/>
      <c r="I887" s="368"/>
      <c r="J887" s="366">
        <f t="shared" si="57"/>
        <v>0</v>
      </c>
      <c r="K887" s="368"/>
      <c r="L887" s="41"/>
      <c r="M887" s="92" t="str">
        <f t="shared" si="58"/>
        <v/>
      </c>
      <c r="N887" s="266"/>
    </row>
    <row r="888" spans="1:14" ht="15.5" hidden="1" outlineLevel="1">
      <c r="A888" s="190"/>
      <c r="B888" s="30"/>
      <c r="C888" s="59"/>
      <c r="D888" s="368"/>
      <c r="E888" s="368"/>
      <c r="F888" s="368"/>
      <c r="G888" s="368"/>
      <c r="H888" s="368"/>
      <c r="I888" s="368"/>
      <c r="J888" s="366">
        <f t="shared" si="57"/>
        <v>0</v>
      </c>
      <c r="K888" s="368"/>
      <c r="L888" s="41"/>
      <c r="M888" s="92" t="str">
        <f t="shared" si="58"/>
        <v/>
      </c>
      <c r="N888" s="266"/>
    </row>
    <row r="889" spans="1:14" ht="15.5" hidden="1" outlineLevel="1">
      <c r="A889" s="190"/>
      <c r="B889" s="30"/>
      <c r="C889" s="59"/>
      <c r="D889" s="368"/>
      <c r="E889" s="368"/>
      <c r="F889" s="368"/>
      <c r="G889" s="368"/>
      <c r="H889" s="368"/>
      <c r="I889" s="368"/>
      <c r="J889" s="366">
        <f t="shared" ref="J889:J903" si="61">D889+E889-F889+G889+H889+I889</f>
        <v>0</v>
      </c>
      <c r="K889" s="368"/>
      <c r="L889" s="41"/>
      <c r="M889" s="92" t="str">
        <f t="shared" ref="M889:M903" si="62">IF(AND(C889="",OR(D889&lt;&gt;"",E889&lt;&gt;"",F889&lt;&gt;"",G889&lt;&gt;"",H889&lt;&gt;"",I889&lt;&gt;"",K889&lt;&gt;"")),-1,IF(C889="","",IF(ISERROR(VLOOKUP(C889,CountryWithCodes,2,FALSE)),-2,VLOOKUP(C889,CountryWithCodes,2,FALSE))))</f>
        <v/>
      </c>
      <c r="N889" s="266"/>
    </row>
    <row r="890" spans="1:14" ht="15.5" hidden="1" outlineLevel="1">
      <c r="A890" s="190"/>
      <c r="B890" s="30"/>
      <c r="C890" s="59"/>
      <c r="D890" s="368"/>
      <c r="E890" s="368"/>
      <c r="F890" s="368"/>
      <c r="G890" s="368"/>
      <c r="H890" s="368"/>
      <c r="I890" s="368"/>
      <c r="J890" s="366">
        <f t="shared" si="61"/>
        <v>0</v>
      </c>
      <c r="K890" s="368"/>
      <c r="L890" s="41"/>
      <c r="M890" s="92" t="str">
        <f t="shared" si="62"/>
        <v/>
      </c>
      <c r="N890" s="266"/>
    </row>
    <row r="891" spans="1:14" ht="15.5" hidden="1" outlineLevel="1">
      <c r="A891" s="190"/>
      <c r="B891" s="30"/>
      <c r="C891" s="59"/>
      <c r="D891" s="368"/>
      <c r="E891" s="368"/>
      <c r="F891" s="368"/>
      <c r="G891" s="368"/>
      <c r="H891" s="368"/>
      <c r="I891" s="368"/>
      <c r="J891" s="366">
        <f t="shared" si="61"/>
        <v>0</v>
      </c>
      <c r="K891" s="368"/>
      <c r="L891" s="41"/>
      <c r="M891" s="92" t="str">
        <f t="shared" si="62"/>
        <v/>
      </c>
      <c r="N891" s="266"/>
    </row>
    <row r="892" spans="1:14" ht="15.5" hidden="1" outlineLevel="1">
      <c r="A892" s="190"/>
      <c r="B892" s="30"/>
      <c r="C892" s="59"/>
      <c r="D892" s="368"/>
      <c r="E892" s="368"/>
      <c r="F892" s="368"/>
      <c r="G892" s="368"/>
      <c r="H892" s="368"/>
      <c r="I892" s="368"/>
      <c r="J892" s="366">
        <f t="shared" si="61"/>
        <v>0</v>
      </c>
      <c r="K892" s="368"/>
      <c r="L892" s="41"/>
      <c r="M892" s="92" t="str">
        <f t="shared" si="62"/>
        <v/>
      </c>
      <c r="N892" s="266"/>
    </row>
    <row r="893" spans="1:14" ht="15.5" hidden="1" outlineLevel="1">
      <c r="A893" s="190"/>
      <c r="B893" s="30"/>
      <c r="C893" s="59"/>
      <c r="D893" s="368"/>
      <c r="E893" s="368"/>
      <c r="F893" s="368"/>
      <c r="G893" s="368"/>
      <c r="H893" s="368"/>
      <c r="I893" s="368"/>
      <c r="J893" s="366">
        <f t="shared" si="61"/>
        <v>0</v>
      </c>
      <c r="K893" s="368"/>
      <c r="L893" s="41"/>
      <c r="M893" s="92" t="str">
        <f t="shared" si="62"/>
        <v/>
      </c>
      <c r="N893" s="266"/>
    </row>
    <row r="894" spans="1:14" ht="15.5" hidden="1" outlineLevel="1">
      <c r="A894" s="190"/>
      <c r="B894" s="30"/>
      <c r="C894" s="59"/>
      <c r="D894" s="368"/>
      <c r="E894" s="368"/>
      <c r="F894" s="368"/>
      <c r="G894" s="368"/>
      <c r="H894" s="368"/>
      <c r="I894" s="368"/>
      <c r="J894" s="366">
        <f t="shared" si="61"/>
        <v>0</v>
      </c>
      <c r="K894" s="368"/>
      <c r="L894" s="41"/>
      <c r="M894" s="92" t="str">
        <f t="shared" si="62"/>
        <v/>
      </c>
      <c r="N894" s="266"/>
    </row>
    <row r="895" spans="1:14" ht="15.5" hidden="1" outlineLevel="1">
      <c r="A895" s="190"/>
      <c r="B895" s="30"/>
      <c r="C895" s="59"/>
      <c r="D895" s="368"/>
      <c r="E895" s="368"/>
      <c r="F895" s="368"/>
      <c r="G895" s="368"/>
      <c r="H895" s="368"/>
      <c r="I895" s="368"/>
      <c r="J895" s="366">
        <f t="shared" si="61"/>
        <v>0</v>
      </c>
      <c r="K895" s="368"/>
      <c r="L895" s="41"/>
      <c r="M895" s="92" t="str">
        <f t="shared" si="62"/>
        <v/>
      </c>
      <c r="N895" s="266"/>
    </row>
    <row r="896" spans="1:14" ht="15.5" hidden="1" outlineLevel="1">
      <c r="A896" s="190"/>
      <c r="B896" s="30"/>
      <c r="C896" s="59"/>
      <c r="D896" s="368"/>
      <c r="E896" s="368"/>
      <c r="F896" s="368"/>
      <c r="G896" s="368"/>
      <c r="H896" s="368"/>
      <c r="I896" s="368"/>
      <c r="J896" s="366">
        <f t="shared" si="61"/>
        <v>0</v>
      </c>
      <c r="K896" s="368"/>
      <c r="L896" s="41"/>
      <c r="M896" s="92" t="str">
        <f t="shared" si="62"/>
        <v/>
      </c>
      <c r="N896" s="266"/>
    </row>
    <row r="897" spans="1:14" ht="15.5" hidden="1" outlineLevel="1">
      <c r="A897" s="190"/>
      <c r="B897" s="30"/>
      <c r="C897" s="59"/>
      <c r="D897" s="368"/>
      <c r="E897" s="368"/>
      <c r="F897" s="368"/>
      <c r="G897" s="368"/>
      <c r="H897" s="368"/>
      <c r="I897" s="368"/>
      <c r="J897" s="366">
        <f t="shared" si="61"/>
        <v>0</v>
      </c>
      <c r="K897" s="368"/>
      <c r="L897" s="41"/>
      <c r="M897" s="92" t="str">
        <f t="shared" si="62"/>
        <v/>
      </c>
      <c r="N897" s="266"/>
    </row>
    <row r="898" spans="1:14" ht="15.5" hidden="1" outlineLevel="1">
      <c r="A898" s="190"/>
      <c r="B898" s="30"/>
      <c r="C898" s="59"/>
      <c r="D898" s="368"/>
      <c r="E898" s="368"/>
      <c r="F898" s="368"/>
      <c r="G898" s="368"/>
      <c r="H898" s="368"/>
      <c r="I898" s="368"/>
      <c r="J898" s="366">
        <f t="shared" si="61"/>
        <v>0</v>
      </c>
      <c r="K898" s="368"/>
      <c r="L898" s="41"/>
      <c r="M898" s="92" t="str">
        <f t="shared" si="62"/>
        <v/>
      </c>
      <c r="N898" s="266"/>
    </row>
    <row r="899" spans="1:14" ht="15.5" hidden="1" outlineLevel="1">
      <c r="A899" s="190"/>
      <c r="B899" s="30"/>
      <c r="C899" s="59"/>
      <c r="D899" s="368"/>
      <c r="E899" s="368"/>
      <c r="F899" s="368"/>
      <c r="G899" s="368"/>
      <c r="H899" s="368"/>
      <c r="I899" s="368"/>
      <c r="J899" s="366">
        <f t="shared" si="61"/>
        <v>0</v>
      </c>
      <c r="K899" s="368"/>
      <c r="L899" s="41"/>
      <c r="M899" s="92" t="str">
        <f t="shared" si="62"/>
        <v/>
      </c>
      <c r="N899" s="266"/>
    </row>
    <row r="900" spans="1:14" ht="15.5" hidden="1" outlineLevel="1">
      <c r="A900" s="190"/>
      <c r="B900" s="30"/>
      <c r="C900" s="59"/>
      <c r="D900" s="368"/>
      <c r="E900" s="368"/>
      <c r="F900" s="368"/>
      <c r="G900" s="368"/>
      <c r="H900" s="368"/>
      <c r="I900" s="368"/>
      <c r="J900" s="366">
        <f t="shared" si="61"/>
        <v>0</v>
      </c>
      <c r="K900" s="368"/>
      <c r="L900" s="41"/>
      <c r="M900" s="92" t="str">
        <f t="shared" si="62"/>
        <v/>
      </c>
      <c r="N900" s="266"/>
    </row>
    <row r="901" spans="1:14" ht="15.5" hidden="1" outlineLevel="1">
      <c r="A901" s="190"/>
      <c r="B901" s="30"/>
      <c r="C901" s="59"/>
      <c r="D901" s="368"/>
      <c r="E901" s="368"/>
      <c r="F901" s="368"/>
      <c r="G901" s="368"/>
      <c r="H901" s="368"/>
      <c r="I901" s="368"/>
      <c r="J901" s="366">
        <f t="shared" si="61"/>
        <v>0</v>
      </c>
      <c r="K901" s="368"/>
      <c r="L901" s="41"/>
      <c r="M901" s="92" t="str">
        <f t="shared" si="62"/>
        <v/>
      </c>
      <c r="N901" s="266"/>
    </row>
    <row r="902" spans="1:14" ht="15.5" hidden="1" outlineLevel="1">
      <c r="A902" s="190"/>
      <c r="B902" s="30"/>
      <c r="C902" s="59"/>
      <c r="D902" s="368"/>
      <c r="E902" s="368"/>
      <c r="F902" s="368"/>
      <c r="G902" s="368"/>
      <c r="H902" s="368"/>
      <c r="I902" s="368"/>
      <c r="J902" s="366">
        <f t="shared" si="61"/>
        <v>0</v>
      </c>
      <c r="K902" s="368"/>
      <c r="L902" s="41"/>
      <c r="M902" s="92" t="str">
        <f t="shared" si="62"/>
        <v/>
      </c>
      <c r="N902" s="266"/>
    </row>
    <row r="903" spans="1:14" ht="15.5" hidden="1" outlineLevel="1">
      <c r="A903" s="190"/>
      <c r="B903" s="30"/>
      <c r="C903" s="59"/>
      <c r="D903" s="368"/>
      <c r="E903" s="368"/>
      <c r="F903" s="368"/>
      <c r="G903" s="368"/>
      <c r="H903" s="368"/>
      <c r="I903" s="368"/>
      <c r="J903" s="366">
        <f t="shared" si="61"/>
        <v>0</v>
      </c>
      <c r="K903" s="368"/>
      <c r="L903" s="41"/>
      <c r="M903" s="92" t="str">
        <f t="shared" si="62"/>
        <v/>
      </c>
      <c r="N903" s="266"/>
    </row>
    <row r="904" spans="1:14" ht="15.5" hidden="1" outlineLevel="1">
      <c r="A904" s="190"/>
      <c r="B904" s="30"/>
      <c r="C904" s="59"/>
      <c r="D904" s="368"/>
      <c r="E904" s="368"/>
      <c r="F904" s="368"/>
      <c r="G904" s="368"/>
      <c r="H904" s="368"/>
      <c r="I904" s="368"/>
      <c r="J904" s="366">
        <f t="shared" si="57"/>
        <v>0</v>
      </c>
      <c r="K904" s="368"/>
      <c r="L904" s="41"/>
      <c r="M904" s="92" t="str">
        <f t="shared" si="58"/>
        <v/>
      </c>
      <c r="N904" s="266"/>
    </row>
    <row r="905" spans="1:14" ht="15.5" hidden="1" outlineLevel="1">
      <c r="A905" s="190"/>
      <c r="B905" s="30"/>
      <c r="C905" s="59"/>
      <c r="D905" s="368"/>
      <c r="E905" s="368"/>
      <c r="F905" s="368"/>
      <c r="G905" s="368"/>
      <c r="H905" s="368"/>
      <c r="I905" s="368"/>
      <c r="J905" s="366">
        <f t="shared" si="57"/>
        <v>0</v>
      </c>
      <c r="K905" s="368"/>
      <c r="L905" s="41"/>
      <c r="M905" s="92" t="str">
        <f t="shared" si="58"/>
        <v/>
      </c>
      <c r="N905" s="266"/>
    </row>
    <row r="906" spans="1:14" ht="15.5" hidden="1" outlineLevel="1">
      <c r="A906" s="190"/>
      <c r="B906" s="30"/>
      <c r="C906" s="59"/>
      <c r="D906" s="368"/>
      <c r="E906" s="368"/>
      <c r="F906" s="368"/>
      <c r="G906" s="368"/>
      <c r="H906" s="368"/>
      <c r="I906" s="368"/>
      <c r="J906" s="366">
        <f t="shared" si="57"/>
        <v>0</v>
      </c>
      <c r="K906" s="368"/>
      <c r="L906" s="41"/>
      <c r="M906" s="92" t="str">
        <f t="shared" si="58"/>
        <v/>
      </c>
      <c r="N906" s="266"/>
    </row>
    <row r="907" spans="1:14" ht="15.5" hidden="1" outlineLevel="1">
      <c r="A907" s="190"/>
      <c r="B907" s="30"/>
      <c r="C907" s="59"/>
      <c r="D907" s="368"/>
      <c r="E907" s="368"/>
      <c r="F907" s="368"/>
      <c r="G907" s="368"/>
      <c r="H907" s="368"/>
      <c r="I907" s="368"/>
      <c r="J907" s="366">
        <f t="shared" si="57"/>
        <v>0</v>
      </c>
      <c r="K907" s="368"/>
      <c r="L907" s="41"/>
      <c r="M907" s="92" t="str">
        <f t="shared" si="58"/>
        <v/>
      </c>
      <c r="N907" s="266"/>
    </row>
    <row r="908" spans="1:14" ht="15.5" hidden="1" outlineLevel="1">
      <c r="A908" s="190"/>
      <c r="B908" s="30"/>
      <c r="C908" s="59"/>
      <c r="D908" s="368"/>
      <c r="E908" s="368"/>
      <c r="F908" s="368"/>
      <c r="G908" s="368"/>
      <c r="H908" s="368"/>
      <c r="I908" s="368"/>
      <c r="J908" s="366">
        <f t="shared" si="57"/>
        <v>0</v>
      </c>
      <c r="K908" s="368"/>
      <c r="L908" s="41"/>
      <c r="M908" s="92" t="str">
        <f t="shared" si="58"/>
        <v/>
      </c>
      <c r="N908" s="266"/>
    </row>
    <row r="909" spans="1:14" ht="15.5" hidden="1" outlineLevel="1">
      <c r="A909" s="190"/>
      <c r="B909" s="30"/>
      <c r="C909" s="59"/>
      <c r="D909" s="368"/>
      <c r="E909" s="368"/>
      <c r="F909" s="368"/>
      <c r="G909" s="368"/>
      <c r="H909" s="368"/>
      <c r="I909" s="368"/>
      <c r="J909" s="366">
        <f t="shared" si="57"/>
        <v>0</v>
      </c>
      <c r="K909" s="368"/>
      <c r="L909" s="41"/>
      <c r="M909" s="92" t="str">
        <f t="shared" si="58"/>
        <v/>
      </c>
      <c r="N909" s="266"/>
    </row>
    <row r="910" spans="1:14" ht="15.5" hidden="1" outlineLevel="1">
      <c r="A910" s="190"/>
      <c r="B910" s="30"/>
      <c r="C910" s="59"/>
      <c r="D910" s="368"/>
      <c r="E910" s="368"/>
      <c r="F910" s="368"/>
      <c r="G910" s="368"/>
      <c r="H910" s="368"/>
      <c r="I910" s="368"/>
      <c r="J910" s="366">
        <f t="shared" si="57"/>
        <v>0</v>
      </c>
      <c r="K910" s="368"/>
      <c r="L910" s="41"/>
      <c r="M910" s="92" t="str">
        <f t="shared" si="58"/>
        <v/>
      </c>
      <c r="N910" s="266"/>
    </row>
    <row r="911" spans="1:14" ht="15.5" hidden="1" outlineLevel="1">
      <c r="A911" s="190"/>
      <c r="B911" s="30"/>
      <c r="C911" s="59"/>
      <c r="D911" s="368"/>
      <c r="E911" s="368"/>
      <c r="F911" s="368"/>
      <c r="G911" s="368"/>
      <c r="H911" s="368"/>
      <c r="I911" s="368"/>
      <c r="J911" s="366">
        <f t="shared" si="57"/>
        <v>0</v>
      </c>
      <c r="K911" s="368"/>
      <c r="L911" s="41"/>
      <c r="M911" s="92" t="str">
        <f t="shared" si="58"/>
        <v/>
      </c>
      <c r="N911" s="266"/>
    </row>
    <row r="912" spans="1:14" ht="15.5" hidden="1" outlineLevel="1">
      <c r="A912" s="190"/>
      <c r="B912" s="30"/>
      <c r="C912" s="59"/>
      <c r="D912" s="368"/>
      <c r="E912" s="368"/>
      <c r="F912" s="368"/>
      <c r="G912" s="368"/>
      <c r="H912" s="368"/>
      <c r="I912" s="368"/>
      <c r="J912" s="366">
        <f t="shared" si="57"/>
        <v>0</v>
      </c>
      <c r="K912" s="368"/>
      <c r="L912" s="41"/>
      <c r="M912" s="92" t="str">
        <f t="shared" si="58"/>
        <v/>
      </c>
      <c r="N912" s="266"/>
    </row>
    <row r="913" spans="1:14" ht="15.5" hidden="1" outlineLevel="1">
      <c r="A913" s="190"/>
      <c r="B913" s="30"/>
      <c r="C913" s="59"/>
      <c r="D913" s="368"/>
      <c r="E913" s="368"/>
      <c r="F913" s="368"/>
      <c r="G913" s="368"/>
      <c r="H913" s="368"/>
      <c r="I913" s="368"/>
      <c r="J913" s="366">
        <f t="shared" si="57"/>
        <v>0</v>
      </c>
      <c r="K913" s="368"/>
      <c r="L913" s="41"/>
      <c r="M913" s="92" t="str">
        <f t="shared" si="58"/>
        <v/>
      </c>
      <c r="N913" s="266"/>
    </row>
    <row r="914" spans="1:14" ht="15.5" hidden="1" outlineLevel="1">
      <c r="A914" s="190"/>
      <c r="B914" s="30"/>
      <c r="C914" s="59"/>
      <c r="D914" s="368"/>
      <c r="E914" s="368"/>
      <c r="F914" s="368"/>
      <c r="G914" s="368"/>
      <c r="H914" s="368"/>
      <c r="I914" s="368"/>
      <c r="J914" s="366">
        <f t="shared" si="57"/>
        <v>0</v>
      </c>
      <c r="K914" s="368"/>
      <c r="L914" s="41"/>
      <c r="M914" s="92" t="str">
        <f t="shared" si="58"/>
        <v/>
      </c>
      <c r="N914" s="266"/>
    </row>
    <row r="915" spans="1:14" ht="15.5" hidden="1" outlineLevel="1">
      <c r="A915" s="190"/>
      <c r="B915" s="30"/>
      <c r="C915" s="59"/>
      <c r="D915" s="368"/>
      <c r="E915" s="368"/>
      <c r="F915" s="368"/>
      <c r="G915" s="368"/>
      <c r="H915" s="368"/>
      <c r="I915" s="368"/>
      <c r="J915" s="366">
        <f t="shared" si="57"/>
        <v>0</v>
      </c>
      <c r="K915" s="368"/>
      <c r="L915" s="41"/>
      <c r="M915" s="92" t="str">
        <f t="shared" si="58"/>
        <v/>
      </c>
      <c r="N915" s="266"/>
    </row>
    <row r="916" spans="1:14" ht="15.5" hidden="1" outlineLevel="1">
      <c r="A916" s="190"/>
      <c r="B916" s="30"/>
      <c r="C916" s="59"/>
      <c r="D916" s="368"/>
      <c r="E916" s="368"/>
      <c r="F916" s="368"/>
      <c r="G916" s="368"/>
      <c r="H916" s="368"/>
      <c r="I916" s="368"/>
      <c r="J916" s="366">
        <f t="shared" si="57"/>
        <v>0</v>
      </c>
      <c r="K916" s="368"/>
      <c r="L916" s="41"/>
      <c r="M916" s="92" t="str">
        <f t="shared" si="58"/>
        <v/>
      </c>
      <c r="N916" s="266"/>
    </row>
    <row r="917" spans="1:14" ht="15.5" hidden="1" outlineLevel="1">
      <c r="A917" s="190"/>
      <c r="B917" s="30"/>
      <c r="C917" s="59"/>
      <c r="D917" s="368"/>
      <c r="E917" s="368"/>
      <c r="F917" s="368"/>
      <c r="G917" s="368"/>
      <c r="H917" s="368"/>
      <c r="I917" s="368"/>
      <c r="J917" s="366">
        <f t="shared" si="57"/>
        <v>0</v>
      </c>
      <c r="K917" s="368"/>
      <c r="L917" s="41"/>
      <c r="M917" s="92" t="str">
        <f t="shared" si="58"/>
        <v/>
      </c>
      <c r="N917" s="266"/>
    </row>
    <row r="918" spans="1:14" ht="15.5" hidden="1" outlineLevel="1">
      <c r="A918" s="190"/>
      <c r="B918" s="30"/>
      <c r="C918" s="59"/>
      <c r="D918" s="368"/>
      <c r="E918" s="368"/>
      <c r="F918" s="368"/>
      <c r="G918" s="368"/>
      <c r="H918" s="368"/>
      <c r="I918" s="368"/>
      <c r="J918" s="366">
        <f t="shared" si="57"/>
        <v>0</v>
      </c>
      <c r="K918" s="368"/>
      <c r="L918" s="41"/>
      <c r="M918" s="92" t="str">
        <f t="shared" si="58"/>
        <v/>
      </c>
      <c r="N918" s="266"/>
    </row>
    <row r="919" spans="1:14" ht="15.5" hidden="1" outlineLevel="1">
      <c r="A919" s="190"/>
      <c r="B919" s="30"/>
      <c r="C919" s="59"/>
      <c r="D919" s="368"/>
      <c r="E919" s="368"/>
      <c r="F919" s="368"/>
      <c r="G919" s="368"/>
      <c r="H919" s="368"/>
      <c r="I919" s="368"/>
      <c r="J919" s="366">
        <f t="shared" si="57"/>
        <v>0</v>
      </c>
      <c r="K919" s="368"/>
      <c r="L919" s="41"/>
      <c r="M919" s="92" t="str">
        <f t="shared" si="58"/>
        <v/>
      </c>
      <c r="N919" s="266"/>
    </row>
    <row r="920" spans="1:14" ht="15.5" hidden="1" outlineLevel="1">
      <c r="A920" s="190"/>
      <c r="B920" s="30"/>
      <c r="C920" s="59"/>
      <c r="D920" s="368"/>
      <c r="E920" s="368"/>
      <c r="F920" s="368"/>
      <c r="G920" s="368"/>
      <c r="H920" s="368"/>
      <c r="I920" s="368"/>
      <c r="J920" s="366">
        <f t="shared" si="57"/>
        <v>0</v>
      </c>
      <c r="K920" s="368"/>
      <c r="L920" s="41"/>
      <c r="M920" s="92" t="str">
        <f t="shared" si="58"/>
        <v/>
      </c>
      <c r="N920" s="266"/>
    </row>
    <row r="921" spans="1:14" ht="15.5" hidden="1" outlineLevel="1">
      <c r="A921" s="190"/>
      <c r="B921" s="30"/>
      <c r="C921" s="59"/>
      <c r="D921" s="368"/>
      <c r="E921" s="368"/>
      <c r="F921" s="368"/>
      <c r="G921" s="368"/>
      <c r="H921" s="368"/>
      <c r="I921" s="368"/>
      <c r="J921" s="366">
        <f t="shared" si="57"/>
        <v>0</v>
      </c>
      <c r="K921" s="368"/>
      <c r="L921" s="41"/>
      <c r="M921" s="92" t="str">
        <f t="shared" si="58"/>
        <v/>
      </c>
      <c r="N921" s="266"/>
    </row>
    <row r="922" spans="1:14" ht="15.5" hidden="1" outlineLevel="1">
      <c r="A922" s="190"/>
      <c r="B922" s="30"/>
      <c r="C922" s="59"/>
      <c r="D922" s="368"/>
      <c r="E922" s="368"/>
      <c r="F922" s="368"/>
      <c r="G922" s="368"/>
      <c r="H922" s="368"/>
      <c r="I922" s="368"/>
      <c r="J922" s="366">
        <f t="shared" si="57"/>
        <v>0</v>
      </c>
      <c r="K922" s="368"/>
      <c r="L922" s="41"/>
      <c r="M922" s="92" t="str">
        <f t="shared" si="58"/>
        <v/>
      </c>
      <c r="N922" s="266"/>
    </row>
    <row r="923" spans="1:14" ht="15.5" hidden="1" outlineLevel="1">
      <c r="A923" s="190"/>
      <c r="B923" s="30"/>
      <c r="C923" s="59"/>
      <c r="D923" s="368"/>
      <c r="E923" s="368"/>
      <c r="F923" s="368"/>
      <c r="G923" s="368"/>
      <c r="H923" s="368"/>
      <c r="I923" s="368"/>
      <c r="J923" s="366">
        <f t="shared" si="57"/>
        <v>0</v>
      </c>
      <c r="K923" s="368"/>
      <c r="L923" s="41"/>
      <c r="M923" s="92" t="str">
        <f t="shared" si="58"/>
        <v/>
      </c>
      <c r="N923" s="266"/>
    </row>
    <row r="924" spans="1:14" ht="15.5" hidden="1" outlineLevel="1">
      <c r="A924" s="190"/>
      <c r="B924" s="30"/>
      <c r="C924" s="59"/>
      <c r="D924" s="368"/>
      <c r="E924" s="368"/>
      <c r="F924" s="368"/>
      <c r="G924" s="368"/>
      <c r="H924" s="368"/>
      <c r="I924" s="368"/>
      <c r="J924" s="366">
        <f t="shared" si="57"/>
        <v>0</v>
      </c>
      <c r="K924" s="368"/>
      <c r="L924" s="41"/>
      <c r="M924" s="92" t="str">
        <f t="shared" si="58"/>
        <v/>
      </c>
      <c r="N924" s="266"/>
    </row>
    <row r="925" spans="1:14" ht="15.5" hidden="1" outlineLevel="1">
      <c r="A925" s="190"/>
      <c r="B925" s="30"/>
      <c r="C925" s="59"/>
      <c r="D925" s="368"/>
      <c r="E925" s="368"/>
      <c r="F925" s="368"/>
      <c r="G925" s="368"/>
      <c r="H925" s="368"/>
      <c r="I925" s="368"/>
      <c r="J925" s="366">
        <f t="shared" si="57"/>
        <v>0</v>
      </c>
      <c r="K925" s="368"/>
      <c r="L925" s="41"/>
      <c r="M925" s="92" t="str">
        <f t="shared" si="58"/>
        <v/>
      </c>
      <c r="N925" s="266"/>
    </row>
    <row r="926" spans="1:14" ht="15.5" hidden="1" outlineLevel="1">
      <c r="A926" s="190"/>
      <c r="B926" s="30"/>
      <c r="C926" s="59"/>
      <c r="D926" s="368"/>
      <c r="E926" s="368"/>
      <c r="F926" s="368"/>
      <c r="G926" s="368"/>
      <c r="H926" s="368"/>
      <c r="I926" s="368"/>
      <c r="J926" s="366">
        <f t="shared" si="57"/>
        <v>0</v>
      </c>
      <c r="K926" s="368"/>
      <c r="L926" s="41"/>
      <c r="M926" s="92" t="str">
        <f t="shared" si="58"/>
        <v/>
      </c>
      <c r="N926" s="266"/>
    </row>
    <row r="927" spans="1:14" ht="15.5" hidden="1" outlineLevel="1">
      <c r="A927" s="190"/>
      <c r="B927" s="30"/>
      <c r="C927" s="59"/>
      <c r="D927" s="368"/>
      <c r="E927" s="368"/>
      <c r="F927" s="368"/>
      <c r="G927" s="368"/>
      <c r="H927" s="368"/>
      <c r="I927" s="368"/>
      <c r="J927" s="366">
        <f t="shared" si="57"/>
        <v>0</v>
      </c>
      <c r="K927" s="368"/>
      <c r="L927" s="41"/>
      <c r="M927" s="92" t="str">
        <f t="shared" si="58"/>
        <v/>
      </c>
      <c r="N927" s="266"/>
    </row>
    <row r="928" spans="1:14" ht="15.5" hidden="1" outlineLevel="1">
      <c r="A928" s="190"/>
      <c r="B928" s="30"/>
      <c r="C928" s="59"/>
      <c r="D928" s="368"/>
      <c r="E928" s="368"/>
      <c r="F928" s="368"/>
      <c r="G928" s="368"/>
      <c r="H928" s="368"/>
      <c r="I928" s="368"/>
      <c r="J928" s="366">
        <f t="shared" ref="J928:J929" si="63">D928+E928-F928+G928+H928+I928</f>
        <v>0</v>
      </c>
      <c r="K928" s="368"/>
      <c r="L928" s="41"/>
      <c r="M928" s="92" t="str">
        <f t="shared" ref="M928:M929" si="64">IF(AND(C928="",OR(D928&lt;&gt;"",E928&lt;&gt;"",F928&lt;&gt;"",G928&lt;&gt;"",H928&lt;&gt;"",I928&lt;&gt;"",K928&lt;&gt;"")),-1,IF(C928="","",IF(ISERROR(VLOOKUP(C928,CountryWithCodes,2,FALSE)),-2,VLOOKUP(C928,CountryWithCodes,2,FALSE))))</f>
        <v/>
      </c>
      <c r="N928" s="266"/>
    </row>
    <row r="929" spans="1:14" ht="15.5" hidden="1" outlineLevel="1">
      <c r="A929" s="190"/>
      <c r="B929" s="30"/>
      <c r="C929" s="59"/>
      <c r="D929" s="368"/>
      <c r="E929" s="368"/>
      <c r="F929" s="368"/>
      <c r="G929" s="368"/>
      <c r="H929" s="368"/>
      <c r="I929" s="368"/>
      <c r="J929" s="366">
        <f t="shared" si="63"/>
        <v>0</v>
      </c>
      <c r="K929" s="368"/>
      <c r="L929" s="41"/>
      <c r="M929" s="92" t="str">
        <f t="shared" si="64"/>
        <v/>
      </c>
      <c r="N929" s="266"/>
    </row>
    <row r="930" spans="1:14" ht="15.5" hidden="1" outlineLevel="1">
      <c r="A930" s="190"/>
      <c r="B930" s="30"/>
      <c r="C930" s="59"/>
      <c r="D930" s="368"/>
      <c r="E930" s="368"/>
      <c r="F930" s="368"/>
      <c r="G930" s="368"/>
      <c r="H930" s="368"/>
      <c r="I930" s="368"/>
      <c r="J930" s="366">
        <f t="shared" si="57"/>
        <v>0</v>
      </c>
      <c r="K930" s="368"/>
      <c r="L930" s="41"/>
      <c r="M930" s="92" t="str">
        <f t="shared" si="58"/>
        <v/>
      </c>
      <c r="N930" s="266"/>
    </row>
    <row r="931" spans="1:14" ht="15.5" hidden="1" outlineLevel="1">
      <c r="A931" s="190"/>
      <c r="B931" s="30"/>
      <c r="C931" s="59"/>
      <c r="D931" s="368"/>
      <c r="E931" s="368"/>
      <c r="F931" s="368"/>
      <c r="G931" s="368"/>
      <c r="H931" s="368"/>
      <c r="I931" s="368"/>
      <c r="J931" s="366">
        <f t="shared" ref="J931:J945" si="65">D931+E931-F931+G931+H931+I931</f>
        <v>0</v>
      </c>
      <c r="K931" s="368"/>
      <c r="L931" s="41"/>
      <c r="M931" s="92" t="str">
        <f t="shared" ref="M931:M945" si="66">IF(AND(C931="",OR(D931&lt;&gt;"",E931&lt;&gt;"",F931&lt;&gt;"",G931&lt;&gt;"",H931&lt;&gt;"",I931&lt;&gt;"",K931&lt;&gt;"")),-1,IF(C931="","",IF(ISERROR(VLOOKUP(C931,CountryWithCodes,2,FALSE)),-2,VLOOKUP(C931,CountryWithCodes,2,FALSE))))</f>
        <v/>
      </c>
      <c r="N931" s="266"/>
    </row>
    <row r="932" spans="1:14" ht="15.5" hidden="1" outlineLevel="1">
      <c r="A932" s="190"/>
      <c r="B932" s="30"/>
      <c r="C932" s="59"/>
      <c r="D932" s="368"/>
      <c r="E932" s="368"/>
      <c r="F932" s="368"/>
      <c r="G932" s="368"/>
      <c r="H932" s="368"/>
      <c r="I932" s="368"/>
      <c r="J932" s="366">
        <f t="shared" si="65"/>
        <v>0</v>
      </c>
      <c r="K932" s="368"/>
      <c r="L932" s="41"/>
      <c r="M932" s="92" t="str">
        <f t="shared" si="66"/>
        <v/>
      </c>
      <c r="N932" s="266"/>
    </row>
    <row r="933" spans="1:14" ht="15.5" hidden="1" outlineLevel="1">
      <c r="A933" s="190"/>
      <c r="B933" s="30"/>
      <c r="C933" s="59"/>
      <c r="D933" s="368"/>
      <c r="E933" s="368"/>
      <c r="F933" s="368"/>
      <c r="G933" s="368"/>
      <c r="H933" s="368"/>
      <c r="I933" s="368"/>
      <c r="J933" s="366">
        <f t="shared" si="65"/>
        <v>0</v>
      </c>
      <c r="K933" s="368"/>
      <c r="L933" s="41"/>
      <c r="M933" s="92" t="str">
        <f t="shared" si="66"/>
        <v/>
      </c>
      <c r="N933" s="266"/>
    </row>
    <row r="934" spans="1:14" ht="15.5" hidden="1" outlineLevel="1">
      <c r="A934" s="190"/>
      <c r="B934" s="30"/>
      <c r="C934" s="59"/>
      <c r="D934" s="368"/>
      <c r="E934" s="368"/>
      <c r="F934" s="368"/>
      <c r="G934" s="368"/>
      <c r="H934" s="368"/>
      <c r="I934" s="368"/>
      <c r="J934" s="366">
        <f t="shared" si="65"/>
        <v>0</v>
      </c>
      <c r="K934" s="368"/>
      <c r="L934" s="41"/>
      <c r="M934" s="92" t="str">
        <f t="shared" si="66"/>
        <v/>
      </c>
      <c r="N934" s="266"/>
    </row>
    <row r="935" spans="1:14" ht="15.5" hidden="1" outlineLevel="1">
      <c r="A935" s="190"/>
      <c r="B935" s="30"/>
      <c r="C935" s="59"/>
      <c r="D935" s="368"/>
      <c r="E935" s="368"/>
      <c r="F935" s="368"/>
      <c r="G935" s="368"/>
      <c r="H935" s="368"/>
      <c r="I935" s="368"/>
      <c r="J935" s="366">
        <f t="shared" si="65"/>
        <v>0</v>
      </c>
      <c r="K935" s="368"/>
      <c r="L935" s="41"/>
      <c r="M935" s="92" t="str">
        <f t="shared" si="66"/>
        <v/>
      </c>
      <c r="N935" s="266"/>
    </row>
    <row r="936" spans="1:14" ht="15.5" hidden="1" outlineLevel="1">
      <c r="A936" s="190"/>
      <c r="B936" s="30"/>
      <c r="C936" s="59"/>
      <c r="D936" s="368"/>
      <c r="E936" s="368"/>
      <c r="F936" s="368"/>
      <c r="G936" s="368"/>
      <c r="H936" s="368"/>
      <c r="I936" s="368"/>
      <c r="J936" s="366">
        <f t="shared" si="65"/>
        <v>0</v>
      </c>
      <c r="K936" s="368"/>
      <c r="L936" s="41"/>
      <c r="M936" s="92" t="str">
        <f t="shared" si="66"/>
        <v/>
      </c>
      <c r="N936" s="266"/>
    </row>
    <row r="937" spans="1:14" ht="15.5" hidden="1" outlineLevel="1">
      <c r="A937" s="190"/>
      <c r="B937" s="30"/>
      <c r="C937" s="59"/>
      <c r="D937" s="368"/>
      <c r="E937" s="368"/>
      <c r="F937" s="368"/>
      <c r="G937" s="368"/>
      <c r="H937" s="368"/>
      <c r="I937" s="368"/>
      <c r="J937" s="366">
        <f t="shared" si="65"/>
        <v>0</v>
      </c>
      <c r="K937" s="368"/>
      <c r="L937" s="41"/>
      <c r="M937" s="92" t="str">
        <f t="shared" si="66"/>
        <v/>
      </c>
      <c r="N937" s="266"/>
    </row>
    <row r="938" spans="1:14" ht="15.5" hidden="1" outlineLevel="1">
      <c r="A938" s="190"/>
      <c r="B938" s="30"/>
      <c r="C938" s="59"/>
      <c r="D938" s="368"/>
      <c r="E938" s="368"/>
      <c r="F938" s="368"/>
      <c r="G938" s="368"/>
      <c r="H938" s="368"/>
      <c r="I938" s="368"/>
      <c r="J938" s="366">
        <f t="shared" si="65"/>
        <v>0</v>
      </c>
      <c r="K938" s="368"/>
      <c r="L938" s="41"/>
      <c r="M938" s="92" t="str">
        <f t="shared" si="66"/>
        <v/>
      </c>
      <c r="N938" s="266"/>
    </row>
    <row r="939" spans="1:14" ht="15.5" hidden="1" outlineLevel="1">
      <c r="A939" s="190"/>
      <c r="B939" s="30"/>
      <c r="C939" s="59"/>
      <c r="D939" s="368"/>
      <c r="E939" s="368"/>
      <c r="F939" s="368"/>
      <c r="G939" s="368"/>
      <c r="H939" s="368"/>
      <c r="I939" s="368"/>
      <c r="J939" s="366">
        <f t="shared" si="65"/>
        <v>0</v>
      </c>
      <c r="K939" s="368"/>
      <c r="L939" s="41"/>
      <c r="M939" s="92" t="str">
        <f t="shared" si="66"/>
        <v/>
      </c>
      <c r="N939" s="266"/>
    </row>
    <row r="940" spans="1:14" ht="15.5" hidden="1" outlineLevel="1">
      <c r="A940" s="190"/>
      <c r="B940" s="30"/>
      <c r="C940" s="59"/>
      <c r="D940" s="368"/>
      <c r="E940" s="368"/>
      <c r="F940" s="368"/>
      <c r="G940" s="368"/>
      <c r="H940" s="368"/>
      <c r="I940" s="368"/>
      <c r="J940" s="366">
        <f t="shared" si="65"/>
        <v>0</v>
      </c>
      <c r="K940" s="368"/>
      <c r="L940" s="41"/>
      <c r="M940" s="92" t="str">
        <f t="shared" si="66"/>
        <v/>
      </c>
      <c r="N940" s="266"/>
    </row>
    <row r="941" spans="1:14" ht="15.5" hidden="1" outlineLevel="1">
      <c r="A941" s="190"/>
      <c r="B941" s="30"/>
      <c r="C941" s="59"/>
      <c r="D941" s="368"/>
      <c r="E941" s="368"/>
      <c r="F941" s="368"/>
      <c r="G941" s="368"/>
      <c r="H941" s="368"/>
      <c r="I941" s="368"/>
      <c r="J941" s="366">
        <f t="shared" si="65"/>
        <v>0</v>
      </c>
      <c r="K941" s="368"/>
      <c r="L941" s="41"/>
      <c r="M941" s="92" t="str">
        <f t="shared" si="66"/>
        <v/>
      </c>
      <c r="N941" s="266"/>
    </row>
    <row r="942" spans="1:14" ht="15.5" hidden="1" outlineLevel="1">
      <c r="A942" s="190"/>
      <c r="B942" s="30"/>
      <c r="C942" s="59"/>
      <c r="D942" s="368"/>
      <c r="E942" s="368"/>
      <c r="F942" s="368"/>
      <c r="G942" s="368"/>
      <c r="H942" s="368"/>
      <c r="I942" s="368"/>
      <c r="J942" s="366">
        <f t="shared" si="65"/>
        <v>0</v>
      </c>
      <c r="K942" s="368"/>
      <c r="L942" s="41"/>
      <c r="M942" s="92" t="str">
        <f t="shared" si="66"/>
        <v/>
      </c>
      <c r="N942" s="266"/>
    </row>
    <row r="943" spans="1:14" ht="15.5" hidden="1" outlineLevel="1">
      <c r="A943" s="190"/>
      <c r="B943" s="30"/>
      <c r="C943" s="59"/>
      <c r="D943" s="368"/>
      <c r="E943" s="368"/>
      <c r="F943" s="368"/>
      <c r="G943" s="368"/>
      <c r="H943" s="368"/>
      <c r="I943" s="368"/>
      <c r="J943" s="366">
        <f t="shared" si="65"/>
        <v>0</v>
      </c>
      <c r="K943" s="368"/>
      <c r="L943" s="41"/>
      <c r="M943" s="92" t="str">
        <f t="shared" si="66"/>
        <v/>
      </c>
      <c r="N943" s="266"/>
    </row>
    <row r="944" spans="1:14" ht="15.5" hidden="1" outlineLevel="1">
      <c r="A944" s="190"/>
      <c r="B944" s="30"/>
      <c r="C944" s="59"/>
      <c r="D944" s="368"/>
      <c r="E944" s="368"/>
      <c r="F944" s="368"/>
      <c r="G944" s="368"/>
      <c r="H944" s="368"/>
      <c r="I944" s="368"/>
      <c r="J944" s="366">
        <f t="shared" si="65"/>
        <v>0</v>
      </c>
      <c r="K944" s="368"/>
      <c r="L944" s="41"/>
      <c r="M944" s="92" t="str">
        <f t="shared" si="66"/>
        <v/>
      </c>
      <c r="N944" s="266"/>
    </row>
    <row r="945" spans="1:14" ht="15.5" hidden="1" outlineLevel="1">
      <c r="A945" s="190"/>
      <c r="B945" s="30"/>
      <c r="C945" s="59"/>
      <c r="D945" s="368"/>
      <c r="E945" s="368"/>
      <c r="F945" s="368"/>
      <c r="G945" s="368"/>
      <c r="H945" s="368"/>
      <c r="I945" s="368"/>
      <c r="J945" s="366">
        <f t="shared" si="65"/>
        <v>0</v>
      </c>
      <c r="K945" s="368"/>
      <c r="L945" s="41"/>
      <c r="M945" s="92" t="str">
        <f t="shared" si="66"/>
        <v/>
      </c>
      <c r="N945" s="266"/>
    </row>
    <row r="946" spans="1:14" ht="15.5" hidden="1" outlineLevel="1">
      <c r="A946" s="190"/>
      <c r="B946" s="30"/>
      <c r="C946" s="59"/>
      <c r="D946" s="368"/>
      <c r="E946" s="368"/>
      <c r="F946" s="368"/>
      <c r="G946" s="368"/>
      <c r="H946" s="368"/>
      <c r="I946" s="368"/>
      <c r="J946" s="366">
        <f t="shared" ref="J946:J956" si="67">D946+E946-F946+G946+H946+I946</f>
        <v>0</v>
      </c>
      <c r="K946" s="368"/>
      <c r="L946" s="41"/>
      <c r="M946" s="92" t="str">
        <f t="shared" ref="M946:M956" si="68">IF(AND(C946="",OR(D946&lt;&gt;"",E946&lt;&gt;"",F946&lt;&gt;"",G946&lt;&gt;"",H946&lt;&gt;"",I946&lt;&gt;"",K946&lt;&gt;"")),-1,IF(C946="","",IF(ISERROR(VLOOKUP(C946,CountryWithCodes,2,FALSE)),-2,VLOOKUP(C946,CountryWithCodes,2,FALSE))))</f>
        <v/>
      </c>
      <c r="N946" s="266"/>
    </row>
    <row r="947" spans="1:14" ht="15.5" hidden="1" outlineLevel="1">
      <c r="A947" s="190"/>
      <c r="B947" s="30"/>
      <c r="C947" s="59"/>
      <c r="D947" s="368"/>
      <c r="E947" s="368"/>
      <c r="F947" s="368"/>
      <c r="G947" s="368"/>
      <c r="H947" s="368"/>
      <c r="I947" s="368"/>
      <c r="J947" s="366">
        <f t="shared" si="67"/>
        <v>0</v>
      </c>
      <c r="K947" s="368"/>
      <c r="L947" s="41"/>
      <c r="M947" s="92" t="str">
        <f t="shared" si="68"/>
        <v/>
      </c>
      <c r="N947" s="266"/>
    </row>
    <row r="948" spans="1:14" ht="15.5" hidden="1" outlineLevel="1">
      <c r="A948" s="190"/>
      <c r="B948" s="30"/>
      <c r="C948" s="59"/>
      <c r="D948" s="368"/>
      <c r="E948" s="368"/>
      <c r="F948" s="368"/>
      <c r="G948" s="368"/>
      <c r="H948" s="368"/>
      <c r="I948" s="368"/>
      <c r="J948" s="366">
        <f t="shared" si="67"/>
        <v>0</v>
      </c>
      <c r="K948" s="368"/>
      <c r="L948" s="41"/>
      <c r="M948" s="92" t="str">
        <f t="shared" si="68"/>
        <v/>
      </c>
      <c r="N948" s="266"/>
    </row>
    <row r="949" spans="1:14" ht="15.5" hidden="1" outlineLevel="1">
      <c r="A949" s="190"/>
      <c r="B949" s="30"/>
      <c r="C949" s="59"/>
      <c r="D949" s="368"/>
      <c r="E949" s="368"/>
      <c r="F949" s="368"/>
      <c r="G949" s="368"/>
      <c r="H949" s="368"/>
      <c r="I949" s="368"/>
      <c r="J949" s="366">
        <f t="shared" si="67"/>
        <v>0</v>
      </c>
      <c r="K949" s="368"/>
      <c r="L949" s="41"/>
      <c r="M949" s="92" t="str">
        <f t="shared" si="68"/>
        <v/>
      </c>
      <c r="N949" s="266"/>
    </row>
    <row r="950" spans="1:14" ht="15.5" hidden="1" outlineLevel="1">
      <c r="A950" s="190"/>
      <c r="B950" s="30"/>
      <c r="C950" s="59"/>
      <c r="D950" s="368"/>
      <c r="E950" s="368"/>
      <c r="F950" s="368"/>
      <c r="G950" s="368"/>
      <c r="H950" s="368"/>
      <c r="I950" s="368"/>
      <c r="J950" s="366">
        <f t="shared" si="67"/>
        <v>0</v>
      </c>
      <c r="K950" s="368"/>
      <c r="L950" s="41"/>
      <c r="M950" s="92" t="str">
        <f t="shared" si="68"/>
        <v/>
      </c>
      <c r="N950" s="266"/>
    </row>
    <row r="951" spans="1:14" ht="15.5" hidden="1" outlineLevel="1">
      <c r="A951" s="190"/>
      <c r="B951" s="30"/>
      <c r="C951" s="59"/>
      <c r="D951" s="368"/>
      <c r="E951" s="368"/>
      <c r="F951" s="368"/>
      <c r="G951" s="368"/>
      <c r="H951" s="368"/>
      <c r="I951" s="368"/>
      <c r="J951" s="366">
        <f t="shared" si="67"/>
        <v>0</v>
      </c>
      <c r="K951" s="368"/>
      <c r="L951" s="41"/>
      <c r="M951" s="92" t="str">
        <f t="shared" si="68"/>
        <v/>
      </c>
      <c r="N951" s="266"/>
    </row>
    <row r="952" spans="1:14" ht="15.5" hidden="1" outlineLevel="1">
      <c r="A952" s="190"/>
      <c r="B952" s="30"/>
      <c r="C952" s="59"/>
      <c r="D952" s="368"/>
      <c r="E952" s="368"/>
      <c r="F952" s="368"/>
      <c r="G952" s="368"/>
      <c r="H952" s="368"/>
      <c r="I952" s="368"/>
      <c r="J952" s="366">
        <f t="shared" ref="J952:J955" si="69">D952+E952-F952+G952+H952+I952</f>
        <v>0</v>
      </c>
      <c r="K952" s="368"/>
      <c r="L952" s="41"/>
      <c r="M952" s="92" t="str">
        <f t="shared" ref="M952:M955" si="70">IF(AND(C952="",OR(D952&lt;&gt;"",E952&lt;&gt;"",F952&lt;&gt;"",G952&lt;&gt;"",H952&lt;&gt;"",I952&lt;&gt;"",K952&lt;&gt;"")),-1,IF(C952="","",IF(ISERROR(VLOOKUP(C952,CountryWithCodes,2,FALSE)),-2,VLOOKUP(C952,CountryWithCodes,2,FALSE))))</f>
        <v/>
      </c>
      <c r="N952" s="266"/>
    </row>
    <row r="953" spans="1:14" ht="15.5" hidden="1" outlineLevel="1">
      <c r="A953" s="190"/>
      <c r="B953" s="30"/>
      <c r="C953" s="59"/>
      <c r="D953" s="368"/>
      <c r="E953" s="368"/>
      <c r="F953" s="368"/>
      <c r="G953" s="368"/>
      <c r="H953" s="368"/>
      <c r="I953" s="368"/>
      <c r="J953" s="366">
        <f t="shared" si="69"/>
        <v>0</v>
      </c>
      <c r="K953" s="368"/>
      <c r="L953" s="41"/>
      <c r="M953" s="92" t="str">
        <f t="shared" si="70"/>
        <v/>
      </c>
      <c r="N953" s="266"/>
    </row>
    <row r="954" spans="1:14" ht="15.5" hidden="1" outlineLevel="1">
      <c r="A954" s="190"/>
      <c r="B954" s="30"/>
      <c r="C954" s="59"/>
      <c r="D954" s="368"/>
      <c r="E954" s="368"/>
      <c r="F954" s="368"/>
      <c r="G954" s="368"/>
      <c r="H954" s="368"/>
      <c r="I954" s="368"/>
      <c r="J954" s="366">
        <f t="shared" si="69"/>
        <v>0</v>
      </c>
      <c r="K954" s="368"/>
      <c r="L954" s="41"/>
      <c r="M954" s="92" t="str">
        <f t="shared" si="70"/>
        <v/>
      </c>
      <c r="N954" s="266"/>
    </row>
    <row r="955" spans="1:14" ht="15.5" hidden="1" outlineLevel="1">
      <c r="A955" s="190"/>
      <c r="B955" s="30"/>
      <c r="C955" s="59"/>
      <c r="D955" s="368"/>
      <c r="E955" s="368"/>
      <c r="F955" s="368"/>
      <c r="G955" s="368"/>
      <c r="H955" s="368"/>
      <c r="I955" s="368"/>
      <c r="J955" s="366">
        <f t="shared" si="69"/>
        <v>0</v>
      </c>
      <c r="K955" s="368"/>
      <c r="L955" s="41"/>
      <c r="M955" s="92" t="str">
        <f t="shared" si="70"/>
        <v/>
      </c>
      <c r="N955" s="266"/>
    </row>
    <row r="956" spans="1:14" ht="15.5" hidden="1" outlineLevel="1">
      <c r="A956" s="190"/>
      <c r="B956" s="30"/>
      <c r="C956" s="59"/>
      <c r="D956" s="368"/>
      <c r="E956" s="368"/>
      <c r="F956" s="368"/>
      <c r="G956" s="368"/>
      <c r="H956" s="368"/>
      <c r="I956" s="368"/>
      <c r="J956" s="366">
        <f t="shared" si="67"/>
        <v>0</v>
      </c>
      <c r="K956" s="368"/>
      <c r="L956" s="41"/>
      <c r="M956" s="92" t="str">
        <f t="shared" si="68"/>
        <v/>
      </c>
      <c r="N956" s="266"/>
    </row>
    <row r="957" spans="1:14" ht="15.5" hidden="1" outlineLevel="1">
      <c r="A957" s="190"/>
      <c r="B957" s="30"/>
      <c r="C957" s="59"/>
      <c r="D957" s="368"/>
      <c r="E957" s="368"/>
      <c r="F957" s="368"/>
      <c r="G957" s="368"/>
      <c r="H957" s="368"/>
      <c r="I957" s="368"/>
      <c r="J957" s="366">
        <f t="shared" ref="J957:J1009" si="71">D957+E957-F957+G957+H957+I957</f>
        <v>0</v>
      </c>
      <c r="K957" s="368"/>
      <c r="L957" s="41"/>
      <c r="M957" s="92" t="str">
        <f t="shared" ref="M957:M1009" si="72">IF(AND(C957="",OR(D957&lt;&gt;"",E957&lt;&gt;"",F957&lt;&gt;"",G957&lt;&gt;"",H957&lt;&gt;"",I957&lt;&gt;"",K957&lt;&gt;"")),-1,IF(C957="","",IF(ISERROR(VLOOKUP(C957,CountryWithCodes,2,FALSE)),-2,VLOOKUP(C957,CountryWithCodes,2,FALSE))))</f>
        <v/>
      </c>
      <c r="N957" s="266"/>
    </row>
    <row r="958" spans="1:14" ht="15.5" hidden="1" outlineLevel="1">
      <c r="A958" s="190"/>
      <c r="B958" s="30"/>
      <c r="C958" s="59"/>
      <c r="D958" s="368"/>
      <c r="E958" s="368"/>
      <c r="F958" s="368"/>
      <c r="G958" s="368"/>
      <c r="H958" s="368"/>
      <c r="I958" s="368"/>
      <c r="J958" s="366">
        <f t="shared" si="71"/>
        <v>0</v>
      </c>
      <c r="K958" s="368"/>
      <c r="L958" s="41"/>
      <c r="M958" s="92" t="str">
        <f t="shared" si="72"/>
        <v/>
      </c>
      <c r="N958" s="266"/>
    </row>
    <row r="959" spans="1:14" ht="15.5" hidden="1" outlineLevel="1">
      <c r="A959" s="190"/>
      <c r="B959" s="30"/>
      <c r="C959" s="59"/>
      <c r="D959" s="368"/>
      <c r="E959" s="368"/>
      <c r="F959" s="368"/>
      <c r="G959" s="368"/>
      <c r="H959" s="368"/>
      <c r="I959" s="368"/>
      <c r="J959" s="366">
        <f t="shared" si="71"/>
        <v>0</v>
      </c>
      <c r="K959" s="368"/>
      <c r="L959" s="41"/>
      <c r="M959" s="92" t="str">
        <f t="shared" si="72"/>
        <v/>
      </c>
      <c r="N959" s="266"/>
    </row>
    <row r="960" spans="1:14" ht="15.5" hidden="1" outlineLevel="1">
      <c r="A960" s="190"/>
      <c r="B960" s="30"/>
      <c r="C960" s="59"/>
      <c r="D960" s="368"/>
      <c r="E960" s="368"/>
      <c r="F960" s="368"/>
      <c r="G960" s="368"/>
      <c r="H960" s="368"/>
      <c r="I960" s="368"/>
      <c r="J960" s="366">
        <f t="shared" si="71"/>
        <v>0</v>
      </c>
      <c r="K960" s="368"/>
      <c r="L960" s="41"/>
      <c r="M960" s="92" t="str">
        <f t="shared" si="72"/>
        <v/>
      </c>
      <c r="N960" s="266"/>
    </row>
    <row r="961" spans="1:14" ht="15.5" hidden="1" outlineLevel="1">
      <c r="A961" s="190"/>
      <c r="B961" s="30"/>
      <c r="C961" s="59"/>
      <c r="D961" s="368"/>
      <c r="E961" s="368"/>
      <c r="F961" s="368"/>
      <c r="G961" s="368"/>
      <c r="H961" s="368"/>
      <c r="I961" s="368"/>
      <c r="J961" s="366">
        <f t="shared" si="71"/>
        <v>0</v>
      </c>
      <c r="K961" s="368"/>
      <c r="L961" s="41"/>
      <c r="M961" s="92" t="str">
        <f t="shared" si="72"/>
        <v/>
      </c>
      <c r="N961" s="266"/>
    </row>
    <row r="962" spans="1:14" ht="15.5" hidden="1" outlineLevel="1">
      <c r="A962" s="190"/>
      <c r="B962" s="30"/>
      <c r="C962" s="59"/>
      <c r="D962" s="368"/>
      <c r="E962" s="368"/>
      <c r="F962" s="368"/>
      <c r="G962" s="368"/>
      <c r="H962" s="368"/>
      <c r="I962" s="368"/>
      <c r="J962" s="366">
        <f t="shared" si="71"/>
        <v>0</v>
      </c>
      <c r="K962" s="368"/>
      <c r="L962" s="41"/>
      <c r="M962" s="92" t="str">
        <f t="shared" si="72"/>
        <v/>
      </c>
      <c r="N962" s="266"/>
    </row>
    <row r="963" spans="1:14" ht="15.5" hidden="1" outlineLevel="1">
      <c r="A963" s="190"/>
      <c r="B963" s="30"/>
      <c r="C963" s="59"/>
      <c r="D963" s="368"/>
      <c r="E963" s="368"/>
      <c r="F963" s="368"/>
      <c r="G963" s="368"/>
      <c r="H963" s="368"/>
      <c r="I963" s="368"/>
      <c r="J963" s="366">
        <f t="shared" si="71"/>
        <v>0</v>
      </c>
      <c r="K963" s="368"/>
      <c r="L963" s="41"/>
      <c r="M963" s="92" t="str">
        <f t="shared" si="72"/>
        <v/>
      </c>
      <c r="N963" s="266"/>
    </row>
    <row r="964" spans="1:14" ht="15.5" hidden="1" outlineLevel="1">
      <c r="A964" s="190"/>
      <c r="B964" s="30"/>
      <c r="C964" s="59"/>
      <c r="D964" s="368"/>
      <c r="E964" s="368"/>
      <c r="F964" s="368"/>
      <c r="G964" s="368"/>
      <c r="H964" s="368"/>
      <c r="I964" s="368"/>
      <c r="J964" s="366">
        <f t="shared" si="71"/>
        <v>0</v>
      </c>
      <c r="K964" s="368"/>
      <c r="L964" s="41"/>
      <c r="M964" s="92" t="str">
        <f t="shared" si="72"/>
        <v/>
      </c>
      <c r="N964" s="266"/>
    </row>
    <row r="965" spans="1:14" ht="15.5" hidden="1" outlineLevel="1">
      <c r="A965" s="190"/>
      <c r="B965" s="30"/>
      <c r="C965" s="59"/>
      <c r="D965" s="368"/>
      <c r="E965" s="368"/>
      <c r="F965" s="368"/>
      <c r="G965" s="368"/>
      <c r="H965" s="368"/>
      <c r="I965" s="368"/>
      <c r="J965" s="366">
        <f t="shared" si="71"/>
        <v>0</v>
      </c>
      <c r="K965" s="368"/>
      <c r="L965" s="41"/>
      <c r="M965" s="92" t="str">
        <f t="shared" si="72"/>
        <v/>
      </c>
      <c r="N965" s="266"/>
    </row>
    <row r="966" spans="1:14" ht="15.5" hidden="1" outlineLevel="1">
      <c r="A966" s="190"/>
      <c r="B966" s="30"/>
      <c r="C966" s="59"/>
      <c r="D966" s="368"/>
      <c r="E966" s="368"/>
      <c r="F966" s="368"/>
      <c r="G966" s="368"/>
      <c r="H966" s="368"/>
      <c r="I966" s="368"/>
      <c r="J966" s="366">
        <f t="shared" si="71"/>
        <v>0</v>
      </c>
      <c r="K966" s="368"/>
      <c r="L966" s="41"/>
      <c r="M966" s="92" t="str">
        <f t="shared" si="72"/>
        <v/>
      </c>
      <c r="N966" s="266"/>
    </row>
    <row r="967" spans="1:14" ht="15.5" hidden="1" outlineLevel="1">
      <c r="A967" s="190"/>
      <c r="B967" s="30"/>
      <c r="C967" s="59"/>
      <c r="D967" s="368"/>
      <c r="E967" s="368"/>
      <c r="F967" s="368"/>
      <c r="G967" s="368"/>
      <c r="H967" s="368"/>
      <c r="I967" s="368"/>
      <c r="J967" s="366">
        <f t="shared" si="71"/>
        <v>0</v>
      </c>
      <c r="K967" s="368"/>
      <c r="L967" s="41"/>
      <c r="M967" s="92" t="str">
        <f t="shared" si="72"/>
        <v/>
      </c>
      <c r="N967" s="266"/>
    </row>
    <row r="968" spans="1:14" ht="15.5" hidden="1" outlineLevel="1">
      <c r="A968" s="190"/>
      <c r="B968" s="30"/>
      <c r="C968" s="59"/>
      <c r="D968" s="368"/>
      <c r="E968" s="368"/>
      <c r="F968" s="368"/>
      <c r="G968" s="368"/>
      <c r="H968" s="368"/>
      <c r="I968" s="368"/>
      <c r="J968" s="366">
        <f t="shared" si="71"/>
        <v>0</v>
      </c>
      <c r="K968" s="368"/>
      <c r="L968" s="41"/>
      <c r="M968" s="92" t="str">
        <f t="shared" si="72"/>
        <v/>
      </c>
      <c r="N968" s="266"/>
    </row>
    <row r="969" spans="1:14" ht="15.5" hidden="1" outlineLevel="1">
      <c r="A969" s="190"/>
      <c r="B969" s="30"/>
      <c r="C969" s="59"/>
      <c r="D969" s="368"/>
      <c r="E969" s="368"/>
      <c r="F969" s="368"/>
      <c r="G969" s="368"/>
      <c r="H969" s="368"/>
      <c r="I969" s="368"/>
      <c r="J969" s="366">
        <f t="shared" si="71"/>
        <v>0</v>
      </c>
      <c r="K969" s="368"/>
      <c r="L969" s="41"/>
      <c r="M969" s="92" t="str">
        <f t="shared" si="72"/>
        <v/>
      </c>
      <c r="N969" s="266"/>
    </row>
    <row r="970" spans="1:14" ht="15.5" hidden="1" outlineLevel="1">
      <c r="A970" s="190"/>
      <c r="B970" s="30"/>
      <c r="C970" s="59"/>
      <c r="D970" s="368"/>
      <c r="E970" s="368"/>
      <c r="F970" s="368"/>
      <c r="G970" s="368"/>
      <c r="H970" s="368"/>
      <c r="I970" s="368"/>
      <c r="J970" s="366">
        <f t="shared" si="71"/>
        <v>0</v>
      </c>
      <c r="K970" s="368"/>
      <c r="L970" s="41"/>
      <c r="M970" s="92" t="str">
        <f t="shared" si="72"/>
        <v/>
      </c>
      <c r="N970" s="266"/>
    </row>
    <row r="971" spans="1:14" ht="15.5" hidden="1" outlineLevel="1">
      <c r="A971" s="190"/>
      <c r="B971" s="30"/>
      <c r="C971" s="59"/>
      <c r="D971" s="368"/>
      <c r="E971" s="368"/>
      <c r="F971" s="368"/>
      <c r="G971" s="368"/>
      <c r="H971" s="368"/>
      <c r="I971" s="368"/>
      <c r="J971" s="366">
        <f t="shared" si="71"/>
        <v>0</v>
      </c>
      <c r="K971" s="368"/>
      <c r="L971" s="41"/>
      <c r="M971" s="92" t="str">
        <f t="shared" si="72"/>
        <v/>
      </c>
      <c r="N971" s="266"/>
    </row>
    <row r="972" spans="1:14" ht="15.5" hidden="1" outlineLevel="1">
      <c r="A972" s="190"/>
      <c r="B972" s="30"/>
      <c r="C972" s="59"/>
      <c r="D972" s="368"/>
      <c r="E972" s="368"/>
      <c r="F972" s="368"/>
      <c r="G972" s="368"/>
      <c r="H972" s="368"/>
      <c r="I972" s="368"/>
      <c r="J972" s="366">
        <f t="shared" si="71"/>
        <v>0</v>
      </c>
      <c r="K972" s="368"/>
      <c r="L972" s="41"/>
      <c r="M972" s="92" t="str">
        <f t="shared" si="72"/>
        <v/>
      </c>
      <c r="N972" s="266"/>
    </row>
    <row r="973" spans="1:14" ht="15.5" hidden="1" outlineLevel="1">
      <c r="A973" s="190"/>
      <c r="B973" s="30"/>
      <c r="C973" s="59"/>
      <c r="D973" s="368"/>
      <c r="E973" s="368"/>
      <c r="F973" s="368"/>
      <c r="G973" s="368"/>
      <c r="H973" s="368"/>
      <c r="I973" s="368"/>
      <c r="J973" s="366">
        <f t="shared" si="71"/>
        <v>0</v>
      </c>
      <c r="K973" s="368"/>
      <c r="L973" s="41"/>
      <c r="M973" s="92" t="str">
        <f t="shared" si="72"/>
        <v/>
      </c>
      <c r="N973" s="266"/>
    </row>
    <row r="974" spans="1:14" ht="15.5" hidden="1" outlineLevel="1">
      <c r="A974" s="190"/>
      <c r="B974" s="30"/>
      <c r="C974" s="59"/>
      <c r="D974" s="368"/>
      <c r="E974" s="368"/>
      <c r="F974" s="368"/>
      <c r="G974" s="368"/>
      <c r="H974" s="368"/>
      <c r="I974" s="368"/>
      <c r="J974" s="366">
        <f t="shared" si="71"/>
        <v>0</v>
      </c>
      <c r="K974" s="368"/>
      <c r="L974" s="41"/>
      <c r="M974" s="92" t="str">
        <f t="shared" si="72"/>
        <v/>
      </c>
      <c r="N974" s="266"/>
    </row>
    <row r="975" spans="1:14" ht="15.5" hidden="1" outlineLevel="1">
      <c r="A975" s="190"/>
      <c r="B975" s="30"/>
      <c r="C975" s="59"/>
      <c r="D975" s="368"/>
      <c r="E975" s="368"/>
      <c r="F975" s="368"/>
      <c r="G975" s="368"/>
      <c r="H975" s="368"/>
      <c r="I975" s="368"/>
      <c r="J975" s="366">
        <f t="shared" si="71"/>
        <v>0</v>
      </c>
      <c r="K975" s="368"/>
      <c r="L975" s="41"/>
      <c r="M975" s="92" t="str">
        <f t="shared" si="72"/>
        <v/>
      </c>
      <c r="N975" s="266"/>
    </row>
    <row r="976" spans="1:14" ht="15.5" hidden="1" outlineLevel="1">
      <c r="A976" s="190"/>
      <c r="B976" s="30"/>
      <c r="C976" s="59"/>
      <c r="D976" s="368"/>
      <c r="E976" s="368"/>
      <c r="F976" s="368"/>
      <c r="G976" s="368"/>
      <c r="H976" s="368"/>
      <c r="I976" s="368"/>
      <c r="J976" s="366">
        <f t="shared" si="71"/>
        <v>0</v>
      </c>
      <c r="K976" s="368"/>
      <c r="L976" s="41"/>
      <c r="M976" s="92" t="str">
        <f t="shared" si="72"/>
        <v/>
      </c>
      <c r="N976" s="266"/>
    </row>
    <row r="977" spans="1:14" ht="15.5" hidden="1" outlineLevel="1">
      <c r="A977" s="190"/>
      <c r="B977" s="30"/>
      <c r="C977" s="59"/>
      <c r="D977" s="368"/>
      <c r="E977" s="368"/>
      <c r="F977" s="368"/>
      <c r="G977" s="368"/>
      <c r="H977" s="368"/>
      <c r="I977" s="368"/>
      <c r="J977" s="366">
        <f t="shared" si="71"/>
        <v>0</v>
      </c>
      <c r="K977" s="368"/>
      <c r="L977" s="41"/>
      <c r="M977" s="92" t="str">
        <f t="shared" si="72"/>
        <v/>
      </c>
      <c r="N977" s="266"/>
    </row>
    <row r="978" spans="1:14" ht="15.5" hidden="1" outlineLevel="1">
      <c r="A978" s="190"/>
      <c r="B978" s="30"/>
      <c r="C978" s="59"/>
      <c r="D978" s="368"/>
      <c r="E978" s="368"/>
      <c r="F978" s="368"/>
      <c r="G978" s="368"/>
      <c r="H978" s="368"/>
      <c r="I978" s="368"/>
      <c r="J978" s="366">
        <f t="shared" si="71"/>
        <v>0</v>
      </c>
      <c r="K978" s="368"/>
      <c r="L978" s="41"/>
      <c r="M978" s="92" t="str">
        <f t="shared" si="72"/>
        <v/>
      </c>
      <c r="N978" s="266"/>
    </row>
    <row r="979" spans="1:14" ht="15.5" hidden="1" outlineLevel="1">
      <c r="A979" s="190"/>
      <c r="B979" s="30"/>
      <c r="C979" s="59"/>
      <c r="D979" s="368"/>
      <c r="E979" s="368"/>
      <c r="F979" s="368"/>
      <c r="G979" s="368"/>
      <c r="H979" s="368"/>
      <c r="I979" s="368"/>
      <c r="J979" s="366">
        <f t="shared" si="71"/>
        <v>0</v>
      </c>
      <c r="K979" s="368"/>
      <c r="L979" s="41"/>
      <c r="M979" s="92" t="str">
        <f t="shared" si="72"/>
        <v/>
      </c>
      <c r="N979" s="266"/>
    </row>
    <row r="980" spans="1:14" ht="15.5" hidden="1" outlineLevel="1">
      <c r="A980" s="190"/>
      <c r="B980" s="30"/>
      <c r="C980" s="59"/>
      <c r="D980" s="368"/>
      <c r="E980" s="368"/>
      <c r="F980" s="368"/>
      <c r="G980" s="368"/>
      <c r="H980" s="368"/>
      <c r="I980" s="368"/>
      <c r="J980" s="366">
        <f t="shared" si="71"/>
        <v>0</v>
      </c>
      <c r="K980" s="368"/>
      <c r="L980" s="41"/>
      <c r="M980" s="92" t="str">
        <f t="shared" si="72"/>
        <v/>
      </c>
      <c r="N980" s="266"/>
    </row>
    <row r="981" spans="1:14" ht="15.5" hidden="1" outlineLevel="1">
      <c r="A981" s="190"/>
      <c r="B981" s="30"/>
      <c r="C981" s="59"/>
      <c r="D981" s="368"/>
      <c r="E981" s="368"/>
      <c r="F981" s="368"/>
      <c r="G981" s="368"/>
      <c r="H981" s="368"/>
      <c r="I981" s="368"/>
      <c r="J981" s="366">
        <f t="shared" si="71"/>
        <v>0</v>
      </c>
      <c r="K981" s="368"/>
      <c r="L981" s="41"/>
      <c r="M981" s="92" t="str">
        <f t="shared" si="72"/>
        <v/>
      </c>
      <c r="N981" s="266"/>
    </row>
    <row r="982" spans="1:14" ht="15.5" hidden="1" outlineLevel="1">
      <c r="A982" s="190"/>
      <c r="B982" s="30"/>
      <c r="C982" s="59"/>
      <c r="D982" s="368"/>
      <c r="E982" s="368"/>
      <c r="F982" s="368"/>
      <c r="G982" s="368"/>
      <c r="H982" s="368"/>
      <c r="I982" s="368"/>
      <c r="J982" s="366">
        <f t="shared" si="71"/>
        <v>0</v>
      </c>
      <c r="K982" s="368"/>
      <c r="L982" s="41"/>
      <c r="M982" s="92" t="str">
        <f t="shared" si="72"/>
        <v/>
      </c>
      <c r="N982" s="266"/>
    </row>
    <row r="983" spans="1:14" ht="15.5" hidden="1" outlineLevel="1">
      <c r="A983" s="190"/>
      <c r="B983" s="30"/>
      <c r="C983" s="59"/>
      <c r="D983" s="368"/>
      <c r="E983" s="368"/>
      <c r="F983" s="368"/>
      <c r="G983" s="368"/>
      <c r="H983" s="368"/>
      <c r="I983" s="368"/>
      <c r="J983" s="366">
        <f t="shared" si="71"/>
        <v>0</v>
      </c>
      <c r="K983" s="368"/>
      <c r="L983" s="41"/>
      <c r="M983" s="92" t="str">
        <f t="shared" si="72"/>
        <v/>
      </c>
      <c r="N983" s="266"/>
    </row>
    <row r="984" spans="1:14" ht="15.5" hidden="1" outlineLevel="1">
      <c r="A984" s="190"/>
      <c r="B984" s="30"/>
      <c r="C984" s="59"/>
      <c r="D984" s="368"/>
      <c r="E984" s="368"/>
      <c r="F984" s="368"/>
      <c r="G984" s="368"/>
      <c r="H984" s="368"/>
      <c r="I984" s="368"/>
      <c r="J984" s="366">
        <f t="shared" si="71"/>
        <v>0</v>
      </c>
      <c r="K984" s="368"/>
      <c r="L984" s="41"/>
      <c r="M984" s="92" t="str">
        <f t="shared" si="72"/>
        <v/>
      </c>
      <c r="N984" s="266"/>
    </row>
    <row r="985" spans="1:14" ht="15.5" hidden="1" outlineLevel="1">
      <c r="A985" s="190"/>
      <c r="B985" s="30"/>
      <c r="C985" s="59"/>
      <c r="D985" s="368"/>
      <c r="E985" s="368"/>
      <c r="F985" s="368"/>
      <c r="G985" s="368"/>
      <c r="H985" s="368"/>
      <c r="I985" s="368"/>
      <c r="J985" s="366">
        <f t="shared" si="71"/>
        <v>0</v>
      </c>
      <c r="K985" s="368"/>
      <c r="L985" s="41"/>
      <c r="M985" s="92" t="str">
        <f t="shared" si="72"/>
        <v/>
      </c>
      <c r="N985" s="266"/>
    </row>
    <row r="986" spans="1:14" ht="15.5" hidden="1" outlineLevel="1">
      <c r="A986" s="190"/>
      <c r="B986" s="30"/>
      <c r="C986" s="59"/>
      <c r="D986" s="368"/>
      <c r="E986" s="368"/>
      <c r="F986" s="368"/>
      <c r="G986" s="368"/>
      <c r="H986" s="368"/>
      <c r="I986" s="368"/>
      <c r="J986" s="366">
        <f t="shared" si="71"/>
        <v>0</v>
      </c>
      <c r="K986" s="368"/>
      <c r="L986" s="41"/>
      <c r="M986" s="92" t="str">
        <f t="shared" si="72"/>
        <v/>
      </c>
      <c r="N986" s="266"/>
    </row>
    <row r="987" spans="1:14" ht="15.5" hidden="1" outlineLevel="1">
      <c r="A987" s="190"/>
      <c r="B987" s="30"/>
      <c r="C987" s="59"/>
      <c r="D987" s="368"/>
      <c r="E987" s="368"/>
      <c r="F987" s="368"/>
      <c r="G987" s="368"/>
      <c r="H987" s="368"/>
      <c r="I987" s="368"/>
      <c r="J987" s="366">
        <f t="shared" si="71"/>
        <v>0</v>
      </c>
      <c r="K987" s="368"/>
      <c r="L987" s="41"/>
      <c r="M987" s="92" t="str">
        <f t="shared" si="72"/>
        <v/>
      </c>
      <c r="N987" s="266"/>
    </row>
    <row r="988" spans="1:14" ht="15.5" hidden="1" outlineLevel="1">
      <c r="A988" s="190"/>
      <c r="B988" s="30"/>
      <c r="C988" s="59"/>
      <c r="D988" s="368"/>
      <c r="E988" s="368"/>
      <c r="F988" s="368"/>
      <c r="G988" s="368"/>
      <c r="H988" s="368"/>
      <c r="I988" s="368"/>
      <c r="J988" s="366">
        <f t="shared" si="71"/>
        <v>0</v>
      </c>
      <c r="K988" s="368"/>
      <c r="L988" s="41"/>
      <c r="M988" s="92" t="str">
        <f t="shared" si="72"/>
        <v/>
      </c>
      <c r="N988" s="266"/>
    </row>
    <row r="989" spans="1:14" ht="15.5" hidden="1" outlineLevel="1">
      <c r="A989" s="190"/>
      <c r="B989" s="30"/>
      <c r="C989" s="59"/>
      <c r="D989" s="368"/>
      <c r="E989" s="368"/>
      <c r="F989" s="368"/>
      <c r="G989" s="368"/>
      <c r="H989" s="368"/>
      <c r="I989" s="368"/>
      <c r="J989" s="366">
        <f t="shared" si="71"/>
        <v>0</v>
      </c>
      <c r="K989" s="368"/>
      <c r="L989" s="41"/>
      <c r="M989" s="92" t="str">
        <f t="shared" si="72"/>
        <v/>
      </c>
      <c r="N989" s="266"/>
    </row>
    <row r="990" spans="1:14" ht="15.5" hidden="1" outlineLevel="1">
      <c r="A990" s="190"/>
      <c r="B990" s="30"/>
      <c r="C990" s="59"/>
      <c r="D990" s="368"/>
      <c r="E990" s="368"/>
      <c r="F990" s="368"/>
      <c r="G990" s="368"/>
      <c r="H990" s="368"/>
      <c r="I990" s="368"/>
      <c r="J990" s="366">
        <f t="shared" si="71"/>
        <v>0</v>
      </c>
      <c r="K990" s="368"/>
      <c r="L990" s="41"/>
      <c r="M990" s="92" t="str">
        <f t="shared" si="72"/>
        <v/>
      </c>
      <c r="N990" s="266"/>
    </row>
    <row r="991" spans="1:14" ht="15.5" hidden="1" outlineLevel="1">
      <c r="A991" s="190"/>
      <c r="B991" s="30"/>
      <c r="C991" s="59"/>
      <c r="D991" s="368"/>
      <c r="E991" s="368"/>
      <c r="F991" s="368"/>
      <c r="G991" s="368"/>
      <c r="H991" s="368"/>
      <c r="I991" s="368"/>
      <c r="J991" s="366">
        <f t="shared" si="71"/>
        <v>0</v>
      </c>
      <c r="K991" s="368"/>
      <c r="L991" s="41"/>
      <c r="M991" s="92" t="str">
        <f t="shared" si="72"/>
        <v/>
      </c>
      <c r="N991" s="266"/>
    </row>
    <row r="992" spans="1:14" ht="15.5" hidden="1" outlineLevel="1">
      <c r="A992" s="190"/>
      <c r="B992" s="30"/>
      <c r="C992" s="59"/>
      <c r="D992" s="368"/>
      <c r="E992" s="368"/>
      <c r="F992" s="368"/>
      <c r="G992" s="368"/>
      <c r="H992" s="368"/>
      <c r="I992" s="368"/>
      <c r="J992" s="366">
        <f t="shared" si="71"/>
        <v>0</v>
      </c>
      <c r="K992" s="368"/>
      <c r="L992" s="41"/>
      <c r="M992" s="92" t="str">
        <f t="shared" si="72"/>
        <v/>
      </c>
      <c r="N992" s="266"/>
    </row>
    <row r="993" spans="1:14" ht="15.5" hidden="1" outlineLevel="1">
      <c r="A993" s="190"/>
      <c r="B993" s="30"/>
      <c r="C993" s="59"/>
      <c r="D993" s="368"/>
      <c r="E993" s="368"/>
      <c r="F993" s="368"/>
      <c r="G993" s="368"/>
      <c r="H993" s="368"/>
      <c r="I993" s="368"/>
      <c r="J993" s="366">
        <f t="shared" si="71"/>
        <v>0</v>
      </c>
      <c r="K993" s="368"/>
      <c r="L993" s="41"/>
      <c r="M993" s="92" t="str">
        <f t="shared" si="72"/>
        <v/>
      </c>
      <c r="N993" s="266"/>
    </row>
    <row r="994" spans="1:14" ht="15.5" hidden="1" outlineLevel="1">
      <c r="A994" s="190"/>
      <c r="B994" s="30"/>
      <c r="C994" s="59"/>
      <c r="D994" s="368"/>
      <c r="E994" s="368"/>
      <c r="F994" s="368"/>
      <c r="G994" s="368"/>
      <c r="H994" s="368"/>
      <c r="I994" s="368"/>
      <c r="J994" s="366">
        <f t="shared" si="71"/>
        <v>0</v>
      </c>
      <c r="K994" s="368"/>
      <c r="L994" s="41"/>
      <c r="M994" s="92" t="str">
        <f t="shared" si="72"/>
        <v/>
      </c>
      <c r="N994" s="266"/>
    </row>
    <row r="995" spans="1:14" ht="15.5" hidden="1" outlineLevel="1">
      <c r="A995" s="190"/>
      <c r="B995" s="30"/>
      <c r="C995" s="59"/>
      <c r="D995" s="368"/>
      <c r="E995" s="368"/>
      <c r="F995" s="368"/>
      <c r="G995" s="368"/>
      <c r="H995" s="368"/>
      <c r="I995" s="368"/>
      <c r="J995" s="366">
        <f t="shared" si="71"/>
        <v>0</v>
      </c>
      <c r="K995" s="368"/>
      <c r="L995" s="41"/>
      <c r="M995" s="92" t="str">
        <f t="shared" si="72"/>
        <v/>
      </c>
      <c r="N995" s="266"/>
    </row>
    <row r="996" spans="1:14" ht="15.5" hidden="1" outlineLevel="1">
      <c r="A996" s="190"/>
      <c r="B996" s="30"/>
      <c r="C996" s="59"/>
      <c r="D996" s="368"/>
      <c r="E996" s="368"/>
      <c r="F996" s="368"/>
      <c r="G996" s="368"/>
      <c r="H996" s="368"/>
      <c r="I996" s="368"/>
      <c r="J996" s="366">
        <f t="shared" si="71"/>
        <v>0</v>
      </c>
      <c r="K996" s="368"/>
      <c r="L996" s="41"/>
      <c r="M996" s="92" t="str">
        <f t="shared" si="72"/>
        <v/>
      </c>
      <c r="N996" s="266"/>
    </row>
    <row r="997" spans="1:14" ht="15.5" hidden="1" outlineLevel="1">
      <c r="A997" s="190"/>
      <c r="B997" s="30"/>
      <c r="C997" s="59"/>
      <c r="D997" s="368"/>
      <c r="E997" s="368"/>
      <c r="F997" s="368"/>
      <c r="G997" s="368"/>
      <c r="H997" s="368"/>
      <c r="I997" s="368"/>
      <c r="J997" s="366">
        <f t="shared" si="71"/>
        <v>0</v>
      </c>
      <c r="K997" s="368"/>
      <c r="L997" s="41"/>
      <c r="M997" s="92" t="str">
        <f t="shared" si="72"/>
        <v/>
      </c>
      <c r="N997" s="266"/>
    </row>
    <row r="998" spans="1:14" ht="15.5" hidden="1" outlineLevel="1">
      <c r="A998" s="190"/>
      <c r="B998" s="30"/>
      <c r="C998" s="59"/>
      <c r="D998" s="368"/>
      <c r="E998" s="368"/>
      <c r="F998" s="368"/>
      <c r="G998" s="368"/>
      <c r="H998" s="368"/>
      <c r="I998" s="368"/>
      <c r="J998" s="366">
        <f t="shared" si="71"/>
        <v>0</v>
      </c>
      <c r="K998" s="368"/>
      <c r="L998" s="41"/>
      <c r="M998" s="92" t="str">
        <f t="shared" si="72"/>
        <v/>
      </c>
      <c r="N998" s="266"/>
    </row>
    <row r="999" spans="1:14" ht="15.5" hidden="1" outlineLevel="1">
      <c r="A999" s="190"/>
      <c r="B999" s="30"/>
      <c r="C999" s="59"/>
      <c r="D999" s="368"/>
      <c r="E999" s="368"/>
      <c r="F999" s="368"/>
      <c r="G999" s="368"/>
      <c r="H999" s="368"/>
      <c r="I999" s="368"/>
      <c r="J999" s="366">
        <f t="shared" si="71"/>
        <v>0</v>
      </c>
      <c r="K999" s="368"/>
      <c r="L999" s="41"/>
      <c r="M999" s="92" t="str">
        <f t="shared" si="72"/>
        <v/>
      </c>
      <c r="N999" s="266"/>
    </row>
    <row r="1000" spans="1:14" ht="15.5" hidden="1" outlineLevel="1">
      <c r="A1000" s="190"/>
      <c r="B1000" s="30"/>
      <c r="C1000" s="59"/>
      <c r="D1000" s="368"/>
      <c r="E1000" s="368"/>
      <c r="F1000" s="368"/>
      <c r="G1000" s="368"/>
      <c r="H1000" s="368"/>
      <c r="I1000" s="368"/>
      <c r="J1000" s="366">
        <f t="shared" si="71"/>
        <v>0</v>
      </c>
      <c r="K1000" s="368"/>
      <c r="L1000" s="41"/>
      <c r="M1000" s="92" t="str">
        <f t="shared" si="72"/>
        <v/>
      </c>
      <c r="N1000" s="266"/>
    </row>
    <row r="1001" spans="1:14" ht="15.5" hidden="1" outlineLevel="1">
      <c r="A1001" s="190"/>
      <c r="B1001" s="30"/>
      <c r="C1001" s="59"/>
      <c r="D1001" s="368"/>
      <c r="E1001" s="368"/>
      <c r="F1001" s="368"/>
      <c r="G1001" s="368"/>
      <c r="H1001" s="368"/>
      <c r="I1001" s="368"/>
      <c r="J1001" s="366">
        <f t="shared" si="71"/>
        <v>0</v>
      </c>
      <c r="K1001" s="368"/>
      <c r="L1001" s="41"/>
      <c r="M1001" s="92" t="str">
        <f t="shared" si="72"/>
        <v/>
      </c>
      <c r="N1001" s="266"/>
    </row>
    <row r="1002" spans="1:14" ht="15.5" hidden="1" outlineLevel="1">
      <c r="A1002" s="190"/>
      <c r="B1002" s="30"/>
      <c r="C1002" s="59"/>
      <c r="D1002" s="368"/>
      <c r="E1002" s="368"/>
      <c r="F1002" s="368"/>
      <c r="G1002" s="368"/>
      <c r="H1002" s="368"/>
      <c r="I1002" s="368"/>
      <c r="J1002" s="366">
        <f t="shared" si="71"/>
        <v>0</v>
      </c>
      <c r="K1002" s="368"/>
      <c r="L1002" s="41"/>
      <c r="M1002" s="92" t="str">
        <f t="shared" si="72"/>
        <v/>
      </c>
      <c r="N1002" s="266"/>
    </row>
    <row r="1003" spans="1:14" ht="15.5" hidden="1" outlineLevel="1">
      <c r="A1003" s="190"/>
      <c r="B1003" s="30"/>
      <c r="C1003" s="59"/>
      <c r="D1003" s="368"/>
      <c r="E1003" s="368"/>
      <c r="F1003" s="368"/>
      <c r="G1003" s="368"/>
      <c r="H1003" s="368"/>
      <c r="I1003" s="368"/>
      <c r="J1003" s="366">
        <f t="shared" si="71"/>
        <v>0</v>
      </c>
      <c r="K1003" s="368"/>
      <c r="L1003" s="41"/>
      <c r="M1003" s="92" t="str">
        <f t="shared" si="72"/>
        <v/>
      </c>
      <c r="N1003" s="266"/>
    </row>
    <row r="1004" spans="1:14" ht="15.5" hidden="1" outlineLevel="1">
      <c r="A1004" s="190"/>
      <c r="B1004" s="30"/>
      <c r="C1004" s="59"/>
      <c r="D1004" s="368"/>
      <c r="E1004" s="368"/>
      <c r="F1004" s="368"/>
      <c r="G1004" s="368"/>
      <c r="H1004" s="368"/>
      <c r="I1004" s="368"/>
      <c r="J1004" s="366">
        <f t="shared" si="71"/>
        <v>0</v>
      </c>
      <c r="K1004" s="368"/>
      <c r="L1004" s="41"/>
      <c r="M1004" s="92" t="str">
        <f t="shared" si="72"/>
        <v/>
      </c>
      <c r="N1004" s="266"/>
    </row>
    <row r="1005" spans="1:14" ht="15.5" hidden="1" outlineLevel="1">
      <c r="A1005" s="190"/>
      <c r="B1005" s="30"/>
      <c r="C1005" s="59"/>
      <c r="D1005" s="368"/>
      <c r="E1005" s="368"/>
      <c r="F1005" s="368"/>
      <c r="G1005" s="368"/>
      <c r="H1005" s="368"/>
      <c r="I1005" s="368"/>
      <c r="J1005" s="366">
        <f t="shared" si="71"/>
        <v>0</v>
      </c>
      <c r="K1005" s="368"/>
      <c r="L1005" s="41"/>
      <c r="M1005" s="92" t="str">
        <f t="shared" si="72"/>
        <v/>
      </c>
      <c r="N1005" s="266"/>
    </row>
    <row r="1006" spans="1:14" ht="15.5" hidden="1" outlineLevel="1">
      <c r="A1006" s="190"/>
      <c r="B1006" s="30"/>
      <c r="C1006" s="59"/>
      <c r="D1006" s="368"/>
      <c r="E1006" s="368"/>
      <c r="F1006" s="368"/>
      <c r="G1006" s="368"/>
      <c r="H1006" s="368"/>
      <c r="I1006" s="368"/>
      <c r="J1006" s="366">
        <f t="shared" si="71"/>
        <v>0</v>
      </c>
      <c r="K1006" s="368"/>
      <c r="L1006" s="41"/>
      <c r="M1006" s="92" t="str">
        <f t="shared" si="72"/>
        <v/>
      </c>
      <c r="N1006" s="266"/>
    </row>
    <row r="1007" spans="1:14" ht="15.5" hidden="1" outlineLevel="1">
      <c r="A1007" s="190"/>
      <c r="B1007" s="30"/>
      <c r="C1007" s="59"/>
      <c r="D1007" s="368"/>
      <c r="E1007" s="368"/>
      <c r="F1007" s="368"/>
      <c r="G1007" s="368"/>
      <c r="H1007" s="368"/>
      <c r="I1007" s="368"/>
      <c r="J1007" s="366">
        <f t="shared" si="71"/>
        <v>0</v>
      </c>
      <c r="K1007" s="368"/>
      <c r="L1007" s="41"/>
      <c r="M1007" s="92" t="str">
        <f t="shared" si="72"/>
        <v/>
      </c>
      <c r="N1007" s="266"/>
    </row>
    <row r="1008" spans="1:14" ht="15.5" hidden="1" outlineLevel="1">
      <c r="A1008" s="190"/>
      <c r="B1008" s="30"/>
      <c r="C1008" s="59"/>
      <c r="D1008" s="368"/>
      <c r="E1008" s="368"/>
      <c r="F1008" s="368"/>
      <c r="G1008" s="368"/>
      <c r="H1008" s="368"/>
      <c r="I1008" s="368"/>
      <c r="J1008" s="366">
        <f t="shared" si="71"/>
        <v>0</v>
      </c>
      <c r="K1008" s="368"/>
      <c r="L1008" s="41"/>
      <c r="M1008" s="92" t="str">
        <f t="shared" si="72"/>
        <v/>
      </c>
      <c r="N1008" s="266"/>
    </row>
    <row r="1009" spans="1:14" ht="15.5" hidden="1" outlineLevel="1">
      <c r="A1009" s="190"/>
      <c r="B1009" s="30"/>
      <c r="C1009" s="59"/>
      <c r="D1009" s="368"/>
      <c r="E1009" s="368"/>
      <c r="F1009" s="368"/>
      <c r="G1009" s="368"/>
      <c r="H1009" s="368"/>
      <c r="I1009" s="368"/>
      <c r="J1009" s="366">
        <f t="shared" si="71"/>
        <v>0</v>
      </c>
      <c r="K1009" s="368"/>
      <c r="L1009" s="41"/>
      <c r="M1009" s="92" t="str">
        <f t="shared" si="72"/>
        <v/>
      </c>
      <c r="N1009" s="266"/>
    </row>
    <row r="1010" spans="1:14" ht="15.5" hidden="1" outlineLevel="1">
      <c r="A1010" s="190"/>
      <c r="B1010" s="30"/>
      <c r="C1010" s="59"/>
      <c r="D1010" s="368"/>
      <c r="E1010" s="368"/>
      <c r="F1010" s="368"/>
      <c r="G1010" s="368"/>
      <c r="H1010" s="368"/>
      <c r="I1010" s="368"/>
      <c r="J1010" s="366">
        <f t="shared" ref="J1010:J1059" si="73">D1010+E1010-F1010+G1010+H1010+I1010</f>
        <v>0</v>
      </c>
      <c r="K1010" s="368"/>
      <c r="L1010" s="41"/>
      <c r="M1010" s="92" t="str">
        <f t="shared" ref="M1010:M1059" si="74">IF(AND(C1010="",OR(D1010&lt;&gt;"",E1010&lt;&gt;"",F1010&lt;&gt;"",G1010&lt;&gt;"",H1010&lt;&gt;"",I1010&lt;&gt;"",K1010&lt;&gt;"")),-1,IF(C1010="","",IF(ISERROR(VLOOKUP(C1010,CountryWithCodes,2,FALSE)),-2,VLOOKUP(C1010,CountryWithCodes,2,FALSE))))</f>
        <v/>
      </c>
      <c r="N1010" s="266"/>
    </row>
    <row r="1011" spans="1:14" ht="15.5" hidden="1" outlineLevel="1">
      <c r="A1011" s="190"/>
      <c r="B1011" s="30"/>
      <c r="C1011" s="59"/>
      <c r="D1011" s="368"/>
      <c r="E1011" s="368"/>
      <c r="F1011" s="368"/>
      <c r="G1011" s="368"/>
      <c r="H1011" s="368"/>
      <c r="I1011" s="368"/>
      <c r="J1011" s="366">
        <f t="shared" si="73"/>
        <v>0</v>
      </c>
      <c r="K1011" s="368"/>
      <c r="L1011" s="41"/>
      <c r="M1011" s="92" t="str">
        <f t="shared" si="74"/>
        <v/>
      </c>
      <c r="N1011" s="266"/>
    </row>
    <row r="1012" spans="1:14" ht="15.5" hidden="1" outlineLevel="1">
      <c r="A1012" s="190"/>
      <c r="B1012" s="30"/>
      <c r="C1012" s="59"/>
      <c r="D1012" s="368"/>
      <c r="E1012" s="368"/>
      <c r="F1012" s="368"/>
      <c r="G1012" s="368"/>
      <c r="H1012" s="368"/>
      <c r="I1012" s="368"/>
      <c r="J1012" s="366">
        <f t="shared" si="73"/>
        <v>0</v>
      </c>
      <c r="K1012" s="368"/>
      <c r="L1012" s="41"/>
      <c r="M1012" s="92" t="str">
        <f t="shared" si="74"/>
        <v/>
      </c>
      <c r="N1012" s="266"/>
    </row>
    <row r="1013" spans="1:14" ht="15.5" hidden="1" outlineLevel="1">
      <c r="A1013" s="190"/>
      <c r="B1013" s="30"/>
      <c r="C1013" s="59"/>
      <c r="D1013" s="368"/>
      <c r="E1013" s="368"/>
      <c r="F1013" s="368"/>
      <c r="G1013" s="368"/>
      <c r="H1013" s="368"/>
      <c r="I1013" s="368"/>
      <c r="J1013" s="366">
        <f t="shared" si="73"/>
        <v>0</v>
      </c>
      <c r="K1013" s="368"/>
      <c r="L1013" s="41"/>
      <c r="M1013" s="92" t="str">
        <f t="shared" si="74"/>
        <v/>
      </c>
      <c r="N1013" s="266"/>
    </row>
    <row r="1014" spans="1:14" ht="15.5" hidden="1" outlineLevel="1">
      <c r="A1014" s="190"/>
      <c r="B1014" s="30"/>
      <c r="C1014" s="59"/>
      <c r="D1014" s="368"/>
      <c r="E1014" s="368"/>
      <c r="F1014" s="368"/>
      <c r="G1014" s="368"/>
      <c r="H1014" s="368"/>
      <c r="I1014" s="368"/>
      <c r="J1014" s="366">
        <f t="shared" si="73"/>
        <v>0</v>
      </c>
      <c r="K1014" s="368"/>
      <c r="L1014" s="41"/>
      <c r="M1014" s="92" t="str">
        <f t="shared" si="74"/>
        <v/>
      </c>
      <c r="N1014" s="266"/>
    </row>
    <row r="1015" spans="1:14" ht="15.5" hidden="1" outlineLevel="1">
      <c r="A1015" s="190"/>
      <c r="B1015" s="30"/>
      <c r="C1015" s="59"/>
      <c r="D1015" s="368"/>
      <c r="E1015" s="368"/>
      <c r="F1015" s="368"/>
      <c r="G1015" s="368"/>
      <c r="H1015" s="368"/>
      <c r="I1015" s="368"/>
      <c r="J1015" s="366">
        <f t="shared" si="73"/>
        <v>0</v>
      </c>
      <c r="K1015" s="368"/>
      <c r="L1015" s="41"/>
      <c r="M1015" s="92" t="str">
        <f t="shared" si="74"/>
        <v/>
      </c>
      <c r="N1015" s="266"/>
    </row>
    <row r="1016" spans="1:14" ht="15.5" hidden="1" outlineLevel="1">
      <c r="A1016" s="190"/>
      <c r="B1016" s="30"/>
      <c r="C1016" s="59"/>
      <c r="D1016" s="368"/>
      <c r="E1016" s="368"/>
      <c r="F1016" s="368"/>
      <c r="G1016" s="368"/>
      <c r="H1016" s="368"/>
      <c r="I1016" s="368"/>
      <c r="J1016" s="366">
        <f t="shared" si="73"/>
        <v>0</v>
      </c>
      <c r="K1016" s="368"/>
      <c r="L1016" s="41"/>
      <c r="M1016" s="92" t="str">
        <f t="shared" si="74"/>
        <v/>
      </c>
      <c r="N1016" s="266"/>
    </row>
    <row r="1017" spans="1:14" ht="15.5" hidden="1" outlineLevel="1">
      <c r="A1017" s="190"/>
      <c r="B1017" s="30"/>
      <c r="C1017" s="59"/>
      <c r="D1017" s="368"/>
      <c r="E1017" s="368"/>
      <c r="F1017" s="368"/>
      <c r="G1017" s="368"/>
      <c r="H1017" s="368"/>
      <c r="I1017" s="368"/>
      <c r="J1017" s="366">
        <f t="shared" si="73"/>
        <v>0</v>
      </c>
      <c r="K1017" s="368"/>
      <c r="L1017" s="41"/>
      <c r="M1017" s="92" t="str">
        <f t="shared" si="74"/>
        <v/>
      </c>
      <c r="N1017" s="266"/>
    </row>
    <row r="1018" spans="1:14" ht="15.5" hidden="1" outlineLevel="1">
      <c r="A1018" s="190"/>
      <c r="B1018" s="30"/>
      <c r="C1018" s="59"/>
      <c r="D1018" s="368"/>
      <c r="E1018" s="368"/>
      <c r="F1018" s="368"/>
      <c r="G1018" s="368"/>
      <c r="H1018" s="368"/>
      <c r="I1018" s="368"/>
      <c r="J1018" s="366">
        <f t="shared" si="73"/>
        <v>0</v>
      </c>
      <c r="K1018" s="368"/>
      <c r="L1018" s="41"/>
      <c r="M1018" s="92" t="str">
        <f t="shared" si="74"/>
        <v/>
      </c>
      <c r="N1018" s="266"/>
    </row>
    <row r="1019" spans="1:14" ht="15.5" hidden="1" outlineLevel="1">
      <c r="A1019" s="190"/>
      <c r="B1019" s="30"/>
      <c r="C1019" s="59"/>
      <c r="D1019" s="368"/>
      <c r="E1019" s="368"/>
      <c r="F1019" s="368"/>
      <c r="G1019" s="368"/>
      <c r="H1019" s="368"/>
      <c r="I1019" s="368"/>
      <c r="J1019" s="366">
        <f t="shared" si="73"/>
        <v>0</v>
      </c>
      <c r="K1019" s="368"/>
      <c r="L1019" s="41"/>
      <c r="M1019" s="92" t="str">
        <f t="shared" si="74"/>
        <v/>
      </c>
      <c r="N1019" s="266"/>
    </row>
    <row r="1020" spans="1:14" ht="15.5" hidden="1" outlineLevel="1">
      <c r="A1020" s="190"/>
      <c r="B1020" s="30"/>
      <c r="C1020" s="59"/>
      <c r="D1020" s="368"/>
      <c r="E1020" s="368"/>
      <c r="F1020" s="368"/>
      <c r="G1020" s="368"/>
      <c r="H1020" s="368"/>
      <c r="I1020" s="368"/>
      <c r="J1020" s="366">
        <f t="shared" si="73"/>
        <v>0</v>
      </c>
      <c r="K1020" s="368"/>
      <c r="L1020" s="41"/>
      <c r="M1020" s="92" t="str">
        <f t="shared" si="74"/>
        <v/>
      </c>
      <c r="N1020" s="266"/>
    </row>
    <row r="1021" spans="1:14" ht="15.5" hidden="1" outlineLevel="1">
      <c r="A1021" s="190"/>
      <c r="B1021" s="30"/>
      <c r="C1021" s="59"/>
      <c r="D1021" s="368"/>
      <c r="E1021" s="368"/>
      <c r="F1021" s="368"/>
      <c r="G1021" s="368"/>
      <c r="H1021" s="368"/>
      <c r="I1021" s="368"/>
      <c r="J1021" s="366">
        <f t="shared" si="73"/>
        <v>0</v>
      </c>
      <c r="K1021" s="368"/>
      <c r="L1021" s="41"/>
      <c r="M1021" s="92" t="str">
        <f t="shared" si="74"/>
        <v/>
      </c>
      <c r="N1021" s="266"/>
    </row>
    <row r="1022" spans="1:14" ht="15.5" hidden="1" outlineLevel="1">
      <c r="A1022" s="190"/>
      <c r="B1022" s="30"/>
      <c r="C1022" s="59"/>
      <c r="D1022" s="368"/>
      <c r="E1022" s="368"/>
      <c r="F1022" s="368"/>
      <c r="G1022" s="368"/>
      <c r="H1022" s="368"/>
      <c r="I1022" s="368"/>
      <c r="J1022" s="366">
        <f t="shared" si="73"/>
        <v>0</v>
      </c>
      <c r="K1022" s="368"/>
      <c r="L1022" s="41"/>
      <c r="M1022" s="92" t="str">
        <f t="shared" si="74"/>
        <v/>
      </c>
      <c r="N1022" s="266"/>
    </row>
    <row r="1023" spans="1:14" ht="15.5" hidden="1" outlineLevel="1">
      <c r="A1023" s="190"/>
      <c r="B1023" s="30"/>
      <c r="C1023" s="59"/>
      <c r="D1023" s="368"/>
      <c r="E1023" s="368"/>
      <c r="F1023" s="368"/>
      <c r="G1023" s="368"/>
      <c r="H1023" s="368"/>
      <c r="I1023" s="368"/>
      <c r="J1023" s="366">
        <f t="shared" si="73"/>
        <v>0</v>
      </c>
      <c r="K1023" s="368"/>
      <c r="L1023" s="41"/>
      <c r="M1023" s="92" t="str">
        <f t="shared" si="74"/>
        <v/>
      </c>
      <c r="N1023" s="266"/>
    </row>
    <row r="1024" spans="1:14" ht="15.5" hidden="1" outlineLevel="1">
      <c r="A1024" s="190"/>
      <c r="B1024" s="30"/>
      <c r="C1024" s="59"/>
      <c r="D1024" s="368"/>
      <c r="E1024" s="368"/>
      <c r="F1024" s="368"/>
      <c r="G1024" s="368"/>
      <c r="H1024" s="368"/>
      <c r="I1024" s="368"/>
      <c r="J1024" s="366">
        <f t="shared" si="73"/>
        <v>0</v>
      </c>
      <c r="K1024" s="368"/>
      <c r="L1024" s="41"/>
      <c r="M1024" s="92" t="str">
        <f t="shared" si="74"/>
        <v/>
      </c>
      <c r="N1024" s="266"/>
    </row>
    <row r="1025" spans="1:14" ht="15.5" hidden="1" outlineLevel="1">
      <c r="A1025" s="190"/>
      <c r="B1025" s="30"/>
      <c r="C1025" s="59"/>
      <c r="D1025" s="368"/>
      <c r="E1025" s="368"/>
      <c r="F1025" s="368"/>
      <c r="G1025" s="368"/>
      <c r="H1025" s="368"/>
      <c r="I1025" s="368"/>
      <c r="J1025" s="366">
        <f t="shared" si="73"/>
        <v>0</v>
      </c>
      <c r="K1025" s="368"/>
      <c r="L1025" s="41"/>
      <c r="M1025" s="92" t="str">
        <f t="shared" si="74"/>
        <v/>
      </c>
      <c r="N1025" s="266"/>
    </row>
    <row r="1026" spans="1:14" ht="15.5" hidden="1" outlineLevel="1">
      <c r="A1026" s="190"/>
      <c r="B1026" s="30"/>
      <c r="C1026" s="59"/>
      <c r="D1026" s="368"/>
      <c r="E1026" s="368"/>
      <c r="F1026" s="368"/>
      <c r="G1026" s="368"/>
      <c r="H1026" s="368"/>
      <c r="I1026" s="368"/>
      <c r="J1026" s="366">
        <f t="shared" si="73"/>
        <v>0</v>
      </c>
      <c r="K1026" s="368"/>
      <c r="L1026" s="41"/>
      <c r="M1026" s="92" t="str">
        <f t="shared" si="74"/>
        <v/>
      </c>
      <c r="N1026" s="266"/>
    </row>
    <row r="1027" spans="1:14" ht="15.5" hidden="1" outlineLevel="1">
      <c r="A1027" s="190"/>
      <c r="B1027" s="30"/>
      <c r="C1027" s="59"/>
      <c r="D1027" s="368"/>
      <c r="E1027" s="368"/>
      <c r="F1027" s="368"/>
      <c r="G1027" s="368"/>
      <c r="H1027" s="368"/>
      <c r="I1027" s="368"/>
      <c r="J1027" s="366">
        <f t="shared" si="73"/>
        <v>0</v>
      </c>
      <c r="K1027" s="368"/>
      <c r="L1027" s="41"/>
      <c r="M1027" s="92" t="str">
        <f t="shared" si="74"/>
        <v/>
      </c>
      <c r="N1027" s="266"/>
    </row>
    <row r="1028" spans="1:14" ht="15.5" hidden="1" outlineLevel="1">
      <c r="A1028" s="190"/>
      <c r="B1028" s="30"/>
      <c r="C1028" s="59"/>
      <c r="D1028" s="368"/>
      <c r="E1028" s="368"/>
      <c r="F1028" s="368"/>
      <c r="G1028" s="368"/>
      <c r="H1028" s="368"/>
      <c r="I1028" s="368"/>
      <c r="J1028" s="366">
        <f t="shared" si="73"/>
        <v>0</v>
      </c>
      <c r="K1028" s="368"/>
      <c r="L1028" s="41"/>
      <c r="M1028" s="92" t="str">
        <f t="shared" si="74"/>
        <v/>
      </c>
      <c r="N1028" s="266"/>
    </row>
    <row r="1029" spans="1:14" ht="15.5" hidden="1" outlineLevel="1">
      <c r="A1029" s="190"/>
      <c r="B1029" s="30"/>
      <c r="C1029" s="59"/>
      <c r="D1029" s="368"/>
      <c r="E1029" s="368"/>
      <c r="F1029" s="368"/>
      <c r="G1029" s="368"/>
      <c r="H1029" s="368"/>
      <c r="I1029" s="368"/>
      <c r="J1029" s="366">
        <f t="shared" si="73"/>
        <v>0</v>
      </c>
      <c r="K1029" s="368"/>
      <c r="L1029" s="41"/>
      <c r="M1029" s="92" t="str">
        <f t="shared" si="74"/>
        <v/>
      </c>
      <c r="N1029" s="266"/>
    </row>
    <row r="1030" spans="1:14" ht="15.5" hidden="1" outlineLevel="1">
      <c r="A1030" s="190"/>
      <c r="B1030" s="30"/>
      <c r="C1030" s="59"/>
      <c r="D1030" s="368"/>
      <c r="E1030" s="368"/>
      <c r="F1030" s="368"/>
      <c r="G1030" s="368"/>
      <c r="H1030" s="368"/>
      <c r="I1030" s="368"/>
      <c r="J1030" s="366">
        <f t="shared" si="73"/>
        <v>0</v>
      </c>
      <c r="K1030" s="368"/>
      <c r="L1030" s="41"/>
      <c r="M1030" s="92" t="str">
        <f t="shared" si="74"/>
        <v/>
      </c>
      <c r="N1030" s="266"/>
    </row>
    <row r="1031" spans="1:14" ht="15.5" hidden="1" outlineLevel="1">
      <c r="A1031" s="190"/>
      <c r="B1031" s="30"/>
      <c r="C1031" s="59"/>
      <c r="D1031" s="368"/>
      <c r="E1031" s="368"/>
      <c r="F1031" s="368"/>
      <c r="G1031" s="368"/>
      <c r="H1031" s="368"/>
      <c r="I1031" s="368"/>
      <c r="J1031" s="366">
        <f t="shared" si="73"/>
        <v>0</v>
      </c>
      <c r="K1031" s="368"/>
      <c r="L1031" s="41"/>
      <c r="M1031" s="92" t="str">
        <f t="shared" si="74"/>
        <v/>
      </c>
      <c r="N1031" s="266"/>
    </row>
    <row r="1032" spans="1:14" ht="15.5" hidden="1" outlineLevel="1">
      <c r="A1032" s="190"/>
      <c r="B1032" s="30"/>
      <c r="C1032" s="59"/>
      <c r="D1032" s="368"/>
      <c r="E1032" s="368"/>
      <c r="F1032" s="368"/>
      <c r="G1032" s="368"/>
      <c r="H1032" s="368"/>
      <c r="I1032" s="368"/>
      <c r="J1032" s="366">
        <f t="shared" si="73"/>
        <v>0</v>
      </c>
      <c r="K1032" s="368"/>
      <c r="L1032" s="41"/>
      <c r="M1032" s="92" t="str">
        <f t="shared" si="74"/>
        <v/>
      </c>
      <c r="N1032" s="266"/>
    </row>
    <row r="1033" spans="1:14" ht="15.5" hidden="1" outlineLevel="1">
      <c r="A1033" s="190"/>
      <c r="B1033" s="30"/>
      <c r="C1033" s="59"/>
      <c r="D1033" s="368"/>
      <c r="E1033" s="368"/>
      <c r="F1033" s="368"/>
      <c r="G1033" s="368"/>
      <c r="H1033" s="368"/>
      <c r="I1033" s="368"/>
      <c r="J1033" s="366">
        <f t="shared" si="73"/>
        <v>0</v>
      </c>
      <c r="K1033" s="368"/>
      <c r="L1033" s="41"/>
      <c r="M1033" s="92" t="str">
        <f t="shared" si="74"/>
        <v/>
      </c>
      <c r="N1033" s="266"/>
    </row>
    <row r="1034" spans="1:14" ht="15.5" hidden="1" outlineLevel="1">
      <c r="A1034" s="190"/>
      <c r="B1034" s="30"/>
      <c r="C1034" s="59"/>
      <c r="D1034" s="368"/>
      <c r="E1034" s="368"/>
      <c r="F1034" s="368"/>
      <c r="G1034" s="368"/>
      <c r="H1034" s="368"/>
      <c r="I1034" s="368"/>
      <c r="J1034" s="366">
        <f t="shared" si="73"/>
        <v>0</v>
      </c>
      <c r="K1034" s="368"/>
      <c r="L1034" s="41"/>
      <c r="M1034" s="92" t="str">
        <f t="shared" si="74"/>
        <v/>
      </c>
      <c r="N1034" s="266"/>
    </row>
    <row r="1035" spans="1:14" ht="15.5" hidden="1" outlineLevel="1">
      <c r="A1035" s="190"/>
      <c r="B1035" s="30"/>
      <c r="C1035" s="59"/>
      <c r="D1035" s="368"/>
      <c r="E1035" s="368"/>
      <c r="F1035" s="368"/>
      <c r="G1035" s="368"/>
      <c r="H1035" s="368"/>
      <c r="I1035" s="368"/>
      <c r="J1035" s="366">
        <f t="shared" si="73"/>
        <v>0</v>
      </c>
      <c r="K1035" s="368"/>
      <c r="L1035" s="41"/>
      <c r="M1035" s="92" t="str">
        <f t="shared" si="74"/>
        <v/>
      </c>
      <c r="N1035" s="266"/>
    </row>
    <row r="1036" spans="1:14" ht="15.5" hidden="1" outlineLevel="1">
      <c r="A1036" s="190"/>
      <c r="B1036" s="30"/>
      <c r="C1036" s="59"/>
      <c r="D1036" s="368"/>
      <c r="E1036" s="368"/>
      <c r="F1036" s="368"/>
      <c r="G1036" s="368"/>
      <c r="H1036" s="368"/>
      <c r="I1036" s="368"/>
      <c r="J1036" s="366">
        <f t="shared" si="73"/>
        <v>0</v>
      </c>
      <c r="K1036" s="368"/>
      <c r="L1036" s="41"/>
      <c r="M1036" s="92" t="str">
        <f t="shared" si="74"/>
        <v/>
      </c>
      <c r="N1036" s="266"/>
    </row>
    <row r="1037" spans="1:14" ht="15.5" hidden="1" outlineLevel="1">
      <c r="A1037" s="190"/>
      <c r="B1037" s="30"/>
      <c r="C1037" s="59"/>
      <c r="D1037" s="368"/>
      <c r="E1037" s="368"/>
      <c r="F1037" s="368"/>
      <c r="G1037" s="368"/>
      <c r="H1037" s="368"/>
      <c r="I1037" s="368"/>
      <c r="J1037" s="366">
        <f t="shared" si="73"/>
        <v>0</v>
      </c>
      <c r="K1037" s="368"/>
      <c r="L1037" s="41"/>
      <c r="M1037" s="92" t="str">
        <f t="shared" si="74"/>
        <v/>
      </c>
      <c r="N1037" s="266"/>
    </row>
    <row r="1038" spans="1:14" ht="15.5" hidden="1" outlineLevel="1">
      <c r="A1038" s="190"/>
      <c r="B1038" s="30"/>
      <c r="C1038" s="59"/>
      <c r="D1038" s="368"/>
      <c r="E1038" s="368"/>
      <c r="F1038" s="368"/>
      <c r="G1038" s="368"/>
      <c r="H1038" s="368"/>
      <c r="I1038" s="368"/>
      <c r="J1038" s="366">
        <f t="shared" si="73"/>
        <v>0</v>
      </c>
      <c r="K1038" s="368"/>
      <c r="L1038" s="41"/>
      <c r="M1038" s="92" t="str">
        <f t="shared" si="74"/>
        <v/>
      </c>
      <c r="N1038" s="266"/>
    </row>
    <row r="1039" spans="1:14" ht="15.5" hidden="1" outlineLevel="1">
      <c r="A1039" s="190"/>
      <c r="B1039" s="30"/>
      <c r="C1039" s="59"/>
      <c r="D1039" s="368"/>
      <c r="E1039" s="368"/>
      <c r="F1039" s="368"/>
      <c r="G1039" s="368"/>
      <c r="H1039" s="368"/>
      <c r="I1039" s="368"/>
      <c r="J1039" s="366">
        <f t="shared" si="73"/>
        <v>0</v>
      </c>
      <c r="K1039" s="368"/>
      <c r="L1039" s="41"/>
      <c r="M1039" s="92" t="str">
        <f t="shared" si="74"/>
        <v/>
      </c>
      <c r="N1039" s="266"/>
    </row>
    <row r="1040" spans="1:14" ht="15.5" hidden="1" outlineLevel="1">
      <c r="A1040" s="190"/>
      <c r="B1040" s="30"/>
      <c r="C1040" s="59"/>
      <c r="D1040" s="368"/>
      <c r="E1040" s="368"/>
      <c r="F1040" s="368"/>
      <c r="G1040" s="368"/>
      <c r="H1040" s="368"/>
      <c r="I1040" s="368"/>
      <c r="J1040" s="366">
        <f t="shared" si="73"/>
        <v>0</v>
      </c>
      <c r="K1040" s="368"/>
      <c r="L1040" s="41"/>
      <c r="M1040" s="92" t="str">
        <f t="shared" si="74"/>
        <v/>
      </c>
      <c r="N1040" s="266"/>
    </row>
    <row r="1041" spans="1:14" ht="15.5" hidden="1" outlineLevel="1">
      <c r="A1041" s="190"/>
      <c r="B1041" s="30"/>
      <c r="C1041" s="59"/>
      <c r="D1041" s="368"/>
      <c r="E1041" s="368"/>
      <c r="F1041" s="368"/>
      <c r="G1041" s="368"/>
      <c r="H1041" s="368"/>
      <c r="I1041" s="368"/>
      <c r="J1041" s="366">
        <f t="shared" si="73"/>
        <v>0</v>
      </c>
      <c r="K1041" s="368"/>
      <c r="L1041" s="41"/>
      <c r="M1041" s="92" t="str">
        <f t="shared" si="74"/>
        <v/>
      </c>
      <c r="N1041" s="266"/>
    </row>
    <row r="1042" spans="1:14" ht="15.5" hidden="1" outlineLevel="1">
      <c r="A1042" s="190"/>
      <c r="B1042" s="30"/>
      <c r="C1042" s="59"/>
      <c r="D1042" s="368"/>
      <c r="E1042" s="368"/>
      <c r="F1042" s="368"/>
      <c r="G1042" s="368"/>
      <c r="H1042" s="368"/>
      <c r="I1042" s="368"/>
      <c r="J1042" s="366">
        <f t="shared" si="73"/>
        <v>0</v>
      </c>
      <c r="K1042" s="368"/>
      <c r="L1042" s="41"/>
      <c r="M1042" s="92" t="str">
        <f t="shared" si="74"/>
        <v/>
      </c>
      <c r="N1042" s="266"/>
    </row>
    <row r="1043" spans="1:14" ht="15.5" hidden="1" outlineLevel="1">
      <c r="A1043" s="190"/>
      <c r="B1043" s="30"/>
      <c r="C1043" s="59"/>
      <c r="D1043" s="368"/>
      <c r="E1043" s="368"/>
      <c r="F1043" s="368"/>
      <c r="G1043" s="368"/>
      <c r="H1043" s="368"/>
      <c r="I1043" s="368"/>
      <c r="J1043" s="366">
        <f t="shared" si="73"/>
        <v>0</v>
      </c>
      <c r="K1043" s="368"/>
      <c r="L1043" s="41"/>
      <c r="M1043" s="92" t="str">
        <f t="shared" si="74"/>
        <v/>
      </c>
      <c r="N1043" s="266"/>
    </row>
    <row r="1044" spans="1:14" ht="15.5" hidden="1" outlineLevel="1">
      <c r="A1044" s="190"/>
      <c r="B1044" s="30"/>
      <c r="C1044" s="59"/>
      <c r="D1044" s="368"/>
      <c r="E1044" s="368"/>
      <c r="F1044" s="368"/>
      <c r="G1044" s="368"/>
      <c r="H1044" s="368"/>
      <c r="I1044" s="368"/>
      <c r="J1044" s="366">
        <f t="shared" si="73"/>
        <v>0</v>
      </c>
      <c r="K1044" s="368"/>
      <c r="L1044" s="41"/>
      <c r="M1044" s="92" t="str">
        <f t="shared" si="74"/>
        <v/>
      </c>
      <c r="N1044" s="266"/>
    </row>
    <row r="1045" spans="1:14" ht="15.5" hidden="1" outlineLevel="1">
      <c r="A1045" s="190"/>
      <c r="B1045" s="30"/>
      <c r="C1045" s="59"/>
      <c r="D1045" s="368"/>
      <c r="E1045" s="368"/>
      <c r="F1045" s="368"/>
      <c r="G1045" s="368"/>
      <c r="H1045" s="368"/>
      <c r="I1045" s="368"/>
      <c r="J1045" s="366">
        <f t="shared" si="73"/>
        <v>0</v>
      </c>
      <c r="K1045" s="368"/>
      <c r="L1045" s="41"/>
      <c r="M1045" s="92" t="str">
        <f t="shared" si="74"/>
        <v/>
      </c>
      <c r="N1045" s="266"/>
    </row>
    <row r="1046" spans="1:14" ht="15.5" hidden="1" outlineLevel="1">
      <c r="A1046" s="190"/>
      <c r="B1046" s="30"/>
      <c r="C1046" s="59"/>
      <c r="D1046" s="368"/>
      <c r="E1046" s="368"/>
      <c r="F1046" s="368"/>
      <c r="G1046" s="368"/>
      <c r="H1046" s="368"/>
      <c r="I1046" s="368"/>
      <c r="J1046" s="366">
        <f t="shared" si="73"/>
        <v>0</v>
      </c>
      <c r="K1046" s="368"/>
      <c r="L1046" s="41"/>
      <c r="M1046" s="92" t="str">
        <f t="shared" si="74"/>
        <v/>
      </c>
      <c r="N1046" s="266"/>
    </row>
    <row r="1047" spans="1:14" ht="15.5" hidden="1" outlineLevel="1">
      <c r="A1047" s="190"/>
      <c r="B1047" s="30"/>
      <c r="C1047" s="59"/>
      <c r="D1047" s="368"/>
      <c r="E1047" s="368"/>
      <c r="F1047" s="368"/>
      <c r="G1047" s="368"/>
      <c r="H1047" s="368"/>
      <c r="I1047" s="368"/>
      <c r="J1047" s="366">
        <f t="shared" si="73"/>
        <v>0</v>
      </c>
      <c r="K1047" s="368"/>
      <c r="L1047" s="41"/>
      <c r="M1047" s="92" t="str">
        <f t="shared" si="74"/>
        <v/>
      </c>
      <c r="N1047" s="266"/>
    </row>
    <row r="1048" spans="1:14" ht="15.5" hidden="1" outlineLevel="1">
      <c r="A1048" s="190"/>
      <c r="B1048" s="30"/>
      <c r="C1048" s="59"/>
      <c r="D1048" s="368"/>
      <c r="E1048" s="368"/>
      <c r="F1048" s="368"/>
      <c r="G1048" s="368"/>
      <c r="H1048" s="368"/>
      <c r="I1048" s="368"/>
      <c r="J1048" s="366">
        <f t="shared" si="73"/>
        <v>0</v>
      </c>
      <c r="K1048" s="368"/>
      <c r="L1048" s="41"/>
      <c r="M1048" s="92" t="str">
        <f t="shared" si="74"/>
        <v/>
      </c>
      <c r="N1048" s="266"/>
    </row>
    <row r="1049" spans="1:14" ht="15.5" hidden="1" outlineLevel="1">
      <c r="A1049" s="190"/>
      <c r="B1049" s="30"/>
      <c r="C1049" s="59"/>
      <c r="D1049" s="368"/>
      <c r="E1049" s="368"/>
      <c r="F1049" s="368"/>
      <c r="G1049" s="368"/>
      <c r="H1049" s="368"/>
      <c r="I1049" s="368"/>
      <c r="J1049" s="366">
        <f t="shared" si="73"/>
        <v>0</v>
      </c>
      <c r="K1049" s="368"/>
      <c r="L1049" s="41"/>
      <c r="M1049" s="92" t="str">
        <f t="shared" si="74"/>
        <v/>
      </c>
      <c r="N1049" s="266"/>
    </row>
    <row r="1050" spans="1:14" ht="15.5" hidden="1" outlineLevel="1">
      <c r="A1050" s="190"/>
      <c r="B1050" s="30"/>
      <c r="C1050" s="59"/>
      <c r="D1050" s="368"/>
      <c r="E1050" s="368"/>
      <c r="F1050" s="368"/>
      <c r="G1050" s="368"/>
      <c r="H1050" s="368"/>
      <c r="I1050" s="368"/>
      <c r="J1050" s="366">
        <f t="shared" si="73"/>
        <v>0</v>
      </c>
      <c r="K1050" s="368"/>
      <c r="L1050" s="41"/>
      <c r="M1050" s="92" t="str">
        <f t="shared" si="74"/>
        <v/>
      </c>
      <c r="N1050" s="266"/>
    </row>
    <row r="1051" spans="1:14" ht="15.5" hidden="1" outlineLevel="1">
      <c r="A1051" s="190"/>
      <c r="B1051" s="30"/>
      <c r="C1051" s="59"/>
      <c r="D1051" s="368"/>
      <c r="E1051" s="368"/>
      <c r="F1051" s="368"/>
      <c r="G1051" s="368"/>
      <c r="H1051" s="368"/>
      <c r="I1051" s="368"/>
      <c r="J1051" s="366">
        <f t="shared" si="73"/>
        <v>0</v>
      </c>
      <c r="K1051" s="368"/>
      <c r="L1051" s="41"/>
      <c r="M1051" s="92" t="str">
        <f t="shared" si="74"/>
        <v/>
      </c>
      <c r="N1051" s="266"/>
    </row>
    <row r="1052" spans="1:14" ht="15.5" hidden="1" outlineLevel="1">
      <c r="A1052" s="190"/>
      <c r="B1052" s="30"/>
      <c r="C1052" s="59"/>
      <c r="D1052" s="368"/>
      <c r="E1052" s="368"/>
      <c r="F1052" s="368"/>
      <c r="G1052" s="368"/>
      <c r="H1052" s="368"/>
      <c r="I1052" s="368"/>
      <c r="J1052" s="366">
        <f t="shared" si="73"/>
        <v>0</v>
      </c>
      <c r="K1052" s="368"/>
      <c r="L1052" s="41"/>
      <c r="M1052" s="92" t="str">
        <f t="shared" si="74"/>
        <v/>
      </c>
      <c r="N1052" s="266"/>
    </row>
    <row r="1053" spans="1:14" ht="15.5" hidden="1" outlineLevel="1">
      <c r="A1053" s="190"/>
      <c r="B1053" s="30"/>
      <c r="C1053" s="59"/>
      <c r="D1053" s="368"/>
      <c r="E1053" s="368"/>
      <c r="F1053" s="368"/>
      <c r="G1053" s="368"/>
      <c r="H1053" s="368"/>
      <c r="I1053" s="368"/>
      <c r="J1053" s="366">
        <f t="shared" si="73"/>
        <v>0</v>
      </c>
      <c r="K1053" s="368"/>
      <c r="L1053" s="41"/>
      <c r="M1053" s="92" t="str">
        <f t="shared" si="74"/>
        <v/>
      </c>
      <c r="N1053" s="266"/>
    </row>
    <row r="1054" spans="1:14" ht="15.5" hidden="1" outlineLevel="1">
      <c r="A1054" s="190"/>
      <c r="B1054" s="30"/>
      <c r="C1054" s="59"/>
      <c r="D1054" s="368"/>
      <c r="E1054" s="368"/>
      <c r="F1054" s="368"/>
      <c r="G1054" s="368"/>
      <c r="H1054" s="368"/>
      <c r="I1054" s="368"/>
      <c r="J1054" s="366">
        <f t="shared" si="73"/>
        <v>0</v>
      </c>
      <c r="K1054" s="368"/>
      <c r="L1054" s="41"/>
      <c r="M1054" s="92" t="str">
        <f t="shared" si="74"/>
        <v/>
      </c>
      <c r="N1054" s="266"/>
    </row>
    <row r="1055" spans="1:14" ht="15.5" hidden="1" outlineLevel="1">
      <c r="A1055" s="190"/>
      <c r="B1055" s="30"/>
      <c r="C1055" s="59"/>
      <c r="D1055" s="368"/>
      <c r="E1055" s="368"/>
      <c r="F1055" s="368"/>
      <c r="G1055" s="368"/>
      <c r="H1055" s="368"/>
      <c r="I1055" s="368"/>
      <c r="J1055" s="366">
        <f t="shared" si="73"/>
        <v>0</v>
      </c>
      <c r="K1055" s="368"/>
      <c r="L1055" s="41"/>
      <c r="M1055" s="92" t="str">
        <f t="shared" si="74"/>
        <v/>
      </c>
      <c r="N1055" s="266"/>
    </row>
    <row r="1056" spans="1:14" ht="15.5" hidden="1" outlineLevel="1">
      <c r="A1056" s="190"/>
      <c r="B1056" s="30"/>
      <c r="C1056" s="59"/>
      <c r="D1056" s="368"/>
      <c r="E1056" s="368"/>
      <c r="F1056" s="368"/>
      <c r="G1056" s="368"/>
      <c r="H1056" s="368"/>
      <c r="I1056" s="368"/>
      <c r="J1056" s="366">
        <f t="shared" si="73"/>
        <v>0</v>
      </c>
      <c r="K1056" s="368"/>
      <c r="L1056" s="41"/>
      <c r="M1056" s="92" t="str">
        <f t="shared" si="74"/>
        <v/>
      </c>
      <c r="N1056" s="266"/>
    </row>
    <row r="1057" spans="1:14" ht="15.5" hidden="1" outlineLevel="1">
      <c r="A1057" s="190"/>
      <c r="B1057" s="30"/>
      <c r="C1057" s="59"/>
      <c r="D1057" s="368"/>
      <c r="E1057" s="368"/>
      <c r="F1057" s="368"/>
      <c r="G1057" s="368"/>
      <c r="H1057" s="368"/>
      <c r="I1057" s="368"/>
      <c r="J1057" s="366">
        <f t="shared" si="73"/>
        <v>0</v>
      </c>
      <c r="K1057" s="368"/>
      <c r="L1057" s="41"/>
      <c r="M1057" s="92" t="str">
        <f t="shared" si="74"/>
        <v/>
      </c>
      <c r="N1057" s="266"/>
    </row>
    <row r="1058" spans="1:14" ht="15.5" hidden="1" outlineLevel="1">
      <c r="A1058" s="190"/>
      <c r="B1058" s="30"/>
      <c r="C1058" s="59"/>
      <c r="D1058" s="368"/>
      <c r="E1058" s="368"/>
      <c r="F1058" s="368"/>
      <c r="G1058" s="368"/>
      <c r="H1058" s="368"/>
      <c r="I1058" s="368"/>
      <c r="J1058" s="366">
        <f t="shared" si="73"/>
        <v>0</v>
      </c>
      <c r="K1058" s="368"/>
      <c r="L1058" s="41"/>
      <c r="M1058" s="92" t="str">
        <f t="shared" si="74"/>
        <v/>
      </c>
      <c r="N1058" s="266"/>
    </row>
    <row r="1059" spans="1:14" ht="15.5" hidden="1" outlineLevel="1">
      <c r="A1059" s="190"/>
      <c r="B1059" s="30"/>
      <c r="C1059" s="59"/>
      <c r="D1059" s="368"/>
      <c r="E1059" s="368"/>
      <c r="F1059" s="368"/>
      <c r="G1059" s="368"/>
      <c r="H1059" s="368"/>
      <c r="I1059" s="368"/>
      <c r="J1059" s="366">
        <f t="shared" si="73"/>
        <v>0</v>
      </c>
      <c r="K1059" s="368"/>
      <c r="L1059" s="41"/>
      <c r="M1059" s="92" t="str">
        <f t="shared" si="74"/>
        <v/>
      </c>
      <c r="N1059" s="266"/>
    </row>
    <row r="1060" spans="1:14" ht="15.5" hidden="1" outlineLevel="1">
      <c r="A1060" s="190"/>
      <c r="B1060" s="30"/>
      <c r="C1060" s="59"/>
      <c r="D1060" s="368"/>
      <c r="E1060" s="368"/>
      <c r="F1060" s="368"/>
      <c r="G1060" s="368"/>
      <c r="H1060" s="368"/>
      <c r="I1060" s="368"/>
      <c r="J1060" s="366">
        <f t="shared" si="57"/>
        <v>0</v>
      </c>
      <c r="K1060" s="368"/>
      <c r="L1060" s="41"/>
      <c r="M1060" s="92" t="str">
        <f t="shared" si="58"/>
        <v/>
      </c>
      <c r="N1060" s="266"/>
    </row>
    <row r="1061" spans="1:14" ht="15.5" hidden="1" outlineLevel="1">
      <c r="A1061" s="190"/>
      <c r="B1061" s="30"/>
      <c r="C1061" s="59"/>
      <c r="D1061" s="368"/>
      <c r="E1061" s="368"/>
      <c r="F1061" s="368"/>
      <c r="G1061" s="368"/>
      <c r="H1061" s="368"/>
      <c r="I1061" s="368"/>
      <c r="J1061" s="366">
        <f t="shared" si="57"/>
        <v>0</v>
      </c>
      <c r="K1061" s="368"/>
      <c r="L1061" s="41"/>
      <c r="M1061" s="92" t="str">
        <f t="shared" si="58"/>
        <v/>
      </c>
      <c r="N1061" s="266"/>
    </row>
    <row r="1062" spans="1:14" collapsed="1">
      <c r="A1062" s="266"/>
      <c r="B1062" s="265"/>
      <c r="C1062" s="162" t="s">
        <v>2271</v>
      </c>
      <c r="D1062" s="279"/>
      <c r="E1062" s="279"/>
      <c r="F1062" s="279"/>
      <c r="G1062" s="279"/>
      <c r="H1062" s="279"/>
      <c r="I1062" s="279"/>
      <c r="J1062" s="279"/>
      <c r="K1062" s="279"/>
      <c r="L1062" s="279"/>
      <c r="M1062" s="279"/>
      <c r="N1062" s="266"/>
    </row>
    <row r="1063" spans="1:14">
      <c r="A1063" s="266"/>
      <c r="B1063" s="265"/>
      <c r="C1063" s="279"/>
      <c r="D1063" s="279"/>
      <c r="E1063" s="279"/>
      <c r="F1063" s="279"/>
      <c r="G1063" s="279"/>
      <c r="H1063" s="279"/>
      <c r="I1063" s="279"/>
      <c r="J1063" s="279"/>
      <c r="K1063" s="279"/>
      <c r="L1063" s="279"/>
      <c r="M1063" s="279"/>
      <c r="N1063" s="266"/>
    </row>
    <row r="1064" spans="1:14" ht="15.5">
      <c r="A1064" s="266"/>
      <c r="B1064" s="265"/>
      <c r="C1064" s="163" t="s">
        <v>609</v>
      </c>
      <c r="D1064" s="289"/>
      <c r="E1064" s="279"/>
      <c r="F1064" s="279"/>
      <c r="G1064" s="279"/>
      <c r="H1064" s="279"/>
      <c r="I1064" s="279"/>
      <c r="J1064" s="279"/>
      <c r="K1064" s="279"/>
      <c r="L1064" s="279"/>
      <c r="M1064" s="279"/>
      <c r="N1064" s="266"/>
    </row>
    <row r="1065" spans="1:14">
      <c r="A1065" s="266"/>
      <c r="B1065" s="265"/>
      <c r="C1065" s="265"/>
      <c r="D1065" s="208">
        <f t="shared" ref="D1065:K1065" si="75">SUM(D452:D857,D862:D1062)</f>
        <v>0</v>
      </c>
      <c r="E1065" s="208">
        <f t="shared" si="75"/>
        <v>0</v>
      </c>
      <c r="F1065" s="208">
        <f t="shared" si="75"/>
        <v>0</v>
      </c>
      <c r="G1065" s="208">
        <f t="shared" si="75"/>
        <v>0</v>
      </c>
      <c r="H1065" s="208">
        <f t="shared" si="75"/>
        <v>0</v>
      </c>
      <c r="I1065" s="208">
        <f t="shared" si="75"/>
        <v>0</v>
      </c>
      <c r="J1065" s="208">
        <f t="shared" si="75"/>
        <v>0</v>
      </c>
      <c r="K1065" s="208">
        <f t="shared" si="75"/>
        <v>0</v>
      </c>
      <c r="L1065" s="208">
        <f>SUM(L452:L857)</f>
        <v>0</v>
      </c>
      <c r="M1065" s="265"/>
      <c r="N1065" s="266"/>
    </row>
    <row r="1066" spans="1:14">
      <c r="A1066" s="266"/>
      <c r="B1066" s="265"/>
      <c r="C1066" s="265"/>
      <c r="D1066" s="291"/>
      <c r="E1066" s="291"/>
      <c r="F1066" s="291"/>
      <c r="G1066" s="291"/>
      <c r="H1066" s="291"/>
      <c r="I1066" s="291"/>
      <c r="J1066" s="291"/>
      <c r="K1066" s="291"/>
      <c r="L1066" s="291"/>
      <c r="M1066" s="279"/>
      <c r="N1066" s="266"/>
    </row>
    <row r="1067" spans="1:14">
      <c r="A1067" s="266"/>
      <c r="B1067" s="265"/>
      <c r="C1067" s="265"/>
      <c r="D1067" s="291"/>
      <c r="E1067" s="291"/>
      <c r="F1067" s="291"/>
      <c r="G1067" s="291"/>
      <c r="H1067" s="291"/>
      <c r="I1067" s="291"/>
      <c r="J1067" s="291"/>
      <c r="K1067" s="291"/>
      <c r="L1067" s="291"/>
      <c r="M1067" s="279"/>
      <c r="N1067" s="266"/>
    </row>
    <row r="1068" spans="1:14" ht="15.5">
      <c r="A1068" s="348"/>
      <c r="B1068" s="154"/>
      <c r="C1068" s="163" t="s">
        <v>775</v>
      </c>
      <c r="D1068" s="291"/>
      <c r="E1068" s="291"/>
      <c r="F1068" s="291"/>
      <c r="G1068" s="291"/>
      <c r="H1068" s="291"/>
      <c r="I1068" s="291"/>
      <c r="J1068" s="291"/>
      <c r="K1068" s="291"/>
      <c r="L1068" s="291"/>
      <c r="M1068" s="350"/>
      <c r="N1068" s="348"/>
    </row>
    <row r="1069" spans="1:14" ht="15.5">
      <c r="A1069" s="28"/>
      <c r="B1069" s="30"/>
      <c r="C1069" s="131" t="s">
        <v>2235</v>
      </c>
      <c r="D1069" s="342"/>
      <c r="E1069" s="342"/>
      <c r="F1069" s="342"/>
      <c r="G1069" s="342"/>
      <c r="H1069" s="342"/>
      <c r="I1069" s="342"/>
      <c r="J1069" s="342"/>
      <c r="K1069" s="351"/>
      <c r="L1069" s="352"/>
      <c r="M1069" s="154"/>
      <c r="N1069" s="135"/>
    </row>
    <row r="1070" spans="1:14" ht="15.5">
      <c r="A1070" s="75"/>
      <c r="B1070" s="74"/>
      <c r="C1070" s="277"/>
      <c r="D1070" s="342"/>
      <c r="E1070" s="342"/>
      <c r="F1070" s="342"/>
      <c r="G1070" s="342"/>
      <c r="H1070" s="342"/>
      <c r="I1070" s="342"/>
      <c r="J1070" s="342"/>
      <c r="K1070" s="292"/>
      <c r="L1070" s="120"/>
      <c r="M1070" s="265"/>
      <c r="N1070" s="219"/>
    </row>
    <row r="1071" spans="1:14" ht="15.5">
      <c r="A1071" s="75"/>
      <c r="B1071" s="74"/>
      <c r="C1071" s="74"/>
      <c r="D1071" s="367"/>
      <c r="E1071" s="367"/>
      <c r="F1071" s="367"/>
      <c r="G1071" s="367"/>
      <c r="H1071" s="367"/>
      <c r="I1071" s="367"/>
      <c r="J1071" s="366">
        <f>D1071+E1071-F1071+G1071+H1071+I1071</f>
        <v>0</v>
      </c>
      <c r="K1071" s="378"/>
      <c r="L1071" s="41"/>
      <c r="M1071" s="265"/>
      <c r="N1071" s="219"/>
    </row>
    <row r="1072" spans="1:14" ht="15.5">
      <c r="A1072" s="75"/>
      <c r="B1072" s="74"/>
      <c r="C1072" s="74"/>
      <c r="D1072" s="237"/>
      <c r="E1072" s="237"/>
      <c r="F1072" s="237"/>
      <c r="G1072" s="237"/>
      <c r="H1072" s="237"/>
      <c r="I1072" s="237"/>
      <c r="J1072" s="237"/>
      <c r="K1072" s="120"/>
      <c r="L1072" s="120"/>
      <c r="M1072" s="265"/>
      <c r="N1072" s="219"/>
    </row>
    <row r="1073" spans="1:14" ht="47.25" customHeight="1">
      <c r="A1073" s="28"/>
      <c r="B1073" s="19"/>
      <c r="C1073" s="636" t="s">
        <v>2214</v>
      </c>
      <c r="D1073" s="636"/>
      <c r="E1073" s="636"/>
      <c r="F1073" s="636"/>
      <c r="G1073" s="636"/>
      <c r="H1073" s="636"/>
      <c r="I1073" s="636"/>
      <c r="J1073" s="60"/>
      <c r="K1073" s="60"/>
      <c r="L1073" s="19"/>
      <c r="M1073" s="19"/>
      <c r="N1073" s="135"/>
    </row>
    <row r="1074" spans="1:14" ht="15.5">
      <c r="A1074" s="75"/>
      <c r="B1074" s="19"/>
      <c r="C1074" s="2"/>
      <c r="D1074" s="2"/>
      <c r="E1074" s="2"/>
      <c r="F1074" s="2"/>
      <c r="G1074" s="2"/>
      <c r="H1074" s="2"/>
      <c r="I1074" s="2"/>
      <c r="J1074" s="2"/>
      <c r="K1074" s="2"/>
      <c r="L1074" s="19"/>
      <c r="M1074" s="19"/>
      <c r="N1074" s="219"/>
    </row>
    <row r="1075" spans="1:14" ht="15.5">
      <c r="A1075" s="75"/>
      <c r="B1075" s="19"/>
      <c r="C1075" s="19"/>
      <c r="D1075" s="344"/>
      <c r="E1075" s="334"/>
      <c r="F1075" s="334"/>
      <c r="G1075" s="334"/>
      <c r="H1075" s="334"/>
      <c r="I1075" s="344"/>
      <c r="J1075" s="366">
        <f>D1075+E1075-F1075+G1075+H1075+I1075</f>
        <v>0</v>
      </c>
      <c r="K1075" s="344"/>
      <c r="L1075" s="56"/>
      <c r="M1075" s="19"/>
      <c r="N1075" s="219"/>
    </row>
    <row r="1076" spans="1:14">
      <c r="A1076" s="266"/>
      <c r="B1076" s="265"/>
      <c r="C1076" s="19"/>
      <c r="D1076" s="291"/>
      <c r="E1076" s="291"/>
      <c r="F1076" s="291"/>
      <c r="G1076" s="291"/>
      <c r="H1076" s="291"/>
      <c r="I1076" s="291"/>
      <c r="J1076" s="291"/>
      <c r="K1076" s="291"/>
      <c r="L1076" s="291"/>
      <c r="M1076" s="265"/>
      <c r="N1076" s="266"/>
    </row>
    <row r="1077" spans="1:14" ht="29.25" customHeight="1">
      <c r="A1077" s="28"/>
      <c r="B1077" s="105"/>
      <c r="C1077" s="579" t="s">
        <v>610</v>
      </c>
      <c r="D1077" s="677"/>
      <c r="E1077" s="677"/>
      <c r="F1077" s="677"/>
      <c r="G1077" s="677"/>
      <c r="H1077" s="677"/>
      <c r="I1077" s="30"/>
      <c r="J1077" s="30"/>
      <c r="K1077" s="154"/>
      <c r="L1077" s="154"/>
      <c r="M1077" s="154"/>
      <c r="N1077" s="348"/>
    </row>
    <row r="1078" spans="1:14" ht="15.5">
      <c r="A1078" s="28"/>
      <c r="B1078" s="30"/>
      <c r="C1078" s="30"/>
      <c r="D1078" s="30"/>
      <c r="E1078" s="30"/>
      <c r="F1078" s="30"/>
      <c r="G1078" s="30"/>
      <c r="H1078" s="30"/>
      <c r="I1078" s="30"/>
      <c r="J1078" s="30"/>
      <c r="K1078" s="265"/>
      <c r="L1078" s="265"/>
      <c r="M1078" s="265"/>
      <c r="N1078" s="266"/>
    </row>
    <row r="1079" spans="1:14" ht="15.5">
      <c r="A1079" s="28"/>
      <c r="B1079" s="30"/>
      <c r="C1079" s="714" t="s">
        <v>590</v>
      </c>
      <c r="D1079" s="715"/>
      <c r="E1079" s="716"/>
      <c r="F1079" s="31" t="s">
        <v>558</v>
      </c>
      <c r="G1079" s="718" t="s">
        <v>235</v>
      </c>
      <c r="H1079" s="715"/>
      <c r="I1079" s="716"/>
      <c r="J1079" s="31" t="s">
        <v>558</v>
      </c>
      <c r="K1079" s="265"/>
      <c r="L1079" s="265"/>
      <c r="M1079" s="265"/>
      <c r="N1079" s="266"/>
    </row>
    <row r="1080" spans="1:14" ht="15.5">
      <c r="A1080" s="28"/>
      <c r="B1080" s="30"/>
      <c r="C1080" s="155"/>
      <c r="D1080" s="30"/>
      <c r="E1080" s="164"/>
      <c r="F1080" s="164"/>
      <c r="G1080" s="164"/>
      <c r="H1080" s="164"/>
      <c r="I1080" s="164"/>
      <c r="J1080" s="164"/>
      <c r="K1080" s="265"/>
      <c r="L1080" s="265"/>
      <c r="M1080" s="265"/>
      <c r="N1080" s="266"/>
    </row>
    <row r="1081" spans="1:14" ht="15.5">
      <c r="A1081" s="28"/>
      <c r="B1081" s="30"/>
      <c r="C1081" s="714" t="s">
        <v>575</v>
      </c>
      <c r="D1081" s="715"/>
      <c r="E1081" s="716"/>
      <c r="F1081" s="31" t="s">
        <v>558</v>
      </c>
      <c r="G1081" s="622" t="s">
        <v>247</v>
      </c>
      <c r="H1081" s="620"/>
      <c r="I1081" s="621"/>
      <c r="J1081" s="31" t="s">
        <v>558</v>
      </c>
      <c r="K1081" s="265"/>
      <c r="L1081" s="265"/>
      <c r="M1081" s="265"/>
      <c r="N1081" s="266"/>
    </row>
    <row r="1082" spans="1:14">
      <c r="A1082" s="266"/>
      <c r="B1082" s="265"/>
      <c r="C1082" s="265"/>
      <c r="D1082" s="265"/>
      <c r="E1082" s="265"/>
      <c r="F1082" s="265"/>
      <c r="G1082" s="265"/>
      <c r="H1082" s="265"/>
      <c r="I1082" s="265"/>
      <c r="J1082" s="265"/>
      <c r="K1082" s="265"/>
      <c r="L1082" s="265"/>
      <c r="M1082" s="265"/>
      <c r="N1082" s="266"/>
    </row>
    <row r="1083" spans="1:14" ht="13">
      <c r="A1083"/>
      <c r="B1083" s="565" t="s">
        <v>1</v>
      </c>
      <c r="C1083" s="565"/>
      <c r="D1083" s="565"/>
      <c r="E1083" s="565"/>
      <c r="F1083" s="565"/>
      <c r="G1083" s="565"/>
      <c r="H1083" s="565"/>
      <c r="I1083" s="565"/>
      <c r="J1083" s="565"/>
      <c r="K1083" s="565"/>
      <c r="L1083" s="565"/>
      <c r="M1083" s="565"/>
      <c r="N1083" s="266"/>
    </row>
    <row r="1084" spans="1:14" ht="15.5">
      <c r="A1084"/>
      <c r="B1084" s="19"/>
      <c r="C1084" s="19"/>
      <c r="D1084" s="19"/>
      <c r="E1084" s="19"/>
      <c r="F1084" s="19"/>
      <c r="G1084" s="19"/>
      <c r="H1084" s="30"/>
      <c r="I1084" s="30"/>
      <c r="J1084" s="19"/>
      <c r="K1084" s="19"/>
      <c r="L1084" s="193"/>
      <c r="M1084" s="193"/>
      <c r="N1084" s="266"/>
    </row>
    <row r="1085" spans="1:14">
      <c r="A1085"/>
      <c r="B1085"/>
      <c r="C1085"/>
      <c r="D1085"/>
      <c r="E1085"/>
      <c r="F1085"/>
      <c r="G1085"/>
      <c r="H1085"/>
      <c r="I1085"/>
      <c r="J1085"/>
      <c r="K1085"/>
      <c r="L1085"/>
      <c r="M1085"/>
      <c r="N1085" s="266"/>
    </row>
  </sheetData>
  <sheetProtection algorithmName="SHA-512" hashValue="Y3vt/YsY4BV8mDfkIscE2dHQROh3xtUsIi68GeFKDkQvZccWWo56cW2155Me6Ue+ZXFJN1d0DTXcoePia7DRnw==" saltValue="Opc2sca5iAvjWCqjH8sEug==" spinCount="100000" sheet="1" objects="1" scenarios="1" formatRows="0"/>
  <dataConsolidate/>
  <mergeCells count="25">
    <mergeCell ref="E440:F441"/>
    <mergeCell ref="B1:H1"/>
    <mergeCell ref="C20:F20"/>
    <mergeCell ref="C4:H4"/>
    <mergeCell ref="C7:H7"/>
    <mergeCell ref="E9:I9"/>
    <mergeCell ref="G10:I10"/>
    <mergeCell ref="G11:I11"/>
    <mergeCell ref="E10:F11"/>
    <mergeCell ref="C655:H655"/>
    <mergeCell ref="C435:H435"/>
    <mergeCell ref="C434:H434"/>
    <mergeCell ref="C437:H437"/>
    <mergeCell ref="B1083:M1083"/>
    <mergeCell ref="E439:I439"/>
    <mergeCell ref="G440:I440"/>
    <mergeCell ref="G441:I441"/>
    <mergeCell ref="C1079:E1079"/>
    <mergeCell ref="C1081:E1081"/>
    <mergeCell ref="C860:H860"/>
    <mergeCell ref="C1077:H1077"/>
    <mergeCell ref="C1073:I1073"/>
    <mergeCell ref="G1079:I1079"/>
    <mergeCell ref="G1081:I1081"/>
    <mergeCell ref="C438:H438"/>
  </mergeCells>
  <phoneticPr fontId="21" type="noConversion"/>
  <dataValidations count="1">
    <dataValidation type="list" showInputMessage="1" errorTitle="Select Country" error="Please select the country associated with this entry." promptTitle="Select Country" prompt="Select or type the country for this entry" sqref="C23:C222 C227:C426 C657:C856 C452:C651 C862:C1061">
      <formula1>Country</formula1>
    </dataValidation>
  </dataValidations>
  <printOptions horizontalCentered="1"/>
  <pageMargins left="0.39370078740157483" right="0.39370078740157483" top="0.39370078740157483" bottom="0.39370078740157483" header="0.39370078740157483" footer="0.39370078740157483"/>
  <pageSetup paperSize="9" scale="71" orientation="portrait" r:id="rId1"/>
  <headerFooter alignWithMargins="0"/>
  <rowBreaks count="1" manualBreakCount="1">
    <brk id="433" max="1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autoPageBreaks="0"/>
  </sheetPr>
  <dimension ref="A1:BT476"/>
  <sheetViews>
    <sheetView showGridLines="0" zoomScaleNormal="100" workbookViewId="0"/>
  </sheetViews>
  <sheetFormatPr defaultColWidth="0" defaultRowHeight="12.5" zeroHeight="1" outlineLevelRow="1"/>
  <cols>
    <col min="1" max="1" width="2.7265625" customWidth="1"/>
    <col min="2" max="2" width="5.453125" customWidth="1"/>
    <col min="3" max="10" width="11.7265625" customWidth="1"/>
    <col min="11" max="11" width="5.453125" customWidth="1"/>
    <col min="12" max="12" width="2.7265625" customWidth="1"/>
  </cols>
  <sheetData>
    <row r="1" spans="1:12" ht="32.25" customHeight="1" thickBot="1">
      <c r="A1" s="293"/>
      <c r="B1" s="734" t="s">
        <v>2125</v>
      </c>
      <c r="C1" s="734"/>
      <c r="D1" s="734"/>
      <c r="E1" s="734"/>
      <c r="F1" s="734"/>
      <c r="G1" s="734"/>
      <c r="H1" s="734"/>
      <c r="I1" s="734"/>
      <c r="J1" s="734"/>
      <c r="K1" s="193"/>
      <c r="L1" s="293"/>
    </row>
    <row r="2" spans="1:12" ht="70.5" customHeight="1" thickTop="1" thickBot="1">
      <c r="A2" s="293"/>
      <c r="B2" s="254"/>
      <c r="C2" s="595" t="s">
        <v>2140</v>
      </c>
      <c r="D2" s="735"/>
      <c r="E2" s="735"/>
      <c r="F2" s="735"/>
      <c r="G2" s="735"/>
      <c r="H2" s="736"/>
      <c r="I2" s="193"/>
      <c r="J2" s="193"/>
      <c r="K2" s="193"/>
      <c r="L2" s="293"/>
    </row>
    <row r="3" spans="1:12" ht="13.5" thickTop="1">
      <c r="A3" s="293"/>
      <c r="B3" s="254"/>
      <c r="C3" s="193"/>
      <c r="D3" s="193"/>
      <c r="E3" s="193"/>
      <c r="F3" s="193"/>
      <c r="G3" s="193"/>
      <c r="H3" s="193"/>
      <c r="I3" s="193"/>
      <c r="J3" s="193"/>
      <c r="K3" s="193"/>
      <c r="L3" s="293"/>
    </row>
    <row r="4" spans="1:12" ht="15" customHeight="1">
      <c r="A4" s="172"/>
      <c r="B4" s="133" t="s">
        <v>0</v>
      </c>
      <c r="C4" s="163" t="s">
        <v>579</v>
      </c>
      <c r="D4" s="128"/>
      <c r="E4" s="128"/>
      <c r="F4" s="128"/>
      <c r="G4" s="128"/>
      <c r="H4" s="355"/>
      <c r="I4" s="128"/>
      <c r="J4" s="128"/>
      <c r="K4" s="128"/>
      <c r="L4" s="172"/>
    </row>
    <row r="5" spans="1:12" ht="30" customHeight="1">
      <c r="A5" s="172"/>
      <c r="B5" s="133"/>
      <c r="C5" s="625" t="s">
        <v>37</v>
      </c>
      <c r="D5" s="737"/>
      <c r="E5" s="737"/>
      <c r="F5" s="737"/>
      <c r="G5" s="737"/>
      <c r="H5" s="737"/>
      <c r="I5" s="128"/>
      <c r="J5" s="128"/>
      <c r="K5" s="128"/>
      <c r="L5" s="172"/>
    </row>
    <row r="6" spans="1:12" ht="7.5" customHeight="1" thickBot="1">
      <c r="A6" s="293"/>
      <c r="B6" s="130"/>
      <c r="C6" s="253"/>
      <c r="D6" s="68"/>
      <c r="E6" s="68"/>
      <c r="F6" s="68"/>
      <c r="G6" s="68"/>
      <c r="H6" s="68"/>
      <c r="I6" s="128"/>
      <c r="J6" s="128"/>
      <c r="K6" s="193"/>
      <c r="L6" s="293"/>
    </row>
    <row r="7" spans="1:12" ht="16.5" customHeight="1" thickTop="1" thickBot="1">
      <c r="A7" s="293"/>
      <c r="B7" s="162"/>
      <c r="C7" s="160"/>
      <c r="D7" s="424"/>
      <c r="E7" s="738" t="s">
        <v>350</v>
      </c>
      <c r="F7" s="739"/>
      <c r="G7" s="739"/>
      <c r="H7" s="739"/>
      <c r="I7" s="740"/>
      <c r="J7" s="161"/>
      <c r="K7" s="193"/>
      <c r="L7" s="293"/>
    </row>
    <row r="8" spans="1:12">
      <c r="A8" s="293"/>
      <c r="B8" s="162"/>
      <c r="C8" s="176"/>
      <c r="D8" s="176"/>
      <c r="E8" s="618" t="s">
        <v>600</v>
      </c>
      <c r="F8" s="619"/>
      <c r="G8" s="616" t="s">
        <v>299</v>
      </c>
      <c r="H8" s="741"/>
      <c r="I8" s="617"/>
      <c r="J8" s="142" t="s">
        <v>300</v>
      </c>
      <c r="K8" s="193"/>
      <c r="L8" s="293"/>
    </row>
    <row r="9" spans="1:12" ht="13" thickBot="1">
      <c r="A9" s="293"/>
      <c r="B9" s="162"/>
      <c r="C9" s="176"/>
      <c r="D9" s="176"/>
      <c r="E9" s="575"/>
      <c r="F9" s="576"/>
      <c r="G9" s="575" t="s">
        <v>301</v>
      </c>
      <c r="H9" s="664"/>
      <c r="I9" s="619"/>
      <c r="J9" s="142" t="s">
        <v>302</v>
      </c>
      <c r="K9" s="193"/>
      <c r="L9" s="293"/>
    </row>
    <row r="10" spans="1:12">
      <c r="A10" s="293"/>
      <c r="B10" s="162"/>
      <c r="C10" s="176" t="s">
        <v>338</v>
      </c>
      <c r="D10" s="176" t="s">
        <v>367</v>
      </c>
      <c r="E10" s="665" t="s">
        <v>602</v>
      </c>
      <c r="F10" s="665" t="s">
        <v>601</v>
      </c>
      <c r="G10" s="160" t="s">
        <v>352</v>
      </c>
      <c r="H10" s="160" t="s">
        <v>340</v>
      </c>
      <c r="I10" s="160"/>
      <c r="J10" s="425" t="str">
        <f>Closing</f>
        <v>31/12/2024</v>
      </c>
      <c r="K10" s="193"/>
      <c r="L10" s="293"/>
    </row>
    <row r="11" spans="1:12">
      <c r="A11" s="293"/>
      <c r="B11" s="162"/>
      <c r="C11" s="176" t="s">
        <v>351</v>
      </c>
      <c r="D11" s="176" t="s">
        <v>302</v>
      </c>
      <c r="E11" s="666"/>
      <c r="F11" s="666"/>
      <c r="G11" s="176" t="s">
        <v>353</v>
      </c>
      <c r="H11" s="176" t="s">
        <v>341</v>
      </c>
      <c r="I11" s="181" t="s">
        <v>394</v>
      </c>
      <c r="J11" s="180" t="s">
        <v>240</v>
      </c>
      <c r="K11" s="193"/>
      <c r="L11" s="293"/>
    </row>
    <row r="12" spans="1:12">
      <c r="A12" s="293"/>
      <c r="B12" s="162"/>
      <c r="C12" s="176" t="s">
        <v>401</v>
      </c>
      <c r="D12" s="177" t="str">
        <f>Opening</f>
        <v>30/9/2024</v>
      </c>
      <c r="E12" s="666"/>
      <c r="F12" s="666"/>
      <c r="G12" s="176" t="s">
        <v>301</v>
      </c>
      <c r="H12" s="176" t="s">
        <v>342</v>
      </c>
      <c r="I12" s="176" t="s">
        <v>301</v>
      </c>
      <c r="J12" s="180" t="s">
        <v>230</v>
      </c>
      <c r="K12" s="193"/>
      <c r="L12" s="293"/>
    </row>
    <row r="13" spans="1:12" ht="26">
      <c r="A13" s="293"/>
      <c r="B13" s="162"/>
      <c r="C13" s="103" t="s">
        <v>25</v>
      </c>
      <c r="D13" s="114" t="s">
        <v>2218</v>
      </c>
      <c r="E13" s="114" t="s">
        <v>2220</v>
      </c>
      <c r="F13" s="114" t="s">
        <v>2220</v>
      </c>
      <c r="G13" s="114" t="s">
        <v>32</v>
      </c>
      <c r="H13" s="114" t="s">
        <v>2189</v>
      </c>
      <c r="I13" s="114" t="s">
        <v>26</v>
      </c>
      <c r="J13" s="114" t="s">
        <v>2219</v>
      </c>
      <c r="K13" s="193"/>
      <c r="L13" s="293"/>
    </row>
    <row r="14" spans="1:12">
      <c r="A14" s="293"/>
      <c r="B14" s="162"/>
      <c r="C14" s="181"/>
      <c r="D14" s="176" t="s">
        <v>307</v>
      </c>
      <c r="E14" s="176" t="s">
        <v>308</v>
      </c>
      <c r="F14" s="176" t="s">
        <v>309</v>
      </c>
      <c r="G14" s="176" t="s">
        <v>310</v>
      </c>
      <c r="H14" s="180" t="s">
        <v>354</v>
      </c>
      <c r="I14" s="176" t="s">
        <v>311</v>
      </c>
      <c r="J14" s="142" t="s">
        <v>312</v>
      </c>
      <c r="K14" s="193"/>
      <c r="L14" s="293"/>
    </row>
    <row r="15" spans="1:12" ht="13" thickBot="1">
      <c r="A15" s="293"/>
      <c r="B15" s="162"/>
      <c r="C15" s="113"/>
      <c r="D15" s="182" t="s">
        <v>2158</v>
      </c>
      <c r="E15" s="182" t="s">
        <v>2158</v>
      </c>
      <c r="F15" s="182" t="s">
        <v>2158</v>
      </c>
      <c r="G15" s="182" t="s">
        <v>2158</v>
      </c>
      <c r="H15" s="151" t="s">
        <v>2158</v>
      </c>
      <c r="I15" s="182" t="s">
        <v>2158</v>
      </c>
      <c r="J15" s="151" t="s">
        <v>2158</v>
      </c>
      <c r="K15" s="193"/>
      <c r="L15" s="293"/>
    </row>
    <row r="16" spans="1:12" ht="7.5" customHeight="1">
      <c r="A16" s="293"/>
      <c r="B16" s="30"/>
      <c r="C16" s="294"/>
      <c r="D16" s="294"/>
      <c r="E16" s="294"/>
      <c r="F16" s="294"/>
      <c r="G16" s="294"/>
      <c r="H16" s="294"/>
      <c r="I16" s="294"/>
      <c r="J16" s="2"/>
      <c r="K16" s="2"/>
      <c r="L16" s="293"/>
    </row>
    <row r="17" spans="1:12" ht="15.5">
      <c r="A17" s="295"/>
      <c r="B17" s="30"/>
      <c r="C17" s="327"/>
      <c r="D17" s="379"/>
      <c r="E17" s="379"/>
      <c r="F17" s="380"/>
      <c r="G17" s="380"/>
      <c r="H17" s="380"/>
      <c r="I17" s="380"/>
      <c r="J17" s="366">
        <f t="shared" ref="J17:J216" si="0">D17+E17-F17+G17+H17+I17</f>
        <v>0</v>
      </c>
      <c r="K17" s="92" t="str">
        <f t="shared" ref="K17:K216" si="1">IF(AND(C17="",OR(D17&lt;&gt;"",E17&lt;&gt;"",F17&lt;&gt;"",G17&lt;&gt;"",H17&lt;&gt;"",I17&lt;&gt;"")),-1,IF(C17="","",IF(ISERROR(VLOOKUP(C17,CountryWithCodes,2,FALSE)),-2,VLOOKUP(C17,CountryWithCodes,2,FALSE))))</f>
        <v/>
      </c>
      <c r="L17" s="293"/>
    </row>
    <row r="18" spans="1:12" ht="15.5">
      <c r="A18" s="295"/>
      <c r="B18" s="30"/>
      <c r="C18" s="328"/>
      <c r="D18" s="380"/>
      <c r="E18" s="380"/>
      <c r="F18" s="380"/>
      <c r="G18" s="380"/>
      <c r="H18" s="380"/>
      <c r="I18" s="380"/>
      <c r="J18" s="366">
        <f t="shared" ref="J18:J20" si="2">D18+E18-F18+G18+H18+I18</f>
        <v>0</v>
      </c>
      <c r="K18" s="92" t="str">
        <f t="shared" ref="K18:K20" si="3">IF(AND(C18="",OR(D18&lt;&gt;"",E18&lt;&gt;"",F18&lt;&gt;"",G18&lt;&gt;"",H18&lt;&gt;"",I18&lt;&gt;"")),-1,IF(C18="","",IF(ISERROR(VLOOKUP(C18,CountryWithCodes,2,FALSE)),-2,VLOOKUP(C18,CountryWithCodes,2,FALSE))))</f>
        <v/>
      </c>
      <c r="L18" s="293"/>
    </row>
    <row r="19" spans="1:12" ht="15.5">
      <c r="A19" s="295"/>
      <c r="B19" s="30"/>
      <c r="C19" s="328"/>
      <c r="D19" s="380"/>
      <c r="E19" s="380"/>
      <c r="F19" s="380"/>
      <c r="G19" s="380"/>
      <c r="H19" s="380"/>
      <c r="I19" s="380"/>
      <c r="J19" s="366">
        <f t="shared" si="2"/>
        <v>0</v>
      </c>
      <c r="K19" s="92" t="str">
        <f t="shared" si="3"/>
        <v/>
      </c>
      <c r="L19" s="293"/>
    </row>
    <row r="20" spans="1:12" ht="15.5">
      <c r="A20" s="295"/>
      <c r="B20" s="30"/>
      <c r="C20" s="328"/>
      <c r="D20" s="380"/>
      <c r="E20" s="380"/>
      <c r="F20" s="380"/>
      <c r="G20" s="380"/>
      <c r="H20" s="380"/>
      <c r="I20" s="380"/>
      <c r="J20" s="366">
        <f t="shared" si="2"/>
        <v>0</v>
      </c>
      <c r="K20" s="92" t="str">
        <f t="shared" si="3"/>
        <v/>
      </c>
      <c r="L20" s="293"/>
    </row>
    <row r="21" spans="1:12" ht="15.5">
      <c r="A21" s="295"/>
      <c r="B21" s="30"/>
      <c r="C21" s="328"/>
      <c r="D21" s="380"/>
      <c r="E21" s="380"/>
      <c r="F21" s="380"/>
      <c r="G21" s="380"/>
      <c r="H21" s="380"/>
      <c r="I21" s="380"/>
      <c r="J21" s="366">
        <f t="shared" si="0"/>
        <v>0</v>
      </c>
      <c r="K21" s="92" t="str">
        <f t="shared" si="1"/>
        <v/>
      </c>
      <c r="L21" s="293"/>
    </row>
    <row r="22" spans="1:12" ht="15.5">
      <c r="A22" s="295"/>
      <c r="B22" s="30"/>
      <c r="C22" s="328"/>
      <c r="D22" s="380"/>
      <c r="E22" s="380"/>
      <c r="F22" s="380"/>
      <c r="G22" s="380"/>
      <c r="H22" s="380"/>
      <c r="I22" s="380"/>
      <c r="J22" s="366">
        <f t="shared" si="0"/>
        <v>0</v>
      </c>
      <c r="K22" s="92" t="str">
        <f t="shared" si="1"/>
        <v/>
      </c>
      <c r="L22" s="293"/>
    </row>
    <row r="23" spans="1:12" ht="15.5">
      <c r="A23" s="295"/>
      <c r="B23" s="30"/>
      <c r="C23" s="328"/>
      <c r="D23" s="380"/>
      <c r="E23" s="380"/>
      <c r="F23" s="380"/>
      <c r="G23" s="380"/>
      <c r="H23" s="380"/>
      <c r="I23" s="380"/>
      <c r="J23" s="366">
        <f t="shared" si="0"/>
        <v>0</v>
      </c>
      <c r="K23" s="92" t="str">
        <f t="shared" si="1"/>
        <v/>
      </c>
      <c r="L23" s="293"/>
    </row>
    <row r="24" spans="1:12" ht="15.5">
      <c r="A24" s="295"/>
      <c r="B24" s="30"/>
      <c r="C24" s="327"/>
      <c r="D24" s="379"/>
      <c r="E24" s="379"/>
      <c r="F24" s="380"/>
      <c r="G24" s="380"/>
      <c r="H24" s="380"/>
      <c r="I24" s="380"/>
      <c r="J24" s="366">
        <f t="shared" ref="J24:J53" si="4">D24+E24-F24+G24+H24+I24</f>
        <v>0</v>
      </c>
      <c r="K24" s="92" t="str">
        <f t="shared" ref="K24:K53" si="5">IF(AND(C24="",OR(D24&lt;&gt;"",E24&lt;&gt;"",F24&lt;&gt;"",G24&lt;&gt;"",H24&lt;&gt;"",I24&lt;&gt;"")),-1,IF(C24="","",IF(ISERROR(VLOOKUP(C24,CountryWithCodes,2,FALSE)),-2,VLOOKUP(C24,CountryWithCodes,2,FALSE))))</f>
        <v/>
      </c>
      <c r="L24" s="293"/>
    </row>
    <row r="25" spans="1:12" ht="15.5">
      <c r="A25" s="295"/>
      <c r="B25" s="30"/>
      <c r="C25" s="328"/>
      <c r="D25" s="380"/>
      <c r="E25" s="380"/>
      <c r="F25" s="380"/>
      <c r="G25" s="380"/>
      <c r="H25" s="380"/>
      <c r="I25" s="380"/>
      <c r="J25" s="366">
        <f t="shared" si="4"/>
        <v>0</v>
      </c>
      <c r="K25" s="92" t="str">
        <f t="shared" si="5"/>
        <v/>
      </c>
      <c r="L25" s="293"/>
    </row>
    <row r="26" spans="1:12" ht="15.5">
      <c r="A26" s="295"/>
      <c r="B26" s="30"/>
      <c r="C26" s="328"/>
      <c r="D26" s="380"/>
      <c r="E26" s="380"/>
      <c r="F26" s="380"/>
      <c r="G26" s="380"/>
      <c r="H26" s="380"/>
      <c r="I26" s="380"/>
      <c r="J26" s="366">
        <f t="shared" si="4"/>
        <v>0</v>
      </c>
      <c r="K26" s="92" t="str">
        <f t="shared" si="5"/>
        <v/>
      </c>
      <c r="L26" s="293"/>
    </row>
    <row r="27" spans="1:12" ht="15.5" hidden="1" outlineLevel="1">
      <c r="A27" s="295"/>
      <c r="B27" s="30"/>
      <c r="C27" s="328"/>
      <c r="D27" s="380"/>
      <c r="E27" s="380"/>
      <c r="F27" s="380"/>
      <c r="G27" s="380"/>
      <c r="H27" s="380"/>
      <c r="I27" s="380"/>
      <c r="J27" s="366">
        <f t="shared" si="4"/>
        <v>0</v>
      </c>
      <c r="K27" s="92" t="str">
        <f t="shared" si="5"/>
        <v/>
      </c>
      <c r="L27" s="293"/>
    </row>
    <row r="28" spans="1:12" ht="15.5" hidden="1" outlineLevel="1">
      <c r="A28" s="295"/>
      <c r="B28" s="30"/>
      <c r="C28" s="328"/>
      <c r="D28" s="380"/>
      <c r="E28" s="380"/>
      <c r="F28" s="380"/>
      <c r="G28" s="380"/>
      <c r="H28" s="380"/>
      <c r="I28" s="380"/>
      <c r="J28" s="366">
        <f t="shared" si="4"/>
        <v>0</v>
      </c>
      <c r="K28" s="92" t="str">
        <f t="shared" si="5"/>
        <v/>
      </c>
      <c r="L28" s="293"/>
    </row>
    <row r="29" spans="1:12" ht="15.5" hidden="1" outlineLevel="1">
      <c r="A29" s="295"/>
      <c r="B29" s="30"/>
      <c r="C29" s="328"/>
      <c r="D29" s="380"/>
      <c r="E29" s="380"/>
      <c r="F29" s="380"/>
      <c r="G29" s="380"/>
      <c r="H29" s="380"/>
      <c r="I29" s="380"/>
      <c r="J29" s="366">
        <f t="shared" si="4"/>
        <v>0</v>
      </c>
      <c r="K29" s="92" t="str">
        <f t="shared" si="5"/>
        <v/>
      </c>
      <c r="L29" s="293"/>
    </row>
    <row r="30" spans="1:12" ht="15.5" hidden="1" outlineLevel="1">
      <c r="A30" s="295"/>
      <c r="B30" s="30"/>
      <c r="C30" s="328"/>
      <c r="D30" s="380"/>
      <c r="E30" s="380"/>
      <c r="F30" s="380"/>
      <c r="G30" s="380"/>
      <c r="H30" s="380"/>
      <c r="I30" s="380"/>
      <c r="J30" s="366">
        <f t="shared" si="4"/>
        <v>0</v>
      </c>
      <c r="K30" s="92" t="str">
        <f t="shared" si="5"/>
        <v/>
      </c>
      <c r="L30" s="293"/>
    </row>
    <row r="31" spans="1:12" ht="15.5" hidden="1" outlineLevel="1">
      <c r="A31" s="295"/>
      <c r="B31" s="30"/>
      <c r="C31" s="328"/>
      <c r="D31" s="380"/>
      <c r="E31" s="380"/>
      <c r="F31" s="380"/>
      <c r="G31" s="380"/>
      <c r="H31" s="380"/>
      <c r="I31" s="380"/>
      <c r="J31" s="366">
        <f t="shared" si="4"/>
        <v>0</v>
      </c>
      <c r="K31" s="92" t="str">
        <f t="shared" si="5"/>
        <v/>
      </c>
      <c r="L31" s="293"/>
    </row>
    <row r="32" spans="1:12" ht="15.5" hidden="1" outlineLevel="1">
      <c r="A32" s="295"/>
      <c r="B32" s="30"/>
      <c r="C32" s="328"/>
      <c r="D32" s="380"/>
      <c r="E32" s="380"/>
      <c r="F32" s="380"/>
      <c r="G32" s="380"/>
      <c r="H32" s="380"/>
      <c r="I32" s="380"/>
      <c r="J32" s="366">
        <f t="shared" si="4"/>
        <v>0</v>
      </c>
      <c r="K32" s="92" t="str">
        <f t="shared" si="5"/>
        <v/>
      </c>
      <c r="L32" s="293"/>
    </row>
    <row r="33" spans="1:12" ht="15.5" hidden="1" outlineLevel="1">
      <c r="A33" s="295"/>
      <c r="B33" s="30"/>
      <c r="C33" s="328"/>
      <c r="D33" s="380"/>
      <c r="E33" s="380"/>
      <c r="F33" s="380"/>
      <c r="G33" s="380"/>
      <c r="H33" s="380"/>
      <c r="I33" s="380"/>
      <c r="J33" s="366">
        <f t="shared" si="4"/>
        <v>0</v>
      </c>
      <c r="K33" s="92" t="str">
        <f t="shared" si="5"/>
        <v/>
      </c>
      <c r="L33" s="293"/>
    </row>
    <row r="34" spans="1:12" ht="15.5" hidden="1" outlineLevel="1">
      <c r="A34" s="295"/>
      <c r="B34" s="30"/>
      <c r="C34" s="328"/>
      <c r="D34" s="380"/>
      <c r="E34" s="380"/>
      <c r="F34" s="380"/>
      <c r="G34" s="380"/>
      <c r="H34" s="380"/>
      <c r="I34" s="380"/>
      <c r="J34" s="366">
        <f t="shared" si="4"/>
        <v>0</v>
      </c>
      <c r="K34" s="92" t="str">
        <f t="shared" si="5"/>
        <v/>
      </c>
      <c r="L34" s="293"/>
    </row>
    <row r="35" spans="1:12" ht="15.5" hidden="1" outlineLevel="1">
      <c r="A35" s="295"/>
      <c r="B35" s="30"/>
      <c r="C35" s="328"/>
      <c r="D35" s="380"/>
      <c r="E35" s="380"/>
      <c r="F35" s="380"/>
      <c r="G35" s="380"/>
      <c r="H35" s="380"/>
      <c r="I35" s="380"/>
      <c r="J35" s="366">
        <f t="shared" si="4"/>
        <v>0</v>
      </c>
      <c r="K35" s="92" t="str">
        <f t="shared" si="5"/>
        <v/>
      </c>
      <c r="L35" s="293"/>
    </row>
    <row r="36" spans="1:12" ht="15.5" hidden="1" outlineLevel="1">
      <c r="A36" s="295"/>
      <c r="B36" s="30"/>
      <c r="C36" s="328"/>
      <c r="D36" s="380"/>
      <c r="E36" s="380"/>
      <c r="F36" s="380"/>
      <c r="G36" s="380"/>
      <c r="H36" s="380"/>
      <c r="I36" s="380"/>
      <c r="J36" s="366">
        <f t="shared" si="4"/>
        <v>0</v>
      </c>
      <c r="K36" s="92" t="str">
        <f t="shared" si="5"/>
        <v/>
      </c>
      <c r="L36" s="293"/>
    </row>
    <row r="37" spans="1:12" ht="15.5" hidden="1" outlineLevel="1">
      <c r="A37" s="295"/>
      <c r="B37" s="30"/>
      <c r="C37" s="328"/>
      <c r="D37" s="380"/>
      <c r="E37" s="380"/>
      <c r="F37" s="380"/>
      <c r="G37" s="380"/>
      <c r="H37" s="380"/>
      <c r="I37" s="380"/>
      <c r="J37" s="366">
        <f t="shared" si="4"/>
        <v>0</v>
      </c>
      <c r="K37" s="92" t="str">
        <f t="shared" si="5"/>
        <v/>
      </c>
      <c r="L37" s="293"/>
    </row>
    <row r="38" spans="1:12" ht="15.5" hidden="1" outlineLevel="1">
      <c r="A38" s="295"/>
      <c r="B38" s="30"/>
      <c r="C38" s="328"/>
      <c r="D38" s="380"/>
      <c r="E38" s="380"/>
      <c r="F38" s="380"/>
      <c r="G38" s="380"/>
      <c r="H38" s="380"/>
      <c r="I38" s="380"/>
      <c r="J38" s="366">
        <f t="shared" si="4"/>
        <v>0</v>
      </c>
      <c r="K38" s="92" t="str">
        <f t="shared" si="5"/>
        <v/>
      </c>
      <c r="L38" s="293"/>
    </row>
    <row r="39" spans="1:12" ht="15.5" hidden="1" outlineLevel="1">
      <c r="A39" s="295"/>
      <c r="B39" s="30"/>
      <c r="C39" s="328"/>
      <c r="D39" s="380"/>
      <c r="E39" s="380"/>
      <c r="F39" s="380"/>
      <c r="G39" s="380"/>
      <c r="H39" s="380"/>
      <c r="I39" s="380"/>
      <c r="J39" s="366">
        <f t="shared" si="4"/>
        <v>0</v>
      </c>
      <c r="K39" s="92" t="str">
        <f t="shared" si="5"/>
        <v/>
      </c>
      <c r="L39" s="293"/>
    </row>
    <row r="40" spans="1:12" ht="15.5" hidden="1" outlineLevel="1">
      <c r="A40" s="295"/>
      <c r="B40" s="30"/>
      <c r="C40" s="328"/>
      <c r="D40" s="380"/>
      <c r="E40" s="380"/>
      <c r="F40" s="380"/>
      <c r="G40" s="380"/>
      <c r="H40" s="380"/>
      <c r="I40" s="380"/>
      <c r="J40" s="366">
        <f t="shared" si="4"/>
        <v>0</v>
      </c>
      <c r="K40" s="92" t="str">
        <f t="shared" si="5"/>
        <v/>
      </c>
      <c r="L40" s="293"/>
    </row>
    <row r="41" spans="1:12" ht="15.5" hidden="1" outlineLevel="1">
      <c r="A41" s="295"/>
      <c r="B41" s="30"/>
      <c r="C41" s="328"/>
      <c r="D41" s="380"/>
      <c r="E41" s="380"/>
      <c r="F41" s="380"/>
      <c r="G41" s="380"/>
      <c r="H41" s="380"/>
      <c r="I41" s="380"/>
      <c r="J41" s="366">
        <f t="shared" si="4"/>
        <v>0</v>
      </c>
      <c r="K41" s="92" t="str">
        <f t="shared" si="5"/>
        <v/>
      </c>
      <c r="L41" s="293"/>
    </row>
    <row r="42" spans="1:12" ht="15.5" hidden="1" outlineLevel="1">
      <c r="A42" s="295"/>
      <c r="B42" s="30"/>
      <c r="C42" s="328"/>
      <c r="D42" s="380"/>
      <c r="E42" s="380"/>
      <c r="F42" s="380"/>
      <c r="G42" s="380"/>
      <c r="H42" s="380"/>
      <c r="I42" s="380"/>
      <c r="J42" s="366">
        <f t="shared" si="4"/>
        <v>0</v>
      </c>
      <c r="K42" s="92" t="str">
        <f t="shared" si="5"/>
        <v/>
      </c>
      <c r="L42" s="293"/>
    </row>
    <row r="43" spans="1:12" ht="15.5" hidden="1" outlineLevel="1">
      <c r="A43" s="295"/>
      <c r="B43" s="30"/>
      <c r="C43" s="328"/>
      <c r="D43" s="380"/>
      <c r="E43" s="380"/>
      <c r="F43" s="380"/>
      <c r="G43" s="380"/>
      <c r="H43" s="380"/>
      <c r="I43" s="380"/>
      <c r="J43" s="366">
        <f t="shared" si="4"/>
        <v>0</v>
      </c>
      <c r="K43" s="92" t="str">
        <f t="shared" si="5"/>
        <v/>
      </c>
      <c r="L43" s="293"/>
    </row>
    <row r="44" spans="1:12" ht="15.5" hidden="1" outlineLevel="1">
      <c r="A44" s="295"/>
      <c r="B44" s="30"/>
      <c r="C44" s="327"/>
      <c r="D44" s="379"/>
      <c r="E44" s="379"/>
      <c r="F44" s="380"/>
      <c r="G44" s="380"/>
      <c r="H44" s="380"/>
      <c r="I44" s="380"/>
      <c r="J44" s="366">
        <f t="shared" si="4"/>
        <v>0</v>
      </c>
      <c r="K44" s="92" t="str">
        <f t="shared" si="5"/>
        <v/>
      </c>
      <c r="L44" s="293"/>
    </row>
    <row r="45" spans="1:12" ht="15.5" hidden="1" outlineLevel="1">
      <c r="A45" s="295"/>
      <c r="B45" s="30"/>
      <c r="C45" s="328"/>
      <c r="D45" s="380"/>
      <c r="E45" s="380"/>
      <c r="F45" s="380"/>
      <c r="G45" s="380"/>
      <c r="H45" s="380"/>
      <c r="I45" s="380"/>
      <c r="J45" s="366">
        <f t="shared" si="4"/>
        <v>0</v>
      </c>
      <c r="K45" s="92" t="str">
        <f t="shared" si="5"/>
        <v/>
      </c>
      <c r="L45" s="293"/>
    </row>
    <row r="46" spans="1:12" ht="15.5" hidden="1" outlineLevel="1">
      <c r="A46" s="295"/>
      <c r="B46" s="30"/>
      <c r="C46" s="328"/>
      <c r="D46" s="380"/>
      <c r="E46" s="380"/>
      <c r="F46" s="380"/>
      <c r="G46" s="380"/>
      <c r="H46" s="380"/>
      <c r="I46" s="380"/>
      <c r="J46" s="366">
        <f t="shared" si="4"/>
        <v>0</v>
      </c>
      <c r="K46" s="92" t="str">
        <f t="shared" si="5"/>
        <v/>
      </c>
      <c r="L46" s="293"/>
    </row>
    <row r="47" spans="1:12" ht="15.5" hidden="1" outlineLevel="1">
      <c r="A47" s="295"/>
      <c r="B47" s="30"/>
      <c r="C47" s="328"/>
      <c r="D47" s="380"/>
      <c r="E47" s="380"/>
      <c r="F47" s="380"/>
      <c r="G47" s="380"/>
      <c r="H47" s="380"/>
      <c r="I47" s="380"/>
      <c r="J47" s="366">
        <f t="shared" si="4"/>
        <v>0</v>
      </c>
      <c r="K47" s="92" t="str">
        <f t="shared" si="5"/>
        <v/>
      </c>
      <c r="L47" s="293"/>
    </row>
    <row r="48" spans="1:12" ht="15.5" hidden="1" outlineLevel="1">
      <c r="A48" s="295"/>
      <c r="B48" s="30"/>
      <c r="C48" s="328"/>
      <c r="D48" s="380"/>
      <c r="E48" s="380"/>
      <c r="F48" s="380"/>
      <c r="G48" s="380"/>
      <c r="H48" s="380"/>
      <c r="I48" s="380"/>
      <c r="J48" s="366">
        <f t="shared" si="4"/>
        <v>0</v>
      </c>
      <c r="K48" s="92" t="str">
        <f t="shared" si="5"/>
        <v/>
      </c>
      <c r="L48" s="293"/>
    </row>
    <row r="49" spans="1:12" ht="15.5" hidden="1" outlineLevel="1">
      <c r="A49" s="295"/>
      <c r="B49" s="30"/>
      <c r="C49" s="328"/>
      <c r="D49" s="380"/>
      <c r="E49" s="380"/>
      <c r="F49" s="380"/>
      <c r="G49" s="380"/>
      <c r="H49" s="380"/>
      <c r="I49" s="380"/>
      <c r="J49" s="366">
        <f t="shared" si="4"/>
        <v>0</v>
      </c>
      <c r="K49" s="92" t="str">
        <f t="shared" si="5"/>
        <v/>
      </c>
      <c r="L49" s="293"/>
    </row>
    <row r="50" spans="1:12" ht="15.5" hidden="1" outlineLevel="1">
      <c r="A50" s="295"/>
      <c r="B50" s="30"/>
      <c r="C50" s="328"/>
      <c r="D50" s="380"/>
      <c r="E50" s="380"/>
      <c r="F50" s="380"/>
      <c r="G50" s="380"/>
      <c r="H50" s="380"/>
      <c r="I50" s="380"/>
      <c r="J50" s="366">
        <f t="shared" si="4"/>
        <v>0</v>
      </c>
      <c r="K50" s="92" t="str">
        <f t="shared" si="5"/>
        <v/>
      </c>
      <c r="L50" s="293"/>
    </row>
    <row r="51" spans="1:12" ht="15.5" hidden="1" outlineLevel="1">
      <c r="A51" s="295"/>
      <c r="B51" s="30"/>
      <c r="C51" s="328"/>
      <c r="D51" s="380"/>
      <c r="E51" s="380"/>
      <c r="F51" s="380"/>
      <c r="G51" s="380"/>
      <c r="H51" s="380"/>
      <c r="I51" s="380"/>
      <c r="J51" s="366">
        <f t="shared" si="4"/>
        <v>0</v>
      </c>
      <c r="K51" s="92" t="str">
        <f t="shared" si="5"/>
        <v/>
      </c>
      <c r="L51" s="293"/>
    </row>
    <row r="52" spans="1:12" ht="15.5" hidden="1" outlineLevel="1">
      <c r="A52" s="295"/>
      <c r="B52" s="30"/>
      <c r="C52" s="328"/>
      <c r="D52" s="380"/>
      <c r="E52" s="380"/>
      <c r="F52" s="380"/>
      <c r="G52" s="380"/>
      <c r="H52" s="380"/>
      <c r="I52" s="380"/>
      <c r="J52" s="366">
        <f t="shared" si="4"/>
        <v>0</v>
      </c>
      <c r="K52" s="92" t="str">
        <f t="shared" si="5"/>
        <v/>
      </c>
      <c r="L52" s="293"/>
    </row>
    <row r="53" spans="1:12" ht="15.5" hidden="1" outlineLevel="1">
      <c r="A53" s="295"/>
      <c r="B53" s="30"/>
      <c r="C53" s="328"/>
      <c r="D53" s="380"/>
      <c r="E53" s="380"/>
      <c r="F53" s="380"/>
      <c r="G53" s="380"/>
      <c r="H53" s="380"/>
      <c r="I53" s="380"/>
      <c r="J53" s="366">
        <f t="shared" si="4"/>
        <v>0</v>
      </c>
      <c r="K53" s="92" t="str">
        <f t="shared" si="5"/>
        <v/>
      </c>
      <c r="L53" s="293"/>
    </row>
    <row r="54" spans="1:12" ht="15.5" hidden="1" outlineLevel="1">
      <c r="A54" s="295"/>
      <c r="B54" s="30"/>
      <c r="C54" s="328"/>
      <c r="D54" s="380"/>
      <c r="E54" s="380"/>
      <c r="F54" s="380"/>
      <c r="G54" s="380"/>
      <c r="H54" s="380"/>
      <c r="I54" s="380"/>
      <c r="J54" s="366">
        <f t="shared" si="0"/>
        <v>0</v>
      </c>
      <c r="K54" s="92" t="str">
        <f t="shared" si="1"/>
        <v/>
      </c>
      <c r="L54" s="293"/>
    </row>
    <row r="55" spans="1:12" ht="15.5" hidden="1" outlineLevel="1">
      <c r="A55" s="295"/>
      <c r="B55" s="30"/>
      <c r="C55" s="328"/>
      <c r="D55" s="380"/>
      <c r="E55" s="380"/>
      <c r="F55" s="380"/>
      <c r="G55" s="380"/>
      <c r="H55" s="380"/>
      <c r="I55" s="380"/>
      <c r="J55" s="366">
        <f t="shared" si="0"/>
        <v>0</v>
      </c>
      <c r="K55" s="92" t="str">
        <f t="shared" si="1"/>
        <v/>
      </c>
      <c r="L55" s="293"/>
    </row>
    <row r="56" spans="1:12" ht="15.5" hidden="1" outlineLevel="1">
      <c r="A56" s="295"/>
      <c r="B56" s="30"/>
      <c r="C56" s="327"/>
      <c r="D56" s="379"/>
      <c r="E56" s="379"/>
      <c r="F56" s="380"/>
      <c r="G56" s="380"/>
      <c r="H56" s="380"/>
      <c r="I56" s="380"/>
      <c r="J56" s="366">
        <f t="shared" si="0"/>
        <v>0</v>
      </c>
      <c r="K56" s="92" t="str">
        <f t="shared" si="1"/>
        <v/>
      </c>
      <c r="L56" s="293"/>
    </row>
    <row r="57" spans="1:12" ht="15.5" hidden="1" outlineLevel="1">
      <c r="A57" s="295"/>
      <c r="B57" s="30"/>
      <c r="C57" s="328"/>
      <c r="D57" s="380"/>
      <c r="E57" s="380"/>
      <c r="F57" s="380"/>
      <c r="G57" s="380"/>
      <c r="H57" s="380"/>
      <c r="I57" s="380"/>
      <c r="J57" s="366">
        <f t="shared" ref="J57:J76" si="6">D57+E57-F57+G57+H57+I57</f>
        <v>0</v>
      </c>
      <c r="K57" s="92" t="str">
        <f t="shared" ref="K57:K76" si="7">IF(AND(C57="",OR(D57&lt;&gt;"",E57&lt;&gt;"",F57&lt;&gt;"",G57&lt;&gt;"",H57&lt;&gt;"",I57&lt;&gt;"")),-1,IF(C57="","",IF(ISERROR(VLOOKUP(C57,CountryWithCodes,2,FALSE)),-2,VLOOKUP(C57,CountryWithCodes,2,FALSE))))</f>
        <v/>
      </c>
      <c r="L57" s="293"/>
    </row>
    <row r="58" spans="1:12" ht="15.5" hidden="1" outlineLevel="1">
      <c r="A58" s="295"/>
      <c r="B58" s="30"/>
      <c r="C58" s="328"/>
      <c r="D58" s="380"/>
      <c r="E58" s="380"/>
      <c r="F58" s="380"/>
      <c r="G58" s="380"/>
      <c r="H58" s="380"/>
      <c r="I58" s="380"/>
      <c r="J58" s="366">
        <f t="shared" si="6"/>
        <v>0</v>
      </c>
      <c r="K58" s="92" t="str">
        <f t="shared" si="7"/>
        <v/>
      </c>
      <c r="L58" s="293"/>
    </row>
    <row r="59" spans="1:12" ht="15.5" hidden="1" outlineLevel="1">
      <c r="A59" s="295"/>
      <c r="B59" s="30"/>
      <c r="C59" s="327"/>
      <c r="D59" s="379"/>
      <c r="E59" s="379"/>
      <c r="F59" s="380"/>
      <c r="G59" s="380"/>
      <c r="H59" s="380"/>
      <c r="I59" s="380"/>
      <c r="J59" s="366">
        <f t="shared" si="6"/>
        <v>0</v>
      </c>
      <c r="K59" s="92" t="str">
        <f t="shared" si="7"/>
        <v/>
      </c>
      <c r="L59" s="293"/>
    </row>
    <row r="60" spans="1:12" ht="15.5" hidden="1" outlineLevel="1">
      <c r="A60" s="295"/>
      <c r="B60" s="30"/>
      <c r="C60" s="328"/>
      <c r="D60" s="380"/>
      <c r="E60" s="380"/>
      <c r="F60" s="380"/>
      <c r="G60" s="380"/>
      <c r="H60" s="380"/>
      <c r="I60" s="380"/>
      <c r="J60" s="366">
        <f t="shared" si="6"/>
        <v>0</v>
      </c>
      <c r="K60" s="92" t="str">
        <f t="shared" si="7"/>
        <v/>
      </c>
      <c r="L60" s="293"/>
    </row>
    <row r="61" spans="1:12" ht="15.5" hidden="1" outlineLevel="1">
      <c r="A61" s="295"/>
      <c r="B61" s="30"/>
      <c r="C61" s="328"/>
      <c r="D61" s="380"/>
      <c r="E61" s="380"/>
      <c r="F61" s="380"/>
      <c r="G61" s="380"/>
      <c r="H61" s="380"/>
      <c r="I61" s="380"/>
      <c r="J61" s="366">
        <f t="shared" si="6"/>
        <v>0</v>
      </c>
      <c r="K61" s="92" t="str">
        <f t="shared" si="7"/>
        <v/>
      </c>
      <c r="L61" s="293"/>
    </row>
    <row r="62" spans="1:12" ht="15.5" hidden="1" outlineLevel="1">
      <c r="A62" s="295"/>
      <c r="B62" s="30"/>
      <c r="C62" s="328"/>
      <c r="D62" s="380"/>
      <c r="E62" s="380"/>
      <c r="F62" s="380"/>
      <c r="G62" s="380"/>
      <c r="H62" s="380"/>
      <c r="I62" s="380"/>
      <c r="J62" s="366">
        <f t="shared" si="6"/>
        <v>0</v>
      </c>
      <c r="K62" s="92" t="str">
        <f t="shared" si="7"/>
        <v/>
      </c>
      <c r="L62" s="293"/>
    </row>
    <row r="63" spans="1:12" ht="15.5" hidden="1" outlineLevel="1">
      <c r="A63" s="295"/>
      <c r="B63" s="30"/>
      <c r="C63" s="328"/>
      <c r="D63" s="380"/>
      <c r="E63" s="380"/>
      <c r="F63" s="380"/>
      <c r="G63" s="380"/>
      <c r="H63" s="380"/>
      <c r="I63" s="380"/>
      <c r="J63" s="366">
        <f t="shared" si="6"/>
        <v>0</v>
      </c>
      <c r="K63" s="92" t="str">
        <f t="shared" si="7"/>
        <v/>
      </c>
      <c r="L63" s="293"/>
    </row>
    <row r="64" spans="1:12" ht="15.5" hidden="1" outlineLevel="1">
      <c r="A64" s="295"/>
      <c r="B64" s="30"/>
      <c r="C64" s="328"/>
      <c r="D64" s="380"/>
      <c r="E64" s="380"/>
      <c r="F64" s="380"/>
      <c r="G64" s="380"/>
      <c r="H64" s="380"/>
      <c r="I64" s="380"/>
      <c r="J64" s="366">
        <f t="shared" si="6"/>
        <v>0</v>
      </c>
      <c r="K64" s="92" t="str">
        <f t="shared" si="7"/>
        <v/>
      </c>
      <c r="L64" s="293"/>
    </row>
    <row r="65" spans="1:12" ht="15.5" hidden="1" outlineLevel="1">
      <c r="A65" s="295"/>
      <c r="B65" s="30"/>
      <c r="C65" s="328"/>
      <c r="D65" s="380"/>
      <c r="E65" s="380"/>
      <c r="F65" s="380"/>
      <c r="G65" s="380"/>
      <c r="H65" s="380"/>
      <c r="I65" s="380"/>
      <c r="J65" s="366">
        <f t="shared" si="6"/>
        <v>0</v>
      </c>
      <c r="K65" s="92" t="str">
        <f t="shared" si="7"/>
        <v/>
      </c>
      <c r="L65" s="293"/>
    </row>
    <row r="66" spans="1:12" ht="15.5" hidden="1" outlineLevel="1">
      <c r="A66" s="295"/>
      <c r="B66" s="30"/>
      <c r="C66" s="328"/>
      <c r="D66" s="380"/>
      <c r="E66" s="380"/>
      <c r="F66" s="380"/>
      <c r="G66" s="380"/>
      <c r="H66" s="380"/>
      <c r="I66" s="380"/>
      <c r="J66" s="366">
        <f t="shared" si="6"/>
        <v>0</v>
      </c>
      <c r="K66" s="92" t="str">
        <f t="shared" si="7"/>
        <v/>
      </c>
      <c r="L66" s="293"/>
    </row>
    <row r="67" spans="1:12" ht="15.5" hidden="1" outlineLevel="1">
      <c r="A67" s="295"/>
      <c r="B67" s="30"/>
      <c r="C67" s="328"/>
      <c r="D67" s="380"/>
      <c r="E67" s="380"/>
      <c r="F67" s="380"/>
      <c r="G67" s="380"/>
      <c r="H67" s="380"/>
      <c r="I67" s="380"/>
      <c r="J67" s="366">
        <f t="shared" si="6"/>
        <v>0</v>
      </c>
      <c r="K67" s="92" t="str">
        <f t="shared" si="7"/>
        <v/>
      </c>
      <c r="L67" s="293"/>
    </row>
    <row r="68" spans="1:12" ht="15.5" hidden="1" outlineLevel="1">
      <c r="A68" s="295"/>
      <c r="B68" s="30"/>
      <c r="C68" s="328"/>
      <c r="D68" s="380"/>
      <c r="E68" s="380"/>
      <c r="F68" s="380"/>
      <c r="G68" s="380"/>
      <c r="H68" s="380"/>
      <c r="I68" s="380"/>
      <c r="J68" s="366">
        <f t="shared" si="6"/>
        <v>0</v>
      </c>
      <c r="K68" s="92" t="str">
        <f t="shared" si="7"/>
        <v/>
      </c>
      <c r="L68" s="293"/>
    </row>
    <row r="69" spans="1:12" ht="15.5" hidden="1" outlineLevel="1">
      <c r="A69" s="295"/>
      <c r="B69" s="30"/>
      <c r="C69" s="328"/>
      <c r="D69" s="380"/>
      <c r="E69" s="380"/>
      <c r="F69" s="380"/>
      <c r="G69" s="380"/>
      <c r="H69" s="380"/>
      <c r="I69" s="380"/>
      <c r="J69" s="366">
        <f t="shared" si="6"/>
        <v>0</v>
      </c>
      <c r="K69" s="92" t="str">
        <f t="shared" si="7"/>
        <v/>
      </c>
      <c r="L69" s="293"/>
    </row>
    <row r="70" spans="1:12" ht="15.5" hidden="1" outlineLevel="1">
      <c r="A70" s="295"/>
      <c r="B70" s="30"/>
      <c r="C70" s="328"/>
      <c r="D70" s="380"/>
      <c r="E70" s="380"/>
      <c r="F70" s="380"/>
      <c r="G70" s="380"/>
      <c r="H70" s="380"/>
      <c r="I70" s="380"/>
      <c r="J70" s="366">
        <f t="shared" si="6"/>
        <v>0</v>
      </c>
      <c r="K70" s="92" t="str">
        <f t="shared" si="7"/>
        <v/>
      </c>
      <c r="L70" s="293"/>
    </row>
    <row r="71" spans="1:12" ht="15.5" hidden="1" outlineLevel="1">
      <c r="A71" s="295"/>
      <c r="B71" s="30"/>
      <c r="C71" s="328"/>
      <c r="D71" s="380"/>
      <c r="E71" s="380"/>
      <c r="F71" s="380"/>
      <c r="G71" s="380"/>
      <c r="H71" s="380"/>
      <c r="I71" s="380"/>
      <c r="J71" s="366">
        <f t="shared" si="6"/>
        <v>0</v>
      </c>
      <c r="K71" s="92" t="str">
        <f t="shared" si="7"/>
        <v/>
      </c>
      <c r="L71" s="293"/>
    </row>
    <row r="72" spans="1:12" ht="15.5" hidden="1" outlineLevel="1">
      <c r="A72" s="295"/>
      <c r="B72" s="30"/>
      <c r="C72" s="328"/>
      <c r="D72" s="380"/>
      <c r="E72" s="380"/>
      <c r="F72" s="380"/>
      <c r="G72" s="380"/>
      <c r="H72" s="380"/>
      <c r="I72" s="380"/>
      <c r="J72" s="366">
        <f t="shared" si="6"/>
        <v>0</v>
      </c>
      <c r="K72" s="92" t="str">
        <f t="shared" si="7"/>
        <v/>
      </c>
      <c r="L72" s="293"/>
    </row>
    <row r="73" spans="1:12" ht="15.5" hidden="1" outlineLevel="1">
      <c r="A73" s="295"/>
      <c r="B73" s="30"/>
      <c r="C73" s="328"/>
      <c r="D73" s="380"/>
      <c r="E73" s="380"/>
      <c r="F73" s="380"/>
      <c r="G73" s="380"/>
      <c r="H73" s="380"/>
      <c r="I73" s="380"/>
      <c r="J73" s="366">
        <f t="shared" si="6"/>
        <v>0</v>
      </c>
      <c r="K73" s="92" t="str">
        <f t="shared" si="7"/>
        <v/>
      </c>
      <c r="L73" s="293"/>
    </row>
    <row r="74" spans="1:12" ht="15.5" hidden="1" outlineLevel="1">
      <c r="A74" s="295"/>
      <c r="B74" s="30"/>
      <c r="C74" s="328"/>
      <c r="D74" s="380"/>
      <c r="E74" s="380"/>
      <c r="F74" s="380"/>
      <c r="G74" s="380"/>
      <c r="H74" s="380"/>
      <c r="I74" s="380"/>
      <c r="J74" s="366">
        <f t="shared" si="6"/>
        <v>0</v>
      </c>
      <c r="K74" s="92" t="str">
        <f t="shared" si="7"/>
        <v/>
      </c>
      <c r="L74" s="293"/>
    </row>
    <row r="75" spans="1:12" ht="15.5" hidden="1" outlineLevel="1">
      <c r="A75" s="295"/>
      <c r="B75" s="30"/>
      <c r="C75" s="328"/>
      <c r="D75" s="380"/>
      <c r="E75" s="380"/>
      <c r="F75" s="380"/>
      <c r="G75" s="380"/>
      <c r="H75" s="380"/>
      <c r="I75" s="380"/>
      <c r="J75" s="366">
        <f t="shared" si="6"/>
        <v>0</v>
      </c>
      <c r="K75" s="92" t="str">
        <f t="shared" si="7"/>
        <v/>
      </c>
      <c r="L75" s="293"/>
    </row>
    <row r="76" spans="1:12" ht="15.5" hidden="1" outlineLevel="1">
      <c r="A76" s="295"/>
      <c r="B76" s="30"/>
      <c r="C76" s="328"/>
      <c r="D76" s="380"/>
      <c r="E76" s="380"/>
      <c r="F76" s="380"/>
      <c r="G76" s="380"/>
      <c r="H76" s="380"/>
      <c r="I76" s="380"/>
      <c r="J76" s="366">
        <f t="shared" si="6"/>
        <v>0</v>
      </c>
      <c r="K76" s="92" t="str">
        <f t="shared" si="7"/>
        <v/>
      </c>
      <c r="L76" s="293"/>
    </row>
    <row r="77" spans="1:12" ht="15.5" hidden="1" outlineLevel="1">
      <c r="A77" s="295"/>
      <c r="B77" s="30"/>
      <c r="C77" s="328"/>
      <c r="D77" s="380"/>
      <c r="E77" s="380"/>
      <c r="F77" s="380"/>
      <c r="G77" s="380"/>
      <c r="H77" s="380"/>
      <c r="I77" s="380"/>
      <c r="J77" s="366">
        <f t="shared" si="0"/>
        <v>0</v>
      </c>
      <c r="K77" s="92" t="str">
        <f t="shared" si="1"/>
        <v/>
      </c>
      <c r="L77" s="293"/>
    </row>
    <row r="78" spans="1:12" ht="15.5" hidden="1" outlineLevel="1">
      <c r="A78" s="295"/>
      <c r="B78" s="30"/>
      <c r="C78" s="328"/>
      <c r="D78" s="380"/>
      <c r="E78" s="380"/>
      <c r="F78" s="380"/>
      <c r="G78" s="380"/>
      <c r="H78" s="380"/>
      <c r="I78" s="380"/>
      <c r="J78" s="366">
        <f t="shared" si="0"/>
        <v>0</v>
      </c>
      <c r="K78" s="92" t="str">
        <f t="shared" si="1"/>
        <v/>
      </c>
      <c r="L78" s="293"/>
    </row>
    <row r="79" spans="1:12" ht="15.5" hidden="1" outlineLevel="1">
      <c r="A79" s="295"/>
      <c r="B79" s="30"/>
      <c r="C79" s="328"/>
      <c r="D79" s="380"/>
      <c r="E79" s="380"/>
      <c r="F79" s="380"/>
      <c r="G79" s="380"/>
      <c r="H79" s="380"/>
      <c r="I79" s="380"/>
      <c r="J79" s="366">
        <f t="shared" si="0"/>
        <v>0</v>
      </c>
      <c r="K79" s="92" t="str">
        <f t="shared" si="1"/>
        <v/>
      </c>
      <c r="L79" s="293"/>
    </row>
    <row r="80" spans="1:12" ht="15.5" hidden="1" outlineLevel="1">
      <c r="A80" s="295"/>
      <c r="B80" s="30"/>
      <c r="C80" s="328"/>
      <c r="D80" s="380"/>
      <c r="E80" s="380"/>
      <c r="F80" s="380"/>
      <c r="G80" s="380"/>
      <c r="H80" s="380"/>
      <c r="I80" s="380"/>
      <c r="J80" s="366">
        <f t="shared" si="0"/>
        <v>0</v>
      </c>
      <c r="K80" s="92" t="str">
        <f t="shared" si="1"/>
        <v/>
      </c>
      <c r="L80" s="293"/>
    </row>
    <row r="81" spans="1:12" ht="15.5" hidden="1" outlineLevel="1">
      <c r="A81" s="295"/>
      <c r="B81" s="30"/>
      <c r="C81" s="328"/>
      <c r="D81" s="380"/>
      <c r="E81" s="380"/>
      <c r="F81" s="380"/>
      <c r="G81" s="380"/>
      <c r="H81" s="380"/>
      <c r="I81" s="380"/>
      <c r="J81" s="366">
        <f t="shared" si="0"/>
        <v>0</v>
      </c>
      <c r="K81" s="92" t="str">
        <f t="shared" si="1"/>
        <v/>
      </c>
      <c r="L81" s="293"/>
    </row>
    <row r="82" spans="1:12" ht="15.5" hidden="1" outlineLevel="1">
      <c r="A82" s="295"/>
      <c r="B82" s="30"/>
      <c r="C82" s="328"/>
      <c r="D82" s="380"/>
      <c r="E82" s="380"/>
      <c r="F82" s="380"/>
      <c r="G82" s="380"/>
      <c r="H82" s="380"/>
      <c r="I82" s="380"/>
      <c r="J82" s="366">
        <f t="shared" si="0"/>
        <v>0</v>
      </c>
      <c r="K82" s="92" t="str">
        <f t="shared" si="1"/>
        <v/>
      </c>
      <c r="L82" s="293"/>
    </row>
    <row r="83" spans="1:12" ht="15.5" hidden="1" outlineLevel="1">
      <c r="A83" s="295"/>
      <c r="B83" s="30"/>
      <c r="C83" s="328"/>
      <c r="D83" s="380"/>
      <c r="E83" s="380"/>
      <c r="F83" s="380"/>
      <c r="G83" s="380"/>
      <c r="H83" s="380"/>
      <c r="I83" s="380"/>
      <c r="J83" s="366">
        <f t="shared" si="0"/>
        <v>0</v>
      </c>
      <c r="K83" s="92" t="str">
        <f t="shared" si="1"/>
        <v/>
      </c>
      <c r="L83" s="293"/>
    </row>
    <row r="84" spans="1:12" ht="15.5" hidden="1" outlineLevel="1">
      <c r="A84" s="295"/>
      <c r="B84" s="30"/>
      <c r="C84" s="328"/>
      <c r="D84" s="380"/>
      <c r="E84" s="380"/>
      <c r="F84" s="380"/>
      <c r="G84" s="380"/>
      <c r="H84" s="380"/>
      <c r="I84" s="380"/>
      <c r="J84" s="366">
        <f t="shared" si="0"/>
        <v>0</v>
      </c>
      <c r="K84" s="92" t="str">
        <f t="shared" si="1"/>
        <v/>
      </c>
      <c r="L84" s="293"/>
    </row>
    <row r="85" spans="1:12" ht="15.5" hidden="1" outlineLevel="1">
      <c r="A85" s="295"/>
      <c r="B85" s="30"/>
      <c r="C85" s="328"/>
      <c r="D85" s="380"/>
      <c r="E85" s="380"/>
      <c r="F85" s="380"/>
      <c r="G85" s="380"/>
      <c r="H85" s="380"/>
      <c r="I85" s="380"/>
      <c r="J85" s="366">
        <f t="shared" si="0"/>
        <v>0</v>
      </c>
      <c r="K85" s="92" t="str">
        <f t="shared" si="1"/>
        <v/>
      </c>
      <c r="L85" s="293"/>
    </row>
    <row r="86" spans="1:12" ht="15.5" hidden="1" outlineLevel="1">
      <c r="A86" s="295"/>
      <c r="B86" s="30"/>
      <c r="C86" s="328"/>
      <c r="D86" s="380"/>
      <c r="E86" s="380"/>
      <c r="F86" s="380"/>
      <c r="G86" s="380"/>
      <c r="H86" s="380"/>
      <c r="I86" s="380"/>
      <c r="J86" s="366">
        <f t="shared" si="0"/>
        <v>0</v>
      </c>
      <c r="K86" s="92" t="str">
        <f t="shared" si="1"/>
        <v/>
      </c>
      <c r="L86" s="293"/>
    </row>
    <row r="87" spans="1:12" ht="15.5" hidden="1" outlineLevel="1">
      <c r="A87" s="295"/>
      <c r="B87" s="30"/>
      <c r="C87" s="328"/>
      <c r="D87" s="380"/>
      <c r="E87" s="380"/>
      <c r="F87" s="380"/>
      <c r="G87" s="380"/>
      <c r="H87" s="380"/>
      <c r="I87" s="380"/>
      <c r="J87" s="366">
        <f t="shared" si="0"/>
        <v>0</v>
      </c>
      <c r="K87" s="92" t="str">
        <f t="shared" si="1"/>
        <v/>
      </c>
      <c r="L87" s="293"/>
    </row>
    <row r="88" spans="1:12" ht="15.5" hidden="1" outlineLevel="1">
      <c r="A88" s="295"/>
      <c r="B88" s="30"/>
      <c r="C88" s="328"/>
      <c r="D88" s="380"/>
      <c r="E88" s="380"/>
      <c r="F88" s="380"/>
      <c r="G88" s="380"/>
      <c r="H88" s="380"/>
      <c r="I88" s="380"/>
      <c r="J88" s="366">
        <f t="shared" si="0"/>
        <v>0</v>
      </c>
      <c r="K88" s="92" t="str">
        <f t="shared" si="1"/>
        <v/>
      </c>
      <c r="L88" s="293"/>
    </row>
    <row r="89" spans="1:12" ht="15.5" hidden="1" outlineLevel="1">
      <c r="A89" s="295"/>
      <c r="B89" s="30"/>
      <c r="C89" s="328"/>
      <c r="D89" s="380"/>
      <c r="E89" s="380"/>
      <c r="F89" s="380"/>
      <c r="G89" s="380"/>
      <c r="H89" s="380"/>
      <c r="I89" s="380"/>
      <c r="J89" s="366">
        <f t="shared" si="0"/>
        <v>0</v>
      </c>
      <c r="K89" s="92" t="str">
        <f t="shared" si="1"/>
        <v/>
      </c>
      <c r="L89" s="293"/>
    </row>
    <row r="90" spans="1:12" ht="15.5" hidden="1" outlineLevel="1">
      <c r="A90" s="295"/>
      <c r="B90" s="30"/>
      <c r="C90" s="328"/>
      <c r="D90" s="380"/>
      <c r="E90" s="380"/>
      <c r="F90" s="380"/>
      <c r="G90" s="380"/>
      <c r="H90" s="380"/>
      <c r="I90" s="380"/>
      <c r="J90" s="366">
        <f t="shared" si="0"/>
        <v>0</v>
      </c>
      <c r="K90" s="92" t="str">
        <f t="shared" si="1"/>
        <v/>
      </c>
      <c r="L90" s="293"/>
    </row>
    <row r="91" spans="1:12" ht="15.5" hidden="1" outlineLevel="1">
      <c r="A91" s="295"/>
      <c r="B91" s="30"/>
      <c r="C91" s="328"/>
      <c r="D91" s="380"/>
      <c r="E91" s="380"/>
      <c r="F91" s="380"/>
      <c r="G91" s="380"/>
      <c r="H91" s="380"/>
      <c r="I91" s="380"/>
      <c r="J91" s="366">
        <f t="shared" si="0"/>
        <v>0</v>
      </c>
      <c r="K91" s="92" t="str">
        <f t="shared" si="1"/>
        <v/>
      </c>
      <c r="L91" s="293"/>
    </row>
    <row r="92" spans="1:12" ht="15.5" hidden="1" outlineLevel="1">
      <c r="A92" s="295"/>
      <c r="B92" s="30"/>
      <c r="C92" s="328"/>
      <c r="D92" s="380"/>
      <c r="E92" s="380"/>
      <c r="F92" s="380"/>
      <c r="G92" s="380"/>
      <c r="H92" s="380"/>
      <c r="I92" s="380"/>
      <c r="J92" s="366">
        <f t="shared" si="0"/>
        <v>0</v>
      </c>
      <c r="K92" s="92" t="str">
        <f t="shared" si="1"/>
        <v/>
      </c>
      <c r="L92" s="293"/>
    </row>
    <row r="93" spans="1:12" ht="15.5" hidden="1" outlineLevel="1">
      <c r="A93" s="295"/>
      <c r="B93" s="30"/>
      <c r="C93" s="328"/>
      <c r="D93" s="380"/>
      <c r="E93" s="380"/>
      <c r="F93" s="380"/>
      <c r="G93" s="380"/>
      <c r="H93" s="380"/>
      <c r="I93" s="380"/>
      <c r="J93" s="366">
        <f t="shared" ref="J93:J95" si="8">D93+E93-F93+G93+H93+I93</f>
        <v>0</v>
      </c>
      <c r="K93" s="92" t="str">
        <f t="shared" ref="K93:K95" si="9">IF(AND(C93="",OR(D93&lt;&gt;"",E93&lt;&gt;"",F93&lt;&gt;"",G93&lt;&gt;"",H93&lt;&gt;"",I93&lt;&gt;"")),-1,IF(C93="","",IF(ISERROR(VLOOKUP(C93,CountryWithCodes,2,FALSE)),-2,VLOOKUP(C93,CountryWithCodes,2,FALSE))))</f>
        <v/>
      </c>
      <c r="L93" s="293"/>
    </row>
    <row r="94" spans="1:12" ht="15.5" hidden="1" outlineLevel="1">
      <c r="A94" s="295"/>
      <c r="B94" s="30"/>
      <c r="C94" s="328"/>
      <c r="D94" s="380"/>
      <c r="E94" s="380"/>
      <c r="F94" s="380"/>
      <c r="G94" s="380"/>
      <c r="H94" s="380"/>
      <c r="I94" s="380"/>
      <c r="J94" s="366">
        <f t="shared" si="8"/>
        <v>0</v>
      </c>
      <c r="K94" s="92" t="str">
        <f t="shared" si="9"/>
        <v/>
      </c>
      <c r="L94" s="293"/>
    </row>
    <row r="95" spans="1:12" ht="15.5" hidden="1" outlineLevel="1">
      <c r="A95" s="295"/>
      <c r="B95" s="30"/>
      <c r="C95" s="328"/>
      <c r="D95" s="380"/>
      <c r="E95" s="380"/>
      <c r="F95" s="380"/>
      <c r="G95" s="380"/>
      <c r="H95" s="380"/>
      <c r="I95" s="380"/>
      <c r="J95" s="366">
        <f t="shared" si="8"/>
        <v>0</v>
      </c>
      <c r="K95" s="92" t="str">
        <f t="shared" si="9"/>
        <v/>
      </c>
      <c r="L95" s="293"/>
    </row>
    <row r="96" spans="1:12" ht="15.5" hidden="1" outlineLevel="1">
      <c r="A96" s="295"/>
      <c r="B96" s="30"/>
      <c r="C96" s="328"/>
      <c r="D96" s="380"/>
      <c r="E96" s="380"/>
      <c r="F96" s="380"/>
      <c r="G96" s="380"/>
      <c r="H96" s="380"/>
      <c r="I96" s="380"/>
      <c r="J96" s="366">
        <f t="shared" ref="J96:J113" si="10">D96+E96-F96+G96+H96+I96</f>
        <v>0</v>
      </c>
      <c r="K96" s="92" t="str">
        <f t="shared" ref="K96:K113" si="11">IF(AND(C96="",OR(D96&lt;&gt;"",E96&lt;&gt;"",F96&lt;&gt;"",G96&lt;&gt;"",H96&lt;&gt;"",I96&lt;&gt;"")),-1,IF(C96="","",IF(ISERROR(VLOOKUP(C96,CountryWithCodes,2,FALSE)),-2,VLOOKUP(C96,CountryWithCodes,2,FALSE))))</f>
        <v/>
      </c>
      <c r="L96" s="293"/>
    </row>
    <row r="97" spans="1:12" ht="15.5" hidden="1" outlineLevel="1">
      <c r="A97" s="295"/>
      <c r="B97" s="30"/>
      <c r="C97" s="327"/>
      <c r="D97" s="379"/>
      <c r="E97" s="379"/>
      <c r="F97" s="380"/>
      <c r="G97" s="380"/>
      <c r="H97" s="380"/>
      <c r="I97" s="380"/>
      <c r="J97" s="366">
        <f t="shared" si="10"/>
        <v>0</v>
      </c>
      <c r="K97" s="92" t="str">
        <f t="shared" si="11"/>
        <v/>
      </c>
      <c r="L97" s="293"/>
    </row>
    <row r="98" spans="1:12" ht="15.5" hidden="1" outlineLevel="1">
      <c r="A98" s="295"/>
      <c r="B98" s="30"/>
      <c r="C98" s="328"/>
      <c r="D98" s="380"/>
      <c r="E98" s="380"/>
      <c r="F98" s="380"/>
      <c r="G98" s="380"/>
      <c r="H98" s="380"/>
      <c r="I98" s="380"/>
      <c r="J98" s="366">
        <f t="shared" si="10"/>
        <v>0</v>
      </c>
      <c r="K98" s="92" t="str">
        <f t="shared" si="11"/>
        <v/>
      </c>
      <c r="L98" s="293"/>
    </row>
    <row r="99" spans="1:12" ht="15.5" hidden="1" outlineLevel="1">
      <c r="A99" s="295"/>
      <c r="B99" s="30"/>
      <c r="C99" s="328"/>
      <c r="D99" s="380"/>
      <c r="E99" s="380"/>
      <c r="F99" s="380"/>
      <c r="G99" s="380"/>
      <c r="H99" s="380"/>
      <c r="I99" s="380"/>
      <c r="J99" s="366">
        <f t="shared" si="10"/>
        <v>0</v>
      </c>
      <c r="K99" s="92" t="str">
        <f t="shared" si="11"/>
        <v/>
      </c>
      <c r="L99" s="293"/>
    </row>
    <row r="100" spans="1:12" ht="15.5" hidden="1" outlineLevel="1">
      <c r="A100" s="295"/>
      <c r="B100" s="30"/>
      <c r="C100" s="328"/>
      <c r="D100" s="380"/>
      <c r="E100" s="380"/>
      <c r="F100" s="380"/>
      <c r="G100" s="380"/>
      <c r="H100" s="380"/>
      <c r="I100" s="380"/>
      <c r="J100" s="366">
        <f t="shared" ref="J100:J107" si="12">D100+E100-F100+G100+H100+I100</f>
        <v>0</v>
      </c>
      <c r="K100" s="92" t="str">
        <f t="shared" ref="K100:K107" si="13">IF(AND(C100="",OR(D100&lt;&gt;"",E100&lt;&gt;"",F100&lt;&gt;"",G100&lt;&gt;"",H100&lt;&gt;"",I100&lt;&gt;"")),-1,IF(C100="","",IF(ISERROR(VLOOKUP(C100,CountryWithCodes,2,FALSE)),-2,VLOOKUP(C100,CountryWithCodes,2,FALSE))))</f>
        <v/>
      </c>
      <c r="L100" s="293"/>
    </row>
    <row r="101" spans="1:12" ht="15.5" hidden="1" outlineLevel="1">
      <c r="A101" s="295"/>
      <c r="B101" s="30"/>
      <c r="C101" s="328"/>
      <c r="D101" s="380"/>
      <c r="E101" s="380"/>
      <c r="F101" s="380"/>
      <c r="G101" s="380"/>
      <c r="H101" s="380"/>
      <c r="I101" s="380"/>
      <c r="J101" s="366">
        <f t="shared" si="12"/>
        <v>0</v>
      </c>
      <c r="K101" s="92" t="str">
        <f t="shared" si="13"/>
        <v/>
      </c>
      <c r="L101" s="293"/>
    </row>
    <row r="102" spans="1:12" ht="15.5" hidden="1" outlineLevel="1">
      <c r="A102" s="295"/>
      <c r="B102" s="30"/>
      <c r="C102" s="328"/>
      <c r="D102" s="380"/>
      <c r="E102" s="380"/>
      <c r="F102" s="380"/>
      <c r="G102" s="380"/>
      <c r="H102" s="380"/>
      <c r="I102" s="380"/>
      <c r="J102" s="366">
        <f t="shared" si="12"/>
        <v>0</v>
      </c>
      <c r="K102" s="92" t="str">
        <f t="shared" si="13"/>
        <v/>
      </c>
      <c r="L102" s="293"/>
    </row>
    <row r="103" spans="1:12" ht="15.5" hidden="1" outlineLevel="1">
      <c r="A103" s="295"/>
      <c r="B103" s="30"/>
      <c r="C103" s="328"/>
      <c r="D103" s="380"/>
      <c r="E103" s="380"/>
      <c r="F103" s="380"/>
      <c r="G103" s="380"/>
      <c r="H103" s="380"/>
      <c r="I103" s="380"/>
      <c r="J103" s="366">
        <f t="shared" si="12"/>
        <v>0</v>
      </c>
      <c r="K103" s="92" t="str">
        <f t="shared" si="13"/>
        <v/>
      </c>
      <c r="L103" s="293"/>
    </row>
    <row r="104" spans="1:12" ht="15.5" hidden="1" outlineLevel="1">
      <c r="A104" s="295"/>
      <c r="B104" s="30"/>
      <c r="C104" s="328"/>
      <c r="D104" s="380"/>
      <c r="E104" s="380"/>
      <c r="F104" s="380"/>
      <c r="G104" s="380"/>
      <c r="H104" s="380"/>
      <c r="I104" s="380"/>
      <c r="J104" s="366">
        <f t="shared" si="12"/>
        <v>0</v>
      </c>
      <c r="K104" s="92" t="str">
        <f t="shared" si="13"/>
        <v/>
      </c>
      <c r="L104" s="293"/>
    </row>
    <row r="105" spans="1:12" ht="15.5" hidden="1" outlineLevel="1">
      <c r="A105" s="295"/>
      <c r="B105" s="30"/>
      <c r="C105" s="328"/>
      <c r="D105" s="380"/>
      <c r="E105" s="380"/>
      <c r="F105" s="380"/>
      <c r="G105" s="380"/>
      <c r="H105" s="380"/>
      <c r="I105" s="380"/>
      <c r="J105" s="366">
        <f t="shared" si="12"/>
        <v>0</v>
      </c>
      <c r="K105" s="92" t="str">
        <f t="shared" si="13"/>
        <v/>
      </c>
      <c r="L105" s="293"/>
    </row>
    <row r="106" spans="1:12" ht="15.5" hidden="1" outlineLevel="1">
      <c r="A106" s="295"/>
      <c r="B106" s="30"/>
      <c r="C106" s="328"/>
      <c r="D106" s="380"/>
      <c r="E106" s="380"/>
      <c r="F106" s="380"/>
      <c r="G106" s="380"/>
      <c r="H106" s="380"/>
      <c r="I106" s="380"/>
      <c r="J106" s="366">
        <f t="shared" si="12"/>
        <v>0</v>
      </c>
      <c r="K106" s="92" t="str">
        <f t="shared" si="13"/>
        <v/>
      </c>
      <c r="L106" s="293"/>
    </row>
    <row r="107" spans="1:12" ht="15.5" hidden="1" outlineLevel="1">
      <c r="A107" s="295"/>
      <c r="B107" s="30"/>
      <c r="C107" s="328"/>
      <c r="D107" s="380"/>
      <c r="E107" s="380"/>
      <c r="F107" s="380"/>
      <c r="G107" s="380"/>
      <c r="H107" s="380"/>
      <c r="I107" s="380"/>
      <c r="J107" s="366">
        <f t="shared" si="12"/>
        <v>0</v>
      </c>
      <c r="K107" s="92" t="str">
        <f t="shared" si="13"/>
        <v/>
      </c>
      <c r="L107" s="293"/>
    </row>
    <row r="108" spans="1:12" ht="15.5" hidden="1" outlineLevel="1">
      <c r="A108" s="295"/>
      <c r="B108" s="30"/>
      <c r="C108" s="328"/>
      <c r="D108" s="380"/>
      <c r="E108" s="380"/>
      <c r="F108" s="380"/>
      <c r="G108" s="380"/>
      <c r="H108" s="380"/>
      <c r="I108" s="380"/>
      <c r="J108" s="366">
        <f t="shared" si="10"/>
        <v>0</v>
      </c>
      <c r="K108" s="92" t="str">
        <f t="shared" si="11"/>
        <v/>
      </c>
      <c r="L108" s="293"/>
    </row>
    <row r="109" spans="1:12" ht="15.5" hidden="1" outlineLevel="1">
      <c r="A109" s="295"/>
      <c r="B109" s="30"/>
      <c r="C109" s="328"/>
      <c r="D109" s="380"/>
      <c r="E109" s="380"/>
      <c r="F109" s="380"/>
      <c r="G109" s="380"/>
      <c r="H109" s="380"/>
      <c r="I109" s="380"/>
      <c r="J109" s="366">
        <f t="shared" si="10"/>
        <v>0</v>
      </c>
      <c r="K109" s="92" t="str">
        <f t="shared" si="11"/>
        <v/>
      </c>
      <c r="L109" s="293"/>
    </row>
    <row r="110" spans="1:12" ht="15.5" hidden="1" outlineLevel="1">
      <c r="A110" s="295"/>
      <c r="B110" s="30"/>
      <c r="C110" s="328"/>
      <c r="D110" s="380"/>
      <c r="E110" s="380"/>
      <c r="F110" s="380"/>
      <c r="G110" s="380"/>
      <c r="H110" s="380"/>
      <c r="I110" s="380"/>
      <c r="J110" s="366">
        <f t="shared" si="10"/>
        <v>0</v>
      </c>
      <c r="K110" s="92" t="str">
        <f t="shared" si="11"/>
        <v/>
      </c>
      <c r="L110" s="293"/>
    </row>
    <row r="111" spans="1:12" ht="15.5" hidden="1" outlineLevel="1">
      <c r="A111" s="295"/>
      <c r="B111" s="30"/>
      <c r="C111" s="328"/>
      <c r="D111" s="380"/>
      <c r="E111" s="380"/>
      <c r="F111" s="380"/>
      <c r="G111" s="380"/>
      <c r="H111" s="380"/>
      <c r="I111" s="380"/>
      <c r="J111" s="366">
        <f t="shared" si="10"/>
        <v>0</v>
      </c>
      <c r="K111" s="92" t="str">
        <f t="shared" si="11"/>
        <v/>
      </c>
      <c r="L111" s="293"/>
    </row>
    <row r="112" spans="1:12" ht="15.5" hidden="1" outlineLevel="1">
      <c r="A112" s="295"/>
      <c r="B112" s="30"/>
      <c r="C112" s="328"/>
      <c r="D112" s="380"/>
      <c r="E112" s="380"/>
      <c r="F112" s="380"/>
      <c r="G112" s="380"/>
      <c r="H112" s="380"/>
      <c r="I112" s="380"/>
      <c r="J112" s="366">
        <f t="shared" si="10"/>
        <v>0</v>
      </c>
      <c r="K112" s="92" t="str">
        <f t="shared" si="11"/>
        <v/>
      </c>
      <c r="L112" s="293"/>
    </row>
    <row r="113" spans="1:12" ht="15.5" hidden="1" outlineLevel="1">
      <c r="A113" s="295"/>
      <c r="B113" s="30"/>
      <c r="C113" s="328"/>
      <c r="D113" s="380"/>
      <c r="E113" s="380"/>
      <c r="F113" s="380"/>
      <c r="G113" s="380"/>
      <c r="H113" s="380"/>
      <c r="I113" s="380"/>
      <c r="J113" s="366">
        <f t="shared" si="10"/>
        <v>0</v>
      </c>
      <c r="K113" s="92" t="str">
        <f t="shared" si="11"/>
        <v/>
      </c>
      <c r="L113" s="293"/>
    </row>
    <row r="114" spans="1:12" ht="15.5" hidden="1" outlineLevel="1">
      <c r="A114" s="295"/>
      <c r="B114" s="30"/>
      <c r="C114" s="328"/>
      <c r="D114" s="380"/>
      <c r="E114" s="380"/>
      <c r="F114" s="380"/>
      <c r="G114" s="380"/>
      <c r="H114" s="380"/>
      <c r="I114" s="380"/>
      <c r="J114" s="366">
        <f t="shared" si="0"/>
        <v>0</v>
      </c>
      <c r="K114" s="92" t="str">
        <f t="shared" si="1"/>
        <v/>
      </c>
      <c r="L114" s="293"/>
    </row>
    <row r="115" spans="1:12" ht="15.5" hidden="1" outlineLevel="1">
      <c r="A115" s="295"/>
      <c r="B115" s="30"/>
      <c r="C115" s="328"/>
      <c r="D115" s="380"/>
      <c r="E115" s="380"/>
      <c r="F115" s="380"/>
      <c r="G115" s="380"/>
      <c r="H115" s="380"/>
      <c r="I115" s="380"/>
      <c r="J115" s="366">
        <f t="shared" si="0"/>
        <v>0</v>
      </c>
      <c r="K115" s="92" t="str">
        <f t="shared" si="1"/>
        <v/>
      </c>
      <c r="L115" s="293"/>
    </row>
    <row r="116" spans="1:12" ht="15.5" hidden="1" outlineLevel="1">
      <c r="A116" s="295"/>
      <c r="B116" s="30"/>
      <c r="C116" s="328"/>
      <c r="D116" s="380"/>
      <c r="E116" s="380"/>
      <c r="F116" s="380"/>
      <c r="G116" s="380"/>
      <c r="H116" s="380"/>
      <c r="I116" s="380"/>
      <c r="J116" s="366">
        <f t="shared" si="0"/>
        <v>0</v>
      </c>
      <c r="K116" s="92" t="str">
        <f t="shared" si="1"/>
        <v/>
      </c>
      <c r="L116" s="293"/>
    </row>
    <row r="117" spans="1:12" ht="15.5" hidden="1" outlineLevel="1">
      <c r="A117" s="295"/>
      <c r="B117" s="30"/>
      <c r="C117" s="328"/>
      <c r="D117" s="380"/>
      <c r="E117" s="380"/>
      <c r="F117" s="380"/>
      <c r="G117" s="380"/>
      <c r="H117" s="380"/>
      <c r="I117" s="380"/>
      <c r="J117" s="366">
        <f t="shared" si="0"/>
        <v>0</v>
      </c>
      <c r="K117" s="92" t="str">
        <f t="shared" si="1"/>
        <v/>
      </c>
      <c r="L117" s="293"/>
    </row>
    <row r="118" spans="1:12" ht="15.5" hidden="1" outlineLevel="1">
      <c r="A118" s="295"/>
      <c r="B118" s="30"/>
      <c r="C118" s="328"/>
      <c r="D118" s="380"/>
      <c r="E118" s="380"/>
      <c r="F118" s="380"/>
      <c r="G118" s="380"/>
      <c r="H118" s="380"/>
      <c r="I118" s="380"/>
      <c r="J118" s="366">
        <f t="shared" si="0"/>
        <v>0</v>
      </c>
      <c r="K118" s="92" t="str">
        <f t="shared" si="1"/>
        <v/>
      </c>
      <c r="L118" s="293"/>
    </row>
    <row r="119" spans="1:12" ht="15.5" hidden="1" outlineLevel="1">
      <c r="A119" s="295"/>
      <c r="B119" s="30"/>
      <c r="C119" s="328"/>
      <c r="D119" s="380"/>
      <c r="E119" s="380"/>
      <c r="F119" s="380"/>
      <c r="G119" s="380"/>
      <c r="H119" s="380"/>
      <c r="I119" s="380"/>
      <c r="J119" s="366">
        <f t="shared" si="0"/>
        <v>0</v>
      </c>
      <c r="K119" s="92" t="str">
        <f t="shared" si="1"/>
        <v/>
      </c>
      <c r="L119" s="293"/>
    </row>
    <row r="120" spans="1:12" ht="15.5" hidden="1" outlineLevel="1">
      <c r="A120" s="295"/>
      <c r="B120" s="30"/>
      <c r="C120" s="328"/>
      <c r="D120" s="380"/>
      <c r="E120" s="380"/>
      <c r="F120" s="380"/>
      <c r="G120" s="380"/>
      <c r="H120" s="380"/>
      <c r="I120" s="380"/>
      <c r="J120" s="366">
        <f t="shared" si="0"/>
        <v>0</v>
      </c>
      <c r="K120" s="92" t="str">
        <f t="shared" si="1"/>
        <v/>
      </c>
      <c r="L120" s="293"/>
    </row>
    <row r="121" spans="1:12" ht="15.5" hidden="1" outlineLevel="1">
      <c r="A121" s="295"/>
      <c r="B121" s="30"/>
      <c r="C121" s="328"/>
      <c r="D121" s="380"/>
      <c r="E121" s="380"/>
      <c r="F121" s="380"/>
      <c r="G121" s="380"/>
      <c r="H121" s="380"/>
      <c r="I121" s="380"/>
      <c r="J121" s="366">
        <f t="shared" si="0"/>
        <v>0</v>
      </c>
      <c r="K121" s="92" t="str">
        <f t="shared" si="1"/>
        <v/>
      </c>
      <c r="L121" s="293"/>
    </row>
    <row r="122" spans="1:12" ht="15.5" hidden="1" outlineLevel="1">
      <c r="A122" s="295"/>
      <c r="B122" s="30"/>
      <c r="C122" s="328"/>
      <c r="D122" s="380"/>
      <c r="E122" s="380"/>
      <c r="F122" s="380"/>
      <c r="G122" s="380"/>
      <c r="H122" s="380"/>
      <c r="I122" s="380"/>
      <c r="J122" s="366">
        <f t="shared" si="0"/>
        <v>0</v>
      </c>
      <c r="K122" s="92" t="str">
        <f t="shared" si="1"/>
        <v/>
      </c>
      <c r="L122" s="293"/>
    </row>
    <row r="123" spans="1:12" ht="15.5" hidden="1" outlineLevel="1">
      <c r="A123" s="295"/>
      <c r="B123" s="30"/>
      <c r="C123" s="328"/>
      <c r="D123" s="380"/>
      <c r="E123" s="380"/>
      <c r="F123" s="380"/>
      <c r="G123" s="380"/>
      <c r="H123" s="380"/>
      <c r="I123" s="380"/>
      <c r="J123" s="366">
        <f t="shared" si="0"/>
        <v>0</v>
      </c>
      <c r="K123" s="92" t="str">
        <f t="shared" si="1"/>
        <v/>
      </c>
      <c r="L123" s="293"/>
    </row>
    <row r="124" spans="1:12" ht="15.5" hidden="1" outlineLevel="1">
      <c r="A124" s="295"/>
      <c r="B124" s="30"/>
      <c r="C124" s="328"/>
      <c r="D124" s="380"/>
      <c r="E124" s="380"/>
      <c r="F124" s="380"/>
      <c r="G124" s="380"/>
      <c r="H124" s="380"/>
      <c r="I124" s="380"/>
      <c r="J124" s="366">
        <f t="shared" si="0"/>
        <v>0</v>
      </c>
      <c r="K124" s="92" t="str">
        <f t="shared" si="1"/>
        <v/>
      </c>
      <c r="L124" s="293"/>
    </row>
    <row r="125" spans="1:12" ht="15.5" hidden="1" outlineLevel="1">
      <c r="A125" s="295"/>
      <c r="B125" s="30"/>
      <c r="C125" s="328"/>
      <c r="D125" s="380"/>
      <c r="E125" s="380"/>
      <c r="F125" s="380"/>
      <c r="G125" s="380"/>
      <c r="H125" s="380"/>
      <c r="I125" s="380"/>
      <c r="J125" s="366">
        <f t="shared" si="0"/>
        <v>0</v>
      </c>
      <c r="K125" s="92" t="str">
        <f t="shared" si="1"/>
        <v/>
      </c>
      <c r="L125" s="293"/>
    </row>
    <row r="126" spans="1:12" ht="15.5" hidden="1" outlineLevel="1">
      <c r="A126" s="295"/>
      <c r="B126" s="30"/>
      <c r="C126" s="328"/>
      <c r="D126" s="380"/>
      <c r="E126" s="380"/>
      <c r="F126" s="380"/>
      <c r="G126" s="380"/>
      <c r="H126" s="380"/>
      <c r="I126" s="380"/>
      <c r="J126" s="366">
        <f t="shared" si="0"/>
        <v>0</v>
      </c>
      <c r="K126" s="92" t="str">
        <f t="shared" si="1"/>
        <v/>
      </c>
      <c r="L126" s="293"/>
    </row>
    <row r="127" spans="1:12" ht="15.5" hidden="1" outlineLevel="1">
      <c r="A127" s="295"/>
      <c r="B127" s="30"/>
      <c r="C127" s="328"/>
      <c r="D127" s="380"/>
      <c r="E127" s="380"/>
      <c r="F127" s="380"/>
      <c r="G127" s="380"/>
      <c r="H127" s="380"/>
      <c r="I127" s="380"/>
      <c r="J127" s="366">
        <f t="shared" si="0"/>
        <v>0</v>
      </c>
      <c r="K127" s="92" t="str">
        <f t="shared" si="1"/>
        <v/>
      </c>
      <c r="L127" s="293"/>
    </row>
    <row r="128" spans="1:12" ht="15.5" hidden="1" outlineLevel="1">
      <c r="A128" s="295"/>
      <c r="B128" s="30"/>
      <c r="C128" s="328"/>
      <c r="D128" s="380"/>
      <c r="E128" s="380"/>
      <c r="F128" s="380"/>
      <c r="G128" s="380"/>
      <c r="H128" s="380"/>
      <c r="I128" s="380"/>
      <c r="J128" s="366">
        <f t="shared" si="0"/>
        <v>0</v>
      </c>
      <c r="K128" s="92" t="str">
        <f t="shared" si="1"/>
        <v/>
      </c>
      <c r="L128" s="293"/>
    </row>
    <row r="129" spans="1:12" ht="15.5" hidden="1" outlineLevel="1">
      <c r="A129" s="295"/>
      <c r="B129" s="30"/>
      <c r="C129" s="328"/>
      <c r="D129" s="380"/>
      <c r="E129" s="380"/>
      <c r="F129" s="380"/>
      <c r="G129" s="380"/>
      <c r="H129" s="380"/>
      <c r="I129" s="380"/>
      <c r="J129" s="366">
        <f t="shared" si="0"/>
        <v>0</v>
      </c>
      <c r="K129" s="92" t="str">
        <f t="shared" si="1"/>
        <v/>
      </c>
      <c r="L129" s="293"/>
    </row>
    <row r="130" spans="1:12" ht="15.5" hidden="1" outlineLevel="1">
      <c r="A130" s="295"/>
      <c r="B130" s="30"/>
      <c r="C130" s="328"/>
      <c r="D130" s="380"/>
      <c r="E130" s="380"/>
      <c r="F130" s="380"/>
      <c r="G130" s="380"/>
      <c r="H130" s="380"/>
      <c r="I130" s="380"/>
      <c r="J130" s="366">
        <f t="shared" si="0"/>
        <v>0</v>
      </c>
      <c r="K130" s="92" t="str">
        <f t="shared" si="1"/>
        <v/>
      </c>
      <c r="L130" s="293"/>
    </row>
    <row r="131" spans="1:12" ht="15.5" hidden="1" outlineLevel="1">
      <c r="A131" s="295"/>
      <c r="B131" s="30"/>
      <c r="C131" s="327"/>
      <c r="D131" s="379"/>
      <c r="E131" s="379"/>
      <c r="F131" s="380"/>
      <c r="G131" s="380"/>
      <c r="H131" s="380"/>
      <c r="I131" s="380"/>
      <c r="J131" s="366">
        <f t="shared" si="0"/>
        <v>0</v>
      </c>
      <c r="K131" s="92" t="str">
        <f t="shared" si="1"/>
        <v/>
      </c>
      <c r="L131" s="293"/>
    </row>
    <row r="132" spans="1:12" ht="15.5" hidden="1" outlineLevel="1">
      <c r="A132" s="295"/>
      <c r="B132" s="30"/>
      <c r="C132" s="328"/>
      <c r="D132" s="380"/>
      <c r="E132" s="380"/>
      <c r="F132" s="380"/>
      <c r="G132" s="380"/>
      <c r="H132" s="380"/>
      <c r="I132" s="380"/>
      <c r="J132" s="366">
        <f t="shared" si="0"/>
        <v>0</v>
      </c>
      <c r="K132" s="92" t="str">
        <f t="shared" si="1"/>
        <v/>
      </c>
      <c r="L132" s="293"/>
    </row>
    <row r="133" spans="1:12" ht="15.5" hidden="1" outlineLevel="1">
      <c r="A133" s="295"/>
      <c r="B133" s="30"/>
      <c r="C133" s="328"/>
      <c r="D133" s="380"/>
      <c r="E133" s="380"/>
      <c r="F133" s="380"/>
      <c r="G133" s="380"/>
      <c r="H133" s="380"/>
      <c r="I133" s="380"/>
      <c r="J133" s="366">
        <f t="shared" si="0"/>
        <v>0</v>
      </c>
      <c r="K133" s="92" t="str">
        <f t="shared" si="1"/>
        <v/>
      </c>
      <c r="L133" s="293"/>
    </row>
    <row r="134" spans="1:12" ht="15.5" hidden="1" outlineLevel="1">
      <c r="A134" s="295"/>
      <c r="B134" s="30"/>
      <c r="C134" s="328"/>
      <c r="D134" s="380"/>
      <c r="E134" s="380"/>
      <c r="F134" s="380"/>
      <c r="G134" s="380"/>
      <c r="H134" s="380"/>
      <c r="I134" s="380"/>
      <c r="J134" s="366">
        <f t="shared" si="0"/>
        <v>0</v>
      </c>
      <c r="K134" s="92" t="str">
        <f t="shared" si="1"/>
        <v/>
      </c>
      <c r="L134" s="293"/>
    </row>
    <row r="135" spans="1:12" ht="15.5" hidden="1" outlineLevel="1">
      <c r="A135" s="295"/>
      <c r="B135" s="30"/>
      <c r="C135" s="328"/>
      <c r="D135" s="380"/>
      <c r="E135" s="380"/>
      <c r="F135" s="380"/>
      <c r="G135" s="380"/>
      <c r="H135" s="380"/>
      <c r="I135" s="380"/>
      <c r="J135" s="366">
        <f t="shared" si="0"/>
        <v>0</v>
      </c>
      <c r="K135" s="92" t="str">
        <f t="shared" si="1"/>
        <v/>
      </c>
      <c r="L135" s="293"/>
    </row>
    <row r="136" spans="1:12" ht="15.5" hidden="1" outlineLevel="1">
      <c r="A136" s="295"/>
      <c r="B136" s="30"/>
      <c r="C136" s="328"/>
      <c r="D136" s="380"/>
      <c r="E136" s="380"/>
      <c r="F136" s="380"/>
      <c r="G136" s="380"/>
      <c r="H136" s="380"/>
      <c r="I136" s="380"/>
      <c r="J136" s="366">
        <f t="shared" si="0"/>
        <v>0</v>
      </c>
      <c r="K136" s="92" t="str">
        <f t="shared" si="1"/>
        <v/>
      </c>
      <c r="L136" s="293"/>
    </row>
    <row r="137" spans="1:12" ht="15.5" hidden="1" outlineLevel="1">
      <c r="A137" s="295"/>
      <c r="B137" s="30"/>
      <c r="C137" s="328"/>
      <c r="D137" s="380"/>
      <c r="E137" s="380"/>
      <c r="F137" s="380"/>
      <c r="G137" s="380"/>
      <c r="H137" s="380"/>
      <c r="I137" s="380"/>
      <c r="J137" s="366">
        <f t="shared" si="0"/>
        <v>0</v>
      </c>
      <c r="K137" s="92" t="str">
        <f t="shared" si="1"/>
        <v/>
      </c>
      <c r="L137" s="293"/>
    </row>
    <row r="138" spans="1:12" ht="15.5" hidden="1" outlineLevel="1">
      <c r="A138" s="295"/>
      <c r="B138" s="30"/>
      <c r="C138" s="328"/>
      <c r="D138" s="380"/>
      <c r="E138" s="380"/>
      <c r="F138" s="380"/>
      <c r="G138" s="380"/>
      <c r="H138" s="380"/>
      <c r="I138" s="380"/>
      <c r="J138" s="366">
        <f t="shared" si="0"/>
        <v>0</v>
      </c>
      <c r="K138" s="92" t="str">
        <f t="shared" si="1"/>
        <v/>
      </c>
      <c r="L138" s="293"/>
    </row>
    <row r="139" spans="1:12" ht="15.5" hidden="1" outlineLevel="1">
      <c r="A139" s="295"/>
      <c r="B139" s="30"/>
      <c r="C139" s="328"/>
      <c r="D139" s="380"/>
      <c r="E139" s="380"/>
      <c r="F139" s="380"/>
      <c r="G139" s="380"/>
      <c r="H139" s="380"/>
      <c r="I139" s="380"/>
      <c r="J139" s="366">
        <f t="shared" si="0"/>
        <v>0</v>
      </c>
      <c r="K139" s="92" t="str">
        <f t="shared" si="1"/>
        <v/>
      </c>
      <c r="L139" s="293"/>
    </row>
    <row r="140" spans="1:12" ht="15.5" hidden="1" outlineLevel="1">
      <c r="A140" s="295"/>
      <c r="B140" s="30"/>
      <c r="C140" s="328"/>
      <c r="D140" s="380"/>
      <c r="E140" s="380"/>
      <c r="F140" s="380"/>
      <c r="G140" s="380"/>
      <c r="H140" s="380"/>
      <c r="I140" s="380"/>
      <c r="J140" s="366">
        <f t="shared" si="0"/>
        <v>0</v>
      </c>
      <c r="K140" s="92" t="str">
        <f t="shared" si="1"/>
        <v/>
      </c>
      <c r="L140" s="293"/>
    </row>
    <row r="141" spans="1:12" ht="15.5" hidden="1" outlineLevel="1">
      <c r="A141" s="295"/>
      <c r="B141" s="30"/>
      <c r="C141" s="328"/>
      <c r="D141" s="380"/>
      <c r="E141" s="380"/>
      <c r="F141" s="380"/>
      <c r="G141" s="380"/>
      <c r="H141" s="380"/>
      <c r="I141" s="380"/>
      <c r="J141" s="366">
        <f t="shared" ref="J141:J190" si="14">D141+E141-F141+G141+H141+I141</f>
        <v>0</v>
      </c>
      <c r="K141" s="92" t="str">
        <f t="shared" ref="K141:K190" si="15">IF(AND(C141="",OR(D141&lt;&gt;"",E141&lt;&gt;"",F141&lt;&gt;"",G141&lt;&gt;"",H141&lt;&gt;"",I141&lt;&gt;"")),-1,IF(C141="","",IF(ISERROR(VLOOKUP(C141,CountryWithCodes,2,FALSE)),-2,VLOOKUP(C141,CountryWithCodes,2,FALSE))))</f>
        <v/>
      </c>
      <c r="L141" s="293"/>
    </row>
    <row r="142" spans="1:12" ht="15.5" hidden="1" outlineLevel="1">
      <c r="A142" s="295"/>
      <c r="B142" s="30"/>
      <c r="C142" s="328"/>
      <c r="D142" s="380"/>
      <c r="E142" s="380"/>
      <c r="F142" s="380"/>
      <c r="G142" s="380"/>
      <c r="H142" s="380"/>
      <c r="I142" s="380"/>
      <c r="J142" s="366">
        <f t="shared" si="14"/>
        <v>0</v>
      </c>
      <c r="K142" s="92" t="str">
        <f t="shared" si="15"/>
        <v/>
      </c>
      <c r="L142" s="293"/>
    </row>
    <row r="143" spans="1:12" ht="15.5" hidden="1" outlineLevel="1">
      <c r="A143" s="295"/>
      <c r="B143" s="30"/>
      <c r="C143" s="327"/>
      <c r="D143" s="379"/>
      <c r="E143" s="379"/>
      <c r="F143" s="380"/>
      <c r="G143" s="380"/>
      <c r="H143" s="380"/>
      <c r="I143" s="380"/>
      <c r="J143" s="366">
        <f t="shared" si="14"/>
        <v>0</v>
      </c>
      <c r="K143" s="92" t="str">
        <f t="shared" si="15"/>
        <v/>
      </c>
      <c r="L143" s="293"/>
    </row>
    <row r="144" spans="1:12" ht="15.5" hidden="1" outlineLevel="1">
      <c r="A144" s="295"/>
      <c r="B144" s="30"/>
      <c r="C144" s="328"/>
      <c r="D144" s="380"/>
      <c r="E144" s="380"/>
      <c r="F144" s="380"/>
      <c r="G144" s="380"/>
      <c r="H144" s="380"/>
      <c r="I144" s="380"/>
      <c r="J144" s="366">
        <f t="shared" si="14"/>
        <v>0</v>
      </c>
      <c r="K144" s="92" t="str">
        <f t="shared" si="15"/>
        <v/>
      </c>
      <c r="L144" s="293"/>
    </row>
    <row r="145" spans="1:12" ht="15.5" hidden="1" outlineLevel="1">
      <c r="A145" s="295"/>
      <c r="B145" s="30"/>
      <c r="C145" s="328"/>
      <c r="D145" s="380"/>
      <c r="E145" s="380"/>
      <c r="F145" s="380"/>
      <c r="G145" s="380"/>
      <c r="H145" s="380"/>
      <c r="I145" s="380"/>
      <c r="J145" s="366">
        <f t="shared" si="14"/>
        <v>0</v>
      </c>
      <c r="K145" s="92" t="str">
        <f t="shared" si="15"/>
        <v/>
      </c>
      <c r="L145" s="293"/>
    </row>
    <row r="146" spans="1:12" ht="15.5" hidden="1" outlineLevel="1">
      <c r="A146" s="295"/>
      <c r="B146" s="30"/>
      <c r="C146" s="327"/>
      <c r="D146" s="379"/>
      <c r="E146" s="379"/>
      <c r="F146" s="380"/>
      <c r="G146" s="380"/>
      <c r="H146" s="380"/>
      <c r="I146" s="380"/>
      <c r="J146" s="366">
        <f t="shared" si="14"/>
        <v>0</v>
      </c>
      <c r="K146" s="92" t="str">
        <f t="shared" si="15"/>
        <v/>
      </c>
      <c r="L146" s="293"/>
    </row>
    <row r="147" spans="1:12" ht="15.5" hidden="1" outlineLevel="1">
      <c r="A147" s="295"/>
      <c r="B147" s="30"/>
      <c r="C147" s="328"/>
      <c r="D147" s="380"/>
      <c r="E147" s="380"/>
      <c r="F147" s="380"/>
      <c r="G147" s="380"/>
      <c r="H147" s="380"/>
      <c r="I147" s="380"/>
      <c r="J147" s="366">
        <f t="shared" si="14"/>
        <v>0</v>
      </c>
      <c r="K147" s="92" t="str">
        <f t="shared" si="15"/>
        <v/>
      </c>
      <c r="L147" s="293"/>
    </row>
    <row r="148" spans="1:12" ht="15.5" hidden="1" outlineLevel="1">
      <c r="A148" s="295"/>
      <c r="B148" s="30"/>
      <c r="C148" s="328"/>
      <c r="D148" s="380"/>
      <c r="E148" s="380"/>
      <c r="F148" s="380"/>
      <c r="G148" s="380"/>
      <c r="H148" s="380"/>
      <c r="I148" s="380"/>
      <c r="J148" s="366">
        <f t="shared" si="14"/>
        <v>0</v>
      </c>
      <c r="K148" s="92" t="str">
        <f t="shared" si="15"/>
        <v/>
      </c>
      <c r="L148" s="293"/>
    </row>
    <row r="149" spans="1:12" ht="15.5" hidden="1" outlineLevel="1">
      <c r="A149" s="295"/>
      <c r="B149" s="30"/>
      <c r="C149" s="328"/>
      <c r="D149" s="380"/>
      <c r="E149" s="380"/>
      <c r="F149" s="380"/>
      <c r="G149" s="380"/>
      <c r="H149" s="380"/>
      <c r="I149" s="380"/>
      <c r="J149" s="366">
        <f t="shared" si="14"/>
        <v>0</v>
      </c>
      <c r="K149" s="92" t="str">
        <f t="shared" si="15"/>
        <v/>
      </c>
      <c r="L149" s="293"/>
    </row>
    <row r="150" spans="1:12" ht="15.5" hidden="1" outlineLevel="1">
      <c r="A150" s="295"/>
      <c r="B150" s="30"/>
      <c r="C150" s="328"/>
      <c r="D150" s="380"/>
      <c r="E150" s="380"/>
      <c r="F150" s="380"/>
      <c r="G150" s="380"/>
      <c r="H150" s="380"/>
      <c r="I150" s="380"/>
      <c r="J150" s="366">
        <f t="shared" si="14"/>
        <v>0</v>
      </c>
      <c r="K150" s="92" t="str">
        <f t="shared" si="15"/>
        <v/>
      </c>
      <c r="L150" s="293"/>
    </row>
    <row r="151" spans="1:12" ht="15.5" hidden="1" outlineLevel="1">
      <c r="A151" s="295"/>
      <c r="B151" s="30"/>
      <c r="C151" s="328"/>
      <c r="D151" s="380"/>
      <c r="E151" s="380"/>
      <c r="F151" s="380"/>
      <c r="G151" s="380"/>
      <c r="H151" s="380"/>
      <c r="I151" s="380"/>
      <c r="J151" s="366">
        <f t="shared" si="14"/>
        <v>0</v>
      </c>
      <c r="K151" s="92" t="str">
        <f t="shared" si="15"/>
        <v/>
      </c>
      <c r="L151" s="293"/>
    </row>
    <row r="152" spans="1:12" ht="15.5" hidden="1" outlineLevel="1">
      <c r="A152" s="295"/>
      <c r="B152" s="30"/>
      <c r="C152" s="328"/>
      <c r="D152" s="380"/>
      <c r="E152" s="380"/>
      <c r="F152" s="380"/>
      <c r="G152" s="380"/>
      <c r="H152" s="380"/>
      <c r="I152" s="380"/>
      <c r="J152" s="366">
        <f t="shared" si="14"/>
        <v>0</v>
      </c>
      <c r="K152" s="92" t="str">
        <f t="shared" si="15"/>
        <v/>
      </c>
      <c r="L152" s="293"/>
    </row>
    <row r="153" spans="1:12" ht="15.5" hidden="1" outlineLevel="1">
      <c r="A153" s="295"/>
      <c r="B153" s="30"/>
      <c r="C153" s="328"/>
      <c r="D153" s="380"/>
      <c r="E153" s="380"/>
      <c r="F153" s="380"/>
      <c r="G153" s="380"/>
      <c r="H153" s="380"/>
      <c r="I153" s="380"/>
      <c r="J153" s="366">
        <f t="shared" si="14"/>
        <v>0</v>
      </c>
      <c r="K153" s="92" t="str">
        <f t="shared" si="15"/>
        <v/>
      </c>
      <c r="L153" s="293"/>
    </row>
    <row r="154" spans="1:12" ht="15.5" hidden="1" outlineLevel="1">
      <c r="A154" s="295"/>
      <c r="B154" s="30"/>
      <c r="C154" s="328"/>
      <c r="D154" s="380"/>
      <c r="E154" s="380"/>
      <c r="F154" s="380"/>
      <c r="G154" s="380"/>
      <c r="H154" s="380"/>
      <c r="I154" s="380"/>
      <c r="J154" s="366">
        <f t="shared" si="14"/>
        <v>0</v>
      </c>
      <c r="K154" s="92" t="str">
        <f t="shared" si="15"/>
        <v/>
      </c>
      <c r="L154" s="293"/>
    </row>
    <row r="155" spans="1:12" ht="15.5" hidden="1" outlineLevel="1">
      <c r="A155" s="295"/>
      <c r="B155" s="30"/>
      <c r="C155" s="328"/>
      <c r="D155" s="380"/>
      <c r="E155" s="380"/>
      <c r="F155" s="380"/>
      <c r="G155" s="380"/>
      <c r="H155" s="380"/>
      <c r="I155" s="380"/>
      <c r="J155" s="366">
        <f t="shared" si="14"/>
        <v>0</v>
      </c>
      <c r="K155" s="92" t="str">
        <f t="shared" si="15"/>
        <v/>
      </c>
      <c r="L155" s="293"/>
    </row>
    <row r="156" spans="1:12" ht="15.5" hidden="1" outlineLevel="1">
      <c r="A156" s="295"/>
      <c r="B156" s="30"/>
      <c r="C156" s="328"/>
      <c r="D156" s="380"/>
      <c r="E156" s="380"/>
      <c r="F156" s="380"/>
      <c r="G156" s="380"/>
      <c r="H156" s="380"/>
      <c r="I156" s="380"/>
      <c r="J156" s="366">
        <f t="shared" si="14"/>
        <v>0</v>
      </c>
      <c r="K156" s="92" t="str">
        <f t="shared" si="15"/>
        <v/>
      </c>
      <c r="L156" s="293"/>
    </row>
    <row r="157" spans="1:12" ht="15.5" hidden="1" outlineLevel="1">
      <c r="A157" s="295"/>
      <c r="B157" s="30"/>
      <c r="C157" s="328"/>
      <c r="D157" s="380"/>
      <c r="E157" s="380"/>
      <c r="F157" s="380"/>
      <c r="G157" s="380"/>
      <c r="H157" s="380"/>
      <c r="I157" s="380"/>
      <c r="J157" s="366">
        <f t="shared" si="14"/>
        <v>0</v>
      </c>
      <c r="K157" s="92" t="str">
        <f t="shared" si="15"/>
        <v/>
      </c>
      <c r="L157" s="293"/>
    </row>
    <row r="158" spans="1:12" ht="15.5" hidden="1" outlineLevel="1">
      <c r="A158" s="295"/>
      <c r="B158" s="30"/>
      <c r="C158" s="328"/>
      <c r="D158" s="380"/>
      <c r="E158" s="380"/>
      <c r="F158" s="380"/>
      <c r="G158" s="380"/>
      <c r="H158" s="380"/>
      <c r="I158" s="380"/>
      <c r="J158" s="366">
        <f t="shared" si="14"/>
        <v>0</v>
      </c>
      <c r="K158" s="92" t="str">
        <f t="shared" si="15"/>
        <v/>
      </c>
      <c r="L158" s="293"/>
    </row>
    <row r="159" spans="1:12" ht="15.5" hidden="1" outlineLevel="1">
      <c r="A159" s="295"/>
      <c r="B159" s="30"/>
      <c r="C159" s="328"/>
      <c r="D159" s="380"/>
      <c r="E159" s="380"/>
      <c r="F159" s="380"/>
      <c r="G159" s="380"/>
      <c r="H159" s="380"/>
      <c r="I159" s="380"/>
      <c r="J159" s="366">
        <f t="shared" si="14"/>
        <v>0</v>
      </c>
      <c r="K159" s="92" t="str">
        <f t="shared" si="15"/>
        <v/>
      </c>
      <c r="L159" s="293"/>
    </row>
    <row r="160" spans="1:12" ht="15.5" hidden="1" outlineLevel="1">
      <c r="A160" s="295"/>
      <c r="B160" s="30"/>
      <c r="C160" s="328"/>
      <c r="D160" s="380"/>
      <c r="E160" s="380"/>
      <c r="F160" s="380"/>
      <c r="G160" s="380"/>
      <c r="H160" s="380"/>
      <c r="I160" s="380"/>
      <c r="J160" s="366">
        <f t="shared" si="14"/>
        <v>0</v>
      </c>
      <c r="K160" s="92" t="str">
        <f t="shared" si="15"/>
        <v/>
      </c>
      <c r="L160" s="293"/>
    </row>
    <row r="161" spans="1:12" ht="15.5" hidden="1" outlineLevel="1">
      <c r="A161" s="295"/>
      <c r="B161" s="30"/>
      <c r="C161" s="328"/>
      <c r="D161" s="380"/>
      <c r="E161" s="380"/>
      <c r="F161" s="380"/>
      <c r="G161" s="380"/>
      <c r="H161" s="380"/>
      <c r="I161" s="380"/>
      <c r="J161" s="366">
        <f t="shared" si="14"/>
        <v>0</v>
      </c>
      <c r="K161" s="92" t="str">
        <f t="shared" si="15"/>
        <v/>
      </c>
      <c r="L161" s="293"/>
    </row>
    <row r="162" spans="1:12" ht="15.5" hidden="1" outlineLevel="1">
      <c r="A162" s="295"/>
      <c r="B162" s="30"/>
      <c r="C162" s="328"/>
      <c r="D162" s="380"/>
      <c r="E162" s="380"/>
      <c r="F162" s="380"/>
      <c r="G162" s="380"/>
      <c r="H162" s="380"/>
      <c r="I162" s="380"/>
      <c r="J162" s="366">
        <f t="shared" si="14"/>
        <v>0</v>
      </c>
      <c r="K162" s="92" t="str">
        <f t="shared" si="15"/>
        <v/>
      </c>
      <c r="L162" s="293"/>
    </row>
    <row r="163" spans="1:12" ht="15.5" hidden="1" outlineLevel="1">
      <c r="A163" s="295"/>
      <c r="B163" s="30"/>
      <c r="C163" s="328"/>
      <c r="D163" s="380"/>
      <c r="E163" s="380"/>
      <c r="F163" s="380"/>
      <c r="G163" s="380"/>
      <c r="H163" s="380"/>
      <c r="I163" s="380"/>
      <c r="J163" s="366">
        <f t="shared" si="14"/>
        <v>0</v>
      </c>
      <c r="K163" s="92" t="str">
        <f t="shared" si="15"/>
        <v/>
      </c>
      <c r="L163" s="293"/>
    </row>
    <row r="164" spans="1:12" ht="15.5" hidden="1" outlineLevel="1">
      <c r="A164" s="295"/>
      <c r="B164" s="30"/>
      <c r="C164" s="328"/>
      <c r="D164" s="380"/>
      <c r="E164" s="380"/>
      <c r="F164" s="380"/>
      <c r="G164" s="380"/>
      <c r="H164" s="380"/>
      <c r="I164" s="380"/>
      <c r="J164" s="366">
        <f t="shared" si="14"/>
        <v>0</v>
      </c>
      <c r="K164" s="92" t="str">
        <f t="shared" si="15"/>
        <v/>
      </c>
      <c r="L164" s="293"/>
    </row>
    <row r="165" spans="1:12" ht="15.5" hidden="1" outlineLevel="1">
      <c r="A165" s="295"/>
      <c r="B165" s="30"/>
      <c r="C165" s="328"/>
      <c r="D165" s="380"/>
      <c r="E165" s="380"/>
      <c r="F165" s="380"/>
      <c r="G165" s="380"/>
      <c r="H165" s="380"/>
      <c r="I165" s="380"/>
      <c r="J165" s="366">
        <f t="shared" si="14"/>
        <v>0</v>
      </c>
      <c r="K165" s="92" t="str">
        <f t="shared" si="15"/>
        <v/>
      </c>
      <c r="L165" s="293"/>
    </row>
    <row r="166" spans="1:12" ht="15.5" hidden="1" outlineLevel="1">
      <c r="A166" s="295"/>
      <c r="B166" s="30"/>
      <c r="C166" s="328"/>
      <c r="D166" s="380"/>
      <c r="E166" s="380"/>
      <c r="F166" s="380"/>
      <c r="G166" s="380"/>
      <c r="H166" s="380"/>
      <c r="I166" s="380"/>
      <c r="J166" s="366">
        <f t="shared" si="14"/>
        <v>0</v>
      </c>
      <c r="K166" s="92" t="str">
        <f t="shared" si="15"/>
        <v/>
      </c>
      <c r="L166" s="293"/>
    </row>
    <row r="167" spans="1:12" ht="15.5" hidden="1" outlineLevel="1">
      <c r="A167" s="295"/>
      <c r="B167" s="30"/>
      <c r="C167" s="328"/>
      <c r="D167" s="380"/>
      <c r="E167" s="380"/>
      <c r="F167" s="380"/>
      <c r="G167" s="380"/>
      <c r="H167" s="380"/>
      <c r="I167" s="380"/>
      <c r="J167" s="366">
        <f t="shared" si="14"/>
        <v>0</v>
      </c>
      <c r="K167" s="92" t="str">
        <f t="shared" si="15"/>
        <v/>
      </c>
      <c r="L167" s="293"/>
    </row>
    <row r="168" spans="1:12" ht="15.5" hidden="1" outlineLevel="1">
      <c r="A168" s="295"/>
      <c r="B168" s="30"/>
      <c r="C168" s="328"/>
      <c r="D168" s="380"/>
      <c r="E168" s="380"/>
      <c r="F168" s="380"/>
      <c r="G168" s="380"/>
      <c r="H168" s="380"/>
      <c r="I168" s="380"/>
      <c r="J168" s="366">
        <f t="shared" si="14"/>
        <v>0</v>
      </c>
      <c r="K168" s="92" t="str">
        <f t="shared" si="15"/>
        <v/>
      </c>
      <c r="L168" s="293"/>
    </row>
    <row r="169" spans="1:12" ht="15.5" hidden="1" outlineLevel="1">
      <c r="A169" s="295"/>
      <c r="B169" s="30"/>
      <c r="C169" s="328"/>
      <c r="D169" s="380"/>
      <c r="E169" s="380"/>
      <c r="F169" s="380"/>
      <c r="G169" s="380"/>
      <c r="H169" s="380"/>
      <c r="I169" s="380"/>
      <c r="J169" s="366">
        <f t="shared" si="14"/>
        <v>0</v>
      </c>
      <c r="K169" s="92" t="str">
        <f t="shared" si="15"/>
        <v/>
      </c>
      <c r="L169" s="293"/>
    </row>
    <row r="170" spans="1:12" ht="15.5" hidden="1" outlineLevel="1">
      <c r="A170" s="295"/>
      <c r="B170" s="30"/>
      <c r="C170" s="328"/>
      <c r="D170" s="380"/>
      <c r="E170" s="380"/>
      <c r="F170" s="380"/>
      <c r="G170" s="380"/>
      <c r="H170" s="380"/>
      <c r="I170" s="380"/>
      <c r="J170" s="366">
        <f t="shared" si="14"/>
        <v>0</v>
      </c>
      <c r="K170" s="92" t="str">
        <f t="shared" si="15"/>
        <v/>
      </c>
      <c r="L170" s="293"/>
    </row>
    <row r="171" spans="1:12" ht="15.5" hidden="1" outlineLevel="1">
      <c r="A171" s="295"/>
      <c r="B171" s="30"/>
      <c r="C171" s="328"/>
      <c r="D171" s="380"/>
      <c r="E171" s="380"/>
      <c r="F171" s="380"/>
      <c r="G171" s="380"/>
      <c r="H171" s="380"/>
      <c r="I171" s="380"/>
      <c r="J171" s="366">
        <f t="shared" si="14"/>
        <v>0</v>
      </c>
      <c r="K171" s="92" t="str">
        <f t="shared" si="15"/>
        <v/>
      </c>
      <c r="L171" s="293"/>
    </row>
    <row r="172" spans="1:12" ht="15.5" hidden="1" outlineLevel="1">
      <c r="A172" s="295"/>
      <c r="B172" s="30"/>
      <c r="C172" s="328"/>
      <c r="D172" s="380"/>
      <c r="E172" s="380"/>
      <c r="F172" s="380"/>
      <c r="G172" s="380"/>
      <c r="H172" s="380"/>
      <c r="I172" s="380"/>
      <c r="J172" s="366">
        <f t="shared" si="14"/>
        <v>0</v>
      </c>
      <c r="K172" s="92" t="str">
        <f t="shared" si="15"/>
        <v/>
      </c>
      <c r="L172" s="293"/>
    </row>
    <row r="173" spans="1:12" ht="15.5" hidden="1" outlineLevel="1">
      <c r="A173" s="295"/>
      <c r="B173" s="30"/>
      <c r="C173" s="328"/>
      <c r="D173" s="380"/>
      <c r="E173" s="380"/>
      <c r="F173" s="380"/>
      <c r="G173" s="380"/>
      <c r="H173" s="380"/>
      <c r="I173" s="380"/>
      <c r="J173" s="366">
        <f t="shared" si="14"/>
        <v>0</v>
      </c>
      <c r="K173" s="92" t="str">
        <f t="shared" si="15"/>
        <v/>
      </c>
      <c r="L173" s="293"/>
    </row>
    <row r="174" spans="1:12" ht="15.5" hidden="1" outlineLevel="1">
      <c r="A174" s="295"/>
      <c r="B174" s="30"/>
      <c r="C174" s="328"/>
      <c r="D174" s="380"/>
      <c r="E174" s="380"/>
      <c r="F174" s="380"/>
      <c r="G174" s="380"/>
      <c r="H174" s="380"/>
      <c r="I174" s="380"/>
      <c r="J174" s="366">
        <f t="shared" si="14"/>
        <v>0</v>
      </c>
      <c r="K174" s="92" t="str">
        <f t="shared" si="15"/>
        <v/>
      </c>
      <c r="L174" s="293"/>
    </row>
    <row r="175" spans="1:12" ht="15.5" hidden="1" outlineLevel="1">
      <c r="A175" s="295"/>
      <c r="B175" s="30"/>
      <c r="C175" s="328"/>
      <c r="D175" s="380"/>
      <c r="E175" s="380"/>
      <c r="F175" s="380"/>
      <c r="G175" s="380"/>
      <c r="H175" s="380"/>
      <c r="I175" s="380"/>
      <c r="J175" s="366">
        <f t="shared" si="14"/>
        <v>0</v>
      </c>
      <c r="K175" s="92" t="str">
        <f t="shared" si="15"/>
        <v/>
      </c>
      <c r="L175" s="293"/>
    </row>
    <row r="176" spans="1:12" ht="15.5" hidden="1" outlineLevel="1">
      <c r="A176" s="295"/>
      <c r="B176" s="30"/>
      <c r="C176" s="328"/>
      <c r="D176" s="380"/>
      <c r="E176" s="380"/>
      <c r="F176" s="380"/>
      <c r="G176" s="380"/>
      <c r="H176" s="380"/>
      <c r="I176" s="380"/>
      <c r="J176" s="366">
        <f t="shared" si="14"/>
        <v>0</v>
      </c>
      <c r="K176" s="92" t="str">
        <f t="shared" si="15"/>
        <v/>
      </c>
      <c r="L176" s="293"/>
    </row>
    <row r="177" spans="1:12" ht="15.5" hidden="1" outlineLevel="1">
      <c r="A177" s="295"/>
      <c r="B177" s="30"/>
      <c r="C177" s="328"/>
      <c r="D177" s="380"/>
      <c r="E177" s="380"/>
      <c r="F177" s="380"/>
      <c r="G177" s="380"/>
      <c r="H177" s="380"/>
      <c r="I177" s="380"/>
      <c r="J177" s="366">
        <f t="shared" si="14"/>
        <v>0</v>
      </c>
      <c r="K177" s="92" t="str">
        <f t="shared" si="15"/>
        <v/>
      </c>
      <c r="L177" s="293"/>
    </row>
    <row r="178" spans="1:12" ht="15.5" hidden="1" outlineLevel="1">
      <c r="A178" s="295"/>
      <c r="B178" s="30"/>
      <c r="C178" s="328"/>
      <c r="D178" s="380"/>
      <c r="E178" s="380"/>
      <c r="F178" s="380"/>
      <c r="G178" s="380"/>
      <c r="H178" s="380"/>
      <c r="I178" s="380"/>
      <c r="J178" s="366">
        <f t="shared" si="14"/>
        <v>0</v>
      </c>
      <c r="K178" s="92" t="str">
        <f t="shared" si="15"/>
        <v/>
      </c>
      <c r="L178" s="293"/>
    </row>
    <row r="179" spans="1:12" ht="15.5" hidden="1" outlineLevel="1">
      <c r="A179" s="295"/>
      <c r="B179" s="30"/>
      <c r="C179" s="328"/>
      <c r="D179" s="380"/>
      <c r="E179" s="380"/>
      <c r="F179" s="380"/>
      <c r="G179" s="380"/>
      <c r="H179" s="380"/>
      <c r="I179" s="380"/>
      <c r="J179" s="366">
        <f t="shared" si="14"/>
        <v>0</v>
      </c>
      <c r="K179" s="92" t="str">
        <f t="shared" si="15"/>
        <v/>
      </c>
      <c r="L179" s="293"/>
    </row>
    <row r="180" spans="1:12" ht="15.5" hidden="1" outlineLevel="1">
      <c r="A180" s="295"/>
      <c r="B180" s="30"/>
      <c r="C180" s="328"/>
      <c r="D180" s="380"/>
      <c r="E180" s="380"/>
      <c r="F180" s="380"/>
      <c r="G180" s="380"/>
      <c r="H180" s="380"/>
      <c r="I180" s="380"/>
      <c r="J180" s="366">
        <f t="shared" si="14"/>
        <v>0</v>
      </c>
      <c r="K180" s="92" t="str">
        <f t="shared" si="15"/>
        <v/>
      </c>
      <c r="L180" s="293"/>
    </row>
    <row r="181" spans="1:12" ht="15.5" hidden="1" outlineLevel="1">
      <c r="A181" s="295"/>
      <c r="B181" s="30"/>
      <c r="C181" s="327"/>
      <c r="D181" s="379"/>
      <c r="E181" s="379"/>
      <c r="F181" s="380"/>
      <c r="G181" s="380"/>
      <c r="H181" s="380"/>
      <c r="I181" s="380"/>
      <c r="J181" s="366">
        <f t="shared" si="14"/>
        <v>0</v>
      </c>
      <c r="K181" s="92" t="str">
        <f t="shared" si="15"/>
        <v/>
      </c>
      <c r="L181" s="293"/>
    </row>
    <row r="182" spans="1:12" ht="15.5" hidden="1" outlineLevel="1">
      <c r="A182" s="295"/>
      <c r="B182" s="30"/>
      <c r="C182" s="328"/>
      <c r="D182" s="380"/>
      <c r="E182" s="380"/>
      <c r="F182" s="380"/>
      <c r="G182" s="380"/>
      <c r="H182" s="380"/>
      <c r="I182" s="380"/>
      <c r="J182" s="366">
        <f t="shared" si="14"/>
        <v>0</v>
      </c>
      <c r="K182" s="92" t="str">
        <f t="shared" si="15"/>
        <v/>
      </c>
      <c r="L182" s="293"/>
    </row>
    <row r="183" spans="1:12" ht="15.5" hidden="1" outlineLevel="1">
      <c r="A183" s="295"/>
      <c r="B183" s="30"/>
      <c r="C183" s="328"/>
      <c r="D183" s="380"/>
      <c r="E183" s="380"/>
      <c r="F183" s="380"/>
      <c r="G183" s="380"/>
      <c r="H183" s="380"/>
      <c r="I183" s="380"/>
      <c r="J183" s="366">
        <f t="shared" si="14"/>
        <v>0</v>
      </c>
      <c r="K183" s="92" t="str">
        <f t="shared" si="15"/>
        <v/>
      </c>
      <c r="L183" s="293"/>
    </row>
    <row r="184" spans="1:12" ht="15.5" hidden="1" outlineLevel="1">
      <c r="A184" s="295"/>
      <c r="B184" s="30"/>
      <c r="C184" s="328"/>
      <c r="D184" s="380"/>
      <c r="E184" s="380"/>
      <c r="F184" s="380"/>
      <c r="G184" s="380"/>
      <c r="H184" s="380"/>
      <c r="I184" s="380"/>
      <c r="J184" s="366">
        <f t="shared" si="14"/>
        <v>0</v>
      </c>
      <c r="K184" s="92" t="str">
        <f t="shared" si="15"/>
        <v/>
      </c>
      <c r="L184" s="293"/>
    </row>
    <row r="185" spans="1:12" ht="15.5" hidden="1" outlineLevel="1">
      <c r="A185" s="295"/>
      <c r="B185" s="30"/>
      <c r="C185" s="328"/>
      <c r="D185" s="380"/>
      <c r="E185" s="380"/>
      <c r="F185" s="380"/>
      <c r="G185" s="380"/>
      <c r="H185" s="380"/>
      <c r="I185" s="380"/>
      <c r="J185" s="366">
        <f t="shared" si="14"/>
        <v>0</v>
      </c>
      <c r="K185" s="92" t="str">
        <f t="shared" si="15"/>
        <v/>
      </c>
      <c r="L185" s="293"/>
    </row>
    <row r="186" spans="1:12" ht="15.5" hidden="1" outlineLevel="1">
      <c r="A186" s="295"/>
      <c r="B186" s="30"/>
      <c r="C186" s="328"/>
      <c r="D186" s="380"/>
      <c r="E186" s="380"/>
      <c r="F186" s="380"/>
      <c r="G186" s="380"/>
      <c r="H186" s="380"/>
      <c r="I186" s="380"/>
      <c r="J186" s="366">
        <f t="shared" si="14"/>
        <v>0</v>
      </c>
      <c r="K186" s="92" t="str">
        <f t="shared" si="15"/>
        <v/>
      </c>
      <c r="L186" s="293"/>
    </row>
    <row r="187" spans="1:12" ht="15.5" hidden="1" outlineLevel="1">
      <c r="A187" s="295"/>
      <c r="B187" s="30"/>
      <c r="C187" s="328"/>
      <c r="D187" s="380"/>
      <c r="E187" s="380"/>
      <c r="F187" s="380"/>
      <c r="G187" s="380"/>
      <c r="H187" s="380"/>
      <c r="I187" s="380"/>
      <c r="J187" s="366">
        <f t="shared" si="14"/>
        <v>0</v>
      </c>
      <c r="K187" s="92" t="str">
        <f t="shared" si="15"/>
        <v/>
      </c>
      <c r="L187" s="293"/>
    </row>
    <row r="188" spans="1:12" ht="15.5" hidden="1" outlineLevel="1">
      <c r="A188" s="295"/>
      <c r="B188" s="30"/>
      <c r="C188" s="328"/>
      <c r="D188" s="380"/>
      <c r="E188" s="380"/>
      <c r="F188" s="380"/>
      <c r="G188" s="380"/>
      <c r="H188" s="380"/>
      <c r="I188" s="380"/>
      <c r="J188" s="366">
        <f t="shared" si="14"/>
        <v>0</v>
      </c>
      <c r="K188" s="92" t="str">
        <f t="shared" si="15"/>
        <v/>
      </c>
      <c r="L188" s="293"/>
    </row>
    <row r="189" spans="1:12" ht="15.5" hidden="1" outlineLevel="1">
      <c r="A189" s="295"/>
      <c r="B189" s="30"/>
      <c r="C189" s="328"/>
      <c r="D189" s="380"/>
      <c r="E189" s="380"/>
      <c r="F189" s="380"/>
      <c r="G189" s="380"/>
      <c r="H189" s="380"/>
      <c r="I189" s="380"/>
      <c r="J189" s="366">
        <f t="shared" si="14"/>
        <v>0</v>
      </c>
      <c r="K189" s="92" t="str">
        <f t="shared" si="15"/>
        <v/>
      </c>
      <c r="L189" s="293"/>
    </row>
    <row r="190" spans="1:12" ht="15.5" hidden="1" outlineLevel="1">
      <c r="A190" s="295"/>
      <c r="B190" s="30"/>
      <c r="C190" s="328"/>
      <c r="D190" s="380"/>
      <c r="E190" s="380"/>
      <c r="F190" s="380"/>
      <c r="G190" s="380"/>
      <c r="H190" s="380"/>
      <c r="I190" s="380"/>
      <c r="J190" s="366">
        <f t="shared" si="14"/>
        <v>0</v>
      </c>
      <c r="K190" s="92" t="str">
        <f t="shared" si="15"/>
        <v/>
      </c>
      <c r="L190" s="293"/>
    </row>
    <row r="191" spans="1:12" ht="15.5" hidden="1" outlineLevel="1">
      <c r="A191" s="295"/>
      <c r="B191" s="30"/>
      <c r="C191" s="328"/>
      <c r="D191" s="380"/>
      <c r="E191" s="380"/>
      <c r="F191" s="380"/>
      <c r="G191" s="380"/>
      <c r="H191" s="380"/>
      <c r="I191" s="380"/>
      <c r="J191" s="366">
        <f t="shared" ref="J191:J214" si="16">D191+E191-F191+G191+H191+I191</f>
        <v>0</v>
      </c>
      <c r="K191" s="92" t="str">
        <f t="shared" ref="K191:K214" si="17">IF(AND(C191="",OR(D191&lt;&gt;"",E191&lt;&gt;"",F191&lt;&gt;"",G191&lt;&gt;"",H191&lt;&gt;"",I191&lt;&gt;"")),-1,IF(C191="","",IF(ISERROR(VLOOKUP(C191,CountryWithCodes,2,FALSE)),-2,VLOOKUP(C191,CountryWithCodes,2,FALSE))))</f>
        <v/>
      </c>
      <c r="L191" s="293"/>
    </row>
    <row r="192" spans="1:12" ht="15.5" hidden="1" outlineLevel="1">
      <c r="A192" s="295"/>
      <c r="B192" s="30"/>
      <c r="C192" s="328"/>
      <c r="D192" s="380"/>
      <c r="E192" s="380"/>
      <c r="F192" s="380"/>
      <c r="G192" s="380"/>
      <c r="H192" s="380"/>
      <c r="I192" s="380"/>
      <c r="J192" s="366">
        <f t="shared" si="16"/>
        <v>0</v>
      </c>
      <c r="K192" s="92" t="str">
        <f t="shared" si="17"/>
        <v/>
      </c>
      <c r="L192" s="293"/>
    </row>
    <row r="193" spans="1:12" ht="15.5" hidden="1" outlineLevel="1">
      <c r="A193" s="295"/>
      <c r="B193" s="30"/>
      <c r="C193" s="327"/>
      <c r="D193" s="379"/>
      <c r="E193" s="379"/>
      <c r="F193" s="380"/>
      <c r="G193" s="380"/>
      <c r="H193" s="380"/>
      <c r="I193" s="380"/>
      <c r="J193" s="366">
        <f t="shared" si="16"/>
        <v>0</v>
      </c>
      <c r="K193" s="92" t="str">
        <f t="shared" si="17"/>
        <v/>
      </c>
      <c r="L193" s="293"/>
    </row>
    <row r="194" spans="1:12" ht="15.5" hidden="1" outlineLevel="1">
      <c r="A194" s="295"/>
      <c r="B194" s="30"/>
      <c r="C194" s="328"/>
      <c r="D194" s="380"/>
      <c r="E194" s="380"/>
      <c r="F194" s="380"/>
      <c r="G194" s="380"/>
      <c r="H194" s="380"/>
      <c r="I194" s="380"/>
      <c r="J194" s="366">
        <f t="shared" si="16"/>
        <v>0</v>
      </c>
      <c r="K194" s="92" t="str">
        <f t="shared" si="17"/>
        <v/>
      </c>
      <c r="L194" s="293"/>
    </row>
    <row r="195" spans="1:12" ht="15.5" hidden="1" outlineLevel="1">
      <c r="A195" s="295"/>
      <c r="B195" s="30"/>
      <c r="C195" s="328"/>
      <c r="D195" s="380"/>
      <c r="E195" s="380"/>
      <c r="F195" s="380"/>
      <c r="G195" s="380"/>
      <c r="H195" s="380"/>
      <c r="I195" s="380"/>
      <c r="J195" s="366">
        <f t="shared" si="16"/>
        <v>0</v>
      </c>
      <c r="K195" s="92" t="str">
        <f t="shared" si="17"/>
        <v/>
      </c>
      <c r="L195" s="293"/>
    </row>
    <row r="196" spans="1:12" ht="15.5" hidden="1" outlineLevel="1">
      <c r="A196" s="295"/>
      <c r="B196" s="30"/>
      <c r="C196" s="327"/>
      <c r="D196" s="379"/>
      <c r="E196" s="379"/>
      <c r="F196" s="380"/>
      <c r="G196" s="380"/>
      <c r="H196" s="380"/>
      <c r="I196" s="380"/>
      <c r="J196" s="366">
        <f t="shared" si="16"/>
        <v>0</v>
      </c>
      <c r="K196" s="92" t="str">
        <f t="shared" si="17"/>
        <v/>
      </c>
      <c r="L196" s="293"/>
    </row>
    <row r="197" spans="1:12" ht="15.5" hidden="1" outlineLevel="1">
      <c r="A197" s="295"/>
      <c r="B197" s="30"/>
      <c r="C197" s="328"/>
      <c r="D197" s="380"/>
      <c r="E197" s="380"/>
      <c r="F197" s="380"/>
      <c r="G197" s="380"/>
      <c r="H197" s="380"/>
      <c r="I197" s="380"/>
      <c r="J197" s="366">
        <f t="shared" si="16"/>
        <v>0</v>
      </c>
      <c r="K197" s="92" t="str">
        <f t="shared" si="17"/>
        <v/>
      </c>
      <c r="L197" s="293"/>
    </row>
    <row r="198" spans="1:12" ht="15.5" hidden="1" outlineLevel="1">
      <c r="A198" s="295"/>
      <c r="B198" s="30"/>
      <c r="C198" s="328"/>
      <c r="D198" s="380"/>
      <c r="E198" s="380"/>
      <c r="F198" s="380"/>
      <c r="G198" s="380"/>
      <c r="H198" s="380"/>
      <c r="I198" s="380"/>
      <c r="J198" s="366">
        <f t="shared" si="16"/>
        <v>0</v>
      </c>
      <c r="K198" s="92" t="str">
        <f t="shared" si="17"/>
        <v/>
      </c>
      <c r="L198" s="293"/>
    </row>
    <row r="199" spans="1:12" ht="15.5" hidden="1" outlineLevel="1">
      <c r="A199" s="295"/>
      <c r="B199" s="30"/>
      <c r="C199" s="328"/>
      <c r="D199" s="380"/>
      <c r="E199" s="380"/>
      <c r="F199" s="380"/>
      <c r="G199" s="380"/>
      <c r="H199" s="380"/>
      <c r="I199" s="380"/>
      <c r="J199" s="366">
        <f t="shared" si="16"/>
        <v>0</v>
      </c>
      <c r="K199" s="92" t="str">
        <f t="shared" si="17"/>
        <v/>
      </c>
      <c r="L199" s="293"/>
    </row>
    <row r="200" spans="1:12" ht="15.5" hidden="1" outlineLevel="1">
      <c r="A200" s="295"/>
      <c r="B200" s="30"/>
      <c r="C200" s="328"/>
      <c r="D200" s="380"/>
      <c r="E200" s="380"/>
      <c r="F200" s="380"/>
      <c r="G200" s="380"/>
      <c r="H200" s="380"/>
      <c r="I200" s="380"/>
      <c r="J200" s="366">
        <f t="shared" si="16"/>
        <v>0</v>
      </c>
      <c r="K200" s="92" t="str">
        <f t="shared" si="17"/>
        <v/>
      </c>
      <c r="L200" s="293"/>
    </row>
    <row r="201" spans="1:12" ht="15.5" hidden="1" outlineLevel="1">
      <c r="A201" s="295"/>
      <c r="B201" s="30"/>
      <c r="C201" s="328"/>
      <c r="D201" s="380"/>
      <c r="E201" s="380"/>
      <c r="F201" s="380"/>
      <c r="G201" s="380"/>
      <c r="H201" s="380"/>
      <c r="I201" s="380"/>
      <c r="J201" s="366">
        <f t="shared" si="16"/>
        <v>0</v>
      </c>
      <c r="K201" s="92" t="str">
        <f t="shared" si="17"/>
        <v/>
      </c>
      <c r="L201" s="293"/>
    </row>
    <row r="202" spans="1:12" ht="15.5" hidden="1" outlineLevel="1">
      <c r="A202" s="295"/>
      <c r="B202" s="30"/>
      <c r="C202" s="328"/>
      <c r="D202" s="380"/>
      <c r="E202" s="380"/>
      <c r="F202" s="380"/>
      <c r="G202" s="380"/>
      <c r="H202" s="380"/>
      <c r="I202" s="380"/>
      <c r="J202" s="366">
        <f t="shared" si="16"/>
        <v>0</v>
      </c>
      <c r="K202" s="92" t="str">
        <f t="shared" si="17"/>
        <v/>
      </c>
      <c r="L202" s="293"/>
    </row>
    <row r="203" spans="1:12" ht="15.5" hidden="1" outlineLevel="1">
      <c r="A203" s="295"/>
      <c r="B203" s="30"/>
      <c r="C203" s="328"/>
      <c r="D203" s="380"/>
      <c r="E203" s="380"/>
      <c r="F203" s="380"/>
      <c r="G203" s="380"/>
      <c r="H203" s="380"/>
      <c r="I203" s="380"/>
      <c r="J203" s="366">
        <f t="shared" si="16"/>
        <v>0</v>
      </c>
      <c r="K203" s="92" t="str">
        <f t="shared" si="17"/>
        <v/>
      </c>
      <c r="L203" s="293"/>
    </row>
    <row r="204" spans="1:12" ht="15.5" hidden="1" outlineLevel="1">
      <c r="A204" s="295"/>
      <c r="B204" s="30"/>
      <c r="C204" s="328"/>
      <c r="D204" s="380"/>
      <c r="E204" s="380"/>
      <c r="F204" s="380"/>
      <c r="G204" s="380"/>
      <c r="H204" s="380"/>
      <c r="I204" s="380"/>
      <c r="J204" s="366">
        <f t="shared" si="16"/>
        <v>0</v>
      </c>
      <c r="K204" s="92" t="str">
        <f t="shared" si="17"/>
        <v/>
      </c>
      <c r="L204" s="293"/>
    </row>
    <row r="205" spans="1:12" ht="15.5" hidden="1" outlineLevel="1">
      <c r="A205" s="295"/>
      <c r="B205" s="30"/>
      <c r="C205" s="328"/>
      <c r="D205" s="380"/>
      <c r="E205" s="380"/>
      <c r="F205" s="380"/>
      <c r="G205" s="380"/>
      <c r="H205" s="380"/>
      <c r="I205" s="380"/>
      <c r="J205" s="366">
        <f t="shared" si="16"/>
        <v>0</v>
      </c>
      <c r="K205" s="92" t="str">
        <f t="shared" si="17"/>
        <v/>
      </c>
      <c r="L205" s="293"/>
    </row>
    <row r="206" spans="1:12" ht="15.5" hidden="1" outlineLevel="1">
      <c r="A206" s="295"/>
      <c r="B206" s="30"/>
      <c r="C206" s="328"/>
      <c r="D206" s="380"/>
      <c r="E206" s="380"/>
      <c r="F206" s="380"/>
      <c r="G206" s="380"/>
      <c r="H206" s="380"/>
      <c r="I206" s="380"/>
      <c r="J206" s="366">
        <f t="shared" si="16"/>
        <v>0</v>
      </c>
      <c r="K206" s="92" t="str">
        <f t="shared" si="17"/>
        <v/>
      </c>
      <c r="L206" s="293"/>
    </row>
    <row r="207" spans="1:12" ht="15.5" hidden="1" outlineLevel="1">
      <c r="A207" s="295"/>
      <c r="B207" s="30"/>
      <c r="C207" s="328"/>
      <c r="D207" s="380"/>
      <c r="E207" s="380"/>
      <c r="F207" s="380"/>
      <c r="G207" s="380"/>
      <c r="H207" s="380"/>
      <c r="I207" s="380"/>
      <c r="J207" s="366">
        <f t="shared" si="16"/>
        <v>0</v>
      </c>
      <c r="K207" s="92" t="str">
        <f t="shared" si="17"/>
        <v/>
      </c>
      <c r="L207" s="293"/>
    </row>
    <row r="208" spans="1:12" ht="15.5" hidden="1" outlineLevel="1">
      <c r="A208" s="295"/>
      <c r="B208" s="30"/>
      <c r="C208" s="328"/>
      <c r="D208" s="380"/>
      <c r="E208" s="380"/>
      <c r="F208" s="380"/>
      <c r="G208" s="380"/>
      <c r="H208" s="380"/>
      <c r="I208" s="380"/>
      <c r="J208" s="366">
        <f t="shared" si="16"/>
        <v>0</v>
      </c>
      <c r="K208" s="92" t="str">
        <f t="shared" si="17"/>
        <v/>
      </c>
      <c r="L208" s="293"/>
    </row>
    <row r="209" spans="1:12" ht="15.5" hidden="1" outlineLevel="1">
      <c r="A209" s="295"/>
      <c r="B209" s="30"/>
      <c r="C209" s="328"/>
      <c r="D209" s="380"/>
      <c r="E209" s="380"/>
      <c r="F209" s="380"/>
      <c r="G209" s="380"/>
      <c r="H209" s="380"/>
      <c r="I209" s="380"/>
      <c r="J209" s="366">
        <f t="shared" si="16"/>
        <v>0</v>
      </c>
      <c r="K209" s="92" t="str">
        <f t="shared" si="17"/>
        <v/>
      </c>
      <c r="L209" s="293"/>
    </row>
    <row r="210" spans="1:12" ht="15.5" hidden="1" outlineLevel="1">
      <c r="A210" s="295"/>
      <c r="B210" s="30"/>
      <c r="C210" s="328"/>
      <c r="D210" s="380"/>
      <c r="E210" s="380"/>
      <c r="F210" s="380"/>
      <c r="G210" s="380"/>
      <c r="H210" s="380"/>
      <c r="I210" s="380"/>
      <c r="J210" s="366">
        <f t="shared" si="16"/>
        <v>0</v>
      </c>
      <c r="K210" s="92" t="str">
        <f t="shared" si="17"/>
        <v/>
      </c>
      <c r="L210" s="293"/>
    </row>
    <row r="211" spans="1:12" ht="15.5" hidden="1" outlineLevel="1">
      <c r="A211" s="295"/>
      <c r="B211" s="30"/>
      <c r="C211" s="328"/>
      <c r="D211" s="380"/>
      <c r="E211" s="380"/>
      <c r="F211" s="380"/>
      <c r="G211" s="380"/>
      <c r="H211" s="380"/>
      <c r="I211" s="380"/>
      <c r="J211" s="366">
        <f t="shared" si="16"/>
        <v>0</v>
      </c>
      <c r="K211" s="92" t="str">
        <f t="shared" si="17"/>
        <v/>
      </c>
      <c r="L211" s="293"/>
    </row>
    <row r="212" spans="1:12" ht="15.5" hidden="1" outlineLevel="1">
      <c r="A212" s="295"/>
      <c r="B212" s="30"/>
      <c r="C212" s="328"/>
      <c r="D212" s="380"/>
      <c r="E212" s="380"/>
      <c r="F212" s="380"/>
      <c r="G212" s="380"/>
      <c r="H212" s="380"/>
      <c r="I212" s="380"/>
      <c r="J212" s="366">
        <f t="shared" si="16"/>
        <v>0</v>
      </c>
      <c r="K212" s="92" t="str">
        <f t="shared" si="17"/>
        <v/>
      </c>
      <c r="L212" s="293"/>
    </row>
    <row r="213" spans="1:12" ht="15.5" hidden="1" outlineLevel="1">
      <c r="A213" s="295"/>
      <c r="B213" s="30"/>
      <c r="C213" s="328"/>
      <c r="D213" s="380"/>
      <c r="E213" s="380"/>
      <c r="F213" s="380"/>
      <c r="G213" s="380"/>
      <c r="H213" s="380"/>
      <c r="I213" s="380"/>
      <c r="J213" s="366">
        <f t="shared" si="16"/>
        <v>0</v>
      </c>
      <c r="K213" s="92" t="str">
        <f t="shared" si="17"/>
        <v/>
      </c>
      <c r="L213" s="293"/>
    </row>
    <row r="214" spans="1:12" ht="15.5" hidden="1" outlineLevel="1">
      <c r="A214" s="295"/>
      <c r="B214" s="30"/>
      <c r="C214" s="328"/>
      <c r="D214" s="380"/>
      <c r="E214" s="380"/>
      <c r="F214" s="380"/>
      <c r="G214" s="380"/>
      <c r="H214" s="380"/>
      <c r="I214" s="380"/>
      <c r="J214" s="366">
        <f t="shared" si="16"/>
        <v>0</v>
      </c>
      <c r="K214" s="92" t="str">
        <f t="shared" si="17"/>
        <v/>
      </c>
      <c r="L214" s="293"/>
    </row>
    <row r="215" spans="1:12" ht="15.5" hidden="1" outlineLevel="1">
      <c r="A215" s="295"/>
      <c r="B215" s="30"/>
      <c r="C215" s="328"/>
      <c r="D215" s="380"/>
      <c r="E215" s="380"/>
      <c r="F215" s="380"/>
      <c r="G215" s="380"/>
      <c r="H215" s="380"/>
      <c r="I215" s="380"/>
      <c r="J215" s="366">
        <f t="shared" si="0"/>
        <v>0</v>
      </c>
      <c r="K215" s="92" t="str">
        <f t="shared" si="1"/>
        <v/>
      </c>
      <c r="L215" s="293"/>
    </row>
    <row r="216" spans="1:12" ht="15.5" hidden="1" outlineLevel="1">
      <c r="A216" s="295"/>
      <c r="B216" s="30"/>
      <c r="C216" s="328"/>
      <c r="D216" s="380"/>
      <c r="E216" s="380"/>
      <c r="F216" s="380"/>
      <c r="G216" s="380"/>
      <c r="H216" s="380"/>
      <c r="I216" s="380"/>
      <c r="J216" s="366">
        <f t="shared" si="0"/>
        <v>0</v>
      </c>
      <c r="K216" s="92" t="str">
        <f t="shared" si="1"/>
        <v/>
      </c>
      <c r="L216" s="293"/>
    </row>
    <row r="217" spans="1:12" ht="15.5" collapsed="1">
      <c r="A217" s="293"/>
      <c r="B217" s="30"/>
      <c r="C217" s="162" t="s">
        <v>2271</v>
      </c>
      <c r="D217" s="30"/>
      <c r="E217" s="30"/>
      <c r="F217" s="30"/>
      <c r="G217" s="30"/>
      <c r="H217" s="30"/>
      <c r="I217" s="30"/>
      <c r="J217" s="30"/>
      <c r="K217" s="193"/>
      <c r="L217" s="293"/>
    </row>
    <row r="218" spans="1:12" ht="15.5">
      <c r="A218" s="293"/>
      <c r="B218" s="30"/>
      <c r="C218" s="30"/>
      <c r="D218" s="30"/>
      <c r="E218" s="30"/>
      <c r="F218" s="30"/>
      <c r="G218" s="30"/>
      <c r="H218" s="30"/>
      <c r="I218" s="30"/>
      <c r="J218" s="30"/>
      <c r="K218" s="193"/>
      <c r="L218" s="293"/>
    </row>
    <row r="219" spans="1:12" ht="15.5">
      <c r="A219" s="293"/>
      <c r="B219" s="30"/>
      <c r="C219" s="163" t="s">
        <v>589</v>
      </c>
      <c r="D219" s="128"/>
      <c r="E219" s="207"/>
      <c r="F219" s="207"/>
      <c r="G219" s="207"/>
      <c r="H219" s="207"/>
      <c r="I219" s="207"/>
      <c r="J219" s="207"/>
      <c r="K219" s="207"/>
      <c r="L219" s="293"/>
    </row>
    <row r="220" spans="1:12" ht="7.5" customHeight="1">
      <c r="A220" s="293"/>
      <c r="B220" s="30"/>
      <c r="C220" s="206"/>
      <c r="D220" s="128"/>
      <c r="E220" s="207"/>
      <c r="F220" s="207"/>
      <c r="G220" s="207"/>
      <c r="H220" s="207"/>
      <c r="I220" s="207"/>
      <c r="J220" s="207"/>
      <c r="K220" s="207"/>
      <c r="L220" s="293"/>
    </row>
    <row r="221" spans="1:12" ht="15.5">
      <c r="A221" s="293"/>
      <c r="B221" s="30"/>
      <c r="C221" s="128"/>
      <c r="D221" s="208">
        <f t="shared" ref="D221:J221" si="18">SUM(D17:D217)</f>
        <v>0</v>
      </c>
      <c r="E221" s="208">
        <f t="shared" si="18"/>
        <v>0</v>
      </c>
      <c r="F221" s="208">
        <f t="shared" si="18"/>
        <v>0</v>
      </c>
      <c r="G221" s="208">
        <f t="shared" si="18"/>
        <v>0</v>
      </c>
      <c r="H221" s="208">
        <f t="shared" si="18"/>
        <v>0</v>
      </c>
      <c r="I221" s="208">
        <f t="shared" si="18"/>
        <v>0</v>
      </c>
      <c r="J221" s="208">
        <f t="shared" si="18"/>
        <v>0</v>
      </c>
      <c r="K221" s="207"/>
      <c r="L221" s="293"/>
    </row>
    <row r="222" spans="1:12" ht="13">
      <c r="A222" s="293"/>
      <c r="B222" s="193"/>
      <c r="C222" s="254"/>
      <c r="D222" s="193"/>
      <c r="E222" s="193"/>
      <c r="F222" s="193"/>
      <c r="G222" s="193"/>
      <c r="H222" s="193"/>
      <c r="I222" s="193"/>
      <c r="J222" s="193"/>
      <c r="K222" s="193"/>
      <c r="L222" s="293"/>
    </row>
    <row r="223" spans="1:12" ht="13">
      <c r="A223" s="293"/>
      <c r="B223" s="193"/>
      <c r="C223" s="254"/>
      <c r="D223" s="193"/>
      <c r="E223" s="193"/>
      <c r="F223" s="193"/>
      <c r="G223" s="193"/>
      <c r="H223" s="193"/>
      <c r="I223" s="193"/>
      <c r="J223" s="193"/>
      <c r="K223" s="193"/>
      <c r="L223" s="293"/>
    </row>
    <row r="224" spans="1:12" ht="15" customHeight="1">
      <c r="A224" s="172"/>
      <c r="B224" s="133" t="s">
        <v>2</v>
      </c>
      <c r="C224" s="625" t="s">
        <v>811</v>
      </c>
      <c r="D224" s="625"/>
      <c r="E224" s="625"/>
      <c r="F224" s="625"/>
      <c r="G224" s="625"/>
      <c r="H224" s="625"/>
      <c r="I224" s="128"/>
      <c r="J224" s="128"/>
      <c r="K224" s="128"/>
      <c r="L224" s="172"/>
    </row>
    <row r="225" spans="1:12" ht="30" customHeight="1">
      <c r="A225" s="172"/>
      <c r="B225" s="133"/>
      <c r="C225" s="569" t="s">
        <v>2206</v>
      </c>
      <c r="D225" s="569"/>
      <c r="E225" s="569"/>
      <c r="F225" s="569"/>
      <c r="G225" s="569"/>
      <c r="H225" s="569"/>
      <c r="I225" s="132"/>
      <c r="J225" s="128"/>
      <c r="K225" s="128"/>
      <c r="L225" s="187"/>
    </row>
    <row r="226" spans="1:12" ht="7.5" customHeight="1" thickBot="1">
      <c r="A226" s="293"/>
      <c r="B226" s="565" t="s">
        <v>558</v>
      </c>
      <c r="C226" s="565"/>
      <c r="D226" s="565"/>
      <c r="E226" s="565"/>
      <c r="F226" s="565"/>
      <c r="G226" s="565"/>
      <c r="H226" s="565"/>
      <c r="I226" s="565"/>
      <c r="J226" s="565"/>
      <c r="K226" s="565"/>
      <c r="L226" s="187"/>
    </row>
    <row r="227" spans="1:12" ht="15" customHeight="1" thickBot="1">
      <c r="B227" s="392"/>
      <c r="C227" s="51"/>
      <c r="D227" s="51"/>
      <c r="E227" s="655" t="s">
        <v>2207</v>
      </c>
      <c r="F227" s="667"/>
      <c r="G227" s="667"/>
      <c r="H227" s="667"/>
      <c r="I227" s="668"/>
      <c r="J227" s="51"/>
      <c r="K227" s="2"/>
      <c r="L227" s="29"/>
    </row>
    <row r="228" spans="1:12" ht="26.25" customHeight="1" thickBot="1">
      <c r="B228" s="392"/>
      <c r="C228" s="655" t="str">
        <f>Outstanding</f>
        <v>Currency as at 31/12/2024 (A$'000)</v>
      </c>
      <c r="D228" s="668"/>
      <c r="E228" s="315" t="s">
        <v>736</v>
      </c>
      <c r="F228" s="315" t="s">
        <v>767</v>
      </c>
      <c r="G228" s="315" t="s">
        <v>216</v>
      </c>
      <c r="H228" s="315" t="s">
        <v>218</v>
      </c>
      <c r="I228" s="315" t="s">
        <v>422</v>
      </c>
      <c r="J228" s="315" t="s">
        <v>317</v>
      </c>
      <c r="K228" s="2"/>
      <c r="L228" s="29"/>
    </row>
    <row r="229" spans="1:12" ht="15" customHeight="1" thickBot="1">
      <c r="B229" s="189"/>
      <c r="C229" s="655" t="s">
        <v>768</v>
      </c>
      <c r="D229" s="667"/>
      <c r="E229" s="334"/>
      <c r="F229" s="334"/>
      <c r="G229" s="334"/>
      <c r="H229" s="334"/>
      <c r="I229" s="334"/>
      <c r="J229" s="322">
        <f>SUM(E229:I229)</f>
        <v>0</v>
      </c>
      <c r="K229" s="394">
        <f>IF(AND(C229="",OR(E229&lt;&gt;"",F229&lt;&gt;"",G229&lt;&gt;"",H229&lt;&gt;"",I229&lt;&gt;"")),-1,IF(C229="","",IF(ISERROR(VLOOKUP(C229,CurrencyWithCodes,2,FALSE)),-2,VLOOKUP(C229,CurrencyWithCodes,2,FALSE))))</f>
        <v>700</v>
      </c>
      <c r="L229" s="29"/>
    </row>
    <row r="230" spans="1:12" ht="15" customHeight="1" thickBot="1">
      <c r="B230" s="189"/>
      <c r="C230" s="671" t="s">
        <v>2238</v>
      </c>
      <c r="D230" s="667"/>
      <c r="E230" s="334"/>
      <c r="F230" s="334"/>
      <c r="G230" s="334"/>
      <c r="H230" s="334"/>
      <c r="I230" s="334"/>
      <c r="J230" s="322">
        <f t="shared" ref="J230:J440" si="19">SUM(E230:I230)</f>
        <v>0</v>
      </c>
      <c r="K230" s="394">
        <f t="shared" ref="K230:K440" si="20">IF(AND(C230="",OR(E230&lt;&gt;"",F230&lt;&gt;"",G230&lt;&gt;"",H230&lt;&gt;"",I230&lt;&gt;"")),-1,IF(C230="","",IF(ISERROR(VLOOKUP(C230,CurrencyWithCodes,2,FALSE)),-2,VLOOKUP(C230,CurrencyWithCodes,2,FALSE))))</f>
        <v>101</v>
      </c>
      <c r="L230" s="29"/>
    </row>
    <row r="231" spans="1:12" ht="15" customHeight="1" thickBot="1">
      <c r="B231" s="189"/>
      <c r="C231" s="671" t="s">
        <v>2239</v>
      </c>
      <c r="D231" s="667"/>
      <c r="E231" s="334"/>
      <c r="F231" s="334"/>
      <c r="G231" s="334"/>
      <c r="H231" s="334"/>
      <c r="I231" s="334"/>
      <c r="J231" s="322">
        <f t="shared" si="19"/>
        <v>0</v>
      </c>
      <c r="K231" s="394">
        <f t="shared" si="20"/>
        <v>313</v>
      </c>
      <c r="L231" s="29"/>
    </row>
    <row r="232" spans="1:12" ht="15" customHeight="1" thickBot="1">
      <c r="B232" s="189"/>
      <c r="C232" s="655" t="s">
        <v>294</v>
      </c>
      <c r="D232" s="667"/>
      <c r="E232" s="334"/>
      <c r="F232" s="334"/>
      <c r="G232" s="334"/>
      <c r="H232" s="334"/>
      <c r="I232" s="334"/>
      <c r="J232" s="322">
        <f t="shared" si="19"/>
        <v>0</v>
      </c>
      <c r="K232" s="394">
        <f t="shared" si="20"/>
        <v>668</v>
      </c>
      <c r="L232" s="29"/>
    </row>
    <row r="233" spans="1:12" ht="15" customHeight="1" thickBot="1">
      <c r="B233" s="189"/>
      <c r="C233" s="671" t="s">
        <v>2240</v>
      </c>
      <c r="D233" s="667"/>
      <c r="E233" s="334"/>
      <c r="F233" s="334"/>
      <c r="G233" s="334"/>
      <c r="H233" s="334"/>
      <c r="I233" s="334"/>
      <c r="J233" s="322">
        <f t="shared" si="19"/>
        <v>0</v>
      </c>
      <c r="K233" s="394">
        <f t="shared" si="20"/>
        <v>317</v>
      </c>
      <c r="L233" s="29"/>
    </row>
    <row r="234" spans="1:12" ht="15" customHeight="1" thickBot="1">
      <c r="B234" s="189"/>
      <c r="C234" s="672" t="s">
        <v>293</v>
      </c>
      <c r="D234" s="673"/>
      <c r="E234" s="334"/>
      <c r="F234" s="334"/>
      <c r="G234" s="334"/>
      <c r="H234" s="334"/>
      <c r="I234" s="334"/>
      <c r="J234" s="322">
        <f t="shared" si="19"/>
        <v>0</v>
      </c>
      <c r="K234" s="394">
        <f t="shared" si="20"/>
        <v>312</v>
      </c>
      <c r="L234" s="29"/>
    </row>
    <row r="235" spans="1:12" ht="15" customHeight="1" thickBot="1">
      <c r="B235" s="189"/>
      <c r="C235" s="671" t="s">
        <v>2241</v>
      </c>
      <c r="D235" s="667"/>
      <c r="E235" s="334"/>
      <c r="F235" s="334"/>
      <c r="G235" s="334"/>
      <c r="H235" s="334"/>
      <c r="I235" s="334"/>
      <c r="J235" s="322">
        <f t="shared" si="19"/>
        <v>0</v>
      </c>
      <c r="K235" s="394">
        <f t="shared" si="20"/>
        <v>657</v>
      </c>
      <c r="L235" s="29"/>
    </row>
    <row r="236" spans="1:12" ht="15" customHeight="1" thickBot="1">
      <c r="B236" s="189"/>
      <c r="C236" s="671" t="s">
        <v>2242</v>
      </c>
      <c r="D236" s="667"/>
      <c r="E236" s="334"/>
      <c r="F236" s="334"/>
      <c r="G236" s="334"/>
      <c r="H236" s="334"/>
      <c r="I236" s="334"/>
      <c r="J236" s="322">
        <f t="shared" si="19"/>
        <v>0</v>
      </c>
      <c r="K236" s="394">
        <f t="shared" si="20"/>
        <v>667</v>
      </c>
      <c r="L236" s="29"/>
    </row>
    <row r="237" spans="1:12" ht="15" customHeight="1" thickBot="1">
      <c r="B237" s="189"/>
      <c r="C237" s="671" t="s">
        <v>2243</v>
      </c>
      <c r="D237" s="667"/>
      <c r="E237" s="334"/>
      <c r="F237" s="334"/>
      <c r="G237" s="334"/>
      <c r="H237" s="334"/>
      <c r="I237" s="334"/>
      <c r="J237" s="322">
        <f t="shared" si="19"/>
        <v>0</v>
      </c>
      <c r="K237" s="394">
        <f t="shared" si="20"/>
        <v>743</v>
      </c>
      <c r="L237" s="29"/>
    </row>
    <row r="238" spans="1:12" ht="15" customHeight="1" thickBot="1">
      <c r="B238" s="189"/>
      <c r="C238" s="671" t="s">
        <v>2244</v>
      </c>
      <c r="D238" s="667"/>
      <c r="E238" s="334"/>
      <c r="F238" s="334"/>
      <c r="G238" s="334"/>
      <c r="H238" s="334"/>
      <c r="I238" s="334"/>
      <c r="J238" s="322">
        <f t="shared" si="19"/>
        <v>0</v>
      </c>
      <c r="K238" s="394">
        <f t="shared" si="20"/>
        <v>629</v>
      </c>
      <c r="L238" s="135"/>
    </row>
    <row r="239" spans="1:12" ht="15" customHeight="1" thickBot="1">
      <c r="B239" s="189"/>
      <c r="C239" s="671" t="s">
        <v>2191</v>
      </c>
      <c r="D239" s="667"/>
      <c r="E239" s="334"/>
      <c r="F239" s="334"/>
      <c r="G239" s="334"/>
      <c r="H239" s="334"/>
      <c r="I239" s="334"/>
      <c r="J239" s="322">
        <f t="shared" si="19"/>
        <v>0</v>
      </c>
      <c r="K239" s="394">
        <f t="shared" si="20"/>
        <v>575</v>
      </c>
      <c r="L239" s="29"/>
    </row>
    <row r="240" spans="1:12" ht="15" customHeight="1">
      <c r="B240" s="189"/>
      <c r="C240" s="669" t="s">
        <v>2192</v>
      </c>
      <c r="D240" s="670"/>
      <c r="E240" s="334"/>
      <c r="F240" s="334"/>
      <c r="G240" s="334"/>
      <c r="H240" s="334"/>
      <c r="I240" s="334"/>
      <c r="J240" s="322">
        <f t="shared" si="19"/>
        <v>0</v>
      </c>
      <c r="K240" s="394">
        <f t="shared" si="20"/>
        <v>102</v>
      </c>
      <c r="L240" s="29"/>
    </row>
    <row r="241" spans="2:12" ht="15" customHeight="1">
      <c r="B241" s="191"/>
      <c r="C241" s="675"/>
      <c r="D241" s="676"/>
      <c r="E241" s="391"/>
      <c r="F241" s="334"/>
      <c r="G241" s="334"/>
      <c r="H241" s="334"/>
      <c r="I241" s="334"/>
      <c r="J241" s="322">
        <f t="shared" si="19"/>
        <v>0</v>
      </c>
      <c r="K241" s="394" t="str">
        <f t="shared" si="20"/>
        <v/>
      </c>
      <c r="L241" s="29"/>
    </row>
    <row r="242" spans="2:12" ht="15" customHeight="1">
      <c r="B242" s="191"/>
      <c r="C242" s="675"/>
      <c r="D242" s="676"/>
      <c r="E242" s="391"/>
      <c r="F242" s="334"/>
      <c r="G242" s="334"/>
      <c r="H242" s="334"/>
      <c r="I242" s="334"/>
      <c r="J242" s="322">
        <f t="shared" ref="J242:J244" si="21">SUM(E242:I242)</f>
        <v>0</v>
      </c>
      <c r="K242" s="394" t="str">
        <f t="shared" ref="K242:K244" si="22">IF(AND(C242="",OR(E242&lt;&gt;"",F242&lt;&gt;"",G242&lt;&gt;"",H242&lt;&gt;"",I242&lt;&gt;"")),-1,IF(C242="","",IF(ISERROR(VLOOKUP(C242,CurrencyWithCodes,2,FALSE)),-2,VLOOKUP(C242,CurrencyWithCodes,2,FALSE))))</f>
        <v/>
      </c>
      <c r="L242" s="29"/>
    </row>
    <row r="243" spans="2:12" ht="15" customHeight="1">
      <c r="B243" s="191"/>
      <c r="C243" s="675"/>
      <c r="D243" s="676"/>
      <c r="E243" s="391"/>
      <c r="F243" s="334"/>
      <c r="G243" s="334"/>
      <c r="H243" s="334"/>
      <c r="I243" s="334"/>
      <c r="J243" s="322">
        <f t="shared" si="21"/>
        <v>0</v>
      </c>
      <c r="K243" s="394" t="str">
        <f t="shared" si="22"/>
        <v/>
      </c>
      <c r="L243" s="29"/>
    </row>
    <row r="244" spans="2:12" ht="15" customHeight="1">
      <c r="B244" s="191"/>
      <c r="C244" s="675"/>
      <c r="D244" s="676"/>
      <c r="E244" s="391"/>
      <c r="F244" s="334"/>
      <c r="G244" s="334"/>
      <c r="H244" s="334"/>
      <c r="I244" s="334"/>
      <c r="J244" s="322">
        <f t="shared" si="21"/>
        <v>0</v>
      </c>
      <c r="K244" s="394" t="str">
        <f t="shared" si="22"/>
        <v/>
      </c>
      <c r="L244" s="29"/>
    </row>
    <row r="245" spans="2:12" ht="15" customHeight="1">
      <c r="B245" s="191"/>
      <c r="C245" s="675"/>
      <c r="D245" s="676"/>
      <c r="E245" s="391"/>
      <c r="F245" s="334"/>
      <c r="G245" s="334"/>
      <c r="H245" s="334"/>
      <c r="I245" s="334"/>
      <c r="J245" s="322">
        <f t="shared" ref="J245:J264" si="23">SUM(E245:I245)</f>
        <v>0</v>
      </c>
      <c r="K245" s="394" t="str">
        <f t="shared" ref="K245:K264" si="24">IF(AND(C245="",OR(E245&lt;&gt;"",F245&lt;&gt;"",G245&lt;&gt;"",H245&lt;&gt;"",I245&lt;&gt;"")),-1,IF(C245="","",IF(ISERROR(VLOOKUP(C245,CurrencyWithCodes,2,FALSE)),-2,VLOOKUP(C245,CurrencyWithCodes,2,FALSE))))</f>
        <v/>
      </c>
      <c r="L245" s="29"/>
    </row>
    <row r="246" spans="2:12" ht="15" customHeight="1">
      <c r="B246" s="191"/>
      <c r="C246" s="675"/>
      <c r="D246" s="676"/>
      <c r="E246" s="391"/>
      <c r="F246" s="334"/>
      <c r="G246" s="334"/>
      <c r="H246" s="334"/>
      <c r="I246" s="334"/>
      <c r="J246" s="322">
        <f t="shared" si="23"/>
        <v>0</v>
      </c>
      <c r="K246" s="394" t="str">
        <f t="shared" si="24"/>
        <v/>
      </c>
      <c r="L246" s="29"/>
    </row>
    <row r="247" spans="2:12" ht="15" customHeight="1">
      <c r="B247" s="191"/>
      <c r="C247" s="675"/>
      <c r="D247" s="676"/>
      <c r="E247" s="391"/>
      <c r="F247" s="334"/>
      <c r="G247" s="334"/>
      <c r="H247" s="334"/>
      <c r="I247" s="334"/>
      <c r="J247" s="322">
        <f t="shared" si="23"/>
        <v>0</v>
      </c>
      <c r="K247" s="394" t="str">
        <f t="shared" si="24"/>
        <v/>
      </c>
      <c r="L247" s="29"/>
    </row>
    <row r="248" spans="2:12" ht="15" customHeight="1">
      <c r="B248" s="191"/>
      <c r="C248" s="675"/>
      <c r="D248" s="676"/>
      <c r="E248" s="391"/>
      <c r="F248" s="334"/>
      <c r="G248" s="334"/>
      <c r="H248" s="334"/>
      <c r="I248" s="334"/>
      <c r="J248" s="322">
        <f t="shared" si="23"/>
        <v>0</v>
      </c>
      <c r="K248" s="394" t="str">
        <f t="shared" si="24"/>
        <v/>
      </c>
      <c r="L248" s="29"/>
    </row>
    <row r="249" spans="2:12" ht="15" customHeight="1">
      <c r="B249" s="191"/>
      <c r="C249" s="675"/>
      <c r="D249" s="676"/>
      <c r="E249" s="391"/>
      <c r="F249" s="334"/>
      <c r="G249" s="334"/>
      <c r="H249" s="334"/>
      <c r="I249" s="334"/>
      <c r="J249" s="322">
        <f t="shared" si="23"/>
        <v>0</v>
      </c>
      <c r="K249" s="394" t="str">
        <f t="shared" si="24"/>
        <v/>
      </c>
      <c r="L249" s="29"/>
    </row>
    <row r="250" spans="2:12" ht="15" customHeight="1" thickBot="1">
      <c r="B250" s="191"/>
      <c r="C250" s="675"/>
      <c r="D250" s="676"/>
      <c r="E250" s="391"/>
      <c r="F250" s="334"/>
      <c r="G250" s="334"/>
      <c r="H250" s="334"/>
      <c r="I250" s="334"/>
      <c r="J250" s="322">
        <f t="shared" si="23"/>
        <v>0</v>
      </c>
      <c r="K250" s="394" t="str">
        <f t="shared" si="24"/>
        <v/>
      </c>
      <c r="L250" s="29"/>
    </row>
    <row r="251" spans="2:12" ht="15" hidden="1" customHeight="1" outlineLevel="1">
      <c r="B251" s="191"/>
      <c r="C251" s="675"/>
      <c r="D251" s="676"/>
      <c r="E251" s="391"/>
      <c r="F251" s="334"/>
      <c r="G251" s="334"/>
      <c r="H251" s="334"/>
      <c r="I251" s="334"/>
      <c r="J251" s="322">
        <f t="shared" si="23"/>
        <v>0</v>
      </c>
      <c r="K251" s="394" t="str">
        <f t="shared" si="24"/>
        <v/>
      </c>
      <c r="L251" s="29"/>
    </row>
    <row r="252" spans="2:12" ht="15" hidden="1" customHeight="1" outlineLevel="1">
      <c r="B252" s="191"/>
      <c r="C252" s="675"/>
      <c r="D252" s="676"/>
      <c r="E252" s="391"/>
      <c r="F252" s="334"/>
      <c r="G252" s="334"/>
      <c r="H252" s="334"/>
      <c r="I252" s="334"/>
      <c r="J252" s="322">
        <f t="shared" si="23"/>
        <v>0</v>
      </c>
      <c r="K252" s="394" t="str">
        <f t="shared" si="24"/>
        <v/>
      </c>
      <c r="L252" s="29"/>
    </row>
    <row r="253" spans="2:12" ht="15" hidden="1" customHeight="1" outlineLevel="1">
      <c r="B253" s="191"/>
      <c r="C253" s="675"/>
      <c r="D253" s="676"/>
      <c r="E253" s="391"/>
      <c r="F253" s="334"/>
      <c r="G253" s="334"/>
      <c r="H253" s="334"/>
      <c r="I253" s="334"/>
      <c r="J253" s="322">
        <f t="shared" si="23"/>
        <v>0</v>
      </c>
      <c r="K253" s="394" t="str">
        <f t="shared" si="24"/>
        <v/>
      </c>
      <c r="L253" s="29"/>
    </row>
    <row r="254" spans="2:12" ht="15" hidden="1" customHeight="1" outlineLevel="1">
      <c r="B254" s="191"/>
      <c r="C254" s="675"/>
      <c r="D254" s="676"/>
      <c r="E254" s="391"/>
      <c r="F254" s="334"/>
      <c r="G254" s="334"/>
      <c r="H254" s="334"/>
      <c r="I254" s="334"/>
      <c r="J254" s="322">
        <f t="shared" si="23"/>
        <v>0</v>
      </c>
      <c r="K254" s="394" t="str">
        <f t="shared" si="24"/>
        <v/>
      </c>
      <c r="L254" s="29"/>
    </row>
    <row r="255" spans="2:12" ht="15" hidden="1" customHeight="1" outlineLevel="1">
      <c r="B255" s="191"/>
      <c r="C255" s="675"/>
      <c r="D255" s="676"/>
      <c r="E255" s="391"/>
      <c r="F255" s="334"/>
      <c r="G255" s="334"/>
      <c r="H255" s="334"/>
      <c r="I255" s="334"/>
      <c r="J255" s="322">
        <f t="shared" si="23"/>
        <v>0</v>
      </c>
      <c r="K255" s="394" t="str">
        <f t="shared" si="24"/>
        <v/>
      </c>
      <c r="L255" s="29"/>
    </row>
    <row r="256" spans="2:12" ht="15" hidden="1" customHeight="1" outlineLevel="1">
      <c r="B256" s="191"/>
      <c r="C256" s="675"/>
      <c r="D256" s="676"/>
      <c r="E256" s="391"/>
      <c r="F256" s="334"/>
      <c r="G256" s="334"/>
      <c r="H256" s="334"/>
      <c r="I256" s="334"/>
      <c r="J256" s="322">
        <f t="shared" si="23"/>
        <v>0</v>
      </c>
      <c r="K256" s="394" t="str">
        <f t="shared" si="24"/>
        <v/>
      </c>
      <c r="L256" s="29"/>
    </row>
    <row r="257" spans="2:12" ht="15" hidden="1" customHeight="1" outlineLevel="1">
      <c r="B257" s="191"/>
      <c r="C257" s="675"/>
      <c r="D257" s="676"/>
      <c r="E257" s="391"/>
      <c r="F257" s="334"/>
      <c r="G257" s="334"/>
      <c r="H257" s="334"/>
      <c r="I257" s="334"/>
      <c r="J257" s="322">
        <f t="shared" si="23"/>
        <v>0</v>
      </c>
      <c r="K257" s="394" t="str">
        <f t="shared" si="24"/>
        <v/>
      </c>
      <c r="L257" s="29"/>
    </row>
    <row r="258" spans="2:12" ht="15" hidden="1" customHeight="1" outlineLevel="1">
      <c r="B258" s="191"/>
      <c r="C258" s="675"/>
      <c r="D258" s="676"/>
      <c r="E258" s="391"/>
      <c r="F258" s="334"/>
      <c r="G258" s="334"/>
      <c r="H258" s="334"/>
      <c r="I258" s="334"/>
      <c r="J258" s="322">
        <f t="shared" si="23"/>
        <v>0</v>
      </c>
      <c r="K258" s="394" t="str">
        <f t="shared" si="24"/>
        <v/>
      </c>
      <c r="L258" s="29"/>
    </row>
    <row r="259" spans="2:12" ht="15" hidden="1" customHeight="1" outlineLevel="1">
      <c r="B259" s="191"/>
      <c r="C259" s="675"/>
      <c r="D259" s="676"/>
      <c r="E259" s="391"/>
      <c r="F259" s="334"/>
      <c r="G259" s="334"/>
      <c r="H259" s="334"/>
      <c r="I259" s="334"/>
      <c r="J259" s="322">
        <f t="shared" si="23"/>
        <v>0</v>
      </c>
      <c r="K259" s="394" t="str">
        <f t="shared" si="24"/>
        <v/>
      </c>
      <c r="L259" s="29"/>
    </row>
    <row r="260" spans="2:12" ht="15" hidden="1" customHeight="1" outlineLevel="1">
      <c r="B260" s="191"/>
      <c r="C260" s="675"/>
      <c r="D260" s="676"/>
      <c r="E260" s="391"/>
      <c r="F260" s="334"/>
      <c r="G260" s="334"/>
      <c r="H260" s="334"/>
      <c r="I260" s="334"/>
      <c r="J260" s="322">
        <f t="shared" si="23"/>
        <v>0</v>
      </c>
      <c r="K260" s="394" t="str">
        <f t="shared" si="24"/>
        <v/>
      </c>
      <c r="L260" s="29"/>
    </row>
    <row r="261" spans="2:12" ht="15" hidden="1" customHeight="1" outlineLevel="1">
      <c r="B261" s="191"/>
      <c r="C261" s="675"/>
      <c r="D261" s="676"/>
      <c r="E261" s="391"/>
      <c r="F261" s="334"/>
      <c r="G261" s="334"/>
      <c r="H261" s="334"/>
      <c r="I261" s="334"/>
      <c r="J261" s="322">
        <f t="shared" si="23"/>
        <v>0</v>
      </c>
      <c r="K261" s="394" t="str">
        <f t="shared" si="24"/>
        <v/>
      </c>
      <c r="L261" s="29"/>
    </row>
    <row r="262" spans="2:12" ht="15" hidden="1" customHeight="1" outlineLevel="1">
      <c r="B262" s="191"/>
      <c r="C262" s="675"/>
      <c r="D262" s="676"/>
      <c r="E262" s="391"/>
      <c r="F262" s="334"/>
      <c r="G262" s="334"/>
      <c r="H262" s="334"/>
      <c r="I262" s="334"/>
      <c r="J262" s="322">
        <f t="shared" si="23"/>
        <v>0</v>
      </c>
      <c r="K262" s="394" t="str">
        <f t="shared" si="24"/>
        <v/>
      </c>
      <c r="L262" s="29"/>
    </row>
    <row r="263" spans="2:12" ht="15" hidden="1" customHeight="1" outlineLevel="1">
      <c r="B263" s="191"/>
      <c r="C263" s="675"/>
      <c r="D263" s="676"/>
      <c r="E263" s="391"/>
      <c r="F263" s="334"/>
      <c r="G263" s="334"/>
      <c r="H263" s="334"/>
      <c r="I263" s="334"/>
      <c r="J263" s="322">
        <f t="shared" si="23"/>
        <v>0</v>
      </c>
      <c r="K263" s="394" t="str">
        <f t="shared" si="24"/>
        <v/>
      </c>
      <c r="L263" s="29"/>
    </row>
    <row r="264" spans="2:12" ht="15" hidden="1" customHeight="1" outlineLevel="1">
      <c r="B264" s="191"/>
      <c r="C264" s="675"/>
      <c r="D264" s="676"/>
      <c r="E264" s="391"/>
      <c r="F264" s="334"/>
      <c r="G264" s="334"/>
      <c r="H264" s="334"/>
      <c r="I264" s="334"/>
      <c r="J264" s="322">
        <f t="shared" si="23"/>
        <v>0</v>
      </c>
      <c r="K264" s="394" t="str">
        <f t="shared" si="24"/>
        <v/>
      </c>
      <c r="L264" s="29"/>
    </row>
    <row r="265" spans="2:12" ht="15" hidden="1" customHeight="1" outlineLevel="1">
      <c r="B265" s="191"/>
      <c r="C265" s="675"/>
      <c r="D265" s="676"/>
      <c r="E265" s="391"/>
      <c r="F265" s="334"/>
      <c r="G265" s="334"/>
      <c r="H265" s="334"/>
      <c r="I265" s="334"/>
      <c r="J265" s="322">
        <f t="shared" ref="J265:J335" si="25">SUM(E265:I265)</f>
        <v>0</v>
      </c>
      <c r="K265" s="394" t="str">
        <f t="shared" ref="K265:K335" si="26">IF(AND(C265="",OR(E265&lt;&gt;"",F265&lt;&gt;"",G265&lt;&gt;"",H265&lt;&gt;"",I265&lt;&gt;"")),-1,IF(C265="","",IF(ISERROR(VLOOKUP(C265,CurrencyWithCodes,2,FALSE)),-2,VLOOKUP(C265,CurrencyWithCodes,2,FALSE))))</f>
        <v/>
      </c>
      <c r="L265" s="29"/>
    </row>
    <row r="266" spans="2:12" ht="15" hidden="1" customHeight="1" outlineLevel="1">
      <c r="B266" s="191"/>
      <c r="C266" s="675"/>
      <c r="D266" s="676"/>
      <c r="E266" s="391"/>
      <c r="F266" s="334"/>
      <c r="G266" s="334"/>
      <c r="H266" s="334"/>
      <c r="I266" s="334"/>
      <c r="J266" s="322">
        <f t="shared" si="25"/>
        <v>0</v>
      </c>
      <c r="K266" s="394" t="str">
        <f t="shared" si="26"/>
        <v/>
      </c>
      <c r="L266" s="29"/>
    </row>
    <row r="267" spans="2:12" ht="15" hidden="1" customHeight="1" outlineLevel="1">
      <c r="B267" s="191"/>
      <c r="C267" s="675"/>
      <c r="D267" s="676"/>
      <c r="E267" s="391"/>
      <c r="F267" s="334"/>
      <c r="G267" s="334"/>
      <c r="H267" s="334"/>
      <c r="I267" s="334"/>
      <c r="J267" s="322">
        <f t="shared" ref="J267:J281" si="27">SUM(E267:I267)</f>
        <v>0</v>
      </c>
      <c r="K267" s="394" t="str">
        <f t="shared" ref="K267:K281" si="28">IF(AND(C267="",OR(E267&lt;&gt;"",F267&lt;&gt;"",G267&lt;&gt;"",H267&lt;&gt;"",I267&lt;&gt;"")),-1,IF(C267="","",IF(ISERROR(VLOOKUP(C267,CurrencyWithCodes,2,FALSE)),-2,VLOOKUP(C267,CurrencyWithCodes,2,FALSE))))</f>
        <v/>
      </c>
      <c r="L267" s="29"/>
    </row>
    <row r="268" spans="2:12" ht="15" hidden="1" customHeight="1" outlineLevel="1">
      <c r="B268" s="191"/>
      <c r="C268" s="675"/>
      <c r="D268" s="676"/>
      <c r="E268" s="391"/>
      <c r="F268" s="334"/>
      <c r="G268" s="334"/>
      <c r="H268" s="334"/>
      <c r="I268" s="334"/>
      <c r="J268" s="322">
        <f t="shared" si="27"/>
        <v>0</v>
      </c>
      <c r="K268" s="394" t="str">
        <f t="shared" si="28"/>
        <v/>
      </c>
      <c r="L268" s="29"/>
    </row>
    <row r="269" spans="2:12" ht="15" hidden="1" customHeight="1" outlineLevel="1">
      <c r="B269" s="191"/>
      <c r="C269" s="675"/>
      <c r="D269" s="676"/>
      <c r="E269" s="391"/>
      <c r="F269" s="334"/>
      <c r="G269" s="334"/>
      <c r="H269" s="334"/>
      <c r="I269" s="334"/>
      <c r="J269" s="322">
        <f t="shared" si="27"/>
        <v>0</v>
      </c>
      <c r="K269" s="394" t="str">
        <f t="shared" si="28"/>
        <v/>
      </c>
      <c r="L269" s="29"/>
    </row>
    <row r="270" spans="2:12" ht="15" hidden="1" customHeight="1" outlineLevel="1">
      <c r="B270" s="191"/>
      <c r="C270" s="675"/>
      <c r="D270" s="676"/>
      <c r="E270" s="391"/>
      <c r="F270" s="334"/>
      <c r="G270" s="334"/>
      <c r="H270" s="334"/>
      <c r="I270" s="334"/>
      <c r="J270" s="322">
        <f t="shared" si="27"/>
        <v>0</v>
      </c>
      <c r="K270" s="394" t="str">
        <f t="shared" si="28"/>
        <v/>
      </c>
      <c r="L270" s="29"/>
    </row>
    <row r="271" spans="2:12" ht="15" hidden="1" customHeight="1" outlineLevel="1">
      <c r="B271" s="191"/>
      <c r="C271" s="675"/>
      <c r="D271" s="676"/>
      <c r="E271" s="391"/>
      <c r="F271" s="334"/>
      <c r="G271" s="334"/>
      <c r="H271" s="334"/>
      <c r="I271" s="334"/>
      <c r="J271" s="322">
        <f t="shared" si="27"/>
        <v>0</v>
      </c>
      <c r="K271" s="394" t="str">
        <f t="shared" si="28"/>
        <v/>
      </c>
      <c r="L271" s="29"/>
    </row>
    <row r="272" spans="2:12" ht="15" hidden="1" customHeight="1" outlineLevel="1">
      <c r="B272" s="191"/>
      <c r="C272" s="675"/>
      <c r="D272" s="676"/>
      <c r="E272" s="391"/>
      <c r="F272" s="334"/>
      <c r="G272" s="334"/>
      <c r="H272" s="334"/>
      <c r="I272" s="334"/>
      <c r="J272" s="322">
        <f t="shared" si="27"/>
        <v>0</v>
      </c>
      <c r="K272" s="394" t="str">
        <f t="shared" si="28"/>
        <v/>
      </c>
      <c r="L272" s="29"/>
    </row>
    <row r="273" spans="2:12" ht="15" hidden="1" customHeight="1" outlineLevel="1">
      <c r="B273" s="191"/>
      <c r="C273" s="675"/>
      <c r="D273" s="676"/>
      <c r="E273" s="391"/>
      <c r="F273" s="334"/>
      <c r="G273" s="334"/>
      <c r="H273" s="334"/>
      <c r="I273" s="334"/>
      <c r="J273" s="322">
        <f t="shared" si="27"/>
        <v>0</v>
      </c>
      <c r="K273" s="394" t="str">
        <f t="shared" si="28"/>
        <v/>
      </c>
      <c r="L273" s="29"/>
    </row>
    <row r="274" spans="2:12" ht="15" hidden="1" customHeight="1" outlineLevel="1">
      <c r="B274" s="191"/>
      <c r="C274" s="675"/>
      <c r="D274" s="676"/>
      <c r="E274" s="391"/>
      <c r="F274" s="334"/>
      <c r="G274" s="334"/>
      <c r="H274" s="334"/>
      <c r="I274" s="334"/>
      <c r="J274" s="322">
        <f t="shared" si="27"/>
        <v>0</v>
      </c>
      <c r="K274" s="394" t="str">
        <f t="shared" si="28"/>
        <v/>
      </c>
      <c r="L274" s="29"/>
    </row>
    <row r="275" spans="2:12" ht="15" hidden="1" customHeight="1" outlineLevel="1">
      <c r="B275" s="191"/>
      <c r="C275" s="675"/>
      <c r="D275" s="676"/>
      <c r="E275" s="391"/>
      <c r="F275" s="334"/>
      <c r="G275" s="334"/>
      <c r="H275" s="334"/>
      <c r="I275" s="334"/>
      <c r="J275" s="322">
        <f t="shared" si="27"/>
        <v>0</v>
      </c>
      <c r="K275" s="394" t="str">
        <f t="shared" si="28"/>
        <v/>
      </c>
      <c r="L275" s="29"/>
    </row>
    <row r="276" spans="2:12" ht="15" hidden="1" customHeight="1" outlineLevel="1">
      <c r="B276" s="191"/>
      <c r="C276" s="675"/>
      <c r="D276" s="676"/>
      <c r="E276" s="391"/>
      <c r="F276" s="334"/>
      <c r="G276" s="334"/>
      <c r="H276" s="334"/>
      <c r="I276" s="334"/>
      <c r="J276" s="322">
        <f t="shared" si="27"/>
        <v>0</v>
      </c>
      <c r="K276" s="394" t="str">
        <f t="shared" si="28"/>
        <v/>
      </c>
      <c r="L276" s="29"/>
    </row>
    <row r="277" spans="2:12" ht="15" hidden="1" customHeight="1" outlineLevel="1">
      <c r="B277" s="191"/>
      <c r="C277" s="675"/>
      <c r="D277" s="676"/>
      <c r="E277" s="391"/>
      <c r="F277" s="334"/>
      <c r="G277" s="334"/>
      <c r="H277" s="334"/>
      <c r="I277" s="334"/>
      <c r="J277" s="322">
        <f t="shared" si="27"/>
        <v>0</v>
      </c>
      <c r="K277" s="394" t="str">
        <f t="shared" si="28"/>
        <v/>
      </c>
      <c r="L277" s="29"/>
    </row>
    <row r="278" spans="2:12" ht="15" hidden="1" customHeight="1" outlineLevel="1">
      <c r="B278" s="191"/>
      <c r="C278" s="675"/>
      <c r="D278" s="676"/>
      <c r="E278" s="391"/>
      <c r="F278" s="334"/>
      <c r="G278" s="334"/>
      <c r="H278" s="334"/>
      <c r="I278" s="334"/>
      <c r="J278" s="322">
        <f t="shared" si="27"/>
        <v>0</v>
      </c>
      <c r="K278" s="394" t="str">
        <f t="shared" si="28"/>
        <v/>
      </c>
      <c r="L278" s="29"/>
    </row>
    <row r="279" spans="2:12" ht="15" hidden="1" customHeight="1" outlineLevel="1">
      <c r="B279" s="191"/>
      <c r="C279" s="675"/>
      <c r="D279" s="676"/>
      <c r="E279" s="391"/>
      <c r="F279" s="334"/>
      <c r="G279" s="334"/>
      <c r="H279" s="334"/>
      <c r="I279" s="334"/>
      <c r="J279" s="322">
        <f t="shared" si="27"/>
        <v>0</v>
      </c>
      <c r="K279" s="394" t="str">
        <f t="shared" si="28"/>
        <v/>
      </c>
      <c r="L279" s="29"/>
    </row>
    <row r="280" spans="2:12" ht="15" hidden="1" customHeight="1" outlineLevel="1">
      <c r="B280" s="191"/>
      <c r="C280" s="675"/>
      <c r="D280" s="676"/>
      <c r="E280" s="391"/>
      <c r="F280" s="334"/>
      <c r="G280" s="334"/>
      <c r="H280" s="334"/>
      <c r="I280" s="334"/>
      <c r="J280" s="322">
        <f t="shared" si="27"/>
        <v>0</v>
      </c>
      <c r="K280" s="394" t="str">
        <f t="shared" si="28"/>
        <v/>
      </c>
      <c r="L280" s="29"/>
    </row>
    <row r="281" spans="2:12" ht="15" hidden="1" customHeight="1" outlineLevel="1">
      <c r="B281" s="191"/>
      <c r="C281" s="675"/>
      <c r="D281" s="676"/>
      <c r="E281" s="391"/>
      <c r="F281" s="334"/>
      <c r="G281" s="334"/>
      <c r="H281" s="334"/>
      <c r="I281" s="334"/>
      <c r="J281" s="322">
        <f t="shared" si="27"/>
        <v>0</v>
      </c>
      <c r="K281" s="394" t="str">
        <f t="shared" si="28"/>
        <v/>
      </c>
      <c r="L281" s="29"/>
    </row>
    <row r="282" spans="2:12" ht="15" hidden="1" customHeight="1" outlineLevel="1">
      <c r="B282" s="191"/>
      <c r="C282" s="675"/>
      <c r="D282" s="676"/>
      <c r="E282" s="391"/>
      <c r="F282" s="334"/>
      <c r="G282" s="334"/>
      <c r="H282" s="334"/>
      <c r="I282" s="334"/>
      <c r="J282" s="322">
        <f t="shared" si="25"/>
        <v>0</v>
      </c>
      <c r="K282" s="394" t="str">
        <f t="shared" si="26"/>
        <v/>
      </c>
      <c r="L282" s="29"/>
    </row>
    <row r="283" spans="2:12" ht="15" hidden="1" customHeight="1" outlineLevel="1">
      <c r="B283" s="191"/>
      <c r="C283" s="675"/>
      <c r="D283" s="676"/>
      <c r="E283" s="391"/>
      <c r="F283" s="334"/>
      <c r="G283" s="334"/>
      <c r="H283" s="334"/>
      <c r="I283" s="334"/>
      <c r="J283" s="322">
        <f t="shared" si="25"/>
        <v>0</v>
      </c>
      <c r="K283" s="394" t="str">
        <f t="shared" si="26"/>
        <v/>
      </c>
      <c r="L283" s="29"/>
    </row>
    <row r="284" spans="2:12" ht="15" hidden="1" customHeight="1" outlineLevel="1">
      <c r="B284" s="191"/>
      <c r="C284" s="675"/>
      <c r="D284" s="676"/>
      <c r="E284" s="391"/>
      <c r="F284" s="334"/>
      <c r="G284" s="334"/>
      <c r="H284" s="334"/>
      <c r="I284" s="334"/>
      <c r="J284" s="322">
        <f t="shared" si="25"/>
        <v>0</v>
      </c>
      <c r="K284" s="394" t="str">
        <f t="shared" si="26"/>
        <v/>
      </c>
      <c r="L284" s="29"/>
    </row>
    <row r="285" spans="2:12" ht="15" hidden="1" customHeight="1" outlineLevel="1">
      <c r="B285" s="191"/>
      <c r="C285" s="675"/>
      <c r="D285" s="676"/>
      <c r="E285" s="391"/>
      <c r="F285" s="334"/>
      <c r="G285" s="334"/>
      <c r="H285" s="334"/>
      <c r="I285" s="334"/>
      <c r="J285" s="322">
        <f t="shared" si="25"/>
        <v>0</v>
      </c>
      <c r="K285" s="394" t="str">
        <f t="shared" si="26"/>
        <v/>
      </c>
      <c r="L285" s="29"/>
    </row>
    <row r="286" spans="2:12" ht="15" hidden="1" customHeight="1" outlineLevel="1">
      <c r="B286" s="191"/>
      <c r="C286" s="675"/>
      <c r="D286" s="676"/>
      <c r="E286" s="391"/>
      <c r="F286" s="334"/>
      <c r="G286" s="334"/>
      <c r="H286" s="334"/>
      <c r="I286" s="334"/>
      <c r="J286" s="322">
        <f t="shared" si="25"/>
        <v>0</v>
      </c>
      <c r="K286" s="394" t="str">
        <f t="shared" si="26"/>
        <v/>
      </c>
      <c r="L286" s="29"/>
    </row>
    <row r="287" spans="2:12" ht="15" hidden="1" customHeight="1" outlineLevel="1">
      <c r="B287" s="191"/>
      <c r="C287" s="675"/>
      <c r="D287" s="676"/>
      <c r="E287" s="391"/>
      <c r="F287" s="334"/>
      <c r="G287" s="334"/>
      <c r="H287" s="334"/>
      <c r="I287" s="334"/>
      <c r="J287" s="322">
        <f t="shared" si="25"/>
        <v>0</v>
      </c>
      <c r="K287" s="394" t="str">
        <f t="shared" si="26"/>
        <v/>
      </c>
      <c r="L287" s="29"/>
    </row>
    <row r="288" spans="2:12" ht="15" hidden="1" customHeight="1" outlineLevel="1">
      <c r="B288" s="191"/>
      <c r="C288" s="675"/>
      <c r="D288" s="676"/>
      <c r="E288" s="391"/>
      <c r="F288" s="334"/>
      <c r="G288" s="334"/>
      <c r="H288" s="334"/>
      <c r="I288" s="334"/>
      <c r="J288" s="322">
        <f t="shared" si="25"/>
        <v>0</v>
      </c>
      <c r="K288" s="394" t="str">
        <f t="shared" si="26"/>
        <v/>
      </c>
      <c r="L288" s="29"/>
    </row>
    <row r="289" spans="2:12" ht="15" hidden="1" customHeight="1" outlineLevel="1">
      <c r="B289" s="191"/>
      <c r="C289" s="675"/>
      <c r="D289" s="676"/>
      <c r="E289" s="391"/>
      <c r="F289" s="334"/>
      <c r="G289" s="334"/>
      <c r="H289" s="334"/>
      <c r="I289" s="334"/>
      <c r="J289" s="322">
        <f t="shared" si="25"/>
        <v>0</v>
      </c>
      <c r="K289" s="394" t="str">
        <f t="shared" si="26"/>
        <v/>
      </c>
      <c r="L289" s="29"/>
    </row>
    <row r="290" spans="2:12" ht="15" hidden="1" customHeight="1" outlineLevel="1">
      <c r="B290" s="191"/>
      <c r="C290" s="675"/>
      <c r="D290" s="676"/>
      <c r="E290" s="391"/>
      <c r="F290" s="334"/>
      <c r="G290" s="334"/>
      <c r="H290" s="334"/>
      <c r="I290" s="334"/>
      <c r="J290" s="322">
        <f t="shared" si="25"/>
        <v>0</v>
      </c>
      <c r="K290" s="394" t="str">
        <f t="shared" si="26"/>
        <v/>
      </c>
      <c r="L290" s="29"/>
    </row>
    <row r="291" spans="2:12" ht="15" hidden="1" customHeight="1" outlineLevel="1">
      <c r="B291" s="191"/>
      <c r="C291" s="675"/>
      <c r="D291" s="676"/>
      <c r="E291" s="391"/>
      <c r="F291" s="334"/>
      <c r="G291" s="334"/>
      <c r="H291" s="334"/>
      <c r="I291" s="334"/>
      <c r="J291" s="322">
        <f t="shared" si="25"/>
        <v>0</v>
      </c>
      <c r="K291" s="394" t="str">
        <f t="shared" si="26"/>
        <v/>
      </c>
      <c r="L291" s="29"/>
    </row>
    <row r="292" spans="2:12" ht="15" hidden="1" customHeight="1" outlineLevel="1">
      <c r="B292" s="191"/>
      <c r="C292" s="675"/>
      <c r="D292" s="676"/>
      <c r="E292" s="391"/>
      <c r="F292" s="334"/>
      <c r="G292" s="334"/>
      <c r="H292" s="334"/>
      <c r="I292" s="334"/>
      <c r="J292" s="322">
        <f t="shared" si="25"/>
        <v>0</v>
      </c>
      <c r="K292" s="394" t="str">
        <f t="shared" si="26"/>
        <v/>
      </c>
      <c r="L292" s="29"/>
    </row>
    <row r="293" spans="2:12" ht="15" hidden="1" customHeight="1" outlineLevel="1">
      <c r="B293" s="191"/>
      <c r="C293" s="675"/>
      <c r="D293" s="676"/>
      <c r="E293" s="391"/>
      <c r="F293" s="334"/>
      <c r="G293" s="334"/>
      <c r="H293" s="334"/>
      <c r="I293" s="334"/>
      <c r="J293" s="322">
        <f t="shared" si="25"/>
        <v>0</v>
      </c>
      <c r="K293" s="394" t="str">
        <f t="shared" si="26"/>
        <v/>
      </c>
      <c r="L293" s="29"/>
    </row>
    <row r="294" spans="2:12" ht="15" hidden="1" customHeight="1" outlineLevel="1">
      <c r="B294" s="191"/>
      <c r="C294" s="675"/>
      <c r="D294" s="676"/>
      <c r="E294" s="391"/>
      <c r="F294" s="334"/>
      <c r="G294" s="334"/>
      <c r="H294" s="334"/>
      <c r="I294" s="334"/>
      <c r="J294" s="322">
        <f t="shared" si="25"/>
        <v>0</v>
      </c>
      <c r="K294" s="394" t="str">
        <f t="shared" si="26"/>
        <v/>
      </c>
      <c r="L294" s="29"/>
    </row>
    <row r="295" spans="2:12" ht="15" hidden="1" customHeight="1" outlineLevel="1">
      <c r="B295" s="191"/>
      <c r="C295" s="675"/>
      <c r="D295" s="676"/>
      <c r="E295" s="391"/>
      <c r="F295" s="334"/>
      <c r="G295" s="334"/>
      <c r="H295" s="334"/>
      <c r="I295" s="334"/>
      <c r="J295" s="322">
        <f t="shared" si="25"/>
        <v>0</v>
      </c>
      <c r="K295" s="394" t="str">
        <f t="shared" si="26"/>
        <v/>
      </c>
      <c r="L295" s="29"/>
    </row>
    <row r="296" spans="2:12" ht="15" hidden="1" customHeight="1" outlineLevel="1">
      <c r="B296" s="191"/>
      <c r="C296" s="675"/>
      <c r="D296" s="676"/>
      <c r="E296" s="391"/>
      <c r="F296" s="334"/>
      <c r="G296" s="334"/>
      <c r="H296" s="334"/>
      <c r="I296" s="334"/>
      <c r="J296" s="322">
        <f t="shared" si="25"/>
        <v>0</v>
      </c>
      <c r="K296" s="394" t="str">
        <f t="shared" si="26"/>
        <v/>
      </c>
      <c r="L296" s="29"/>
    </row>
    <row r="297" spans="2:12" ht="15" hidden="1" customHeight="1" outlineLevel="1">
      <c r="B297" s="191"/>
      <c r="C297" s="675"/>
      <c r="D297" s="676"/>
      <c r="E297" s="391"/>
      <c r="F297" s="334"/>
      <c r="G297" s="334"/>
      <c r="H297" s="334"/>
      <c r="I297" s="334"/>
      <c r="J297" s="322">
        <f t="shared" si="25"/>
        <v>0</v>
      </c>
      <c r="K297" s="394" t="str">
        <f t="shared" si="26"/>
        <v/>
      </c>
      <c r="L297" s="29"/>
    </row>
    <row r="298" spans="2:12" ht="15" hidden="1" customHeight="1" outlineLevel="1">
      <c r="B298" s="191"/>
      <c r="C298" s="675"/>
      <c r="D298" s="676"/>
      <c r="E298" s="391"/>
      <c r="F298" s="334"/>
      <c r="G298" s="334"/>
      <c r="H298" s="334"/>
      <c r="I298" s="334"/>
      <c r="J298" s="322">
        <f t="shared" si="25"/>
        <v>0</v>
      </c>
      <c r="K298" s="394" t="str">
        <f t="shared" si="26"/>
        <v/>
      </c>
      <c r="L298" s="29"/>
    </row>
    <row r="299" spans="2:12" ht="15" hidden="1" customHeight="1" outlineLevel="1">
      <c r="B299" s="191"/>
      <c r="C299" s="675"/>
      <c r="D299" s="676"/>
      <c r="E299" s="391"/>
      <c r="F299" s="334"/>
      <c r="G299" s="334"/>
      <c r="H299" s="334"/>
      <c r="I299" s="334"/>
      <c r="J299" s="322">
        <f t="shared" si="25"/>
        <v>0</v>
      </c>
      <c r="K299" s="394" t="str">
        <f t="shared" si="26"/>
        <v/>
      </c>
      <c r="L299" s="29"/>
    </row>
    <row r="300" spans="2:12" ht="15" hidden="1" customHeight="1" outlineLevel="1">
      <c r="B300" s="191"/>
      <c r="C300" s="675"/>
      <c r="D300" s="676"/>
      <c r="E300" s="391"/>
      <c r="F300" s="334"/>
      <c r="G300" s="334"/>
      <c r="H300" s="334"/>
      <c r="I300" s="334"/>
      <c r="J300" s="322">
        <f t="shared" si="25"/>
        <v>0</v>
      </c>
      <c r="K300" s="394" t="str">
        <f t="shared" si="26"/>
        <v/>
      </c>
      <c r="L300" s="29"/>
    </row>
    <row r="301" spans="2:12" ht="15" hidden="1" customHeight="1" outlineLevel="1">
      <c r="B301" s="191"/>
      <c r="C301" s="675"/>
      <c r="D301" s="676"/>
      <c r="E301" s="391"/>
      <c r="F301" s="334"/>
      <c r="G301" s="334"/>
      <c r="H301" s="334"/>
      <c r="I301" s="334"/>
      <c r="J301" s="322">
        <f t="shared" ref="J301:J315" si="29">SUM(E301:I301)</f>
        <v>0</v>
      </c>
      <c r="K301" s="394" t="str">
        <f t="shared" ref="K301:K315" si="30">IF(AND(C301="",OR(E301&lt;&gt;"",F301&lt;&gt;"",G301&lt;&gt;"",H301&lt;&gt;"",I301&lt;&gt;"")),-1,IF(C301="","",IF(ISERROR(VLOOKUP(C301,CurrencyWithCodes,2,FALSE)),-2,VLOOKUP(C301,CurrencyWithCodes,2,FALSE))))</f>
        <v/>
      </c>
      <c r="L301" s="29"/>
    </row>
    <row r="302" spans="2:12" ht="15" hidden="1" customHeight="1" outlineLevel="1">
      <c r="B302" s="191"/>
      <c r="C302" s="675"/>
      <c r="D302" s="676"/>
      <c r="E302" s="391"/>
      <c r="F302" s="334"/>
      <c r="G302" s="334"/>
      <c r="H302" s="334"/>
      <c r="I302" s="334"/>
      <c r="J302" s="322">
        <f t="shared" si="29"/>
        <v>0</v>
      </c>
      <c r="K302" s="394" t="str">
        <f t="shared" si="30"/>
        <v/>
      </c>
      <c r="L302" s="29"/>
    </row>
    <row r="303" spans="2:12" ht="15" hidden="1" customHeight="1" outlineLevel="1">
      <c r="B303" s="191"/>
      <c r="C303" s="675"/>
      <c r="D303" s="676"/>
      <c r="E303" s="391"/>
      <c r="F303" s="334"/>
      <c r="G303" s="334"/>
      <c r="H303" s="334"/>
      <c r="I303" s="334"/>
      <c r="J303" s="322">
        <f t="shared" si="29"/>
        <v>0</v>
      </c>
      <c r="K303" s="394" t="str">
        <f t="shared" si="30"/>
        <v/>
      </c>
      <c r="L303" s="29"/>
    </row>
    <row r="304" spans="2:12" ht="15" hidden="1" customHeight="1" outlineLevel="1">
      <c r="B304" s="191"/>
      <c r="C304" s="675"/>
      <c r="D304" s="676"/>
      <c r="E304" s="391"/>
      <c r="F304" s="334"/>
      <c r="G304" s="334"/>
      <c r="H304" s="334"/>
      <c r="I304" s="334"/>
      <c r="J304" s="322">
        <f t="shared" si="29"/>
        <v>0</v>
      </c>
      <c r="K304" s="394" t="str">
        <f t="shared" si="30"/>
        <v/>
      </c>
      <c r="L304" s="29"/>
    </row>
    <row r="305" spans="2:12" ht="15" hidden="1" customHeight="1" outlineLevel="1">
      <c r="B305" s="191"/>
      <c r="C305" s="675"/>
      <c r="D305" s="676"/>
      <c r="E305" s="391"/>
      <c r="F305" s="334"/>
      <c r="G305" s="334"/>
      <c r="H305" s="334"/>
      <c r="I305" s="334"/>
      <c r="J305" s="322">
        <f t="shared" si="29"/>
        <v>0</v>
      </c>
      <c r="K305" s="394" t="str">
        <f t="shared" si="30"/>
        <v/>
      </c>
      <c r="L305" s="29"/>
    </row>
    <row r="306" spans="2:12" ht="15" hidden="1" customHeight="1" outlineLevel="1">
      <c r="B306" s="191"/>
      <c r="C306" s="675"/>
      <c r="D306" s="676"/>
      <c r="E306" s="391"/>
      <c r="F306" s="334"/>
      <c r="G306" s="334"/>
      <c r="H306" s="334"/>
      <c r="I306" s="334"/>
      <c r="J306" s="322">
        <f t="shared" si="29"/>
        <v>0</v>
      </c>
      <c r="K306" s="394" t="str">
        <f t="shared" si="30"/>
        <v/>
      </c>
      <c r="L306" s="29"/>
    </row>
    <row r="307" spans="2:12" ht="15" hidden="1" customHeight="1" outlineLevel="1">
      <c r="B307" s="191"/>
      <c r="C307" s="675"/>
      <c r="D307" s="676"/>
      <c r="E307" s="391"/>
      <c r="F307" s="334"/>
      <c r="G307" s="334"/>
      <c r="H307" s="334"/>
      <c r="I307" s="334"/>
      <c r="J307" s="322">
        <f t="shared" si="29"/>
        <v>0</v>
      </c>
      <c r="K307" s="394" t="str">
        <f t="shared" si="30"/>
        <v/>
      </c>
      <c r="L307" s="29"/>
    </row>
    <row r="308" spans="2:12" ht="15" hidden="1" customHeight="1" outlineLevel="1">
      <c r="B308" s="191"/>
      <c r="C308" s="675"/>
      <c r="D308" s="676"/>
      <c r="E308" s="391"/>
      <c r="F308" s="334"/>
      <c r="G308" s="334"/>
      <c r="H308" s="334"/>
      <c r="I308" s="334"/>
      <c r="J308" s="322">
        <f t="shared" si="29"/>
        <v>0</v>
      </c>
      <c r="K308" s="394" t="str">
        <f t="shared" si="30"/>
        <v/>
      </c>
      <c r="L308" s="29"/>
    </row>
    <row r="309" spans="2:12" ht="15" hidden="1" customHeight="1" outlineLevel="1">
      <c r="B309" s="191"/>
      <c r="C309" s="675"/>
      <c r="D309" s="676"/>
      <c r="E309" s="391"/>
      <c r="F309" s="334"/>
      <c r="G309" s="334"/>
      <c r="H309" s="334"/>
      <c r="I309" s="334"/>
      <c r="J309" s="322">
        <f t="shared" si="29"/>
        <v>0</v>
      </c>
      <c r="K309" s="394" t="str">
        <f t="shared" si="30"/>
        <v/>
      </c>
      <c r="L309" s="29"/>
    </row>
    <row r="310" spans="2:12" ht="15" hidden="1" customHeight="1" outlineLevel="1">
      <c r="B310" s="191"/>
      <c r="C310" s="675"/>
      <c r="D310" s="676"/>
      <c r="E310" s="391"/>
      <c r="F310" s="334"/>
      <c r="G310" s="334"/>
      <c r="H310" s="334"/>
      <c r="I310" s="334"/>
      <c r="J310" s="322">
        <f t="shared" si="29"/>
        <v>0</v>
      </c>
      <c r="K310" s="394" t="str">
        <f t="shared" si="30"/>
        <v/>
      </c>
      <c r="L310" s="29"/>
    </row>
    <row r="311" spans="2:12" ht="15" hidden="1" customHeight="1" outlineLevel="1">
      <c r="B311" s="191"/>
      <c r="C311" s="675"/>
      <c r="D311" s="676"/>
      <c r="E311" s="391"/>
      <c r="F311" s="334"/>
      <c r="G311" s="334"/>
      <c r="H311" s="334"/>
      <c r="I311" s="334"/>
      <c r="J311" s="322">
        <f t="shared" si="29"/>
        <v>0</v>
      </c>
      <c r="K311" s="394" t="str">
        <f t="shared" si="30"/>
        <v/>
      </c>
      <c r="L311" s="29"/>
    </row>
    <row r="312" spans="2:12" ht="15" hidden="1" customHeight="1" outlineLevel="1">
      <c r="B312" s="191"/>
      <c r="C312" s="675"/>
      <c r="D312" s="676"/>
      <c r="E312" s="391"/>
      <c r="F312" s="334"/>
      <c r="G312" s="334"/>
      <c r="H312" s="334"/>
      <c r="I312" s="334"/>
      <c r="J312" s="322">
        <f t="shared" si="29"/>
        <v>0</v>
      </c>
      <c r="K312" s="394" t="str">
        <f t="shared" si="30"/>
        <v/>
      </c>
      <c r="L312" s="29"/>
    </row>
    <row r="313" spans="2:12" ht="15" hidden="1" customHeight="1" outlineLevel="1">
      <c r="B313" s="191"/>
      <c r="C313" s="675"/>
      <c r="D313" s="676"/>
      <c r="E313" s="391"/>
      <c r="F313" s="334"/>
      <c r="G313" s="334"/>
      <c r="H313" s="334"/>
      <c r="I313" s="334"/>
      <c r="J313" s="322">
        <f t="shared" si="29"/>
        <v>0</v>
      </c>
      <c r="K313" s="394" t="str">
        <f t="shared" si="30"/>
        <v/>
      </c>
      <c r="L313" s="29"/>
    </row>
    <row r="314" spans="2:12" ht="15" hidden="1" customHeight="1" outlineLevel="1">
      <c r="B314" s="191"/>
      <c r="C314" s="675"/>
      <c r="D314" s="676"/>
      <c r="E314" s="391"/>
      <c r="F314" s="334"/>
      <c r="G314" s="334"/>
      <c r="H314" s="334"/>
      <c r="I314" s="334"/>
      <c r="J314" s="322">
        <f t="shared" si="29"/>
        <v>0</v>
      </c>
      <c r="K314" s="394" t="str">
        <f t="shared" si="30"/>
        <v/>
      </c>
      <c r="L314" s="29"/>
    </row>
    <row r="315" spans="2:12" ht="15" hidden="1" customHeight="1" outlineLevel="1">
      <c r="B315" s="191"/>
      <c r="C315" s="675"/>
      <c r="D315" s="676"/>
      <c r="E315" s="391"/>
      <c r="F315" s="334"/>
      <c r="G315" s="334"/>
      <c r="H315" s="334"/>
      <c r="I315" s="334"/>
      <c r="J315" s="322">
        <f t="shared" si="29"/>
        <v>0</v>
      </c>
      <c r="K315" s="394" t="str">
        <f t="shared" si="30"/>
        <v/>
      </c>
      <c r="L315" s="29"/>
    </row>
    <row r="316" spans="2:12" ht="15" hidden="1" customHeight="1" outlineLevel="1">
      <c r="B316" s="191"/>
      <c r="C316" s="675"/>
      <c r="D316" s="676"/>
      <c r="E316" s="391"/>
      <c r="F316" s="334"/>
      <c r="G316" s="334"/>
      <c r="H316" s="334"/>
      <c r="I316" s="334"/>
      <c r="J316" s="322">
        <f t="shared" si="25"/>
        <v>0</v>
      </c>
      <c r="K316" s="394" t="str">
        <f t="shared" si="26"/>
        <v/>
      </c>
      <c r="L316" s="29"/>
    </row>
    <row r="317" spans="2:12" ht="15" hidden="1" customHeight="1" outlineLevel="1">
      <c r="B317" s="191"/>
      <c r="C317" s="675"/>
      <c r="D317" s="676"/>
      <c r="E317" s="391"/>
      <c r="F317" s="334"/>
      <c r="G317" s="334"/>
      <c r="H317" s="334"/>
      <c r="I317" s="334"/>
      <c r="J317" s="322">
        <f t="shared" si="25"/>
        <v>0</v>
      </c>
      <c r="K317" s="394" t="str">
        <f t="shared" si="26"/>
        <v/>
      </c>
      <c r="L317" s="29"/>
    </row>
    <row r="318" spans="2:12" ht="15" hidden="1" customHeight="1" outlineLevel="1">
      <c r="B318" s="191"/>
      <c r="C318" s="675"/>
      <c r="D318" s="676"/>
      <c r="E318" s="391"/>
      <c r="F318" s="334"/>
      <c r="G318" s="334"/>
      <c r="H318" s="334"/>
      <c r="I318" s="334"/>
      <c r="J318" s="322">
        <f t="shared" si="25"/>
        <v>0</v>
      </c>
      <c r="K318" s="394" t="str">
        <f t="shared" si="26"/>
        <v/>
      </c>
      <c r="L318" s="29"/>
    </row>
    <row r="319" spans="2:12" ht="15" hidden="1" customHeight="1" outlineLevel="1">
      <c r="B319" s="191"/>
      <c r="C319" s="675"/>
      <c r="D319" s="676"/>
      <c r="E319" s="391"/>
      <c r="F319" s="334"/>
      <c r="G319" s="334"/>
      <c r="H319" s="334"/>
      <c r="I319" s="334"/>
      <c r="J319" s="322">
        <f t="shared" si="25"/>
        <v>0</v>
      </c>
      <c r="K319" s="394" t="str">
        <f t="shared" si="26"/>
        <v/>
      </c>
      <c r="L319" s="29"/>
    </row>
    <row r="320" spans="2:12" ht="15" hidden="1" customHeight="1" outlineLevel="1">
      <c r="B320" s="191"/>
      <c r="C320" s="675"/>
      <c r="D320" s="676"/>
      <c r="E320" s="391"/>
      <c r="F320" s="334"/>
      <c r="G320" s="334"/>
      <c r="H320" s="334"/>
      <c r="I320" s="334"/>
      <c r="J320" s="322">
        <f t="shared" si="25"/>
        <v>0</v>
      </c>
      <c r="K320" s="394" t="str">
        <f t="shared" si="26"/>
        <v/>
      </c>
      <c r="L320" s="29"/>
    </row>
    <row r="321" spans="2:12" ht="15" hidden="1" customHeight="1" outlineLevel="1">
      <c r="B321" s="191"/>
      <c r="C321" s="675"/>
      <c r="D321" s="676"/>
      <c r="E321" s="391"/>
      <c r="F321" s="334"/>
      <c r="G321" s="334"/>
      <c r="H321" s="334"/>
      <c r="I321" s="334"/>
      <c r="J321" s="322">
        <f t="shared" si="25"/>
        <v>0</v>
      </c>
      <c r="K321" s="394" t="str">
        <f t="shared" si="26"/>
        <v/>
      </c>
      <c r="L321" s="29"/>
    </row>
    <row r="322" spans="2:12" ht="15" hidden="1" customHeight="1" outlineLevel="1">
      <c r="B322" s="191"/>
      <c r="C322" s="675"/>
      <c r="D322" s="676"/>
      <c r="E322" s="391"/>
      <c r="F322" s="334"/>
      <c r="G322" s="334"/>
      <c r="H322" s="334"/>
      <c r="I322" s="334"/>
      <c r="J322" s="322">
        <f t="shared" si="25"/>
        <v>0</v>
      </c>
      <c r="K322" s="394" t="str">
        <f t="shared" si="26"/>
        <v/>
      </c>
      <c r="L322" s="29"/>
    </row>
    <row r="323" spans="2:12" ht="15" hidden="1" customHeight="1" outlineLevel="1">
      <c r="B323" s="191"/>
      <c r="C323" s="675"/>
      <c r="D323" s="676"/>
      <c r="E323" s="391"/>
      <c r="F323" s="334"/>
      <c r="G323" s="334"/>
      <c r="H323" s="334"/>
      <c r="I323" s="334"/>
      <c r="J323" s="322">
        <f t="shared" si="25"/>
        <v>0</v>
      </c>
      <c r="K323" s="394" t="str">
        <f t="shared" si="26"/>
        <v/>
      </c>
      <c r="L323" s="29"/>
    </row>
    <row r="324" spans="2:12" ht="15" hidden="1" customHeight="1" outlineLevel="1">
      <c r="B324" s="191"/>
      <c r="C324" s="675"/>
      <c r="D324" s="676"/>
      <c r="E324" s="391"/>
      <c r="F324" s="334"/>
      <c r="G324" s="334"/>
      <c r="H324" s="334"/>
      <c r="I324" s="334"/>
      <c r="J324" s="322">
        <f t="shared" si="25"/>
        <v>0</v>
      </c>
      <c r="K324" s="394" t="str">
        <f t="shared" si="26"/>
        <v/>
      </c>
      <c r="L324" s="29"/>
    </row>
    <row r="325" spans="2:12" ht="15" hidden="1" customHeight="1" outlineLevel="1">
      <c r="B325" s="191"/>
      <c r="C325" s="675"/>
      <c r="D325" s="676"/>
      <c r="E325" s="391"/>
      <c r="F325" s="334"/>
      <c r="G325" s="334"/>
      <c r="H325" s="334"/>
      <c r="I325" s="334"/>
      <c r="J325" s="322">
        <f t="shared" si="25"/>
        <v>0</v>
      </c>
      <c r="K325" s="394" t="str">
        <f t="shared" si="26"/>
        <v/>
      </c>
      <c r="L325" s="29"/>
    </row>
    <row r="326" spans="2:12" ht="15" hidden="1" customHeight="1" outlineLevel="1">
      <c r="B326" s="191"/>
      <c r="C326" s="675"/>
      <c r="D326" s="676"/>
      <c r="E326" s="391"/>
      <c r="F326" s="334"/>
      <c r="G326" s="334"/>
      <c r="H326" s="334"/>
      <c r="I326" s="334"/>
      <c r="J326" s="322">
        <f t="shared" ref="J326:J331" si="31">SUM(E326:I326)</f>
        <v>0</v>
      </c>
      <c r="K326" s="394" t="str">
        <f t="shared" ref="K326:K331" si="32">IF(AND(C326="",OR(E326&lt;&gt;"",F326&lt;&gt;"",G326&lt;&gt;"",H326&lt;&gt;"",I326&lt;&gt;"")),-1,IF(C326="","",IF(ISERROR(VLOOKUP(C326,CurrencyWithCodes,2,FALSE)),-2,VLOOKUP(C326,CurrencyWithCodes,2,FALSE))))</f>
        <v/>
      </c>
      <c r="L326" s="29"/>
    </row>
    <row r="327" spans="2:12" ht="15" hidden="1" customHeight="1" outlineLevel="1">
      <c r="B327" s="191"/>
      <c r="C327" s="675"/>
      <c r="D327" s="676"/>
      <c r="E327" s="391"/>
      <c r="F327" s="334"/>
      <c r="G327" s="334"/>
      <c r="H327" s="334"/>
      <c r="I327" s="334"/>
      <c r="J327" s="322">
        <f t="shared" si="31"/>
        <v>0</v>
      </c>
      <c r="K327" s="394" t="str">
        <f t="shared" si="32"/>
        <v/>
      </c>
      <c r="L327" s="29"/>
    </row>
    <row r="328" spans="2:12" ht="15" hidden="1" customHeight="1" outlineLevel="1">
      <c r="B328" s="191"/>
      <c r="C328" s="675"/>
      <c r="D328" s="676"/>
      <c r="E328" s="391"/>
      <c r="F328" s="334"/>
      <c r="G328" s="334"/>
      <c r="H328" s="334"/>
      <c r="I328" s="334"/>
      <c r="J328" s="322">
        <f t="shared" si="31"/>
        <v>0</v>
      </c>
      <c r="K328" s="394" t="str">
        <f t="shared" si="32"/>
        <v/>
      </c>
      <c r="L328" s="29"/>
    </row>
    <row r="329" spans="2:12" ht="15" hidden="1" customHeight="1" outlineLevel="1">
      <c r="B329" s="191"/>
      <c r="C329" s="675"/>
      <c r="D329" s="676"/>
      <c r="E329" s="391"/>
      <c r="F329" s="334"/>
      <c r="G329" s="334"/>
      <c r="H329" s="334"/>
      <c r="I329" s="334"/>
      <c r="J329" s="322">
        <f t="shared" si="31"/>
        <v>0</v>
      </c>
      <c r="K329" s="394" t="str">
        <f t="shared" si="32"/>
        <v/>
      </c>
      <c r="L329" s="29"/>
    </row>
    <row r="330" spans="2:12" ht="15" hidden="1" customHeight="1" outlineLevel="1">
      <c r="B330" s="191"/>
      <c r="C330" s="675"/>
      <c r="D330" s="676"/>
      <c r="E330" s="391"/>
      <c r="F330" s="334"/>
      <c r="G330" s="334"/>
      <c r="H330" s="334"/>
      <c r="I330" s="334"/>
      <c r="J330" s="322">
        <f t="shared" si="31"/>
        <v>0</v>
      </c>
      <c r="K330" s="394" t="str">
        <f t="shared" si="32"/>
        <v/>
      </c>
      <c r="L330" s="29"/>
    </row>
    <row r="331" spans="2:12" ht="15" hidden="1" customHeight="1" outlineLevel="1">
      <c r="B331" s="191"/>
      <c r="C331" s="675"/>
      <c r="D331" s="676"/>
      <c r="E331" s="391"/>
      <c r="F331" s="334"/>
      <c r="G331" s="334"/>
      <c r="H331" s="334"/>
      <c r="I331" s="334"/>
      <c r="J331" s="322">
        <f t="shared" si="31"/>
        <v>0</v>
      </c>
      <c r="K331" s="394" t="str">
        <f t="shared" si="32"/>
        <v/>
      </c>
      <c r="L331" s="29"/>
    </row>
    <row r="332" spans="2:12" ht="15" hidden="1" customHeight="1" outlineLevel="1">
      <c r="B332" s="191"/>
      <c r="C332" s="675"/>
      <c r="D332" s="676"/>
      <c r="E332" s="391"/>
      <c r="F332" s="334"/>
      <c r="G332" s="334"/>
      <c r="H332" s="334"/>
      <c r="I332" s="334"/>
      <c r="J332" s="322">
        <f t="shared" si="25"/>
        <v>0</v>
      </c>
      <c r="K332" s="394" t="str">
        <f t="shared" si="26"/>
        <v/>
      </c>
      <c r="L332" s="29"/>
    </row>
    <row r="333" spans="2:12" ht="15" hidden="1" customHeight="1" outlineLevel="1">
      <c r="B333" s="191"/>
      <c r="C333" s="675"/>
      <c r="D333" s="676"/>
      <c r="E333" s="391"/>
      <c r="F333" s="334"/>
      <c r="G333" s="334"/>
      <c r="H333" s="334"/>
      <c r="I333" s="334"/>
      <c r="J333" s="322">
        <f t="shared" si="25"/>
        <v>0</v>
      </c>
      <c r="K333" s="394" t="str">
        <f t="shared" si="26"/>
        <v/>
      </c>
      <c r="L333" s="29"/>
    </row>
    <row r="334" spans="2:12" ht="15" hidden="1" customHeight="1" outlineLevel="1">
      <c r="B334" s="191"/>
      <c r="C334" s="675"/>
      <c r="D334" s="676"/>
      <c r="E334" s="391"/>
      <c r="F334" s="334"/>
      <c r="G334" s="334"/>
      <c r="H334" s="334"/>
      <c r="I334" s="334"/>
      <c r="J334" s="322">
        <f t="shared" si="25"/>
        <v>0</v>
      </c>
      <c r="K334" s="394" t="str">
        <f t="shared" si="26"/>
        <v/>
      </c>
      <c r="L334" s="29"/>
    </row>
    <row r="335" spans="2:12" ht="15" hidden="1" customHeight="1" outlineLevel="1">
      <c r="B335" s="191"/>
      <c r="C335" s="675"/>
      <c r="D335" s="676"/>
      <c r="E335" s="391"/>
      <c r="F335" s="334"/>
      <c r="G335" s="334"/>
      <c r="H335" s="334"/>
      <c r="I335" s="334"/>
      <c r="J335" s="322">
        <f t="shared" si="25"/>
        <v>0</v>
      </c>
      <c r="K335" s="394" t="str">
        <f t="shared" si="26"/>
        <v/>
      </c>
      <c r="L335" s="29"/>
    </row>
    <row r="336" spans="2:12" ht="15" hidden="1" customHeight="1" outlineLevel="1">
      <c r="B336" s="191"/>
      <c r="C336" s="675"/>
      <c r="D336" s="676"/>
      <c r="E336" s="391"/>
      <c r="F336" s="334"/>
      <c r="G336" s="334"/>
      <c r="H336" s="334"/>
      <c r="I336" s="334"/>
      <c r="J336" s="322">
        <f t="shared" ref="J336" si="33">SUM(E336:I336)</f>
        <v>0</v>
      </c>
      <c r="K336" s="394" t="str">
        <f t="shared" ref="K336" si="34">IF(AND(C336="",OR(E336&lt;&gt;"",F336&lt;&gt;"",G336&lt;&gt;"",H336&lt;&gt;"",I336&lt;&gt;"")),-1,IF(C336="","",IF(ISERROR(VLOOKUP(C336,CurrencyWithCodes,2,FALSE)),-2,VLOOKUP(C336,CurrencyWithCodes,2,FALSE))))</f>
        <v/>
      </c>
      <c r="L336" s="29"/>
    </row>
    <row r="337" spans="2:12" ht="15" hidden="1" customHeight="1" outlineLevel="1">
      <c r="B337" s="191"/>
      <c r="C337" s="675"/>
      <c r="D337" s="676"/>
      <c r="E337" s="391"/>
      <c r="F337" s="334"/>
      <c r="G337" s="334"/>
      <c r="H337" s="334"/>
      <c r="I337" s="334"/>
      <c r="J337" s="322">
        <f t="shared" ref="J337" si="35">SUM(E337:I337)</f>
        <v>0</v>
      </c>
      <c r="K337" s="394" t="str">
        <f t="shared" ref="K337" si="36">IF(AND(C337="",OR(E337&lt;&gt;"",F337&lt;&gt;"",G337&lt;&gt;"",H337&lt;&gt;"",I337&lt;&gt;"")),-1,IF(C337="","",IF(ISERROR(VLOOKUP(C337,CurrencyWithCodes,2,FALSE)),-2,VLOOKUP(C337,CurrencyWithCodes,2,FALSE))))</f>
        <v/>
      </c>
      <c r="L337" s="29"/>
    </row>
    <row r="338" spans="2:12" ht="15" hidden="1" customHeight="1" outlineLevel="1">
      <c r="B338" s="191"/>
      <c r="C338" s="675"/>
      <c r="D338" s="676"/>
      <c r="E338" s="391"/>
      <c r="F338" s="334"/>
      <c r="G338" s="334"/>
      <c r="H338" s="334"/>
      <c r="I338" s="334"/>
      <c r="J338" s="322">
        <f t="shared" si="19"/>
        <v>0</v>
      </c>
      <c r="K338" s="394" t="str">
        <f t="shared" si="20"/>
        <v/>
      </c>
      <c r="L338" s="29"/>
    </row>
    <row r="339" spans="2:12" ht="15" hidden="1" customHeight="1" outlineLevel="1">
      <c r="B339" s="191"/>
      <c r="C339" s="675"/>
      <c r="D339" s="676"/>
      <c r="E339" s="391"/>
      <c r="F339" s="334"/>
      <c r="G339" s="334"/>
      <c r="H339" s="334"/>
      <c r="I339" s="334"/>
      <c r="J339" s="322">
        <f t="shared" ref="J339:J388" si="37">SUM(E339:I339)</f>
        <v>0</v>
      </c>
      <c r="K339" s="394" t="str">
        <f t="shared" si="20"/>
        <v/>
      </c>
      <c r="L339" s="29"/>
    </row>
    <row r="340" spans="2:12" ht="15" hidden="1" customHeight="1" outlineLevel="1">
      <c r="B340" s="191"/>
      <c r="C340" s="675"/>
      <c r="D340" s="676"/>
      <c r="E340" s="391"/>
      <c r="F340" s="334"/>
      <c r="G340" s="334"/>
      <c r="H340" s="334"/>
      <c r="I340" s="334"/>
      <c r="J340" s="322">
        <f t="shared" si="37"/>
        <v>0</v>
      </c>
      <c r="K340" s="394" t="str">
        <f t="shared" si="20"/>
        <v/>
      </c>
      <c r="L340" s="29"/>
    </row>
    <row r="341" spans="2:12" ht="15" hidden="1" customHeight="1" outlineLevel="1">
      <c r="B341" s="191"/>
      <c r="C341" s="675"/>
      <c r="D341" s="676"/>
      <c r="E341" s="391"/>
      <c r="F341" s="334"/>
      <c r="G341" s="334"/>
      <c r="H341" s="334"/>
      <c r="I341" s="334"/>
      <c r="J341" s="322">
        <f t="shared" si="37"/>
        <v>0</v>
      </c>
      <c r="K341" s="394" t="str">
        <f t="shared" si="20"/>
        <v/>
      </c>
      <c r="L341" s="29"/>
    </row>
    <row r="342" spans="2:12" ht="15" hidden="1" customHeight="1" outlineLevel="1">
      <c r="B342" s="191"/>
      <c r="C342" s="675"/>
      <c r="D342" s="676"/>
      <c r="E342" s="391"/>
      <c r="F342" s="334"/>
      <c r="G342" s="334"/>
      <c r="H342" s="334"/>
      <c r="I342" s="334"/>
      <c r="J342" s="322">
        <f t="shared" si="37"/>
        <v>0</v>
      </c>
      <c r="K342" s="394" t="str">
        <f t="shared" si="20"/>
        <v/>
      </c>
      <c r="L342" s="29"/>
    </row>
    <row r="343" spans="2:12" ht="15" hidden="1" customHeight="1" outlineLevel="1">
      <c r="B343" s="191"/>
      <c r="C343" s="675"/>
      <c r="D343" s="676"/>
      <c r="E343" s="391"/>
      <c r="F343" s="334"/>
      <c r="G343" s="334"/>
      <c r="H343" s="334"/>
      <c r="I343" s="334"/>
      <c r="J343" s="322">
        <f t="shared" si="37"/>
        <v>0</v>
      </c>
      <c r="K343" s="394" t="str">
        <f t="shared" si="20"/>
        <v/>
      </c>
      <c r="L343" s="29"/>
    </row>
    <row r="344" spans="2:12" ht="15" hidden="1" customHeight="1" outlineLevel="1">
      <c r="B344" s="191"/>
      <c r="C344" s="675"/>
      <c r="D344" s="676"/>
      <c r="E344" s="391"/>
      <c r="F344" s="334"/>
      <c r="G344" s="334"/>
      <c r="H344" s="334"/>
      <c r="I344" s="334"/>
      <c r="J344" s="322">
        <f t="shared" si="37"/>
        <v>0</v>
      </c>
      <c r="K344" s="394" t="str">
        <f t="shared" si="20"/>
        <v/>
      </c>
      <c r="L344" s="29"/>
    </row>
    <row r="345" spans="2:12" ht="15" hidden="1" customHeight="1" outlineLevel="1">
      <c r="B345" s="191"/>
      <c r="C345" s="675"/>
      <c r="D345" s="676"/>
      <c r="E345" s="391"/>
      <c r="F345" s="334"/>
      <c r="G345" s="334"/>
      <c r="H345" s="334"/>
      <c r="I345" s="334"/>
      <c r="J345" s="322">
        <f t="shared" si="37"/>
        <v>0</v>
      </c>
      <c r="K345" s="394" t="str">
        <f t="shared" si="20"/>
        <v/>
      </c>
      <c r="L345" s="29"/>
    </row>
    <row r="346" spans="2:12" ht="15" hidden="1" customHeight="1" outlineLevel="1">
      <c r="B346" s="191"/>
      <c r="C346" s="675"/>
      <c r="D346" s="676"/>
      <c r="E346" s="391"/>
      <c r="F346" s="334"/>
      <c r="G346" s="334"/>
      <c r="H346" s="334"/>
      <c r="I346" s="334"/>
      <c r="J346" s="322">
        <f t="shared" si="37"/>
        <v>0</v>
      </c>
      <c r="K346" s="394" t="str">
        <f t="shared" si="20"/>
        <v/>
      </c>
      <c r="L346" s="29"/>
    </row>
    <row r="347" spans="2:12" ht="15" hidden="1" customHeight="1" outlineLevel="1">
      <c r="B347" s="191"/>
      <c r="C347" s="675"/>
      <c r="D347" s="676"/>
      <c r="E347" s="391"/>
      <c r="F347" s="334"/>
      <c r="G347" s="334"/>
      <c r="H347" s="334"/>
      <c r="I347" s="334"/>
      <c r="J347" s="322">
        <f t="shared" si="37"/>
        <v>0</v>
      </c>
      <c r="K347" s="394" t="str">
        <f t="shared" si="20"/>
        <v/>
      </c>
      <c r="L347" s="29"/>
    </row>
    <row r="348" spans="2:12" ht="15" hidden="1" customHeight="1" outlineLevel="1">
      <c r="B348" s="191"/>
      <c r="C348" s="675"/>
      <c r="D348" s="676"/>
      <c r="E348" s="391"/>
      <c r="F348" s="334"/>
      <c r="G348" s="334"/>
      <c r="H348" s="334"/>
      <c r="I348" s="334"/>
      <c r="J348" s="322">
        <f t="shared" si="37"/>
        <v>0</v>
      </c>
      <c r="K348" s="394" t="str">
        <f t="shared" si="20"/>
        <v/>
      </c>
      <c r="L348" s="29"/>
    </row>
    <row r="349" spans="2:12" ht="15" hidden="1" customHeight="1" outlineLevel="1">
      <c r="B349" s="191"/>
      <c r="C349" s="675"/>
      <c r="D349" s="676"/>
      <c r="E349" s="391"/>
      <c r="F349" s="334"/>
      <c r="G349" s="334"/>
      <c r="H349" s="334"/>
      <c r="I349" s="334"/>
      <c r="J349" s="322">
        <f t="shared" si="37"/>
        <v>0</v>
      </c>
      <c r="K349" s="394" t="str">
        <f t="shared" si="20"/>
        <v/>
      </c>
      <c r="L349" s="29"/>
    </row>
    <row r="350" spans="2:12" ht="15" hidden="1" customHeight="1" outlineLevel="1">
      <c r="B350" s="191"/>
      <c r="C350" s="675"/>
      <c r="D350" s="676"/>
      <c r="E350" s="391"/>
      <c r="F350" s="334"/>
      <c r="G350" s="334"/>
      <c r="H350" s="334"/>
      <c r="I350" s="334"/>
      <c r="J350" s="322">
        <f t="shared" si="37"/>
        <v>0</v>
      </c>
      <c r="K350" s="394" t="str">
        <f t="shared" si="20"/>
        <v/>
      </c>
      <c r="L350" s="29"/>
    </row>
    <row r="351" spans="2:12" ht="15" hidden="1" customHeight="1" outlineLevel="1">
      <c r="B351" s="191"/>
      <c r="C351" s="675"/>
      <c r="D351" s="676"/>
      <c r="E351" s="391"/>
      <c r="F351" s="334"/>
      <c r="G351" s="334"/>
      <c r="H351" s="334"/>
      <c r="I351" s="334"/>
      <c r="J351" s="322">
        <f t="shared" si="37"/>
        <v>0</v>
      </c>
      <c r="K351" s="394" t="str">
        <f t="shared" si="20"/>
        <v/>
      </c>
      <c r="L351" s="29"/>
    </row>
    <row r="352" spans="2:12" ht="15" hidden="1" customHeight="1" outlineLevel="1">
      <c r="B352" s="191"/>
      <c r="C352" s="675"/>
      <c r="D352" s="676"/>
      <c r="E352" s="391"/>
      <c r="F352" s="334"/>
      <c r="G352" s="334"/>
      <c r="H352" s="334"/>
      <c r="I352" s="334"/>
      <c r="J352" s="322">
        <f t="shared" si="37"/>
        <v>0</v>
      </c>
      <c r="K352" s="394" t="str">
        <f t="shared" si="20"/>
        <v/>
      </c>
      <c r="L352" s="29"/>
    </row>
    <row r="353" spans="2:12" ht="15" hidden="1" customHeight="1" outlineLevel="1">
      <c r="B353" s="191"/>
      <c r="C353" s="675"/>
      <c r="D353" s="676"/>
      <c r="E353" s="391"/>
      <c r="F353" s="334"/>
      <c r="G353" s="334"/>
      <c r="H353" s="334"/>
      <c r="I353" s="334"/>
      <c r="J353" s="322">
        <f t="shared" si="37"/>
        <v>0</v>
      </c>
      <c r="K353" s="394" t="str">
        <f t="shared" si="20"/>
        <v/>
      </c>
      <c r="L353" s="29"/>
    </row>
    <row r="354" spans="2:12" ht="15" hidden="1" customHeight="1" outlineLevel="1">
      <c r="B354" s="191"/>
      <c r="C354" s="675"/>
      <c r="D354" s="676"/>
      <c r="E354" s="391"/>
      <c r="F354" s="334"/>
      <c r="G354" s="334"/>
      <c r="H354" s="334"/>
      <c r="I354" s="334"/>
      <c r="J354" s="322">
        <f t="shared" si="37"/>
        <v>0</v>
      </c>
      <c r="K354" s="394" t="str">
        <f t="shared" si="20"/>
        <v/>
      </c>
      <c r="L354" s="29"/>
    </row>
    <row r="355" spans="2:12" ht="15" hidden="1" customHeight="1" outlineLevel="1">
      <c r="B355" s="191"/>
      <c r="C355" s="675"/>
      <c r="D355" s="676"/>
      <c r="E355" s="391"/>
      <c r="F355" s="334"/>
      <c r="G355" s="334"/>
      <c r="H355" s="334"/>
      <c r="I355" s="334"/>
      <c r="J355" s="322">
        <f t="shared" si="37"/>
        <v>0</v>
      </c>
      <c r="K355" s="394" t="str">
        <f t="shared" si="20"/>
        <v/>
      </c>
      <c r="L355" s="29"/>
    </row>
    <row r="356" spans="2:12" ht="15" hidden="1" customHeight="1" outlineLevel="1">
      <c r="B356" s="191"/>
      <c r="C356" s="675"/>
      <c r="D356" s="676"/>
      <c r="E356" s="391"/>
      <c r="F356" s="334"/>
      <c r="G356" s="334"/>
      <c r="H356" s="334"/>
      <c r="I356" s="334"/>
      <c r="J356" s="322">
        <f t="shared" si="37"/>
        <v>0</v>
      </c>
      <c r="K356" s="394" t="str">
        <f t="shared" si="20"/>
        <v/>
      </c>
      <c r="L356" s="29"/>
    </row>
    <row r="357" spans="2:12" ht="15" hidden="1" customHeight="1" outlineLevel="1">
      <c r="B357" s="191"/>
      <c r="C357" s="675"/>
      <c r="D357" s="676"/>
      <c r="E357" s="391"/>
      <c r="F357" s="334"/>
      <c r="G357" s="334"/>
      <c r="H357" s="334"/>
      <c r="I357" s="334"/>
      <c r="J357" s="322">
        <f t="shared" si="37"/>
        <v>0</v>
      </c>
      <c r="K357" s="394" t="str">
        <f t="shared" si="20"/>
        <v/>
      </c>
      <c r="L357" s="29"/>
    </row>
    <row r="358" spans="2:12" ht="15" hidden="1" customHeight="1" outlineLevel="1">
      <c r="B358" s="191"/>
      <c r="C358" s="675"/>
      <c r="D358" s="676"/>
      <c r="E358" s="391"/>
      <c r="F358" s="334"/>
      <c r="G358" s="334"/>
      <c r="H358" s="334"/>
      <c r="I358" s="334"/>
      <c r="J358" s="322">
        <f t="shared" si="37"/>
        <v>0</v>
      </c>
      <c r="K358" s="394" t="str">
        <f t="shared" si="20"/>
        <v/>
      </c>
      <c r="L358" s="29"/>
    </row>
    <row r="359" spans="2:12" ht="15" hidden="1" customHeight="1" outlineLevel="1">
      <c r="B359" s="191"/>
      <c r="C359" s="675"/>
      <c r="D359" s="676"/>
      <c r="E359" s="391"/>
      <c r="F359" s="334"/>
      <c r="G359" s="334"/>
      <c r="H359" s="334"/>
      <c r="I359" s="334"/>
      <c r="J359" s="322">
        <f t="shared" si="37"/>
        <v>0</v>
      </c>
      <c r="K359" s="394" t="str">
        <f t="shared" si="20"/>
        <v/>
      </c>
      <c r="L359" s="29"/>
    </row>
    <row r="360" spans="2:12" ht="15" hidden="1" customHeight="1" outlineLevel="1">
      <c r="B360" s="191"/>
      <c r="C360" s="675"/>
      <c r="D360" s="676"/>
      <c r="E360" s="391"/>
      <c r="F360" s="334"/>
      <c r="G360" s="334"/>
      <c r="H360" s="334"/>
      <c r="I360" s="334"/>
      <c r="J360" s="322">
        <f t="shared" si="37"/>
        <v>0</v>
      </c>
      <c r="K360" s="394" t="str">
        <f t="shared" si="20"/>
        <v/>
      </c>
      <c r="L360" s="29"/>
    </row>
    <row r="361" spans="2:12" ht="15" hidden="1" customHeight="1" outlineLevel="1">
      <c r="B361" s="191"/>
      <c r="C361" s="675"/>
      <c r="D361" s="676"/>
      <c r="E361" s="391"/>
      <c r="F361" s="334"/>
      <c r="G361" s="334"/>
      <c r="H361" s="334"/>
      <c r="I361" s="334"/>
      <c r="J361" s="322">
        <f t="shared" si="37"/>
        <v>0</v>
      </c>
      <c r="K361" s="394" t="str">
        <f t="shared" si="20"/>
        <v/>
      </c>
      <c r="L361" s="29"/>
    </row>
    <row r="362" spans="2:12" ht="15" hidden="1" customHeight="1" outlineLevel="1">
      <c r="B362" s="191"/>
      <c r="C362" s="675"/>
      <c r="D362" s="676"/>
      <c r="E362" s="391"/>
      <c r="F362" s="334"/>
      <c r="G362" s="334"/>
      <c r="H362" s="334"/>
      <c r="I362" s="334"/>
      <c r="J362" s="322">
        <f t="shared" si="37"/>
        <v>0</v>
      </c>
      <c r="K362" s="394" t="str">
        <f t="shared" si="20"/>
        <v/>
      </c>
      <c r="L362" s="29"/>
    </row>
    <row r="363" spans="2:12" ht="15" hidden="1" customHeight="1" outlineLevel="1">
      <c r="B363" s="191"/>
      <c r="C363" s="675"/>
      <c r="D363" s="676"/>
      <c r="E363" s="391"/>
      <c r="F363" s="334"/>
      <c r="G363" s="334"/>
      <c r="H363" s="334"/>
      <c r="I363" s="334"/>
      <c r="J363" s="322">
        <f t="shared" si="37"/>
        <v>0</v>
      </c>
      <c r="K363" s="394" t="str">
        <f t="shared" si="20"/>
        <v/>
      </c>
      <c r="L363" s="29"/>
    </row>
    <row r="364" spans="2:12" ht="15" hidden="1" customHeight="1" outlineLevel="1">
      <c r="B364" s="191"/>
      <c r="C364" s="675"/>
      <c r="D364" s="676"/>
      <c r="E364" s="391"/>
      <c r="F364" s="334"/>
      <c r="G364" s="334"/>
      <c r="H364" s="334"/>
      <c r="I364" s="334"/>
      <c r="J364" s="322">
        <f t="shared" si="37"/>
        <v>0</v>
      </c>
      <c r="K364" s="394" t="str">
        <f t="shared" si="20"/>
        <v/>
      </c>
      <c r="L364" s="29"/>
    </row>
    <row r="365" spans="2:12" ht="15" hidden="1" customHeight="1" outlineLevel="1">
      <c r="B365" s="191"/>
      <c r="C365" s="675"/>
      <c r="D365" s="676"/>
      <c r="E365" s="391"/>
      <c r="F365" s="334"/>
      <c r="G365" s="334"/>
      <c r="H365" s="334"/>
      <c r="I365" s="334"/>
      <c r="J365" s="322">
        <f t="shared" si="37"/>
        <v>0</v>
      </c>
      <c r="K365" s="394" t="str">
        <f t="shared" si="20"/>
        <v/>
      </c>
      <c r="L365" s="29"/>
    </row>
    <row r="366" spans="2:12" ht="15" hidden="1" customHeight="1" outlineLevel="1">
      <c r="B366" s="191"/>
      <c r="C366" s="675"/>
      <c r="D366" s="676"/>
      <c r="E366" s="391"/>
      <c r="F366" s="334"/>
      <c r="G366" s="334"/>
      <c r="H366" s="334"/>
      <c r="I366" s="334"/>
      <c r="J366" s="322">
        <f t="shared" si="37"/>
        <v>0</v>
      </c>
      <c r="K366" s="394" t="str">
        <f t="shared" si="20"/>
        <v/>
      </c>
      <c r="L366" s="29"/>
    </row>
    <row r="367" spans="2:12" ht="15" hidden="1" customHeight="1" outlineLevel="1">
      <c r="B367" s="191"/>
      <c r="C367" s="675"/>
      <c r="D367" s="676"/>
      <c r="E367" s="391"/>
      <c r="F367" s="334"/>
      <c r="G367" s="334"/>
      <c r="H367" s="334"/>
      <c r="I367" s="334"/>
      <c r="J367" s="322">
        <f t="shared" si="37"/>
        <v>0</v>
      </c>
      <c r="K367" s="394" t="str">
        <f t="shared" si="20"/>
        <v/>
      </c>
      <c r="L367" s="29"/>
    </row>
    <row r="368" spans="2:12" ht="15" hidden="1" customHeight="1" outlineLevel="1">
      <c r="B368" s="191"/>
      <c r="C368" s="675"/>
      <c r="D368" s="676"/>
      <c r="E368" s="391"/>
      <c r="F368" s="334"/>
      <c r="G368" s="334"/>
      <c r="H368" s="334"/>
      <c r="I368" s="334"/>
      <c r="J368" s="322">
        <f t="shared" si="37"/>
        <v>0</v>
      </c>
      <c r="K368" s="394" t="str">
        <f t="shared" si="20"/>
        <v/>
      </c>
      <c r="L368" s="29"/>
    </row>
    <row r="369" spans="2:12" ht="15" hidden="1" customHeight="1" outlineLevel="1">
      <c r="B369" s="191"/>
      <c r="C369" s="675"/>
      <c r="D369" s="676"/>
      <c r="E369" s="391"/>
      <c r="F369" s="334"/>
      <c r="G369" s="334"/>
      <c r="H369" s="334"/>
      <c r="I369" s="334"/>
      <c r="J369" s="322">
        <f t="shared" si="37"/>
        <v>0</v>
      </c>
      <c r="K369" s="394" t="str">
        <f t="shared" si="20"/>
        <v/>
      </c>
      <c r="L369" s="29"/>
    </row>
    <row r="370" spans="2:12" ht="15" hidden="1" customHeight="1" outlineLevel="1">
      <c r="B370" s="191"/>
      <c r="C370" s="675"/>
      <c r="D370" s="676"/>
      <c r="E370" s="391"/>
      <c r="F370" s="334"/>
      <c r="G370" s="334"/>
      <c r="H370" s="334"/>
      <c r="I370" s="334"/>
      <c r="J370" s="322">
        <f t="shared" si="37"/>
        <v>0</v>
      </c>
      <c r="K370" s="394" t="str">
        <f t="shared" si="20"/>
        <v/>
      </c>
      <c r="L370" s="29"/>
    </row>
    <row r="371" spans="2:12" ht="15" hidden="1" customHeight="1" outlineLevel="1">
      <c r="B371" s="191"/>
      <c r="C371" s="675"/>
      <c r="D371" s="676"/>
      <c r="E371" s="391"/>
      <c r="F371" s="334"/>
      <c r="G371" s="334"/>
      <c r="H371" s="334"/>
      <c r="I371" s="334"/>
      <c r="J371" s="322">
        <f t="shared" si="37"/>
        <v>0</v>
      </c>
      <c r="K371" s="394" t="str">
        <f t="shared" si="20"/>
        <v/>
      </c>
      <c r="L371" s="29"/>
    </row>
    <row r="372" spans="2:12" ht="15" hidden="1" customHeight="1" outlineLevel="1">
      <c r="B372" s="191"/>
      <c r="C372" s="675"/>
      <c r="D372" s="676"/>
      <c r="E372" s="391"/>
      <c r="F372" s="334"/>
      <c r="G372" s="334"/>
      <c r="H372" s="334"/>
      <c r="I372" s="334"/>
      <c r="J372" s="322">
        <f t="shared" si="37"/>
        <v>0</v>
      </c>
      <c r="K372" s="394" t="str">
        <f t="shared" si="20"/>
        <v/>
      </c>
      <c r="L372" s="29"/>
    </row>
    <row r="373" spans="2:12" ht="15" hidden="1" customHeight="1" outlineLevel="1">
      <c r="B373" s="191"/>
      <c r="C373" s="675"/>
      <c r="D373" s="676"/>
      <c r="E373" s="391"/>
      <c r="F373" s="334"/>
      <c r="G373" s="334"/>
      <c r="H373" s="334"/>
      <c r="I373" s="334"/>
      <c r="J373" s="322">
        <f t="shared" si="37"/>
        <v>0</v>
      </c>
      <c r="K373" s="394" t="str">
        <f t="shared" si="20"/>
        <v/>
      </c>
      <c r="L373" s="29"/>
    </row>
    <row r="374" spans="2:12" ht="15" hidden="1" customHeight="1" outlineLevel="1">
      <c r="B374" s="191"/>
      <c r="C374" s="675"/>
      <c r="D374" s="676"/>
      <c r="E374" s="391"/>
      <c r="F374" s="334"/>
      <c r="G374" s="334"/>
      <c r="H374" s="334"/>
      <c r="I374" s="334"/>
      <c r="J374" s="322">
        <f t="shared" si="37"/>
        <v>0</v>
      </c>
      <c r="K374" s="394" t="str">
        <f t="shared" si="20"/>
        <v/>
      </c>
      <c r="L374" s="29"/>
    </row>
    <row r="375" spans="2:12" ht="15" hidden="1" customHeight="1" outlineLevel="1">
      <c r="B375" s="191"/>
      <c r="C375" s="675"/>
      <c r="D375" s="676"/>
      <c r="E375" s="391"/>
      <c r="F375" s="334"/>
      <c r="G375" s="334"/>
      <c r="H375" s="334"/>
      <c r="I375" s="334"/>
      <c r="J375" s="322">
        <f t="shared" si="37"/>
        <v>0</v>
      </c>
      <c r="K375" s="394" t="str">
        <f t="shared" si="20"/>
        <v/>
      </c>
      <c r="L375" s="29"/>
    </row>
    <row r="376" spans="2:12" ht="15" hidden="1" customHeight="1" outlineLevel="1">
      <c r="B376" s="191"/>
      <c r="C376" s="675"/>
      <c r="D376" s="676"/>
      <c r="E376" s="391"/>
      <c r="F376" s="334"/>
      <c r="G376" s="334"/>
      <c r="H376" s="334"/>
      <c r="I376" s="334"/>
      <c r="J376" s="322">
        <f t="shared" si="37"/>
        <v>0</v>
      </c>
      <c r="K376" s="394" t="str">
        <f t="shared" si="20"/>
        <v/>
      </c>
      <c r="L376" s="29"/>
    </row>
    <row r="377" spans="2:12" ht="15" hidden="1" customHeight="1" outlineLevel="1">
      <c r="B377" s="191"/>
      <c r="C377" s="675"/>
      <c r="D377" s="676"/>
      <c r="E377" s="391"/>
      <c r="F377" s="334"/>
      <c r="G377" s="334"/>
      <c r="H377" s="334"/>
      <c r="I377" s="334"/>
      <c r="J377" s="322">
        <f t="shared" si="37"/>
        <v>0</v>
      </c>
      <c r="K377" s="394" t="str">
        <f t="shared" si="20"/>
        <v/>
      </c>
      <c r="L377" s="29"/>
    </row>
    <row r="378" spans="2:12" ht="15" hidden="1" customHeight="1" outlineLevel="1">
      <c r="B378" s="191"/>
      <c r="C378" s="675"/>
      <c r="D378" s="676"/>
      <c r="E378" s="391"/>
      <c r="F378" s="334"/>
      <c r="G378" s="334"/>
      <c r="H378" s="334"/>
      <c r="I378" s="334"/>
      <c r="J378" s="322">
        <f t="shared" si="37"/>
        <v>0</v>
      </c>
      <c r="K378" s="394" t="str">
        <f t="shared" si="20"/>
        <v/>
      </c>
      <c r="L378" s="29"/>
    </row>
    <row r="379" spans="2:12" ht="15" hidden="1" customHeight="1" outlineLevel="1">
      <c r="B379" s="191"/>
      <c r="C379" s="675"/>
      <c r="D379" s="676"/>
      <c r="E379" s="391"/>
      <c r="F379" s="334"/>
      <c r="G379" s="334"/>
      <c r="H379" s="334"/>
      <c r="I379" s="334"/>
      <c r="J379" s="322">
        <f t="shared" si="37"/>
        <v>0</v>
      </c>
      <c r="K379" s="394" t="str">
        <f t="shared" si="20"/>
        <v/>
      </c>
      <c r="L379" s="29"/>
    </row>
    <row r="380" spans="2:12" ht="15" hidden="1" customHeight="1" outlineLevel="1">
      <c r="B380" s="191"/>
      <c r="C380" s="675"/>
      <c r="D380" s="676"/>
      <c r="E380" s="391"/>
      <c r="F380" s="334"/>
      <c r="G380" s="334"/>
      <c r="H380" s="334"/>
      <c r="I380" s="334"/>
      <c r="J380" s="322">
        <f t="shared" si="37"/>
        <v>0</v>
      </c>
      <c r="K380" s="394" t="str">
        <f t="shared" si="20"/>
        <v/>
      </c>
      <c r="L380" s="29"/>
    </row>
    <row r="381" spans="2:12" ht="15" hidden="1" customHeight="1" outlineLevel="1">
      <c r="B381" s="191"/>
      <c r="C381" s="675"/>
      <c r="D381" s="676"/>
      <c r="E381" s="391"/>
      <c r="F381" s="334"/>
      <c r="G381" s="334"/>
      <c r="H381" s="334"/>
      <c r="I381" s="334"/>
      <c r="J381" s="322">
        <f t="shared" si="37"/>
        <v>0</v>
      </c>
      <c r="K381" s="394" t="str">
        <f t="shared" si="20"/>
        <v/>
      </c>
      <c r="L381" s="29"/>
    </row>
    <row r="382" spans="2:12" ht="15" hidden="1" customHeight="1" outlineLevel="1">
      <c r="B382" s="191"/>
      <c r="C382" s="675"/>
      <c r="D382" s="676"/>
      <c r="E382" s="391"/>
      <c r="F382" s="334"/>
      <c r="G382" s="334"/>
      <c r="H382" s="334"/>
      <c r="I382" s="334"/>
      <c r="J382" s="322">
        <f t="shared" si="37"/>
        <v>0</v>
      </c>
      <c r="K382" s="394" t="str">
        <f t="shared" si="20"/>
        <v/>
      </c>
      <c r="L382" s="29"/>
    </row>
    <row r="383" spans="2:12" ht="15" hidden="1" customHeight="1" outlineLevel="1">
      <c r="B383" s="191"/>
      <c r="C383" s="675"/>
      <c r="D383" s="676"/>
      <c r="E383" s="391"/>
      <c r="F383" s="334"/>
      <c r="G383" s="334"/>
      <c r="H383" s="334"/>
      <c r="I383" s="334"/>
      <c r="J383" s="322">
        <f t="shared" si="37"/>
        <v>0</v>
      </c>
      <c r="K383" s="394" t="str">
        <f t="shared" si="20"/>
        <v/>
      </c>
      <c r="L383" s="29"/>
    </row>
    <row r="384" spans="2:12" ht="15" hidden="1" customHeight="1" outlineLevel="1">
      <c r="B384" s="191"/>
      <c r="C384" s="675"/>
      <c r="D384" s="676"/>
      <c r="E384" s="391"/>
      <c r="F384" s="334"/>
      <c r="G384" s="334"/>
      <c r="H384" s="334"/>
      <c r="I384" s="334"/>
      <c r="J384" s="322">
        <f t="shared" si="37"/>
        <v>0</v>
      </c>
      <c r="K384" s="394" t="str">
        <f t="shared" si="20"/>
        <v/>
      </c>
      <c r="L384" s="29"/>
    </row>
    <row r="385" spans="2:12" ht="15" hidden="1" customHeight="1" outlineLevel="1">
      <c r="B385" s="191"/>
      <c r="C385" s="675"/>
      <c r="D385" s="676"/>
      <c r="E385" s="391"/>
      <c r="F385" s="334"/>
      <c r="G385" s="334"/>
      <c r="H385" s="334"/>
      <c r="I385" s="334"/>
      <c r="J385" s="322">
        <f t="shared" si="37"/>
        <v>0</v>
      </c>
      <c r="K385" s="394" t="str">
        <f t="shared" si="20"/>
        <v/>
      </c>
      <c r="L385" s="29"/>
    </row>
    <row r="386" spans="2:12" ht="15" hidden="1" customHeight="1" outlineLevel="1">
      <c r="B386" s="191"/>
      <c r="C386" s="675"/>
      <c r="D386" s="676"/>
      <c r="E386" s="391"/>
      <c r="F386" s="334"/>
      <c r="G386" s="334"/>
      <c r="H386" s="334"/>
      <c r="I386" s="334"/>
      <c r="J386" s="322">
        <f t="shared" si="37"/>
        <v>0</v>
      </c>
      <c r="K386" s="394" t="str">
        <f t="shared" si="20"/>
        <v/>
      </c>
      <c r="L386" s="29"/>
    </row>
    <row r="387" spans="2:12" ht="15" hidden="1" customHeight="1" outlineLevel="1">
      <c r="B387" s="191"/>
      <c r="C387" s="675"/>
      <c r="D387" s="676"/>
      <c r="E387" s="391"/>
      <c r="F387" s="334"/>
      <c r="G387" s="334"/>
      <c r="H387" s="334"/>
      <c r="I387" s="334"/>
      <c r="J387" s="322">
        <f t="shared" si="37"/>
        <v>0</v>
      </c>
      <c r="K387" s="394" t="str">
        <f t="shared" si="20"/>
        <v/>
      </c>
      <c r="L387" s="29"/>
    </row>
    <row r="388" spans="2:12" ht="15" hidden="1" customHeight="1" outlineLevel="1">
      <c r="B388" s="191"/>
      <c r="C388" s="675"/>
      <c r="D388" s="676"/>
      <c r="E388" s="391"/>
      <c r="F388" s="334"/>
      <c r="G388" s="334"/>
      <c r="H388" s="334"/>
      <c r="I388" s="334"/>
      <c r="J388" s="322">
        <f t="shared" si="37"/>
        <v>0</v>
      </c>
      <c r="K388" s="394" t="str">
        <f t="shared" si="20"/>
        <v/>
      </c>
      <c r="L388" s="29"/>
    </row>
    <row r="389" spans="2:12" ht="15" hidden="1" customHeight="1" outlineLevel="1">
      <c r="B389" s="191"/>
      <c r="C389" s="675"/>
      <c r="D389" s="676"/>
      <c r="E389" s="391"/>
      <c r="F389" s="334"/>
      <c r="G389" s="334"/>
      <c r="H389" s="334"/>
      <c r="I389" s="334"/>
      <c r="J389" s="322">
        <f t="shared" ref="J389:J438" si="38">SUM(E389:I389)</f>
        <v>0</v>
      </c>
      <c r="K389" s="394" t="str">
        <f t="shared" ref="K389:K438" si="39">IF(AND(C389="",OR(E389&lt;&gt;"",F389&lt;&gt;"",G389&lt;&gt;"",H389&lt;&gt;"",I389&lt;&gt;"")),-1,IF(C389="","",IF(ISERROR(VLOOKUP(C389,CurrencyWithCodes,2,FALSE)),-2,VLOOKUP(C389,CurrencyWithCodes,2,FALSE))))</f>
        <v/>
      </c>
      <c r="L389" s="29"/>
    </row>
    <row r="390" spans="2:12" ht="15" hidden="1" customHeight="1" outlineLevel="1">
      <c r="B390" s="191"/>
      <c r="C390" s="675"/>
      <c r="D390" s="676"/>
      <c r="E390" s="391"/>
      <c r="F390" s="334"/>
      <c r="G390" s="334"/>
      <c r="H390" s="334"/>
      <c r="I390" s="334"/>
      <c r="J390" s="322">
        <f t="shared" si="38"/>
        <v>0</v>
      </c>
      <c r="K390" s="394" t="str">
        <f t="shared" si="39"/>
        <v/>
      </c>
      <c r="L390" s="29"/>
    </row>
    <row r="391" spans="2:12" ht="15" hidden="1" customHeight="1" outlineLevel="1">
      <c r="B391" s="191"/>
      <c r="C391" s="675"/>
      <c r="D391" s="676"/>
      <c r="E391" s="391"/>
      <c r="F391" s="334"/>
      <c r="G391" s="334"/>
      <c r="H391" s="334"/>
      <c r="I391" s="334"/>
      <c r="J391" s="322">
        <f t="shared" si="38"/>
        <v>0</v>
      </c>
      <c r="K391" s="394" t="str">
        <f t="shared" si="39"/>
        <v/>
      </c>
      <c r="L391" s="29"/>
    </row>
    <row r="392" spans="2:12" ht="15" hidden="1" customHeight="1" outlineLevel="1">
      <c r="B392" s="191"/>
      <c r="C392" s="675"/>
      <c r="D392" s="676"/>
      <c r="E392" s="391"/>
      <c r="F392" s="334"/>
      <c r="G392" s="334"/>
      <c r="H392" s="334"/>
      <c r="I392" s="334"/>
      <c r="J392" s="322">
        <f t="shared" si="38"/>
        <v>0</v>
      </c>
      <c r="K392" s="394" t="str">
        <f t="shared" si="39"/>
        <v/>
      </c>
      <c r="L392" s="29"/>
    </row>
    <row r="393" spans="2:12" ht="15" hidden="1" customHeight="1" outlineLevel="1">
      <c r="B393" s="191"/>
      <c r="C393" s="675"/>
      <c r="D393" s="676"/>
      <c r="E393" s="391"/>
      <c r="F393" s="334"/>
      <c r="G393" s="334"/>
      <c r="H393" s="334"/>
      <c r="I393" s="334"/>
      <c r="J393" s="322">
        <f t="shared" si="38"/>
        <v>0</v>
      </c>
      <c r="K393" s="394" t="str">
        <f t="shared" si="39"/>
        <v/>
      </c>
      <c r="L393" s="29"/>
    </row>
    <row r="394" spans="2:12" ht="15" hidden="1" customHeight="1" outlineLevel="1">
      <c r="B394" s="191"/>
      <c r="C394" s="675"/>
      <c r="D394" s="676"/>
      <c r="E394" s="391"/>
      <c r="F394" s="334"/>
      <c r="G394" s="334"/>
      <c r="H394" s="334"/>
      <c r="I394" s="334"/>
      <c r="J394" s="322">
        <f t="shared" si="38"/>
        <v>0</v>
      </c>
      <c r="K394" s="394" t="str">
        <f t="shared" si="39"/>
        <v/>
      </c>
      <c r="L394" s="29"/>
    </row>
    <row r="395" spans="2:12" ht="15" hidden="1" customHeight="1" outlineLevel="1">
      <c r="B395" s="191"/>
      <c r="C395" s="675"/>
      <c r="D395" s="676"/>
      <c r="E395" s="391"/>
      <c r="F395" s="334"/>
      <c r="G395" s="334"/>
      <c r="H395" s="334"/>
      <c r="I395" s="334"/>
      <c r="J395" s="322">
        <f t="shared" si="38"/>
        <v>0</v>
      </c>
      <c r="K395" s="394" t="str">
        <f t="shared" si="39"/>
        <v/>
      </c>
      <c r="L395" s="29"/>
    </row>
    <row r="396" spans="2:12" ht="15" hidden="1" customHeight="1" outlineLevel="1">
      <c r="B396" s="191"/>
      <c r="C396" s="675"/>
      <c r="D396" s="676"/>
      <c r="E396" s="391"/>
      <c r="F396" s="334"/>
      <c r="G396" s="334"/>
      <c r="H396" s="334"/>
      <c r="I396" s="334"/>
      <c r="J396" s="322">
        <f t="shared" si="38"/>
        <v>0</v>
      </c>
      <c r="K396" s="394" t="str">
        <f t="shared" si="39"/>
        <v/>
      </c>
      <c r="L396" s="29"/>
    </row>
    <row r="397" spans="2:12" ht="15" hidden="1" customHeight="1" outlineLevel="1">
      <c r="B397" s="191"/>
      <c r="C397" s="675"/>
      <c r="D397" s="676"/>
      <c r="E397" s="391"/>
      <c r="F397" s="334"/>
      <c r="G397" s="334"/>
      <c r="H397" s="334"/>
      <c r="I397" s="334"/>
      <c r="J397" s="322">
        <f t="shared" si="38"/>
        <v>0</v>
      </c>
      <c r="K397" s="394" t="str">
        <f t="shared" si="39"/>
        <v/>
      </c>
      <c r="L397" s="29"/>
    </row>
    <row r="398" spans="2:12" ht="15" hidden="1" customHeight="1" outlineLevel="1">
      <c r="B398" s="191"/>
      <c r="C398" s="675"/>
      <c r="D398" s="676"/>
      <c r="E398" s="391"/>
      <c r="F398" s="334"/>
      <c r="G398" s="334"/>
      <c r="H398" s="334"/>
      <c r="I398" s="334"/>
      <c r="J398" s="322">
        <f t="shared" si="38"/>
        <v>0</v>
      </c>
      <c r="K398" s="394" t="str">
        <f t="shared" si="39"/>
        <v/>
      </c>
      <c r="L398" s="29"/>
    </row>
    <row r="399" spans="2:12" ht="15" hidden="1" customHeight="1" outlineLevel="1">
      <c r="B399" s="191"/>
      <c r="C399" s="675"/>
      <c r="D399" s="676"/>
      <c r="E399" s="391"/>
      <c r="F399" s="334"/>
      <c r="G399" s="334"/>
      <c r="H399" s="334"/>
      <c r="I399" s="334"/>
      <c r="J399" s="322">
        <f t="shared" si="38"/>
        <v>0</v>
      </c>
      <c r="K399" s="394" t="str">
        <f t="shared" si="39"/>
        <v/>
      </c>
      <c r="L399" s="29"/>
    </row>
    <row r="400" spans="2:12" ht="15" hidden="1" customHeight="1" outlineLevel="1">
      <c r="B400" s="191"/>
      <c r="C400" s="675"/>
      <c r="D400" s="676"/>
      <c r="E400" s="391"/>
      <c r="F400" s="334"/>
      <c r="G400" s="334"/>
      <c r="H400" s="334"/>
      <c r="I400" s="334"/>
      <c r="J400" s="322">
        <f t="shared" si="38"/>
        <v>0</v>
      </c>
      <c r="K400" s="394" t="str">
        <f t="shared" si="39"/>
        <v/>
      </c>
      <c r="L400" s="29"/>
    </row>
    <row r="401" spans="2:12" ht="15" hidden="1" customHeight="1" outlineLevel="1">
      <c r="B401" s="191"/>
      <c r="C401" s="675"/>
      <c r="D401" s="676"/>
      <c r="E401" s="391"/>
      <c r="F401" s="334"/>
      <c r="G401" s="334"/>
      <c r="H401" s="334"/>
      <c r="I401" s="334"/>
      <c r="J401" s="322">
        <f t="shared" si="38"/>
        <v>0</v>
      </c>
      <c r="K401" s="394" t="str">
        <f t="shared" si="39"/>
        <v/>
      </c>
      <c r="L401" s="29"/>
    </row>
    <row r="402" spans="2:12" ht="15" hidden="1" customHeight="1" outlineLevel="1">
      <c r="B402" s="191"/>
      <c r="C402" s="675"/>
      <c r="D402" s="676"/>
      <c r="E402" s="391"/>
      <c r="F402" s="334"/>
      <c r="G402" s="334"/>
      <c r="H402" s="334"/>
      <c r="I402" s="334"/>
      <c r="J402" s="322">
        <f t="shared" si="38"/>
        <v>0</v>
      </c>
      <c r="K402" s="394" t="str">
        <f t="shared" si="39"/>
        <v/>
      </c>
      <c r="L402" s="29"/>
    </row>
    <row r="403" spans="2:12" ht="15" hidden="1" customHeight="1" outlineLevel="1">
      <c r="B403" s="191"/>
      <c r="C403" s="675"/>
      <c r="D403" s="676"/>
      <c r="E403" s="391"/>
      <c r="F403" s="334"/>
      <c r="G403" s="334"/>
      <c r="H403" s="334"/>
      <c r="I403" s="334"/>
      <c r="J403" s="322">
        <f t="shared" si="38"/>
        <v>0</v>
      </c>
      <c r="K403" s="394" t="str">
        <f t="shared" si="39"/>
        <v/>
      </c>
      <c r="L403" s="29"/>
    </row>
    <row r="404" spans="2:12" ht="15" hidden="1" customHeight="1" outlineLevel="1">
      <c r="B404" s="191"/>
      <c r="C404" s="675"/>
      <c r="D404" s="676"/>
      <c r="E404" s="391"/>
      <c r="F404" s="334"/>
      <c r="G404" s="334"/>
      <c r="H404" s="334"/>
      <c r="I404" s="334"/>
      <c r="J404" s="322">
        <f t="shared" si="38"/>
        <v>0</v>
      </c>
      <c r="K404" s="394" t="str">
        <f t="shared" si="39"/>
        <v/>
      </c>
      <c r="L404" s="29"/>
    </row>
    <row r="405" spans="2:12" ht="15" hidden="1" customHeight="1" outlineLevel="1">
      <c r="B405" s="191"/>
      <c r="C405" s="675"/>
      <c r="D405" s="676"/>
      <c r="E405" s="391"/>
      <c r="F405" s="334"/>
      <c r="G405" s="334"/>
      <c r="H405" s="334"/>
      <c r="I405" s="334"/>
      <c r="J405" s="322">
        <f t="shared" si="38"/>
        <v>0</v>
      </c>
      <c r="K405" s="394" t="str">
        <f t="shared" si="39"/>
        <v/>
      </c>
      <c r="L405" s="29"/>
    </row>
    <row r="406" spans="2:12" ht="15" hidden="1" customHeight="1" outlineLevel="1">
      <c r="B406" s="191"/>
      <c r="C406" s="675"/>
      <c r="D406" s="676"/>
      <c r="E406" s="391"/>
      <c r="F406" s="334"/>
      <c r="G406" s="334"/>
      <c r="H406" s="334"/>
      <c r="I406" s="334"/>
      <c r="J406" s="322">
        <f t="shared" si="38"/>
        <v>0</v>
      </c>
      <c r="K406" s="394" t="str">
        <f t="shared" si="39"/>
        <v/>
      </c>
      <c r="L406" s="29"/>
    </row>
    <row r="407" spans="2:12" ht="15" hidden="1" customHeight="1" outlineLevel="1">
      <c r="B407" s="191"/>
      <c r="C407" s="675"/>
      <c r="D407" s="676"/>
      <c r="E407" s="391"/>
      <c r="F407" s="334"/>
      <c r="G407" s="334"/>
      <c r="H407" s="334"/>
      <c r="I407" s="334"/>
      <c r="J407" s="322">
        <f t="shared" si="38"/>
        <v>0</v>
      </c>
      <c r="K407" s="394" t="str">
        <f t="shared" si="39"/>
        <v/>
      </c>
      <c r="L407" s="29"/>
    </row>
    <row r="408" spans="2:12" ht="15" hidden="1" customHeight="1" outlineLevel="1">
      <c r="B408" s="191"/>
      <c r="C408" s="675"/>
      <c r="D408" s="676"/>
      <c r="E408" s="391"/>
      <c r="F408" s="334"/>
      <c r="G408" s="334"/>
      <c r="H408" s="334"/>
      <c r="I408" s="334"/>
      <c r="J408" s="322">
        <f t="shared" si="38"/>
        <v>0</v>
      </c>
      <c r="K408" s="394" t="str">
        <f t="shared" si="39"/>
        <v/>
      </c>
      <c r="L408" s="29"/>
    </row>
    <row r="409" spans="2:12" ht="15" hidden="1" customHeight="1" outlineLevel="1">
      <c r="B409" s="191"/>
      <c r="C409" s="675"/>
      <c r="D409" s="676"/>
      <c r="E409" s="391"/>
      <c r="F409" s="334"/>
      <c r="G409" s="334"/>
      <c r="H409" s="334"/>
      <c r="I409" s="334"/>
      <c r="J409" s="322">
        <f t="shared" si="38"/>
        <v>0</v>
      </c>
      <c r="K409" s="394" t="str">
        <f t="shared" si="39"/>
        <v/>
      </c>
      <c r="L409" s="29"/>
    </row>
    <row r="410" spans="2:12" ht="15" hidden="1" customHeight="1" outlineLevel="1">
      <c r="B410" s="191"/>
      <c r="C410" s="675"/>
      <c r="D410" s="676"/>
      <c r="E410" s="391"/>
      <c r="F410" s="334"/>
      <c r="G410" s="334"/>
      <c r="H410" s="334"/>
      <c r="I410" s="334"/>
      <c r="J410" s="322">
        <f t="shared" si="38"/>
        <v>0</v>
      </c>
      <c r="K410" s="394" t="str">
        <f t="shared" si="39"/>
        <v/>
      </c>
      <c r="L410" s="29"/>
    </row>
    <row r="411" spans="2:12" ht="15" hidden="1" customHeight="1" outlineLevel="1">
      <c r="B411" s="191"/>
      <c r="C411" s="675"/>
      <c r="D411" s="676"/>
      <c r="E411" s="391"/>
      <c r="F411" s="334"/>
      <c r="G411" s="334"/>
      <c r="H411" s="334"/>
      <c r="I411" s="334"/>
      <c r="J411" s="322">
        <f t="shared" si="38"/>
        <v>0</v>
      </c>
      <c r="K411" s="394" t="str">
        <f t="shared" si="39"/>
        <v/>
      </c>
      <c r="L411" s="29"/>
    </row>
    <row r="412" spans="2:12" ht="15" hidden="1" customHeight="1" outlineLevel="1">
      <c r="B412" s="191"/>
      <c r="C412" s="675"/>
      <c r="D412" s="676"/>
      <c r="E412" s="391"/>
      <c r="F412" s="334"/>
      <c r="G412" s="334"/>
      <c r="H412" s="334"/>
      <c r="I412" s="334"/>
      <c r="J412" s="322">
        <f t="shared" si="38"/>
        <v>0</v>
      </c>
      <c r="K412" s="394" t="str">
        <f t="shared" si="39"/>
        <v/>
      </c>
      <c r="L412" s="29"/>
    </row>
    <row r="413" spans="2:12" ht="15" hidden="1" customHeight="1" outlineLevel="1">
      <c r="B413" s="191"/>
      <c r="C413" s="675"/>
      <c r="D413" s="676"/>
      <c r="E413" s="391"/>
      <c r="F413" s="334"/>
      <c r="G413" s="334"/>
      <c r="H413" s="334"/>
      <c r="I413" s="334"/>
      <c r="J413" s="322">
        <f t="shared" si="38"/>
        <v>0</v>
      </c>
      <c r="K413" s="394" t="str">
        <f t="shared" si="39"/>
        <v/>
      </c>
      <c r="L413" s="29"/>
    </row>
    <row r="414" spans="2:12" ht="15" hidden="1" customHeight="1" outlineLevel="1">
      <c r="B414" s="191"/>
      <c r="C414" s="675"/>
      <c r="D414" s="676"/>
      <c r="E414" s="391"/>
      <c r="F414" s="334"/>
      <c r="G414" s="334"/>
      <c r="H414" s="334"/>
      <c r="I414" s="334"/>
      <c r="J414" s="322">
        <f t="shared" si="38"/>
        <v>0</v>
      </c>
      <c r="K414" s="394" t="str">
        <f t="shared" si="39"/>
        <v/>
      </c>
      <c r="L414" s="29"/>
    </row>
    <row r="415" spans="2:12" ht="15" hidden="1" customHeight="1" outlineLevel="1">
      <c r="B415" s="191"/>
      <c r="C415" s="675"/>
      <c r="D415" s="676"/>
      <c r="E415" s="391"/>
      <c r="F415" s="334"/>
      <c r="G415" s="334"/>
      <c r="H415" s="334"/>
      <c r="I415" s="334"/>
      <c r="J415" s="322">
        <f t="shared" si="38"/>
        <v>0</v>
      </c>
      <c r="K415" s="394" t="str">
        <f t="shared" si="39"/>
        <v/>
      </c>
      <c r="L415" s="29"/>
    </row>
    <row r="416" spans="2:12" ht="15" hidden="1" customHeight="1" outlineLevel="1">
      <c r="B416" s="191"/>
      <c r="C416" s="675"/>
      <c r="D416" s="676"/>
      <c r="E416" s="391"/>
      <c r="F416" s="334"/>
      <c r="G416" s="334"/>
      <c r="H416" s="334"/>
      <c r="I416" s="334"/>
      <c r="J416" s="322">
        <f t="shared" si="38"/>
        <v>0</v>
      </c>
      <c r="K416" s="394" t="str">
        <f t="shared" si="39"/>
        <v/>
      </c>
      <c r="L416" s="29"/>
    </row>
    <row r="417" spans="2:12" ht="15" hidden="1" customHeight="1" outlineLevel="1">
      <c r="B417" s="191"/>
      <c r="C417" s="675"/>
      <c r="D417" s="676"/>
      <c r="E417" s="391"/>
      <c r="F417" s="334"/>
      <c r="G417" s="334"/>
      <c r="H417" s="334"/>
      <c r="I417" s="334"/>
      <c r="J417" s="322">
        <f t="shared" si="38"/>
        <v>0</v>
      </c>
      <c r="K417" s="394" t="str">
        <f t="shared" si="39"/>
        <v/>
      </c>
      <c r="L417" s="29"/>
    </row>
    <row r="418" spans="2:12" ht="15" hidden="1" customHeight="1" outlineLevel="1">
      <c r="B418" s="191"/>
      <c r="C418" s="675"/>
      <c r="D418" s="676"/>
      <c r="E418" s="391"/>
      <c r="F418" s="334"/>
      <c r="G418" s="334"/>
      <c r="H418" s="334"/>
      <c r="I418" s="334"/>
      <c r="J418" s="322">
        <f t="shared" si="38"/>
        <v>0</v>
      </c>
      <c r="K418" s="394" t="str">
        <f t="shared" si="39"/>
        <v/>
      </c>
      <c r="L418" s="29"/>
    </row>
    <row r="419" spans="2:12" ht="15" hidden="1" customHeight="1" outlineLevel="1">
      <c r="B419" s="191"/>
      <c r="C419" s="675"/>
      <c r="D419" s="676"/>
      <c r="E419" s="391"/>
      <c r="F419" s="334"/>
      <c r="G419" s="334"/>
      <c r="H419" s="334"/>
      <c r="I419" s="334"/>
      <c r="J419" s="322">
        <f t="shared" si="38"/>
        <v>0</v>
      </c>
      <c r="K419" s="394" t="str">
        <f t="shared" si="39"/>
        <v/>
      </c>
      <c r="L419" s="29"/>
    </row>
    <row r="420" spans="2:12" ht="15" hidden="1" customHeight="1" outlineLevel="1">
      <c r="B420" s="191"/>
      <c r="C420" s="675"/>
      <c r="D420" s="676"/>
      <c r="E420" s="391"/>
      <c r="F420" s="334"/>
      <c r="G420" s="334"/>
      <c r="H420" s="334"/>
      <c r="I420" s="334"/>
      <c r="J420" s="322">
        <f t="shared" si="38"/>
        <v>0</v>
      </c>
      <c r="K420" s="394" t="str">
        <f t="shared" si="39"/>
        <v/>
      </c>
      <c r="L420" s="29"/>
    </row>
    <row r="421" spans="2:12" ht="15" hidden="1" customHeight="1" outlineLevel="1">
      <c r="B421" s="191"/>
      <c r="C421" s="675"/>
      <c r="D421" s="676"/>
      <c r="E421" s="391"/>
      <c r="F421" s="334"/>
      <c r="G421" s="334"/>
      <c r="H421" s="334"/>
      <c r="I421" s="334"/>
      <c r="J421" s="322">
        <f t="shared" si="38"/>
        <v>0</v>
      </c>
      <c r="K421" s="394" t="str">
        <f t="shared" si="39"/>
        <v/>
      </c>
      <c r="L421" s="29"/>
    </row>
    <row r="422" spans="2:12" ht="15" hidden="1" customHeight="1" outlineLevel="1">
      <c r="B422" s="191"/>
      <c r="C422" s="675"/>
      <c r="D422" s="676"/>
      <c r="E422" s="391"/>
      <c r="F422" s="334"/>
      <c r="G422" s="334"/>
      <c r="H422" s="334"/>
      <c r="I422" s="334"/>
      <c r="J422" s="322">
        <f t="shared" si="38"/>
        <v>0</v>
      </c>
      <c r="K422" s="394" t="str">
        <f t="shared" si="39"/>
        <v/>
      </c>
      <c r="L422" s="29"/>
    </row>
    <row r="423" spans="2:12" ht="15" hidden="1" customHeight="1" outlineLevel="1">
      <c r="B423" s="191"/>
      <c r="C423" s="675"/>
      <c r="D423" s="676"/>
      <c r="E423" s="391"/>
      <c r="F423" s="334"/>
      <c r="G423" s="334"/>
      <c r="H423" s="334"/>
      <c r="I423" s="334"/>
      <c r="J423" s="322">
        <f t="shared" si="38"/>
        <v>0</v>
      </c>
      <c r="K423" s="394" t="str">
        <f t="shared" si="39"/>
        <v/>
      </c>
      <c r="L423" s="29"/>
    </row>
    <row r="424" spans="2:12" ht="15" hidden="1" customHeight="1" outlineLevel="1">
      <c r="B424" s="191"/>
      <c r="C424" s="675"/>
      <c r="D424" s="676"/>
      <c r="E424" s="391"/>
      <c r="F424" s="334"/>
      <c r="G424" s="334"/>
      <c r="H424" s="334"/>
      <c r="I424" s="334"/>
      <c r="J424" s="322">
        <f t="shared" si="38"/>
        <v>0</v>
      </c>
      <c r="K424" s="394" t="str">
        <f t="shared" si="39"/>
        <v/>
      </c>
      <c r="L424" s="29"/>
    </row>
    <row r="425" spans="2:12" ht="15" hidden="1" customHeight="1" outlineLevel="1">
      <c r="B425" s="191"/>
      <c r="C425" s="675"/>
      <c r="D425" s="676"/>
      <c r="E425" s="391"/>
      <c r="F425" s="334"/>
      <c r="G425" s="334"/>
      <c r="H425" s="334"/>
      <c r="I425" s="334"/>
      <c r="J425" s="322">
        <f t="shared" si="38"/>
        <v>0</v>
      </c>
      <c r="K425" s="394" t="str">
        <f t="shared" si="39"/>
        <v/>
      </c>
      <c r="L425" s="29"/>
    </row>
    <row r="426" spans="2:12" ht="15" hidden="1" customHeight="1" outlineLevel="1">
      <c r="B426" s="191"/>
      <c r="C426" s="675"/>
      <c r="D426" s="676"/>
      <c r="E426" s="391"/>
      <c r="F426" s="334"/>
      <c r="G426" s="334"/>
      <c r="H426" s="334"/>
      <c r="I426" s="334"/>
      <c r="J426" s="322">
        <f t="shared" si="38"/>
        <v>0</v>
      </c>
      <c r="K426" s="394" t="str">
        <f t="shared" si="39"/>
        <v/>
      </c>
      <c r="L426" s="29"/>
    </row>
    <row r="427" spans="2:12" ht="15" hidden="1" customHeight="1" outlineLevel="1">
      <c r="B427" s="191"/>
      <c r="C427" s="675"/>
      <c r="D427" s="676"/>
      <c r="E427" s="391"/>
      <c r="F427" s="334"/>
      <c r="G427" s="334"/>
      <c r="H427" s="334"/>
      <c r="I427" s="334"/>
      <c r="J427" s="322">
        <f t="shared" si="38"/>
        <v>0</v>
      </c>
      <c r="K427" s="394" t="str">
        <f t="shared" si="39"/>
        <v/>
      </c>
      <c r="L427" s="29"/>
    </row>
    <row r="428" spans="2:12" ht="15" hidden="1" customHeight="1" outlineLevel="1">
      <c r="B428" s="191"/>
      <c r="C428" s="675"/>
      <c r="D428" s="676"/>
      <c r="E428" s="391"/>
      <c r="F428" s="334"/>
      <c r="G428" s="334"/>
      <c r="H428" s="334"/>
      <c r="I428" s="334"/>
      <c r="J428" s="322">
        <f t="shared" si="38"/>
        <v>0</v>
      </c>
      <c r="K428" s="394" t="str">
        <f t="shared" si="39"/>
        <v/>
      </c>
      <c r="L428" s="29"/>
    </row>
    <row r="429" spans="2:12" ht="15" hidden="1" customHeight="1" outlineLevel="1">
      <c r="B429" s="191"/>
      <c r="C429" s="675"/>
      <c r="D429" s="676"/>
      <c r="E429" s="391"/>
      <c r="F429" s="334"/>
      <c r="G429" s="334"/>
      <c r="H429" s="334"/>
      <c r="I429" s="334"/>
      <c r="J429" s="322">
        <f t="shared" si="38"/>
        <v>0</v>
      </c>
      <c r="K429" s="394" t="str">
        <f t="shared" si="39"/>
        <v/>
      </c>
      <c r="L429" s="29"/>
    </row>
    <row r="430" spans="2:12" ht="15" hidden="1" customHeight="1" outlineLevel="1">
      <c r="B430" s="191"/>
      <c r="C430" s="675"/>
      <c r="D430" s="676"/>
      <c r="E430" s="391"/>
      <c r="F430" s="334"/>
      <c r="G430" s="334"/>
      <c r="H430" s="334"/>
      <c r="I430" s="334"/>
      <c r="J430" s="322">
        <f t="shared" si="38"/>
        <v>0</v>
      </c>
      <c r="K430" s="394" t="str">
        <f t="shared" si="39"/>
        <v/>
      </c>
      <c r="L430" s="29"/>
    </row>
    <row r="431" spans="2:12" ht="15" hidden="1" customHeight="1" outlineLevel="1">
      <c r="B431" s="191"/>
      <c r="C431" s="675"/>
      <c r="D431" s="676"/>
      <c r="E431" s="391"/>
      <c r="F431" s="334"/>
      <c r="G431" s="334"/>
      <c r="H431" s="334"/>
      <c r="I431" s="334"/>
      <c r="J431" s="322">
        <f t="shared" si="38"/>
        <v>0</v>
      </c>
      <c r="K431" s="394" t="str">
        <f t="shared" si="39"/>
        <v/>
      </c>
      <c r="L431" s="29"/>
    </row>
    <row r="432" spans="2:12" ht="15" hidden="1" customHeight="1" outlineLevel="1">
      <c r="B432" s="191"/>
      <c r="C432" s="675"/>
      <c r="D432" s="676"/>
      <c r="E432" s="391"/>
      <c r="F432" s="334"/>
      <c r="G432" s="334"/>
      <c r="H432" s="334"/>
      <c r="I432" s="334"/>
      <c r="J432" s="322">
        <f t="shared" si="38"/>
        <v>0</v>
      </c>
      <c r="K432" s="394" t="str">
        <f t="shared" si="39"/>
        <v/>
      </c>
      <c r="L432" s="29"/>
    </row>
    <row r="433" spans="1:72" ht="15" hidden="1" customHeight="1" outlineLevel="1">
      <c r="B433" s="191"/>
      <c r="C433" s="675"/>
      <c r="D433" s="676"/>
      <c r="E433" s="391"/>
      <c r="F433" s="334"/>
      <c r="G433" s="334"/>
      <c r="H433" s="334"/>
      <c r="I433" s="334"/>
      <c r="J433" s="322">
        <f t="shared" si="38"/>
        <v>0</v>
      </c>
      <c r="K433" s="394" t="str">
        <f t="shared" si="39"/>
        <v/>
      </c>
      <c r="L433" s="29"/>
    </row>
    <row r="434" spans="1:72" ht="15" hidden="1" customHeight="1" outlineLevel="1">
      <c r="B434" s="191"/>
      <c r="C434" s="675"/>
      <c r="D434" s="676"/>
      <c r="E434" s="391"/>
      <c r="F434" s="334"/>
      <c r="G434" s="334"/>
      <c r="H434" s="334"/>
      <c r="I434" s="334"/>
      <c r="J434" s="322">
        <f t="shared" si="38"/>
        <v>0</v>
      </c>
      <c r="K434" s="394" t="str">
        <f t="shared" si="39"/>
        <v/>
      </c>
      <c r="L434" s="29"/>
    </row>
    <row r="435" spans="1:72" ht="15" hidden="1" customHeight="1" outlineLevel="1">
      <c r="B435" s="191"/>
      <c r="C435" s="675"/>
      <c r="D435" s="676"/>
      <c r="E435" s="391"/>
      <c r="F435" s="334"/>
      <c r="G435" s="334"/>
      <c r="H435" s="334"/>
      <c r="I435" s="334"/>
      <c r="J435" s="322">
        <f t="shared" si="38"/>
        <v>0</v>
      </c>
      <c r="K435" s="394" t="str">
        <f t="shared" si="39"/>
        <v/>
      </c>
      <c r="L435" s="29"/>
    </row>
    <row r="436" spans="1:72" ht="15" hidden="1" customHeight="1" outlineLevel="1">
      <c r="B436" s="191"/>
      <c r="C436" s="675"/>
      <c r="D436" s="676"/>
      <c r="E436" s="391"/>
      <c r="F436" s="334"/>
      <c r="G436" s="334"/>
      <c r="H436" s="334"/>
      <c r="I436" s="334"/>
      <c r="J436" s="322">
        <f t="shared" si="38"/>
        <v>0</v>
      </c>
      <c r="K436" s="394" t="str">
        <f t="shared" si="39"/>
        <v/>
      </c>
      <c r="L436" s="29"/>
    </row>
    <row r="437" spans="1:72" ht="15" hidden="1" customHeight="1" outlineLevel="1">
      <c r="B437" s="191"/>
      <c r="C437" s="675"/>
      <c r="D437" s="676"/>
      <c r="E437" s="391"/>
      <c r="F437" s="334"/>
      <c r="G437" s="334"/>
      <c r="H437" s="334"/>
      <c r="I437" s="334"/>
      <c r="J437" s="322">
        <f t="shared" si="38"/>
        <v>0</v>
      </c>
      <c r="K437" s="394" t="str">
        <f t="shared" si="39"/>
        <v/>
      </c>
      <c r="L437" s="29"/>
    </row>
    <row r="438" spans="1:72" ht="15" hidden="1" customHeight="1" outlineLevel="1">
      <c r="B438" s="191"/>
      <c r="C438" s="675"/>
      <c r="D438" s="676"/>
      <c r="E438" s="391"/>
      <c r="F438" s="334"/>
      <c r="G438" s="334"/>
      <c r="H438" s="334"/>
      <c r="I438" s="334"/>
      <c r="J438" s="322">
        <f t="shared" si="38"/>
        <v>0</v>
      </c>
      <c r="K438" s="394" t="str">
        <f t="shared" si="39"/>
        <v/>
      </c>
      <c r="L438" s="29"/>
    </row>
    <row r="439" spans="1:72" ht="15" hidden="1" customHeight="1" outlineLevel="1">
      <c r="B439" s="191"/>
      <c r="C439" s="675"/>
      <c r="D439" s="676"/>
      <c r="E439" s="391"/>
      <c r="F439" s="334"/>
      <c r="G439" s="334"/>
      <c r="H439" s="334"/>
      <c r="I439" s="334"/>
      <c r="J439" s="322">
        <f t="shared" ref="J439" si="40">SUM(E439:I439)</f>
        <v>0</v>
      </c>
      <c r="K439" s="394" t="str">
        <f t="shared" ref="K439" si="41">IF(AND(C439="",OR(E439&lt;&gt;"",F439&lt;&gt;"",G439&lt;&gt;"",H439&lt;&gt;"",I439&lt;&gt;"")),-1,IF(C439="","",IF(ISERROR(VLOOKUP(C439,CurrencyWithCodes,2,FALSE)),-2,VLOOKUP(C439,CurrencyWithCodes,2,FALSE))))</f>
        <v/>
      </c>
      <c r="L439" s="29"/>
    </row>
    <row r="440" spans="1:72" ht="15" hidden="1" customHeight="1" outlineLevel="1" thickBot="1">
      <c r="B440" s="191"/>
      <c r="C440" s="675"/>
      <c r="D440" s="676"/>
      <c r="E440" s="391"/>
      <c r="F440" s="334"/>
      <c r="G440" s="334"/>
      <c r="H440" s="334"/>
      <c r="I440" s="334"/>
      <c r="J440" s="322">
        <f t="shared" si="19"/>
        <v>0</v>
      </c>
      <c r="K440" s="394" t="str">
        <f t="shared" si="20"/>
        <v/>
      </c>
      <c r="L440" s="29"/>
    </row>
    <row r="441" spans="1:72" ht="16" collapsed="1" thickBot="1">
      <c r="A441" s="293"/>
      <c r="B441" s="191"/>
      <c r="C441" s="449" t="s">
        <v>2271</v>
      </c>
      <c r="D441" s="134"/>
      <c r="E441" s="134"/>
      <c r="F441" s="134"/>
      <c r="G441" s="134"/>
      <c r="H441" s="134"/>
      <c r="I441" s="134"/>
      <c r="J441" s="193"/>
      <c r="K441" s="193"/>
      <c r="L441" s="187"/>
      <c r="BJ441" s="189"/>
      <c r="BK441" s="732" t="s">
        <v>2191</v>
      </c>
      <c r="BL441" s="733"/>
      <c r="BM441" s="334"/>
      <c r="BN441" s="334"/>
      <c r="BO441" s="334"/>
      <c r="BP441" s="334"/>
      <c r="BQ441" s="334"/>
      <c r="BR441" s="322">
        <f>SUM(BM441:BQ441)</f>
        <v>0</v>
      </c>
      <c r="BS441" s="394">
        <f>IF(AND(BK441="",OR(BM441&lt;&gt;"",BN441&lt;&gt;"",BO441&lt;&gt;"",BP441&lt;&gt;"",BQ441&lt;&gt;"")),-1,IF(BK441="","",IF(ISERROR(VLOOKUP(BK441,CurrencyWithCodes,2,FALSE)),-2,VLOOKUP(BK441,CurrencyWithCodes,2,FALSE))))</f>
        <v>575</v>
      </c>
      <c r="BT441" s="135"/>
    </row>
    <row r="442" spans="1:72" ht="15.5">
      <c r="A442" s="293"/>
      <c r="B442" s="51"/>
      <c r="C442" s="51"/>
      <c r="D442" s="51"/>
      <c r="E442" s="51"/>
      <c r="F442" s="51"/>
      <c r="G442" s="51"/>
      <c r="H442" s="51"/>
      <c r="I442" s="51"/>
      <c r="J442" s="51"/>
      <c r="K442" s="51"/>
      <c r="L442" s="187"/>
      <c r="BJ442" s="189"/>
      <c r="BK442" s="730" t="s">
        <v>2192</v>
      </c>
      <c r="BL442" s="731"/>
      <c r="BM442" s="334"/>
      <c r="BN442" s="334"/>
      <c r="BO442" s="334"/>
      <c r="BP442" s="334"/>
      <c r="BQ442" s="334"/>
      <c r="BR442" s="322">
        <f>SUM(BM442:BQ442)</f>
        <v>0</v>
      </c>
      <c r="BS442" s="394">
        <f>IF(AND(BK442="",OR(BM442&lt;&gt;"",BN442&lt;&gt;"",BO442&lt;&gt;"",BP442&lt;&gt;"",BQ442&lt;&gt;"")),-1,IF(BK442="","",IF(ISERROR(VLOOKUP(BK442,CurrencyWithCodes,2,FALSE)),-2,VLOOKUP(BK442,CurrencyWithCodes,2,FALSE))))</f>
        <v>102</v>
      </c>
      <c r="BT442" s="29"/>
    </row>
    <row r="443" spans="1:72" ht="15.5">
      <c r="A443" s="293"/>
      <c r="B443" s="565" t="s">
        <v>582</v>
      </c>
      <c r="C443" s="565"/>
      <c r="D443" s="565"/>
      <c r="E443" s="565"/>
      <c r="F443" s="565"/>
      <c r="G443" s="565"/>
      <c r="H443" s="565"/>
      <c r="I443" s="565"/>
      <c r="J443" s="565"/>
      <c r="K443" s="565"/>
      <c r="L443" s="187"/>
      <c r="BJ443" s="189"/>
      <c r="BK443" s="407"/>
      <c r="BL443" s="408"/>
      <c r="BM443" s="391"/>
      <c r="BN443" s="334"/>
      <c r="BO443" s="334"/>
      <c r="BP443" s="334"/>
      <c r="BQ443" s="334"/>
      <c r="BR443" s="322"/>
      <c r="BS443" s="394"/>
      <c r="BT443" s="29"/>
    </row>
    <row r="444" spans="1:72" ht="15.5">
      <c r="A444" s="293"/>
      <c r="B444" s="565"/>
      <c r="C444" s="565"/>
      <c r="D444" s="565"/>
      <c r="E444" s="565"/>
      <c r="F444" s="565"/>
      <c r="G444" s="565"/>
      <c r="H444" s="565"/>
      <c r="I444" s="565"/>
      <c r="J444" s="565"/>
      <c r="K444" s="565"/>
      <c r="L444" s="187"/>
      <c r="BJ444" s="191"/>
      <c r="BK444" s="675"/>
      <c r="BL444" s="676"/>
      <c r="BM444" s="391"/>
      <c r="BN444" s="334"/>
      <c r="BO444" s="334"/>
      <c r="BP444" s="334"/>
      <c r="BQ444" s="334"/>
      <c r="BR444" s="322">
        <f>SUM(BM444:BQ444)</f>
        <v>0</v>
      </c>
      <c r="BS444" s="394" t="str">
        <f>IF(AND(BK444="",OR(BM444&lt;&gt;"",BN444&lt;&gt;"",BO444&lt;&gt;"",BP444&lt;&gt;"",BQ444&lt;&gt;"")),-1,IF(BK444="","",IF(ISERROR(VLOOKUP(BK444,CurrencyWithCodes,2,FALSE)),-2,VLOOKUP(BK444,CurrencyWithCodes,2,FALSE))))</f>
        <v/>
      </c>
      <c r="BT444" s="29"/>
    </row>
    <row r="476"/>
  </sheetData>
  <sheetProtection algorithmName="SHA-512" hashValue="O4uUWyIz4RcA5RMZgjhu8z1a+8uszEFxPSelv0MdmMXa3lcgKrPFlLWoYS3zmNlsLMsyv7wakDTm2m8LInOC2w==" saltValue="eij5h3JMfkDuOyuzHo7EXw==" spinCount="100000" sheet="1" objects="1" scenarios="1" formatRows="0"/>
  <mergeCells count="231">
    <mergeCell ref="C224:H224"/>
    <mergeCell ref="C225:H225"/>
    <mergeCell ref="B1:J1"/>
    <mergeCell ref="C2:H2"/>
    <mergeCell ref="C5:H5"/>
    <mergeCell ref="E7:I7"/>
    <mergeCell ref="G9:I9"/>
    <mergeCell ref="E10:E12"/>
    <mergeCell ref="F10:F12"/>
    <mergeCell ref="E8:F9"/>
    <mergeCell ref="G8:I8"/>
    <mergeCell ref="BK442:BL442"/>
    <mergeCell ref="BK444:BL444"/>
    <mergeCell ref="C440:D440"/>
    <mergeCell ref="B443:K443"/>
    <mergeCell ref="C239:D239"/>
    <mergeCell ref="C240:D240"/>
    <mergeCell ref="B444:K444"/>
    <mergeCell ref="BK441:BL441"/>
    <mergeCell ref="C439:D439"/>
    <mergeCell ref="C338:D338"/>
    <mergeCell ref="C337:D337"/>
    <mergeCell ref="C241:D241"/>
    <mergeCell ref="C242:D242"/>
    <mergeCell ref="C243:D243"/>
    <mergeCell ref="C244:D244"/>
    <mergeCell ref="C245:D245"/>
    <mergeCell ref="C246:D246"/>
    <mergeCell ref="C247:D247"/>
    <mergeCell ref="C248:D248"/>
    <mergeCell ref="C264:D264"/>
    <mergeCell ref="C265:D265"/>
    <mergeCell ref="C262:D262"/>
    <mergeCell ref="C263:D263"/>
    <mergeCell ref="C304:D304"/>
    <mergeCell ref="B226:K226"/>
    <mergeCell ref="C233:D233"/>
    <mergeCell ref="C234:D234"/>
    <mergeCell ref="C235:D235"/>
    <mergeCell ref="C232:D232"/>
    <mergeCell ref="C228:D228"/>
    <mergeCell ref="C229:D229"/>
    <mergeCell ref="C230:D230"/>
    <mergeCell ref="C231:D231"/>
    <mergeCell ref="E227:I227"/>
    <mergeCell ref="C316:D316"/>
    <mergeCell ref="C332:D332"/>
    <mergeCell ref="C333:D333"/>
    <mergeCell ref="C311:D311"/>
    <mergeCell ref="C312:D312"/>
    <mergeCell ref="C313:D313"/>
    <mergeCell ref="C314:D314"/>
    <mergeCell ref="C236:D236"/>
    <mergeCell ref="C237:D237"/>
    <mergeCell ref="C238:D238"/>
    <mergeCell ref="C266:D266"/>
    <mergeCell ref="C282:D282"/>
    <mergeCell ref="C298:D298"/>
    <mergeCell ref="C299:D299"/>
    <mergeCell ref="C300:D300"/>
    <mergeCell ref="C283:D283"/>
    <mergeCell ref="C284:D284"/>
    <mergeCell ref="C285:D285"/>
    <mergeCell ref="C286:D286"/>
    <mergeCell ref="C287:D287"/>
    <mergeCell ref="C288:D288"/>
    <mergeCell ref="C289:D289"/>
    <mergeCell ref="C290:D290"/>
    <mergeCell ref="C291:D291"/>
    <mergeCell ref="C336:D33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4:D334"/>
    <mergeCell ref="C335:D335"/>
    <mergeCell ref="C292:D292"/>
    <mergeCell ref="C293:D293"/>
    <mergeCell ref="C301:D301"/>
    <mergeCell ref="C302:D302"/>
    <mergeCell ref="C303:D303"/>
    <mergeCell ref="C276:D276"/>
    <mergeCell ref="C277:D277"/>
    <mergeCell ref="C278:D278"/>
    <mergeCell ref="C279:D279"/>
    <mergeCell ref="C280:D280"/>
    <mergeCell ref="C281:D281"/>
    <mergeCell ref="C315:D315"/>
    <mergeCell ref="C306:D306"/>
    <mergeCell ref="C307:D307"/>
    <mergeCell ref="C308:D308"/>
    <mergeCell ref="C309:D309"/>
    <mergeCell ref="C310:D310"/>
    <mergeCell ref="C294:D294"/>
    <mergeCell ref="C295:D295"/>
    <mergeCell ref="C296:D296"/>
    <mergeCell ref="C297:D297"/>
    <mergeCell ref="C305:D305"/>
    <mergeCell ref="C249:D249"/>
    <mergeCell ref="C250:D250"/>
    <mergeCell ref="C251:D251"/>
    <mergeCell ref="C252:D252"/>
    <mergeCell ref="C253:D253"/>
    <mergeCell ref="C254:D254"/>
    <mergeCell ref="C255:D255"/>
    <mergeCell ref="C256:D256"/>
    <mergeCell ref="C257:D257"/>
    <mergeCell ref="C272:D272"/>
    <mergeCell ref="C273:D273"/>
    <mergeCell ref="C274:D274"/>
    <mergeCell ref="C275:D275"/>
    <mergeCell ref="C258:D258"/>
    <mergeCell ref="C259:D259"/>
    <mergeCell ref="C260:D260"/>
    <mergeCell ref="C261:D261"/>
    <mergeCell ref="C267:D267"/>
    <mergeCell ref="C268:D268"/>
    <mergeCell ref="C269:D269"/>
    <mergeCell ref="C270:D270"/>
    <mergeCell ref="C271:D271"/>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38:D438"/>
    <mergeCell ref="C429:D429"/>
    <mergeCell ref="C430:D430"/>
    <mergeCell ref="C431:D431"/>
    <mergeCell ref="C432:D432"/>
    <mergeCell ref="C433:D433"/>
    <mergeCell ref="C434:D434"/>
    <mergeCell ref="C435:D435"/>
    <mergeCell ref="C436:D436"/>
    <mergeCell ref="C437:D437"/>
  </mergeCells>
  <phoneticPr fontId="21" type="noConversion"/>
  <dataValidations count="2">
    <dataValidation type="list" allowBlank="1" showInputMessage="1" errorTitle="Select Currency" error="Sorry, please select the currency of this row" promptTitle="Select Currency" prompt="Please select the currency or type the currency code of this row" sqref="BK444 C241:C440">
      <formula1>Currency</formula1>
    </dataValidation>
    <dataValidation type="list" allowBlank="1" showInputMessage="1" errorTitle="Select Country" error="Sorry, please select the appropriate country for this entry" promptTitle="Select Country" prompt="Select or type the country for this entry" sqref="C17:C216">
      <formula1>Country</formula1>
    </dataValidation>
  </dataValidations>
  <pageMargins left="0.39370078740157483" right="0.39370078740157483" top="0.39370078740157483" bottom="0.39370078740157483" header="0.39370078740157483" footer="0.39370078740157483"/>
  <pageSetup paperSize="9" scale="88"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autoPageBreaks="0"/>
  </sheetPr>
  <dimension ref="A1:M2124"/>
  <sheetViews>
    <sheetView showGridLines="0" topLeftCell="A1703" zoomScale="85" zoomScaleNormal="85" workbookViewId="0"/>
  </sheetViews>
  <sheetFormatPr defaultColWidth="0" defaultRowHeight="12.5" zeroHeight="1" outlineLevelRow="1"/>
  <cols>
    <col min="1" max="1" width="2.7265625" customWidth="1"/>
    <col min="2" max="2" width="5.453125" customWidth="1"/>
    <col min="3" max="11" width="11.7265625" customWidth="1"/>
    <col min="12" max="12" width="4.1796875" customWidth="1"/>
    <col min="13" max="13" width="2.81640625" customWidth="1"/>
  </cols>
  <sheetData>
    <row r="1" spans="1:13" ht="23.25" customHeight="1" thickBot="1">
      <c r="A1" s="192"/>
      <c r="B1" s="267" t="s">
        <v>2126</v>
      </c>
      <c r="C1" s="193"/>
      <c r="D1" s="193"/>
      <c r="E1" s="193"/>
      <c r="F1" s="193"/>
      <c r="G1" s="193"/>
      <c r="H1" s="193"/>
      <c r="I1" s="193"/>
      <c r="J1" s="193"/>
      <c r="K1" s="193"/>
      <c r="L1" s="193"/>
      <c r="M1" s="192"/>
    </row>
    <row r="2" spans="1:13" ht="91.5" customHeight="1" thickTop="1" thickBot="1">
      <c r="A2" s="192"/>
      <c r="B2" s="254"/>
      <c r="C2" s="592" t="s">
        <v>2138</v>
      </c>
      <c r="D2" s="702"/>
      <c r="E2" s="702"/>
      <c r="F2" s="702"/>
      <c r="G2" s="702"/>
      <c r="H2" s="703"/>
      <c r="I2" s="193"/>
      <c r="J2" s="193"/>
      <c r="K2" s="193"/>
      <c r="L2" s="193"/>
      <c r="M2" s="192"/>
    </row>
    <row r="3" spans="1:13" ht="12.75" customHeight="1" thickTop="1">
      <c r="B3" s="51"/>
      <c r="C3" s="51"/>
      <c r="D3" s="51"/>
      <c r="E3" s="51"/>
      <c r="F3" s="51"/>
      <c r="G3" s="51"/>
      <c r="H3" s="51"/>
      <c r="I3" s="51"/>
      <c r="J3" s="51"/>
      <c r="K3" s="51"/>
      <c r="L3" s="51"/>
      <c r="M3" s="192"/>
    </row>
    <row r="4" spans="1:13" ht="15" customHeight="1">
      <c r="B4" s="133" t="s">
        <v>820</v>
      </c>
      <c r="C4" s="197" t="s">
        <v>2169</v>
      </c>
      <c r="D4" s="51"/>
      <c r="E4" s="51"/>
      <c r="F4" s="51"/>
      <c r="G4" s="51"/>
      <c r="H4" s="358"/>
      <c r="I4" s="51"/>
      <c r="J4" s="51"/>
      <c r="K4" s="51"/>
      <c r="L4" s="51"/>
      <c r="M4" s="129"/>
    </row>
    <row r="5" spans="1:13" ht="48" customHeight="1">
      <c r="A5" s="129"/>
      <c r="B5" s="133"/>
      <c r="C5" s="625" t="s">
        <v>2170</v>
      </c>
      <c r="D5" s="609"/>
      <c r="E5" s="609"/>
      <c r="F5" s="609"/>
      <c r="G5" s="609"/>
      <c r="H5" s="609"/>
      <c r="I5" s="128"/>
      <c r="J5" s="128"/>
      <c r="K5" s="128"/>
      <c r="L5" s="128"/>
      <c r="M5" s="129"/>
    </row>
    <row r="6" spans="1:13" ht="7.5" customHeight="1" thickBot="1">
      <c r="A6" s="129"/>
      <c r="B6" s="133"/>
      <c r="C6" s="253"/>
      <c r="D6" s="253"/>
      <c r="E6" s="253"/>
      <c r="F6" s="253"/>
      <c r="G6" s="253"/>
      <c r="H6" s="253"/>
      <c r="I6" s="128"/>
      <c r="J6" s="128"/>
      <c r="K6" s="128"/>
      <c r="L6" s="128"/>
      <c r="M6" s="129"/>
    </row>
    <row r="7" spans="1:13" ht="120.75" customHeight="1" thickTop="1" thickBot="1">
      <c r="A7" s="129"/>
      <c r="B7" s="133"/>
      <c r="C7" s="592" t="s">
        <v>2268</v>
      </c>
      <c r="D7" s="702"/>
      <c r="E7" s="702"/>
      <c r="F7" s="702"/>
      <c r="G7" s="702"/>
      <c r="H7" s="703"/>
      <c r="I7" s="128"/>
      <c r="J7" s="128"/>
      <c r="K7" s="128"/>
      <c r="L7" s="128"/>
      <c r="M7" s="129"/>
    </row>
    <row r="8" spans="1:13" ht="12.75" customHeight="1" thickTop="1" thickBot="1">
      <c r="B8" s="51"/>
      <c r="C8" s="296"/>
      <c r="D8" s="51"/>
      <c r="E8" s="51"/>
      <c r="F8" s="51"/>
      <c r="G8" s="51"/>
      <c r="H8" s="51"/>
      <c r="I8" s="51"/>
      <c r="J8" s="51"/>
      <c r="K8" s="51"/>
      <c r="L8" s="51"/>
      <c r="M8" s="192"/>
    </row>
    <row r="9" spans="1:13" ht="16.5" customHeight="1" thickTop="1" thickBot="1">
      <c r="A9" s="192"/>
      <c r="B9" s="162"/>
      <c r="C9" s="178"/>
      <c r="D9" s="160"/>
      <c r="E9" s="610" t="s">
        <v>350</v>
      </c>
      <c r="F9" s="582"/>
      <c r="G9" s="582"/>
      <c r="H9" s="582"/>
      <c r="I9" s="583"/>
      <c r="J9" s="160"/>
      <c r="K9" s="178"/>
      <c r="L9" s="193"/>
      <c r="M9" s="192"/>
    </row>
    <row r="10" spans="1:13" ht="13" thickTop="1">
      <c r="A10" s="192"/>
      <c r="B10" s="162"/>
      <c r="C10" s="176"/>
      <c r="D10" s="176"/>
      <c r="E10" s="584" t="s">
        <v>298</v>
      </c>
      <c r="F10" s="585"/>
      <c r="G10" s="584" t="s">
        <v>299</v>
      </c>
      <c r="H10" s="663"/>
      <c r="I10" s="585"/>
      <c r="J10" s="142" t="s">
        <v>300</v>
      </c>
      <c r="K10" s="142"/>
      <c r="L10" s="193"/>
      <c r="M10" s="192"/>
    </row>
    <row r="11" spans="1:13" ht="13" thickBot="1">
      <c r="A11" s="192"/>
      <c r="B11" s="162"/>
      <c r="C11" s="176"/>
      <c r="D11" s="176"/>
      <c r="E11" s="575"/>
      <c r="F11" s="576"/>
      <c r="G11" s="575" t="s">
        <v>301</v>
      </c>
      <c r="H11" s="664"/>
      <c r="I11" s="576"/>
      <c r="J11" s="176" t="s">
        <v>302</v>
      </c>
      <c r="K11" s="142"/>
      <c r="L11" s="193"/>
      <c r="M11" s="192"/>
    </row>
    <row r="12" spans="1:13" ht="15" customHeight="1">
      <c r="A12" s="192"/>
      <c r="B12" s="162"/>
      <c r="C12" s="176" t="s">
        <v>338</v>
      </c>
      <c r="D12" s="176" t="s">
        <v>367</v>
      </c>
      <c r="E12" s="178" t="s">
        <v>392</v>
      </c>
      <c r="F12" s="178" t="s">
        <v>393</v>
      </c>
      <c r="G12" s="178" t="s">
        <v>352</v>
      </c>
      <c r="H12" s="160" t="s">
        <v>340</v>
      </c>
      <c r="I12" s="178"/>
      <c r="J12" s="177" t="str">
        <f>Closing</f>
        <v>31/12/2024</v>
      </c>
      <c r="K12" s="142"/>
      <c r="L12" s="193"/>
      <c r="M12" s="192"/>
    </row>
    <row r="13" spans="1:13" ht="15" customHeight="1">
      <c r="A13" s="192"/>
      <c r="B13" s="162"/>
      <c r="C13" s="176" t="s">
        <v>351</v>
      </c>
      <c r="D13" s="176" t="s">
        <v>302</v>
      </c>
      <c r="E13" s="142" t="s">
        <v>305</v>
      </c>
      <c r="F13" s="176" t="s">
        <v>305</v>
      </c>
      <c r="G13" s="176" t="s">
        <v>353</v>
      </c>
      <c r="H13" s="176" t="s">
        <v>341</v>
      </c>
      <c r="I13" s="426" t="s">
        <v>394</v>
      </c>
      <c r="J13" s="229" t="s">
        <v>240</v>
      </c>
      <c r="K13" s="415" t="s">
        <v>366</v>
      </c>
      <c r="L13" s="193"/>
      <c r="M13" s="192"/>
    </row>
    <row r="14" spans="1:13" ht="15" customHeight="1">
      <c r="A14" s="192"/>
      <c r="B14" s="162"/>
      <c r="C14" s="176" t="s">
        <v>401</v>
      </c>
      <c r="D14" s="177" t="str">
        <f>Opening</f>
        <v>30/9/2024</v>
      </c>
      <c r="E14" s="176" t="s">
        <v>397</v>
      </c>
      <c r="F14" s="176" t="s">
        <v>397</v>
      </c>
      <c r="G14" s="176" t="s">
        <v>301</v>
      </c>
      <c r="H14" s="176" t="s">
        <v>342</v>
      </c>
      <c r="I14" s="176" t="s">
        <v>301</v>
      </c>
      <c r="J14" s="229" t="s">
        <v>230</v>
      </c>
      <c r="K14" s="415" t="s">
        <v>402</v>
      </c>
      <c r="L14" s="193"/>
      <c r="M14" s="192"/>
    </row>
    <row r="15" spans="1:13" ht="26">
      <c r="A15" s="192"/>
      <c r="B15" s="162"/>
      <c r="C15" s="84" t="s">
        <v>28</v>
      </c>
      <c r="D15" s="114" t="s">
        <v>29</v>
      </c>
      <c r="E15" s="114" t="s">
        <v>2193</v>
      </c>
      <c r="F15" s="114" t="s">
        <v>2193</v>
      </c>
      <c r="G15" s="114" t="s">
        <v>32</v>
      </c>
      <c r="H15" s="114" t="s">
        <v>2189</v>
      </c>
      <c r="I15" s="114" t="s">
        <v>26</v>
      </c>
      <c r="J15" s="114" t="s">
        <v>29</v>
      </c>
      <c r="K15" s="114" t="s">
        <v>2194</v>
      </c>
      <c r="L15" s="193"/>
      <c r="M15" s="192"/>
    </row>
    <row r="16" spans="1:13">
      <c r="A16" s="192"/>
      <c r="B16" s="162"/>
      <c r="C16" s="176"/>
      <c r="D16" s="406" t="s">
        <v>307</v>
      </c>
      <c r="E16" s="176" t="s">
        <v>308</v>
      </c>
      <c r="F16" s="176" t="s">
        <v>309</v>
      </c>
      <c r="G16" s="176" t="s">
        <v>310</v>
      </c>
      <c r="H16" s="229" t="s">
        <v>354</v>
      </c>
      <c r="I16" s="176" t="s">
        <v>311</v>
      </c>
      <c r="J16" s="176" t="s">
        <v>312</v>
      </c>
      <c r="K16" s="406" t="s">
        <v>313</v>
      </c>
      <c r="L16" s="193"/>
      <c r="M16" s="192"/>
    </row>
    <row r="17" spans="1:13" ht="13" thickBot="1">
      <c r="A17" s="192"/>
      <c r="B17" s="162"/>
      <c r="C17" s="182"/>
      <c r="D17" s="182" t="s">
        <v>2158</v>
      </c>
      <c r="E17" s="182" t="s">
        <v>2158</v>
      </c>
      <c r="F17" s="182" t="s">
        <v>2158</v>
      </c>
      <c r="G17" s="182" t="s">
        <v>2158</v>
      </c>
      <c r="H17" s="182" t="s">
        <v>2158</v>
      </c>
      <c r="I17" s="182" t="s">
        <v>2158</v>
      </c>
      <c r="J17" s="182" t="s">
        <v>2158</v>
      </c>
      <c r="K17" s="182" t="s">
        <v>2158</v>
      </c>
      <c r="L17" s="193"/>
      <c r="M17" s="192"/>
    </row>
    <row r="18" spans="1:13" ht="12.75" customHeight="1">
      <c r="A18" s="192"/>
      <c r="B18" s="30"/>
      <c r="C18" s="2" t="s">
        <v>558</v>
      </c>
      <c r="D18" s="30"/>
      <c r="E18" s="30"/>
      <c r="F18" s="30"/>
      <c r="G18" s="155"/>
      <c r="H18" s="30"/>
      <c r="I18" s="30"/>
      <c r="J18" s="30"/>
      <c r="K18" s="30"/>
      <c r="L18" s="193"/>
      <c r="M18" s="192"/>
    </row>
    <row r="19" spans="1:13" ht="12.75" customHeight="1">
      <c r="A19" s="192"/>
      <c r="B19" s="30"/>
      <c r="C19" s="60" t="s">
        <v>346</v>
      </c>
      <c r="D19" s="60"/>
      <c r="E19" s="60"/>
      <c r="F19" s="60"/>
      <c r="G19" s="60"/>
      <c r="H19" s="60"/>
      <c r="I19" s="30"/>
      <c r="J19" s="30"/>
      <c r="K19" s="30"/>
      <c r="L19" s="193"/>
      <c r="M19" s="192"/>
    </row>
    <row r="20" spans="1:13" ht="46.5" customHeight="1">
      <c r="A20" s="192"/>
      <c r="B20" s="30"/>
      <c r="C20" s="613" t="s">
        <v>581</v>
      </c>
      <c r="D20" s="677"/>
      <c r="E20" s="677"/>
      <c r="F20" s="677"/>
      <c r="G20" s="677"/>
      <c r="H20" s="677"/>
      <c r="I20" s="30"/>
      <c r="J20" s="30"/>
      <c r="K20" s="30"/>
      <c r="L20" s="193"/>
      <c r="M20" s="192"/>
    </row>
    <row r="21" spans="1:13" ht="7.5" customHeight="1">
      <c r="B21" s="51"/>
      <c r="C21" s="51"/>
      <c r="D21" s="51"/>
      <c r="E21" s="51"/>
      <c r="F21" s="51"/>
      <c r="G21" s="51"/>
      <c r="H21" s="51"/>
      <c r="I21" s="51"/>
      <c r="J21" s="51"/>
      <c r="K21" s="51"/>
      <c r="L21" s="51"/>
      <c r="M21" s="192"/>
    </row>
    <row r="22" spans="1:13" ht="15.5">
      <c r="A22" s="190"/>
      <c r="B22" s="30"/>
      <c r="C22" s="59"/>
      <c r="D22" s="36"/>
      <c r="E22" s="38"/>
      <c r="F22" s="38"/>
      <c r="G22" s="38"/>
      <c r="H22" s="38"/>
      <c r="I22" s="38"/>
      <c r="J22" s="39">
        <f t="shared" ref="J22:J95" si="0">D22+E22-F22+G22+H22+I22</f>
        <v>0</v>
      </c>
      <c r="K22" s="38"/>
      <c r="L22" s="92" t="str">
        <f t="shared" ref="L22:L95" si="1">IF(AND(C22="",OR(D22&lt;&gt;"",E22&lt;&gt;"",F22&lt;&gt;"",G22&lt;&gt;"",H22&lt;&gt;"",I22&lt;&gt;"",K22&lt;&gt;"")),-1,IF(C22="","",IF(ISERROR(VLOOKUP(C22,CountryWithCodes,2,FALSE)),-2,VLOOKUP(C22,CountryWithCodes,2,FALSE))))</f>
        <v/>
      </c>
      <c r="M22" s="192"/>
    </row>
    <row r="23" spans="1:13" ht="15.5">
      <c r="A23" s="190"/>
      <c r="B23" s="30"/>
      <c r="C23" s="59"/>
      <c r="D23" s="36"/>
      <c r="E23" s="38"/>
      <c r="F23" s="38"/>
      <c r="G23" s="38"/>
      <c r="H23" s="38"/>
      <c r="I23" s="38"/>
      <c r="J23" s="39">
        <f t="shared" si="0"/>
        <v>0</v>
      </c>
      <c r="K23" s="38"/>
      <c r="L23" s="92" t="str">
        <f t="shared" si="1"/>
        <v/>
      </c>
      <c r="M23" s="192"/>
    </row>
    <row r="24" spans="1:13" ht="15.5">
      <c r="A24" s="190"/>
      <c r="B24" s="30"/>
      <c r="C24" s="59"/>
      <c r="D24" s="36"/>
      <c r="E24" s="38"/>
      <c r="F24" s="38"/>
      <c r="G24" s="38"/>
      <c r="H24" s="38"/>
      <c r="I24" s="38"/>
      <c r="J24" s="39">
        <f t="shared" si="0"/>
        <v>0</v>
      </c>
      <c r="K24" s="38"/>
      <c r="L24" s="92" t="str">
        <f t="shared" si="1"/>
        <v/>
      </c>
      <c r="M24" s="192"/>
    </row>
    <row r="25" spans="1:13" ht="15.5">
      <c r="A25" s="190"/>
      <c r="B25" s="30"/>
      <c r="C25" s="59"/>
      <c r="D25" s="36"/>
      <c r="E25" s="38"/>
      <c r="F25" s="38"/>
      <c r="G25" s="38"/>
      <c r="H25" s="38"/>
      <c r="I25" s="38"/>
      <c r="J25" s="39">
        <f t="shared" si="0"/>
        <v>0</v>
      </c>
      <c r="K25" s="38"/>
      <c r="L25" s="92" t="str">
        <f t="shared" si="1"/>
        <v/>
      </c>
      <c r="M25" s="192"/>
    </row>
    <row r="26" spans="1:13" ht="15.5">
      <c r="A26" s="190"/>
      <c r="B26" s="30"/>
      <c r="C26" s="59"/>
      <c r="D26" s="36"/>
      <c r="E26" s="38"/>
      <c r="F26" s="38"/>
      <c r="G26" s="38"/>
      <c r="H26" s="38"/>
      <c r="I26" s="38"/>
      <c r="J26" s="39">
        <f t="shared" si="0"/>
        <v>0</v>
      </c>
      <c r="K26" s="38"/>
      <c r="L26" s="92" t="str">
        <f t="shared" si="1"/>
        <v/>
      </c>
      <c r="M26" s="192"/>
    </row>
    <row r="27" spans="1:13" ht="15.5">
      <c r="A27" s="190"/>
      <c r="B27" s="30"/>
      <c r="C27" s="59"/>
      <c r="D27" s="36"/>
      <c r="E27" s="38"/>
      <c r="F27" s="38"/>
      <c r="G27" s="38"/>
      <c r="H27" s="38"/>
      <c r="I27" s="38"/>
      <c r="J27" s="39">
        <f t="shared" si="0"/>
        <v>0</v>
      </c>
      <c r="K27" s="38"/>
      <c r="L27" s="92" t="str">
        <f t="shared" si="1"/>
        <v/>
      </c>
      <c r="M27" s="192"/>
    </row>
    <row r="28" spans="1:13" ht="15.5">
      <c r="A28" s="190"/>
      <c r="B28" s="30"/>
      <c r="C28" s="59"/>
      <c r="D28" s="36"/>
      <c r="E28" s="38"/>
      <c r="F28" s="38"/>
      <c r="G28" s="38"/>
      <c r="H28" s="38"/>
      <c r="I28" s="38"/>
      <c r="J28" s="39">
        <f t="shared" si="0"/>
        <v>0</v>
      </c>
      <c r="K28" s="38"/>
      <c r="L28" s="92" t="str">
        <f t="shared" si="1"/>
        <v/>
      </c>
      <c r="M28" s="192"/>
    </row>
    <row r="29" spans="1:13" ht="15.5">
      <c r="A29" s="190"/>
      <c r="B29" s="30"/>
      <c r="C29" s="59"/>
      <c r="D29" s="36"/>
      <c r="E29" s="38"/>
      <c r="F29" s="38"/>
      <c r="G29" s="38"/>
      <c r="H29" s="38"/>
      <c r="I29" s="38"/>
      <c r="J29" s="39">
        <f t="shared" si="0"/>
        <v>0</v>
      </c>
      <c r="K29" s="38"/>
      <c r="L29" s="92" t="str">
        <f t="shared" si="1"/>
        <v/>
      </c>
      <c r="M29" s="192"/>
    </row>
    <row r="30" spans="1:13" ht="15.5">
      <c r="A30" s="190"/>
      <c r="B30" s="30"/>
      <c r="C30" s="59"/>
      <c r="D30" s="36"/>
      <c r="E30" s="38"/>
      <c r="F30" s="38"/>
      <c r="G30" s="38"/>
      <c r="H30" s="38"/>
      <c r="I30" s="38"/>
      <c r="J30" s="39">
        <f t="shared" si="0"/>
        <v>0</v>
      </c>
      <c r="K30" s="38"/>
      <c r="L30" s="92" t="str">
        <f t="shared" si="1"/>
        <v/>
      </c>
      <c r="M30" s="192"/>
    </row>
    <row r="31" spans="1:13" ht="15.5">
      <c r="A31" s="190"/>
      <c r="B31" s="30"/>
      <c r="C31" s="59"/>
      <c r="D31" s="36"/>
      <c r="E31" s="38"/>
      <c r="F31" s="38"/>
      <c r="G31" s="38"/>
      <c r="H31" s="38"/>
      <c r="I31" s="38"/>
      <c r="J31" s="39">
        <f t="shared" si="0"/>
        <v>0</v>
      </c>
      <c r="K31" s="38"/>
      <c r="L31" s="92" t="str">
        <f t="shared" si="1"/>
        <v/>
      </c>
      <c r="M31" s="192"/>
    </row>
    <row r="32" spans="1:13" ht="15.5" hidden="1" outlineLevel="1">
      <c r="A32" s="190"/>
      <c r="B32" s="30"/>
      <c r="C32" s="59"/>
      <c r="D32" s="36"/>
      <c r="E32" s="38"/>
      <c r="F32" s="38"/>
      <c r="G32" s="38"/>
      <c r="H32" s="38"/>
      <c r="I32" s="38"/>
      <c r="J32" s="39">
        <f t="shared" si="0"/>
        <v>0</v>
      </c>
      <c r="K32" s="38"/>
      <c r="L32" s="92" t="str">
        <f t="shared" si="1"/>
        <v/>
      </c>
      <c r="M32" s="192"/>
    </row>
    <row r="33" spans="1:13" ht="15.5" hidden="1" outlineLevel="1">
      <c r="A33" s="190"/>
      <c r="B33" s="30"/>
      <c r="C33" s="59"/>
      <c r="D33" s="36"/>
      <c r="E33" s="38"/>
      <c r="F33" s="38"/>
      <c r="G33" s="38"/>
      <c r="H33" s="38"/>
      <c r="I33" s="38"/>
      <c r="J33" s="39">
        <f t="shared" si="0"/>
        <v>0</v>
      </c>
      <c r="K33" s="38"/>
      <c r="L33" s="92" t="str">
        <f t="shared" si="1"/>
        <v/>
      </c>
      <c r="M33" s="192"/>
    </row>
    <row r="34" spans="1:13" ht="15.5" hidden="1" outlineLevel="1">
      <c r="A34" s="190"/>
      <c r="B34" s="30"/>
      <c r="C34" s="59"/>
      <c r="D34" s="36"/>
      <c r="E34" s="38"/>
      <c r="F34" s="38"/>
      <c r="G34" s="38"/>
      <c r="H34" s="38"/>
      <c r="I34" s="38"/>
      <c r="J34" s="39">
        <f t="shared" si="0"/>
        <v>0</v>
      </c>
      <c r="K34" s="38"/>
      <c r="L34" s="92" t="str">
        <f t="shared" si="1"/>
        <v/>
      </c>
      <c r="M34" s="192"/>
    </row>
    <row r="35" spans="1:13" ht="15.5" hidden="1" outlineLevel="1">
      <c r="A35" s="190"/>
      <c r="B35" s="30"/>
      <c r="C35" s="59"/>
      <c r="D35" s="36"/>
      <c r="E35" s="38"/>
      <c r="F35" s="38"/>
      <c r="G35" s="38"/>
      <c r="H35" s="38"/>
      <c r="I35" s="38"/>
      <c r="J35" s="39">
        <f t="shared" si="0"/>
        <v>0</v>
      </c>
      <c r="K35" s="38"/>
      <c r="L35" s="92" t="str">
        <f t="shared" si="1"/>
        <v/>
      </c>
      <c r="M35" s="192"/>
    </row>
    <row r="36" spans="1:13" ht="15.5" hidden="1" outlineLevel="1">
      <c r="A36" s="190"/>
      <c r="B36" s="30"/>
      <c r="C36" s="59"/>
      <c r="D36" s="36"/>
      <c r="E36" s="38"/>
      <c r="F36" s="38"/>
      <c r="G36" s="38"/>
      <c r="H36" s="38"/>
      <c r="I36" s="38"/>
      <c r="J36" s="39">
        <f t="shared" si="0"/>
        <v>0</v>
      </c>
      <c r="K36" s="38"/>
      <c r="L36" s="92" t="str">
        <f t="shared" si="1"/>
        <v/>
      </c>
      <c r="M36" s="192"/>
    </row>
    <row r="37" spans="1:13" ht="15.5" hidden="1" outlineLevel="1">
      <c r="A37" s="190"/>
      <c r="B37" s="30"/>
      <c r="C37" s="59"/>
      <c r="D37" s="36"/>
      <c r="E37" s="38"/>
      <c r="F37" s="38"/>
      <c r="G37" s="38"/>
      <c r="H37" s="38"/>
      <c r="I37" s="38"/>
      <c r="J37" s="39">
        <f t="shared" si="0"/>
        <v>0</v>
      </c>
      <c r="K37" s="38"/>
      <c r="L37" s="92" t="str">
        <f t="shared" si="1"/>
        <v/>
      </c>
      <c r="M37" s="192"/>
    </row>
    <row r="38" spans="1:13" ht="15.5" hidden="1" outlineLevel="1">
      <c r="A38" s="190"/>
      <c r="B38" s="30"/>
      <c r="C38" s="59"/>
      <c r="D38" s="36"/>
      <c r="E38" s="38"/>
      <c r="F38" s="38"/>
      <c r="G38" s="38"/>
      <c r="H38" s="38"/>
      <c r="I38" s="38"/>
      <c r="J38" s="39">
        <f t="shared" si="0"/>
        <v>0</v>
      </c>
      <c r="K38" s="38"/>
      <c r="L38" s="92" t="str">
        <f t="shared" si="1"/>
        <v/>
      </c>
      <c r="M38" s="192"/>
    </row>
    <row r="39" spans="1:13" ht="15.5" hidden="1" outlineLevel="1">
      <c r="A39" s="190"/>
      <c r="B39" s="30"/>
      <c r="C39" s="59"/>
      <c r="D39" s="36"/>
      <c r="E39" s="38"/>
      <c r="F39" s="38"/>
      <c r="G39" s="38"/>
      <c r="H39" s="38"/>
      <c r="I39" s="38"/>
      <c r="J39" s="39">
        <f t="shared" si="0"/>
        <v>0</v>
      </c>
      <c r="K39" s="38"/>
      <c r="L39" s="92" t="str">
        <f t="shared" si="1"/>
        <v/>
      </c>
      <c r="M39" s="192"/>
    </row>
    <row r="40" spans="1:13" ht="15.5" hidden="1" outlineLevel="1">
      <c r="A40" s="190"/>
      <c r="B40" s="30"/>
      <c r="C40" s="59"/>
      <c r="D40" s="36"/>
      <c r="E40" s="38"/>
      <c r="F40" s="38"/>
      <c r="G40" s="38"/>
      <c r="H40" s="38"/>
      <c r="I40" s="38"/>
      <c r="J40" s="39">
        <f t="shared" si="0"/>
        <v>0</v>
      </c>
      <c r="K40" s="38"/>
      <c r="L40" s="92" t="str">
        <f t="shared" si="1"/>
        <v/>
      </c>
      <c r="M40" s="192"/>
    </row>
    <row r="41" spans="1:13" ht="15.5" hidden="1" outlineLevel="1">
      <c r="A41" s="190"/>
      <c r="B41" s="30"/>
      <c r="C41" s="59"/>
      <c r="D41" s="36"/>
      <c r="E41" s="38"/>
      <c r="F41" s="38"/>
      <c r="G41" s="38"/>
      <c r="H41" s="38"/>
      <c r="I41" s="38"/>
      <c r="J41" s="39">
        <f t="shared" si="0"/>
        <v>0</v>
      </c>
      <c r="K41" s="38"/>
      <c r="L41" s="92" t="str">
        <f t="shared" si="1"/>
        <v/>
      </c>
      <c r="M41" s="192"/>
    </row>
    <row r="42" spans="1:13" ht="15.5" hidden="1" outlineLevel="1">
      <c r="A42" s="190"/>
      <c r="B42" s="30"/>
      <c r="C42" s="59"/>
      <c r="D42" s="36"/>
      <c r="E42" s="38"/>
      <c r="F42" s="38"/>
      <c r="G42" s="38"/>
      <c r="H42" s="38"/>
      <c r="I42" s="38"/>
      <c r="J42" s="39">
        <f t="shared" si="0"/>
        <v>0</v>
      </c>
      <c r="K42" s="38"/>
      <c r="L42" s="92" t="str">
        <f t="shared" si="1"/>
        <v/>
      </c>
      <c r="M42" s="192"/>
    </row>
    <row r="43" spans="1:13" ht="15.5" hidden="1" outlineLevel="1">
      <c r="A43" s="190"/>
      <c r="B43" s="30"/>
      <c r="C43" s="59"/>
      <c r="D43" s="36"/>
      <c r="E43" s="38"/>
      <c r="F43" s="38"/>
      <c r="G43" s="38"/>
      <c r="H43" s="38"/>
      <c r="I43" s="38"/>
      <c r="J43" s="39">
        <f t="shared" si="0"/>
        <v>0</v>
      </c>
      <c r="K43" s="38"/>
      <c r="L43" s="92" t="str">
        <f t="shared" si="1"/>
        <v/>
      </c>
      <c r="M43" s="192"/>
    </row>
    <row r="44" spans="1:13" ht="15.5" hidden="1" outlineLevel="1">
      <c r="A44" s="190"/>
      <c r="B44" s="30"/>
      <c r="C44" s="59"/>
      <c r="D44" s="36"/>
      <c r="E44" s="38"/>
      <c r="F44" s="38"/>
      <c r="G44" s="38"/>
      <c r="H44" s="38"/>
      <c r="I44" s="38"/>
      <c r="J44" s="39">
        <f t="shared" ref="J44:J77" si="2">D44+E44-F44+G44+H44+I44</f>
        <v>0</v>
      </c>
      <c r="K44" s="38"/>
      <c r="L44" s="92" t="str">
        <f t="shared" ref="L44:L77" si="3">IF(AND(C44="",OR(D44&lt;&gt;"",E44&lt;&gt;"",F44&lt;&gt;"",G44&lt;&gt;"",H44&lt;&gt;"",I44&lt;&gt;"",K44&lt;&gt;"")),-1,IF(C44="","",IF(ISERROR(VLOOKUP(C44,CountryWithCodes,2,FALSE)),-2,VLOOKUP(C44,CountryWithCodes,2,FALSE))))</f>
        <v/>
      </c>
      <c r="M44" s="192"/>
    </row>
    <row r="45" spans="1:13" ht="15.5" hidden="1" outlineLevel="1">
      <c r="A45" s="190"/>
      <c r="B45" s="30"/>
      <c r="C45" s="59"/>
      <c r="D45" s="36"/>
      <c r="E45" s="38"/>
      <c r="F45" s="38"/>
      <c r="G45" s="38"/>
      <c r="H45" s="38"/>
      <c r="I45" s="38"/>
      <c r="J45" s="39">
        <f t="shared" ref="J45:J59" si="4">D45+E45-F45+G45+H45+I45</f>
        <v>0</v>
      </c>
      <c r="K45" s="38"/>
      <c r="L45" s="92" t="str">
        <f t="shared" ref="L45:L59" si="5">IF(AND(C45="",OR(D45&lt;&gt;"",E45&lt;&gt;"",F45&lt;&gt;"",G45&lt;&gt;"",H45&lt;&gt;"",I45&lt;&gt;"",K45&lt;&gt;"")),-1,IF(C45="","",IF(ISERROR(VLOOKUP(C45,CountryWithCodes,2,FALSE)),-2,VLOOKUP(C45,CountryWithCodes,2,FALSE))))</f>
        <v/>
      </c>
      <c r="M45" s="192"/>
    </row>
    <row r="46" spans="1:13" ht="15.5" hidden="1" outlineLevel="1">
      <c r="A46" s="190"/>
      <c r="B46" s="30"/>
      <c r="C46" s="59"/>
      <c r="D46" s="36"/>
      <c r="E46" s="38"/>
      <c r="F46" s="38"/>
      <c r="G46" s="38"/>
      <c r="H46" s="38"/>
      <c r="I46" s="38"/>
      <c r="J46" s="39">
        <f t="shared" si="4"/>
        <v>0</v>
      </c>
      <c r="K46" s="38"/>
      <c r="L46" s="92" t="str">
        <f t="shared" si="5"/>
        <v/>
      </c>
      <c r="M46" s="192"/>
    </row>
    <row r="47" spans="1:13" ht="15.5" hidden="1" outlineLevel="1">
      <c r="A47" s="190"/>
      <c r="B47" s="30"/>
      <c r="C47" s="59"/>
      <c r="D47" s="36"/>
      <c r="E47" s="38"/>
      <c r="F47" s="38"/>
      <c r="G47" s="38"/>
      <c r="H47" s="38"/>
      <c r="I47" s="38"/>
      <c r="J47" s="39">
        <f t="shared" si="4"/>
        <v>0</v>
      </c>
      <c r="K47" s="38"/>
      <c r="L47" s="92" t="str">
        <f t="shared" si="5"/>
        <v/>
      </c>
      <c r="M47" s="192"/>
    </row>
    <row r="48" spans="1:13" ht="15.5" hidden="1" outlineLevel="1">
      <c r="A48" s="190"/>
      <c r="B48" s="30"/>
      <c r="C48" s="59"/>
      <c r="D48" s="36"/>
      <c r="E48" s="38"/>
      <c r="F48" s="38"/>
      <c r="G48" s="38"/>
      <c r="H48" s="38"/>
      <c r="I48" s="38"/>
      <c r="J48" s="39">
        <f t="shared" si="4"/>
        <v>0</v>
      </c>
      <c r="K48" s="38"/>
      <c r="L48" s="92" t="str">
        <f t="shared" si="5"/>
        <v/>
      </c>
      <c r="M48" s="192"/>
    </row>
    <row r="49" spans="1:13" ht="15.5" hidden="1" outlineLevel="1">
      <c r="A49" s="190"/>
      <c r="B49" s="30"/>
      <c r="C49" s="59"/>
      <c r="D49" s="36"/>
      <c r="E49" s="38"/>
      <c r="F49" s="38"/>
      <c r="G49" s="38"/>
      <c r="H49" s="38"/>
      <c r="I49" s="38"/>
      <c r="J49" s="39">
        <f t="shared" si="4"/>
        <v>0</v>
      </c>
      <c r="K49" s="38"/>
      <c r="L49" s="92" t="str">
        <f t="shared" si="5"/>
        <v/>
      </c>
      <c r="M49" s="192"/>
    </row>
    <row r="50" spans="1:13" ht="15.5" hidden="1" outlineLevel="1">
      <c r="A50" s="190"/>
      <c r="B50" s="30"/>
      <c r="C50" s="59"/>
      <c r="D50" s="36"/>
      <c r="E50" s="38"/>
      <c r="F50" s="38"/>
      <c r="G50" s="38"/>
      <c r="H50" s="38"/>
      <c r="I50" s="38"/>
      <c r="J50" s="39">
        <f t="shared" si="4"/>
        <v>0</v>
      </c>
      <c r="K50" s="38"/>
      <c r="L50" s="92" t="str">
        <f t="shared" si="5"/>
        <v/>
      </c>
      <c r="M50" s="192"/>
    </row>
    <row r="51" spans="1:13" ht="15.5" hidden="1" outlineLevel="1">
      <c r="A51" s="190"/>
      <c r="B51" s="30"/>
      <c r="C51" s="59"/>
      <c r="D51" s="36"/>
      <c r="E51" s="38"/>
      <c r="F51" s="38"/>
      <c r="G51" s="38"/>
      <c r="H51" s="38"/>
      <c r="I51" s="38"/>
      <c r="J51" s="39">
        <f t="shared" si="4"/>
        <v>0</v>
      </c>
      <c r="K51" s="38"/>
      <c r="L51" s="92" t="str">
        <f t="shared" si="5"/>
        <v/>
      </c>
      <c r="M51" s="192"/>
    </row>
    <row r="52" spans="1:13" ht="15.5" hidden="1" outlineLevel="1">
      <c r="A52" s="190"/>
      <c r="B52" s="30"/>
      <c r="C52" s="59"/>
      <c r="D52" s="36"/>
      <c r="E52" s="38"/>
      <c r="F52" s="38"/>
      <c r="G52" s="38"/>
      <c r="H52" s="38"/>
      <c r="I52" s="38"/>
      <c r="J52" s="39">
        <f t="shared" si="4"/>
        <v>0</v>
      </c>
      <c r="K52" s="38"/>
      <c r="L52" s="92" t="str">
        <f t="shared" si="5"/>
        <v/>
      </c>
      <c r="M52" s="192"/>
    </row>
    <row r="53" spans="1:13" ht="15.5" hidden="1" outlineLevel="1">
      <c r="A53" s="190"/>
      <c r="B53" s="30"/>
      <c r="C53" s="59"/>
      <c r="D53" s="36"/>
      <c r="E53" s="38"/>
      <c r="F53" s="38"/>
      <c r="G53" s="38"/>
      <c r="H53" s="38"/>
      <c r="I53" s="38"/>
      <c r="J53" s="39">
        <f t="shared" si="4"/>
        <v>0</v>
      </c>
      <c r="K53" s="38"/>
      <c r="L53" s="92" t="str">
        <f t="shared" si="5"/>
        <v/>
      </c>
      <c r="M53" s="192"/>
    </row>
    <row r="54" spans="1:13" ht="15.5" hidden="1" outlineLevel="1">
      <c r="A54" s="190"/>
      <c r="B54" s="30"/>
      <c r="C54" s="59"/>
      <c r="D54" s="36"/>
      <c r="E54" s="38"/>
      <c r="F54" s="38"/>
      <c r="G54" s="38"/>
      <c r="H54" s="38"/>
      <c r="I54" s="38"/>
      <c r="J54" s="39">
        <f t="shared" si="4"/>
        <v>0</v>
      </c>
      <c r="K54" s="38"/>
      <c r="L54" s="92" t="str">
        <f t="shared" si="5"/>
        <v/>
      </c>
      <c r="M54" s="192"/>
    </row>
    <row r="55" spans="1:13" ht="15.5" hidden="1" outlineLevel="1">
      <c r="A55" s="190"/>
      <c r="B55" s="30"/>
      <c r="C55" s="59"/>
      <c r="D55" s="36"/>
      <c r="E55" s="38"/>
      <c r="F55" s="38"/>
      <c r="G55" s="38"/>
      <c r="H55" s="38"/>
      <c r="I55" s="38"/>
      <c r="J55" s="39">
        <f t="shared" si="4"/>
        <v>0</v>
      </c>
      <c r="K55" s="38"/>
      <c r="L55" s="92" t="str">
        <f t="shared" si="5"/>
        <v/>
      </c>
      <c r="M55" s="192"/>
    </row>
    <row r="56" spans="1:13" ht="15.5" hidden="1" outlineLevel="1">
      <c r="A56" s="190"/>
      <c r="B56" s="30"/>
      <c r="C56" s="59"/>
      <c r="D56" s="36"/>
      <c r="E56" s="38"/>
      <c r="F56" s="38"/>
      <c r="G56" s="38"/>
      <c r="H56" s="38"/>
      <c r="I56" s="38"/>
      <c r="J56" s="39">
        <f t="shared" si="4"/>
        <v>0</v>
      </c>
      <c r="K56" s="38"/>
      <c r="L56" s="92" t="str">
        <f t="shared" si="5"/>
        <v/>
      </c>
      <c r="M56" s="192"/>
    </row>
    <row r="57" spans="1:13" ht="15.5" hidden="1" outlineLevel="1">
      <c r="A57" s="190"/>
      <c r="B57" s="30"/>
      <c r="C57" s="59"/>
      <c r="D57" s="36"/>
      <c r="E57" s="38"/>
      <c r="F57" s="38"/>
      <c r="G57" s="38"/>
      <c r="H57" s="38"/>
      <c r="I57" s="38"/>
      <c r="J57" s="39">
        <f t="shared" si="4"/>
        <v>0</v>
      </c>
      <c r="K57" s="38"/>
      <c r="L57" s="92" t="str">
        <f t="shared" si="5"/>
        <v/>
      </c>
      <c r="M57" s="192"/>
    </row>
    <row r="58" spans="1:13" ht="15.5" hidden="1" outlineLevel="1">
      <c r="A58" s="190"/>
      <c r="B58" s="30"/>
      <c r="C58" s="59"/>
      <c r="D58" s="36"/>
      <c r="E58" s="38"/>
      <c r="F58" s="38"/>
      <c r="G58" s="38"/>
      <c r="H58" s="38"/>
      <c r="I58" s="38"/>
      <c r="J58" s="39">
        <f t="shared" si="4"/>
        <v>0</v>
      </c>
      <c r="K58" s="38"/>
      <c r="L58" s="92" t="str">
        <f t="shared" si="5"/>
        <v/>
      </c>
      <c r="M58" s="192"/>
    </row>
    <row r="59" spans="1:13" ht="15.5" hidden="1" outlineLevel="1">
      <c r="A59" s="190"/>
      <c r="B59" s="30"/>
      <c r="C59" s="59"/>
      <c r="D59" s="36"/>
      <c r="E59" s="38"/>
      <c r="F59" s="38"/>
      <c r="G59" s="38"/>
      <c r="H59" s="38"/>
      <c r="I59" s="38"/>
      <c r="J59" s="39">
        <f t="shared" si="4"/>
        <v>0</v>
      </c>
      <c r="K59" s="38"/>
      <c r="L59" s="92" t="str">
        <f t="shared" si="5"/>
        <v/>
      </c>
      <c r="M59" s="192"/>
    </row>
    <row r="60" spans="1:13" ht="15.5" hidden="1" outlineLevel="1">
      <c r="A60" s="190"/>
      <c r="B60" s="30"/>
      <c r="C60" s="59"/>
      <c r="D60" s="36"/>
      <c r="E60" s="38"/>
      <c r="F60" s="38"/>
      <c r="G60" s="38"/>
      <c r="H60" s="38"/>
      <c r="I60" s="38"/>
      <c r="J60" s="39">
        <f t="shared" si="2"/>
        <v>0</v>
      </c>
      <c r="K60" s="38"/>
      <c r="L60" s="92" t="str">
        <f t="shared" si="3"/>
        <v/>
      </c>
      <c r="M60" s="192"/>
    </row>
    <row r="61" spans="1:13" ht="15.5" hidden="1" outlineLevel="1">
      <c r="A61" s="190"/>
      <c r="B61" s="30"/>
      <c r="C61" s="59"/>
      <c r="D61" s="36"/>
      <c r="E61" s="38"/>
      <c r="F61" s="38"/>
      <c r="G61" s="38"/>
      <c r="H61" s="38"/>
      <c r="I61" s="38"/>
      <c r="J61" s="39">
        <f t="shared" si="2"/>
        <v>0</v>
      </c>
      <c r="K61" s="38"/>
      <c r="L61" s="92" t="str">
        <f t="shared" si="3"/>
        <v/>
      </c>
      <c r="M61" s="192"/>
    </row>
    <row r="62" spans="1:13" ht="15.5" hidden="1" outlineLevel="1">
      <c r="A62" s="190"/>
      <c r="B62" s="30"/>
      <c r="C62" s="59"/>
      <c r="D62" s="36"/>
      <c r="E62" s="38"/>
      <c r="F62" s="38"/>
      <c r="G62" s="38"/>
      <c r="H62" s="38"/>
      <c r="I62" s="38"/>
      <c r="J62" s="39">
        <f t="shared" si="2"/>
        <v>0</v>
      </c>
      <c r="K62" s="38"/>
      <c r="L62" s="92" t="str">
        <f t="shared" si="3"/>
        <v/>
      </c>
      <c r="M62" s="192"/>
    </row>
    <row r="63" spans="1:13" ht="15.5" hidden="1" outlineLevel="1">
      <c r="A63" s="190"/>
      <c r="B63" s="30"/>
      <c r="C63" s="59"/>
      <c r="D63" s="36"/>
      <c r="E63" s="38"/>
      <c r="F63" s="38"/>
      <c r="G63" s="38"/>
      <c r="H63" s="38"/>
      <c r="I63" s="38"/>
      <c r="J63" s="39">
        <f t="shared" si="2"/>
        <v>0</v>
      </c>
      <c r="K63" s="38"/>
      <c r="L63" s="92" t="str">
        <f t="shared" si="3"/>
        <v/>
      </c>
      <c r="M63" s="192"/>
    </row>
    <row r="64" spans="1:13" ht="15.5" hidden="1" outlineLevel="1">
      <c r="A64" s="190"/>
      <c r="B64" s="30"/>
      <c r="C64" s="59"/>
      <c r="D64" s="36"/>
      <c r="E64" s="38"/>
      <c r="F64" s="38"/>
      <c r="G64" s="38"/>
      <c r="H64" s="38"/>
      <c r="I64" s="38"/>
      <c r="J64" s="39">
        <f t="shared" si="2"/>
        <v>0</v>
      </c>
      <c r="K64" s="38"/>
      <c r="L64" s="92" t="str">
        <f t="shared" si="3"/>
        <v/>
      </c>
      <c r="M64" s="192"/>
    </row>
    <row r="65" spans="1:13" ht="15.5" hidden="1" outlineLevel="1">
      <c r="A65" s="190"/>
      <c r="B65" s="30"/>
      <c r="C65" s="59"/>
      <c r="D65" s="36"/>
      <c r="E65" s="38"/>
      <c r="F65" s="38"/>
      <c r="G65" s="38"/>
      <c r="H65" s="38"/>
      <c r="I65" s="38"/>
      <c r="J65" s="39">
        <f t="shared" si="2"/>
        <v>0</v>
      </c>
      <c r="K65" s="38"/>
      <c r="L65" s="92" t="str">
        <f t="shared" si="3"/>
        <v/>
      </c>
      <c r="M65" s="192"/>
    </row>
    <row r="66" spans="1:13" ht="15.5" hidden="1" outlineLevel="1">
      <c r="A66" s="190"/>
      <c r="B66" s="30"/>
      <c r="C66" s="59"/>
      <c r="D66" s="36"/>
      <c r="E66" s="38"/>
      <c r="F66" s="38"/>
      <c r="G66" s="38"/>
      <c r="H66" s="38"/>
      <c r="I66" s="38"/>
      <c r="J66" s="39">
        <f t="shared" si="2"/>
        <v>0</v>
      </c>
      <c r="K66" s="38"/>
      <c r="L66" s="92" t="str">
        <f t="shared" si="3"/>
        <v/>
      </c>
      <c r="M66" s="192"/>
    </row>
    <row r="67" spans="1:13" ht="15.5" hidden="1" outlineLevel="1">
      <c r="A67" s="190"/>
      <c r="B67" s="30"/>
      <c r="C67" s="59"/>
      <c r="D67" s="36"/>
      <c r="E67" s="38"/>
      <c r="F67" s="38"/>
      <c r="G67" s="38"/>
      <c r="H67" s="38"/>
      <c r="I67" s="38"/>
      <c r="J67" s="39">
        <f t="shared" si="2"/>
        <v>0</v>
      </c>
      <c r="K67" s="38"/>
      <c r="L67" s="92" t="str">
        <f t="shared" si="3"/>
        <v/>
      </c>
      <c r="M67" s="192"/>
    </row>
    <row r="68" spans="1:13" ht="15.5" hidden="1" outlineLevel="1">
      <c r="A68" s="190"/>
      <c r="B68" s="30"/>
      <c r="C68" s="59"/>
      <c r="D68" s="36"/>
      <c r="E68" s="38"/>
      <c r="F68" s="38"/>
      <c r="G68" s="38"/>
      <c r="H68" s="38"/>
      <c r="I68" s="38"/>
      <c r="J68" s="39">
        <f t="shared" si="2"/>
        <v>0</v>
      </c>
      <c r="K68" s="38"/>
      <c r="L68" s="92" t="str">
        <f t="shared" si="3"/>
        <v/>
      </c>
      <c r="M68" s="192"/>
    </row>
    <row r="69" spans="1:13" ht="15.5" hidden="1" outlineLevel="1">
      <c r="A69" s="190"/>
      <c r="B69" s="30"/>
      <c r="C69" s="59"/>
      <c r="D69" s="36"/>
      <c r="E69" s="38"/>
      <c r="F69" s="38"/>
      <c r="G69" s="38"/>
      <c r="H69" s="38"/>
      <c r="I69" s="38"/>
      <c r="J69" s="39">
        <f t="shared" si="2"/>
        <v>0</v>
      </c>
      <c r="K69" s="38"/>
      <c r="L69" s="92" t="str">
        <f t="shared" si="3"/>
        <v/>
      </c>
      <c r="M69" s="192"/>
    </row>
    <row r="70" spans="1:13" ht="15.5" hidden="1" outlineLevel="1">
      <c r="A70" s="190"/>
      <c r="B70" s="30"/>
      <c r="C70" s="59"/>
      <c r="D70" s="36"/>
      <c r="E70" s="38"/>
      <c r="F70" s="38"/>
      <c r="G70" s="38"/>
      <c r="H70" s="38"/>
      <c r="I70" s="38"/>
      <c r="J70" s="39">
        <f t="shared" si="2"/>
        <v>0</v>
      </c>
      <c r="K70" s="38"/>
      <c r="L70" s="92" t="str">
        <f t="shared" si="3"/>
        <v/>
      </c>
      <c r="M70" s="192"/>
    </row>
    <row r="71" spans="1:13" ht="15.5" hidden="1" outlineLevel="1">
      <c r="A71" s="190"/>
      <c r="B71" s="30"/>
      <c r="C71" s="59"/>
      <c r="D71" s="36"/>
      <c r="E71" s="38"/>
      <c r="F71" s="38"/>
      <c r="G71" s="38"/>
      <c r="H71" s="38"/>
      <c r="I71" s="38"/>
      <c r="J71" s="39">
        <f t="shared" si="2"/>
        <v>0</v>
      </c>
      <c r="K71" s="38"/>
      <c r="L71" s="92" t="str">
        <f t="shared" si="3"/>
        <v/>
      </c>
      <c r="M71" s="192"/>
    </row>
    <row r="72" spans="1:13" ht="15.5" hidden="1" outlineLevel="1">
      <c r="A72" s="190"/>
      <c r="B72" s="30"/>
      <c r="C72" s="59"/>
      <c r="D72" s="36"/>
      <c r="E72" s="38"/>
      <c r="F72" s="38"/>
      <c r="G72" s="38"/>
      <c r="H72" s="38"/>
      <c r="I72" s="38"/>
      <c r="J72" s="39">
        <f t="shared" si="2"/>
        <v>0</v>
      </c>
      <c r="K72" s="38"/>
      <c r="L72" s="92" t="str">
        <f t="shared" si="3"/>
        <v/>
      </c>
      <c r="M72" s="192"/>
    </row>
    <row r="73" spans="1:13" ht="15.5" hidden="1" outlineLevel="1">
      <c r="A73" s="190"/>
      <c r="B73" s="30"/>
      <c r="C73" s="59"/>
      <c r="D73" s="36"/>
      <c r="E73" s="38"/>
      <c r="F73" s="38"/>
      <c r="G73" s="38"/>
      <c r="H73" s="38"/>
      <c r="I73" s="38"/>
      <c r="J73" s="39">
        <f t="shared" si="2"/>
        <v>0</v>
      </c>
      <c r="K73" s="38"/>
      <c r="L73" s="92" t="str">
        <f t="shared" si="3"/>
        <v/>
      </c>
      <c r="M73" s="192"/>
    </row>
    <row r="74" spans="1:13" ht="15.5" hidden="1" outlineLevel="1">
      <c r="A74" s="190"/>
      <c r="B74" s="30"/>
      <c r="C74" s="59"/>
      <c r="D74" s="36"/>
      <c r="E74" s="38"/>
      <c r="F74" s="38"/>
      <c r="G74" s="38"/>
      <c r="H74" s="38"/>
      <c r="I74" s="38"/>
      <c r="J74" s="39">
        <f t="shared" si="2"/>
        <v>0</v>
      </c>
      <c r="K74" s="38"/>
      <c r="L74" s="92" t="str">
        <f t="shared" si="3"/>
        <v/>
      </c>
      <c r="M74" s="192"/>
    </row>
    <row r="75" spans="1:13" ht="15.5" hidden="1" outlineLevel="1">
      <c r="A75" s="190"/>
      <c r="B75" s="30"/>
      <c r="C75" s="59"/>
      <c r="D75" s="36"/>
      <c r="E75" s="38"/>
      <c r="F75" s="38"/>
      <c r="G75" s="38"/>
      <c r="H75" s="38"/>
      <c r="I75" s="38"/>
      <c r="J75" s="39">
        <f t="shared" si="2"/>
        <v>0</v>
      </c>
      <c r="K75" s="38"/>
      <c r="L75" s="92" t="str">
        <f t="shared" si="3"/>
        <v/>
      </c>
      <c r="M75" s="192"/>
    </row>
    <row r="76" spans="1:13" ht="15.5" hidden="1" outlineLevel="1">
      <c r="A76" s="190"/>
      <c r="B76" s="30"/>
      <c r="C76" s="59"/>
      <c r="D76" s="36"/>
      <c r="E76" s="38"/>
      <c r="F76" s="38"/>
      <c r="G76" s="38"/>
      <c r="H76" s="38"/>
      <c r="I76" s="38"/>
      <c r="J76" s="39">
        <f t="shared" si="2"/>
        <v>0</v>
      </c>
      <c r="K76" s="38"/>
      <c r="L76" s="92" t="str">
        <f t="shared" si="3"/>
        <v/>
      </c>
      <c r="M76" s="192"/>
    </row>
    <row r="77" spans="1:13" ht="15.5" hidden="1" outlineLevel="1">
      <c r="A77" s="190"/>
      <c r="B77" s="30"/>
      <c r="C77" s="59"/>
      <c r="D77" s="36"/>
      <c r="E77" s="38"/>
      <c r="F77" s="38"/>
      <c r="G77" s="38"/>
      <c r="H77" s="38"/>
      <c r="I77" s="38"/>
      <c r="J77" s="39">
        <f t="shared" si="2"/>
        <v>0</v>
      </c>
      <c r="K77" s="38"/>
      <c r="L77" s="92" t="str">
        <f t="shared" si="3"/>
        <v/>
      </c>
      <c r="M77" s="192"/>
    </row>
    <row r="78" spans="1:13" ht="15.5" hidden="1" outlineLevel="1">
      <c r="A78" s="190"/>
      <c r="B78" s="30"/>
      <c r="C78" s="59"/>
      <c r="D78" s="36"/>
      <c r="E78" s="38"/>
      <c r="F78" s="38"/>
      <c r="G78" s="38"/>
      <c r="H78" s="38"/>
      <c r="I78" s="38"/>
      <c r="J78" s="39">
        <f t="shared" si="0"/>
        <v>0</v>
      </c>
      <c r="K78" s="38"/>
      <c r="L78" s="92" t="str">
        <f t="shared" si="1"/>
        <v/>
      </c>
      <c r="M78" s="192"/>
    </row>
    <row r="79" spans="1:13" ht="15.5" hidden="1" outlineLevel="1">
      <c r="A79" s="190"/>
      <c r="B79" s="30"/>
      <c r="C79" s="59"/>
      <c r="D79" s="36"/>
      <c r="E79" s="38"/>
      <c r="F79" s="38"/>
      <c r="G79" s="38"/>
      <c r="H79" s="38"/>
      <c r="I79" s="38"/>
      <c r="J79" s="39">
        <f t="shared" si="0"/>
        <v>0</v>
      </c>
      <c r="K79" s="38"/>
      <c r="L79" s="92" t="str">
        <f t="shared" si="1"/>
        <v/>
      </c>
      <c r="M79" s="192"/>
    </row>
    <row r="80" spans="1:13" ht="15.5" hidden="1" outlineLevel="1">
      <c r="A80" s="190"/>
      <c r="B80" s="30"/>
      <c r="C80" s="59"/>
      <c r="D80" s="36"/>
      <c r="E80" s="38"/>
      <c r="F80" s="38"/>
      <c r="G80" s="38"/>
      <c r="H80" s="38"/>
      <c r="I80" s="38"/>
      <c r="J80" s="39">
        <f t="shared" si="0"/>
        <v>0</v>
      </c>
      <c r="K80" s="38"/>
      <c r="L80" s="92" t="str">
        <f t="shared" si="1"/>
        <v/>
      </c>
      <c r="M80" s="192"/>
    </row>
    <row r="81" spans="1:13" ht="15.5" hidden="1" outlineLevel="1">
      <c r="A81" s="190"/>
      <c r="B81" s="30"/>
      <c r="C81" s="59"/>
      <c r="D81" s="36"/>
      <c r="E81" s="38"/>
      <c r="F81" s="38"/>
      <c r="G81" s="38"/>
      <c r="H81" s="38"/>
      <c r="I81" s="38"/>
      <c r="J81" s="39">
        <f t="shared" si="0"/>
        <v>0</v>
      </c>
      <c r="K81" s="38"/>
      <c r="L81" s="92" t="str">
        <f t="shared" si="1"/>
        <v/>
      </c>
      <c r="M81" s="192"/>
    </row>
    <row r="82" spans="1:13" ht="15.5" hidden="1" outlineLevel="1">
      <c r="A82" s="190"/>
      <c r="B82" s="30"/>
      <c r="C82" s="59"/>
      <c r="D82" s="36"/>
      <c r="E82" s="38"/>
      <c r="F82" s="38"/>
      <c r="G82" s="38"/>
      <c r="H82" s="38"/>
      <c r="I82" s="38"/>
      <c r="J82" s="39">
        <f t="shared" si="0"/>
        <v>0</v>
      </c>
      <c r="K82" s="38"/>
      <c r="L82" s="92" t="str">
        <f t="shared" si="1"/>
        <v/>
      </c>
      <c r="M82" s="192"/>
    </row>
    <row r="83" spans="1:13" ht="15.5" hidden="1" outlineLevel="1">
      <c r="A83" s="190"/>
      <c r="B83" s="30"/>
      <c r="C83" s="59"/>
      <c r="D83" s="36"/>
      <c r="E83" s="38"/>
      <c r="F83" s="38"/>
      <c r="G83" s="38"/>
      <c r="H83" s="38"/>
      <c r="I83" s="38"/>
      <c r="J83" s="39">
        <f t="shared" si="0"/>
        <v>0</v>
      </c>
      <c r="K83" s="38"/>
      <c r="L83" s="92" t="str">
        <f t="shared" si="1"/>
        <v/>
      </c>
      <c r="M83" s="192"/>
    </row>
    <row r="84" spans="1:13" ht="15.5" hidden="1" outlineLevel="1">
      <c r="A84" s="190"/>
      <c r="B84" s="30"/>
      <c r="C84" s="59"/>
      <c r="D84" s="36"/>
      <c r="E84" s="38"/>
      <c r="F84" s="38"/>
      <c r="G84" s="38"/>
      <c r="H84" s="38"/>
      <c r="I84" s="38"/>
      <c r="J84" s="39">
        <f t="shared" si="0"/>
        <v>0</v>
      </c>
      <c r="K84" s="38"/>
      <c r="L84" s="92" t="str">
        <f t="shared" si="1"/>
        <v/>
      </c>
      <c r="M84" s="192"/>
    </row>
    <row r="85" spans="1:13" ht="15.5" hidden="1" outlineLevel="1">
      <c r="A85" s="190"/>
      <c r="B85" s="30"/>
      <c r="C85" s="59"/>
      <c r="D85" s="36"/>
      <c r="E85" s="38"/>
      <c r="F85" s="38"/>
      <c r="G85" s="38"/>
      <c r="H85" s="38"/>
      <c r="I85" s="38"/>
      <c r="J85" s="39">
        <f t="shared" si="0"/>
        <v>0</v>
      </c>
      <c r="K85" s="38"/>
      <c r="L85" s="92" t="str">
        <f t="shared" si="1"/>
        <v/>
      </c>
      <c r="M85" s="192"/>
    </row>
    <row r="86" spans="1:13" ht="15.5" hidden="1" outlineLevel="1">
      <c r="A86" s="190"/>
      <c r="B86" s="30"/>
      <c r="C86" s="59"/>
      <c r="D86" s="36"/>
      <c r="E86" s="38"/>
      <c r="F86" s="38"/>
      <c r="G86" s="38"/>
      <c r="H86" s="38"/>
      <c r="I86" s="38"/>
      <c r="J86" s="39">
        <f t="shared" si="0"/>
        <v>0</v>
      </c>
      <c r="K86" s="38"/>
      <c r="L86" s="92" t="str">
        <f t="shared" si="1"/>
        <v/>
      </c>
      <c r="M86" s="192"/>
    </row>
    <row r="87" spans="1:13" ht="15.5" hidden="1" outlineLevel="1">
      <c r="A87" s="190"/>
      <c r="B87" s="30"/>
      <c r="C87" s="59"/>
      <c r="D87" s="36"/>
      <c r="E87" s="38"/>
      <c r="F87" s="38"/>
      <c r="G87" s="38"/>
      <c r="H87" s="38"/>
      <c r="I87" s="38"/>
      <c r="J87" s="39">
        <f t="shared" si="0"/>
        <v>0</v>
      </c>
      <c r="K87" s="38"/>
      <c r="L87" s="92" t="str">
        <f t="shared" si="1"/>
        <v/>
      </c>
      <c r="M87" s="192"/>
    </row>
    <row r="88" spans="1:13" ht="15.5" hidden="1" outlineLevel="1">
      <c r="A88" s="190"/>
      <c r="B88" s="30"/>
      <c r="C88" s="59"/>
      <c r="D88" s="36"/>
      <c r="E88" s="38"/>
      <c r="F88" s="38"/>
      <c r="G88" s="38"/>
      <c r="H88" s="38"/>
      <c r="I88" s="38"/>
      <c r="J88" s="39">
        <f t="shared" si="0"/>
        <v>0</v>
      </c>
      <c r="K88" s="38"/>
      <c r="L88" s="92" t="str">
        <f t="shared" si="1"/>
        <v/>
      </c>
      <c r="M88" s="192"/>
    </row>
    <row r="89" spans="1:13" ht="15.5" hidden="1" outlineLevel="1">
      <c r="A89" s="190"/>
      <c r="B89" s="30"/>
      <c r="C89" s="59"/>
      <c r="D89" s="36"/>
      <c r="E89" s="38"/>
      <c r="F89" s="38"/>
      <c r="G89" s="38"/>
      <c r="H89" s="38"/>
      <c r="I89" s="38"/>
      <c r="J89" s="39">
        <f t="shared" si="0"/>
        <v>0</v>
      </c>
      <c r="K89" s="38"/>
      <c r="L89" s="92" t="str">
        <f t="shared" si="1"/>
        <v/>
      </c>
      <c r="M89" s="192"/>
    </row>
    <row r="90" spans="1:13" ht="15.5" hidden="1" outlineLevel="1">
      <c r="A90" s="190"/>
      <c r="B90" s="30"/>
      <c r="C90" s="59"/>
      <c r="D90" s="36"/>
      <c r="E90" s="38"/>
      <c r="F90" s="38"/>
      <c r="G90" s="38"/>
      <c r="H90" s="38"/>
      <c r="I90" s="38"/>
      <c r="J90" s="39">
        <f t="shared" si="0"/>
        <v>0</v>
      </c>
      <c r="K90" s="38"/>
      <c r="L90" s="92" t="str">
        <f t="shared" si="1"/>
        <v/>
      </c>
      <c r="M90" s="192"/>
    </row>
    <row r="91" spans="1:13" ht="15.5" hidden="1" outlineLevel="1">
      <c r="A91" s="190"/>
      <c r="B91" s="30"/>
      <c r="C91" s="59"/>
      <c r="D91" s="36"/>
      <c r="E91" s="38"/>
      <c r="F91" s="38"/>
      <c r="G91" s="38"/>
      <c r="H91" s="38"/>
      <c r="I91" s="38"/>
      <c r="J91" s="39">
        <f t="shared" si="0"/>
        <v>0</v>
      </c>
      <c r="K91" s="38"/>
      <c r="L91" s="92" t="str">
        <f t="shared" si="1"/>
        <v/>
      </c>
      <c r="M91" s="192"/>
    </row>
    <row r="92" spans="1:13" ht="15.5" hidden="1" outlineLevel="1">
      <c r="A92" s="190"/>
      <c r="B92" s="30"/>
      <c r="C92" s="59"/>
      <c r="D92" s="36"/>
      <c r="E92" s="38"/>
      <c r="F92" s="38"/>
      <c r="G92" s="38"/>
      <c r="H92" s="38"/>
      <c r="I92" s="38"/>
      <c r="J92" s="39">
        <f t="shared" si="0"/>
        <v>0</v>
      </c>
      <c r="K92" s="38"/>
      <c r="L92" s="92" t="str">
        <f t="shared" si="1"/>
        <v/>
      </c>
      <c r="M92" s="192"/>
    </row>
    <row r="93" spans="1:13" ht="15.5" hidden="1" outlineLevel="1">
      <c r="A93" s="190"/>
      <c r="B93" s="30"/>
      <c r="C93" s="59"/>
      <c r="D93" s="36"/>
      <c r="E93" s="38"/>
      <c r="F93" s="38"/>
      <c r="G93" s="38"/>
      <c r="H93" s="38"/>
      <c r="I93" s="38"/>
      <c r="J93" s="39">
        <f t="shared" si="0"/>
        <v>0</v>
      </c>
      <c r="K93" s="38"/>
      <c r="L93" s="92" t="str">
        <f t="shared" si="1"/>
        <v/>
      </c>
      <c r="M93" s="192"/>
    </row>
    <row r="94" spans="1:13" ht="15.5" hidden="1" outlineLevel="1">
      <c r="A94" s="190"/>
      <c r="B94" s="30"/>
      <c r="C94" s="59"/>
      <c r="D94" s="36"/>
      <c r="E94" s="38"/>
      <c r="F94" s="38"/>
      <c r="G94" s="38"/>
      <c r="H94" s="38"/>
      <c r="I94" s="38"/>
      <c r="J94" s="39">
        <f t="shared" si="0"/>
        <v>0</v>
      </c>
      <c r="K94" s="38"/>
      <c r="L94" s="92" t="str">
        <f t="shared" si="1"/>
        <v/>
      </c>
      <c r="M94" s="192"/>
    </row>
    <row r="95" spans="1:13" ht="15.5" hidden="1" outlineLevel="1">
      <c r="A95" s="190"/>
      <c r="B95" s="30"/>
      <c r="C95" s="59"/>
      <c r="D95" s="36"/>
      <c r="E95" s="38"/>
      <c r="F95" s="38"/>
      <c r="G95" s="38"/>
      <c r="H95" s="38"/>
      <c r="I95" s="38"/>
      <c r="J95" s="39">
        <f t="shared" si="0"/>
        <v>0</v>
      </c>
      <c r="K95" s="38"/>
      <c r="L95" s="92" t="str">
        <f t="shared" si="1"/>
        <v/>
      </c>
      <c r="M95" s="192"/>
    </row>
    <row r="96" spans="1:13" ht="15.5" hidden="1" outlineLevel="1">
      <c r="A96" s="190"/>
      <c r="B96" s="30"/>
      <c r="C96" s="59"/>
      <c r="D96" s="36"/>
      <c r="E96" s="38"/>
      <c r="F96" s="38"/>
      <c r="G96" s="38"/>
      <c r="H96" s="38"/>
      <c r="I96" s="38"/>
      <c r="J96" s="39">
        <f t="shared" ref="J96:J221" si="6">D96+E96-F96+G96+H96+I96</f>
        <v>0</v>
      </c>
      <c r="K96" s="38"/>
      <c r="L96" s="92" t="str">
        <f t="shared" ref="L96:L221" si="7">IF(AND(C96="",OR(D96&lt;&gt;"",E96&lt;&gt;"",F96&lt;&gt;"",G96&lt;&gt;"",H96&lt;&gt;"",I96&lt;&gt;"",K96&lt;&gt;"")),-1,IF(C96="","",IF(ISERROR(VLOOKUP(C96,CountryWithCodes,2,FALSE)),-2,VLOOKUP(C96,CountryWithCodes,2,FALSE))))</f>
        <v/>
      </c>
      <c r="M96" s="192"/>
    </row>
    <row r="97" spans="1:13" ht="15.5" hidden="1" outlineLevel="1">
      <c r="A97" s="190"/>
      <c r="B97" s="30"/>
      <c r="C97" s="59"/>
      <c r="D97" s="36"/>
      <c r="E97" s="38"/>
      <c r="F97" s="38"/>
      <c r="G97" s="38"/>
      <c r="H97" s="38"/>
      <c r="I97" s="38"/>
      <c r="J97" s="39">
        <f t="shared" si="6"/>
        <v>0</v>
      </c>
      <c r="K97" s="38"/>
      <c r="L97" s="92" t="str">
        <f t="shared" si="7"/>
        <v/>
      </c>
      <c r="M97" s="192"/>
    </row>
    <row r="98" spans="1:13" ht="15.5" hidden="1" outlineLevel="1">
      <c r="A98" s="190"/>
      <c r="B98" s="30"/>
      <c r="C98" s="59"/>
      <c r="D98" s="36"/>
      <c r="E98" s="38"/>
      <c r="F98" s="38"/>
      <c r="G98" s="38"/>
      <c r="H98" s="38"/>
      <c r="I98" s="38"/>
      <c r="J98" s="39">
        <f t="shared" si="6"/>
        <v>0</v>
      </c>
      <c r="K98" s="38"/>
      <c r="L98" s="92" t="str">
        <f t="shared" si="7"/>
        <v/>
      </c>
      <c r="M98" s="192"/>
    </row>
    <row r="99" spans="1:13" ht="15.5" hidden="1" outlineLevel="1">
      <c r="A99" s="190"/>
      <c r="B99" s="30"/>
      <c r="C99" s="59"/>
      <c r="D99" s="36"/>
      <c r="E99" s="38"/>
      <c r="F99" s="38"/>
      <c r="G99" s="38"/>
      <c r="H99" s="38"/>
      <c r="I99" s="38"/>
      <c r="J99" s="39">
        <f t="shared" si="6"/>
        <v>0</v>
      </c>
      <c r="K99" s="38"/>
      <c r="L99" s="92" t="str">
        <f t="shared" si="7"/>
        <v/>
      </c>
      <c r="M99" s="192"/>
    </row>
    <row r="100" spans="1:13" ht="15.5" hidden="1" outlineLevel="1">
      <c r="A100" s="190"/>
      <c r="B100" s="30"/>
      <c r="C100" s="59"/>
      <c r="D100" s="36"/>
      <c r="E100" s="38"/>
      <c r="F100" s="38"/>
      <c r="G100" s="38"/>
      <c r="H100" s="38"/>
      <c r="I100" s="38"/>
      <c r="J100" s="39">
        <f t="shared" si="6"/>
        <v>0</v>
      </c>
      <c r="K100" s="38"/>
      <c r="L100" s="92" t="str">
        <f t="shared" si="7"/>
        <v/>
      </c>
      <c r="M100" s="192"/>
    </row>
    <row r="101" spans="1:13" ht="15.5" hidden="1" outlineLevel="1">
      <c r="A101" s="190"/>
      <c r="B101" s="30"/>
      <c r="C101" s="59"/>
      <c r="D101" s="36"/>
      <c r="E101" s="38"/>
      <c r="F101" s="38"/>
      <c r="G101" s="38"/>
      <c r="H101" s="38"/>
      <c r="I101" s="38"/>
      <c r="J101" s="39">
        <f t="shared" si="6"/>
        <v>0</v>
      </c>
      <c r="K101" s="38"/>
      <c r="L101" s="92" t="str">
        <f t="shared" si="7"/>
        <v/>
      </c>
      <c r="M101" s="192"/>
    </row>
    <row r="102" spans="1:13" ht="15.5" hidden="1" outlineLevel="1">
      <c r="A102" s="190"/>
      <c r="B102" s="30"/>
      <c r="C102" s="59"/>
      <c r="D102" s="36"/>
      <c r="E102" s="38"/>
      <c r="F102" s="38"/>
      <c r="G102" s="38"/>
      <c r="H102" s="38"/>
      <c r="I102" s="38"/>
      <c r="J102" s="39">
        <f t="shared" si="6"/>
        <v>0</v>
      </c>
      <c r="K102" s="38"/>
      <c r="L102" s="92" t="str">
        <f t="shared" si="7"/>
        <v/>
      </c>
      <c r="M102" s="192"/>
    </row>
    <row r="103" spans="1:13" ht="15.5" hidden="1" outlineLevel="1">
      <c r="A103" s="190"/>
      <c r="B103" s="30"/>
      <c r="C103" s="59"/>
      <c r="D103" s="36"/>
      <c r="E103" s="38"/>
      <c r="F103" s="38"/>
      <c r="G103" s="38"/>
      <c r="H103" s="38"/>
      <c r="I103" s="38"/>
      <c r="J103" s="39">
        <f t="shared" si="6"/>
        <v>0</v>
      </c>
      <c r="K103" s="38"/>
      <c r="L103" s="92" t="str">
        <f t="shared" si="7"/>
        <v/>
      </c>
      <c r="M103" s="192"/>
    </row>
    <row r="104" spans="1:13" ht="15.5" hidden="1" outlineLevel="1">
      <c r="A104" s="190"/>
      <c r="B104" s="30"/>
      <c r="C104" s="59"/>
      <c r="D104" s="36"/>
      <c r="E104" s="38"/>
      <c r="F104" s="38"/>
      <c r="G104" s="38"/>
      <c r="H104" s="38"/>
      <c r="I104" s="38"/>
      <c r="J104" s="39">
        <f t="shared" si="6"/>
        <v>0</v>
      </c>
      <c r="K104" s="38"/>
      <c r="L104" s="92" t="str">
        <f t="shared" si="7"/>
        <v/>
      </c>
      <c r="M104" s="192"/>
    </row>
    <row r="105" spans="1:13" ht="15.5" hidden="1" outlineLevel="1">
      <c r="A105" s="190"/>
      <c r="B105" s="30"/>
      <c r="C105" s="59"/>
      <c r="D105" s="36"/>
      <c r="E105" s="38"/>
      <c r="F105" s="38"/>
      <c r="G105" s="38"/>
      <c r="H105" s="38"/>
      <c r="I105" s="38"/>
      <c r="J105" s="39">
        <f t="shared" si="6"/>
        <v>0</v>
      </c>
      <c r="K105" s="38"/>
      <c r="L105" s="92" t="str">
        <f t="shared" si="7"/>
        <v/>
      </c>
      <c r="M105" s="192"/>
    </row>
    <row r="106" spans="1:13" ht="15.5" hidden="1" outlineLevel="1">
      <c r="A106" s="190"/>
      <c r="B106" s="30"/>
      <c r="C106" s="59"/>
      <c r="D106" s="36"/>
      <c r="E106" s="38"/>
      <c r="F106" s="38"/>
      <c r="G106" s="38"/>
      <c r="H106" s="38"/>
      <c r="I106" s="38"/>
      <c r="J106" s="39">
        <f t="shared" si="6"/>
        <v>0</v>
      </c>
      <c r="K106" s="38"/>
      <c r="L106" s="92" t="str">
        <f t="shared" si="7"/>
        <v/>
      </c>
      <c r="M106" s="192"/>
    </row>
    <row r="107" spans="1:13" ht="15.5" hidden="1" outlineLevel="1">
      <c r="A107" s="190"/>
      <c r="B107" s="30"/>
      <c r="C107" s="59"/>
      <c r="D107" s="36"/>
      <c r="E107" s="38"/>
      <c r="F107" s="38"/>
      <c r="G107" s="38"/>
      <c r="H107" s="38"/>
      <c r="I107" s="38"/>
      <c r="J107" s="39">
        <f t="shared" si="6"/>
        <v>0</v>
      </c>
      <c r="K107" s="38"/>
      <c r="L107" s="92" t="str">
        <f t="shared" si="7"/>
        <v/>
      </c>
      <c r="M107" s="192"/>
    </row>
    <row r="108" spans="1:13" ht="15.5" hidden="1" outlineLevel="1">
      <c r="A108" s="190"/>
      <c r="B108" s="30"/>
      <c r="C108" s="59"/>
      <c r="D108" s="36"/>
      <c r="E108" s="38"/>
      <c r="F108" s="38"/>
      <c r="G108" s="38"/>
      <c r="H108" s="38"/>
      <c r="I108" s="38"/>
      <c r="J108" s="39">
        <f t="shared" si="6"/>
        <v>0</v>
      </c>
      <c r="K108" s="38"/>
      <c r="L108" s="92" t="str">
        <f t="shared" si="7"/>
        <v/>
      </c>
      <c r="M108" s="192"/>
    </row>
    <row r="109" spans="1:13" ht="15.5" hidden="1" outlineLevel="1">
      <c r="A109" s="190"/>
      <c r="B109" s="30"/>
      <c r="C109" s="59"/>
      <c r="D109" s="36"/>
      <c r="E109" s="38"/>
      <c r="F109" s="38"/>
      <c r="G109" s="38"/>
      <c r="H109" s="38"/>
      <c r="I109" s="38"/>
      <c r="J109" s="39">
        <f t="shared" si="6"/>
        <v>0</v>
      </c>
      <c r="K109" s="38"/>
      <c r="L109" s="92" t="str">
        <f t="shared" si="7"/>
        <v/>
      </c>
      <c r="M109" s="192"/>
    </row>
    <row r="110" spans="1:13" ht="15.5" hidden="1" outlineLevel="1">
      <c r="A110" s="190"/>
      <c r="B110" s="30"/>
      <c r="C110" s="59"/>
      <c r="D110" s="36"/>
      <c r="E110" s="38"/>
      <c r="F110" s="38"/>
      <c r="G110" s="38"/>
      <c r="H110" s="38"/>
      <c r="I110" s="38"/>
      <c r="J110" s="39">
        <f t="shared" si="6"/>
        <v>0</v>
      </c>
      <c r="K110" s="38"/>
      <c r="L110" s="92" t="str">
        <f t="shared" si="7"/>
        <v/>
      </c>
      <c r="M110" s="192"/>
    </row>
    <row r="111" spans="1:13" ht="15.5" hidden="1" outlineLevel="1">
      <c r="A111" s="190"/>
      <c r="B111" s="30"/>
      <c r="C111" s="59"/>
      <c r="D111" s="36"/>
      <c r="E111" s="38"/>
      <c r="F111" s="38"/>
      <c r="G111" s="38"/>
      <c r="H111" s="38"/>
      <c r="I111" s="38"/>
      <c r="J111" s="39">
        <f t="shared" si="6"/>
        <v>0</v>
      </c>
      <c r="K111" s="38"/>
      <c r="L111" s="92" t="str">
        <f t="shared" si="7"/>
        <v/>
      </c>
      <c r="M111" s="192"/>
    </row>
    <row r="112" spans="1:13" ht="15.5" hidden="1" outlineLevel="1">
      <c r="A112" s="190"/>
      <c r="B112" s="30"/>
      <c r="C112" s="59"/>
      <c r="D112" s="36"/>
      <c r="E112" s="38"/>
      <c r="F112" s="38"/>
      <c r="G112" s="38"/>
      <c r="H112" s="38"/>
      <c r="I112" s="38"/>
      <c r="J112" s="39">
        <f t="shared" ref="J112" si="8">D112+E112-F112+G112+H112+I112</f>
        <v>0</v>
      </c>
      <c r="K112" s="38"/>
      <c r="L112" s="92" t="str">
        <f t="shared" ref="L112" si="9">IF(AND(C112="",OR(D112&lt;&gt;"",E112&lt;&gt;"",F112&lt;&gt;"",G112&lt;&gt;"",H112&lt;&gt;"",I112&lt;&gt;"",K112&lt;&gt;"")),-1,IF(C112="","",IF(ISERROR(VLOOKUP(C112,CountryWithCodes,2,FALSE)),-2,VLOOKUP(C112,CountryWithCodes,2,FALSE))))</f>
        <v/>
      </c>
      <c r="M112" s="192"/>
    </row>
    <row r="113" spans="1:13" ht="15.5" hidden="1" outlineLevel="1">
      <c r="A113" s="190"/>
      <c r="B113" s="30"/>
      <c r="C113" s="59"/>
      <c r="D113" s="36"/>
      <c r="E113" s="38"/>
      <c r="F113" s="38"/>
      <c r="G113" s="38"/>
      <c r="H113" s="38"/>
      <c r="I113" s="38"/>
      <c r="J113" s="39">
        <f t="shared" si="6"/>
        <v>0</v>
      </c>
      <c r="K113" s="38"/>
      <c r="L113" s="92" t="str">
        <f t="shared" si="7"/>
        <v/>
      </c>
      <c r="M113" s="192"/>
    </row>
    <row r="114" spans="1:13" ht="15.5" hidden="1" outlineLevel="1">
      <c r="A114" s="190"/>
      <c r="B114" s="30"/>
      <c r="C114" s="59"/>
      <c r="D114" s="36"/>
      <c r="E114" s="38"/>
      <c r="F114" s="38"/>
      <c r="G114" s="38"/>
      <c r="H114" s="38"/>
      <c r="I114" s="38"/>
      <c r="J114" s="39">
        <f t="shared" si="6"/>
        <v>0</v>
      </c>
      <c r="K114" s="38"/>
      <c r="L114" s="92" t="str">
        <f t="shared" si="7"/>
        <v/>
      </c>
      <c r="M114" s="192"/>
    </row>
    <row r="115" spans="1:13" ht="15.5" hidden="1" outlineLevel="1">
      <c r="A115" s="190"/>
      <c r="B115" s="30"/>
      <c r="C115" s="59"/>
      <c r="D115" s="36"/>
      <c r="E115" s="38"/>
      <c r="F115" s="38"/>
      <c r="G115" s="38"/>
      <c r="H115" s="38"/>
      <c r="I115" s="38"/>
      <c r="J115" s="39">
        <f t="shared" si="6"/>
        <v>0</v>
      </c>
      <c r="K115" s="38"/>
      <c r="L115" s="92" t="str">
        <f t="shared" si="7"/>
        <v/>
      </c>
      <c r="M115" s="192"/>
    </row>
    <row r="116" spans="1:13" ht="15.5" hidden="1" outlineLevel="1">
      <c r="A116" s="190"/>
      <c r="B116" s="30"/>
      <c r="C116" s="59"/>
      <c r="D116" s="36"/>
      <c r="E116" s="38"/>
      <c r="F116" s="38"/>
      <c r="G116" s="38"/>
      <c r="H116" s="38"/>
      <c r="I116" s="38"/>
      <c r="J116" s="39">
        <f t="shared" ref="J116:J220" si="10">D116+E116-F116+G116+H116+I116</f>
        <v>0</v>
      </c>
      <c r="K116" s="38"/>
      <c r="L116" s="92" t="str">
        <f t="shared" ref="L116:L220" si="11">IF(AND(C116="",OR(D116&lt;&gt;"",E116&lt;&gt;"",F116&lt;&gt;"",G116&lt;&gt;"",H116&lt;&gt;"",I116&lt;&gt;"",K116&lt;&gt;"")),-1,IF(C116="","",IF(ISERROR(VLOOKUP(C116,CountryWithCodes,2,FALSE)),-2,VLOOKUP(C116,CountryWithCodes,2,FALSE))))</f>
        <v/>
      </c>
      <c r="M116" s="192"/>
    </row>
    <row r="117" spans="1:13" ht="15.5" hidden="1" outlineLevel="1">
      <c r="A117" s="190"/>
      <c r="B117" s="30"/>
      <c r="C117" s="59"/>
      <c r="D117" s="36"/>
      <c r="E117" s="38"/>
      <c r="F117" s="38"/>
      <c r="G117" s="38"/>
      <c r="H117" s="38"/>
      <c r="I117" s="38"/>
      <c r="J117" s="39">
        <f t="shared" si="10"/>
        <v>0</v>
      </c>
      <c r="K117" s="38"/>
      <c r="L117" s="92" t="str">
        <f t="shared" si="11"/>
        <v/>
      </c>
      <c r="M117" s="192"/>
    </row>
    <row r="118" spans="1:13" ht="15.5" hidden="1" outlineLevel="1">
      <c r="A118" s="190"/>
      <c r="B118" s="30"/>
      <c r="C118" s="59"/>
      <c r="D118" s="36"/>
      <c r="E118" s="38"/>
      <c r="F118" s="38"/>
      <c r="G118" s="38"/>
      <c r="H118" s="38"/>
      <c r="I118" s="38"/>
      <c r="J118" s="39">
        <f t="shared" si="10"/>
        <v>0</v>
      </c>
      <c r="K118" s="38"/>
      <c r="L118" s="92" t="str">
        <f t="shared" si="11"/>
        <v/>
      </c>
      <c r="M118" s="192"/>
    </row>
    <row r="119" spans="1:13" ht="15.5" hidden="1" outlineLevel="1">
      <c r="A119" s="190"/>
      <c r="B119" s="30"/>
      <c r="C119" s="59"/>
      <c r="D119" s="36"/>
      <c r="E119" s="38"/>
      <c r="F119" s="38"/>
      <c r="G119" s="38"/>
      <c r="H119" s="38"/>
      <c r="I119" s="38"/>
      <c r="J119" s="39">
        <f t="shared" si="10"/>
        <v>0</v>
      </c>
      <c r="K119" s="38"/>
      <c r="L119" s="92" t="str">
        <f t="shared" si="11"/>
        <v/>
      </c>
      <c r="M119" s="192"/>
    </row>
    <row r="120" spans="1:13" ht="15.5" hidden="1" outlineLevel="1">
      <c r="A120" s="190"/>
      <c r="B120" s="30"/>
      <c r="C120" s="59"/>
      <c r="D120" s="36"/>
      <c r="E120" s="38"/>
      <c r="F120" s="38"/>
      <c r="G120" s="38"/>
      <c r="H120" s="38"/>
      <c r="I120" s="38"/>
      <c r="J120" s="39">
        <f t="shared" si="10"/>
        <v>0</v>
      </c>
      <c r="K120" s="38"/>
      <c r="L120" s="92" t="str">
        <f t="shared" si="11"/>
        <v/>
      </c>
      <c r="M120" s="192"/>
    </row>
    <row r="121" spans="1:13" ht="15.5" hidden="1" outlineLevel="1">
      <c r="A121" s="190"/>
      <c r="B121" s="30"/>
      <c r="C121" s="59"/>
      <c r="D121" s="36"/>
      <c r="E121" s="38"/>
      <c r="F121" s="38"/>
      <c r="G121" s="38"/>
      <c r="H121" s="38"/>
      <c r="I121" s="38"/>
      <c r="J121" s="39">
        <f t="shared" si="10"/>
        <v>0</v>
      </c>
      <c r="K121" s="38"/>
      <c r="L121" s="92" t="str">
        <f t="shared" si="11"/>
        <v/>
      </c>
      <c r="M121" s="192"/>
    </row>
    <row r="122" spans="1:13" ht="15.5" hidden="1" outlineLevel="1">
      <c r="A122" s="190"/>
      <c r="B122" s="30"/>
      <c r="C122" s="59"/>
      <c r="D122" s="36"/>
      <c r="E122" s="38"/>
      <c r="F122" s="38"/>
      <c r="G122" s="38"/>
      <c r="H122" s="38"/>
      <c r="I122" s="38"/>
      <c r="J122" s="39">
        <f t="shared" si="10"/>
        <v>0</v>
      </c>
      <c r="K122" s="38"/>
      <c r="L122" s="92" t="str">
        <f t="shared" si="11"/>
        <v/>
      </c>
      <c r="M122" s="192"/>
    </row>
    <row r="123" spans="1:13" ht="15.5" hidden="1" outlineLevel="1">
      <c r="A123" s="190"/>
      <c r="B123" s="30"/>
      <c r="C123" s="59"/>
      <c r="D123" s="36"/>
      <c r="E123" s="38"/>
      <c r="F123" s="38"/>
      <c r="G123" s="38"/>
      <c r="H123" s="38"/>
      <c r="I123" s="38"/>
      <c r="J123" s="39">
        <f t="shared" si="10"/>
        <v>0</v>
      </c>
      <c r="K123" s="38"/>
      <c r="L123" s="92" t="str">
        <f t="shared" si="11"/>
        <v/>
      </c>
      <c r="M123" s="192"/>
    </row>
    <row r="124" spans="1:13" ht="15.5" hidden="1" outlineLevel="1">
      <c r="A124" s="190"/>
      <c r="B124" s="30"/>
      <c r="C124" s="59"/>
      <c r="D124" s="36"/>
      <c r="E124" s="38"/>
      <c r="F124" s="38"/>
      <c r="G124" s="38"/>
      <c r="H124" s="38"/>
      <c r="I124" s="38"/>
      <c r="J124" s="39">
        <f t="shared" si="10"/>
        <v>0</v>
      </c>
      <c r="K124" s="38"/>
      <c r="L124" s="92" t="str">
        <f t="shared" si="11"/>
        <v/>
      </c>
      <c r="M124" s="192"/>
    </row>
    <row r="125" spans="1:13" ht="15.5" hidden="1" outlineLevel="1">
      <c r="A125" s="190"/>
      <c r="B125" s="30"/>
      <c r="C125" s="59"/>
      <c r="D125" s="36"/>
      <c r="E125" s="38"/>
      <c r="F125" s="38"/>
      <c r="G125" s="38"/>
      <c r="H125" s="38"/>
      <c r="I125" s="38"/>
      <c r="J125" s="39">
        <f t="shared" si="10"/>
        <v>0</v>
      </c>
      <c r="K125" s="38"/>
      <c r="L125" s="92" t="str">
        <f t="shared" si="11"/>
        <v/>
      </c>
      <c r="M125" s="192"/>
    </row>
    <row r="126" spans="1:13" ht="15.5" hidden="1" outlineLevel="1">
      <c r="A126" s="190"/>
      <c r="B126" s="30"/>
      <c r="C126" s="59"/>
      <c r="D126" s="36"/>
      <c r="E126" s="38"/>
      <c r="F126" s="38"/>
      <c r="G126" s="38"/>
      <c r="H126" s="38"/>
      <c r="I126" s="38"/>
      <c r="J126" s="39">
        <f t="shared" si="10"/>
        <v>0</v>
      </c>
      <c r="K126" s="38"/>
      <c r="L126" s="92" t="str">
        <f t="shared" si="11"/>
        <v/>
      </c>
      <c r="M126" s="192"/>
    </row>
    <row r="127" spans="1:13" ht="15.5" hidden="1" outlineLevel="1">
      <c r="A127" s="190"/>
      <c r="B127" s="30"/>
      <c r="C127" s="59"/>
      <c r="D127" s="36"/>
      <c r="E127" s="38"/>
      <c r="F127" s="38"/>
      <c r="G127" s="38"/>
      <c r="H127" s="38"/>
      <c r="I127" s="38"/>
      <c r="J127" s="39">
        <f t="shared" si="10"/>
        <v>0</v>
      </c>
      <c r="K127" s="38"/>
      <c r="L127" s="92" t="str">
        <f t="shared" si="11"/>
        <v/>
      </c>
      <c r="M127" s="192"/>
    </row>
    <row r="128" spans="1:13" ht="15.5" hidden="1" outlineLevel="1">
      <c r="A128" s="190"/>
      <c r="B128" s="30"/>
      <c r="C128" s="59"/>
      <c r="D128" s="36"/>
      <c r="E128" s="38"/>
      <c r="F128" s="38"/>
      <c r="G128" s="38"/>
      <c r="H128" s="38"/>
      <c r="I128" s="38"/>
      <c r="J128" s="39">
        <f t="shared" si="10"/>
        <v>0</v>
      </c>
      <c r="K128" s="38"/>
      <c r="L128" s="92" t="str">
        <f t="shared" si="11"/>
        <v/>
      </c>
      <c r="M128" s="192"/>
    </row>
    <row r="129" spans="1:13" ht="15.5" hidden="1" outlineLevel="1">
      <c r="A129" s="190"/>
      <c r="B129" s="30"/>
      <c r="C129" s="59"/>
      <c r="D129" s="36"/>
      <c r="E129" s="38"/>
      <c r="F129" s="38"/>
      <c r="G129" s="38"/>
      <c r="H129" s="38"/>
      <c r="I129" s="38"/>
      <c r="J129" s="39">
        <f t="shared" si="10"/>
        <v>0</v>
      </c>
      <c r="K129" s="38"/>
      <c r="L129" s="92" t="str">
        <f t="shared" si="11"/>
        <v/>
      </c>
      <c r="M129" s="192"/>
    </row>
    <row r="130" spans="1:13" ht="15.5" hidden="1" outlineLevel="1">
      <c r="A130" s="190"/>
      <c r="B130" s="30"/>
      <c r="C130" s="59"/>
      <c r="D130" s="36"/>
      <c r="E130" s="38"/>
      <c r="F130" s="38"/>
      <c r="G130" s="38"/>
      <c r="H130" s="38"/>
      <c r="I130" s="38"/>
      <c r="J130" s="39">
        <f t="shared" si="10"/>
        <v>0</v>
      </c>
      <c r="K130" s="38"/>
      <c r="L130" s="92" t="str">
        <f t="shared" si="11"/>
        <v/>
      </c>
      <c r="M130" s="192"/>
    </row>
    <row r="131" spans="1:13" ht="15.5" hidden="1" outlineLevel="1">
      <c r="A131" s="190"/>
      <c r="B131" s="30"/>
      <c r="C131" s="59"/>
      <c r="D131" s="36"/>
      <c r="E131" s="38"/>
      <c r="F131" s="38"/>
      <c r="G131" s="38"/>
      <c r="H131" s="38"/>
      <c r="I131" s="38"/>
      <c r="J131" s="39">
        <f t="shared" si="10"/>
        <v>0</v>
      </c>
      <c r="K131" s="38"/>
      <c r="L131" s="92" t="str">
        <f t="shared" si="11"/>
        <v/>
      </c>
      <c r="M131" s="192"/>
    </row>
    <row r="132" spans="1:13" ht="15.5" hidden="1" outlineLevel="1">
      <c r="A132" s="190"/>
      <c r="B132" s="30"/>
      <c r="C132" s="59"/>
      <c r="D132" s="36"/>
      <c r="E132" s="38"/>
      <c r="F132" s="38"/>
      <c r="G132" s="38"/>
      <c r="H132" s="38"/>
      <c r="I132" s="38"/>
      <c r="J132" s="39">
        <f t="shared" si="10"/>
        <v>0</v>
      </c>
      <c r="K132" s="38"/>
      <c r="L132" s="92" t="str">
        <f t="shared" si="11"/>
        <v/>
      </c>
      <c r="M132" s="192"/>
    </row>
    <row r="133" spans="1:13" ht="15.5" hidden="1" outlineLevel="1">
      <c r="A133" s="190"/>
      <c r="B133" s="30"/>
      <c r="C133" s="59"/>
      <c r="D133" s="36"/>
      <c r="E133" s="38"/>
      <c r="F133" s="38"/>
      <c r="G133" s="38"/>
      <c r="H133" s="38"/>
      <c r="I133" s="38"/>
      <c r="J133" s="39">
        <f t="shared" si="10"/>
        <v>0</v>
      </c>
      <c r="K133" s="38"/>
      <c r="L133" s="92" t="str">
        <f t="shared" si="11"/>
        <v/>
      </c>
      <c r="M133" s="192"/>
    </row>
    <row r="134" spans="1:13" ht="15.5" hidden="1" outlineLevel="1">
      <c r="A134" s="190"/>
      <c r="B134" s="30"/>
      <c r="C134" s="59"/>
      <c r="D134" s="36"/>
      <c r="E134" s="38"/>
      <c r="F134" s="38"/>
      <c r="G134" s="38"/>
      <c r="H134" s="38"/>
      <c r="I134" s="38"/>
      <c r="J134" s="39">
        <f t="shared" si="10"/>
        <v>0</v>
      </c>
      <c r="K134" s="38"/>
      <c r="L134" s="92" t="str">
        <f t="shared" si="11"/>
        <v/>
      </c>
      <c r="M134" s="192"/>
    </row>
    <row r="135" spans="1:13" ht="15.5" hidden="1" outlineLevel="1">
      <c r="A135" s="190"/>
      <c r="B135" s="30"/>
      <c r="C135" s="59"/>
      <c r="D135" s="36"/>
      <c r="E135" s="38"/>
      <c r="F135" s="38"/>
      <c r="G135" s="38"/>
      <c r="H135" s="38"/>
      <c r="I135" s="38"/>
      <c r="J135" s="39">
        <f t="shared" si="10"/>
        <v>0</v>
      </c>
      <c r="K135" s="38"/>
      <c r="L135" s="92" t="str">
        <f t="shared" si="11"/>
        <v/>
      </c>
      <c r="M135" s="192"/>
    </row>
    <row r="136" spans="1:13" ht="15.5" hidden="1" outlineLevel="1">
      <c r="A136" s="190"/>
      <c r="B136" s="30"/>
      <c r="C136" s="59"/>
      <c r="D136" s="36"/>
      <c r="E136" s="38"/>
      <c r="F136" s="38"/>
      <c r="G136" s="38"/>
      <c r="H136" s="38"/>
      <c r="I136" s="38"/>
      <c r="J136" s="39">
        <f t="shared" si="10"/>
        <v>0</v>
      </c>
      <c r="K136" s="38"/>
      <c r="L136" s="92" t="str">
        <f t="shared" si="11"/>
        <v/>
      </c>
      <c r="M136" s="192"/>
    </row>
    <row r="137" spans="1:13" ht="15.5" hidden="1" outlineLevel="1">
      <c r="A137" s="190"/>
      <c r="B137" s="30"/>
      <c r="C137" s="59"/>
      <c r="D137" s="36"/>
      <c r="E137" s="38"/>
      <c r="F137" s="38"/>
      <c r="G137" s="38"/>
      <c r="H137" s="38"/>
      <c r="I137" s="38"/>
      <c r="J137" s="39">
        <f t="shared" si="10"/>
        <v>0</v>
      </c>
      <c r="K137" s="38"/>
      <c r="L137" s="92" t="str">
        <f t="shared" si="11"/>
        <v/>
      </c>
      <c r="M137" s="192"/>
    </row>
    <row r="138" spans="1:13" ht="15.5" hidden="1" outlineLevel="1">
      <c r="A138" s="190"/>
      <c r="B138" s="30"/>
      <c r="C138" s="59"/>
      <c r="D138" s="36"/>
      <c r="E138" s="38"/>
      <c r="F138" s="38"/>
      <c r="G138" s="38"/>
      <c r="H138" s="38"/>
      <c r="I138" s="38"/>
      <c r="J138" s="39">
        <f t="shared" si="10"/>
        <v>0</v>
      </c>
      <c r="K138" s="38"/>
      <c r="L138" s="92" t="str">
        <f t="shared" si="11"/>
        <v/>
      </c>
      <c r="M138" s="192"/>
    </row>
    <row r="139" spans="1:13" ht="15.5" hidden="1" outlineLevel="1">
      <c r="A139" s="190"/>
      <c r="B139" s="30"/>
      <c r="C139" s="59"/>
      <c r="D139" s="36"/>
      <c r="E139" s="38"/>
      <c r="F139" s="38"/>
      <c r="G139" s="38"/>
      <c r="H139" s="38"/>
      <c r="I139" s="38"/>
      <c r="J139" s="39">
        <f t="shared" si="10"/>
        <v>0</v>
      </c>
      <c r="K139" s="38"/>
      <c r="L139" s="92" t="str">
        <f t="shared" si="11"/>
        <v/>
      </c>
      <c r="M139" s="192"/>
    </row>
    <row r="140" spans="1:13" ht="15.5" hidden="1" outlineLevel="1">
      <c r="A140" s="190"/>
      <c r="B140" s="30"/>
      <c r="C140" s="59"/>
      <c r="D140" s="36"/>
      <c r="E140" s="38"/>
      <c r="F140" s="38"/>
      <c r="G140" s="38"/>
      <c r="H140" s="38"/>
      <c r="I140" s="38"/>
      <c r="J140" s="39">
        <f t="shared" si="10"/>
        <v>0</v>
      </c>
      <c r="K140" s="38"/>
      <c r="L140" s="92" t="str">
        <f t="shared" si="11"/>
        <v/>
      </c>
      <c r="M140" s="192"/>
    </row>
    <row r="141" spans="1:13" ht="15.5" hidden="1" outlineLevel="1">
      <c r="A141" s="190"/>
      <c r="B141" s="30"/>
      <c r="C141" s="59"/>
      <c r="D141" s="36"/>
      <c r="E141" s="38"/>
      <c r="F141" s="38"/>
      <c r="G141" s="38"/>
      <c r="H141" s="38"/>
      <c r="I141" s="38"/>
      <c r="J141" s="39">
        <f t="shared" si="10"/>
        <v>0</v>
      </c>
      <c r="K141" s="38"/>
      <c r="L141" s="92" t="str">
        <f t="shared" si="11"/>
        <v/>
      </c>
      <c r="M141" s="192"/>
    </row>
    <row r="142" spans="1:13" ht="15.5" hidden="1" outlineLevel="1">
      <c r="A142" s="190"/>
      <c r="B142" s="30"/>
      <c r="C142" s="59"/>
      <c r="D142" s="36"/>
      <c r="E142" s="38"/>
      <c r="F142" s="38"/>
      <c r="G142" s="38"/>
      <c r="H142" s="38"/>
      <c r="I142" s="38"/>
      <c r="J142" s="39">
        <f t="shared" si="10"/>
        <v>0</v>
      </c>
      <c r="K142" s="38"/>
      <c r="L142" s="92" t="str">
        <f t="shared" si="11"/>
        <v/>
      </c>
      <c r="M142" s="192"/>
    </row>
    <row r="143" spans="1:13" ht="15.5" hidden="1" outlineLevel="1">
      <c r="A143" s="190"/>
      <c r="B143" s="30"/>
      <c r="C143" s="59"/>
      <c r="D143" s="36"/>
      <c r="E143" s="38"/>
      <c r="F143" s="38"/>
      <c r="G143" s="38"/>
      <c r="H143" s="38"/>
      <c r="I143" s="38"/>
      <c r="J143" s="39">
        <f t="shared" si="10"/>
        <v>0</v>
      </c>
      <c r="K143" s="38"/>
      <c r="L143" s="92" t="str">
        <f t="shared" si="11"/>
        <v/>
      </c>
      <c r="M143" s="192"/>
    </row>
    <row r="144" spans="1:13" ht="15.5" hidden="1" outlineLevel="1">
      <c r="A144" s="190"/>
      <c r="B144" s="30"/>
      <c r="C144" s="59"/>
      <c r="D144" s="36"/>
      <c r="E144" s="38"/>
      <c r="F144" s="38"/>
      <c r="G144" s="38"/>
      <c r="H144" s="38"/>
      <c r="I144" s="38"/>
      <c r="J144" s="39">
        <f t="shared" si="10"/>
        <v>0</v>
      </c>
      <c r="K144" s="38"/>
      <c r="L144" s="92" t="str">
        <f t="shared" si="11"/>
        <v/>
      </c>
      <c r="M144" s="192"/>
    </row>
    <row r="145" spans="1:13" ht="15.5" hidden="1" outlineLevel="1">
      <c r="A145" s="190"/>
      <c r="B145" s="30"/>
      <c r="C145" s="59"/>
      <c r="D145" s="36"/>
      <c r="E145" s="38"/>
      <c r="F145" s="38"/>
      <c r="G145" s="38"/>
      <c r="H145" s="38"/>
      <c r="I145" s="38"/>
      <c r="J145" s="39">
        <f t="shared" si="10"/>
        <v>0</v>
      </c>
      <c r="K145" s="38"/>
      <c r="L145" s="92" t="str">
        <f t="shared" si="11"/>
        <v/>
      </c>
      <c r="M145" s="192"/>
    </row>
    <row r="146" spans="1:13" ht="15.5" hidden="1" outlineLevel="1">
      <c r="A146" s="190"/>
      <c r="B146" s="30"/>
      <c r="C146" s="59"/>
      <c r="D146" s="36"/>
      <c r="E146" s="38"/>
      <c r="F146" s="38"/>
      <c r="G146" s="38"/>
      <c r="H146" s="38"/>
      <c r="I146" s="38"/>
      <c r="J146" s="39">
        <f t="shared" si="10"/>
        <v>0</v>
      </c>
      <c r="K146" s="38"/>
      <c r="L146" s="92" t="str">
        <f t="shared" si="11"/>
        <v/>
      </c>
      <c r="M146" s="192"/>
    </row>
    <row r="147" spans="1:13" ht="15.5" hidden="1" outlineLevel="1">
      <c r="A147" s="190"/>
      <c r="B147" s="30"/>
      <c r="C147" s="59"/>
      <c r="D147" s="36"/>
      <c r="E147" s="38"/>
      <c r="F147" s="38"/>
      <c r="G147" s="38"/>
      <c r="H147" s="38"/>
      <c r="I147" s="38"/>
      <c r="J147" s="39">
        <f t="shared" si="10"/>
        <v>0</v>
      </c>
      <c r="K147" s="38"/>
      <c r="L147" s="92" t="str">
        <f t="shared" si="11"/>
        <v/>
      </c>
      <c r="M147" s="192"/>
    </row>
    <row r="148" spans="1:13" ht="15.5" hidden="1" outlineLevel="1">
      <c r="A148" s="190"/>
      <c r="B148" s="30"/>
      <c r="C148" s="59"/>
      <c r="D148" s="36"/>
      <c r="E148" s="38"/>
      <c r="F148" s="38"/>
      <c r="G148" s="38"/>
      <c r="H148" s="38"/>
      <c r="I148" s="38"/>
      <c r="J148" s="39">
        <f t="shared" si="10"/>
        <v>0</v>
      </c>
      <c r="K148" s="38"/>
      <c r="L148" s="92" t="str">
        <f t="shared" si="11"/>
        <v/>
      </c>
      <c r="M148" s="192"/>
    </row>
    <row r="149" spans="1:13" ht="15.5" hidden="1" outlineLevel="1">
      <c r="A149" s="190"/>
      <c r="B149" s="30"/>
      <c r="C149" s="59"/>
      <c r="D149" s="36"/>
      <c r="E149" s="38"/>
      <c r="F149" s="38"/>
      <c r="G149" s="38"/>
      <c r="H149" s="38"/>
      <c r="I149" s="38"/>
      <c r="J149" s="39">
        <f t="shared" si="10"/>
        <v>0</v>
      </c>
      <c r="K149" s="38"/>
      <c r="L149" s="92" t="str">
        <f t="shared" si="11"/>
        <v/>
      </c>
      <c r="M149" s="192"/>
    </row>
    <row r="150" spans="1:13" ht="15.5" hidden="1" outlineLevel="1">
      <c r="A150" s="190"/>
      <c r="B150" s="30"/>
      <c r="C150" s="59"/>
      <c r="D150" s="36"/>
      <c r="E150" s="38"/>
      <c r="F150" s="38"/>
      <c r="G150" s="38"/>
      <c r="H150" s="38"/>
      <c r="I150" s="38"/>
      <c r="J150" s="39">
        <f t="shared" si="10"/>
        <v>0</v>
      </c>
      <c r="K150" s="38"/>
      <c r="L150" s="92" t="str">
        <f t="shared" si="11"/>
        <v/>
      </c>
      <c r="M150" s="192"/>
    </row>
    <row r="151" spans="1:13" ht="15.5" hidden="1" outlineLevel="1">
      <c r="A151" s="190"/>
      <c r="B151" s="30"/>
      <c r="C151" s="59"/>
      <c r="D151" s="36"/>
      <c r="E151" s="38"/>
      <c r="F151" s="38"/>
      <c r="G151" s="38"/>
      <c r="H151" s="38"/>
      <c r="I151" s="38"/>
      <c r="J151" s="39">
        <f t="shared" si="10"/>
        <v>0</v>
      </c>
      <c r="K151" s="38"/>
      <c r="L151" s="92" t="str">
        <f t="shared" si="11"/>
        <v/>
      </c>
      <c r="M151" s="192"/>
    </row>
    <row r="152" spans="1:13" ht="15.5" hidden="1" outlineLevel="1">
      <c r="A152" s="190"/>
      <c r="B152" s="30"/>
      <c r="C152" s="59"/>
      <c r="D152" s="36"/>
      <c r="E152" s="38"/>
      <c r="F152" s="38"/>
      <c r="G152" s="38"/>
      <c r="H152" s="38"/>
      <c r="I152" s="38"/>
      <c r="J152" s="39">
        <f t="shared" si="10"/>
        <v>0</v>
      </c>
      <c r="K152" s="38"/>
      <c r="L152" s="92" t="str">
        <f t="shared" si="11"/>
        <v/>
      </c>
      <c r="M152" s="192"/>
    </row>
    <row r="153" spans="1:13" ht="15.5" hidden="1" outlineLevel="1">
      <c r="A153" s="190"/>
      <c r="B153" s="30"/>
      <c r="C153" s="59"/>
      <c r="D153" s="36"/>
      <c r="E153" s="38"/>
      <c r="F153" s="38"/>
      <c r="G153" s="38"/>
      <c r="H153" s="38"/>
      <c r="I153" s="38"/>
      <c r="J153" s="39">
        <f t="shared" si="10"/>
        <v>0</v>
      </c>
      <c r="K153" s="38"/>
      <c r="L153" s="92" t="str">
        <f t="shared" si="11"/>
        <v/>
      </c>
      <c r="M153" s="192"/>
    </row>
    <row r="154" spans="1:13" ht="15.5" hidden="1" outlineLevel="1">
      <c r="A154" s="190"/>
      <c r="B154" s="30"/>
      <c r="C154" s="59"/>
      <c r="D154" s="36"/>
      <c r="E154" s="38"/>
      <c r="F154" s="38"/>
      <c r="G154" s="38"/>
      <c r="H154" s="38"/>
      <c r="I154" s="38"/>
      <c r="J154" s="39">
        <f t="shared" si="10"/>
        <v>0</v>
      </c>
      <c r="K154" s="38"/>
      <c r="L154" s="92" t="str">
        <f t="shared" si="11"/>
        <v/>
      </c>
      <c r="M154" s="192"/>
    </row>
    <row r="155" spans="1:13" ht="15.5" hidden="1" outlineLevel="1">
      <c r="A155" s="190"/>
      <c r="B155" s="30"/>
      <c r="C155" s="59"/>
      <c r="D155" s="36"/>
      <c r="E155" s="38"/>
      <c r="F155" s="38"/>
      <c r="G155" s="38"/>
      <c r="H155" s="38"/>
      <c r="I155" s="38"/>
      <c r="J155" s="39">
        <f t="shared" si="10"/>
        <v>0</v>
      </c>
      <c r="K155" s="38"/>
      <c r="L155" s="92" t="str">
        <f t="shared" si="11"/>
        <v/>
      </c>
      <c r="M155" s="192"/>
    </row>
    <row r="156" spans="1:13" ht="15.5" hidden="1" outlineLevel="1">
      <c r="A156" s="190"/>
      <c r="B156" s="30"/>
      <c r="C156" s="59"/>
      <c r="D156" s="36"/>
      <c r="E156" s="38"/>
      <c r="F156" s="38"/>
      <c r="G156" s="38"/>
      <c r="H156" s="38"/>
      <c r="I156" s="38"/>
      <c r="J156" s="39">
        <f t="shared" si="10"/>
        <v>0</v>
      </c>
      <c r="K156" s="38"/>
      <c r="L156" s="92" t="str">
        <f t="shared" si="11"/>
        <v/>
      </c>
      <c r="M156" s="192"/>
    </row>
    <row r="157" spans="1:13" ht="15.5" hidden="1" outlineLevel="1">
      <c r="A157" s="190"/>
      <c r="B157" s="30"/>
      <c r="C157" s="59"/>
      <c r="D157" s="36"/>
      <c r="E157" s="38"/>
      <c r="F157" s="38"/>
      <c r="G157" s="38"/>
      <c r="H157" s="38"/>
      <c r="I157" s="38"/>
      <c r="J157" s="39">
        <f t="shared" si="10"/>
        <v>0</v>
      </c>
      <c r="K157" s="38"/>
      <c r="L157" s="92" t="str">
        <f t="shared" si="11"/>
        <v/>
      </c>
      <c r="M157" s="192"/>
    </row>
    <row r="158" spans="1:13" ht="15.5" hidden="1" outlineLevel="1">
      <c r="A158" s="190"/>
      <c r="B158" s="30"/>
      <c r="C158" s="59"/>
      <c r="D158" s="36"/>
      <c r="E158" s="38"/>
      <c r="F158" s="38"/>
      <c r="G158" s="38"/>
      <c r="H158" s="38"/>
      <c r="I158" s="38"/>
      <c r="J158" s="39">
        <f t="shared" si="10"/>
        <v>0</v>
      </c>
      <c r="K158" s="38"/>
      <c r="L158" s="92" t="str">
        <f t="shared" si="11"/>
        <v/>
      </c>
      <c r="M158" s="192"/>
    </row>
    <row r="159" spans="1:13" ht="15.5" hidden="1" outlineLevel="1">
      <c r="A159" s="190"/>
      <c r="B159" s="30"/>
      <c r="C159" s="59"/>
      <c r="D159" s="36"/>
      <c r="E159" s="38"/>
      <c r="F159" s="38"/>
      <c r="G159" s="38"/>
      <c r="H159" s="38"/>
      <c r="I159" s="38"/>
      <c r="J159" s="39">
        <f t="shared" si="10"/>
        <v>0</v>
      </c>
      <c r="K159" s="38"/>
      <c r="L159" s="92" t="str">
        <f t="shared" si="11"/>
        <v/>
      </c>
      <c r="M159" s="192"/>
    </row>
    <row r="160" spans="1:13" ht="15.5" hidden="1" outlineLevel="1">
      <c r="A160" s="190"/>
      <c r="B160" s="30"/>
      <c r="C160" s="59"/>
      <c r="D160" s="36"/>
      <c r="E160" s="38"/>
      <c r="F160" s="38"/>
      <c r="G160" s="38"/>
      <c r="H160" s="38"/>
      <c r="I160" s="38"/>
      <c r="J160" s="39">
        <f t="shared" si="10"/>
        <v>0</v>
      </c>
      <c r="K160" s="38"/>
      <c r="L160" s="92" t="str">
        <f t="shared" si="11"/>
        <v/>
      </c>
      <c r="M160" s="192"/>
    </row>
    <row r="161" spans="1:13" ht="15.5" hidden="1" outlineLevel="1">
      <c r="A161" s="190"/>
      <c r="B161" s="30"/>
      <c r="C161" s="59"/>
      <c r="D161" s="36"/>
      <c r="E161" s="38"/>
      <c r="F161" s="38"/>
      <c r="G161" s="38"/>
      <c r="H161" s="38"/>
      <c r="I161" s="38"/>
      <c r="J161" s="39">
        <f t="shared" si="10"/>
        <v>0</v>
      </c>
      <c r="K161" s="38"/>
      <c r="L161" s="92" t="str">
        <f t="shared" si="11"/>
        <v/>
      </c>
      <c r="M161" s="192"/>
    </row>
    <row r="162" spans="1:13" ht="15.5" hidden="1" outlineLevel="1">
      <c r="A162" s="190"/>
      <c r="B162" s="30"/>
      <c r="C162" s="59"/>
      <c r="D162" s="36"/>
      <c r="E162" s="38"/>
      <c r="F162" s="38"/>
      <c r="G162" s="38"/>
      <c r="H162" s="38"/>
      <c r="I162" s="38"/>
      <c r="J162" s="39">
        <f t="shared" si="10"/>
        <v>0</v>
      </c>
      <c r="K162" s="38"/>
      <c r="L162" s="92" t="str">
        <f t="shared" si="11"/>
        <v/>
      </c>
      <c r="M162" s="192"/>
    </row>
    <row r="163" spans="1:13" ht="15.5" hidden="1" outlineLevel="1">
      <c r="A163" s="190"/>
      <c r="B163" s="30"/>
      <c r="C163" s="59"/>
      <c r="D163" s="36"/>
      <c r="E163" s="38"/>
      <c r="F163" s="38"/>
      <c r="G163" s="38"/>
      <c r="H163" s="38"/>
      <c r="I163" s="38"/>
      <c r="J163" s="39">
        <f t="shared" si="10"/>
        <v>0</v>
      </c>
      <c r="K163" s="38"/>
      <c r="L163" s="92" t="str">
        <f t="shared" si="11"/>
        <v/>
      </c>
      <c r="M163" s="192"/>
    </row>
    <row r="164" spans="1:13" ht="15.5" hidden="1" outlineLevel="1">
      <c r="A164" s="190"/>
      <c r="B164" s="30"/>
      <c r="C164" s="59"/>
      <c r="D164" s="36"/>
      <c r="E164" s="38"/>
      <c r="F164" s="38"/>
      <c r="G164" s="38"/>
      <c r="H164" s="38"/>
      <c r="I164" s="38"/>
      <c r="J164" s="39">
        <f t="shared" si="10"/>
        <v>0</v>
      </c>
      <c r="K164" s="38"/>
      <c r="L164" s="92" t="str">
        <f t="shared" si="11"/>
        <v/>
      </c>
      <c r="M164" s="192"/>
    </row>
    <row r="165" spans="1:13" ht="15.5" hidden="1" outlineLevel="1">
      <c r="A165" s="190"/>
      <c r="B165" s="30"/>
      <c r="C165" s="59"/>
      <c r="D165" s="36"/>
      <c r="E165" s="38"/>
      <c r="F165" s="38"/>
      <c r="G165" s="38"/>
      <c r="H165" s="38"/>
      <c r="I165" s="38"/>
      <c r="J165" s="39">
        <f t="shared" si="10"/>
        <v>0</v>
      </c>
      <c r="K165" s="38"/>
      <c r="L165" s="92" t="str">
        <f t="shared" si="11"/>
        <v/>
      </c>
      <c r="M165" s="192"/>
    </row>
    <row r="166" spans="1:13" ht="15.5" hidden="1" outlineLevel="1">
      <c r="A166" s="190"/>
      <c r="B166" s="30"/>
      <c r="C166" s="59"/>
      <c r="D166" s="36"/>
      <c r="E166" s="38"/>
      <c r="F166" s="38"/>
      <c r="G166" s="38"/>
      <c r="H166" s="38"/>
      <c r="I166" s="38"/>
      <c r="J166" s="39">
        <f t="shared" si="10"/>
        <v>0</v>
      </c>
      <c r="K166" s="38"/>
      <c r="L166" s="92" t="str">
        <f t="shared" si="11"/>
        <v/>
      </c>
      <c r="M166" s="192"/>
    </row>
    <row r="167" spans="1:13" ht="15.5" hidden="1" outlineLevel="1">
      <c r="A167" s="190"/>
      <c r="B167" s="30"/>
      <c r="C167" s="59"/>
      <c r="D167" s="36"/>
      <c r="E167" s="38"/>
      <c r="F167" s="38"/>
      <c r="G167" s="38"/>
      <c r="H167" s="38"/>
      <c r="I167" s="38"/>
      <c r="J167" s="39">
        <f t="shared" si="10"/>
        <v>0</v>
      </c>
      <c r="K167" s="38"/>
      <c r="L167" s="92" t="str">
        <f t="shared" si="11"/>
        <v/>
      </c>
      <c r="M167" s="192"/>
    </row>
    <row r="168" spans="1:13" ht="15.5" hidden="1" outlineLevel="1">
      <c r="A168" s="190"/>
      <c r="B168" s="30"/>
      <c r="C168" s="59"/>
      <c r="D168" s="36"/>
      <c r="E168" s="38"/>
      <c r="F168" s="38"/>
      <c r="G168" s="38"/>
      <c r="H168" s="38"/>
      <c r="I168" s="38"/>
      <c r="J168" s="39">
        <f t="shared" si="10"/>
        <v>0</v>
      </c>
      <c r="K168" s="38"/>
      <c r="L168" s="92" t="str">
        <f t="shared" si="11"/>
        <v/>
      </c>
      <c r="M168" s="192"/>
    </row>
    <row r="169" spans="1:13" ht="15.5" hidden="1" outlineLevel="1">
      <c r="A169" s="190"/>
      <c r="B169" s="30"/>
      <c r="C169" s="59"/>
      <c r="D169" s="36"/>
      <c r="E169" s="38"/>
      <c r="F169" s="38"/>
      <c r="G169" s="38"/>
      <c r="H169" s="38"/>
      <c r="I169" s="38"/>
      <c r="J169" s="39">
        <f t="shared" si="10"/>
        <v>0</v>
      </c>
      <c r="K169" s="38"/>
      <c r="L169" s="92" t="str">
        <f t="shared" si="11"/>
        <v/>
      </c>
      <c r="M169" s="192"/>
    </row>
    <row r="170" spans="1:13" ht="15.5" hidden="1" outlineLevel="1">
      <c r="A170" s="190"/>
      <c r="B170" s="30"/>
      <c r="C170" s="59"/>
      <c r="D170" s="36"/>
      <c r="E170" s="38"/>
      <c r="F170" s="38"/>
      <c r="G170" s="38"/>
      <c r="H170" s="38"/>
      <c r="I170" s="38"/>
      <c r="J170" s="39">
        <f t="shared" ref="J170:J219" si="12">D170+E170-F170+G170+H170+I170</f>
        <v>0</v>
      </c>
      <c r="K170" s="38"/>
      <c r="L170" s="92" t="str">
        <f t="shared" ref="L170:L219" si="13">IF(AND(C170="",OR(D170&lt;&gt;"",E170&lt;&gt;"",F170&lt;&gt;"",G170&lt;&gt;"",H170&lt;&gt;"",I170&lt;&gt;"",K170&lt;&gt;"")),-1,IF(C170="","",IF(ISERROR(VLOOKUP(C170,CountryWithCodes,2,FALSE)),-2,VLOOKUP(C170,CountryWithCodes,2,FALSE))))</f>
        <v/>
      </c>
      <c r="M170" s="192"/>
    </row>
    <row r="171" spans="1:13" ht="15.5" hidden="1" outlineLevel="1">
      <c r="A171" s="190"/>
      <c r="B171" s="30"/>
      <c r="C171" s="59"/>
      <c r="D171" s="36"/>
      <c r="E171" s="38"/>
      <c r="F171" s="38"/>
      <c r="G171" s="38"/>
      <c r="H171" s="38"/>
      <c r="I171" s="38"/>
      <c r="J171" s="39">
        <f t="shared" si="12"/>
        <v>0</v>
      </c>
      <c r="K171" s="38"/>
      <c r="L171" s="92" t="str">
        <f t="shared" si="13"/>
        <v/>
      </c>
      <c r="M171" s="192"/>
    </row>
    <row r="172" spans="1:13" ht="15.5" hidden="1" outlineLevel="1">
      <c r="A172" s="190"/>
      <c r="B172" s="30"/>
      <c r="C172" s="59"/>
      <c r="D172" s="36"/>
      <c r="E172" s="38"/>
      <c r="F172" s="38"/>
      <c r="G172" s="38"/>
      <c r="H172" s="38"/>
      <c r="I172" s="38"/>
      <c r="J172" s="39">
        <f t="shared" si="12"/>
        <v>0</v>
      </c>
      <c r="K172" s="38"/>
      <c r="L172" s="92" t="str">
        <f t="shared" si="13"/>
        <v/>
      </c>
      <c r="M172" s="192"/>
    </row>
    <row r="173" spans="1:13" ht="15.5" hidden="1" outlineLevel="1">
      <c r="A173" s="190"/>
      <c r="B173" s="30"/>
      <c r="C173" s="59"/>
      <c r="D173" s="36"/>
      <c r="E173" s="38"/>
      <c r="F173" s="38"/>
      <c r="G173" s="38"/>
      <c r="H173" s="38"/>
      <c r="I173" s="38"/>
      <c r="J173" s="39">
        <f t="shared" si="12"/>
        <v>0</v>
      </c>
      <c r="K173" s="38"/>
      <c r="L173" s="92" t="str">
        <f t="shared" si="13"/>
        <v/>
      </c>
      <c r="M173" s="192"/>
    </row>
    <row r="174" spans="1:13" ht="15.5" hidden="1" outlineLevel="1">
      <c r="A174" s="190"/>
      <c r="B174" s="30"/>
      <c r="C174" s="59"/>
      <c r="D174" s="36"/>
      <c r="E174" s="38"/>
      <c r="F174" s="38"/>
      <c r="G174" s="38"/>
      <c r="H174" s="38"/>
      <c r="I174" s="38"/>
      <c r="J174" s="39">
        <f t="shared" si="12"/>
        <v>0</v>
      </c>
      <c r="K174" s="38"/>
      <c r="L174" s="92" t="str">
        <f t="shared" si="13"/>
        <v/>
      </c>
      <c r="M174" s="192"/>
    </row>
    <row r="175" spans="1:13" ht="15.5" hidden="1" outlineLevel="1">
      <c r="A175" s="190"/>
      <c r="B175" s="30"/>
      <c r="C175" s="59"/>
      <c r="D175" s="36"/>
      <c r="E175" s="38"/>
      <c r="F175" s="38"/>
      <c r="G175" s="38"/>
      <c r="H175" s="38"/>
      <c r="I175" s="38"/>
      <c r="J175" s="39">
        <f t="shared" si="12"/>
        <v>0</v>
      </c>
      <c r="K175" s="38"/>
      <c r="L175" s="92" t="str">
        <f t="shared" si="13"/>
        <v/>
      </c>
      <c r="M175" s="192"/>
    </row>
    <row r="176" spans="1:13" ht="15.5" hidden="1" outlineLevel="1">
      <c r="A176" s="190"/>
      <c r="B176" s="30"/>
      <c r="C176" s="59"/>
      <c r="D176" s="36"/>
      <c r="E176" s="38"/>
      <c r="F176" s="38"/>
      <c r="G176" s="38"/>
      <c r="H176" s="38"/>
      <c r="I176" s="38"/>
      <c r="J176" s="39">
        <f t="shared" si="12"/>
        <v>0</v>
      </c>
      <c r="K176" s="38"/>
      <c r="L176" s="92" t="str">
        <f t="shared" si="13"/>
        <v/>
      </c>
      <c r="M176" s="192"/>
    </row>
    <row r="177" spans="1:13" ht="15.5" hidden="1" outlineLevel="1">
      <c r="A177" s="190"/>
      <c r="B177" s="30"/>
      <c r="C177" s="59"/>
      <c r="D177" s="36"/>
      <c r="E177" s="38"/>
      <c r="F177" s="38"/>
      <c r="G177" s="38"/>
      <c r="H177" s="38"/>
      <c r="I177" s="38"/>
      <c r="J177" s="39">
        <f t="shared" si="12"/>
        <v>0</v>
      </c>
      <c r="K177" s="38"/>
      <c r="L177" s="92" t="str">
        <f t="shared" si="13"/>
        <v/>
      </c>
      <c r="M177" s="192"/>
    </row>
    <row r="178" spans="1:13" ht="15.5" hidden="1" outlineLevel="1">
      <c r="A178" s="190"/>
      <c r="B178" s="30"/>
      <c r="C178" s="59"/>
      <c r="D178" s="36"/>
      <c r="E178" s="38"/>
      <c r="F178" s="38"/>
      <c r="G178" s="38"/>
      <c r="H178" s="38"/>
      <c r="I178" s="38"/>
      <c r="J178" s="39">
        <f t="shared" si="12"/>
        <v>0</v>
      </c>
      <c r="K178" s="38"/>
      <c r="L178" s="92" t="str">
        <f t="shared" si="13"/>
        <v/>
      </c>
      <c r="M178" s="192"/>
    </row>
    <row r="179" spans="1:13" ht="15.5" hidden="1" outlineLevel="1">
      <c r="A179" s="190"/>
      <c r="B179" s="30"/>
      <c r="C179" s="59"/>
      <c r="D179" s="36"/>
      <c r="E179" s="38"/>
      <c r="F179" s="38"/>
      <c r="G179" s="38"/>
      <c r="H179" s="38"/>
      <c r="I179" s="38"/>
      <c r="J179" s="39">
        <f t="shared" si="12"/>
        <v>0</v>
      </c>
      <c r="K179" s="38"/>
      <c r="L179" s="92" t="str">
        <f t="shared" si="13"/>
        <v/>
      </c>
      <c r="M179" s="192"/>
    </row>
    <row r="180" spans="1:13" ht="15.5" hidden="1" outlineLevel="1">
      <c r="A180" s="190"/>
      <c r="B180" s="30"/>
      <c r="C180" s="59"/>
      <c r="D180" s="36"/>
      <c r="E180" s="38"/>
      <c r="F180" s="38"/>
      <c r="G180" s="38"/>
      <c r="H180" s="38"/>
      <c r="I180" s="38"/>
      <c r="J180" s="39">
        <f t="shared" si="12"/>
        <v>0</v>
      </c>
      <c r="K180" s="38"/>
      <c r="L180" s="92" t="str">
        <f t="shared" si="13"/>
        <v/>
      </c>
      <c r="M180" s="192"/>
    </row>
    <row r="181" spans="1:13" ht="15.5" hidden="1" outlineLevel="1">
      <c r="A181" s="190"/>
      <c r="B181" s="30"/>
      <c r="C181" s="59"/>
      <c r="D181" s="36"/>
      <c r="E181" s="38"/>
      <c r="F181" s="38"/>
      <c r="G181" s="38"/>
      <c r="H181" s="38"/>
      <c r="I181" s="38"/>
      <c r="J181" s="39">
        <f t="shared" si="12"/>
        <v>0</v>
      </c>
      <c r="K181" s="38"/>
      <c r="L181" s="92" t="str">
        <f t="shared" si="13"/>
        <v/>
      </c>
      <c r="M181" s="192"/>
    </row>
    <row r="182" spans="1:13" ht="15.5" hidden="1" outlineLevel="1">
      <c r="A182" s="190"/>
      <c r="B182" s="30"/>
      <c r="C182" s="59"/>
      <c r="D182" s="36"/>
      <c r="E182" s="38"/>
      <c r="F182" s="38"/>
      <c r="G182" s="38"/>
      <c r="H182" s="38"/>
      <c r="I182" s="38"/>
      <c r="J182" s="39">
        <f t="shared" si="12"/>
        <v>0</v>
      </c>
      <c r="K182" s="38"/>
      <c r="L182" s="92" t="str">
        <f t="shared" si="13"/>
        <v/>
      </c>
      <c r="M182" s="192"/>
    </row>
    <row r="183" spans="1:13" ht="15.5" hidden="1" outlineLevel="1">
      <c r="A183" s="190"/>
      <c r="B183" s="30"/>
      <c r="C183" s="59"/>
      <c r="D183" s="36"/>
      <c r="E183" s="38"/>
      <c r="F183" s="38"/>
      <c r="G183" s="38"/>
      <c r="H183" s="38"/>
      <c r="I183" s="38"/>
      <c r="J183" s="39">
        <f t="shared" si="12"/>
        <v>0</v>
      </c>
      <c r="K183" s="38"/>
      <c r="L183" s="92" t="str">
        <f t="shared" si="13"/>
        <v/>
      </c>
      <c r="M183" s="192"/>
    </row>
    <row r="184" spans="1:13" ht="15.5" hidden="1" outlineLevel="1">
      <c r="A184" s="190"/>
      <c r="B184" s="30"/>
      <c r="C184" s="59"/>
      <c r="D184" s="36"/>
      <c r="E184" s="38"/>
      <c r="F184" s="38"/>
      <c r="G184" s="38"/>
      <c r="H184" s="38"/>
      <c r="I184" s="38"/>
      <c r="J184" s="39">
        <f t="shared" si="12"/>
        <v>0</v>
      </c>
      <c r="K184" s="38"/>
      <c r="L184" s="92" t="str">
        <f t="shared" si="13"/>
        <v/>
      </c>
      <c r="M184" s="192"/>
    </row>
    <row r="185" spans="1:13" ht="15.5" hidden="1" outlineLevel="1">
      <c r="A185" s="190"/>
      <c r="B185" s="30"/>
      <c r="C185" s="59"/>
      <c r="D185" s="36"/>
      <c r="E185" s="38"/>
      <c r="F185" s="38"/>
      <c r="G185" s="38"/>
      <c r="H185" s="38"/>
      <c r="I185" s="38"/>
      <c r="J185" s="39">
        <f t="shared" si="12"/>
        <v>0</v>
      </c>
      <c r="K185" s="38"/>
      <c r="L185" s="92" t="str">
        <f t="shared" si="13"/>
        <v/>
      </c>
      <c r="M185" s="192"/>
    </row>
    <row r="186" spans="1:13" ht="15.5" hidden="1" outlineLevel="1">
      <c r="A186" s="190"/>
      <c r="B186" s="30"/>
      <c r="C186" s="59"/>
      <c r="D186" s="36"/>
      <c r="E186" s="38"/>
      <c r="F186" s="38"/>
      <c r="G186" s="38"/>
      <c r="H186" s="38"/>
      <c r="I186" s="38"/>
      <c r="J186" s="39">
        <f t="shared" si="12"/>
        <v>0</v>
      </c>
      <c r="K186" s="38"/>
      <c r="L186" s="92" t="str">
        <f t="shared" si="13"/>
        <v/>
      </c>
      <c r="M186" s="192"/>
    </row>
    <row r="187" spans="1:13" ht="15.5" hidden="1" outlineLevel="1">
      <c r="A187" s="190"/>
      <c r="B187" s="30"/>
      <c r="C187" s="59"/>
      <c r="D187" s="36"/>
      <c r="E187" s="38"/>
      <c r="F187" s="38"/>
      <c r="G187" s="38"/>
      <c r="H187" s="38"/>
      <c r="I187" s="38"/>
      <c r="J187" s="39">
        <f t="shared" si="12"/>
        <v>0</v>
      </c>
      <c r="K187" s="38"/>
      <c r="L187" s="92" t="str">
        <f t="shared" si="13"/>
        <v/>
      </c>
      <c r="M187" s="192"/>
    </row>
    <row r="188" spans="1:13" ht="15.5" hidden="1" outlineLevel="1">
      <c r="A188" s="190"/>
      <c r="B188" s="30"/>
      <c r="C188" s="59"/>
      <c r="D188" s="36"/>
      <c r="E188" s="38"/>
      <c r="F188" s="38"/>
      <c r="G188" s="38"/>
      <c r="H188" s="38"/>
      <c r="I188" s="38"/>
      <c r="J188" s="39">
        <f t="shared" si="12"/>
        <v>0</v>
      </c>
      <c r="K188" s="38"/>
      <c r="L188" s="92" t="str">
        <f t="shared" si="13"/>
        <v/>
      </c>
      <c r="M188" s="192"/>
    </row>
    <row r="189" spans="1:13" ht="15.5" hidden="1" outlineLevel="1">
      <c r="A189" s="190"/>
      <c r="B189" s="30"/>
      <c r="C189" s="59"/>
      <c r="D189" s="36"/>
      <c r="E189" s="38"/>
      <c r="F189" s="38"/>
      <c r="G189" s="38"/>
      <c r="H189" s="38"/>
      <c r="I189" s="38"/>
      <c r="J189" s="39">
        <f t="shared" si="12"/>
        <v>0</v>
      </c>
      <c r="K189" s="38"/>
      <c r="L189" s="92" t="str">
        <f t="shared" si="13"/>
        <v/>
      </c>
      <c r="M189" s="192"/>
    </row>
    <row r="190" spans="1:13" ht="15.5" hidden="1" outlineLevel="1">
      <c r="A190" s="190"/>
      <c r="B190" s="30"/>
      <c r="C190" s="59"/>
      <c r="D190" s="36"/>
      <c r="E190" s="38"/>
      <c r="F190" s="38"/>
      <c r="G190" s="38"/>
      <c r="H190" s="38"/>
      <c r="I190" s="38"/>
      <c r="J190" s="39">
        <f t="shared" si="12"/>
        <v>0</v>
      </c>
      <c r="K190" s="38"/>
      <c r="L190" s="92" t="str">
        <f t="shared" si="13"/>
        <v/>
      </c>
      <c r="M190" s="192"/>
    </row>
    <row r="191" spans="1:13" ht="15.5" hidden="1" outlineLevel="1">
      <c r="A191" s="190"/>
      <c r="B191" s="30"/>
      <c r="C191" s="59"/>
      <c r="D191" s="36"/>
      <c r="E191" s="38"/>
      <c r="F191" s="38"/>
      <c r="G191" s="38"/>
      <c r="H191" s="38"/>
      <c r="I191" s="38"/>
      <c r="J191" s="39">
        <f t="shared" si="12"/>
        <v>0</v>
      </c>
      <c r="K191" s="38"/>
      <c r="L191" s="92" t="str">
        <f t="shared" si="13"/>
        <v/>
      </c>
      <c r="M191" s="192"/>
    </row>
    <row r="192" spans="1:13" ht="15.5" hidden="1" outlineLevel="1">
      <c r="A192" s="190"/>
      <c r="B192" s="30"/>
      <c r="C192" s="59"/>
      <c r="D192" s="36"/>
      <c r="E192" s="38"/>
      <c r="F192" s="38"/>
      <c r="G192" s="38"/>
      <c r="H192" s="38"/>
      <c r="I192" s="38"/>
      <c r="J192" s="39">
        <f t="shared" si="12"/>
        <v>0</v>
      </c>
      <c r="K192" s="38"/>
      <c r="L192" s="92" t="str">
        <f t="shared" si="13"/>
        <v/>
      </c>
      <c r="M192" s="192"/>
    </row>
    <row r="193" spans="1:13" ht="15.5" hidden="1" outlineLevel="1">
      <c r="A193" s="190"/>
      <c r="B193" s="30"/>
      <c r="C193" s="59"/>
      <c r="D193" s="36"/>
      <c r="E193" s="38"/>
      <c r="F193" s="38"/>
      <c r="G193" s="38"/>
      <c r="H193" s="38"/>
      <c r="I193" s="38"/>
      <c r="J193" s="39">
        <f t="shared" si="12"/>
        <v>0</v>
      </c>
      <c r="K193" s="38"/>
      <c r="L193" s="92" t="str">
        <f t="shared" si="13"/>
        <v/>
      </c>
      <c r="M193" s="192"/>
    </row>
    <row r="194" spans="1:13" ht="15.5" hidden="1" outlineLevel="1">
      <c r="A194" s="190"/>
      <c r="B194" s="30"/>
      <c r="C194" s="59"/>
      <c r="D194" s="36"/>
      <c r="E194" s="38"/>
      <c r="F194" s="38"/>
      <c r="G194" s="38"/>
      <c r="H194" s="38"/>
      <c r="I194" s="38"/>
      <c r="J194" s="39">
        <f t="shared" si="12"/>
        <v>0</v>
      </c>
      <c r="K194" s="38"/>
      <c r="L194" s="92" t="str">
        <f t="shared" si="13"/>
        <v/>
      </c>
      <c r="M194" s="192"/>
    </row>
    <row r="195" spans="1:13" ht="15.5" hidden="1" outlineLevel="1">
      <c r="A195" s="190"/>
      <c r="B195" s="30"/>
      <c r="C195" s="59"/>
      <c r="D195" s="36"/>
      <c r="E195" s="38"/>
      <c r="F195" s="38"/>
      <c r="G195" s="38"/>
      <c r="H195" s="38"/>
      <c r="I195" s="38"/>
      <c r="J195" s="39">
        <f t="shared" si="12"/>
        <v>0</v>
      </c>
      <c r="K195" s="38"/>
      <c r="L195" s="92" t="str">
        <f t="shared" si="13"/>
        <v/>
      </c>
      <c r="M195" s="192"/>
    </row>
    <row r="196" spans="1:13" ht="15.5" hidden="1" outlineLevel="1">
      <c r="A196" s="190"/>
      <c r="B196" s="30"/>
      <c r="C196" s="59"/>
      <c r="D196" s="36"/>
      <c r="E196" s="38"/>
      <c r="F196" s="38"/>
      <c r="G196" s="38"/>
      <c r="H196" s="38"/>
      <c r="I196" s="38"/>
      <c r="J196" s="39">
        <f t="shared" si="12"/>
        <v>0</v>
      </c>
      <c r="K196" s="38"/>
      <c r="L196" s="92" t="str">
        <f t="shared" si="13"/>
        <v/>
      </c>
      <c r="M196" s="192"/>
    </row>
    <row r="197" spans="1:13" ht="15.5" hidden="1" outlineLevel="1">
      <c r="A197" s="190"/>
      <c r="B197" s="30"/>
      <c r="C197" s="59"/>
      <c r="D197" s="36"/>
      <c r="E197" s="38"/>
      <c r="F197" s="38"/>
      <c r="G197" s="38"/>
      <c r="H197" s="38"/>
      <c r="I197" s="38"/>
      <c r="J197" s="39">
        <f t="shared" si="12"/>
        <v>0</v>
      </c>
      <c r="K197" s="38"/>
      <c r="L197" s="92" t="str">
        <f t="shared" si="13"/>
        <v/>
      </c>
      <c r="M197" s="192"/>
    </row>
    <row r="198" spans="1:13" ht="15.5" hidden="1" outlineLevel="1">
      <c r="A198" s="190"/>
      <c r="B198" s="30"/>
      <c r="C198" s="59"/>
      <c r="D198" s="36"/>
      <c r="E198" s="38"/>
      <c r="F198" s="38"/>
      <c r="G198" s="38"/>
      <c r="H198" s="38"/>
      <c r="I198" s="38"/>
      <c r="J198" s="39">
        <f t="shared" si="12"/>
        <v>0</v>
      </c>
      <c r="K198" s="38"/>
      <c r="L198" s="92" t="str">
        <f t="shared" si="13"/>
        <v/>
      </c>
      <c r="M198" s="192"/>
    </row>
    <row r="199" spans="1:13" ht="15.5" hidden="1" outlineLevel="1">
      <c r="A199" s="190"/>
      <c r="B199" s="30"/>
      <c r="C199" s="59"/>
      <c r="D199" s="36"/>
      <c r="E199" s="38"/>
      <c r="F199" s="38"/>
      <c r="G199" s="38"/>
      <c r="H199" s="38"/>
      <c r="I199" s="38"/>
      <c r="J199" s="39">
        <f t="shared" si="12"/>
        <v>0</v>
      </c>
      <c r="K199" s="38"/>
      <c r="L199" s="92" t="str">
        <f t="shared" si="13"/>
        <v/>
      </c>
      <c r="M199" s="192"/>
    </row>
    <row r="200" spans="1:13" ht="15.5" hidden="1" outlineLevel="1">
      <c r="A200" s="190"/>
      <c r="B200" s="30"/>
      <c r="C200" s="59"/>
      <c r="D200" s="36"/>
      <c r="E200" s="38"/>
      <c r="F200" s="38"/>
      <c r="G200" s="38"/>
      <c r="H200" s="38"/>
      <c r="I200" s="38"/>
      <c r="J200" s="39">
        <f t="shared" si="12"/>
        <v>0</v>
      </c>
      <c r="K200" s="38"/>
      <c r="L200" s="92" t="str">
        <f t="shared" si="13"/>
        <v/>
      </c>
      <c r="M200" s="192"/>
    </row>
    <row r="201" spans="1:13" ht="15.5" hidden="1" outlineLevel="1">
      <c r="A201" s="190"/>
      <c r="B201" s="30"/>
      <c r="C201" s="59"/>
      <c r="D201" s="36"/>
      <c r="E201" s="38"/>
      <c r="F201" s="38"/>
      <c r="G201" s="38"/>
      <c r="H201" s="38"/>
      <c r="I201" s="38"/>
      <c r="J201" s="39">
        <f t="shared" si="12"/>
        <v>0</v>
      </c>
      <c r="K201" s="38"/>
      <c r="L201" s="92" t="str">
        <f t="shared" si="13"/>
        <v/>
      </c>
      <c r="M201" s="192"/>
    </row>
    <row r="202" spans="1:13" ht="15.5" hidden="1" outlineLevel="1">
      <c r="A202" s="190"/>
      <c r="B202" s="30"/>
      <c r="C202" s="59"/>
      <c r="D202" s="36"/>
      <c r="E202" s="38"/>
      <c r="F202" s="38"/>
      <c r="G202" s="38"/>
      <c r="H202" s="38"/>
      <c r="I202" s="38"/>
      <c r="J202" s="39">
        <f t="shared" si="12"/>
        <v>0</v>
      </c>
      <c r="K202" s="38"/>
      <c r="L202" s="92" t="str">
        <f t="shared" si="13"/>
        <v/>
      </c>
      <c r="M202" s="192"/>
    </row>
    <row r="203" spans="1:13" ht="15.5" hidden="1" outlineLevel="1">
      <c r="A203" s="190"/>
      <c r="B203" s="30"/>
      <c r="C203" s="59"/>
      <c r="D203" s="36"/>
      <c r="E203" s="38"/>
      <c r="F203" s="38"/>
      <c r="G203" s="38"/>
      <c r="H203" s="38"/>
      <c r="I203" s="38"/>
      <c r="J203" s="39">
        <f t="shared" si="12"/>
        <v>0</v>
      </c>
      <c r="K203" s="38"/>
      <c r="L203" s="92" t="str">
        <f t="shared" si="13"/>
        <v/>
      </c>
      <c r="M203" s="192"/>
    </row>
    <row r="204" spans="1:13" ht="15.5" hidden="1" outlineLevel="1">
      <c r="A204" s="190"/>
      <c r="B204" s="30"/>
      <c r="C204" s="59"/>
      <c r="D204" s="36"/>
      <c r="E204" s="38"/>
      <c r="F204" s="38"/>
      <c r="G204" s="38"/>
      <c r="H204" s="38"/>
      <c r="I204" s="38"/>
      <c r="J204" s="39">
        <f t="shared" si="12"/>
        <v>0</v>
      </c>
      <c r="K204" s="38"/>
      <c r="L204" s="92" t="str">
        <f t="shared" si="13"/>
        <v/>
      </c>
      <c r="M204" s="192"/>
    </row>
    <row r="205" spans="1:13" ht="15.5" hidden="1" outlineLevel="1">
      <c r="A205" s="190"/>
      <c r="B205" s="30"/>
      <c r="C205" s="59"/>
      <c r="D205" s="36"/>
      <c r="E205" s="38"/>
      <c r="F205" s="38"/>
      <c r="G205" s="38"/>
      <c r="H205" s="38"/>
      <c r="I205" s="38"/>
      <c r="J205" s="39">
        <f t="shared" si="12"/>
        <v>0</v>
      </c>
      <c r="K205" s="38"/>
      <c r="L205" s="92" t="str">
        <f t="shared" si="13"/>
        <v/>
      </c>
      <c r="M205" s="192"/>
    </row>
    <row r="206" spans="1:13" ht="15.5" hidden="1" outlineLevel="1">
      <c r="A206" s="190"/>
      <c r="B206" s="30"/>
      <c r="C206" s="59"/>
      <c r="D206" s="36"/>
      <c r="E206" s="38"/>
      <c r="F206" s="38"/>
      <c r="G206" s="38"/>
      <c r="H206" s="38"/>
      <c r="I206" s="38"/>
      <c r="J206" s="39">
        <f t="shared" si="12"/>
        <v>0</v>
      </c>
      <c r="K206" s="38"/>
      <c r="L206" s="92" t="str">
        <f t="shared" si="13"/>
        <v/>
      </c>
      <c r="M206" s="192"/>
    </row>
    <row r="207" spans="1:13" ht="15.5" hidden="1" outlineLevel="1">
      <c r="A207" s="190"/>
      <c r="B207" s="30"/>
      <c r="C207" s="59"/>
      <c r="D207" s="36"/>
      <c r="E207" s="38"/>
      <c r="F207" s="38"/>
      <c r="G207" s="38"/>
      <c r="H207" s="38"/>
      <c r="I207" s="38"/>
      <c r="J207" s="39">
        <f t="shared" si="12"/>
        <v>0</v>
      </c>
      <c r="K207" s="38"/>
      <c r="L207" s="92" t="str">
        <f t="shared" si="13"/>
        <v/>
      </c>
      <c r="M207" s="192"/>
    </row>
    <row r="208" spans="1:13" ht="15.5" hidden="1" outlineLevel="1">
      <c r="A208" s="190"/>
      <c r="B208" s="30"/>
      <c r="C208" s="59"/>
      <c r="D208" s="36"/>
      <c r="E208" s="38"/>
      <c r="F208" s="38"/>
      <c r="G208" s="38"/>
      <c r="H208" s="38"/>
      <c r="I208" s="38"/>
      <c r="J208" s="39">
        <f t="shared" si="12"/>
        <v>0</v>
      </c>
      <c r="K208" s="38"/>
      <c r="L208" s="92" t="str">
        <f t="shared" si="13"/>
        <v/>
      </c>
      <c r="M208" s="192"/>
    </row>
    <row r="209" spans="1:13" ht="15.5" hidden="1" outlineLevel="1">
      <c r="A209" s="190"/>
      <c r="B209" s="30"/>
      <c r="C209" s="59"/>
      <c r="D209" s="36"/>
      <c r="E209" s="38"/>
      <c r="F209" s="38"/>
      <c r="G209" s="38"/>
      <c r="H209" s="38"/>
      <c r="I209" s="38"/>
      <c r="J209" s="39">
        <f t="shared" si="12"/>
        <v>0</v>
      </c>
      <c r="K209" s="38"/>
      <c r="L209" s="92" t="str">
        <f t="shared" si="13"/>
        <v/>
      </c>
      <c r="M209" s="192"/>
    </row>
    <row r="210" spans="1:13" ht="15.5" hidden="1" outlineLevel="1">
      <c r="A210" s="190"/>
      <c r="B210" s="30"/>
      <c r="C210" s="59"/>
      <c r="D210" s="36"/>
      <c r="E210" s="38"/>
      <c r="F210" s="38"/>
      <c r="G210" s="38"/>
      <c r="H210" s="38"/>
      <c r="I210" s="38"/>
      <c r="J210" s="39">
        <f t="shared" si="12"/>
        <v>0</v>
      </c>
      <c r="K210" s="38"/>
      <c r="L210" s="92" t="str">
        <f t="shared" si="13"/>
        <v/>
      </c>
      <c r="M210" s="192"/>
    </row>
    <row r="211" spans="1:13" ht="15.5" hidden="1" outlineLevel="1">
      <c r="A211" s="190"/>
      <c r="B211" s="30"/>
      <c r="C211" s="59"/>
      <c r="D211" s="36"/>
      <c r="E211" s="38"/>
      <c r="F211" s="38"/>
      <c r="G211" s="38"/>
      <c r="H211" s="38"/>
      <c r="I211" s="38"/>
      <c r="J211" s="39">
        <f t="shared" si="12"/>
        <v>0</v>
      </c>
      <c r="K211" s="38"/>
      <c r="L211" s="92" t="str">
        <f t="shared" si="13"/>
        <v/>
      </c>
      <c r="M211" s="192"/>
    </row>
    <row r="212" spans="1:13" ht="15.5" hidden="1" outlineLevel="1">
      <c r="A212" s="190"/>
      <c r="B212" s="30"/>
      <c r="C212" s="59"/>
      <c r="D212" s="36"/>
      <c r="E212" s="38"/>
      <c r="F212" s="38"/>
      <c r="G212" s="38"/>
      <c r="H212" s="38"/>
      <c r="I212" s="38"/>
      <c r="J212" s="39">
        <f t="shared" si="12"/>
        <v>0</v>
      </c>
      <c r="K212" s="38"/>
      <c r="L212" s="92" t="str">
        <f t="shared" si="13"/>
        <v/>
      </c>
      <c r="M212" s="192"/>
    </row>
    <row r="213" spans="1:13" ht="15.5" hidden="1" outlineLevel="1">
      <c r="A213" s="190"/>
      <c r="B213" s="30"/>
      <c r="C213" s="59"/>
      <c r="D213" s="36"/>
      <c r="E213" s="38"/>
      <c r="F213" s="38"/>
      <c r="G213" s="38"/>
      <c r="H213" s="38"/>
      <c r="I213" s="38"/>
      <c r="J213" s="39">
        <f t="shared" si="12"/>
        <v>0</v>
      </c>
      <c r="K213" s="38"/>
      <c r="L213" s="92" t="str">
        <f t="shared" si="13"/>
        <v/>
      </c>
      <c r="M213" s="192"/>
    </row>
    <row r="214" spans="1:13" ht="15.5" hidden="1" outlineLevel="1">
      <c r="A214" s="190"/>
      <c r="B214" s="30"/>
      <c r="C214" s="59"/>
      <c r="D214" s="36"/>
      <c r="E214" s="38"/>
      <c r="F214" s="38"/>
      <c r="G214" s="38"/>
      <c r="H214" s="38"/>
      <c r="I214" s="38"/>
      <c r="J214" s="39">
        <f t="shared" si="12"/>
        <v>0</v>
      </c>
      <c r="K214" s="38"/>
      <c r="L214" s="92" t="str">
        <f t="shared" si="13"/>
        <v/>
      </c>
      <c r="M214" s="192"/>
    </row>
    <row r="215" spans="1:13" ht="15.5" hidden="1" outlineLevel="1">
      <c r="A215" s="190"/>
      <c r="B215" s="30"/>
      <c r="C215" s="59"/>
      <c r="D215" s="36"/>
      <c r="E215" s="38"/>
      <c r="F215" s="38"/>
      <c r="G215" s="38"/>
      <c r="H215" s="38"/>
      <c r="I215" s="38"/>
      <c r="J215" s="39">
        <f t="shared" si="12"/>
        <v>0</v>
      </c>
      <c r="K215" s="38"/>
      <c r="L215" s="92" t="str">
        <f t="shared" si="13"/>
        <v/>
      </c>
      <c r="M215" s="192"/>
    </row>
    <row r="216" spans="1:13" ht="15.5" hidden="1" outlineLevel="1">
      <c r="A216" s="190"/>
      <c r="B216" s="30"/>
      <c r="C216" s="59"/>
      <c r="D216" s="36"/>
      <c r="E216" s="38"/>
      <c r="F216" s="38"/>
      <c r="G216" s="38"/>
      <c r="H216" s="38"/>
      <c r="I216" s="38"/>
      <c r="J216" s="39">
        <f t="shared" si="12"/>
        <v>0</v>
      </c>
      <c r="K216" s="38"/>
      <c r="L216" s="92" t="str">
        <f t="shared" si="13"/>
        <v/>
      </c>
      <c r="M216" s="192"/>
    </row>
    <row r="217" spans="1:13" ht="15.5" hidden="1" outlineLevel="1">
      <c r="A217" s="190"/>
      <c r="B217" s="30"/>
      <c r="C217" s="59"/>
      <c r="D217" s="36"/>
      <c r="E217" s="38"/>
      <c r="F217" s="38"/>
      <c r="G217" s="38"/>
      <c r="H217" s="38"/>
      <c r="I217" s="38"/>
      <c r="J217" s="39">
        <f t="shared" si="12"/>
        <v>0</v>
      </c>
      <c r="K217" s="38"/>
      <c r="L217" s="92" t="str">
        <f t="shared" si="13"/>
        <v/>
      </c>
      <c r="M217" s="192"/>
    </row>
    <row r="218" spans="1:13" ht="15.5" hidden="1" outlineLevel="1">
      <c r="A218" s="190"/>
      <c r="B218" s="30"/>
      <c r="C218" s="59"/>
      <c r="D218" s="36"/>
      <c r="E218" s="38"/>
      <c r="F218" s="38"/>
      <c r="G218" s="38"/>
      <c r="H218" s="38"/>
      <c r="I218" s="38"/>
      <c r="J218" s="39">
        <f t="shared" si="12"/>
        <v>0</v>
      </c>
      <c r="K218" s="38"/>
      <c r="L218" s="92" t="str">
        <f t="shared" si="13"/>
        <v/>
      </c>
      <c r="M218" s="192"/>
    </row>
    <row r="219" spans="1:13" ht="15.5" hidden="1" outlineLevel="1">
      <c r="A219" s="190"/>
      <c r="B219" s="30"/>
      <c r="C219" s="59"/>
      <c r="D219" s="36"/>
      <c r="E219" s="38"/>
      <c r="F219" s="38"/>
      <c r="G219" s="38"/>
      <c r="H219" s="38"/>
      <c r="I219" s="38"/>
      <c r="J219" s="39">
        <f t="shared" si="12"/>
        <v>0</v>
      </c>
      <c r="K219" s="38"/>
      <c r="L219" s="92" t="str">
        <f t="shared" si="13"/>
        <v/>
      </c>
      <c r="M219" s="192"/>
    </row>
    <row r="220" spans="1:13" ht="15.5" hidden="1" outlineLevel="1">
      <c r="A220" s="190"/>
      <c r="B220" s="30"/>
      <c r="C220" s="59"/>
      <c r="D220" s="36"/>
      <c r="E220" s="38"/>
      <c r="F220" s="38"/>
      <c r="G220" s="38"/>
      <c r="H220" s="38"/>
      <c r="I220" s="38"/>
      <c r="J220" s="39">
        <f t="shared" si="10"/>
        <v>0</v>
      </c>
      <c r="K220" s="38"/>
      <c r="L220" s="92" t="str">
        <f t="shared" si="11"/>
        <v/>
      </c>
      <c r="M220" s="192"/>
    </row>
    <row r="221" spans="1:13" ht="15.5" hidden="1" outlineLevel="1">
      <c r="A221" s="190"/>
      <c r="B221" s="30"/>
      <c r="C221" s="59"/>
      <c r="D221" s="36"/>
      <c r="E221" s="38"/>
      <c r="F221" s="38"/>
      <c r="G221" s="38"/>
      <c r="H221" s="38"/>
      <c r="I221" s="38"/>
      <c r="J221" s="39">
        <f t="shared" si="6"/>
        <v>0</v>
      </c>
      <c r="K221" s="38"/>
      <c r="L221" s="92" t="str">
        <f t="shared" si="7"/>
        <v/>
      </c>
      <c r="M221" s="192"/>
    </row>
    <row r="222" spans="1:13" ht="15" customHeight="1" collapsed="1">
      <c r="A222" s="192"/>
      <c r="B222" s="30"/>
      <c r="C222" s="162" t="s">
        <v>2271</v>
      </c>
      <c r="D222" s="175"/>
      <c r="E222" s="175"/>
      <c r="F222" s="175"/>
      <c r="G222" s="155"/>
      <c r="H222" s="30"/>
      <c r="I222" s="30"/>
      <c r="J222" s="30"/>
      <c r="K222" s="30"/>
      <c r="L222" s="193"/>
      <c r="M222" s="192"/>
    </row>
    <row r="223" spans="1:13" ht="15.5">
      <c r="A223" s="192"/>
      <c r="B223" s="30"/>
      <c r="C223" s="2"/>
      <c r="D223" s="175"/>
      <c r="E223" s="175"/>
      <c r="F223" s="175"/>
      <c r="G223" s="155"/>
      <c r="H223" s="30"/>
      <c r="I223" s="30"/>
      <c r="J223" s="30"/>
      <c r="K223" s="30"/>
      <c r="L223" s="193"/>
      <c r="M223" s="192"/>
    </row>
    <row r="224" spans="1:13" ht="12.75" customHeight="1">
      <c r="A224" s="192"/>
      <c r="B224" s="30"/>
      <c r="C224" s="60" t="s">
        <v>315</v>
      </c>
      <c r="D224" s="203"/>
      <c r="E224" s="203"/>
      <c r="F224" s="203"/>
      <c r="G224" s="60"/>
      <c r="H224" s="60"/>
      <c r="I224" s="30"/>
      <c r="J224" s="30"/>
      <c r="K224" s="30"/>
      <c r="L224" s="193"/>
      <c r="M224" s="192"/>
    </row>
    <row r="225" spans="1:13" ht="30" customHeight="1">
      <c r="A225" s="192"/>
      <c r="B225" s="30"/>
      <c r="C225" s="578" t="s">
        <v>619</v>
      </c>
      <c r="D225" s="638"/>
      <c r="E225" s="638"/>
      <c r="F225" s="638"/>
      <c r="G225" s="638"/>
      <c r="H225" s="638"/>
      <c r="I225" s="30"/>
      <c r="J225" s="30"/>
      <c r="K225" s="30"/>
      <c r="L225" s="193"/>
      <c r="M225" s="192"/>
    </row>
    <row r="226" spans="1:13" ht="7.5" customHeight="1">
      <c r="B226" s="51"/>
      <c r="C226" s="297"/>
      <c r="D226" s="297"/>
      <c r="E226" s="297"/>
      <c r="F226" s="297"/>
      <c r="G226" s="297"/>
      <c r="H226" s="297"/>
      <c r="I226" s="297"/>
      <c r="J226" s="51"/>
      <c r="K226" s="51"/>
      <c r="L226" s="51"/>
      <c r="M226" s="192"/>
    </row>
    <row r="227" spans="1:13" ht="15.5">
      <c r="A227" s="190"/>
      <c r="B227" s="30"/>
      <c r="C227" s="59"/>
      <c r="D227" s="36"/>
      <c r="E227" s="38"/>
      <c r="F227" s="38"/>
      <c r="G227" s="38"/>
      <c r="H227" s="38"/>
      <c r="I227" s="38"/>
      <c r="J227" s="39">
        <f t="shared" ref="J227:J426" si="14">D227+E227-F227+G227+H227+I227</f>
        <v>0</v>
      </c>
      <c r="K227" s="38"/>
      <c r="L227" s="92" t="str">
        <f t="shared" ref="L227:L426" si="15">IF(AND(C227="",OR(D227&lt;&gt;"",E227&lt;&gt;"",F227&lt;&gt;"",G227&lt;&gt;"",H227&lt;&gt;"",I227&lt;&gt;"",K227&lt;&gt;"")),-1,IF(C227="","",IF(ISERROR(VLOOKUP(C227,CountryWithCodes,2,FALSE)),-2,VLOOKUP(C227,CountryWithCodes,2,FALSE))))</f>
        <v/>
      </c>
      <c r="M227" s="192"/>
    </row>
    <row r="228" spans="1:13" ht="15.5">
      <c r="A228" s="190"/>
      <c r="B228" s="30"/>
      <c r="C228" s="59"/>
      <c r="D228" s="36"/>
      <c r="E228" s="38"/>
      <c r="F228" s="38"/>
      <c r="G228" s="38"/>
      <c r="H228" s="38"/>
      <c r="I228" s="38"/>
      <c r="J228" s="39">
        <f t="shared" si="14"/>
        <v>0</v>
      </c>
      <c r="K228" s="38"/>
      <c r="L228" s="92" t="str">
        <f t="shared" si="15"/>
        <v/>
      </c>
      <c r="M228" s="192"/>
    </row>
    <row r="229" spans="1:13" ht="15.5">
      <c r="A229" s="190"/>
      <c r="B229" s="30"/>
      <c r="C229" s="59"/>
      <c r="D229" s="36"/>
      <c r="E229" s="38"/>
      <c r="F229" s="38"/>
      <c r="G229" s="38"/>
      <c r="H229" s="38"/>
      <c r="I229" s="38"/>
      <c r="J229" s="39">
        <f t="shared" si="14"/>
        <v>0</v>
      </c>
      <c r="K229" s="38"/>
      <c r="L229" s="92" t="str">
        <f t="shared" si="15"/>
        <v/>
      </c>
      <c r="M229" s="192"/>
    </row>
    <row r="230" spans="1:13" ht="15.5">
      <c r="A230" s="190"/>
      <c r="B230" s="30"/>
      <c r="C230" s="59"/>
      <c r="D230" s="36"/>
      <c r="E230" s="38"/>
      <c r="F230" s="38"/>
      <c r="G230" s="38"/>
      <c r="H230" s="38"/>
      <c r="I230" s="38"/>
      <c r="J230" s="39">
        <f t="shared" si="14"/>
        <v>0</v>
      </c>
      <c r="K230" s="38"/>
      <c r="L230" s="92" t="str">
        <f t="shared" si="15"/>
        <v/>
      </c>
      <c r="M230" s="192"/>
    </row>
    <row r="231" spans="1:13" ht="15.5">
      <c r="A231" s="190"/>
      <c r="B231" s="30"/>
      <c r="C231" s="59"/>
      <c r="D231" s="36"/>
      <c r="E231" s="38"/>
      <c r="F231" s="38"/>
      <c r="G231" s="38"/>
      <c r="H231" s="38"/>
      <c r="I231" s="38"/>
      <c r="J231" s="39">
        <f t="shared" si="14"/>
        <v>0</v>
      </c>
      <c r="K231" s="38"/>
      <c r="L231" s="92" t="str">
        <f t="shared" si="15"/>
        <v/>
      </c>
      <c r="M231" s="192"/>
    </row>
    <row r="232" spans="1:13" ht="15.5">
      <c r="A232" s="190"/>
      <c r="B232" s="30"/>
      <c r="C232" s="59"/>
      <c r="D232" s="36"/>
      <c r="E232" s="38"/>
      <c r="F232" s="38"/>
      <c r="G232" s="38"/>
      <c r="H232" s="38"/>
      <c r="I232" s="38"/>
      <c r="J232" s="39">
        <f t="shared" si="14"/>
        <v>0</v>
      </c>
      <c r="K232" s="38"/>
      <c r="L232" s="92" t="str">
        <f t="shared" si="15"/>
        <v/>
      </c>
      <c r="M232" s="192"/>
    </row>
    <row r="233" spans="1:13" ht="15.5">
      <c r="A233" s="190"/>
      <c r="B233" s="30"/>
      <c r="C233" s="59"/>
      <c r="D233" s="36"/>
      <c r="E233" s="38"/>
      <c r="F233" s="38"/>
      <c r="G233" s="38"/>
      <c r="H233" s="38"/>
      <c r="I233" s="38"/>
      <c r="J233" s="39">
        <f t="shared" si="14"/>
        <v>0</v>
      </c>
      <c r="K233" s="38"/>
      <c r="L233" s="92" t="str">
        <f t="shared" si="15"/>
        <v/>
      </c>
      <c r="M233" s="192"/>
    </row>
    <row r="234" spans="1:13" ht="15.5">
      <c r="A234" s="190"/>
      <c r="B234" s="30"/>
      <c r="C234" s="59"/>
      <c r="D234" s="36"/>
      <c r="E234" s="38"/>
      <c r="F234" s="38"/>
      <c r="G234" s="38"/>
      <c r="H234" s="38"/>
      <c r="I234" s="38"/>
      <c r="J234" s="39">
        <f t="shared" si="14"/>
        <v>0</v>
      </c>
      <c r="K234" s="38"/>
      <c r="L234" s="92" t="str">
        <f t="shared" si="15"/>
        <v/>
      </c>
      <c r="M234" s="192"/>
    </row>
    <row r="235" spans="1:13" ht="15.5">
      <c r="A235" s="190"/>
      <c r="B235" s="30"/>
      <c r="C235" s="59"/>
      <c r="D235" s="36"/>
      <c r="E235" s="38"/>
      <c r="F235" s="38"/>
      <c r="G235" s="38"/>
      <c r="H235" s="38"/>
      <c r="I235" s="38"/>
      <c r="J235" s="39">
        <f t="shared" si="14"/>
        <v>0</v>
      </c>
      <c r="K235" s="38"/>
      <c r="L235" s="92" t="str">
        <f t="shared" si="15"/>
        <v/>
      </c>
      <c r="M235" s="192"/>
    </row>
    <row r="236" spans="1:13" ht="15.5">
      <c r="A236" s="190"/>
      <c r="B236" s="30"/>
      <c r="C236" s="59"/>
      <c r="D236" s="36"/>
      <c r="E236" s="38"/>
      <c r="F236" s="38"/>
      <c r="G236" s="38"/>
      <c r="H236" s="38"/>
      <c r="I236" s="38"/>
      <c r="J236" s="39">
        <f t="shared" si="14"/>
        <v>0</v>
      </c>
      <c r="K236" s="38"/>
      <c r="L236" s="92" t="str">
        <f t="shared" si="15"/>
        <v/>
      </c>
      <c r="M236" s="192"/>
    </row>
    <row r="237" spans="1:13" ht="15.5" hidden="1" outlineLevel="1">
      <c r="A237" s="190"/>
      <c r="B237" s="30"/>
      <c r="C237" s="59"/>
      <c r="D237" s="36"/>
      <c r="E237" s="38"/>
      <c r="F237" s="38"/>
      <c r="G237" s="38"/>
      <c r="H237" s="38"/>
      <c r="I237" s="38"/>
      <c r="J237" s="39">
        <f t="shared" si="14"/>
        <v>0</v>
      </c>
      <c r="K237" s="38"/>
      <c r="L237" s="92" t="str">
        <f t="shared" si="15"/>
        <v/>
      </c>
      <c r="M237" s="192"/>
    </row>
    <row r="238" spans="1:13" ht="15.5" hidden="1" outlineLevel="1">
      <c r="A238" s="190"/>
      <c r="B238" s="30"/>
      <c r="C238" s="59"/>
      <c r="D238" s="36"/>
      <c r="E238" s="38"/>
      <c r="F238" s="38"/>
      <c r="G238" s="38"/>
      <c r="H238" s="38"/>
      <c r="I238" s="38"/>
      <c r="J238" s="39">
        <f t="shared" si="14"/>
        <v>0</v>
      </c>
      <c r="K238" s="38"/>
      <c r="L238" s="92" t="str">
        <f t="shared" si="15"/>
        <v/>
      </c>
      <c r="M238" s="192"/>
    </row>
    <row r="239" spans="1:13" ht="15.5" hidden="1" outlineLevel="1">
      <c r="A239" s="190"/>
      <c r="B239" s="30"/>
      <c r="C239" s="59"/>
      <c r="D239" s="36"/>
      <c r="E239" s="38"/>
      <c r="F239" s="38"/>
      <c r="G239" s="38"/>
      <c r="H239" s="38"/>
      <c r="I239" s="38"/>
      <c r="J239" s="39">
        <f t="shared" si="14"/>
        <v>0</v>
      </c>
      <c r="K239" s="38"/>
      <c r="L239" s="92" t="str">
        <f t="shared" si="15"/>
        <v/>
      </c>
      <c r="M239" s="192"/>
    </row>
    <row r="240" spans="1:13" ht="15.5" hidden="1" outlineLevel="1">
      <c r="A240" s="190"/>
      <c r="B240" s="30"/>
      <c r="C240" s="59"/>
      <c r="D240" s="36"/>
      <c r="E240" s="38"/>
      <c r="F240" s="38"/>
      <c r="G240" s="38"/>
      <c r="H240" s="38"/>
      <c r="I240" s="38"/>
      <c r="J240" s="39">
        <f t="shared" si="14"/>
        <v>0</v>
      </c>
      <c r="K240" s="38"/>
      <c r="L240" s="92" t="str">
        <f t="shared" si="15"/>
        <v/>
      </c>
      <c r="M240" s="192"/>
    </row>
    <row r="241" spans="1:13" ht="15.5" hidden="1" outlineLevel="1">
      <c r="A241" s="190"/>
      <c r="B241" s="30"/>
      <c r="C241" s="59"/>
      <c r="D241" s="36"/>
      <c r="E241" s="38"/>
      <c r="F241" s="38"/>
      <c r="G241" s="38"/>
      <c r="H241" s="38"/>
      <c r="I241" s="38"/>
      <c r="J241" s="39">
        <f t="shared" si="14"/>
        <v>0</v>
      </c>
      <c r="K241" s="38"/>
      <c r="L241" s="92" t="str">
        <f t="shared" si="15"/>
        <v/>
      </c>
      <c r="M241" s="192"/>
    </row>
    <row r="242" spans="1:13" ht="15.5" hidden="1" outlineLevel="1">
      <c r="A242" s="190"/>
      <c r="B242" s="30"/>
      <c r="C242" s="59"/>
      <c r="D242" s="36"/>
      <c r="E242" s="38"/>
      <c r="F242" s="38"/>
      <c r="G242" s="38"/>
      <c r="H242" s="38"/>
      <c r="I242" s="38"/>
      <c r="J242" s="39">
        <f t="shared" si="14"/>
        <v>0</v>
      </c>
      <c r="K242" s="38"/>
      <c r="L242" s="92" t="str">
        <f t="shared" si="15"/>
        <v/>
      </c>
      <c r="M242" s="192"/>
    </row>
    <row r="243" spans="1:13" ht="15.5" hidden="1" outlineLevel="1">
      <c r="A243" s="190"/>
      <c r="B243" s="30"/>
      <c r="C243" s="59"/>
      <c r="D243" s="36"/>
      <c r="E243" s="38"/>
      <c r="F243" s="38"/>
      <c r="G243" s="38"/>
      <c r="H243" s="38"/>
      <c r="I243" s="38"/>
      <c r="J243" s="39">
        <f t="shared" si="14"/>
        <v>0</v>
      </c>
      <c r="K243" s="38"/>
      <c r="L243" s="92" t="str">
        <f t="shared" si="15"/>
        <v/>
      </c>
      <c r="M243" s="192"/>
    </row>
    <row r="244" spans="1:13" ht="15.5" hidden="1" outlineLevel="1">
      <c r="A244" s="190"/>
      <c r="B244" s="30"/>
      <c r="C244" s="59"/>
      <c r="D244" s="36"/>
      <c r="E244" s="38"/>
      <c r="F244" s="38"/>
      <c r="G244" s="38"/>
      <c r="H244" s="38"/>
      <c r="I244" s="38"/>
      <c r="J244" s="39">
        <f t="shared" si="14"/>
        <v>0</v>
      </c>
      <c r="K244" s="38"/>
      <c r="L244" s="92" t="str">
        <f t="shared" si="15"/>
        <v/>
      </c>
      <c r="M244" s="192"/>
    </row>
    <row r="245" spans="1:13" ht="15.5" hidden="1" outlineLevel="1">
      <c r="A245" s="190"/>
      <c r="B245" s="30"/>
      <c r="C245" s="59"/>
      <c r="D245" s="36"/>
      <c r="E245" s="38"/>
      <c r="F245" s="38"/>
      <c r="G245" s="38"/>
      <c r="H245" s="38"/>
      <c r="I245" s="38"/>
      <c r="J245" s="39">
        <f t="shared" si="14"/>
        <v>0</v>
      </c>
      <c r="K245" s="38"/>
      <c r="L245" s="92" t="str">
        <f t="shared" si="15"/>
        <v/>
      </c>
      <c r="M245" s="192"/>
    </row>
    <row r="246" spans="1:13" ht="15.5" hidden="1" outlineLevel="1">
      <c r="A246" s="190"/>
      <c r="B246" s="30"/>
      <c r="C246" s="59"/>
      <c r="D246" s="36"/>
      <c r="E246" s="38"/>
      <c r="F246" s="38"/>
      <c r="G246" s="38"/>
      <c r="H246" s="38"/>
      <c r="I246" s="38"/>
      <c r="J246" s="39">
        <f t="shared" si="14"/>
        <v>0</v>
      </c>
      <c r="K246" s="38"/>
      <c r="L246" s="92" t="str">
        <f t="shared" si="15"/>
        <v/>
      </c>
      <c r="M246" s="192"/>
    </row>
    <row r="247" spans="1:13" ht="15.5" hidden="1" outlineLevel="1">
      <c r="A247" s="190"/>
      <c r="B247" s="30"/>
      <c r="C247" s="59"/>
      <c r="D247" s="36"/>
      <c r="E247" s="38"/>
      <c r="F247" s="38"/>
      <c r="G247" s="38"/>
      <c r="H247" s="38"/>
      <c r="I247" s="38"/>
      <c r="J247" s="39">
        <f t="shared" si="14"/>
        <v>0</v>
      </c>
      <c r="K247" s="38"/>
      <c r="L247" s="92" t="str">
        <f t="shared" si="15"/>
        <v/>
      </c>
      <c r="M247" s="192"/>
    </row>
    <row r="248" spans="1:13" ht="15.5" hidden="1" outlineLevel="1">
      <c r="A248" s="190"/>
      <c r="B248" s="30"/>
      <c r="C248" s="59"/>
      <c r="D248" s="36"/>
      <c r="E248" s="38"/>
      <c r="F248" s="38"/>
      <c r="G248" s="38"/>
      <c r="H248" s="38"/>
      <c r="I248" s="38"/>
      <c r="J248" s="39">
        <f t="shared" si="14"/>
        <v>0</v>
      </c>
      <c r="K248" s="38"/>
      <c r="L248" s="92" t="str">
        <f t="shared" si="15"/>
        <v/>
      </c>
      <c r="M248" s="192"/>
    </row>
    <row r="249" spans="1:13" ht="15.5" hidden="1" outlineLevel="1">
      <c r="A249" s="190"/>
      <c r="B249" s="30"/>
      <c r="C249" s="59"/>
      <c r="D249" s="36"/>
      <c r="E249" s="38"/>
      <c r="F249" s="38"/>
      <c r="G249" s="38"/>
      <c r="H249" s="38"/>
      <c r="I249" s="38"/>
      <c r="J249" s="39">
        <f t="shared" si="14"/>
        <v>0</v>
      </c>
      <c r="K249" s="38"/>
      <c r="L249" s="92" t="str">
        <f t="shared" si="15"/>
        <v/>
      </c>
      <c r="M249" s="192"/>
    </row>
    <row r="250" spans="1:13" ht="15.5" hidden="1" outlineLevel="1">
      <c r="A250" s="190"/>
      <c r="B250" s="30"/>
      <c r="C250" s="59"/>
      <c r="D250" s="36"/>
      <c r="E250" s="38"/>
      <c r="F250" s="38"/>
      <c r="G250" s="38"/>
      <c r="H250" s="38"/>
      <c r="I250" s="38"/>
      <c r="J250" s="39">
        <f t="shared" si="14"/>
        <v>0</v>
      </c>
      <c r="K250" s="38"/>
      <c r="L250" s="92" t="str">
        <f t="shared" si="15"/>
        <v/>
      </c>
      <c r="M250" s="192"/>
    </row>
    <row r="251" spans="1:13" ht="15.5" hidden="1" outlineLevel="1">
      <c r="A251" s="190"/>
      <c r="B251" s="30"/>
      <c r="C251" s="59"/>
      <c r="D251" s="36"/>
      <c r="E251" s="38"/>
      <c r="F251" s="38"/>
      <c r="G251" s="38"/>
      <c r="H251" s="38"/>
      <c r="I251" s="38"/>
      <c r="J251" s="39">
        <f t="shared" si="14"/>
        <v>0</v>
      </c>
      <c r="K251" s="38"/>
      <c r="L251" s="92" t="str">
        <f t="shared" si="15"/>
        <v/>
      </c>
      <c r="M251" s="192"/>
    </row>
    <row r="252" spans="1:13" ht="15.5" hidden="1" outlineLevel="1">
      <c r="A252" s="190"/>
      <c r="B252" s="30"/>
      <c r="C252" s="59"/>
      <c r="D252" s="36"/>
      <c r="E252" s="38"/>
      <c r="F252" s="38"/>
      <c r="G252" s="38"/>
      <c r="H252" s="38"/>
      <c r="I252" s="38"/>
      <c r="J252" s="39">
        <f t="shared" si="14"/>
        <v>0</v>
      </c>
      <c r="K252" s="38"/>
      <c r="L252" s="92" t="str">
        <f t="shared" si="15"/>
        <v/>
      </c>
      <c r="M252" s="192"/>
    </row>
    <row r="253" spans="1:13" ht="15.5" hidden="1" outlineLevel="1">
      <c r="A253" s="190"/>
      <c r="B253" s="30"/>
      <c r="C253" s="59"/>
      <c r="D253" s="36"/>
      <c r="E253" s="38"/>
      <c r="F253" s="38"/>
      <c r="G253" s="38"/>
      <c r="H253" s="38"/>
      <c r="I253" s="38"/>
      <c r="J253" s="39">
        <f t="shared" si="14"/>
        <v>0</v>
      </c>
      <c r="K253" s="38"/>
      <c r="L253" s="92" t="str">
        <f t="shared" si="15"/>
        <v/>
      </c>
      <c r="M253" s="192"/>
    </row>
    <row r="254" spans="1:13" ht="15.5" hidden="1" outlineLevel="1">
      <c r="A254" s="190"/>
      <c r="B254" s="30"/>
      <c r="C254" s="59"/>
      <c r="D254" s="36"/>
      <c r="E254" s="38"/>
      <c r="F254" s="38"/>
      <c r="G254" s="38"/>
      <c r="H254" s="38"/>
      <c r="I254" s="38"/>
      <c r="J254" s="39">
        <f t="shared" si="14"/>
        <v>0</v>
      </c>
      <c r="K254" s="38"/>
      <c r="L254" s="92" t="str">
        <f t="shared" si="15"/>
        <v/>
      </c>
      <c r="M254" s="192"/>
    </row>
    <row r="255" spans="1:13" ht="15.5" hidden="1" outlineLevel="1">
      <c r="A255" s="190"/>
      <c r="B255" s="30"/>
      <c r="C255" s="59"/>
      <c r="D255" s="36"/>
      <c r="E255" s="38"/>
      <c r="F255" s="38"/>
      <c r="G255" s="38"/>
      <c r="H255" s="38"/>
      <c r="I255" s="38"/>
      <c r="J255" s="39">
        <f t="shared" si="14"/>
        <v>0</v>
      </c>
      <c r="K255" s="38"/>
      <c r="L255" s="92" t="str">
        <f t="shared" si="15"/>
        <v/>
      </c>
      <c r="M255" s="192"/>
    </row>
    <row r="256" spans="1:13" ht="15.5" hidden="1" outlineLevel="1">
      <c r="A256" s="190"/>
      <c r="B256" s="30"/>
      <c r="C256" s="59"/>
      <c r="D256" s="36"/>
      <c r="E256" s="38"/>
      <c r="F256" s="38"/>
      <c r="G256" s="38"/>
      <c r="H256" s="38"/>
      <c r="I256" s="38"/>
      <c r="J256" s="39">
        <f t="shared" si="14"/>
        <v>0</v>
      </c>
      <c r="K256" s="38"/>
      <c r="L256" s="92" t="str">
        <f t="shared" si="15"/>
        <v/>
      </c>
      <c r="M256" s="192"/>
    </row>
    <row r="257" spans="1:13" ht="15.5" hidden="1" outlineLevel="1">
      <c r="A257" s="190"/>
      <c r="B257" s="30"/>
      <c r="C257" s="59"/>
      <c r="D257" s="36"/>
      <c r="E257" s="38"/>
      <c r="F257" s="38"/>
      <c r="G257" s="38"/>
      <c r="H257" s="38"/>
      <c r="I257" s="38"/>
      <c r="J257" s="39">
        <f t="shared" si="14"/>
        <v>0</v>
      </c>
      <c r="K257" s="38"/>
      <c r="L257" s="92" t="str">
        <f t="shared" si="15"/>
        <v/>
      </c>
      <c r="M257" s="192"/>
    </row>
    <row r="258" spans="1:13" ht="15.5" hidden="1" outlineLevel="1">
      <c r="A258" s="190"/>
      <c r="B258" s="30"/>
      <c r="C258" s="59"/>
      <c r="D258" s="36"/>
      <c r="E258" s="38"/>
      <c r="F258" s="38"/>
      <c r="G258" s="38"/>
      <c r="H258" s="38"/>
      <c r="I258" s="38"/>
      <c r="J258" s="39">
        <f t="shared" si="14"/>
        <v>0</v>
      </c>
      <c r="K258" s="38"/>
      <c r="L258" s="92" t="str">
        <f t="shared" si="15"/>
        <v/>
      </c>
      <c r="M258" s="192"/>
    </row>
    <row r="259" spans="1:13" ht="15.5" hidden="1" outlineLevel="1">
      <c r="A259" s="190"/>
      <c r="B259" s="30"/>
      <c r="C259" s="59"/>
      <c r="D259" s="36"/>
      <c r="E259" s="38"/>
      <c r="F259" s="38"/>
      <c r="G259" s="38"/>
      <c r="H259" s="38"/>
      <c r="I259" s="38"/>
      <c r="J259" s="39">
        <f t="shared" si="14"/>
        <v>0</v>
      </c>
      <c r="K259" s="38"/>
      <c r="L259" s="92" t="str">
        <f t="shared" si="15"/>
        <v/>
      </c>
      <c r="M259" s="192"/>
    </row>
    <row r="260" spans="1:13" ht="15.5" hidden="1" outlineLevel="1">
      <c r="A260" s="190"/>
      <c r="B260" s="30"/>
      <c r="C260" s="59"/>
      <c r="D260" s="36"/>
      <c r="E260" s="38"/>
      <c r="F260" s="38"/>
      <c r="G260" s="38"/>
      <c r="H260" s="38"/>
      <c r="I260" s="38"/>
      <c r="J260" s="39">
        <f t="shared" si="14"/>
        <v>0</v>
      </c>
      <c r="K260" s="38"/>
      <c r="L260" s="92" t="str">
        <f t="shared" si="15"/>
        <v/>
      </c>
      <c r="M260" s="192"/>
    </row>
    <row r="261" spans="1:13" ht="15.5" hidden="1" outlineLevel="1">
      <c r="A261" s="190"/>
      <c r="B261" s="30"/>
      <c r="C261" s="59"/>
      <c r="D261" s="36"/>
      <c r="E261" s="38"/>
      <c r="F261" s="38"/>
      <c r="G261" s="38"/>
      <c r="H261" s="38"/>
      <c r="I261" s="38"/>
      <c r="J261" s="39">
        <f t="shared" si="14"/>
        <v>0</v>
      </c>
      <c r="K261" s="38"/>
      <c r="L261" s="92" t="str">
        <f t="shared" si="15"/>
        <v/>
      </c>
      <c r="M261" s="192"/>
    </row>
    <row r="262" spans="1:13" ht="15.5" hidden="1" outlineLevel="1">
      <c r="A262" s="190"/>
      <c r="B262" s="30"/>
      <c r="C262" s="59"/>
      <c r="D262" s="36"/>
      <c r="E262" s="38"/>
      <c r="F262" s="38"/>
      <c r="G262" s="38"/>
      <c r="H262" s="38"/>
      <c r="I262" s="38"/>
      <c r="J262" s="39">
        <f t="shared" si="14"/>
        <v>0</v>
      </c>
      <c r="K262" s="38"/>
      <c r="L262" s="92" t="str">
        <f t="shared" si="15"/>
        <v/>
      </c>
      <c r="M262" s="192"/>
    </row>
    <row r="263" spans="1:13" ht="15.5" hidden="1" outlineLevel="1">
      <c r="A263" s="190"/>
      <c r="B263" s="30"/>
      <c r="C263" s="59"/>
      <c r="D263" s="36"/>
      <c r="E263" s="38"/>
      <c r="F263" s="38"/>
      <c r="G263" s="38"/>
      <c r="H263" s="38"/>
      <c r="I263" s="38"/>
      <c r="J263" s="39">
        <f t="shared" si="14"/>
        <v>0</v>
      </c>
      <c r="K263" s="38"/>
      <c r="L263" s="92" t="str">
        <f t="shared" si="15"/>
        <v/>
      </c>
      <c r="M263" s="192"/>
    </row>
    <row r="264" spans="1:13" ht="15.5" hidden="1" outlineLevel="1">
      <c r="A264" s="190"/>
      <c r="B264" s="30"/>
      <c r="C264" s="59"/>
      <c r="D264" s="36"/>
      <c r="E264" s="38"/>
      <c r="F264" s="38"/>
      <c r="G264" s="38"/>
      <c r="H264" s="38"/>
      <c r="I264" s="38"/>
      <c r="J264" s="39">
        <f t="shared" si="14"/>
        <v>0</v>
      </c>
      <c r="K264" s="38"/>
      <c r="L264" s="92" t="str">
        <f t="shared" si="15"/>
        <v/>
      </c>
      <c r="M264" s="192"/>
    </row>
    <row r="265" spans="1:13" ht="15.5" hidden="1" outlineLevel="1">
      <c r="A265" s="190"/>
      <c r="B265" s="30"/>
      <c r="C265" s="59"/>
      <c r="D265" s="36"/>
      <c r="E265" s="38"/>
      <c r="F265" s="38"/>
      <c r="G265" s="38"/>
      <c r="H265" s="38"/>
      <c r="I265" s="38"/>
      <c r="J265" s="39">
        <f t="shared" si="14"/>
        <v>0</v>
      </c>
      <c r="K265" s="38"/>
      <c r="L265" s="92" t="str">
        <f t="shared" si="15"/>
        <v/>
      </c>
      <c r="M265" s="192"/>
    </row>
    <row r="266" spans="1:13" ht="15.5" hidden="1" outlineLevel="1">
      <c r="A266" s="190"/>
      <c r="B266" s="30"/>
      <c r="C266" s="59"/>
      <c r="D266" s="36"/>
      <c r="E266" s="38"/>
      <c r="F266" s="38"/>
      <c r="G266" s="38"/>
      <c r="H266" s="38"/>
      <c r="I266" s="38"/>
      <c r="J266" s="39">
        <f t="shared" si="14"/>
        <v>0</v>
      </c>
      <c r="K266" s="38"/>
      <c r="L266" s="92" t="str">
        <f t="shared" si="15"/>
        <v/>
      </c>
      <c r="M266" s="192"/>
    </row>
    <row r="267" spans="1:13" ht="15.5" hidden="1" outlineLevel="1">
      <c r="A267" s="190"/>
      <c r="B267" s="30"/>
      <c r="C267" s="59"/>
      <c r="D267" s="36"/>
      <c r="E267" s="38"/>
      <c r="F267" s="38"/>
      <c r="G267" s="38"/>
      <c r="H267" s="38"/>
      <c r="I267" s="38"/>
      <c r="J267" s="39">
        <f t="shared" si="14"/>
        <v>0</v>
      </c>
      <c r="K267" s="38"/>
      <c r="L267" s="92" t="str">
        <f t="shared" si="15"/>
        <v/>
      </c>
      <c r="M267" s="192"/>
    </row>
    <row r="268" spans="1:13" ht="15.5" hidden="1" outlineLevel="1">
      <c r="A268" s="190"/>
      <c r="B268" s="30"/>
      <c r="C268" s="59"/>
      <c r="D268" s="36"/>
      <c r="E268" s="38"/>
      <c r="F268" s="38"/>
      <c r="G268" s="38"/>
      <c r="H268" s="38"/>
      <c r="I268" s="38"/>
      <c r="J268" s="39">
        <f t="shared" si="14"/>
        <v>0</v>
      </c>
      <c r="K268" s="38"/>
      <c r="L268" s="92" t="str">
        <f t="shared" si="15"/>
        <v/>
      </c>
      <c r="M268" s="192"/>
    </row>
    <row r="269" spans="1:13" ht="15.5" hidden="1" outlineLevel="1">
      <c r="A269" s="190"/>
      <c r="B269" s="30"/>
      <c r="C269" s="59"/>
      <c r="D269" s="36"/>
      <c r="E269" s="38"/>
      <c r="F269" s="38"/>
      <c r="G269" s="38"/>
      <c r="H269" s="38"/>
      <c r="I269" s="38"/>
      <c r="J269" s="39">
        <f t="shared" si="14"/>
        <v>0</v>
      </c>
      <c r="K269" s="38"/>
      <c r="L269" s="92" t="str">
        <f t="shared" si="15"/>
        <v/>
      </c>
      <c r="M269" s="192"/>
    </row>
    <row r="270" spans="1:13" ht="15.5" hidden="1" outlineLevel="1">
      <c r="A270" s="190"/>
      <c r="B270" s="30"/>
      <c r="C270" s="59"/>
      <c r="D270" s="36"/>
      <c r="E270" s="38"/>
      <c r="F270" s="38"/>
      <c r="G270" s="38"/>
      <c r="H270" s="38"/>
      <c r="I270" s="38"/>
      <c r="J270" s="39">
        <f t="shared" si="14"/>
        <v>0</v>
      </c>
      <c r="K270" s="38"/>
      <c r="L270" s="92" t="str">
        <f t="shared" si="15"/>
        <v/>
      </c>
      <c r="M270" s="192"/>
    </row>
    <row r="271" spans="1:13" ht="15.5" hidden="1" outlineLevel="1">
      <c r="A271" s="190"/>
      <c r="B271" s="30"/>
      <c r="C271" s="59"/>
      <c r="D271" s="36"/>
      <c r="E271" s="38"/>
      <c r="F271" s="38"/>
      <c r="G271" s="38"/>
      <c r="H271" s="38"/>
      <c r="I271" s="38"/>
      <c r="J271" s="39">
        <f t="shared" si="14"/>
        <v>0</v>
      </c>
      <c r="K271" s="38"/>
      <c r="L271" s="92" t="str">
        <f t="shared" si="15"/>
        <v/>
      </c>
      <c r="M271" s="192"/>
    </row>
    <row r="272" spans="1:13" ht="15.5" hidden="1" outlineLevel="1">
      <c r="A272" s="190"/>
      <c r="B272" s="30"/>
      <c r="C272" s="59"/>
      <c r="D272" s="36"/>
      <c r="E272" s="38"/>
      <c r="F272" s="38"/>
      <c r="G272" s="38"/>
      <c r="H272" s="38"/>
      <c r="I272" s="38"/>
      <c r="J272" s="39">
        <f t="shared" si="14"/>
        <v>0</v>
      </c>
      <c r="K272" s="38"/>
      <c r="L272" s="92" t="str">
        <f t="shared" si="15"/>
        <v/>
      </c>
      <c r="M272" s="192"/>
    </row>
    <row r="273" spans="1:13" ht="15.5" hidden="1" outlineLevel="1">
      <c r="A273" s="190"/>
      <c r="B273" s="30"/>
      <c r="C273" s="59"/>
      <c r="D273" s="36"/>
      <c r="E273" s="38"/>
      <c r="F273" s="38"/>
      <c r="G273" s="38"/>
      <c r="H273" s="38"/>
      <c r="I273" s="38"/>
      <c r="J273" s="39">
        <f t="shared" si="14"/>
        <v>0</v>
      </c>
      <c r="K273" s="38"/>
      <c r="L273" s="92" t="str">
        <f t="shared" si="15"/>
        <v/>
      </c>
      <c r="M273" s="192"/>
    </row>
    <row r="274" spans="1:13" ht="15.5" hidden="1" outlineLevel="1">
      <c r="A274" s="190"/>
      <c r="B274" s="30"/>
      <c r="C274" s="59"/>
      <c r="D274" s="36"/>
      <c r="E274" s="38"/>
      <c r="F274" s="38"/>
      <c r="G274" s="38"/>
      <c r="H274" s="38"/>
      <c r="I274" s="38"/>
      <c r="J274" s="39">
        <f t="shared" si="14"/>
        <v>0</v>
      </c>
      <c r="K274" s="38"/>
      <c r="L274" s="92" t="str">
        <f t="shared" si="15"/>
        <v/>
      </c>
      <c r="M274" s="192"/>
    </row>
    <row r="275" spans="1:13" ht="15.5" hidden="1" outlineLevel="1">
      <c r="A275" s="190"/>
      <c r="B275" s="30"/>
      <c r="C275" s="59"/>
      <c r="D275" s="36"/>
      <c r="E275" s="38"/>
      <c r="F275" s="38"/>
      <c r="G275" s="38"/>
      <c r="H275" s="38"/>
      <c r="I275" s="38"/>
      <c r="J275" s="39">
        <f t="shared" si="14"/>
        <v>0</v>
      </c>
      <c r="K275" s="38"/>
      <c r="L275" s="92" t="str">
        <f t="shared" si="15"/>
        <v/>
      </c>
      <c r="M275" s="192"/>
    </row>
    <row r="276" spans="1:13" ht="15.5" hidden="1" outlineLevel="1">
      <c r="A276" s="190"/>
      <c r="B276" s="30"/>
      <c r="C276" s="59"/>
      <c r="D276" s="36"/>
      <c r="E276" s="38"/>
      <c r="F276" s="38"/>
      <c r="G276" s="38"/>
      <c r="H276" s="38"/>
      <c r="I276" s="38"/>
      <c r="J276" s="39">
        <f t="shared" si="14"/>
        <v>0</v>
      </c>
      <c r="K276" s="38"/>
      <c r="L276" s="92" t="str">
        <f t="shared" si="15"/>
        <v/>
      </c>
      <c r="M276" s="192"/>
    </row>
    <row r="277" spans="1:13" ht="15.5" hidden="1" outlineLevel="1">
      <c r="A277" s="190"/>
      <c r="B277" s="30"/>
      <c r="C277" s="59"/>
      <c r="D277" s="36"/>
      <c r="E277" s="38"/>
      <c r="F277" s="38"/>
      <c r="G277" s="38"/>
      <c r="H277" s="38"/>
      <c r="I277" s="38"/>
      <c r="J277" s="39">
        <f t="shared" si="14"/>
        <v>0</v>
      </c>
      <c r="K277" s="38"/>
      <c r="L277" s="92" t="str">
        <f t="shared" si="15"/>
        <v/>
      </c>
      <c r="M277" s="192"/>
    </row>
    <row r="278" spans="1:13" ht="15.5" hidden="1" outlineLevel="1">
      <c r="A278" s="190"/>
      <c r="B278" s="30"/>
      <c r="C278" s="59"/>
      <c r="D278" s="36"/>
      <c r="E278" s="38"/>
      <c r="F278" s="38"/>
      <c r="G278" s="38"/>
      <c r="H278" s="38"/>
      <c r="I278" s="38"/>
      <c r="J278" s="39">
        <f t="shared" si="14"/>
        <v>0</v>
      </c>
      <c r="K278" s="38"/>
      <c r="L278" s="92" t="str">
        <f t="shared" si="15"/>
        <v/>
      </c>
      <c r="M278" s="192"/>
    </row>
    <row r="279" spans="1:13" ht="15.5" hidden="1" outlineLevel="1">
      <c r="A279" s="190"/>
      <c r="B279" s="30"/>
      <c r="C279" s="59"/>
      <c r="D279" s="36"/>
      <c r="E279" s="38"/>
      <c r="F279" s="38"/>
      <c r="G279" s="38"/>
      <c r="H279" s="38"/>
      <c r="I279" s="38"/>
      <c r="J279" s="39">
        <f t="shared" si="14"/>
        <v>0</v>
      </c>
      <c r="K279" s="38"/>
      <c r="L279" s="92" t="str">
        <f t="shared" si="15"/>
        <v/>
      </c>
      <c r="M279" s="192"/>
    </row>
    <row r="280" spans="1:13" ht="15.5" hidden="1" outlineLevel="1">
      <c r="A280" s="190"/>
      <c r="B280" s="30"/>
      <c r="C280" s="59"/>
      <c r="D280" s="36"/>
      <c r="E280" s="38"/>
      <c r="F280" s="38"/>
      <c r="G280" s="38"/>
      <c r="H280" s="38"/>
      <c r="I280" s="38"/>
      <c r="J280" s="39">
        <f t="shared" si="14"/>
        <v>0</v>
      </c>
      <c r="K280" s="38"/>
      <c r="L280" s="92" t="str">
        <f t="shared" si="15"/>
        <v/>
      </c>
      <c r="M280" s="192"/>
    </row>
    <row r="281" spans="1:13" ht="15.5" hidden="1" outlineLevel="1">
      <c r="A281" s="190"/>
      <c r="B281" s="30"/>
      <c r="C281" s="59"/>
      <c r="D281" s="36"/>
      <c r="E281" s="38"/>
      <c r="F281" s="38"/>
      <c r="G281" s="38"/>
      <c r="H281" s="38"/>
      <c r="I281" s="38"/>
      <c r="J281" s="39">
        <f t="shared" si="14"/>
        <v>0</v>
      </c>
      <c r="K281" s="38"/>
      <c r="L281" s="92" t="str">
        <f t="shared" si="15"/>
        <v/>
      </c>
      <c r="M281" s="192"/>
    </row>
    <row r="282" spans="1:13" ht="15.5" hidden="1" outlineLevel="1">
      <c r="A282" s="190"/>
      <c r="B282" s="30"/>
      <c r="C282" s="59"/>
      <c r="D282" s="36"/>
      <c r="E282" s="38"/>
      <c r="F282" s="38"/>
      <c r="G282" s="38"/>
      <c r="H282" s="38"/>
      <c r="I282" s="38"/>
      <c r="J282" s="39">
        <f t="shared" si="14"/>
        <v>0</v>
      </c>
      <c r="K282" s="38"/>
      <c r="L282" s="92" t="str">
        <f t="shared" si="15"/>
        <v/>
      </c>
      <c r="M282" s="192"/>
    </row>
    <row r="283" spans="1:13" ht="15.5" hidden="1" outlineLevel="1">
      <c r="A283" s="190"/>
      <c r="B283" s="30"/>
      <c r="C283" s="59"/>
      <c r="D283" s="36"/>
      <c r="E283" s="38"/>
      <c r="F283" s="38"/>
      <c r="G283" s="38"/>
      <c r="H283" s="38"/>
      <c r="I283" s="38"/>
      <c r="J283" s="39">
        <f t="shared" si="14"/>
        <v>0</v>
      </c>
      <c r="K283" s="38"/>
      <c r="L283" s="92" t="str">
        <f t="shared" si="15"/>
        <v/>
      </c>
      <c r="M283" s="192"/>
    </row>
    <row r="284" spans="1:13" ht="15.5" hidden="1" outlineLevel="1">
      <c r="A284" s="190"/>
      <c r="B284" s="30"/>
      <c r="C284" s="59"/>
      <c r="D284" s="36"/>
      <c r="E284" s="38"/>
      <c r="F284" s="38"/>
      <c r="G284" s="38"/>
      <c r="H284" s="38"/>
      <c r="I284" s="38"/>
      <c r="J284" s="39">
        <f t="shared" si="14"/>
        <v>0</v>
      </c>
      <c r="K284" s="38"/>
      <c r="L284" s="92" t="str">
        <f t="shared" si="15"/>
        <v/>
      </c>
      <c r="M284" s="192"/>
    </row>
    <row r="285" spans="1:13" ht="15.5" hidden="1" outlineLevel="1">
      <c r="A285" s="190"/>
      <c r="B285" s="30"/>
      <c r="C285" s="59"/>
      <c r="D285" s="36"/>
      <c r="E285" s="38"/>
      <c r="F285" s="38"/>
      <c r="G285" s="38"/>
      <c r="H285" s="38"/>
      <c r="I285" s="38"/>
      <c r="J285" s="39">
        <f t="shared" si="14"/>
        <v>0</v>
      </c>
      <c r="K285" s="38"/>
      <c r="L285" s="92" t="str">
        <f t="shared" si="15"/>
        <v/>
      </c>
      <c r="M285" s="192"/>
    </row>
    <row r="286" spans="1:13" ht="15.5" hidden="1" outlineLevel="1">
      <c r="A286" s="190"/>
      <c r="B286" s="30"/>
      <c r="C286" s="59"/>
      <c r="D286" s="36"/>
      <c r="E286" s="38"/>
      <c r="F286" s="38"/>
      <c r="G286" s="38"/>
      <c r="H286" s="38"/>
      <c r="I286" s="38"/>
      <c r="J286" s="39">
        <f t="shared" si="14"/>
        <v>0</v>
      </c>
      <c r="K286" s="38"/>
      <c r="L286" s="92" t="str">
        <f t="shared" si="15"/>
        <v/>
      </c>
      <c r="M286" s="192"/>
    </row>
    <row r="287" spans="1:13" ht="15.5" hidden="1" outlineLevel="1">
      <c r="A287" s="190"/>
      <c r="B287" s="30"/>
      <c r="C287" s="59"/>
      <c r="D287" s="36"/>
      <c r="E287" s="38"/>
      <c r="F287" s="38"/>
      <c r="G287" s="38"/>
      <c r="H287" s="38"/>
      <c r="I287" s="38"/>
      <c r="J287" s="39">
        <f t="shared" si="14"/>
        <v>0</v>
      </c>
      <c r="K287" s="38"/>
      <c r="L287" s="92" t="str">
        <f t="shared" si="15"/>
        <v/>
      </c>
      <c r="M287" s="192"/>
    </row>
    <row r="288" spans="1:13" ht="15.5" hidden="1" outlineLevel="1">
      <c r="A288" s="190"/>
      <c r="B288" s="30"/>
      <c r="C288" s="59"/>
      <c r="D288" s="36"/>
      <c r="E288" s="38"/>
      <c r="F288" s="38"/>
      <c r="G288" s="38"/>
      <c r="H288" s="38"/>
      <c r="I288" s="38"/>
      <c r="J288" s="39">
        <f t="shared" si="14"/>
        <v>0</v>
      </c>
      <c r="K288" s="38"/>
      <c r="L288" s="92" t="str">
        <f t="shared" si="15"/>
        <v/>
      </c>
      <c r="M288" s="192"/>
    </row>
    <row r="289" spans="1:13" ht="15.5" hidden="1" outlineLevel="1">
      <c r="A289" s="190"/>
      <c r="B289" s="30"/>
      <c r="C289" s="59"/>
      <c r="D289" s="36"/>
      <c r="E289" s="38"/>
      <c r="F289" s="38"/>
      <c r="G289" s="38"/>
      <c r="H289" s="38"/>
      <c r="I289" s="38"/>
      <c r="J289" s="39">
        <f t="shared" si="14"/>
        <v>0</v>
      </c>
      <c r="K289" s="38"/>
      <c r="L289" s="92" t="str">
        <f t="shared" si="15"/>
        <v/>
      </c>
      <c r="M289" s="192"/>
    </row>
    <row r="290" spans="1:13" ht="15.5" hidden="1" outlineLevel="1">
      <c r="A290" s="190"/>
      <c r="B290" s="30"/>
      <c r="C290" s="59"/>
      <c r="D290" s="36"/>
      <c r="E290" s="38"/>
      <c r="F290" s="38"/>
      <c r="G290" s="38"/>
      <c r="H290" s="38"/>
      <c r="I290" s="38"/>
      <c r="J290" s="39">
        <f t="shared" si="14"/>
        <v>0</v>
      </c>
      <c r="K290" s="38"/>
      <c r="L290" s="92" t="str">
        <f t="shared" si="15"/>
        <v/>
      </c>
      <c r="M290" s="192"/>
    </row>
    <row r="291" spans="1:13" ht="15.5" hidden="1" outlineLevel="1">
      <c r="A291" s="190"/>
      <c r="B291" s="30"/>
      <c r="C291" s="59"/>
      <c r="D291" s="36"/>
      <c r="E291" s="38"/>
      <c r="F291" s="38"/>
      <c r="G291" s="38"/>
      <c r="H291" s="38"/>
      <c r="I291" s="38"/>
      <c r="J291" s="39">
        <f t="shared" si="14"/>
        <v>0</v>
      </c>
      <c r="K291" s="38"/>
      <c r="L291" s="92" t="str">
        <f t="shared" si="15"/>
        <v/>
      </c>
      <c r="M291" s="192"/>
    </row>
    <row r="292" spans="1:13" ht="15.5" hidden="1" outlineLevel="1">
      <c r="A292" s="190"/>
      <c r="B292" s="30"/>
      <c r="C292" s="59"/>
      <c r="D292" s="36"/>
      <c r="E292" s="38"/>
      <c r="F292" s="38"/>
      <c r="G292" s="38"/>
      <c r="H292" s="38"/>
      <c r="I292" s="38"/>
      <c r="J292" s="39">
        <f t="shared" si="14"/>
        <v>0</v>
      </c>
      <c r="K292" s="38"/>
      <c r="L292" s="92" t="str">
        <f t="shared" si="15"/>
        <v/>
      </c>
      <c r="M292" s="192"/>
    </row>
    <row r="293" spans="1:13" ht="15.5" hidden="1" outlineLevel="1">
      <c r="A293" s="190"/>
      <c r="B293" s="30"/>
      <c r="C293" s="59"/>
      <c r="D293" s="36"/>
      <c r="E293" s="38"/>
      <c r="F293" s="38"/>
      <c r="G293" s="38"/>
      <c r="H293" s="38"/>
      <c r="I293" s="38"/>
      <c r="J293" s="39">
        <f t="shared" si="14"/>
        <v>0</v>
      </c>
      <c r="K293" s="38"/>
      <c r="L293" s="92" t="str">
        <f t="shared" si="15"/>
        <v/>
      </c>
      <c r="M293" s="192"/>
    </row>
    <row r="294" spans="1:13" ht="15.5" hidden="1" outlineLevel="1">
      <c r="A294" s="190"/>
      <c r="B294" s="30"/>
      <c r="C294" s="59"/>
      <c r="D294" s="36"/>
      <c r="E294" s="38"/>
      <c r="F294" s="38"/>
      <c r="G294" s="38"/>
      <c r="H294" s="38"/>
      <c r="I294" s="38"/>
      <c r="J294" s="39">
        <f t="shared" si="14"/>
        <v>0</v>
      </c>
      <c r="K294" s="38"/>
      <c r="L294" s="92" t="str">
        <f t="shared" si="15"/>
        <v/>
      </c>
      <c r="M294" s="192"/>
    </row>
    <row r="295" spans="1:13" ht="15.5" hidden="1" outlineLevel="1">
      <c r="A295" s="190"/>
      <c r="B295" s="30"/>
      <c r="C295" s="59"/>
      <c r="D295" s="36"/>
      <c r="E295" s="38"/>
      <c r="F295" s="38"/>
      <c r="G295" s="38"/>
      <c r="H295" s="38"/>
      <c r="I295" s="38"/>
      <c r="J295" s="39">
        <f t="shared" si="14"/>
        <v>0</v>
      </c>
      <c r="K295" s="38"/>
      <c r="L295" s="92" t="str">
        <f t="shared" si="15"/>
        <v/>
      </c>
      <c r="M295" s="192"/>
    </row>
    <row r="296" spans="1:13" ht="15.5" hidden="1" outlineLevel="1">
      <c r="A296" s="190"/>
      <c r="B296" s="30"/>
      <c r="C296" s="59"/>
      <c r="D296" s="36"/>
      <c r="E296" s="38"/>
      <c r="F296" s="38"/>
      <c r="G296" s="38"/>
      <c r="H296" s="38"/>
      <c r="I296" s="38"/>
      <c r="J296" s="39">
        <f t="shared" si="14"/>
        <v>0</v>
      </c>
      <c r="K296" s="38"/>
      <c r="L296" s="92" t="str">
        <f t="shared" si="15"/>
        <v/>
      </c>
      <c r="M296" s="192"/>
    </row>
    <row r="297" spans="1:13" ht="15.5" hidden="1" outlineLevel="1">
      <c r="A297" s="190"/>
      <c r="B297" s="30"/>
      <c r="C297" s="59"/>
      <c r="D297" s="36"/>
      <c r="E297" s="38"/>
      <c r="F297" s="38"/>
      <c r="G297" s="38"/>
      <c r="H297" s="38"/>
      <c r="I297" s="38"/>
      <c r="J297" s="39">
        <f t="shared" si="14"/>
        <v>0</v>
      </c>
      <c r="K297" s="38"/>
      <c r="L297" s="92" t="str">
        <f t="shared" si="15"/>
        <v/>
      </c>
      <c r="M297" s="192"/>
    </row>
    <row r="298" spans="1:13" ht="15.5" hidden="1" outlineLevel="1">
      <c r="A298" s="190"/>
      <c r="B298" s="30"/>
      <c r="C298" s="59"/>
      <c r="D298" s="36"/>
      <c r="E298" s="38"/>
      <c r="F298" s="38"/>
      <c r="G298" s="38"/>
      <c r="H298" s="38"/>
      <c r="I298" s="38"/>
      <c r="J298" s="39">
        <f t="shared" si="14"/>
        <v>0</v>
      </c>
      <c r="K298" s="38"/>
      <c r="L298" s="92" t="str">
        <f t="shared" si="15"/>
        <v/>
      </c>
      <c r="M298" s="192"/>
    </row>
    <row r="299" spans="1:13" ht="15.5" hidden="1" outlineLevel="1">
      <c r="A299" s="190"/>
      <c r="B299" s="30"/>
      <c r="C299" s="59"/>
      <c r="D299" s="36"/>
      <c r="E299" s="38"/>
      <c r="F299" s="38"/>
      <c r="G299" s="38"/>
      <c r="H299" s="38"/>
      <c r="I299" s="38"/>
      <c r="J299" s="39">
        <f t="shared" si="14"/>
        <v>0</v>
      </c>
      <c r="K299" s="38"/>
      <c r="L299" s="92" t="str">
        <f t="shared" si="15"/>
        <v/>
      </c>
      <c r="M299" s="192"/>
    </row>
    <row r="300" spans="1:13" ht="15.5" hidden="1" outlineLevel="1">
      <c r="A300" s="190"/>
      <c r="B300" s="30"/>
      <c r="C300" s="59"/>
      <c r="D300" s="36"/>
      <c r="E300" s="38"/>
      <c r="F300" s="38"/>
      <c r="G300" s="38"/>
      <c r="H300" s="38"/>
      <c r="I300" s="38"/>
      <c r="J300" s="39">
        <f t="shared" si="14"/>
        <v>0</v>
      </c>
      <c r="K300" s="38"/>
      <c r="L300" s="92" t="str">
        <f t="shared" si="15"/>
        <v/>
      </c>
      <c r="M300" s="192"/>
    </row>
    <row r="301" spans="1:13" ht="15.5" hidden="1" outlineLevel="1">
      <c r="A301" s="190"/>
      <c r="B301" s="30"/>
      <c r="C301" s="59"/>
      <c r="D301" s="36"/>
      <c r="E301" s="38"/>
      <c r="F301" s="38"/>
      <c r="G301" s="38"/>
      <c r="H301" s="38"/>
      <c r="I301" s="38"/>
      <c r="J301" s="39">
        <f t="shared" si="14"/>
        <v>0</v>
      </c>
      <c r="K301" s="38"/>
      <c r="L301" s="92" t="str">
        <f t="shared" si="15"/>
        <v/>
      </c>
      <c r="M301" s="192"/>
    </row>
    <row r="302" spans="1:13" ht="15.5" hidden="1" outlineLevel="1">
      <c r="A302" s="190"/>
      <c r="B302" s="30"/>
      <c r="C302" s="59"/>
      <c r="D302" s="36"/>
      <c r="E302" s="38"/>
      <c r="F302" s="38"/>
      <c r="G302" s="38"/>
      <c r="H302" s="38"/>
      <c r="I302" s="38"/>
      <c r="J302" s="39">
        <f t="shared" si="14"/>
        <v>0</v>
      </c>
      <c r="K302" s="38"/>
      <c r="L302" s="92" t="str">
        <f t="shared" si="15"/>
        <v/>
      </c>
      <c r="M302" s="192"/>
    </row>
    <row r="303" spans="1:13" ht="15.5" hidden="1" outlineLevel="1">
      <c r="A303" s="190"/>
      <c r="B303" s="30"/>
      <c r="C303" s="59"/>
      <c r="D303" s="36"/>
      <c r="E303" s="38"/>
      <c r="F303" s="38"/>
      <c r="G303" s="38"/>
      <c r="H303" s="38"/>
      <c r="I303" s="38"/>
      <c r="J303" s="39">
        <f t="shared" si="14"/>
        <v>0</v>
      </c>
      <c r="K303" s="38"/>
      <c r="L303" s="92" t="str">
        <f t="shared" si="15"/>
        <v/>
      </c>
      <c r="M303" s="192"/>
    </row>
    <row r="304" spans="1:13" ht="15.5" hidden="1" outlineLevel="1">
      <c r="A304" s="190"/>
      <c r="B304" s="30"/>
      <c r="C304" s="59"/>
      <c r="D304" s="36"/>
      <c r="E304" s="38"/>
      <c r="F304" s="38"/>
      <c r="G304" s="38"/>
      <c r="H304" s="38"/>
      <c r="I304" s="38"/>
      <c r="J304" s="39">
        <f t="shared" si="14"/>
        <v>0</v>
      </c>
      <c r="K304" s="38"/>
      <c r="L304" s="92" t="str">
        <f t="shared" si="15"/>
        <v/>
      </c>
      <c r="M304" s="192"/>
    </row>
    <row r="305" spans="1:13" ht="15.5" hidden="1" outlineLevel="1">
      <c r="A305" s="190"/>
      <c r="B305" s="30"/>
      <c r="C305" s="59"/>
      <c r="D305" s="36"/>
      <c r="E305" s="38"/>
      <c r="F305" s="38"/>
      <c r="G305" s="38"/>
      <c r="H305" s="38"/>
      <c r="I305" s="38"/>
      <c r="J305" s="39">
        <f t="shared" si="14"/>
        <v>0</v>
      </c>
      <c r="K305" s="38"/>
      <c r="L305" s="92" t="str">
        <f t="shared" si="15"/>
        <v/>
      </c>
      <c r="M305" s="192"/>
    </row>
    <row r="306" spans="1:13" ht="15.5" hidden="1" outlineLevel="1">
      <c r="A306" s="190"/>
      <c r="B306" s="30"/>
      <c r="C306" s="59"/>
      <c r="D306" s="36"/>
      <c r="E306" s="38"/>
      <c r="F306" s="38"/>
      <c r="G306" s="38"/>
      <c r="H306" s="38"/>
      <c r="I306" s="38"/>
      <c r="J306" s="39">
        <f t="shared" si="14"/>
        <v>0</v>
      </c>
      <c r="K306" s="38"/>
      <c r="L306" s="92" t="str">
        <f t="shared" si="15"/>
        <v/>
      </c>
      <c r="M306" s="192"/>
    </row>
    <row r="307" spans="1:13" ht="15.5" hidden="1" outlineLevel="1">
      <c r="A307" s="190"/>
      <c r="B307" s="30"/>
      <c r="C307" s="59"/>
      <c r="D307" s="36"/>
      <c r="E307" s="38"/>
      <c r="F307" s="38"/>
      <c r="G307" s="38"/>
      <c r="H307" s="38"/>
      <c r="I307" s="38"/>
      <c r="J307" s="39">
        <f t="shared" si="14"/>
        <v>0</v>
      </c>
      <c r="K307" s="38"/>
      <c r="L307" s="92" t="str">
        <f t="shared" si="15"/>
        <v/>
      </c>
      <c r="M307" s="192"/>
    </row>
    <row r="308" spans="1:13" ht="15.5" hidden="1" outlineLevel="1">
      <c r="A308" s="190"/>
      <c r="B308" s="30"/>
      <c r="C308" s="59"/>
      <c r="D308" s="36"/>
      <c r="E308" s="38"/>
      <c r="F308" s="38"/>
      <c r="G308" s="38"/>
      <c r="H308" s="38"/>
      <c r="I308" s="38"/>
      <c r="J308" s="39">
        <f t="shared" si="14"/>
        <v>0</v>
      </c>
      <c r="K308" s="38"/>
      <c r="L308" s="92" t="str">
        <f t="shared" si="15"/>
        <v/>
      </c>
      <c r="M308" s="192"/>
    </row>
    <row r="309" spans="1:13" ht="15.5" hidden="1" outlineLevel="1">
      <c r="A309" s="190"/>
      <c r="B309" s="30"/>
      <c r="C309" s="59"/>
      <c r="D309" s="36"/>
      <c r="E309" s="38"/>
      <c r="F309" s="38"/>
      <c r="G309" s="38"/>
      <c r="H309" s="38"/>
      <c r="I309" s="38"/>
      <c r="J309" s="39">
        <f t="shared" si="14"/>
        <v>0</v>
      </c>
      <c r="K309" s="38"/>
      <c r="L309" s="92" t="str">
        <f t="shared" si="15"/>
        <v/>
      </c>
      <c r="M309" s="192"/>
    </row>
    <row r="310" spans="1:13" ht="15.5" hidden="1" outlineLevel="1">
      <c r="A310" s="190"/>
      <c r="B310" s="30"/>
      <c r="C310" s="59"/>
      <c r="D310" s="36"/>
      <c r="E310" s="38"/>
      <c r="F310" s="38"/>
      <c r="G310" s="38"/>
      <c r="H310" s="38"/>
      <c r="I310" s="38"/>
      <c r="J310" s="39">
        <f t="shared" si="14"/>
        <v>0</v>
      </c>
      <c r="K310" s="38"/>
      <c r="L310" s="92" t="str">
        <f t="shared" si="15"/>
        <v/>
      </c>
      <c r="M310" s="192"/>
    </row>
    <row r="311" spans="1:13" ht="15.5" hidden="1" outlineLevel="1">
      <c r="A311" s="190"/>
      <c r="B311" s="30"/>
      <c r="C311" s="59"/>
      <c r="D311" s="36"/>
      <c r="E311" s="38"/>
      <c r="F311" s="38"/>
      <c r="G311" s="38"/>
      <c r="H311" s="38"/>
      <c r="I311" s="38"/>
      <c r="J311" s="39">
        <f t="shared" si="14"/>
        <v>0</v>
      </c>
      <c r="K311" s="38"/>
      <c r="L311" s="92" t="str">
        <f t="shared" si="15"/>
        <v/>
      </c>
      <c r="M311" s="192"/>
    </row>
    <row r="312" spans="1:13" ht="15.5" hidden="1" outlineLevel="1">
      <c r="A312" s="190"/>
      <c r="B312" s="30"/>
      <c r="C312" s="59"/>
      <c r="D312" s="36"/>
      <c r="E312" s="38"/>
      <c r="F312" s="38"/>
      <c r="G312" s="38"/>
      <c r="H312" s="38"/>
      <c r="I312" s="38"/>
      <c r="J312" s="39">
        <f t="shared" si="14"/>
        <v>0</v>
      </c>
      <c r="K312" s="38"/>
      <c r="L312" s="92" t="str">
        <f t="shared" si="15"/>
        <v/>
      </c>
      <c r="M312" s="192"/>
    </row>
    <row r="313" spans="1:13" ht="15.5" hidden="1" outlineLevel="1">
      <c r="A313" s="190"/>
      <c r="B313" s="30"/>
      <c r="C313" s="59"/>
      <c r="D313" s="36"/>
      <c r="E313" s="38"/>
      <c r="F313" s="38"/>
      <c r="G313" s="38"/>
      <c r="H313" s="38"/>
      <c r="I313" s="38"/>
      <c r="J313" s="39">
        <f t="shared" si="14"/>
        <v>0</v>
      </c>
      <c r="K313" s="38"/>
      <c r="L313" s="92" t="str">
        <f t="shared" si="15"/>
        <v/>
      </c>
      <c r="M313" s="192"/>
    </row>
    <row r="314" spans="1:13" ht="15.5" hidden="1" outlineLevel="1">
      <c r="A314" s="190"/>
      <c r="B314" s="30"/>
      <c r="C314" s="59"/>
      <c r="D314" s="36"/>
      <c r="E314" s="38"/>
      <c r="F314" s="38"/>
      <c r="G314" s="38"/>
      <c r="H314" s="38"/>
      <c r="I314" s="38"/>
      <c r="J314" s="39">
        <f t="shared" si="14"/>
        <v>0</v>
      </c>
      <c r="K314" s="38"/>
      <c r="L314" s="92" t="str">
        <f t="shared" si="15"/>
        <v/>
      </c>
      <c r="M314" s="192"/>
    </row>
    <row r="315" spans="1:13" ht="15.5" hidden="1" outlineLevel="1">
      <c r="A315" s="190"/>
      <c r="B315" s="30"/>
      <c r="C315" s="59"/>
      <c r="D315" s="36"/>
      <c r="E315" s="38"/>
      <c r="F315" s="38"/>
      <c r="G315" s="38"/>
      <c r="H315" s="38"/>
      <c r="I315" s="38"/>
      <c r="J315" s="39">
        <f t="shared" si="14"/>
        <v>0</v>
      </c>
      <c r="K315" s="38"/>
      <c r="L315" s="92" t="str">
        <f t="shared" si="15"/>
        <v/>
      </c>
      <c r="M315" s="192"/>
    </row>
    <row r="316" spans="1:13" ht="15.5" hidden="1" outlineLevel="1">
      <c r="A316" s="190"/>
      <c r="B316" s="30"/>
      <c r="C316" s="59"/>
      <c r="D316" s="36"/>
      <c r="E316" s="38"/>
      <c r="F316" s="38"/>
      <c r="G316" s="38"/>
      <c r="H316" s="38"/>
      <c r="I316" s="38"/>
      <c r="J316" s="39">
        <f t="shared" si="14"/>
        <v>0</v>
      </c>
      <c r="K316" s="38"/>
      <c r="L316" s="92" t="str">
        <f t="shared" si="15"/>
        <v/>
      </c>
      <c r="M316" s="192"/>
    </row>
    <row r="317" spans="1:13" ht="15.5" hidden="1" outlineLevel="1">
      <c r="A317" s="190"/>
      <c r="B317" s="30"/>
      <c r="C317" s="59"/>
      <c r="D317" s="36"/>
      <c r="E317" s="38"/>
      <c r="F317" s="38"/>
      <c r="G317" s="38"/>
      <c r="H317" s="38"/>
      <c r="I317" s="38"/>
      <c r="J317" s="39">
        <f t="shared" si="14"/>
        <v>0</v>
      </c>
      <c r="K317" s="38"/>
      <c r="L317" s="92" t="str">
        <f t="shared" si="15"/>
        <v/>
      </c>
      <c r="M317" s="192"/>
    </row>
    <row r="318" spans="1:13" ht="15.5" hidden="1" outlineLevel="1">
      <c r="A318" s="190"/>
      <c r="B318" s="30"/>
      <c r="C318" s="59"/>
      <c r="D318" s="36"/>
      <c r="E318" s="38"/>
      <c r="F318" s="38"/>
      <c r="G318" s="38"/>
      <c r="H318" s="38"/>
      <c r="I318" s="38"/>
      <c r="J318" s="39">
        <f t="shared" si="14"/>
        <v>0</v>
      </c>
      <c r="K318" s="38"/>
      <c r="L318" s="92" t="str">
        <f t="shared" si="15"/>
        <v/>
      </c>
      <c r="M318" s="192"/>
    </row>
    <row r="319" spans="1:13" ht="15.5" hidden="1" outlineLevel="1">
      <c r="A319" s="190"/>
      <c r="B319" s="30"/>
      <c r="C319" s="59"/>
      <c r="D319" s="36"/>
      <c r="E319" s="38"/>
      <c r="F319" s="38"/>
      <c r="G319" s="38"/>
      <c r="H319" s="38"/>
      <c r="I319" s="38"/>
      <c r="J319" s="39">
        <f t="shared" si="14"/>
        <v>0</v>
      </c>
      <c r="K319" s="38"/>
      <c r="L319" s="92" t="str">
        <f t="shared" si="15"/>
        <v/>
      </c>
      <c r="M319" s="192"/>
    </row>
    <row r="320" spans="1:13" ht="15.5" hidden="1" outlineLevel="1">
      <c r="A320" s="190"/>
      <c r="B320" s="30"/>
      <c r="C320" s="59"/>
      <c r="D320" s="36"/>
      <c r="E320" s="38"/>
      <c r="F320" s="38"/>
      <c r="G320" s="38"/>
      <c r="H320" s="38"/>
      <c r="I320" s="38"/>
      <c r="J320" s="39">
        <f t="shared" si="14"/>
        <v>0</v>
      </c>
      <c r="K320" s="38"/>
      <c r="L320" s="92" t="str">
        <f t="shared" si="15"/>
        <v/>
      </c>
      <c r="M320" s="192"/>
    </row>
    <row r="321" spans="1:13" ht="15.5" hidden="1" outlineLevel="1">
      <c r="A321" s="190"/>
      <c r="B321" s="30"/>
      <c r="C321" s="59"/>
      <c r="D321" s="36"/>
      <c r="E321" s="38"/>
      <c r="F321" s="38"/>
      <c r="G321" s="38"/>
      <c r="H321" s="38"/>
      <c r="I321" s="38"/>
      <c r="J321" s="39">
        <f t="shared" si="14"/>
        <v>0</v>
      </c>
      <c r="K321" s="38"/>
      <c r="L321" s="92" t="str">
        <f t="shared" si="15"/>
        <v/>
      </c>
      <c r="M321" s="192"/>
    </row>
    <row r="322" spans="1:13" ht="15.5" hidden="1" outlineLevel="1">
      <c r="A322" s="190"/>
      <c r="B322" s="30"/>
      <c r="C322" s="59"/>
      <c r="D322" s="36"/>
      <c r="E322" s="38"/>
      <c r="F322" s="38"/>
      <c r="G322" s="38"/>
      <c r="H322" s="38"/>
      <c r="I322" s="38"/>
      <c r="J322" s="39">
        <f t="shared" si="14"/>
        <v>0</v>
      </c>
      <c r="K322" s="38"/>
      <c r="L322" s="92" t="str">
        <f t="shared" si="15"/>
        <v/>
      </c>
      <c r="M322" s="192"/>
    </row>
    <row r="323" spans="1:13" ht="15.5" hidden="1" outlineLevel="1">
      <c r="A323" s="190"/>
      <c r="B323" s="30"/>
      <c r="C323" s="59"/>
      <c r="D323" s="36"/>
      <c r="E323" s="38"/>
      <c r="F323" s="38"/>
      <c r="G323" s="38"/>
      <c r="H323" s="38"/>
      <c r="I323" s="38"/>
      <c r="J323" s="39">
        <f t="shared" si="14"/>
        <v>0</v>
      </c>
      <c r="K323" s="38"/>
      <c r="L323" s="92" t="str">
        <f t="shared" si="15"/>
        <v/>
      </c>
      <c r="M323" s="192"/>
    </row>
    <row r="324" spans="1:13" ht="15.5" hidden="1" outlineLevel="1">
      <c r="A324" s="190"/>
      <c r="B324" s="30"/>
      <c r="C324" s="59"/>
      <c r="D324" s="36"/>
      <c r="E324" s="38"/>
      <c r="F324" s="38"/>
      <c r="G324" s="38"/>
      <c r="H324" s="38"/>
      <c r="I324" s="38"/>
      <c r="J324" s="39">
        <f t="shared" si="14"/>
        <v>0</v>
      </c>
      <c r="K324" s="38"/>
      <c r="L324" s="92" t="str">
        <f t="shared" si="15"/>
        <v/>
      </c>
      <c r="M324" s="192"/>
    </row>
    <row r="325" spans="1:13" ht="15.5" hidden="1" outlineLevel="1">
      <c r="A325" s="190"/>
      <c r="B325" s="30"/>
      <c r="C325" s="59"/>
      <c r="D325" s="36"/>
      <c r="E325" s="38"/>
      <c r="F325" s="38"/>
      <c r="G325" s="38"/>
      <c r="H325" s="38"/>
      <c r="I325" s="38"/>
      <c r="J325" s="39">
        <f t="shared" ref="J325:J374" si="16">D325+E325-F325+G325+H325+I325</f>
        <v>0</v>
      </c>
      <c r="K325" s="38"/>
      <c r="L325" s="92" t="str">
        <f t="shared" ref="L325:L374" si="17">IF(AND(C325="",OR(D325&lt;&gt;"",E325&lt;&gt;"",F325&lt;&gt;"",G325&lt;&gt;"",H325&lt;&gt;"",I325&lt;&gt;"",K325&lt;&gt;"")),-1,IF(C325="","",IF(ISERROR(VLOOKUP(C325,CountryWithCodes,2,FALSE)),-2,VLOOKUP(C325,CountryWithCodes,2,FALSE))))</f>
        <v/>
      </c>
      <c r="M325" s="192"/>
    </row>
    <row r="326" spans="1:13" ht="15.5" hidden="1" outlineLevel="1">
      <c r="A326" s="190"/>
      <c r="B326" s="30"/>
      <c r="C326" s="59"/>
      <c r="D326" s="36"/>
      <c r="E326" s="38"/>
      <c r="F326" s="38"/>
      <c r="G326" s="38"/>
      <c r="H326" s="38"/>
      <c r="I326" s="38"/>
      <c r="J326" s="39">
        <f t="shared" si="16"/>
        <v>0</v>
      </c>
      <c r="K326" s="38"/>
      <c r="L326" s="92" t="str">
        <f t="shared" si="17"/>
        <v/>
      </c>
      <c r="M326" s="192"/>
    </row>
    <row r="327" spans="1:13" ht="15.5" hidden="1" outlineLevel="1">
      <c r="A327" s="190"/>
      <c r="B327" s="30"/>
      <c r="C327" s="59"/>
      <c r="D327" s="36"/>
      <c r="E327" s="38"/>
      <c r="F327" s="38"/>
      <c r="G327" s="38"/>
      <c r="H327" s="38"/>
      <c r="I327" s="38"/>
      <c r="J327" s="39">
        <f t="shared" si="16"/>
        <v>0</v>
      </c>
      <c r="K327" s="38"/>
      <c r="L327" s="92" t="str">
        <f t="shared" si="17"/>
        <v/>
      </c>
      <c r="M327" s="192"/>
    </row>
    <row r="328" spans="1:13" ht="15.5" hidden="1" outlineLevel="1">
      <c r="A328" s="190"/>
      <c r="B328" s="30"/>
      <c r="C328" s="59"/>
      <c r="D328" s="36"/>
      <c r="E328" s="38"/>
      <c r="F328" s="38"/>
      <c r="G328" s="38"/>
      <c r="H328" s="38"/>
      <c r="I328" s="38"/>
      <c r="J328" s="39">
        <f t="shared" si="16"/>
        <v>0</v>
      </c>
      <c r="K328" s="38"/>
      <c r="L328" s="92" t="str">
        <f t="shared" si="17"/>
        <v/>
      </c>
      <c r="M328" s="192"/>
    </row>
    <row r="329" spans="1:13" ht="15.5" hidden="1" outlineLevel="1">
      <c r="A329" s="190"/>
      <c r="B329" s="30"/>
      <c r="C329" s="59"/>
      <c r="D329" s="36"/>
      <c r="E329" s="38"/>
      <c r="F329" s="38"/>
      <c r="G329" s="38"/>
      <c r="H329" s="38"/>
      <c r="I329" s="38"/>
      <c r="J329" s="39">
        <f t="shared" si="16"/>
        <v>0</v>
      </c>
      <c r="K329" s="38"/>
      <c r="L329" s="92" t="str">
        <f t="shared" si="17"/>
        <v/>
      </c>
      <c r="M329" s="192"/>
    </row>
    <row r="330" spans="1:13" ht="15.5" hidden="1" outlineLevel="1">
      <c r="A330" s="190"/>
      <c r="B330" s="30"/>
      <c r="C330" s="59"/>
      <c r="D330" s="36"/>
      <c r="E330" s="38"/>
      <c r="F330" s="38"/>
      <c r="G330" s="38"/>
      <c r="H330" s="38"/>
      <c r="I330" s="38"/>
      <c r="J330" s="39">
        <f t="shared" si="16"/>
        <v>0</v>
      </c>
      <c r="K330" s="38"/>
      <c r="L330" s="92" t="str">
        <f t="shared" si="17"/>
        <v/>
      </c>
      <c r="M330" s="192"/>
    </row>
    <row r="331" spans="1:13" ht="15.5" hidden="1" outlineLevel="1">
      <c r="A331" s="190"/>
      <c r="B331" s="30"/>
      <c r="C331" s="59"/>
      <c r="D331" s="36"/>
      <c r="E331" s="38"/>
      <c r="F331" s="38"/>
      <c r="G331" s="38"/>
      <c r="H331" s="38"/>
      <c r="I331" s="38"/>
      <c r="J331" s="39">
        <f t="shared" si="16"/>
        <v>0</v>
      </c>
      <c r="K331" s="38"/>
      <c r="L331" s="92" t="str">
        <f t="shared" si="17"/>
        <v/>
      </c>
      <c r="M331" s="192"/>
    </row>
    <row r="332" spans="1:13" ht="15.5" hidden="1" outlineLevel="1">
      <c r="A332" s="190"/>
      <c r="B332" s="30"/>
      <c r="C332" s="59"/>
      <c r="D332" s="36"/>
      <c r="E332" s="38"/>
      <c r="F332" s="38"/>
      <c r="G332" s="38"/>
      <c r="H332" s="38"/>
      <c r="I332" s="38"/>
      <c r="J332" s="39">
        <f t="shared" si="16"/>
        <v>0</v>
      </c>
      <c r="K332" s="38"/>
      <c r="L332" s="92" t="str">
        <f t="shared" si="17"/>
        <v/>
      </c>
      <c r="M332" s="192"/>
    </row>
    <row r="333" spans="1:13" ht="15.5" hidden="1" outlineLevel="1">
      <c r="A333" s="190"/>
      <c r="B333" s="30"/>
      <c r="C333" s="59"/>
      <c r="D333" s="36"/>
      <c r="E333" s="38"/>
      <c r="F333" s="38"/>
      <c r="G333" s="38"/>
      <c r="H333" s="38"/>
      <c r="I333" s="38"/>
      <c r="J333" s="39">
        <f t="shared" si="16"/>
        <v>0</v>
      </c>
      <c r="K333" s="38"/>
      <c r="L333" s="92" t="str">
        <f t="shared" si="17"/>
        <v/>
      </c>
      <c r="M333" s="192"/>
    </row>
    <row r="334" spans="1:13" ht="15.5" hidden="1" outlineLevel="1">
      <c r="A334" s="190"/>
      <c r="B334" s="30"/>
      <c r="C334" s="59"/>
      <c r="D334" s="36"/>
      <c r="E334" s="38"/>
      <c r="F334" s="38"/>
      <c r="G334" s="38"/>
      <c r="H334" s="38"/>
      <c r="I334" s="38"/>
      <c r="J334" s="39">
        <f t="shared" si="16"/>
        <v>0</v>
      </c>
      <c r="K334" s="38"/>
      <c r="L334" s="92" t="str">
        <f t="shared" si="17"/>
        <v/>
      </c>
      <c r="M334" s="192"/>
    </row>
    <row r="335" spans="1:13" ht="15.5" hidden="1" outlineLevel="1">
      <c r="A335" s="190"/>
      <c r="B335" s="30"/>
      <c r="C335" s="59"/>
      <c r="D335" s="36"/>
      <c r="E335" s="38"/>
      <c r="F335" s="38"/>
      <c r="G335" s="38"/>
      <c r="H335" s="38"/>
      <c r="I335" s="38"/>
      <c r="J335" s="39">
        <f t="shared" si="16"/>
        <v>0</v>
      </c>
      <c r="K335" s="38"/>
      <c r="L335" s="92" t="str">
        <f t="shared" si="17"/>
        <v/>
      </c>
      <c r="M335" s="192"/>
    </row>
    <row r="336" spans="1:13" ht="15.5" hidden="1" outlineLevel="1">
      <c r="A336" s="190"/>
      <c r="B336" s="30"/>
      <c r="C336" s="59"/>
      <c r="D336" s="36"/>
      <c r="E336" s="38"/>
      <c r="F336" s="38"/>
      <c r="G336" s="38"/>
      <c r="H336" s="38"/>
      <c r="I336" s="38"/>
      <c r="J336" s="39">
        <f t="shared" si="16"/>
        <v>0</v>
      </c>
      <c r="K336" s="38"/>
      <c r="L336" s="92" t="str">
        <f t="shared" si="17"/>
        <v/>
      </c>
      <c r="M336" s="192"/>
    </row>
    <row r="337" spans="1:13" ht="15.5" hidden="1" outlineLevel="1">
      <c r="A337" s="190"/>
      <c r="B337" s="30"/>
      <c r="C337" s="59"/>
      <c r="D337" s="36"/>
      <c r="E337" s="38"/>
      <c r="F337" s="38"/>
      <c r="G337" s="38"/>
      <c r="H337" s="38"/>
      <c r="I337" s="38"/>
      <c r="J337" s="39">
        <f t="shared" si="16"/>
        <v>0</v>
      </c>
      <c r="K337" s="38"/>
      <c r="L337" s="92" t="str">
        <f t="shared" si="17"/>
        <v/>
      </c>
      <c r="M337" s="192"/>
    </row>
    <row r="338" spans="1:13" ht="15.5" hidden="1" outlineLevel="1">
      <c r="A338" s="190"/>
      <c r="B338" s="30"/>
      <c r="C338" s="59"/>
      <c r="D338" s="36"/>
      <c r="E338" s="38"/>
      <c r="F338" s="38"/>
      <c r="G338" s="38"/>
      <c r="H338" s="38"/>
      <c r="I338" s="38"/>
      <c r="J338" s="39">
        <f t="shared" si="16"/>
        <v>0</v>
      </c>
      <c r="K338" s="38"/>
      <c r="L338" s="92" t="str">
        <f t="shared" si="17"/>
        <v/>
      </c>
      <c r="M338" s="192"/>
    </row>
    <row r="339" spans="1:13" ht="15.5" hidden="1" outlineLevel="1">
      <c r="A339" s="190"/>
      <c r="B339" s="30"/>
      <c r="C339" s="59"/>
      <c r="D339" s="36"/>
      <c r="E339" s="38"/>
      <c r="F339" s="38"/>
      <c r="G339" s="38"/>
      <c r="H339" s="38"/>
      <c r="I339" s="38"/>
      <c r="J339" s="39">
        <f t="shared" si="16"/>
        <v>0</v>
      </c>
      <c r="K339" s="38"/>
      <c r="L339" s="92" t="str">
        <f t="shared" si="17"/>
        <v/>
      </c>
      <c r="M339" s="192"/>
    </row>
    <row r="340" spans="1:13" ht="15.5" hidden="1" outlineLevel="1">
      <c r="A340" s="190"/>
      <c r="B340" s="30"/>
      <c r="C340" s="59"/>
      <c r="D340" s="36"/>
      <c r="E340" s="38"/>
      <c r="F340" s="38"/>
      <c r="G340" s="38"/>
      <c r="H340" s="38"/>
      <c r="I340" s="38"/>
      <c r="J340" s="39">
        <f t="shared" si="16"/>
        <v>0</v>
      </c>
      <c r="K340" s="38"/>
      <c r="L340" s="92" t="str">
        <f t="shared" si="17"/>
        <v/>
      </c>
      <c r="M340" s="192"/>
    </row>
    <row r="341" spans="1:13" ht="15.5" hidden="1" outlineLevel="1">
      <c r="A341" s="190"/>
      <c r="B341" s="30"/>
      <c r="C341" s="59"/>
      <c r="D341" s="36"/>
      <c r="E341" s="38"/>
      <c r="F341" s="38"/>
      <c r="G341" s="38"/>
      <c r="H341" s="38"/>
      <c r="I341" s="38"/>
      <c r="J341" s="39">
        <f t="shared" si="16"/>
        <v>0</v>
      </c>
      <c r="K341" s="38"/>
      <c r="L341" s="92" t="str">
        <f t="shared" si="17"/>
        <v/>
      </c>
      <c r="M341" s="192"/>
    </row>
    <row r="342" spans="1:13" ht="15.5" hidden="1" outlineLevel="1">
      <c r="A342" s="190"/>
      <c r="B342" s="30"/>
      <c r="C342" s="59"/>
      <c r="D342" s="36"/>
      <c r="E342" s="38"/>
      <c r="F342" s="38"/>
      <c r="G342" s="38"/>
      <c r="H342" s="38"/>
      <c r="I342" s="38"/>
      <c r="J342" s="39">
        <f t="shared" si="16"/>
        <v>0</v>
      </c>
      <c r="K342" s="38"/>
      <c r="L342" s="92" t="str">
        <f t="shared" si="17"/>
        <v/>
      </c>
      <c r="M342" s="192"/>
    </row>
    <row r="343" spans="1:13" ht="15.5" hidden="1" outlineLevel="1">
      <c r="A343" s="190"/>
      <c r="B343" s="30"/>
      <c r="C343" s="59"/>
      <c r="D343" s="36"/>
      <c r="E343" s="38"/>
      <c r="F343" s="38"/>
      <c r="G343" s="38"/>
      <c r="H343" s="38"/>
      <c r="I343" s="38"/>
      <c r="J343" s="39">
        <f t="shared" si="16"/>
        <v>0</v>
      </c>
      <c r="K343" s="38"/>
      <c r="L343" s="92" t="str">
        <f t="shared" si="17"/>
        <v/>
      </c>
      <c r="M343" s="192"/>
    </row>
    <row r="344" spans="1:13" ht="15.5" hidden="1" outlineLevel="1">
      <c r="A344" s="190"/>
      <c r="B344" s="30"/>
      <c r="C344" s="59"/>
      <c r="D344" s="36"/>
      <c r="E344" s="38"/>
      <c r="F344" s="38"/>
      <c r="G344" s="38"/>
      <c r="H344" s="38"/>
      <c r="I344" s="38"/>
      <c r="J344" s="39">
        <f t="shared" si="16"/>
        <v>0</v>
      </c>
      <c r="K344" s="38"/>
      <c r="L344" s="92" t="str">
        <f t="shared" si="17"/>
        <v/>
      </c>
      <c r="M344" s="192"/>
    </row>
    <row r="345" spans="1:13" ht="15.5" hidden="1" outlineLevel="1">
      <c r="A345" s="190"/>
      <c r="B345" s="30"/>
      <c r="C345" s="59"/>
      <c r="D345" s="36"/>
      <c r="E345" s="38"/>
      <c r="F345" s="38"/>
      <c r="G345" s="38"/>
      <c r="H345" s="38"/>
      <c r="I345" s="38"/>
      <c r="J345" s="39">
        <f t="shared" si="16"/>
        <v>0</v>
      </c>
      <c r="K345" s="38"/>
      <c r="L345" s="92" t="str">
        <f t="shared" si="17"/>
        <v/>
      </c>
      <c r="M345" s="192"/>
    </row>
    <row r="346" spans="1:13" ht="15.5" hidden="1" outlineLevel="1">
      <c r="A346" s="190"/>
      <c r="B346" s="30"/>
      <c r="C346" s="59"/>
      <c r="D346" s="36"/>
      <c r="E346" s="38"/>
      <c r="F346" s="38"/>
      <c r="G346" s="38"/>
      <c r="H346" s="38"/>
      <c r="I346" s="38"/>
      <c r="J346" s="39">
        <f t="shared" si="16"/>
        <v>0</v>
      </c>
      <c r="K346" s="38"/>
      <c r="L346" s="92" t="str">
        <f t="shared" si="17"/>
        <v/>
      </c>
      <c r="M346" s="192"/>
    </row>
    <row r="347" spans="1:13" ht="15.5" hidden="1" outlineLevel="1">
      <c r="A347" s="190"/>
      <c r="B347" s="30"/>
      <c r="C347" s="59"/>
      <c r="D347" s="36"/>
      <c r="E347" s="38"/>
      <c r="F347" s="38"/>
      <c r="G347" s="38"/>
      <c r="H347" s="38"/>
      <c r="I347" s="38"/>
      <c r="J347" s="39">
        <f t="shared" si="16"/>
        <v>0</v>
      </c>
      <c r="K347" s="38"/>
      <c r="L347" s="92" t="str">
        <f t="shared" si="17"/>
        <v/>
      </c>
      <c r="M347" s="192"/>
    </row>
    <row r="348" spans="1:13" ht="15.5" hidden="1" outlineLevel="1">
      <c r="A348" s="190"/>
      <c r="B348" s="30"/>
      <c r="C348" s="59"/>
      <c r="D348" s="36"/>
      <c r="E348" s="38"/>
      <c r="F348" s="38"/>
      <c r="G348" s="38"/>
      <c r="H348" s="38"/>
      <c r="I348" s="38"/>
      <c r="J348" s="39">
        <f t="shared" si="16"/>
        <v>0</v>
      </c>
      <c r="K348" s="38"/>
      <c r="L348" s="92" t="str">
        <f t="shared" si="17"/>
        <v/>
      </c>
      <c r="M348" s="192"/>
    </row>
    <row r="349" spans="1:13" ht="15.5" hidden="1" outlineLevel="1">
      <c r="A349" s="190"/>
      <c r="B349" s="30"/>
      <c r="C349" s="59"/>
      <c r="D349" s="36"/>
      <c r="E349" s="38"/>
      <c r="F349" s="38"/>
      <c r="G349" s="38"/>
      <c r="H349" s="38"/>
      <c r="I349" s="38"/>
      <c r="J349" s="39">
        <f t="shared" si="16"/>
        <v>0</v>
      </c>
      <c r="K349" s="38"/>
      <c r="L349" s="92" t="str">
        <f t="shared" si="17"/>
        <v/>
      </c>
      <c r="M349" s="192"/>
    </row>
    <row r="350" spans="1:13" ht="15.5" hidden="1" outlineLevel="1">
      <c r="A350" s="190"/>
      <c r="B350" s="30"/>
      <c r="C350" s="59"/>
      <c r="D350" s="36"/>
      <c r="E350" s="38"/>
      <c r="F350" s="38"/>
      <c r="G350" s="38"/>
      <c r="H350" s="38"/>
      <c r="I350" s="38"/>
      <c r="J350" s="39">
        <f t="shared" si="16"/>
        <v>0</v>
      </c>
      <c r="K350" s="38"/>
      <c r="L350" s="92" t="str">
        <f t="shared" si="17"/>
        <v/>
      </c>
      <c r="M350" s="192"/>
    </row>
    <row r="351" spans="1:13" ht="15.5" hidden="1" outlineLevel="1">
      <c r="A351" s="190"/>
      <c r="B351" s="30"/>
      <c r="C351" s="59"/>
      <c r="D351" s="36"/>
      <c r="E351" s="38"/>
      <c r="F351" s="38"/>
      <c r="G351" s="38"/>
      <c r="H351" s="38"/>
      <c r="I351" s="38"/>
      <c r="J351" s="39">
        <f t="shared" si="16"/>
        <v>0</v>
      </c>
      <c r="K351" s="38"/>
      <c r="L351" s="92" t="str">
        <f t="shared" si="17"/>
        <v/>
      </c>
      <c r="M351" s="192"/>
    </row>
    <row r="352" spans="1:13" ht="15.5" hidden="1" outlineLevel="1">
      <c r="A352" s="190"/>
      <c r="B352" s="30"/>
      <c r="C352" s="59"/>
      <c r="D352" s="36"/>
      <c r="E352" s="38"/>
      <c r="F352" s="38"/>
      <c r="G352" s="38"/>
      <c r="H352" s="38"/>
      <c r="I352" s="38"/>
      <c r="J352" s="39">
        <f t="shared" si="16"/>
        <v>0</v>
      </c>
      <c r="K352" s="38"/>
      <c r="L352" s="92" t="str">
        <f t="shared" si="17"/>
        <v/>
      </c>
      <c r="M352" s="192"/>
    </row>
    <row r="353" spans="1:13" ht="15.5" hidden="1" outlineLevel="1">
      <c r="A353" s="190"/>
      <c r="B353" s="30"/>
      <c r="C353" s="59"/>
      <c r="D353" s="36"/>
      <c r="E353" s="38"/>
      <c r="F353" s="38"/>
      <c r="G353" s="38"/>
      <c r="H353" s="38"/>
      <c r="I353" s="38"/>
      <c r="J353" s="39">
        <f t="shared" si="16"/>
        <v>0</v>
      </c>
      <c r="K353" s="38"/>
      <c r="L353" s="92" t="str">
        <f t="shared" si="17"/>
        <v/>
      </c>
      <c r="M353" s="192"/>
    </row>
    <row r="354" spans="1:13" ht="15.5" hidden="1" outlineLevel="1">
      <c r="A354" s="190"/>
      <c r="B354" s="30"/>
      <c r="C354" s="59"/>
      <c r="D354" s="36"/>
      <c r="E354" s="38"/>
      <c r="F354" s="38"/>
      <c r="G354" s="38"/>
      <c r="H354" s="38"/>
      <c r="I354" s="38"/>
      <c r="J354" s="39">
        <f t="shared" si="16"/>
        <v>0</v>
      </c>
      <c r="K354" s="38"/>
      <c r="L354" s="92" t="str">
        <f t="shared" si="17"/>
        <v/>
      </c>
      <c r="M354" s="192"/>
    </row>
    <row r="355" spans="1:13" ht="15.5" hidden="1" outlineLevel="1">
      <c r="A355" s="190"/>
      <c r="B355" s="30"/>
      <c r="C355" s="59"/>
      <c r="D355" s="36"/>
      <c r="E355" s="38"/>
      <c r="F355" s="38"/>
      <c r="G355" s="38"/>
      <c r="H355" s="38"/>
      <c r="I355" s="38"/>
      <c r="J355" s="39">
        <f t="shared" si="16"/>
        <v>0</v>
      </c>
      <c r="K355" s="38"/>
      <c r="L355" s="92" t="str">
        <f t="shared" si="17"/>
        <v/>
      </c>
      <c r="M355" s="192"/>
    </row>
    <row r="356" spans="1:13" ht="15.5" hidden="1" outlineLevel="1">
      <c r="A356" s="190"/>
      <c r="B356" s="30"/>
      <c r="C356" s="59"/>
      <c r="D356" s="36"/>
      <c r="E356" s="38"/>
      <c r="F356" s="38"/>
      <c r="G356" s="38"/>
      <c r="H356" s="38"/>
      <c r="I356" s="38"/>
      <c r="J356" s="39">
        <f t="shared" si="16"/>
        <v>0</v>
      </c>
      <c r="K356" s="38"/>
      <c r="L356" s="92" t="str">
        <f t="shared" si="17"/>
        <v/>
      </c>
      <c r="M356" s="192"/>
    </row>
    <row r="357" spans="1:13" ht="15.5" hidden="1" outlineLevel="1">
      <c r="A357" s="190"/>
      <c r="B357" s="30"/>
      <c r="C357" s="59"/>
      <c r="D357" s="36"/>
      <c r="E357" s="38"/>
      <c r="F357" s="38"/>
      <c r="G357" s="38"/>
      <c r="H357" s="38"/>
      <c r="I357" s="38"/>
      <c r="J357" s="39">
        <f t="shared" si="16"/>
        <v>0</v>
      </c>
      <c r="K357" s="38"/>
      <c r="L357" s="92" t="str">
        <f t="shared" si="17"/>
        <v/>
      </c>
      <c r="M357" s="192"/>
    </row>
    <row r="358" spans="1:13" ht="15.5" hidden="1" outlineLevel="1">
      <c r="A358" s="190"/>
      <c r="B358" s="30"/>
      <c r="C358" s="59"/>
      <c r="D358" s="36"/>
      <c r="E358" s="38"/>
      <c r="F358" s="38"/>
      <c r="G358" s="38"/>
      <c r="H358" s="38"/>
      <c r="I358" s="38"/>
      <c r="J358" s="39">
        <f t="shared" si="16"/>
        <v>0</v>
      </c>
      <c r="K358" s="38"/>
      <c r="L358" s="92" t="str">
        <f t="shared" si="17"/>
        <v/>
      </c>
      <c r="M358" s="192"/>
    </row>
    <row r="359" spans="1:13" ht="15.5" hidden="1" outlineLevel="1">
      <c r="A359" s="190"/>
      <c r="B359" s="30"/>
      <c r="C359" s="59"/>
      <c r="D359" s="36"/>
      <c r="E359" s="38"/>
      <c r="F359" s="38"/>
      <c r="G359" s="38"/>
      <c r="H359" s="38"/>
      <c r="I359" s="38"/>
      <c r="J359" s="39">
        <f t="shared" si="16"/>
        <v>0</v>
      </c>
      <c r="K359" s="38"/>
      <c r="L359" s="92" t="str">
        <f t="shared" si="17"/>
        <v/>
      </c>
      <c r="M359" s="192"/>
    </row>
    <row r="360" spans="1:13" ht="15.5" hidden="1" outlineLevel="1">
      <c r="A360" s="190"/>
      <c r="B360" s="30"/>
      <c r="C360" s="59"/>
      <c r="D360" s="36"/>
      <c r="E360" s="38"/>
      <c r="F360" s="38"/>
      <c r="G360" s="38"/>
      <c r="H360" s="38"/>
      <c r="I360" s="38"/>
      <c r="J360" s="39">
        <f t="shared" si="16"/>
        <v>0</v>
      </c>
      <c r="K360" s="38"/>
      <c r="L360" s="92" t="str">
        <f t="shared" si="17"/>
        <v/>
      </c>
      <c r="M360" s="192"/>
    </row>
    <row r="361" spans="1:13" ht="15.5" hidden="1" outlineLevel="1">
      <c r="A361" s="190"/>
      <c r="B361" s="30"/>
      <c r="C361" s="59"/>
      <c r="D361" s="36"/>
      <c r="E361" s="38"/>
      <c r="F361" s="38"/>
      <c r="G361" s="38"/>
      <c r="H361" s="38"/>
      <c r="I361" s="38"/>
      <c r="J361" s="39">
        <f t="shared" si="16"/>
        <v>0</v>
      </c>
      <c r="K361" s="38"/>
      <c r="L361" s="92" t="str">
        <f t="shared" si="17"/>
        <v/>
      </c>
      <c r="M361" s="192"/>
    </row>
    <row r="362" spans="1:13" ht="15.5" hidden="1" outlineLevel="1">
      <c r="A362" s="190"/>
      <c r="B362" s="30"/>
      <c r="C362" s="59"/>
      <c r="D362" s="36"/>
      <c r="E362" s="38"/>
      <c r="F362" s="38"/>
      <c r="G362" s="38"/>
      <c r="H362" s="38"/>
      <c r="I362" s="38"/>
      <c r="J362" s="39">
        <f t="shared" si="16"/>
        <v>0</v>
      </c>
      <c r="K362" s="38"/>
      <c r="L362" s="92" t="str">
        <f t="shared" si="17"/>
        <v/>
      </c>
      <c r="M362" s="192"/>
    </row>
    <row r="363" spans="1:13" ht="15.5" hidden="1" outlineLevel="1">
      <c r="A363" s="190"/>
      <c r="B363" s="30"/>
      <c r="C363" s="59"/>
      <c r="D363" s="36"/>
      <c r="E363" s="38"/>
      <c r="F363" s="38"/>
      <c r="G363" s="38"/>
      <c r="H363" s="38"/>
      <c r="I363" s="38"/>
      <c r="J363" s="39">
        <f t="shared" si="16"/>
        <v>0</v>
      </c>
      <c r="K363" s="38"/>
      <c r="L363" s="92" t="str">
        <f t="shared" si="17"/>
        <v/>
      </c>
      <c r="M363" s="192"/>
    </row>
    <row r="364" spans="1:13" ht="15.5" hidden="1" outlineLevel="1">
      <c r="A364" s="190"/>
      <c r="B364" s="30"/>
      <c r="C364" s="59"/>
      <c r="D364" s="36"/>
      <c r="E364" s="38"/>
      <c r="F364" s="38"/>
      <c r="G364" s="38"/>
      <c r="H364" s="38"/>
      <c r="I364" s="38"/>
      <c r="J364" s="39">
        <f t="shared" si="16"/>
        <v>0</v>
      </c>
      <c r="K364" s="38"/>
      <c r="L364" s="92" t="str">
        <f t="shared" si="17"/>
        <v/>
      </c>
      <c r="M364" s="192"/>
    </row>
    <row r="365" spans="1:13" ht="15.5" hidden="1" outlineLevel="1">
      <c r="A365" s="190"/>
      <c r="B365" s="30"/>
      <c r="C365" s="59"/>
      <c r="D365" s="36"/>
      <c r="E365" s="38"/>
      <c r="F365" s="38"/>
      <c r="G365" s="38"/>
      <c r="H365" s="38"/>
      <c r="I365" s="38"/>
      <c r="J365" s="39">
        <f t="shared" si="16"/>
        <v>0</v>
      </c>
      <c r="K365" s="38"/>
      <c r="L365" s="92" t="str">
        <f t="shared" si="17"/>
        <v/>
      </c>
      <c r="M365" s="192"/>
    </row>
    <row r="366" spans="1:13" ht="15.5" hidden="1" outlineLevel="1">
      <c r="A366" s="190"/>
      <c r="B366" s="30"/>
      <c r="C366" s="59"/>
      <c r="D366" s="36"/>
      <c r="E366" s="38"/>
      <c r="F366" s="38"/>
      <c r="G366" s="38"/>
      <c r="H366" s="38"/>
      <c r="I366" s="38"/>
      <c r="J366" s="39">
        <f t="shared" si="16"/>
        <v>0</v>
      </c>
      <c r="K366" s="38"/>
      <c r="L366" s="92" t="str">
        <f t="shared" si="17"/>
        <v/>
      </c>
      <c r="M366" s="192"/>
    </row>
    <row r="367" spans="1:13" ht="15.5" hidden="1" outlineLevel="1">
      <c r="A367" s="190"/>
      <c r="B367" s="30"/>
      <c r="C367" s="59"/>
      <c r="D367" s="36"/>
      <c r="E367" s="38"/>
      <c r="F367" s="38"/>
      <c r="G367" s="38"/>
      <c r="H367" s="38"/>
      <c r="I367" s="38"/>
      <c r="J367" s="39">
        <f t="shared" si="16"/>
        <v>0</v>
      </c>
      <c r="K367" s="38"/>
      <c r="L367" s="92" t="str">
        <f t="shared" si="17"/>
        <v/>
      </c>
      <c r="M367" s="192"/>
    </row>
    <row r="368" spans="1:13" ht="15.5" hidden="1" outlineLevel="1">
      <c r="A368" s="190"/>
      <c r="B368" s="30"/>
      <c r="C368" s="59"/>
      <c r="D368" s="36"/>
      <c r="E368" s="38"/>
      <c r="F368" s="38"/>
      <c r="G368" s="38"/>
      <c r="H368" s="38"/>
      <c r="I368" s="38"/>
      <c r="J368" s="39">
        <f t="shared" si="16"/>
        <v>0</v>
      </c>
      <c r="K368" s="38"/>
      <c r="L368" s="92" t="str">
        <f t="shared" si="17"/>
        <v/>
      </c>
      <c r="M368" s="192"/>
    </row>
    <row r="369" spans="1:13" ht="15.5" hidden="1" outlineLevel="1">
      <c r="A369" s="190"/>
      <c r="B369" s="30"/>
      <c r="C369" s="59"/>
      <c r="D369" s="36"/>
      <c r="E369" s="38"/>
      <c r="F369" s="38"/>
      <c r="G369" s="38"/>
      <c r="H369" s="38"/>
      <c r="I369" s="38"/>
      <c r="J369" s="39">
        <f t="shared" si="16"/>
        <v>0</v>
      </c>
      <c r="K369" s="38"/>
      <c r="L369" s="92" t="str">
        <f t="shared" si="17"/>
        <v/>
      </c>
      <c r="M369" s="192"/>
    </row>
    <row r="370" spans="1:13" ht="15.5" hidden="1" outlineLevel="1">
      <c r="A370" s="190"/>
      <c r="B370" s="30"/>
      <c r="C370" s="59"/>
      <c r="D370" s="36"/>
      <c r="E370" s="38"/>
      <c r="F370" s="38"/>
      <c r="G370" s="38"/>
      <c r="H370" s="38"/>
      <c r="I370" s="38"/>
      <c r="J370" s="39">
        <f t="shared" si="16"/>
        <v>0</v>
      </c>
      <c r="K370" s="38"/>
      <c r="L370" s="92" t="str">
        <f t="shared" si="17"/>
        <v/>
      </c>
      <c r="M370" s="192"/>
    </row>
    <row r="371" spans="1:13" ht="15.5" hidden="1" outlineLevel="1">
      <c r="A371" s="190"/>
      <c r="B371" s="30"/>
      <c r="C371" s="59"/>
      <c r="D371" s="36"/>
      <c r="E371" s="38"/>
      <c r="F371" s="38"/>
      <c r="G371" s="38"/>
      <c r="H371" s="38"/>
      <c r="I371" s="38"/>
      <c r="J371" s="39">
        <f t="shared" si="16"/>
        <v>0</v>
      </c>
      <c r="K371" s="38"/>
      <c r="L371" s="92" t="str">
        <f t="shared" si="17"/>
        <v/>
      </c>
      <c r="M371" s="192"/>
    </row>
    <row r="372" spans="1:13" ht="15.5" hidden="1" outlineLevel="1">
      <c r="A372" s="190"/>
      <c r="B372" s="30"/>
      <c r="C372" s="59"/>
      <c r="D372" s="36"/>
      <c r="E372" s="38"/>
      <c r="F372" s="38"/>
      <c r="G372" s="38"/>
      <c r="H372" s="38"/>
      <c r="I372" s="38"/>
      <c r="J372" s="39">
        <f t="shared" si="16"/>
        <v>0</v>
      </c>
      <c r="K372" s="38"/>
      <c r="L372" s="92" t="str">
        <f t="shared" si="17"/>
        <v/>
      </c>
      <c r="M372" s="192"/>
    </row>
    <row r="373" spans="1:13" ht="15.5" hidden="1" outlineLevel="1">
      <c r="A373" s="190"/>
      <c r="B373" s="30"/>
      <c r="C373" s="59"/>
      <c r="D373" s="36"/>
      <c r="E373" s="38"/>
      <c r="F373" s="38"/>
      <c r="G373" s="38"/>
      <c r="H373" s="38"/>
      <c r="I373" s="38"/>
      <c r="J373" s="39">
        <f t="shared" si="16"/>
        <v>0</v>
      </c>
      <c r="K373" s="38"/>
      <c r="L373" s="92" t="str">
        <f t="shared" si="17"/>
        <v/>
      </c>
      <c r="M373" s="192"/>
    </row>
    <row r="374" spans="1:13" ht="15.5" hidden="1" outlineLevel="1">
      <c r="A374" s="190"/>
      <c r="B374" s="30"/>
      <c r="C374" s="59"/>
      <c r="D374" s="36"/>
      <c r="E374" s="38"/>
      <c r="F374" s="38"/>
      <c r="G374" s="38"/>
      <c r="H374" s="38"/>
      <c r="I374" s="38"/>
      <c r="J374" s="39">
        <f t="shared" si="16"/>
        <v>0</v>
      </c>
      <c r="K374" s="38"/>
      <c r="L374" s="92" t="str">
        <f t="shared" si="17"/>
        <v/>
      </c>
      <c r="M374" s="192"/>
    </row>
    <row r="375" spans="1:13" ht="15.5" hidden="1" outlineLevel="1">
      <c r="A375" s="190"/>
      <c r="B375" s="30"/>
      <c r="C375" s="59"/>
      <c r="D375" s="36"/>
      <c r="E375" s="38"/>
      <c r="F375" s="38"/>
      <c r="G375" s="38"/>
      <c r="H375" s="38"/>
      <c r="I375" s="38"/>
      <c r="J375" s="39">
        <f t="shared" ref="J375:J424" si="18">D375+E375-F375+G375+H375+I375</f>
        <v>0</v>
      </c>
      <c r="K375" s="38"/>
      <c r="L375" s="92" t="str">
        <f t="shared" ref="L375:L424" si="19">IF(AND(C375="",OR(D375&lt;&gt;"",E375&lt;&gt;"",F375&lt;&gt;"",G375&lt;&gt;"",H375&lt;&gt;"",I375&lt;&gt;"",K375&lt;&gt;"")),-1,IF(C375="","",IF(ISERROR(VLOOKUP(C375,CountryWithCodes,2,FALSE)),-2,VLOOKUP(C375,CountryWithCodes,2,FALSE))))</f>
        <v/>
      </c>
      <c r="M375" s="192"/>
    </row>
    <row r="376" spans="1:13" ht="15.5" hidden="1" outlineLevel="1">
      <c r="A376" s="190"/>
      <c r="B376" s="30"/>
      <c r="C376" s="59"/>
      <c r="D376" s="36"/>
      <c r="E376" s="38"/>
      <c r="F376" s="38"/>
      <c r="G376" s="38"/>
      <c r="H376" s="38"/>
      <c r="I376" s="38"/>
      <c r="J376" s="39">
        <f t="shared" si="18"/>
        <v>0</v>
      </c>
      <c r="K376" s="38"/>
      <c r="L376" s="92" t="str">
        <f t="shared" si="19"/>
        <v/>
      </c>
      <c r="M376" s="192"/>
    </row>
    <row r="377" spans="1:13" ht="15.5" hidden="1" outlineLevel="1">
      <c r="A377" s="190"/>
      <c r="B377" s="30"/>
      <c r="C377" s="59"/>
      <c r="D377" s="36"/>
      <c r="E377" s="38"/>
      <c r="F377" s="38"/>
      <c r="G377" s="38"/>
      <c r="H377" s="38"/>
      <c r="I377" s="38"/>
      <c r="J377" s="39">
        <f t="shared" si="18"/>
        <v>0</v>
      </c>
      <c r="K377" s="38"/>
      <c r="L377" s="92" t="str">
        <f t="shared" si="19"/>
        <v/>
      </c>
      <c r="M377" s="192"/>
    </row>
    <row r="378" spans="1:13" ht="15.5" hidden="1" outlineLevel="1">
      <c r="A378" s="190"/>
      <c r="B378" s="30"/>
      <c r="C378" s="59"/>
      <c r="D378" s="36"/>
      <c r="E378" s="38"/>
      <c r="F378" s="38"/>
      <c r="G378" s="38"/>
      <c r="H378" s="38"/>
      <c r="I378" s="38"/>
      <c r="J378" s="39">
        <f t="shared" si="18"/>
        <v>0</v>
      </c>
      <c r="K378" s="38"/>
      <c r="L378" s="92" t="str">
        <f t="shared" si="19"/>
        <v/>
      </c>
      <c r="M378" s="192"/>
    </row>
    <row r="379" spans="1:13" ht="15.5" hidden="1" outlineLevel="1">
      <c r="A379" s="190"/>
      <c r="B379" s="30"/>
      <c r="C379" s="59"/>
      <c r="D379" s="36"/>
      <c r="E379" s="38"/>
      <c r="F379" s="38"/>
      <c r="G379" s="38"/>
      <c r="H379" s="38"/>
      <c r="I379" s="38"/>
      <c r="J379" s="39">
        <f t="shared" si="18"/>
        <v>0</v>
      </c>
      <c r="K379" s="38"/>
      <c r="L379" s="92" t="str">
        <f t="shared" si="19"/>
        <v/>
      </c>
      <c r="M379" s="192"/>
    </row>
    <row r="380" spans="1:13" ht="15.5" hidden="1" outlineLevel="1">
      <c r="A380" s="190"/>
      <c r="B380" s="30"/>
      <c r="C380" s="59"/>
      <c r="D380" s="36"/>
      <c r="E380" s="38"/>
      <c r="F380" s="38"/>
      <c r="G380" s="38"/>
      <c r="H380" s="38"/>
      <c r="I380" s="38"/>
      <c r="J380" s="39">
        <f t="shared" si="18"/>
        <v>0</v>
      </c>
      <c r="K380" s="38"/>
      <c r="L380" s="92" t="str">
        <f t="shared" si="19"/>
        <v/>
      </c>
      <c r="M380" s="192"/>
    </row>
    <row r="381" spans="1:13" ht="15.5" hidden="1" outlineLevel="1">
      <c r="A381" s="190"/>
      <c r="B381" s="30"/>
      <c r="C381" s="59"/>
      <c r="D381" s="36"/>
      <c r="E381" s="38"/>
      <c r="F381" s="38"/>
      <c r="G381" s="38"/>
      <c r="H381" s="38"/>
      <c r="I381" s="38"/>
      <c r="J381" s="39">
        <f t="shared" si="18"/>
        <v>0</v>
      </c>
      <c r="K381" s="38"/>
      <c r="L381" s="92" t="str">
        <f t="shared" si="19"/>
        <v/>
      </c>
      <c r="M381" s="192"/>
    </row>
    <row r="382" spans="1:13" ht="15.5" hidden="1" outlineLevel="1">
      <c r="A382" s="190"/>
      <c r="B382" s="30"/>
      <c r="C382" s="59"/>
      <c r="D382" s="36"/>
      <c r="E382" s="38"/>
      <c r="F382" s="38"/>
      <c r="G382" s="38"/>
      <c r="H382" s="38"/>
      <c r="I382" s="38"/>
      <c r="J382" s="39">
        <f t="shared" si="18"/>
        <v>0</v>
      </c>
      <c r="K382" s="38"/>
      <c r="L382" s="92" t="str">
        <f t="shared" si="19"/>
        <v/>
      </c>
      <c r="M382" s="192"/>
    </row>
    <row r="383" spans="1:13" ht="15.5" hidden="1" outlineLevel="1">
      <c r="A383" s="190"/>
      <c r="B383" s="30"/>
      <c r="C383" s="59"/>
      <c r="D383" s="36"/>
      <c r="E383" s="38"/>
      <c r="F383" s="38"/>
      <c r="G383" s="38"/>
      <c r="H383" s="38"/>
      <c r="I383" s="38"/>
      <c r="J383" s="39">
        <f t="shared" si="18"/>
        <v>0</v>
      </c>
      <c r="K383" s="38"/>
      <c r="L383" s="92" t="str">
        <f t="shared" si="19"/>
        <v/>
      </c>
      <c r="M383" s="192"/>
    </row>
    <row r="384" spans="1:13" ht="15.5" hidden="1" outlineLevel="1">
      <c r="A384" s="190"/>
      <c r="B384" s="30"/>
      <c r="C384" s="59"/>
      <c r="D384" s="36"/>
      <c r="E384" s="38"/>
      <c r="F384" s="38"/>
      <c r="G384" s="38"/>
      <c r="H384" s="38"/>
      <c r="I384" s="38"/>
      <c r="J384" s="39">
        <f t="shared" si="18"/>
        <v>0</v>
      </c>
      <c r="K384" s="38"/>
      <c r="L384" s="92" t="str">
        <f t="shared" si="19"/>
        <v/>
      </c>
      <c r="M384" s="192"/>
    </row>
    <row r="385" spans="1:13" ht="15.5" hidden="1" outlineLevel="1">
      <c r="A385" s="190"/>
      <c r="B385" s="30"/>
      <c r="C385" s="59"/>
      <c r="D385" s="36"/>
      <c r="E385" s="38"/>
      <c r="F385" s="38"/>
      <c r="G385" s="38"/>
      <c r="H385" s="38"/>
      <c r="I385" s="38"/>
      <c r="J385" s="39">
        <f t="shared" si="18"/>
        <v>0</v>
      </c>
      <c r="K385" s="38"/>
      <c r="L385" s="92" t="str">
        <f t="shared" si="19"/>
        <v/>
      </c>
      <c r="M385" s="192"/>
    </row>
    <row r="386" spans="1:13" ht="15.5" hidden="1" outlineLevel="1">
      <c r="A386" s="190"/>
      <c r="B386" s="30"/>
      <c r="C386" s="59"/>
      <c r="D386" s="36"/>
      <c r="E386" s="38"/>
      <c r="F386" s="38"/>
      <c r="G386" s="38"/>
      <c r="H386" s="38"/>
      <c r="I386" s="38"/>
      <c r="J386" s="39">
        <f t="shared" si="18"/>
        <v>0</v>
      </c>
      <c r="K386" s="38"/>
      <c r="L386" s="92" t="str">
        <f t="shared" si="19"/>
        <v/>
      </c>
      <c r="M386" s="192"/>
    </row>
    <row r="387" spans="1:13" ht="15.5" hidden="1" outlineLevel="1">
      <c r="A387" s="190"/>
      <c r="B387" s="30"/>
      <c r="C387" s="59"/>
      <c r="D387" s="36"/>
      <c r="E387" s="38"/>
      <c r="F387" s="38"/>
      <c r="G387" s="38"/>
      <c r="H387" s="38"/>
      <c r="I387" s="38"/>
      <c r="J387" s="39">
        <f t="shared" si="18"/>
        <v>0</v>
      </c>
      <c r="K387" s="38"/>
      <c r="L387" s="92" t="str">
        <f t="shared" si="19"/>
        <v/>
      </c>
      <c r="M387" s="192"/>
    </row>
    <row r="388" spans="1:13" ht="15.5" hidden="1" outlineLevel="1">
      <c r="A388" s="190"/>
      <c r="B388" s="30"/>
      <c r="C388" s="59"/>
      <c r="D388" s="36"/>
      <c r="E388" s="38"/>
      <c r="F388" s="38"/>
      <c r="G388" s="38"/>
      <c r="H388" s="38"/>
      <c r="I388" s="38"/>
      <c r="J388" s="39">
        <f t="shared" si="18"/>
        <v>0</v>
      </c>
      <c r="K388" s="38"/>
      <c r="L388" s="92" t="str">
        <f t="shared" si="19"/>
        <v/>
      </c>
      <c r="M388" s="192"/>
    </row>
    <row r="389" spans="1:13" ht="15.5" hidden="1" outlineLevel="1">
      <c r="A389" s="190"/>
      <c r="B389" s="30"/>
      <c r="C389" s="59"/>
      <c r="D389" s="36"/>
      <c r="E389" s="38"/>
      <c r="F389" s="38"/>
      <c r="G389" s="38"/>
      <c r="H389" s="38"/>
      <c r="I389" s="38"/>
      <c r="J389" s="39">
        <f t="shared" si="18"/>
        <v>0</v>
      </c>
      <c r="K389" s="38"/>
      <c r="L389" s="92" t="str">
        <f t="shared" si="19"/>
        <v/>
      </c>
      <c r="M389" s="192"/>
    </row>
    <row r="390" spans="1:13" ht="15.5" hidden="1" outlineLevel="1">
      <c r="A390" s="190"/>
      <c r="B390" s="30"/>
      <c r="C390" s="59"/>
      <c r="D390" s="36"/>
      <c r="E390" s="38"/>
      <c r="F390" s="38"/>
      <c r="G390" s="38"/>
      <c r="H390" s="38"/>
      <c r="I390" s="38"/>
      <c r="J390" s="39">
        <f t="shared" si="18"/>
        <v>0</v>
      </c>
      <c r="K390" s="38"/>
      <c r="L390" s="92" t="str">
        <f t="shared" si="19"/>
        <v/>
      </c>
      <c r="M390" s="192"/>
    </row>
    <row r="391" spans="1:13" ht="15.5" hidden="1" outlineLevel="1">
      <c r="A391" s="190"/>
      <c r="B391" s="30"/>
      <c r="C391" s="59"/>
      <c r="D391" s="36"/>
      <c r="E391" s="38"/>
      <c r="F391" s="38"/>
      <c r="G391" s="38"/>
      <c r="H391" s="38"/>
      <c r="I391" s="38"/>
      <c r="J391" s="39">
        <f t="shared" si="18"/>
        <v>0</v>
      </c>
      <c r="K391" s="38"/>
      <c r="L391" s="92" t="str">
        <f t="shared" si="19"/>
        <v/>
      </c>
      <c r="M391" s="192"/>
    </row>
    <row r="392" spans="1:13" ht="15.5" hidden="1" outlineLevel="1">
      <c r="A392" s="190"/>
      <c r="B392" s="30"/>
      <c r="C392" s="59"/>
      <c r="D392" s="36"/>
      <c r="E392" s="38"/>
      <c r="F392" s="38"/>
      <c r="G392" s="38"/>
      <c r="H392" s="38"/>
      <c r="I392" s="38"/>
      <c r="J392" s="39">
        <f t="shared" si="18"/>
        <v>0</v>
      </c>
      <c r="K392" s="38"/>
      <c r="L392" s="92" t="str">
        <f t="shared" si="19"/>
        <v/>
      </c>
      <c r="M392" s="192"/>
    </row>
    <row r="393" spans="1:13" ht="15.5" hidden="1" outlineLevel="1">
      <c r="A393" s="190"/>
      <c r="B393" s="30"/>
      <c r="C393" s="59"/>
      <c r="D393" s="36"/>
      <c r="E393" s="38"/>
      <c r="F393" s="38"/>
      <c r="G393" s="38"/>
      <c r="H393" s="38"/>
      <c r="I393" s="38"/>
      <c r="J393" s="39">
        <f t="shared" si="18"/>
        <v>0</v>
      </c>
      <c r="K393" s="38"/>
      <c r="L393" s="92" t="str">
        <f t="shared" si="19"/>
        <v/>
      </c>
      <c r="M393" s="192"/>
    </row>
    <row r="394" spans="1:13" ht="15.5" hidden="1" outlineLevel="1">
      <c r="A394" s="190"/>
      <c r="B394" s="30"/>
      <c r="C394" s="59"/>
      <c r="D394" s="36"/>
      <c r="E394" s="38"/>
      <c r="F394" s="38"/>
      <c r="G394" s="38"/>
      <c r="H394" s="38"/>
      <c r="I394" s="38"/>
      <c r="J394" s="39">
        <f t="shared" si="18"/>
        <v>0</v>
      </c>
      <c r="K394" s="38"/>
      <c r="L394" s="92" t="str">
        <f t="shared" si="19"/>
        <v/>
      </c>
      <c r="M394" s="192"/>
    </row>
    <row r="395" spans="1:13" ht="15.5" hidden="1" outlineLevel="1">
      <c r="A395" s="190"/>
      <c r="B395" s="30"/>
      <c r="C395" s="59"/>
      <c r="D395" s="36"/>
      <c r="E395" s="38"/>
      <c r="F395" s="38"/>
      <c r="G395" s="38"/>
      <c r="H395" s="38"/>
      <c r="I395" s="38"/>
      <c r="J395" s="39">
        <f t="shared" si="18"/>
        <v>0</v>
      </c>
      <c r="K395" s="38"/>
      <c r="L395" s="92" t="str">
        <f t="shared" si="19"/>
        <v/>
      </c>
      <c r="M395" s="192"/>
    </row>
    <row r="396" spans="1:13" ht="15.5" hidden="1" outlineLevel="1">
      <c r="A396" s="190"/>
      <c r="B396" s="30"/>
      <c r="C396" s="59"/>
      <c r="D396" s="36"/>
      <c r="E396" s="38"/>
      <c r="F396" s="38"/>
      <c r="G396" s="38"/>
      <c r="H396" s="38"/>
      <c r="I396" s="38"/>
      <c r="J396" s="39">
        <f t="shared" si="18"/>
        <v>0</v>
      </c>
      <c r="K396" s="38"/>
      <c r="L396" s="92" t="str">
        <f t="shared" si="19"/>
        <v/>
      </c>
      <c r="M396" s="192"/>
    </row>
    <row r="397" spans="1:13" ht="15.5" hidden="1" outlineLevel="1">
      <c r="A397" s="190"/>
      <c r="B397" s="30"/>
      <c r="C397" s="59"/>
      <c r="D397" s="36"/>
      <c r="E397" s="38"/>
      <c r="F397" s="38"/>
      <c r="G397" s="38"/>
      <c r="H397" s="38"/>
      <c r="I397" s="38"/>
      <c r="J397" s="39">
        <f t="shared" si="18"/>
        <v>0</v>
      </c>
      <c r="K397" s="38"/>
      <c r="L397" s="92" t="str">
        <f t="shared" si="19"/>
        <v/>
      </c>
      <c r="M397" s="192"/>
    </row>
    <row r="398" spans="1:13" ht="15.5" hidden="1" outlineLevel="1">
      <c r="A398" s="190"/>
      <c r="B398" s="30"/>
      <c r="C398" s="59"/>
      <c r="D398" s="36"/>
      <c r="E398" s="38"/>
      <c r="F398" s="38"/>
      <c r="G398" s="38"/>
      <c r="H398" s="38"/>
      <c r="I398" s="38"/>
      <c r="J398" s="39">
        <f t="shared" si="18"/>
        <v>0</v>
      </c>
      <c r="K398" s="38"/>
      <c r="L398" s="92" t="str">
        <f t="shared" si="19"/>
        <v/>
      </c>
      <c r="M398" s="192"/>
    </row>
    <row r="399" spans="1:13" ht="15.5" hidden="1" outlineLevel="1">
      <c r="A399" s="190"/>
      <c r="B399" s="30"/>
      <c r="C399" s="59"/>
      <c r="D399" s="36"/>
      <c r="E399" s="38"/>
      <c r="F399" s="38"/>
      <c r="G399" s="38"/>
      <c r="H399" s="38"/>
      <c r="I399" s="38"/>
      <c r="J399" s="39">
        <f t="shared" si="18"/>
        <v>0</v>
      </c>
      <c r="K399" s="38"/>
      <c r="L399" s="92" t="str">
        <f t="shared" si="19"/>
        <v/>
      </c>
      <c r="M399" s="192"/>
    </row>
    <row r="400" spans="1:13" ht="15.5" hidden="1" outlineLevel="1">
      <c r="A400" s="190"/>
      <c r="B400" s="30"/>
      <c r="C400" s="59"/>
      <c r="D400" s="36"/>
      <c r="E400" s="38"/>
      <c r="F400" s="38"/>
      <c r="G400" s="38"/>
      <c r="H400" s="38"/>
      <c r="I400" s="38"/>
      <c r="J400" s="39">
        <f t="shared" si="18"/>
        <v>0</v>
      </c>
      <c r="K400" s="38"/>
      <c r="L400" s="92" t="str">
        <f t="shared" si="19"/>
        <v/>
      </c>
      <c r="M400" s="192"/>
    </row>
    <row r="401" spans="1:13" ht="15.5" hidden="1" outlineLevel="1">
      <c r="A401" s="190"/>
      <c r="B401" s="30"/>
      <c r="C401" s="59"/>
      <c r="D401" s="36"/>
      <c r="E401" s="38"/>
      <c r="F401" s="38"/>
      <c r="G401" s="38"/>
      <c r="H401" s="38"/>
      <c r="I401" s="38"/>
      <c r="J401" s="39">
        <f t="shared" si="18"/>
        <v>0</v>
      </c>
      <c r="K401" s="38"/>
      <c r="L401" s="92" t="str">
        <f t="shared" si="19"/>
        <v/>
      </c>
      <c r="M401" s="192"/>
    </row>
    <row r="402" spans="1:13" ht="15.5" hidden="1" outlineLevel="1">
      <c r="A402" s="190"/>
      <c r="B402" s="30"/>
      <c r="C402" s="59"/>
      <c r="D402" s="36"/>
      <c r="E402" s="38"/>
      <c r="F402" s="38"/>
      <c r="G402" s="38"/>
      <c r="H402" s="38"/>
      <c r="I402" s="38"/>
      <c r="J402" s="39">
        <f t="shared" si="18"/>
        <v>0</v>
      </c>
      <c r="K402" s="38"/>
      <c r="L402" s="92" t="str">
        <f t="shared" si="19"/>
        <v/>
      </c>
      <c r="M402" s="192"/>
    </row>
    <row r="403" spans="1:13" ht="15.5" hidden="1" outlineLevel="1">
      <c r="A403" s="190"/>
      <c r="B403" s="30"/>
      <c r="C403" s="59"/>
      <c r="D403" s="36"/>
      <c r="E403" s="38"/>
      <c r="F403" s="38"/>
      <c r="G403" s="38"/>
      <c r="H403" s="38"/>
      <c r="I403" s="38"/>
      <c r="J403" s="39">
        <f t="shared" si="18"/>
        <v>0</v>
      </c>
      <c r="K403" s="38"/>
      <c r="L403" s="92" t="str">
        <f t="shared" si="19"/>
        <v/>
      </c>
      <c r="M403" s="192"/>
    </row>
    <row r="404" spans="1:13" ht="15.5" hidden="1" outlineLevel="1">
      <c r="A404" s="190"/>
      <c r="B404" s="30"/>
      <c r="C404" s="59"/>
      <c r="D404" s="36"/>
      <c r="E404" s="38"/>
      <c r="F404" s="38"/>
      <c r="G404" s="38"/>
      <c r="H404" s="38"/>
      <c r="I404" s="38"/>
      <c r="J404" s="39">
        <f t="shared" si="18"/>
        <v>0</v>
      </c>
      <c r="K404" s="38"/>
      <c r="L404" s="92" t="str">
        <f t="shared" si="19"/>
        <v/>
      </c>
      <c r="M404" s="192"/>
    </row>
    <row r="405" spans="1:13" ht="15.5" hidden="1" outlineLevel="1">
      <c r="A405" s="190"/>
      <c r="B405" s="30"/>
      <c r="C405" s="59"/>
      <c r="D405" s="36"/>
      <c r="E405" s="38"/>
      <c r="F405" s="38"/>
      <c r="G405" s="38"/>
      <c r="H405" s="38"/>
      <c r="I405" s="38"/>
      <c r="J405" s="39">
        <f t="shared" si="18"/>
        <v>0</v>
      </c>
      <c r="K405" s="38"/>
      <c r="L405" s="92" t="str">
        <f t="shared" si="19"/>
        <v/>
      </c>
      <c r="M405" s="192"/>
    </row>
    <row r="406" spans="1:13" ht="15.5" hidden="1" outlineLevel="1">
      <c r="A406" s="190"/>
      <c r="B406" s="30"/>
      <c r="C406" s="59"/>
      <c r="D406" s="36"/>
      <c r="E406" s="38"/>
      <c r="F406" s="38"/>
      <c r="G406" s="38"/>
      <c r="H406" s="38"/>
      <c r="I406" s="38"/>
      <c r="J406" s="39">
        <f t="shared" si="18"/>
        <v>0</v>
      </c>
      <c r="K406" s="38"/>
      <c r="L406" s="92" t="str">
        <f t="shared" si="19"/>
        <v/>
      </c>
      <c r="M406" s="192"/>
    </row>
    <row r="407" spans="1:13" ht="15.5" hidden="1" outlineLevel="1">
      <c r="A407" s="190"/>
      <c r="B407" s="30"/>
      <c r="C407" s="59"/>
      <c r="D407" s="36"/>
      <c r="E407" s="38"/>
      <c r="F407" s="38"/>
      <c r="G407" s="38"/>
      <c r="H407" s="38"/>
      <c r="I407" s="38"/>
      <c r="J407" s="39">
        <f t="shared" si="18"/>
        <v>0</v>
      </c>
      <c r="K407" s="38"/>
      <c r="L407" s="92" t="str">
        <f t="shared" si="19"/>
        <v/>
      </c>
      <c r="M407" s="192"/>
    </row>
    <row r="408" spans="1:13" ht="15.5" hidden="1" outlineLevel="1">
      <c r="A408" s="190"/>
      <c r="B408" s="30"/>
      <c r="C408" s="59"/>
      <c r="D408" s="36"/>
      <c r="E408" s="38"/>
      <c r="F408" s="38"/>
      <c r="G408" s="38"/>
      <c r="H408" s="38"/>
      <c r="I408" s="38"/>
      <c r="J408" s="39">
        <f t="shared" si="18"/>
        <v>0</v>
      </c>
      <c r="K408" s="38"/>
      <c r="L408" s="92" t="str">
        <f t="shared" si="19"/>
        <v/>
      </c>
      <c r="M408" s="192"/>
    </row>
    <row r="409" spans="1:13" ht="15.5" hidden="1" outlineLevel="1">
      <c r="A409" s="190"/>
      <c r="B409" s="30"/>
      <c r="C409" s="59"/>
      <c r="D409" s="36"/>
      <c r="E409" s="38"/>
      <c r="F409" s="38"/>
      <c r="G409" s="38"/>
      <c r="H409" s="38"/>
      <c r="I409" s="38"/>
      <c r="J409" s="39">
        <f t="shared" si="18"/>
        <v>0</v>
      </c>
      <c r="K409" s="38"/>
      <c r="L409" s="92" t="str">
        <f t="shared" si="19"/>
        <v/>
      </c>
      <c r="M409" s="192"/>
    </row>
    <row r="410" spans="1:13" ht="15.5" hidden="1" outlineLevel="1">
      <c r="A410" s="190"/>
      <c r="B410" s="30"/>
      <c r="C410" s="59"/>
      <c r="D410" s="36"/>
      <c r="E410" s="38"/>
      <c r="F410" s="38"/>
      <c r="G410" s="38"/>
      <c r="H410" s="38"/>
      <c r="I410" s="38"/>
      <c r="J410" s="39">
        <f t="shared" si="18"/>
        <v>0</v>
      </c>
      <c r="K410" s="38"/>
      <c r="L410" s="92" t="str">
        <f t="shared" si="19"/>
        <v/>
      </c>
      <c r="M410" s="192"/>
    </row>
    <row r="411" spans="1:13" ht="15.5" hidden="1" outlineLevel="1">
      <c r="A411" s="190"/>
      <c r="B411" s="30"/>
      <c r="C411" s="59"/>
      <c r="D411" s="36"/>
      <c r="E411" s="38"/>
      <c r="F411" s="38"/>
      <c r="G411" s="38"/>
      <c r="H411" s="38"/>
      <c r="I411" s="38"/>
      <c r="J411" s="39">
        <f t="shared" si="18"/>
        <v>0</v>
      </c>
      <c r="K411" s="38"/>
      <c r="L411" s="92" t="str">
        <f t="shared" si="19"/>
        <v/>
      </c>
      <c r="M411" s="192"/>
    </row>
    <row r="412" spans="1:13" ht="15.5" hidden="1" outlineLevel="1">
      <c r="A412" s="190"/>
      <c r="B412" s="30"/>
      <c r="C412" s="59"/>
      <c r="D412" s="36"/>
      <c r="E412" s="38"/>
      <c r="F412" s="38"/>
      <c r="G412" s="38"/>
      <c r="H412" s="38"/>
      <c r="I412" s="38"/>
      <c r="J412" s="39">
        <f t="shared" si="18"/>
        <v>0</v>
      </c>
      <c r="K412" s="38"/>
      <c r="L412" s="92" t="str">
        <f t="shared" si="19"/>
        <v/>
      </c>
      <c r="M412" s="192"/>
    </row>
    <row r="413" spans="1:13" ht="15.5" hidden="1" outlineLevel="1">
      <c r="A413" s="190"/>
      <c r="B413" s="30"/>
      <c r="C413" s="59"/>
      <c r="D413" s="36"/>
      <c r="E413" s="38"/>
      <c r="F413" s="38"/>
      <c r="G413" s="38"/>
      <c r="H413" s="38"/>
      <c r="I413" s="38"/>
      <c r="J413" s="39">
        <f t="shared" si="18"/>
        <v>0</v>
      </c>
      <c r="K413" s="38"/>
      <c r="L413" s="92" t="str">
        <f t="shared" si="19"/>
        <v/>
      </c>
      <c r="M413" s="192"/>
    </row>
    <row r="414" spans="1:13" ht="15.5" hidden="1" outlineLevel="1">
      <c r="A414" s="190"/>
      <c r="B414" s="30"/>
      <c r="C414" s="59"/>
      <c r="D414" s="36"/>
      <c r="E414" s="38"/>
      <c r="F414" s="38"/>
      <c r="G414" s="38"/>
      <c r="H414" s="38"/>
      <c r="I414" s="38"/>
      <c r="J414" s="39">
        <f t="shared" si="18"/>
        <v>0</v>
      </c>
      <c r="K414" s="38"/>
      <c r="L414" s="92" t="str">
        <f t="shared" si="19"/>
        <v/>
      </c>
      <c r="M414" s="192"/>
    </row>
    <row r="415" spans="1:13" ht="15.5" hidden="1" outlineLevel="1">
      <c r="A415" s="190"/>
      <c r="B415" s="30"/>
      <c r="C415" s="59"/>
      <c r="D415" s="36"/>
      <c r="E415" s="38"/>
      <c r="F415" s="38"/>
      <c r="G415" s="38"/>
      <c r="H415" s="38"/>
      <c r="I415" s="38"/>
      <c r="J415" s="39">
        <f t="shared" si="18"/>
        <v>0</v>
      </c>
      <c r="K415" s="38"/>
      <c r="L415" s="92" t="str">
        <f t="shared" si="19"/>
        <v/>
      </c>
      <c r="M415" s="192"/>
    </row>
    <row r="416" spans="1:13" ht="15.5" hidden="1" outlineLevel="1">
      <c r="A416" s="190"/>
      <c r="B416" s="30"/>
      <c r="C416" s="59"/>
      <c r="D416" s="36"/>
      <c r="E416" s="38"/>
      <c r="F416" s="38"/>
      <c r="G416" s="38"/>
      <c r="H416" s="38"/>
      <c r="I416" s="38"/>
      <c r="J416" s="39">
        <f t="shared" si="18"/>
        <v>0</v>
      </c>
      <c r="K416" s="38"/>
      <c r="L416" s="92" t="str">
        <f t="shared" si="19"/>
        <v/>
      </c>
      <c r="M416" s="192"/>
    </row>
    <row r="417" spans="1:13" ht="15.5" hidden="1" outlineLevel="1">
      <c r="A417" s="190"/>
      <c r="B417" s="30"/>
      <c r="C417" s="59"/>
      <c r="D417" s="36"/>
      <c r="E417" s="38"/>
      <c r="F417" s="38"/>
      <c r="G417" s="38"/>
      <c r="H417" s="38"/>
      <c r="I417" s="38"/>
      <c r="J417" s="39">
        <f t="shared" si="18"/>
        <v>0</v>
      </c>
      <c r="K417" s="38"/>
      <c r="L417" s="92" t="str">
        <f t="shared" si="19"/>
        <v/>
      </c>
      <c r="M417" s="192"/>
    </row>
    <row r="418" spans="1:13" ht="15.5" hidden="1" outlineLevel="1">
      <c r="A418" s="190"/>
      <c r="B418" s="30"/>
      <c r="C418" s="59"/>
      <c r="D418" s="36"/>
      <c r="E418" s="38"/>
      <c r="F418" s="38"/>
      <c r="G418" s="38"/>
      <c r="H418" s="38"/>
      <c r="I418" s="38"/>
      <c r="J418" s="39">
        <f t="shared" si="18"/>
        <v>0</v>
      </c>
      <c r="K418" s="38"/>
      <c r="L418" s="92" t="str">
        <f t="shared" si="19"/>
        <v/>
      </c>
      <c r="M418" s="192"/>
    </row>
    <row r="419" spans="1:13" ht="15.5" hidden="1" outlineLevel="1">
      <c r="A419" s="190"/>
      <c r="B419" s="30"/>
      <c r="C419" s="59"/>
      <c r="D419" s="36"/>
      <c r="E419" s="38"/>
      <c r="F419" s="38"/>
      <c r="G419" s="38"/>
      <c r="H419" s="38"/>
      <c r="I419" s="38"/>
      <c r="J419" s="39">
        <f t="shared" si="18"/>
        <v>0</v>
      </c>
      <c r="K419" s="38"/>
      <c r="L419" s="92" t="str">
        <f t="shared" si="19"/>
        <v/>
      </c>
      <c r="M419" s="192"/>
    </row>
    <row r="420" spans="1:13" ht="15.5" hidden="1" outlineLevel="1">
      <c r="A420" s="190"/>
      <c r="B420" s="30"/>
      <c r="C420" s="59"/>
      <c r="D420" s="36"/>
      <c r="E420" s="38"/>
      <c r="F420" s="38"/>
      <c r="G420" s="38"/>
      <c r="H420" s="38"/>
      <c r="I420" s="38"/>
      <c r="J420" s="39">
        <f t="shared" si="18"/>
        <v>0</v>
      </c>
      <c r="K420" s="38"/>
      <c r="L420" s="92" t="str">
        <f t="shared" si="19"/>
        <v/>
      </c>
      <c r="M420" s="192"/>
    </row>
    <row r="421" spans="1:13" ht="15.5" hidden="1" outlineLevel="1">
      <c r="A421" s="190"/>
      <c r="B421" s="30"/>
      <c r="C421" s="59"/>
      <c r="D421" s="36"/>
      <c r="E421" s="38"/>
      <c r="F421" s="38"/>
      <c r="G421" s="38"/>
      <c r="H421" s="38"/>
      <c r="I421" s="38"/>
      <c r="J421" s="39">
        <f t="shared" si="18"/>
        <v>0</v>
      </c>
      <c r="K421" s="38"/>
      <c r="L421" s="92" t="str">
        <f t="shared" si="19"/>
        <v/>
      </c>
      <c r="M421" s="192"/>
    </row>
    <row r="422" spans="1:13" ht="15.5" hidden="1" outlineLevel="1">
      <c r="A422" s="190"/>
      <c r="B422" s="30"/>
      <c r="C422" s="59"/>
      <c r="D422" s="36"/>
      <c r="E422" s="38"/>
      <c r="F422" s="38"/>
      <c r="G422" s="38"/>
      <c r="H422" s="38"/>
      <c r="I422" s="38"/>
      <c r="J422" s="39">
        <f t="shared" si="18"/>
        <v>0</v>
      </c>
      <c r="K422" s="38"/>
      <c r="L422" s="92" t="str">
        <f t="shared" si="19"/>
        <v/>
      </c>
      <c r="M422" s="192"/>
    </row>
    <row r="423" spans="1:13" ht="15.5" hidden="1" outlineLevel="1">
      <c r="A423" s="190"/>
      <c r="B423" s="30"/>
      <c r="C423" s="59"/>
      <c r="D423" s="36"/>
      <c r="E423" s="38"/>
      <c r="F423" s="38"/>
      <c r="G423" s="38"/>
      <c r="H423" s="38"/>
      <c r="I423" s="38"/>
      <c r="J423" s="39">
        <f t="shared" si="18"/>
        <v>0</v>
      </c>
      <c r="K423" s="38"/>
      <c r="L423" s="92" t="str">
        <f t="shared" si="19"/>
        <v/>
      </c>
      <c r="M423" s="192"/>
    </row>
    <row r="424" spans="1:13" ht="15.5" hidden="1" outlineLevel="1">
      <c r="A424" s="190"/>
      <c r="B424" s="30"/>
      <c r="C424" s="59"/>
      <c r="D424" s="36"/>
      <c r="E424" s="38"/>
      <c r="F424" s="38"/>
      <c r="G424" s="38"/>
      <c r="H424" s="38"/>
      <c r="I424" s="38"/>
      <c r="J424" s="39">
        <f t="shared" si="18"/>
        <v>0</v>
      </c>
      <c r="K424" s="38"/>
      <c r="L424" s="92" t="str">
        <f t="shared" si="19"/>
        <v/>
      </c>
      <c r="M424" s="192"/>
    </row>
    <row r="425" spans="1:13" ht="15.5" hidden="1" outlineLevel="1">
      <c r="A425" s="190"/>
      <c r="B425" s="30"/>
      <c r="C425" s="59"/>
      <c r="D425" s="36"/>
      <c r="E425" s="38"/>
      <c r="F425" s="38"/>
      <c r="G425" s="38"/>
      <c r="H425" s="38"/>
      <c r="I425" s="38"/>
      <c r="J425" s="39">
        <f t="shared" si="14"/>
        <v>0</v>
      </c>
      <c r="K425" s="38"/>
      <c r="L425" s="92" t="str">
        <f t="shared" si="15"/>
        <v/>
      </c>
      <c r="M425" s="192"/>
    </row>
    <row r="426" spans="1:13" ht="15.5" hidden="1" outlineLevel="1">
      <c r="A426" s="190"/>
      <c r="B426" s="30"/>
      <c r="C426" s="59"/>
      <c r="D426" s="36"/>
      <c r="E426" s="38"/>
      <c r="F426" s="38"/>
      <c r="G426" s="38"/>
      <c r="H426" s="38"/>
      <c r="I426" s="38"/>
      <c r="J426" s="39">
        <f t="shared" si="14"/>
        <v>0</v>
      </c>
      <c r="K426" s="38"/>
      <c r="L426" s="92" t="str">
        <f t="shared" si="15"/>
        <v/>
      </c>
      <c r="M426" s="192"/>
    </row>
    <row r="427" spans="1:13" ht="17.25" customHeight="1" collapsed="1">
      <c r="A427" s="192"/>
      <c r="B427" s="30"/>
      <c r="C427" s="162" t="s">
        <v>2271</v>
      </c>
      <c r="D427" s="41"/>
      <c r="E427" s="41"/>
      <c r="F427" s="41"/>
      <c r="G427" s="41"/>
      <c r="H427" s="41"/>
      <c r="I427" s="41"/>
      <c r="J427" s="41"/>
      <c r="K427" s="41"/>
      <c r="L427" s="193"/>
      <c r="M427" s="192"/>
    </row>
    <row r="428" spans="1:13" ht="15.5">
      <c r="A428" s="192"/>
      <c r="B428" s="30"/>
      <c r="C428" s="41"/>
      <c r="D428" s="41"/>
      <c r="E428" s="41"/>
      <c r="F428" s="41"/>
      <c r="G428" s="41"/>
      <c r="H428" s="41"/>
      <c r="I428" s="41"/>
      <c r="J428" s="41"/>
      <c r="K428" s="41"/>
      <c r="L428" s="193"/>
      <c r="M428" s="192"/>
    </row>
    <row r="429" spans="1:13" ht="15.5">
      <c r="A429" s="75"/>
      <c r="B429" s="30"/>
      <c r="C429" s="30" t="s">
        <v>30</v>
      </c>
      <c r="D429" s="74"/>
      <c r="E429" s="74"/>
      <c r="F429" s="102" t="s">
        <v>316</v>
      </c>
      <c r="G429" s="74"/>
      <c r="H429" s="74"/>
      <c r="I429" s="62"/>
      <c r="J429" s="62"/>
      <c r="K429" s="62"/>
      <c r="L429" s="74"/>
      <c r="M429" s="75"/>
    </row>
    <row r="430" spans="1:13" ht="47.25" customHeight="1">
      <c r="A430" s="75"/>
      <c r="B430" s="30"/>
      <c r="C430" s="615" t="s">
        <v>571</v>
      </c>
      <c r="D430" s="615"/>
      <c r="E430" s="615"/>
      <c r="F430" s="615"/>
      <c r="G430" s="615"/>
      <c r="H430" s="615"/>
      <c r="I430" s="62"/>
      <c r="J430" s="62"/>
      <c r="K430" s="62"/>
      <c r="L430" s="74"/>
      <c r="M430" s="75"/>
    </row>
    <row r="431" spans="1:13" ht="7.5" customHeight="1">
      <c r="B431" s="51"/>
      <c r="C431" s="51"/>
      <c r="D431" s="51"/>
      <c r="E431" s="51"/>
      <c r="F431" s="51"/>
      <c r="G431" s="51"/>
      <c r="H431" s="51"/>
      <c r="I431" s="51"/>
      <c r="J431" s="51"/>
      <c r="K431" s="51"/>
      <c r="L431" s="51"/>
      <c r="M431" s="192"/>
    </row>
    <row r="432" spans="1:13" ht="15.5">
      <c r="A432" s="190"/>
      <c r="B432" s="30"/>
      <c r="C432" s="59"/>
      <c r="D432" s="36"/>
      <c r="E432" s="38"/>
      <c r="F432" s="38"/>
      <c r="G432" s="38"/>
      <c r="H432" s="38"/>
      <c r="I432" s="38"/>
      <c r="J432" s="39">
        <f t="shared" ref="J432:J631" si="20">D432+E432-F432+G432+H432+I432</f>
        <v>0</v>
      </c>
      <c r="K432" s="38"/>
      <c r="L432" s="92" t="str">
        <f t="shared" ref="L432:L631" si="21">IF(AND(C432="",OR(D432&lt;&gt;"",E432&lt;&gt;"",F432&lt;&gt;"",G432&lt;&gt;"",H432&lt;&gt;"",I432&lt;&gt;"",K432&lt;&gt;"")),-1,IF(C432="","",IF(ISERROR(VLOOKUP(C432,CountryWithCodes,2,FALSE)),-2,VLOOKUP(C432,CountryWithCodes,2,FALSE))))</f>
        <v/>
      </c>
      <c r="M432" s="192"/>
    </row>
    <row r="433" spans="1:13" ht="15.5">
      <c r="A433" s="190"/>
      <c r="B433" s="30"/>
      <c r="C433" s="59"/>
      <c r="D433" s="36"/>
      <c r="E433" s="38"/>
      <c r="F433" s="38"/>
      <c r="G433" s="38"/>
      <c r="H433" s="38"/>
      <c r="I433" s="38"/>
      <c r="J433" s="39">
        <f t="shared" si="20"/>
        <v>0</v>
      </c>
      <c r="K433" s="38"/>
      <c r="L433" s="92" t="str">
        <f t="shared" si="21"/>
        <v/>
      </c>
      <c r="M433" s="192"/>
    </row>
    <row r="434" spans="1:13" ht="15.5">
      <c r="A434" s="190"/>
      <c r="B434" s="30"/>
      <c r="C434" s="59"/>
      <c r="D434" s="36"/>
      <c r="E434" s="38"/>
      <c r="F434" s="38"/>
      <c r="G434" s="38"/>
      <c r="H434" s="38"/>
      <c r="I434" s="38"/>
      <c r="J434" s="39">
        <f t="shared" si="20"/>
        <v>0</v>
      </c>
      <c r="K434" s="38"/>
      <c r="L434" s="92" t="str">
        <f t="shared" si="21"/>
        <v/>
      </c>
      <c r="M434" s="192"/>
    </row>
    <row r="435" spans="1:13" ht="15.5">
      <c r="A435" s="190"/>
      <c r="B435" s="30"/>
      <c r="C435" s="59"/>
      <c r="D435" s="36"/>
      <c r="E435" s="38"/>
      <c r="F435" s="38"/>
      <c r="G435" s="38"/>
      <c r="H435" s="38"/>
      <c r="I435" s="38"/>
      <c r="J435" s="39">
        <f t="shared" si="20"/>
        <v>0</v>
      </c>
      <c r="K435" s="38"/>
      <c r="L435" s="92" t="str">
        <f t="shared" si="21"/>
        <v/>
      </c>
      <c r="M435" s="192"/>
    </row>
    <row r="436" spans="1:13" ht="15.5">
      <c r="A436" s="190"/>
      <c r="B436" s="30"/>
      <c r="C436" s="59"/>
      <c r="D436" s="36"/>
      <c r="E436" s="38"/>
      <c r="F436" s="38"/>
      <c r="G436" s="38"/>
      <c r="H436" s="38"/>
      <c r="I436" s="38"/>
      <c r="J436" s="39">
        <f t="shared" si="20"/>
        <v>0</v>
      </c>
      <c r="K436" s="38"/>
      <c r="L436" s="92" t="str">
        <f t="shared" si="21"/>
        <v/>
      </c>
      <c r="M436" s="192"/>
    </row>
    <row r="437" spans="1:13" ht="15.5">
      <c r="A437" s="190"/>
      <c r="B437" s="30"/>
      <c r="C437" s="59"/>
      <c r="D437" s="36"/>
      <c r="E437" s="38"/>
      <c r="F437" s="38"/>
      <c r="G437" s="38"/>
      <c r="H437" s="38"/>
      <c r="I437" s="38"/>
      <c r="J437" s="39">
        <f t="shared" si="20"/>
        <v>0</v>
      </c>
      <c r="K437" s="38"/>
      <c r="L437" s="92" t="str">
        <f t="shared" si="21"/>
        <v/>
      </c>
      <c r="M437" s="192"/>
    </row>
    <row r="438" spans="1:13" ht="15.5">
      <c r="A438" s="190"/>
      <c r="B438" s="30"/>
      <c r="C438" s="59"/>
      <c r="D438" s="36"/>
      <c r="E438" s="38"/>
      <c r="F438" s="38"/>
      <c r="G438" s="38"/>
      <c r="H438" s="38"/>
      <c r="I438" s="38"/>
      <c r="J438" s="39">
        <f t="shared" si="20"/>
        <v>0</v>
      </c>
      <c r="K438" s="38"/>
      <c r="L438" s="92" t="str">
        <f t="shared" si="21"/>
        <v/>
      </c>
      <c r="M438" s="192"/>
    </row>
    <row r="439" spans="1:13" ht="15.5">
      <c r="A439" s="190"/>
      <c r="B439" s="30"/>
      <c r="C439" s="59"/>
      <c r="D439" s="36"/>
      <c r="E439" s="38"/>
      <c r="F439" s="38"/>
      <c r="G439" s="38"/>
      <c r="H439" s="38"/>
      <c r="I439" s="38"/>
      <c r="J439" s="39">
        <f t="shared" si="20"/>
        <v>0</v>
      </c>
      <c r="K439" s="38"/>
      <c r="L439" s="92" t="str">
        <f t="shared" si="21"/>
        <v/>
      </c>
      <c r="M439" s="192"/>
    </row>
    <row r="440" spans="1:13" ht="15.5">
      <c r="A440" s="190"/>
      <c r="B440" s="30"/>
      <c r="C440" s="59"/>
      <c r="D440" s="36"/>
      <c r="E440" s="38"/>
      <c r="F440" s="38"/>
      <c r="G440" s="38"/>
      <c r="H440" s="38"/>
      <c r="I440" s="38"/>
      <c r="J440" s="39">
        <f t="shared" si="20"/>
        <v>0</v>
      </c>
      <c r="K440" s="38"/>
      <c r="L440" s="92" t="str">
        <f t="shared" si="21"/>
        <v/>
      </c>
      <c r="M440" s="192"/>
    </row>
    <row r="441" spans="1:13" ht="15.5">
      <c r="A441" s="190"/>
      <c r="B441" s="30"/>
      <c r="C441" s="59"/>
      <c r="D441" s="36"/>
      <c r="E441" s="38"/>
      <c r="F441" s="38"/>
      <c r="G441" s="38"/>
      <c r="H441" s="38"/>
      <c r="I441" s="38"/>
      <c r="J441" s="39">
        <f t="shared" si="20"/>
        <v>0</v>
      </c>
      <c r="K441" s="38"/>
      <c r="L441" s="92" t="str">
        <f t="shared" si="21"/>
        <v/>
      </c>
      <c r="M441" s="192"/>
    </row>
    <row r="442" spans="1:13" ht="15.5" hidden="1" outlineLevel="1">
      <c r="A442" s="190"/>
      <c r="B442" s="30"/>
      <c r="C442" s="59"/>
      <c r="D442" s="36"/>
      <c r="E442" s="38"/>
      <c r="F442" s="38"/>
      <c r="G442" s="38"/>
      <c r="H442" s="38"/>
      <c r="I442" s="38"/>
      <c r="J442" s="39">
        <f t="shared" si="20"/>
        <v>0</v>
      </c>
      <c r="K442" s="38"/>
      <c r="L442" s="92" t="str">
        <f t="shared" si="21"/>
        <v/>
      </c>
      <c r="M442" s="192"/>
    </row>
    <row r="443" spans="1:13" ht="15.5" hidden="1" outlineLevel="1">
      <c r="A443" s="190"/>
      <c r="B443" s="30"/>
      <c r="C443" s="59"/>
      <c r="D443" s="36"/>
      <c r="E443" s="38"/>
      <c r="F443" s="38"/>
      <c r="G443" s="38"/>
      <c r="H443" s="38"/>
      <c r="I443" s="38"/>
      <c r="J443" s="39">
        <f t="shared" si="20"/>
        <v>0</v>
      </c>
      <c r="K443" s="38"/>
      <c r="L443" s="92" t="str">
        <f t="shared" si="21"/>
        <v/>
      </c>
      <c r="M443" s="192"/>
    </row>
    <row r="444" spans="1:13" ht="15.5" hidden="1" outlineLevel="1">
      <c r="A444" s="190"/>
      <c r="B444" s="30"/>
      <c r="C444" s="59"/>
      <c r="D444" s="36"/>
      <c r="E444" s="38"/>
      <c r="F444" s="38"/>
      <c r="G444" s="38"/>
      <c r="H444" s="38"/>
      <c r="I444" s="38"/>
      <c r="J444" s="39">
        <f t="shared" si="20"/>
        <v>0</v>
      </c>
      <c r="K444" s="38"/>
      <c r="L444" s="92" t="str">
        <f t="shared" si="21"/>
        <v/>
      </c>
      <c r="M444" s="192"/>
    </row>
    <row r="445" spans="1:13" ht="15.5" hidden="1" outlineLevel="1">
      <c r="A445" s="190"/>
      <c r="B445" s="30"/>
      <c r="C445" s="59"/>
      <c r="D445" s="36"/>
      <c r="E445" s="38"/>
      <c r="F445" s="38"/>
      <c r="G445" s="38"/>
      <c r="H445" s="38"/>
      <c r="I445" s="38"/>
      <c r="J445" s="39">
        <f t="shared" si="20"/>
        <v>0</v>
      </c>
      <c r="K445" s="38"/>
      <c r="L445" s="92" t="str">
        <f t="shared" si="21"/>
        <v/>
      </c>
      <c r="M445" s="192"/>
    </row>
    <row r="446" spans="1:13" ht="15.5" hidden="1" outlineLevel="1">
      <c r="A446" s="190"/>
      <c r="B446" s="30"/>
      <c r="C446" s="59"/>
      <c r="D446" s="36"/>
      <c r="E446" s="38"/>
      <c r="F446" s="38"/>
      <c r="G446" s="38"/>
      <c r="H446" s="38"/>
      <c r="I446" s="38"/>
      <c r="J446" s="39">
        <f t="shared" si="20"/>
        <v>0</v>
      </c>
      <c r="K446" s="38"/>
      <c r="L446" s="92" t="str">
        <f t="shared" si="21"/>
        <v/>
      </c>
      <c r="M446" s="192"/>
    </row>
    <row r="447" spans="1:13" ht="15.5" hidden="1" outlineLevel="1">
      <c r="A447" s="190"/>
      <c r="B447" s="30"/>
      <c r="C447" s="59"/>
      <c r="D447" s="36"/>
      <c r="E447" s="38"/>
      <c r="F447" s="38"/>
      <c r="G447" s="38"/>
      <c r="H447" s="38"/>
      <c r="I447" s="38"/>
      <c r="J447" s="39">
        <f t="shared" si="20"/>
        <v>0</v>
      </c>
      <c r="K447" s="38"/>
      <c r="L447" s="92" t="str">
        <f t="shared" si="21"/>
        <v/>
      </c>
      <c r="M447" s="192"/>
    </row>
    <row r="448" spans="1:13" ht="15.5" hidden="1" outlineLevel="1">
      <c r="A448" s="190"/>
      <c r="B448" s="30"/>
      <c r="C448" s="59"/>
      <c r="D448" s="36"/>
      <c r="E448" s="38"/>
      <c r="F448" s="38"/>
      <c r="G448" s="38"/>
      <c r="H448" s="38"/>
      <c r="I448" s="38"/>
      <c r="J448" s="39">
        <f t="shared" si="20"/>
        <v>0</v>
      </c>
      <c r="K448" s="38"/>
      <c r="L448" s="92" t="str">
        <f t="shared" si="21"/>
        <v/>
      </c>
      <c r="M448" s="192"/>
    </row>
    <row r="449" spans="1:13" ht="15.5" hidden="1" outlineLevel="1">
      <c r="A449" s="190"/>
      <c r="B449" s="30"/>
      <c r="C449" s="59"/>
      <c r="D449" s="36"/>
      <c r="E449" s="38"/>
      <c r="F449" s="38"/>
      <c r="G449" s="38"/>
      <c r="H449" s="38"/>
      <c r="I449" s="38"/>
      <c r="J449" s="39">
        <f t="shared" si="20"/>
        <v>0</v>
      </c>
      <c r="K449" s="38"/>
      <c r="L449" s="92" t="str">
        <f t="shared" si="21"/>
        <v/>
      </c>
      <c r="M449" s="192"/>
    </row>
    <row r="450" spans="1:13" ht="15.5" hidden="1" outlineLevel="1">
      <c r="A450" s="190"/>
      <c r="B450" s="30"/>
      <c r="C450" s="59"/>
      <c r="D450" s="36"/>
      <c r="E450" s="38"/>
      <c r="F450" s="38"/>
      <c r="G450" s="38"/>
      <c r="H450" s="38"/>
      <c r="I450" s="38"/>
      <c r="J450" s="39">
        <f t="shared" si="20"/>
        <v>0</v>
      </c>
      <c r="K450" s="38"/>
      <c r="L450" s="92" t="str">
        <f t="shared" si="21"/>
        <v/>
      </c>
      <c r="M450" s="192"/>
    </row>
    <row r="451" spans="1:13" ht="15.5" hidden="1" outlineLevel="1">
      <c r="A451" s="190"/>
      <c r="B451" s="30"/>
      <c r="C451" s="59"/>
      <c r="D451" s="36"/>
      <c r="E451" s="38"/>
      <c r="F451" s="38"/>
      <c r="G451" s="38"/>
      <c r="H451" s="38"/>
      <c r="I451" s="38"/>
      <c r="J451" s="39">
        <f t="shared" si="20"/>
        <v>0</v>
      </c>
      <c r="K451" s="38"/>
      <c r="L451" s="92" t="str">
        <f t="shared" si="21"/>
        <v/>
      </c>
      <c r="M451" s="192"/>
    </row>
    <row r="452" spans="1:13" ht="15.5" hidden="1" outlineLevel="1">
      <c r="A452" s="190"/>
      <c r="B452" s="30"/>
      <c r="C452" s="59"/>
      <c r="D452" s="36"/>
      <c r="E452" s="38"/>
      <c r="F452" s="38"/>
      <c r="G452" s="38"/>
      <c r="H452" s="38"/>
      <c r="I452" s="38"/>
      <c r="J452" s="39">
        <f t="shared" si="20"/>
        <v>0</v>
      </c>
      <c r="K452" s="38"/>
      <c r="L452" s="92" t="str">
        <f t="shared" si="21"/>
        <v/>
      </c>
      <c r="M452" s="192"/>
    </row>
    <row r="453" spans="1:13" ht="15.5" hidden="1" outlineLevel="1">
      <c r="A453" s="190"/>
      <c r="B453" s="30"/>
      <c r="C453" s="59"/>
      <c r="D453" s="36"/>
      <c r="E453" s="38"/>
      <c r="F453" s="38"/>
      <c r="G453" s="38"/>
      <c r="H453" s="38"/>
      <c r="I453" s="38"/>
      <c r="J453" s="39">
        <f t="shared" si="20"/>
        <v>0</v>
      </c>
      <c r="K453" s="38"/>
      <c r="L453" s="92" t="str">
        <f t="shared" si="21"/>
        <v/>
      </c>
      <c r="M453" s="192"/>
    </row>
    <row r="454" spans="1:13" ht="15.5" hidden="1" outlineLevel="1">
      <c r="A454" s="190"/>
      <c r="B454" s="30"/>
      <c r="C454" s="59"/>
      <c r="D454" s="36"/>
      <c r="E454" s="38"/>
      <c r="F454" s="38"/>
      <c r="G454" s="38"/>
      <c r="H454" s="38"/>
      <c r="I454" s="38"/>
      <c r="J454" s="39">
        <f t="shared" si="20"/>
        <v>0</v>
      </c>
      <c r="K454" s="38"/>
      <c r="L454" s="92" t="str">
        <f t="shared" si="21"/>
        <v/>
      </c>
      <c r="M454" s="192"/>
    </row>
    <row r="455" spans="1:13" ht="15.5" hidden="1" outlineLevel="1">
      <c r="A455" s="190"/>
      <c r="B455" s="30"/>
      <c r="C455" s="59"/>
      <c r="D455" s="36"/>
      <c r="E455" s="38"/>
      <c r="F455" s="38"/>
      <c r="G455" s="38"/>
      <c r="H455" s="38"/>
      <c r="I455" s="38"/>
      <c r="J455" s="39">
        <f t="shared" si="20"/>
        <v>0</v>
      </c>
      <c r="K455" s="38"/>
      <c r="L455" s="92" t="str">
        <f t="shared" si="21"/>
        <v/>
      </c>
      <c r="M455" s="192"/>
    </row>
    <row r="456" spans="1:13" ht="15.5" hidden="1" outlineLevel="1">
      <c r="A456" s="190"/>
      <c r="B456" s="30"/>
      <c r="C456" s="59"/>
      <c r="D456" s="36"/>
      <c r="E456" s="38"/>
      <c r="F456" s="38"/>
      <c r="G456" s="38"/>
      <c r="H456" s="38"/>
      <c r="I456" s="38"/>
      <c r="J456" s="39">
        <f t="shared" si="20"/>
        <v>0</v>
      </c>
      <c r="K456" s="38"/>
      <c r="L456" s="92" t="str">
        <f t="shared" si="21"/>
        <v/>
      </c>
      <c r="M456" s="192"/>
    </row>
    <row r="457" spans="1:13" ht="15.5" hidden="1" outlineLevel="1">
      <c r="A457" s="190"/>
      <c r="B457" s="30"/>
      <c r="C457" s="59"/>
      <c r="D457" s="36"/>
      <c r="E457" s="38"/>
      <c r="F457" s="38"/>
      <c r="G457" s="38"/>
      <c r="H457" s="38"/>
      <c r="I457" s="38"/>
      <c r="J457" s="39">
        <f t="shared" si="20"/>
        <v>0</v>
      </c>
      <c r="K457" s="38"/>
      <c r="L457" s="92" t="str">
        <f t="shared" si="21"/>
        <v/>
      </c>
      <c r="M457" s="192"/>
    </row>
    <row r="458" spans="1:13" ht="15.5" hidden="1" outlineLevel="1">
      <c r="A458" s="190"/>
      <c r="B458" s="30"/>
      <c r="C458" s="59"/>
      <c r="D458" s="36"/>
      <c r="E458" s="38"/>
      <c r="F458" s="38"/>
      <c r="G458" s="38"/>
      <c r="H458" s="38"/>
      <c r="I458" s="38"/>
      <c r="J458" s="39">
        <f t="shared" si="20"/>
        <v>0</v>
      </c>
      <c r="K458" s="38"/>
      <c r="L458" s="92" t="str">
        <f t="shared" si="21"/>
        <v/>
      </c>
      <c r="M458" s="192"/>
    </row>
    <row r="459" spans="1:13" ht="15.5" hidden="1" outlineLevel="1">
      <c r="A459" s="190"/>
      <c r="B459" s="30"/>
      <c r="C459" s="59"/>
      <c r="D459" s="36"/>
      <c r="E459" s="38"/>
      <c r="F459" s="38"/>
      <c r="G459" s="38"/>
      <c r="H459" s="38"/>
      <c r="I459" s="38"/>
      <c r="J459" s="39">
        <f t="shared" si="20"/>
        <v>0</v>
      </c>
      <c r="K459" s="38"/>
      <c r="L459" s="92" t="str">
        <f t="shared" si="21"/>
        <v/>
      </c>
      <c r="M459" s="192"/>
    </row>
    <row r="460" spans="1:13" ht="15.5" hidden="1" outlineLevel="1">
      <c r="A460" s="190"/>
      <c r="B460" s="30"/>
      <c r="C460" s="59"/>
      <c r="D460" s="36"/>
      <c r="E460" s="38"/>
      <c r="F460" s="38"/>
      <c r="G460" s="38"/>
      <c r="H460" s="38"/>
      <c r="I460" s="38"/>
      <c r="J460" s="39">
        <f t="shared" si="20"/>
        <v>0</v>
      </c>
      <c r="K460" s="38"/>
      <c r="L460" s="92" t="str">
        <f t="shared" si="21"/>
        <v/>
      </c>
      <c r="M460" s="192"/>
    </row>
    <row r="461" spans="1:13" ht="15.5" hidden="1" outlineLevel="1">
      <c r="A461" s="190"/>
      <c r="B461" s="30"/>
      <c r="C461" s="59"/>
      <c r="D461" s="36"/>
      <c r="E461" s="38"/>
      <c r="F461" s="38"/>
      <c r="G461" s="38"/>
      <c r="H461" s="38"/>
      <c r="I461" s="38"/>
      <c r="J461" s="39">
        <f t="shared" si="20"/>
        <v>0</v>
      </c>
      <c r="K461" s="38"/>
      <c r="L461" s="92" t="str">
        <f t="shared" si="21"/>
        <v/>
      </c>
      <c r="M461" s="192"/>
    </row>
    <row r="462" spans="1:13" ht="15.5" hidden="1" outlineLevel="1">
      <c r="A462" s="190"/>
      <c r="B462" s="30"/>
      <c r="C462" s="59"/>
      <c r="D462" s="36"/>
      <c r="E462" s="38"/>
      <c r="F462" s="38"/>
      <c r="G462" s="38"/>
      <c r="H462" s="38"/>
      <c r="I462" s="38"/>
      <c r="J462" s="39">
        <f t="shared" si="20"/>
        <v>0</v>
      </c>
      <c r="K462" s="38"/>
      <c r="L462" s="92" t="str">
        <f t="shared" si="21"/>
        <v/>
      </c>
      <c r="M462" s="192"/>
    </row>
    <row r="463" spans="1:13" ht="15.5" hidden="1" outlineLevel="1">
      <c r="A463" s="190"/>
      <c r="B463" s="30"/>
      <c r="C463" s="59"/>
      <c r="D463" s="36"/>
      <c r="E463" s="38"/>
      <c r="F463" s="38"/>
      <c r="G463" s="38"/>
      <c r="H463" s="38"/>
      <c r="I463" s="38"/>
      <c r="J463" s="39">
        <f t="shared" si="20"/>
        <v>0</v>
      </c>
      <c r="K463" s="38"/>
      <c r="L463" s="92" t="str">
        <f t="shared" si="21"/>
        <v/>
      </c>
      <c r="M463" s="192"/>
    </row>
    <row r="464" spans="1:13" ht="15.5" hidden="1" outlineLevel="1">
      <c r="A464" s="190"/>
      <c r="B464" s="30"/>
      <c r="C464" s="59"/>
      <c r="D464" s="36"/>
      <c r="E464" s="38"/>
      <c r="F464" s="38"/>
      <c r="G464" s="38"/>
      <c r="H464" s="38"/>
      <c r="I464" s="38"/>
      <c r="J464" s="39">
        <f t="shared" si="20"/>
        <v>0</v>
      </c>
      <c r="K464" s="38"/>
      <c r="L464" s="92" t="str">
        <f t="shared" si="21"/>
        <v/>
      </c>
      <c r="M464" s="192"/>
    </row>
    <row r="465" spans="1:13" ht="15.5" hidden="1" outlineLevel="1">
      <c r="A465" s="190"/>
      <c r="B465" s="30"/>
      <c r="C465" s="59"/>
      <c r="D465" s="36"/>
      <c r="E465" s="38"/>
      <c r="F465" s="38"/>
      <c r="G465" s="38"/>
      <c r="H465" s="38"/>
      <c r="I465" s="38"/>
      <c r="J465" s="39">
        <f t="shared" si="20"/>
        <v>0</v>
      </c>
      <c r="K465" s="38"/>
      <c r="L465" s="92" t="str">
        <f t="shared" si="21"/>
        <v/>
      </c>
      <c r="M465" s="192"/>
    </row>
    <row r="466" spans="1:13" ht="15.5" hidden="1" outlineLevel="1">
      <c r="A466" s="190"/>
      <c r="B466" s="30"/>
      <c r="C466" s="59"/>
      <c r="D466" s="36"/>
      <c r="E466" s="38"/>
      <c r="F466" s="38"/>
      <c r="G466" s="38"/>
      <c r="H466" s="38"/>
      <c r="I466" s="38"/>
      <c r="J466" s="39">
        <f t="shared" si="20"/>
        <v>0</v>
      </c>
      <c r="K466" s="38"/>
      <c r="L466" s="92" t="str">
        <f t="shared" si="21"/>
        <v/>
      </c>
      <c r="M466" s="192"/>
    </row>
    <row r="467" spans="1:13" ht="15.5" hidden="1" outlineLevel="1">
      <c r="A467" s="190"/>
      <c r="B467" s="30"/>
      <c r="C467" s="59"/>
      <c r="D467" s="36"/>
      <c r="E467" s="38"/>
      <c r="F467" s="38"/>
      <c r="G467" s="38"/>
      <c r="H467" s="38"/>
      <c r="I467" s="38"/>
      <c r="J467" s="39">
        <f t="shared" si="20"/>
        <v>0</v>
      </c>
      <c r="K467" s="38"/>
      <c r="L467" s="92" t="str">
        <f t="shared" si="21"/>
        <v/>
      </c>
      <c r="M467" s="192"/>
    </row>
    <row r="468" spans="1:13" ht="15.5" hidden="1" outlineLevel="1">
      <c r="A468" s="190"/>
      <c r="B468" s="30"/>
      <c r="C468" s="59"/>
      <c r="D468" s="36"/>
      <c r="E468" s="38"/>
      <c r="F468" s="38"/>
      <c r="G468" s="38"/>
      <c r="H468" s="38"/>
      <c r="I468" s="38"/>
      <c r="J468" s="39">
        <f t="shared" si="20"/>
        <v>0</v>
      </c>
      <c r="K468" s="38"/>
      <c r="L468" s="92" t="str">
        <f t="shared" si="21"/>
        <v/>
      </c>
      <c r="M468" s="192"/>
    </row>
    <row r="469" spans="1:13" ht="15.5" hidden="1" outlineLevel="1">
      <c r="A469" s="190"/>
      <c r="B469" s="30"/>
      <c r="C469" s="59"/>
      <c r="D469" s="36"/>
      <c r="E469" s="38"/>
      <c r="F469" s="38"/>
      <c r="G469" s="38"/>
      <c r="H469" s="38"/>
      <c r="I469" s="38"/>
      <c r="J469" s="39">
        <f t="shared" si="20"/>
        <v>0</v>
      </c>
      <c r="K469" s="38"/>
      <c r="L469" s="92" t="str">
        <f t="shared" si="21"/>
        <v/>
      </c>
      <c r="M469" s="192"/>
    </row>
    <row r="470" spans="1:13" ht="15.5" hidden="1" outlineLevel="1">
      <c r="A470" s="190"/>
      <c r="B470" s="30"/>
      <c r="C470" s="59"/>
      <c r="D470" s="36"/>
      <c r="E470" s="38"/>
      <c r="F470" s="38"/>
      <c r="G470" s="38"/>
      <c r="H470" s="38"/>
      <c r="I470" s="38"/>
      <c r="J470" s="39">
        <f t="shared" si="20"/>
        <v>0</v>
      </c>
      <c r="K470" s="38"/>
      <c r="L470" s="92" t="str">
        <f t="shared" si="21"/>
        <v/>
      </c>
      <c r="M470" s="192"/>
    </row>
    <row r="471" spans="1:13" ht="15.5" hidden="1" outlineLevel="1">
      <c r="A471" s="190"/>
      <c r="B471" s="30"/>
      <c r="C471" s="59"/>
      <c r="D471" s="36"/>
      <c r="E471" s="38"/>
      <c r="F471" s="38"/>
      <c r="G471" s="38"/>
      <c r="H471" s="38"/>
      <c r="I471" s="38"/>
      <c r="J471" s="39">
        <f t="shared" si="20"/>
        <v>0</v>
      </c>
      <c r="K471" s="38"/>
      <c r="L471" s="92" t="str">
        <f t="shared" si="21"/>
        <v/>
      </c>
      <c r="M471" s="192"/>
    </row>
    <row r="472" spans="1:13" ht="15.5" hidden="1" outlineLevel="1">
      <c r="A472" s="190"/>
      <c r="B472" s="30"/>
      <c r="C472" s="59"/>
      <c r="D472" s="36"/>
      <c r="E472" s="38"/>
      <c r="F472" s="38"/>
      <c r="G472" s="38"/>
      <c r="H472" s="38"/>
      <c r="I472" s="38"/>
      <c r="J472" s="39">
        <f t="shared" si="20"/>
        <v>0</v>
      </c>
      <c r="K472" s="38"/>
      <c r="L472" s="92" t="str">
        <f t="shared" si="21"/>
        <v/>
      </c>
      <c r="M472" s="192"/>
    </row>
    <row r="473" spans="1:13" ht="15.5" hidden="1" outlineLevel="1">
      <c r="A473" s="190"/>
      <c r="B473" s="30"/>
      <c r="C473" s="59"/>
      <c r="D473" s="36"/>
      <c r="E473" s="38"/>
      <c r="F473" s="38"/>
      <c r="G473" s="38"/>
      <c r="H473" s="38"/>
      <c r="I473" s="38"/>
      <c r="J473" s="39">
        <f t="shared" si="20"/>
        <v>0</v>
      </c>
      <c r="K473" s="38"/>
      <c r="L473" s="92" t="str">
        <f t="shared" si="21"/>
        <v/>
      </c>
      <c r="M473" s="192"/>
    </row>
    <row r="474" spans="1:13" ht="15.5" hidden="1" outlineLevel="1">
      <c r="A474" s="190"/>
      <c r="B474" s="30"/>
      <c r="C474" s="59"/>
      <c r="D474" s="36"/>
      <c r="E474" s="38"/>
      <c r="F474" s="38"/>
      <c r="G474" s="38"/>
      <c r="H474" s="38"/>
      <c r="I474" s="38"/>
      <c r="J474" s="39">
        <f t="shared" si="20"/>
        <v>0</v>
      </c>
      <c r="K474" s="38"/>
      <c r="L474" s="92" t="str">
        <f t="shared" si="21"/>
        <v/>
      </c>
      <c r="M474" s="192"/>
    </row>
    <row r="475" spans="1:13" ht="15.5" hidden="1" outlineLevel="1">
      <c r="A475" s="190"/>
      <c r="B475" s="30"/>
      <c r="C475" s="59"/>
      <c r="D475" s="36"/>
      <c r="E475" s="38"/>
      <c r="F475" s="38"/>
      <c r="G475" s="38"/>
      <c r="H475" s="38"/>
      <c r="I475" s="38"/>
      <c r="J475" s="39">
        <f t="shared" si="20"/>
        <v>0</v>
      </c>
      <c r="K475" s="38"/>
      <c r="L475" s="92" t="str">
        <f t="shared" si="21"/>
        <v/>
      </c>
      <c r="M475" s="192"/>
    </row>
    <row r="476" spans="1:13" ht="15.5" hidden="1" outlineLevel="1">
      <c r="A476" s="190"/>
      <c r="B476" s="30"/>
      <c r="C476" s="59"/>
      <c r="D476" s="36"/>
      <c r="E476" s="38"/>
      <c r="F476" s="38"/>
      <c r="G476" s="38"/>
      <c r="H476" s="38"/>
      <c r="I476" s="38"/>
      <c r="J476" s="39">
        <f t="shared" si="20"/>
        <v>0</v>
      </c>
      <c r="K476" s="38"/>
      <c r="L476" s="92" t="str">
        <f t="shared" si="21"/>
        <v/>
      </c>
      <c r="M476" s="192"/>
    </row>
    <row r="477" spans="1:13" ht="15.5" hidden="1" outlineLevel="1">
      <c r="A477" s="190"/>
      <c r="B477" s="30"/>
      <c r="C477" s="59"/>
      <c r="D477" s="36"/>
      <c r="E477" s="38"/>
      <c r="F477" s="38"/>
      <c r="G477" s="38"/>
      <c r="H477" s="38"/>
      <c r="I477" s="38"/>
      <c r="J477" s="39">
        <f t="shared" si="20"/>
        <v>0</v>
      </c>
      <c r="K477" s="38"/>
      <c r="L477" s="92" t="str">
        <f t="shared" si="21"/>
        <v/>
      </c>
      <c r="M477" s="192"/>
    </row>
    <row r="478" spans="1:13" ht="15.5" hidden="1" outlineLevel="1">
      <c r="A478" s="190"/>
      <c r="B478" s="30"/>
      <c r="C478" s="59"/>
      <c r="D478" s="36"/>
      <c r="E478" s="38"/>
      <c r="F478" s="38"/>
      <c r="G478" s="38"/>
      <c r="H478" s="38"/>
      <c r="I478" s="38"/>
      <c r="J478" s="39">
        <f t="shared" si="20"/>
        <v>0</v>
      </c>
      <c r="K478" s="38"/>
      <c r="L478" s="92" t="str">
        <f t="shared" si="21"/>
        <v/>
      </c>
      <c r="M478" s="192"/>
    </row>
    <row r="479" spans="1:13" ht="15.5" hidden="1" outlineLevel="1">
      <c r="A479" s="190"/>
      <c r="B479" s="30"/>
      <c r="C479" s="59"/>
      <c r="D479" s="36"/>
      <c r="E479" s="38"/>
      <c r="F479" s="38"/>
      <c r="G479" s="38"/>
      <c r="H479" s="38"/>
      <c r="I479" s="38"/>
      <c r="J479" s="39">
        <f t="shared" si="20"/>
        <v>0</v>
      </c>
      <c r="K479" s="38"/>
      <c r="L479" s="92" t="str">
        <f t="shared" si="21"/>
        <v/>
      </c>
      <c r="M479" s="192"/>
    </row>
    <row r="480" spans="1:13" ht="15.5" hidden="1" outlineLevel="1">
      <c r="A480" s="190"/>
      <c r="B480" s="30"/>
      <c r="C480" s="59"/>
      <c r="D480" s="36"/>
      <c r="E480" s="38"/>
      <c r="F480" s="38"/>
      <c r="G480" s="38"/>
      <c r="H480" s="38"/>
      <c r="I480" s="38"/>
      <c r="J480" s="39">
        <f t="shared" si="20"/>
        <v>0</v>
      </c>
      <c r="K480" s="38"/>
      <c r="L480" s="92" t="str">
        <f t="shared" si="21"/>
        <v/>
      </c>
      <c r="M480" s="192"/>
    </row>
    <row r="481" spans="1:13" ht="15.5" hidden="1" outlineLevel="1">
      <c r="A481" s="190"/>
      <c r="B481" s="30"/>
      <c r="C481" s="59"/>
      <c r="D481" s="36"/>
      <c r="E481" s="38"/>
      <c r="F481" s="38"/>
      <c r="G481" s="38"/>
      <c r="H481" s="38"/>
      <c r="I481" s="38"/>
      <c r="J481" s="39">
        <f t="shared" si="20"/>
        <v>0</v>
      </c>
      <c r="K481" s="38"/>
      <c r="L481" s="92" t="str">
        <f t="shared" si="21"/>
        <v/>
      </c>
      <c r="M481" s="192"/>
    </row>
    <row r="482" spans="1:13" ht="15.5" hidden="1" outlineLevel="1">
      <c r="A482" s="190"/>
      <c r="B482" s="30"/>
      <c r="C482" s="59"/>
      <c r="D482" s="36"/>
      <c r="E482" s="38"/>
      <c r="F482" s="38"/>
      <c r="G482" s="38"/>
      <c r="H482" s="38"/>
      <c r="I482" s="38"/>
      <c r="J482" s="39">
        <f t="shared" si="20"/>
        <v>0</v>
      </c>
      <c r="K482" s="38"/>
      <c r="L482" s="92" t="str">
        <f t="shared" si="21"/>
        <v/>
      </c>
      <c r="M482" s="192"/>
    </row>
    <row r="483" spans="1:13" ht="15.5" hidden="1" outlineLevel="1">
      <c r="A483" s="190"/>
      <c r="B483" s="30"/>
      <c r="C483" s="59"/>
      <c r="D483" s="36"/>
      <c r="E483" s="38"/>
      <c r="F483" s="38"/>
      <c r="G483" s="38"/>
      <c r="H483" s="38"/>
      <c r="I483" s="38"/>
      <c r="J483" s="39">
        <f t="shared" si="20"/>
        <v>0</v>
      </c>
      <c r="K483" s="38"/>
      <c r="L483" s="92" t="str">
        <f t="shared" si="21"/>
        <v/>
      </c>
      <c r="M483" s="192"/>
    </row>
    <row r="484" spans="1:13" ht="15.5" hidden="1" outlineLevel="1">
      <c r="A484" s="190"/>
      <c r="B484" s="30"/>
      <c r="C484" s="59"/>
      <c r="D484" s="36"/>
      <c r="E484" s="38"/>
      <c r="F484" s="38"/>
      <c r="G484" s="38"/>
      <c r="H484" s="38"/>
      <c r="I484" s="38"/>
      <c r="J484" s="39">
        <f t="shared" si="20"/>
        <v>0</v>
      </c>
      <c r="K484" s="38"/>
      <c r="L484" s="92" t="str">
        <f t="shared" si="21"/>
        <v/>
      </c>
      <c r="M484" s="192"/>
    </row>
    <row r="485" spans="1:13" ht="15.5" hidden="1" outlineLevel="1">
      <c r="A485" s="190"/>
      <c r="B485" s="30"/>
      <c r="C485" s="59"/>
      <c r="D485" s="36"/>
      <c r="E485" s="38"/>
      <c r="F485" s="38"/>
      <c r="G485" s="38"/>
      <c r="H485" s="38"/>
      <c r="I485" s="38"/>
      <c r="J485" s="39">
        <f t="shared" si="20"/>
        <v>0</v>
      </c>
      <c r="K485" s="38"/>
      <c r="L485" s="92" t="str">
        <f t="shared" si="21"/>
        <v/>
      </c>
      <c r="M485" s="192"/>
    </row>
    <row r="486" spans="1:13" ht="15.5" hidden="1" outlineLevel="1">
      <c r="A486" s="190"/>
      <c r="B486" s="30"/>
      <c r="C486" s="59"/>
      <c r="D486" s="36"/>
      <c r="E486" s="38"/>
      <c r="F486" s="38"/>
      <c r="G486" s="38"/>
      <c r="H486" s="38"/>
      <c r="I486" s="38"/>
      <c r="J486" s="39">
        <f t="shared" si="20"/>
        <v>0</v>
      </c>
      <c r="K486" s="38"/>
      <c r="L486" s="92" t="str">
        <f t="shared" si="21"/>
        <v/>
      </c>
      <c r="M486" s="192"/>
    </row>
    <row r="487" spans="1:13" ht="15.5" hidden="1" outlineLevel="1">
      <c r="A487" s="190"/>
      <c r="B487" s="30"/>
      <c r="C487" s="59"/>
      <c r="D487" s="36"/>
      <c r="E487" s="38"/>
      <c r="F487" s="38"/>
      <c r="G487" s="38"/>
      <c r="H487" s="38"/>
      <c r="I487" s="38"/>
      <c r="J487" s="39">
        <f t="shared" si="20"/>
        <v>0</v>
      </c>
      <c r="K487" s="38"/>
      <c r="L487" s="92" t="str">
        <f t="shared" si="21"/>
        <v/>
      </c>
      <c r="M487" s="192"/>
    </row>
    <row r="488" spans="1:13" ht="15.5" hidden="1" outlineLevel="1">
      <c r="A488" s="190"/>
      <c r="B488" s="30"/>
      <c r="C488" s="59"/>
      <c r="D488" s="36"/>
      <c r="E488" s="38"/>
      <c r="F488" s="38"/>
      <c r="G488" s="38"/>
      <c r="H488" s="38"/>
      <c r="I488" s="38"/>
      <c r="J488" s="39">
        <f t="shared" si="20"/>
        <v>0</v>
      </c>
      <c r="K488" s="38"/>
      <c r="L488" s="92" t="str">
        <f t="shared" si="21"/>
        <v/>
      </c>
      <c r="M488" s="192"/>
    </row>
    <row r="489" spans="1:13" ht="15.5" hidden="1" outlineLevel="1">
      <c r="A489" s="190"/>
      <c r="B489" s="30"/>
      <c r="C489" s="59"/>
      <c r="D489" s="36"/>
      <c r="E489" s="38"/>
      <c r="F489" s="38"/>
      <c r="G489" s="38"/>
      <c r="H489" s="38"/>
      <c r="I489" s="38"/>
      <c r="J489" s="39">
        <f t="shared" si="20"/>
        <v>0</v>
      </c>
      <c r="K489" s="38"/>
      <c r="L489" s="92" t="str">
        <f t="shared" si="21"/>
        <v/>
      </c>
      <c r="M489" s="192"/>
    </row>
    <row r="490" spans="1:13" ht="15.5" hidden="1" outlineLevel="1">
      <c r="A490" s="190"/>
      <c r="B490" s="30"/>
      <c r="C490" s="59"/>
      <c r="D490" s="36"/>
      <c r="E490" s="38"/>
      <c r="F490" s="38"/>
      <c r="G490" s="38"/>
      <c r="H490" s="38"/>
      <c r="I490" s="38"/>
      <c r="J490" s="39">
        <f t="shared" si="20"/>
        <v>0</v>
      </c>
      <c r="K490" s="38"/>
      <c r="L490" s="92" t="str">
        <f t="shared" si="21"/>
        <v/>
      </c>
      <c r="M490" s="192"/>
    </row>
    <row r="491" spans="1:13" ht="15.5" hidden="1" outlineLevel="1">
      <c r="A491" s="190"/>
      <c r="B491" s="30"/>
      <c r="C491" s="59"/>
      <c r="D491" s="36"/>
      <c r="E491" s="38"/>
      <c r="F491" s="38"/>
      <c r="G491" s="38"/>
      <c r="H491" s="38"/>
      <c r="I491" s="38"/>
      <c r="J491" s="39">
        <f t="shared" si="20"/>
        <v>0</v>
      </c>
      <c r="K491" s="38"/>
      <c r="L491" s="92" t="str">
        <f t="shared" si="21"/>
        <v/>
      </c>
      <c r="M491" s="192"/>
    </row>
    <row r="492" spans="1:13" ht="15.5" hidden="1" outlineLevel="1">
      <c r="A492" s="190"/>
      <c r="B492" s="30"/>
      <c r="C492" s="59"/>
      <c r="D492" s="36"/>
      <c r="E492" s="38"/>
      <c r="F492" s="38"/>
      <c r="G492" s="38"/>
      <c r="H492" s="38"/>
      <c r="I492" s="38"/>
      <c r="J492" s="39">
        <f t="shared" si="20"/>
        <v>0</v>
      </c>
      <c r="K492" s="38"/>
      <c r="L492" s="92" t="str">
        <f t="shared" si="21"/>
        <v/>
      </c>
      <c r="M492" s="192"/>
    </row>
    <row r="493" spans="1:13" ht="15.5" hidden="1" outlineLevel="1">
      <c r="A493" s="190"/>
      <c r="B493" s="30"/>
      <c r="C493" s="59"/>
      <c r="D493" s="36"/>
      <c r="E493" s="38"/>
      <c r="F493" s="38"/>
      <c r="G493" s="38"/>
      <c r="H493" s="38"/>
      <c r="I493" s="38"/>
      <c r="J493" s="39">
        <f t="shared" si="20"/>
        <v>0</v>
      </c>
      <c r="K493" s="38"/>
      <c r="L493" s="92" t="str">
        <f t="shared" si="21"/>
        <v/>
      </c>
      <c r="M493" s="192"/>
    </row>
    <row r="494" spans="1:13" ht="15.5" hidden="1" outlineLevel="1">
      <c r="A494" s="190"/>
      <c r="B494" s="30"/>
      <c r="C494" s="59"/>
      <c r="D494" s="36"/>
      <c r="E494" s="38"/>
      <c r="F494" s="38"/>
      <c r="G494" s="38"/>
      <c r="H494" s="38"/>
      <c r="I494" s="38"/>
      <c r="J494" s="39">
        <f t="shared" si="20"/>
        <v>0</v>
      </c>
      <c r="K494" s="38"/>
      <c r="L494" s="92" t="str">
        <f t="shared" si="21"/>
        <v/>
      </c>
      <c r="M494" s="192"/>
    </row>
    <row r="495" spans="1:13" ht="15.5" hidden="1" outlineLevel="1">
      <c r="A495" s="190"/>
      <c r="B495" s="30"/>
      <c r="C495" s="59"/>
      <c r="D495" s="36"/>
      <c r="E495" s="38"/>
      <c r="F495" s="38"/>
      <c r="G495" s="38"/>
      <c r="H495" s="38"/>
      <c r="I495" s="38"/>
      <c r="J495" s="39">
        <f t="shared" si="20"/>
        <v>0</v>
      </c>
      <c r="K495" s="38"/>
      <c r="L495" s="92" t="str">
        <f t="shared" si="21"/>
        <v/>
      </c>
      <c r="M495" s="192"/>
    </row>
    <row r="496" spans="1:13" ht="15.5" hidden="1" outlineLevel="1">
      <c r="A496" s="190"/>
      <c r="B496" s="30"/>
      <c r="C496" s="59"/>
      <c r="D496" s="36"/>
      <c r="E496" s="38"/>
      <c r="F496" s="38"/>
      <c r="G496" s="38"/>
      <c r="H496" s="38"/>
      <c r="I496" s="38"/>
      <c r="J496" s="39">
        <f t="shared" si="20"/>
        <v>0</v>
      </c>
      <c r="K496" s="38"/>
      <c r="L496" s="92" t="str">
        <f t="shared" si="21"/>
        <v/>
      </c>
      <c r="M496" s="192"/>
    </row>
    <row r="497" spans="1:13" ht="15.5" hidden="1" outlineLevel="1">
      <c r="A497" s="190"/>
      <c r="B497" s="30"/>
      <c r="C497" s="59"/>
      <c r="D497" s="36"/>
      <c r="E497" s="38"/>
      <c r="F497" s="38"/>
      <c r="G497" s="38"/>
      <c r="H497" s="38"/>
      <c r="I497" s="38"/>
      <c r="J497" s="39">
        <f t="shared" si="20"/>
        <v>0</v>
      </c>
      <c r="K497" s="38"/>
      <c r="L497" s="92" t="str">
        <f t="shared" si="21"/>
        <v/>
      </c>
      <c r="M497" s="192"/>
    </row>
    <row r="498" spans="1:13" ht="15.5" hidden="1" outlineLevel="1">
      <c r="A498" s="190"/>
      <c r="B498" s="30"/>
      <c r="C498" s="59"/>
      <c r="D498" s="36"/>
      <c r="E498" s="38"/>
      <c r="F498" s="38"/>
      <c r="G498" s="38"/>
      <c r="H498" s="38"/>
      <c r="I498" s="38"/>
      <c r="J498" s="39">
        <f t="shared" si="20"/>
        <v>0</v>
      </c>
      <c r="K498" s="38"/>
      <c r="L498" s="92" t="str">
        <f t="shared" si="21"/>
        <v/>
      </c>
      <c r="M498" s="192"/>
    </row>
    <row r="499" spans="1:13" ht="15.5" hidden="1" outlineLevel="1">
      <c r="A499" s="190"/>
      <c r="B499" s="30"/>
      <c r="C499" s="59"/>
      <c r="D499" s="36"/>
      <c r="E499" s="38"/>
      <c r="F499" s="38"/>
      <c r="G499" s="38"/>
      <c r="H499" s="38"/>
      <c r="I499" s="38"/>
      <c r="J499" s="39">
        <f t="shared" si="20"/>
        <v>0</v>
      </c>
      <c r="K499" s="38"/>
      <c r="L499" s="92" t="str">
        <f t="shared" si="21"/>
        <v/>
      </c>
      <c r="M499" s="192"/>
    </row>
    <row r="500" spans="1:13" ht="15.5" hidden="1" outlineLevel="1">
      <c r="A500" s="190"/>
      <c r="B500" s="30"/>
      <c r="C500" s="59"/>
      <c r="D500" s="36"/>
      <c r="E500" s="38"/>
      <c r="F500" s="38"/>
      <c r="G500" s="38"/>
      <c r="H500" s="38"/>
      <c r="I500" s="38"/>
      <c r="J500" s="39">
        <f t="shared" si="20"/>
        <v>0</v>
      </c>
      <c r="K500" s="38"/>
      <c r="L500" s="92" t="str">
        <f t="shared" si="21"/>
        <v/>
      </c>
      <c r="M500" s="192"/>
    </row>
    <row r="501" spans="1:13" ht="15.5" hidden="1" outlineLevel="1">
      <c r="A501" s="190"/>
      <c r="B501" s="30"/>
      <c r="C501" s="59"/>
      <c r="D501" s="36"/>
      <c r="E501" s="38"/>
      <c r="F501" s="38"/>
      <c r="G501" s="38"/>
      <c r="H501" s="38"/>
      <c r="I501" s="38"/>
      <c r="J501" s="39">
        <f t="shared" si="20"/>
        <v>0</v>
      </c>
      <c r="K501" s="38"/>
      <c r="L501" s="92" t="str">
        <f t="shared" si="21"/>
        <v/>
      </c>
      <c r="M501" s="192"/>
    </row>
    <row r="502" spans="1:13" ht="15.5" hidden="1" outlineLevel="1">
      <c r="A502" s="190"/>
      <c r="B502" s="30"/>
      <c r="C502" s="59"/>
      <c r="D502" s="36"/>
      <c r="E502" s="38"/>
      <c r="F502" s="38"/>
      <c r="G502" s="38"/>
      <c r="H502" s="38"/>
      <c r="I502" s="38"/>
      <c r="J502" s="39">
        <f t="shared" si="20"/>
        <v>0</v>
      </c>
      <c r="K502" s="38"/>
      <c r="L502" s="92" t="str">
        <f t="shared" si="21"/>
        <v/>
      </c>
      <c r="M502" s="192"/>
    </row>
    <row r="503" spans="1:13" ht="15.5" hidden="1" outlineLevel="1">
      <c r="A503" s="190"/>
      <c r="B503" s="30"/>
      <c r="C503" s="59"/>
      <c r="D503" s="36"/>
      <c r="E503" s="38"/>
      <c r="F503" s="38"/>
      <c r="G503" s="38"/>
      <c r="H503" s="38"/>
      <c r="I503" s="38"/>
      <c r="J503" s="39">
        <f t="shared" si="20"/>
        <v>0</v>
      </c>
      <c r="K503" s="38"/>
      <c r="L503" s="92" t="str">
        <f t="shared" si="21"/>
        <v/>
      </c>
      <c r="M503" s="192"/>
    </row>
    <row r="504" spans="1:13" ht="15.5" hidden="1" outlineLevel="1">
      <c r="A504" s="190"/>
      <c r="B504" s="30"/>
      <c r="C504" s="59"/>
      <c r="D504" s="36"/>
      <c r="E504" s="38"/>
      <c r="F504" s="38"/>
      <c r="G504" s="38"/>
      <c r="H504" s="38"/>
      <c r="I504" s="38"/>
      <c r="J504" s="39">
        <f t="shared" si="20"/>
        <v>0</v>
      </c>
      <c r="K504" s="38"/>
      <c r="L504" s="92" t="str">
        <f t="shared" si="21"/>
        <v/>
      </c>
      <c r="M504" s="192"/>
    </row>
    <row r="505" spans="1:13" ht="15.5" hidden="1" outlineLevel="1">
      <c r="A505" s="190"/>
      <c r="B505" s="30"/>
      <c r="C505" s="59"/>
      <c r="D505" s="36"/>
      <c r="E505" s="38"/>
      <c r="F505" s="38"/>
      <c r="G505" s="38"/>
      <c r="H505" s="38"/>
      <c r="I505" s="38"/>
      <c r="J505" s="39">
        <f t="shared" si="20"/>
        <v>0</v>
      </c>
      <c r="K505" s="38"/>
      <c r="L505" s="92" t="str">
        <f t="shared" si="21"/>
        <v/>
      </c>
      <c r="M505" s="192"/>
    </row>
    <row r="506" spans="1:13" ht="15.5" hidden="1" outlineLevel="1">
      <c r="A506" s="190"/>
      <c r="B506" s="30"/>
      <c r="C506" s="59"/>
      <c r="D506" s="36"/>
      <c r="E506" s="38"/>
      <c r="F506" s="38"/>
      <c r="G506" s="38"/>
      <c r="H506" s="38"/>
      <c r="I506" s="38"/>
      <c r="J506" s="39">
        <f t="shared" si="20"/>
        <v>0</v>
      </c>
      <c r="K506" s="38"/>
      <c r="L506" s="92" t="str">
        <f t="shared" si="21"/>
        <v/>
      </c>
      <c r="M506" s="192"/>
    </row>
    <row r="507" spans="1:13" ht="15.5" hidden="1" outlineLevel="1">
      <c r="A507" s="190"/>
      <c r="B507" s="30"/>
      <c r="C507" s="59"/>
      <c r="D507" s="36"/>
      <c r="E507" s="38"/>
      <c r="F507" s="38"/>
      <c r="G507" s="38"/>
      <c r="H507" s="38"/>
      <c r="I507" s="38"/>
      <c r="J507" s="39">
        <f t="shared" si="20"/>
        <v>0</v>
      </c>
      <c r="K507" s="38"/>
      <c r="L507" s="92" t="str">
        <f t="shared" si="21"/>
        <v/>
      </c>
      <c r="M507" s="192"/>
    </row>
    <row r="508" spans="1:13" ht="15.5" hidden="1" outlineLevel="1">
      <c r="A508" s="190"/>
      <c r="B508" s="30"/>
      <c r="C508" s="59"/>
      <c r="D508" s="36"/>
      <c r="E508" s="38"/>
      <c r="F508" s="38"/>
      <c r="G508" s="38"/>
      <c r="H508" s="38"/>
      <c r="I508" s="38"/>
      <c r="J508" s="39">
        <f t="shared" si="20"/>
        <v>0</v>
      </c>
      <c r="K508" s="38"/>
      <c r="L508" s="92" t="str">
        <f t="shared" si="21"/>
        <v/>
      </c>
      <c r="M508" s="192"/>
    </row>
    <row r="509" spans="1:13" ht="15.5" hidden="1" outlineLevel="1">
      <c r="A509" s="190"/>
      <c r="B509" s="30"/>
      <c r="C509" s="59"/>
      <c r="D509" s="36"/>
      <c r="E509" s="38"/>
      <c r="F509" s="38"/>
      <c r="G509" s="38"/>
      <c r="H509" s="38"/>
      <c r="I509" s="38"/>
      <c r="J509" s="39">
        <f t="shared" si="20"/>
        <v>0</v>
      </c>
      <c r="K509" s="38"/>
      <c r="L509" s="92" t="str">
        <f t="shared" si="21"/>
        <v/>
      </c>
      <c r="M509" s="192"/>
    </row>
    <row r="510" spans="1:13" ht="15.5" hidden="1" outlineLevel="1">
      <c r="A510" s="190"/>
      <c r="B510" s="30"/>
      <c r="C510" s="59"/>
      <c r="D510" s="36"/>
      <c r="E510" s="38"/>
      <c r="F510" s="38"/>
      <c r="G510" s="38"/>
      <c r="H510" s="38"/>
      <c r="I510" s="38"/>
      <c r="J510" s="39">
        <f t="shared" si="20"/>
        <v>0</v>
      </c>
      <c r="K510" s="38"/>
      <c r="L510" s="92" t="str">
        <f t="shared" si="21"/>
        <v/>
      </c>
      <c r="M510" s="192"/>
    </row>
    <row r="511" spans="1:13" ht="15.5" hidden="1" outlineLevel="1">
      <c r="A511" s="190"/>
      <c r="B511" s="30"/>
      <c r="C511" s="59"/>
      <c r="D511" s="36"/>
      <c r="E511" s="38"/>
      <c r="F511" s="38"/>
      <c r="G511" s="38"/>
      <c r="H511" s="38"/>
      <c r="I511" s="38"/>
      <c r="J511" s="39">
        <f t="shared" si="20"/>
        <v>0</v>
      </c>
      <c r="K511" s="38"/>
      <c r="L511" s="92" t="str">
        <f t="shared" si="21"/>
        <v/>
      </c>
      <c r="M511" s="192"/>
    </row>
    <row r="512" spans="1:13" ht="15.5" hidden="1" outlineLevel="1">
      <c r="A512" s="190"/>
      <c r="B512" s="30"/>
      <c r="C512" s="59"/>
      <c r="D512" s="36"/>
      <c r="E512" s="38"/>
      <c r="F512" s="38"/>
      <c r="G512" s="38"/>
      <c r="H512" s="38"/>
      <c r="I512" s="38"/>
      <c r="J512" s="39">
        <f t="shared" si="20"/>
        <v>0</v>
      </c>
      <c r="K512" s="38"/>
      <c r="L512" s="92" t="str">
        <f t="shared" si="21"/>
        <v/>
      </c>
      <c r="M512" s="192"/>
    </row>
    <row r="513" spans="1:13" ht="15.5" hidden="1" outlineLevel="1">
      <c r="A513" s="190"/>
      <c r="B513" s="30"/>
      <c r="C513" s="59"/>
      <c r="D513" s="36"/>
      <c r="E513" s="38"/>
      <c r="F513" s="38"/>
      <c r="G513" s="38"/>
      <c r="H513" s="38"/>
      <c r="I513" s="38"/>
      <c r="J513" s="39">
        <f t="shared" si="20"/>
        <v>0</v>
      </c>
      <c r="K513" s="38"/>
      <c r="L513" s="92" t="str">
        <f t="shared" si="21"/>
        <v/>
      </c>
      <c r="M513" s="192"/>
    </row>
    <row r="514" spans="1:13" ht="15.5" hidden="1" outlineLevel="1">
      <c r="A514" s="190"/>
      <c r="B514" s="30"/>
      <c r="C514" s="59"/>
      <c r="D514" s="36"/>
      <c r="E514" s="38"/>
      <c r="F514" s="38"/>
      <c r="G514" s="38"/>
      <c r="H514" s="38"/>
      <c r="I514" s="38"/>
      <c r="J514" s="39">
        <f t="shared" si="20"/>
        <v>0</v>
      </c>
      <c r="K514" s="38"/>
      <c r="L514" s="92" t="str">
        <f t="shared" si="21"/>
        <v/>
      </c>
      <c r="M514" s="192"/>
    </row>
    <row r="515" spans="1:13" ht="15.5" hidden="1" outlineLevel="1">
      <c r="A515" s="190"/>
      <c r="B515" s="30"/>
      <c r="C515" s="59"/>
      <c r="D515" s="36"/>
      <c r="E515" s="38"/>
      <c r="F515" s="38"/>
      <c r="G515" s="38"/>
      <c r="H515" s="38"/>
      <c r="I515" s="38"/>
      <c r="J515" s="39">
        <f t="shared" si="20"/>
        <v>0</v>
      </c>
      <c r="K515" s="38"/>
      <c r="L515" s="92" t="str">
        <f t="shared" si="21"/>
        <v/>
      </c>
      <c r="M515" s="192"/>
    </row>
    <row r="516" spans="1:13" ht="15.5" hidden="1" outlineLevel="1">
      <c r="A516" s="190"/>
      <c r="B516" s="30"/>
      <c r="C516" s="59"/>
      <c r="D516" s="36"/>
      <c r="E516" s="38"/>
      <c r="F516" s="38"/>
      <c r="G516" s="38"/>
      <c r="H516" s="38"/>
      <c r="I516" s="38"/>
      <c r="J516" s="39">
        <f t="shared" si="20"/>
        <v>0</v>
      </c>
      <c r="K516" s="38"/>
      <c r="L516" s="92" t="str">
        <f t="shared" si="21"/>
        <v/>
      </c>
      <c r="M516" s="192"/>
    </row>
    <row r="517" spans="1:13" ht="15.5" hidden="1" outlineLevel="1">
      <c r="A517" s="190"/>
      <c r="B517" s="30"/>
      <c r="C517" s="59"/>
      <c r="D517" s="36"/>
      <c r="E517" s="38"/>
      <c r="F517" s="38"/>
      <c r="G517" s="38"/>
      <c r="H517" s="38"/>
      <c r="I517" s="38"/>
      <c r="J517" s="39">
        <f t="shared" si="20"/>
        <v>0</v>
      </c>
      <c r="K517" s="38"/>
      <c r="L517" s="92" t="str">
        <f t="shared" si="21"/>
        <v/>
      </c>
      <c r="M517" s="192"/>
    </row>
    <row r="518" spans="1:13" ht="15.5" hidden="1" outlineLevel="1">
      <c r="A518" s="190"/>
      <c r="B518" s="30"/>
      <c r="C518" s="59"/>
      <c r="D518" s="36"/>
      <c r="E518" s="38"/>
      <c r="F518" s="38"/>
      <c r="G518" s="38"/>
      <c r="H518" s="38"/>
      <c r="I518" s="38"/>
      <c r="J518" s="39">
        <f t="shared" si="20"/>
        <v>0</v>
      </c>
      <c r="K518" s="38"/>
      <c r="L518" s="92" t="str">
        <f t="shared" si="21"/>
        <v/>
      </c>
      <c r="M518" s="192"/>
    </row>
    <row r="519" spans="1:13" ht="15.5" hidden="1" outlineLevel="1">
      <c r="A519" s="190"/>
      <c r="B519" s="30"/>
      <c r="C519" s="59"/>
      <c r="D519" s="36"/>
      <c r="E519" s="38"/>
      <c r="F519" s="38"/>
      <c r="G519" s="38"/>
      <c r="H519" s="38"/>
      <c r="I519" s="38"/>
      <c r="J519" s="39">
        <f t="shared" si="20"/>
        <v>0</v>
      </c>
      <c r="K519" s="38"/>
      <c r="L519" s="92" t="str">
        <f t="shared" si="21"/>
        <v/>
      </c>
      <c r="M519" s="192"/>
    </row>
    <row r="520" spans="1:13" ht="15.5" hidden="1" outlineLevel="1">
      <c r="A520" s="190"/>
      <c r="B520" s="30"/>
      <c r="C520" s="59"/>
      <c r="D520" s="36"/>
      <c r="E520" s="38"/>
      <c r="F520" s="38"/>
      <c r="G520" s="38"/>
      <c r="H520" s="38"/>
      <c r="I520" s="38"/>
      <c r="J520" s="39">
        <f t="shared" si="20"/>
        <v>0</v>
      </c>
      <c r="K520" s="38"/>
      <c r="L520" s="92" t="str">
        <f t="shared" si="21"/>
        <v/>
      </c>
      <c r="M520" s="192"/>
    </row>
    <row r="521" spans="1:13" ht="15.5" hidden="1" outlineLevel="1">
      <c r="A521" s="190"/>
      <c r="B521" s="30"/>
      <c r="C521" s="59"/>
      <c r="D521" s="36"/>
      <c r="E521" s="38"/>
      <c r="F521" s="38"/>
      <c r="G521" s="38"/>
      <c r="H521" s="38"/>
      <c r="I521" s="38"/>
      <c r="J521" s="39">
        <f t="shared" si="20"/>
        <v>0</v>
      </c>
      <c r="K521" s="38"/>
      <c r="L521" s="92" t="str">
        <f t="shared" si="21"/>
        <v/>
      </c>
      <c r="M521" s="192"/>
    </row>
    <row r="522" spans="1:13" ht="15.5" hidden="1" outlineLevel="1">
      <c r="A522" s="190"/>
      <c r="B522" s="30"/>
      <c r="C522" s="59"/>
      <c r="D522" s="36"/>
      <c r="E522" s="38"/>
      <c r="F522" s="38"/>
      <c r="G522" s="38"/>
      <c r="H522" s="38"/>
      <c r="I522" s="38"/>
      <c r="J522" s="39">
        <f t="shared" si="20"/>
        <v>0</v>
      </c>
      <c r="K522" s="38"/>
      <c r="L522" s="92" t="str">
        <f t="shared" si="21"/>
        <v/>
      </c>
      <c r="M522" s="192"/>
    </row>
    <row r="523" spans="1:13" ht="15.5" hidden="1" outlineLevel="1">
      <c r="A523" s="190"/>
      <c r="B523" s="30"/>
      <c r="C523" s="59"/>
      <c r="D523" s="36"/>
      <c r="E523" s="38"/>
      <c r="F523" s="38"/>
      <c r="G523" s="38"/>
      <c r="H523" s="38"/>
      <c r="I523" s="38"/>
      <c r="J523" s="39">
        <f t="shared" si="20"/>
        <v>0</v>
      </c>
      <c r="K523" s="38"/>
      <c r="L523" s="92" t="str">
        <f t="shared" si="21"/>
        <v/>
      </c>
      <c r="M523" s="192"/>
    </row>
    <row r="524" spans="1:13" ht="15.5" hidden="1" outlineLevel="1">
      <c r="A524" s="190"/>
      <c r="B524" s="30"/>
      <c r="C524" s="59"/>
      <c r="D524" s="36"/>
      <c r="E524" s="38"/>
      <c r="F524" s="38"/>
      <c r="G524" s="38"/>
      <c r="H524" s="38"/>
      <c r="I524" s="38"/>
      <c r="J524" s="39">
        <f t="shared" si="20"/>
        <v>0</v>
      </c>
      <c r="K524" s="38"/>
      <c r="L524" s="92" t="str">
        <f t="shared" si="21"/>
        <v/>
      </c>
      <c r="M524" s="192"/>
    </row>
    <row r="525" spans="1:13" ht="15.5" hidden="1" outlineLevel="1">
      <c r="A525" s="190"/>
      <c r="B525" s="30"/>
      <c r="C525" s="59"/>
      <c r="D525" s="36"/>
      <c r="E525" s="38"/>
      <c r="F525" s="38"/>
      <c r="G525" s="38"/>
      <c r="H525" s="38"/>
      <c r="I525" s="38"/>
      <c r="J525" s="39">
        <f t="shared" si="20"/>
        <v>0</v>
      </c>
      <c r="K525" s="38"/>
      <c r="L525" s="92" t="str">
        <f t="shared" si="21"/>
        <v/>
      </c>
      <c r="M525" s="192"/>
    </row>
    <row r="526" spans="1:13" ht="15.5" hidden="1" outlineLevel="1">
      <c r="A526" s="190"/>
      <c r="B526" s="30"/>
      <c r="C526" s="59"/>
      <c r="D526" s="36"/>
      <c r="E526" s="38"/>
      <c r="F526" s="38"/>
      <c r="G526" s="38"/>
      <c r="H526" s="38"/>
      <c r="I526" s="38"/>
      <c r="J526" s="39">
        <f t="shared" si="20"/>
        <v>0</v>
      </c>
      <c r="K526" s="38"/>
      <c r="L526" s="92" t="str">
        <f t="shared" si="21"/>
        <v/>
      </c>
      <c r="M526" s="192"/>
    </row>
    <row r="527" spans="1:13" ht="15.5" hidden="1" outlineLevel="1">
      <c r="A527" s="190"/>
      <c r="B527" s="30"/>
      <c r="C527" s="59"/>
      <c r="D527" s="36"/>
      <c r="E527" s="38"/>
      <c r="F527" s="38"/>
      <c r="G527" s="38"/>
      <c r="H527" s="38"/>
      <c r="I527" s="38"/>
      <c r="J527" s="39">
        <f t="shared" si="20"/>
        <v>0</v>
      </c>
      <c r="K527" s="38"/>
      <c r="L527" s="92" t="str">
        <f t="shared" si="21"/>
        <v/>
      </c>
      <c r="M527" s="192"/>
    </row>
    <row r="528" spans="1:13" ht="15.5" hidden="1" outlineLevel="1">
      <c r="A528" s="190"/>
      <c r="B528" s="30"/>
      <c r="C528" s="59"/>
      <c r="D528" s="36"/>
      <c r="E528" s="38"/>
      <c r="F528" s="38"/>
      <c r="G528" s="38"/>
      <c r="H528" s="38"/>
      <c r="I528" s="38"/>
      <c r="J528" s="39">
        <f t="shared" si="20"/>
        <v>0</v>
      </c>
      <c r="K528" s="38"/>
      <c r="L528" s="92" t="str">
        <f t="shared" si="21"/>
        <v/>
      </c>
      <c r="M528" s="192"/>
    </row>
    <row r="529" spans="1:13" ht="15.5" hidden="1" outlineLevel="1">
      <c r="A529" s="190"/>
      <c r="B529" s="30"/>
      <c r="C529" s="59"/>
      <c r="D529" s="36"/>
      <c r="E529" s="38"/>
      <c r="F529" s="38"/>
      <c r="G529" s="38"/>
      <c r="H529" s="38"/>
      <c r="I529" s="38"/>
      <c r="J529" s="39">
        <f t="shared" si="20"/>
        <v>0</v>
      </c>
      <c r="K529" s="38"/>
      <c r="L529" s="92" t="str">
        <f t="shared" si="21"/>
        <v/>
      </c>
      <c r="M529" s="192"/>
    </row>
    <row r="530" spans="1:13" ht="15.5" hidden="1" outlineLevel="1">
      <c r="A530" s="190"/>
      <c r="B530" s="30"/>
      <c r="C530" s="59"/>
      <c r="D530" s="36"/>
      <c r="E530" s="38"/>
      <c r="F530" s="38"/>
      <c r="G530" s="38"/>
      <c r="H530" s="38"/>
      <c r="I530" s="38"/>
      <c r="J530" s="39">
        <f t="shared" ref="J530:J579" si="22">D530+E530-F530+G530+H530+I530</f>
        <v>0</v>
      </c>
      <c r="K530" s="38"/>
      <c r="L530" s="92" t="str">
        <f t="shared" ref="L530:L579" si="23">IF(AND(C530="",OR(D530&lt;&gt;"",E530&lt;&gt;"",F530&lt;&gt;"",G530&lt;&gt;"",H530&lt;&gt;"",I530&lt;&gt;"",K530&lt;&gt;"")),-1,IF(C530="","",IF(ISERROR(VLOOKUP(C530,CountryWithCodes,2,FALSE)),-2,VLOOKUP(C530,CountryWithCodes,2,FALSE))))</f>
        <v/>
      </c>
      <c r="M530" s="192"/>
    </row>
    <row r="531" spans="1:13" ht="15.5" hidden="1" outlineLevel="1">
      <c r="A531" s="190"/>
      <c r="B531" s="30"/>
      <c r="C531" s="59"/>
      <c r="D531" s="36"/>
      <c r="E531" s="38"/>
      <c r="F531" s="38"/>
      <c r="G531" s="38"/>
      <c r="H531" s="38"/>
      <c r="I531" s="38"/>
      <c r="J531" s="39">
        <f t="shared" si="22"/>
        <v>0</v>
      </c>
      <c r="K531" s="38"/>
      <c r="L531" s="92" t="str">
        <f t="shared" si="23"/>
        <v/>
      </c>
      <c r="M531" s="192"/>
    </row>
    <row r="532" spans="1:13" ht="15.5" hidden="1" outlineLevel="1">
      <c r="A532" s="190"/>
      <c r="B532" s="30"/>
      <c r="C532" s="59"/>
      <c r="D532" s="36"/>
      <c r="E532" s="38"/>
      <c r="F532" s="38"/>
      <c r="G532" s="38"/>
      <c r="H532" s="38"/>
      <c r="I532" s="38"/>
      <c r="J532" s="39">
        <f t="shared" si="22"/>
        <v>0</v>
      </c>
      <c r="K532" s="38"/>
      <c r="L532" s="92" t="str">
        <f t="shared" si="23"/>
        <v/>
      </c>
      <c r="M532" s="192"/>
    </row>
    <row r="533" spans="1:13" ht="15.5" hidden="1" outlineLevel="1">
      <c r="A533" s="190"/>
      <c r="B533" s="30"/>
      <c r="C533" s="59"/>
      <c r="D533" s="36"/>
      <c r="E533" s="38"/>
      <c r="F533" s="38"/>
      <c r="G533" s="38"/>
      <c r="H533" s="38"/>
      <c r="I533" s="38"/>
      <c r="J533" s="39">
        <f t="shared" si="22"/>
        <v>0</v>
      </c>
      <c r="K533" s="38"/>
      <c r="L533" s="92" t="str">
        <f t="shared" si="23"/>
        <v/>
      </c>
      <c r="M533" s="192"/>
    </row>
    <row r="534" spans="1:13" ht="15.5" hidden="1" outlineLevel="1">
      <c r="A534" s="190"/>
      <c r="B534" s="30"/>
      <c r="C534" s="59"/>
      <c r="D534" s="36"/>
      <c r="E534" s="38"/>
      <c r="F534" s="38"/>
      <c r="G534" s="38"/>
      <c r="H534" s="38"/>
      <c r="I534" s="38"/>
      <c r="J534" s="39">
        <f t="shared" si="22"/>
        <v>0</v>
      </c>
      <c r="K534" s="38"/>
      <c r="L534" s="92" t="str">
        <f t="shared" si="23"/>
        <v/>
      </c>
      <c r="M534" s="192"/>
    </row>
    <row r="535" spans="1:13" ht="15.5" hidden="1" outlineLevel="1">
      <c r="A535" s="190"/>
      <c r="B535" s="30"/>
      <c r="C535" s="59"/>
      <c r="D535" s="36"/>
      <c r="E535" s="38"/>
      <c r="F535" s="38"/>
      <c r="G535" s="38"/>
      <c r="H535" s="38"/>
      <c r="I535" s="38"/>
      <c r="J535" s="39">
        <f t="shared" si="22"/>
        <v>0</v>
      </c>
      <c r="K535" s="38"/>
      <c r="L535" s="92" t="str">
        <f t="shared" si="23"/>
        <v/>
      </c>
      <c r="M535" s="192"/>
    </row>
    <row r="536" spans="1:13" ht="15.5" hidden="1" outlineLevel="1">
      <c r="A536" s="190"/>
      <c r="B536" s="30"/>
      <c r="C536" s="59"/>
      <c r="D536" s="36"/>
      <c r="E536" s="38"/>
      <c r="F536" s="38"/>
      <c r="G536" s="38"/>
      <c r="H536" s="38"/>
      <c r="I536" s="38"/>
      <c r="J536" s="39">
        <f t="shared" si="22"/>
        <v>0</v>
      </c>
      <c r="K536" s="38"/>
      <c r="L536" s="92" t="str">
        <f t="shared" si="23"/>
        <v/>
      </c>
      <c r="M536" s="192"/>
    </row>
    <row r="537" spans="1:13" ht="15.5" hidden="1" outlineLevel="1">
      <c r="A537" s="190"/>
      <c r="B537" s="30"/>
      <c r="C537" s="59"/>
      <c r="D537" s="36"/>
      <c r="E537" s="38"/>
      <c r="F537" s="38"/>
      <c r="G537" s="38"/>
      <c r="H537" s="38"/>
      <c r="I537" s="38"/>
      <c r="J537" s="39">
        <f t="shared" si="22"/>
        <v>0</v>
      </c>
      <c r="K537" s="38"/>
      <c r="L537" s="92" t="str">
        <f t="shared" si="23"/>
        <v/>
      </c>
      <c r="M537" s="192"/>
    </row>
    <row r="538" spans="1:13" ht="15.5" hidden="1" outlineLevel="1">
      <c r="A538" s="190"/>
      <c r="B538" s="30"/>
      <c r="C538" s="59"/>
      <c r="D538" s="36"/>
      <c r="E538" s="38"/>
      <c r="F538" s="38"/>
      <c r="G538" s="38"/>
      <c r="H538" s="38"/>
      <c r="I538" s="38"/>
      <c r="J538" s="39">
        <f t="shared" si="22"/>
        <v>0</v>
      </c>
      <c r="K538" s="38"/>
      <c r="L538" s="92" t="str">
        <f t="shared" si="23"/>
        <v/>
      </c>
      <c r="M538" s="192"/>
    </row>
    <row r="539" spans="1:13" ht="15.5" hidden="1" outlineLevel="1">
      <c r="A539" s="190"/>
      <c r="B539" s="30"/>
      <c r="C539" s="59"/>
      <c r="D539" s="36"/>
      <c r="E539" s="38"/>
      <c r="F539" s="38"/>
      <c r="G539" s="38"/>
      <c r="H539" s="38"/>
      <c r="I539" s="38"/>
      <c r="J539" s="39">
        <f t="shared" si="22"/>
        <v>0</v>
      </c>
      <c r="K539" s="38"/>
      <c r="L539" s="92" t="str">
        <f t="shared" si="23"/>
        <v/>
      </c>
      <c r="M539" s="192"/>
    </row>
    <row r="540" spans="1:13" ht="15.5" hidden="1" outlineLevel="1">
      <c r="A540" s="190"/>
      <c r="B540" s="30"/>
      <c r="C540" s="59"/>
      <c r="D540" s="36"/>
      <c r="E540" s="38"/>
      <c r="F540" s="38"/>
      <c r="G540" s="38"/>
      <c r="H540" s="38"/>
      <c r="I540" s="38"/>
      <c r="J540" s="39">
        <f t="shared" si="22"/>
        <v>0</v>
      </c>
      <c r="K540" s="38"/>
      <c r="L540" s="92" t="str">
        <f t="shared" si="23"/>
        <v/>
      </c>
      <c r="M540" s="192"/>
    </row>
    <row r="541" spans="1:13" ht="15.5" hidden="1" outlineLevel="1">
      <c r="A541" s="190"/>
      <c r="B541" s="30"/>
      <c r="C541" s="59"/>
      <c r="D541" s="36"/>
      <c r="E541" s="38"/>
      <c r="F541" s="38"/>
      <c r="G541" s="38"/>
      <c r="H541" s="38"/>
      <c r="I541" s="38"/>
      <c r="J541" s="39">
        <f t="shared" si="22"/>
        <v>0</v>
      </c>
      <c r="K541" s="38"/>
      <c r="L541" s="92" t="str">
        <f t="shared" si="23"/>
        <v/>
      </c>
      <c r="M541" s="192"/>
    </row>
    <row r="542" spans="1:13" ht="15.5" hidden="1" outlineLevel="1">
      <c r="A542" s="190"/>
      <c r="B542" s="30"/>
      <c r="C542" s="59"/>
      <c r="D542" s="36"/>
      <c r="E542" s="38"/>
      <c r="F542" s="38"/>
      <c r="G542" s="38"/>
      <c r="H542" s="38"/>
      <c r="I542" s="38"/>
      <c r="J542" s="39">
        <f t="shared" si="22"/>
        <v>0</v>
      </c>
      <c r="K542" s="38"/>
      <c r="L542" s="92" t="str">
        <f t="shared" si="23"/>
        <v/>
      </c>
      <c r="M542" s="192"/>
    </row>
    <row r="543" spans="1:13" ht="15.5" hidden="1" outlineLevel="1">
      <c r="A543" s="190"/>
      <c r="B543" s="30"/>
      <c r="C543" s="59"/>
      <c r="D543" s="36"/>
      <c r="E543" s="38"/>
      <c r="F543" s="38"/>
      <c r="G543" s="38"/>
      <c r="H543" s="38"/>
      <c r="I543" s="38"/>
      <c r="J543" s="39">
        <f t="shared" si="22"/>
        <v>0</v>
      </c>
      <c r="K543" s="38"/>
      <c r="L543" s="92" t="str">
        <f t="shared" si="23"/>
        <v/>
      </c>
      <c r="M543" s="192"/>
    </row>
    <row r="544" spans="1:13" ht="15.5" hidden="1" outlineLevel="1">
      <c r="A544" s="190"/>
      <c r="B544" s="30"/>
      <c r="C544" s="59"/>
      <c r="D544" s="36"/>
      <c r="E544" s="38"/>
      <c r="F544" s="38"/>
      <c r="G544" s="38"/>
      <c r="H544" s="38"/>
      <c r="I544" s="38"/>
      <c r="J544" s="39">
        <f t="shared" si="22"/>
        <v>0</v>
      </c>
      <c r="K544" s="38"/>
      <c r="L544" s="92" t="str">
        <f t="shared" si="23"/>
        <v/>
      </c>
      <c r="M544" s="192"/>
    </row>
    <row r="545" spans="1:13" ht="15.5" hidden="1" outlineLevel="1">
      <c r="A545" s="190"/>
      <c r="B545" s="30"/>
      <c r="C545" s="59"/>
      <c r="D545" s="36"/>
      <c r="E545" s="38"/>
      <c r="F545" s="38"/>
      <c r="G545" s="38"/>
      <c r="H545" s="38"/>
      <c r="I545" s="38"/>
      <c r="J545" s="39">
        <f t="shared" si="22"/>
        <v>0</v>
      </c>
      <c r="K545" s="38"/>
      <c r="L545" s="92" t="str">
        <f t="shared" si="23"/>
        <v/>
      </c>
      <c r="M545" s="192"/>
    </row>
    <row r="546" spans="1:13" ht="15.5" hidden="1" outlineLevel="1">
      <c r="A546" s="190"/>
      <c r="B546" s="30"/>
      <c r="C546" s="59"/>
      <c r="D546" s="36"/>
      <c r="E546" s="38"/>
      <c r="F546" s="38"/>
      <c r="G546" s="38"/>
      <c r="H546" s="38"/>
      <c r="I546" s="38"/>
      <c r="J546" s="39">
        <f t="shared" si="22"/>
        <v>0</v>
      </c>
      <c r="K546" s="38"/>
      <c r="L546" s="92" t="str">
        <f t="shared" si="23"/>
        <v/>
      </c>
      <c r="M546" s="192"/>
    </row>
    <row r="547" spans="1:13" ht="15.5" hidden="1" outlineLevel="1">
      <c r="A547" s="190"/>
      <c r="B547" s="30"/>
      <c r="C547" s="59"/>
      <c r="D547" s="36"/>
      <c r="E547" s="38"/>
      <c r="F547" s="38"/>
      <c r="G547" s="38"/>
      <c r="H547" s="38"/>
      <c r="I547" s="38"/>
      <c r="J547" s="39">
        <f t="shared" si="22"/>
        <v>0</v>
      </c>
      <c r="K547" s="38"/>
      <c r="L547" s="92" t="str">
        <f t="shared" si="23"/>
        <v/>
      </c>
      <c r="M547" s="192"/>
    </row>
    <row r="548" spans="1:13" ht="15.5" hidden="1" outlineLevel="1">
      <c r="A548" s="190"/>
      <c r="B548" s="30"/>
      <c r="C548" s="59"/>
      <c r="D548" s="36"/>
      <c r="E548" s="38"/>
      <c r="F548" s="38"/>
      <c r="G548" s="38"/>
      <c r="H548" s="38"/>
      <c r="I548" s="38"/>
      <c r="J548" s="39">
        <f t="shared" si="22"/>
        <v>0</v>
      </c>
      <c r="K548" s="38"/>
      <c r="L548" s="92" t="str">
        <f t="shared" si="23"/>
        <v/>
      </c>
      <c r="M548" s="192"/>
    </row>
    <row r="549" spans="1:13" ht="15.5" hidden="1" outlineLevel="1">
      <c r="A549" s="190"/>
      <c r="B549" s="30"/>
      <c r="C549" s="59"/>
      <c r="D549" s="36"/>
      <c r="E549" s="38"/>
      <c r="F549" s="38"/>
      <c r="G549" s="38"/>
      <c r="H549" s="38"/>
      <c r="I549" s="38"/>
      <c r="J549" s="39">
        <f t="shared" si="22"/>
        <v>0</v>
      </c>
      <c r="K549" s="38"/>
      <c r="L549" s="92" t="str">
        <f t="shared" si="23"/>
        <v/>
      </c>
      <c r="M549" s="192"/>
    </row>
    <row r="550" spans="1:13" ht="15.5" hidden="1" outlineLevel="1">
      <c r="A550" s="190"/>
      <c r="B550" s="30"/>
      <c r="C550" s="59"/>
      <c r="D550" s="36"/>
      <c r="E550" s="38"/>
      <c r="F550" s="38"/>
      <c r="G550" s="38"/>
      <c r="H550" s="38"/>
      <c r="I550" s="38"/>
      <c r="J550" s="39">
        <f t="shared" si="22"/>
        <v>0</v>
      </c>
      <c r="K550" s="38"/>
      <c r="L550" s="92" t="str">
        <f t="shared" si="23"/>
        <v/>
      </c>
      <c r="M550" s="192"/>
    </row>
    <row r="551" spans="1:13" ht="15.5" hidden="1" outlineLevel="1">
      <c r="A551" s="190"/>
      <c r="B551" s="30"/>
      <c r="C551" s="59"/>
      <c r="D551" s="36"/>
      <c r="E551" s="38"/>
      <c r="F551" s="38"/>
      <c r="G551" s="38"/>
      <c r="H551" s="38"/>
      <c r="I551" s="38"/>
      <c r="J551" s="39">
        <f t="shared" si="22"/>
        <v>0</v>
      </c>
      <c r="K551" s="38"/>
      <c r="L551" s="92" t="str">
        <f t="shared" si="23"/>
        <v/>
      </c>
      <c r="M551" s="192"/>
    </row>
    <row r="552" spans="1:13" ht="15.5" hidden="1" outlineLevel="1">
      <c r="A552" s="190"/>
      <c r="B552" s="30"/>
      <c r="C552" s="59"/>
      <c r="D552" s="36"/>
      <c r="E552" s="38"/>
      <c r="F552" s="38"/>
      <c r="G552" s="38"/>
      <c r="H552" s="38"/>
      <c r="I552" s="38"/>
      <c r="J552" s="39">
        <f t="shared" si="22"/>
        <v>0</v>
      </c>
      <c r="K552" s="38"/>
      <c r="L552" s="92" t="str">
        <f t="shared" si="23"/>
        <v/>
      </c>
      <c r="M552" s="192"/>
    </row>
    <row r="553" spans="1:13" ht="15.5" hidden="1" outlineLevel="1">
      <c r="A553" s="190"/>
      <c r="B553" s="30"/>
      <c r="C553" s="59"/>
      <c r="D553" s="36"/>
      <c r="E553" s="38"/>
      <c r="F553" s="38"/>
      <c r="G553" s="38"/>
      <c r="H553" s="38"/>
      <c r="I553" s="38"/>
      <c r="J553" s="39">
        <f t="shared" si="22"/>
        <v>0</v>
      </c>
      <c r="K553" s="38"/>
      <c r="L553" s="92" t="str">
        <f t="shared" si="23"/>
        <v/>
      </c>
      <c r="M553" s="192"/>
    </row>
    <row r="554" spans="1:13" ht="15.5" hidden="1" outlineLevel="1">
      <c r="A554" s="190"/>
      <c r="B554" s="30"/>
      <c r="C554" s="59"/>
      <c r="D554" s="36"/>
      <c r="E554" s="38"/>
      <c r="F554" s="38"/>
      <c r="G554" s="38"/>
      <c r="H554" s="38"/>
      <c r="I554" s="38"/>
      <c r="J554" s="39">
        <f t="shared" si="22"/>
        <v>0</v>
      </c>
      <c r="K554" s="38"/>
      <c r="L554" s="92" t="str">
        <f t="shared" si="23"/>
        <v/>
      </c>
      <c r="M554" s="192"/>
    </row>
    <row r="555" spans="1:13" ht="15.5" hidden="1" outlineLevel="1">
      <c r="A555" s="190"/>
      <c r="B555" s="30"/>
      <c r="C555" s="59"/>
      <c r="D555" s="36"/>
      <c r="E555" s="38"/>
      <c r="F555" s="38"/>
      <c r="G555" s="38"/>
      <c r="H555" s="38"/>
      <c r="I555" s="38"/>
      <c r="J555" s="39">
        <f t="shared" si="22"/>
        <v>0</v>
      </c>
      <c r="K555" s="38"/>
      <c r="L555" s="92" t="str">
        <f t="shared" si="23"/>
        <v/>
      </c>
      <c r="M555" s="192"/>
    </row>
    <row r="556" spans="1:13" ht="15.5" hidden="1" outlineLevel="1">
      <c r="A556" s="190"/>
      <c r="B556" s="30"/>
      <c r="C556" s="59"/>
      <c r="D556" s="36"/>
      <c r="E556" s="38"/>
      <c r="F556" s="38"/>
      <c r="G556" s="38"/>
      <c r="H556" s="38"/>
      <c r="I556" s="38"/>
      <c r="J556" s="39">
        <f t="shared" si="22"/>
        <v>0</v>
      </c>
      <c r="K556" s="38"/>
      <c r="L556" s="92" t="str">
        <f t="shared" si="23"/>
        <v/>
      </c>
      <c r="M556" s="192"/>
    </row>
    <row r="557" spans="1:13" ht="15.5" hidden="1" outlineLevel="1">
      <c r="A557" s="190"/>
      <c r="B557" s="30"/>
      <c r="C557" s="59"/>
      <c r="D557" s="36"/>
      <c r="E557" s="38"/>
      <c r="F557" s="38"/>
      <c r="G557" s="38"/>
      <c r="H557" s="38"/>
      <c r="I557" s="38"/>
      <c r="J557" s="39">
        <f t="shared" si="22"/>
        <v>0</v>
      </c>
      <c r="K557" s="38"/>
      <c r="L557" s="92" t="str">
        <f t="shared" si="23"/>
        <v/>
      </c>
      <c r="M557" s="192"/>
    </row>
    <row r="558" spans="1:13" ht="15.5" hidden="1" outlineLevel="1">
      <c r="A558" s="190"/>
      <c r="B558" s="30"/>
      <c r="C558" s="59"/>
      <c r="D558" s="36"/>
      <c r="E558" s="38"/>
      <c r="F558" s="38"/>
      <c r="G558" s="38"/>
      <c r="H558" s="38"/>
      <c r="I558" s="38"/>
      <c r="J558" s="39">
        <f t="shared" si="22"/>
        <v>0</v>
      </c>
      <c r="K558" s="38"/>
      <c r="L558" s="92" t="str">
        <f t="shared" si="23"/>
        <v/>
      </c>
      <c r="M558" s="192"/>
    </row>
    <row r="559" spans="1:13" ht="15.5" hidden="1" outlineLevel="1">
      <c r="A559" s="190"/>
      <c r="B559" s="30"/>
      <c r="C559" s="59"/>
      <c r="D559" s="36"/>
      <c r="E559" s="38"/>
      <c r="F559" s="38"/>
      <c r="G559" s="38"/>
      <c r="H559" s="38"/>
      <c r="I559" s="38"/>
      <c r="J559" s="39">
        <f t="shared" si="22"/>
        <v>0</v>
      </c>
      <c r="K559" s="38"/>
      <c r="L559" s="92" t="str">
        <f t="shared" si="23"/>
        <v/>
      </c>
      <c r="M559" s="192"/>
    </row>
    <row r="560" spans="1:13" ht="15.5" hidden="1" outlineLevel="1">
      <c r="A560" s="190"/>
      <c r="B560" s="30"/>
      <c r="C560" s="59"/>
      <c r="D560" s="36"/>
      <c r="E560" s="38"/>
      <c r="F560" s="38"/>
      <c r="G560" s="38"/>
      <c r="H560" s="38"/>
      <c r="I560" s="38"/>
      <c r="J560" s="39">
        <f t="shared" si="22"/>
        <v>0</v>
      </c>
      <c r="K560" s="38"/>
      <c r="L560" s="92" t="str">
        <f t="shared" si="23"/>
        <v/>
      </c>
      <c r="M560" s="192"/>
    </row>
    <row r="561" spans="1:13" ht="15.5" hidden="1" outlineLevel="1">
      <c r="A561" s="190"/>
      <c r="B561" s="30"/>
      <c r="C561" s="59"/>
      <c r="D561" s="36"/>
      <c r="E561" s="38"/>
      <c r="F561" s="38"/>
      <c r="G561" s="38"/>
      <c r="H561" s="38"/>
      <c r="I561" s="38"/>
      <c r="J561" s="39">
        <f t="shared" si="22"/>
        <v>0</v>
      </c>
      <c r="K561" s="38"/>
      <c r="L561" s="92" t="str">
        <f t="shared" si="23"/>
        <v/>
      </c>
      <c r="M561" s="192"/>
    </row>
    <row r="562" spans="1:13" ht="15.5" hidden="1" outlineLevel="1">
      <c r="A562" s="190"/>
      <c r="B562" s="30"/>
      <c r="C562" s="59"/>
      <c r="D562" s="36"/>
      <c r="E562" s="38"/>
      <c r="F562" s="38"/>
      <c r="G562" s="38"/>
      <c r="H562" s="38"/>
      <c r="I562" s="38"/>
      <c r="J562" s="39">
        <f t="shared" si="22"/>
        <v>0</v>
      </c>
      <c r="K562" s="38"/>
      <c r="L562" s="92" t="str">
        <f t="shared" si="23"/>
        <v/>
      </c>
      <c r="M562" s="192"/>
    </row>
    <row r="563" spans="1:13" ht="15.5" hidden="1" outlineLevel="1">
      <c r="A563" s="190"/>
      <c r="B563" s="30"/>
      <c r="C563" s="59"/>
      <c r="D563" s="36"/>
      <c r="E563" s="38"/>
      <c r="F563" s="38"/>
      <c r="G563" s="38"/>
      <c r="H563" s="38"/>
      <c r="I563" s="38"/>
      <c r="J563" s="39">
        <f t="shared" si="22"/>
        <v>0</v>
      </c>
      <c r="K563" s="38"/>
      <c r="L563" s="92" t="str">
        <f t="shared" si="23"/>
        <v/>
      </c>
      <c r="M563" s="192"/>
    </row>
    <row r="564" spans="1:13" ht="15.5" hidden="1" outlineLevel="1">
      <c r="A564" s="190"/>
      <c r="B564" s="30"/>
      <c r="C564" s="59"/>
      <c r="D564" s="36"/>
      <c r="E564" s="38"/>
      <c r="F564" s="38"/>
      <c r="G564" s="38"/>
      <c r="H564" s="38"/>
      <c r="I564" s="38"/>
      <c r="J564" s="39">
        <f t="shared" si="22"/>
        <v>0</v>
      </c>
      <c r="K564" s="38"/>
      <c r="L564" s="92" t="str">
        <f t="shared" si="23"/>
        <v/>
      </c>
      <c r="M564" s="192"/>
    </row>
    <row r="565" spans="1:13" ht="15.5" hidden="1" outlineLevel="1">
      <c r="A565" s="190"/>
      <c r="B565" s="30"/>
      <c r="C565" s="59"/>
      <c r="D565" s="36"/>
      <c r="E565" s="38"/>
      <c r="F565" s="38"/>
      <c r="G565" s="38"/>
      <c r="H565" s="38"/>
      <c r="I565" s="38"/>
      <c r="J565" s="39">
        <f t="shared" si="22"/>
        <v>0</v>
      </c>
      <c r="K565" s="38"/>
      <c r="L565" s="92" t="str">
        <f t="shared" si="23"/>
        <v/>
      </c>
      <c r="M565" s="192"/>
    </row>
    <row r="566" spans="1:13" ht="15.5" hidden="1" outlineLevel="1">
      <c r="A566" s="190"/>
      <c r="B566" s="30"/>
      <c r="C566" s="59"/>
      <c r="D566" s="36"/>
      <c r="E566" s="38"/>
      <c r="F566" s="38"/>
      <c r="G566" s="38"/>
      <c r="H566" s="38"/>
      <c r="I566" s="38"/>
      <c r="J566" s="39">
        <f t="shared" si="22"/>
        <v>0</v>
      </c>
      <c r="K566" s="38"/>
      <c r="L566" s="92" t="str">
        <f t="shared" si="23"/>
        <v/>
      </c>
      <c r="M566" s="192"/>
    </row>
    <row r="567" spans="1:13" ht="15.5" hidden="1" outlineLevel="1">
      <c r="A567" s="190"/>
      <c r="B567" s="30"/>
      <c r="C567" s="59"/>
      <c r="D567" s="36"/>
      <c r="E567" s="38"/>
      <c r="F567" s="38"/>
      <c r="G567" s="38"/>
      <c r="H567" s="38"/>
      <c r="I567" s="38"/>
      <c r="J567" s="39">
        <f t="shared" si="22"/>
        <v>0</v>
      </c>
      <c r="K567" s="38"/>
      <c r="L567" s="92" t="str">
        <f t="shared" si="23"/>
        <v/>
      </c>
      <c r="M567" s="192"/>
    </row>
    <row r="568" spans="1:13" ht="15.5" hidden="1" outlineLevel="1">
      <c r="A568" s="190"/>
      <c r="B568" s="30"/>
      <c r="C568" s="59"/>
      <c r="D568" s="36"/>
      <c r="E568" s="38"/>
      <c r="F568" s="38"/>
      <c r="G568" s="38"/>
      <c r="H568" s="38"/>
      <c r="I568" s="38"/>
      <c r="J568" s="39">
        <f t="shared" si="22"/>
        <v>0</v>
      </c>
      <c r="K568" s="38"/>
      <c r="L568" s="92" t="str">
        <f t="shared" si="23"/>
        <v/>
      </c>
      <c r="M568" s="192"/>
    </row>
    <row r="569" spans="1:13" ht="15.5" hidden="1" outlineLevel="1">
      <c r="A569" s="190"/>
      <c r="B569" s="30"/>
      <c r="C569" s="59"/>
      <c r="D569" s="36"/>
      <c r="E569" s="38"/>
      <c r="F569" s="38"/>
      <c r="G569" s="38"/>
      <c r="H569" s="38"/>
      <c r="I569" s="38"/>
      <c r="J569" s="39">
        <f t="shared" si="22"/>
        <v>0</v>
      </c>
      <c r="K569" s="38"/>
      <c r="L569" s="92" t="str">
        <f t="shared" si="23"/>
        <v/>
      </c>
      <c r="M569" s="192"/>
    </row>
    <row r="570" spans="1:13" ht="15.5" hidden="1" outlineLevel="1">
      <c r="A570" s="190"/>
      <c r="B570" s="30"/>
      <c r="C570" s="59"/>
      <c r="D570" s="36"/>
      <c r="E570" s="38"/>
      <c r="F570" s="38"/>
      <c r="G570" s="38"/>
      <c r="H570" s="38"/>
      <c r="I570" s="38"/>
      <c r="J570" s="39">
        <f t="shared" si="22"/>
        <v>0</v>
      </c>
      <c r="K570" s="38"/>
      <c r="L570" s="92" t="str">
        <f t="shared" si="23"/>
        <v/>
      </c>
      <c r="M570" s="192"/>
    </row>
    <row r="571" spans="1:13" ht="15.5" hidden="1" outlineLevel="1">
      <c r="A571" s="190"/>
      <c r="B571" s="30"/>
      <c r="C571" s="59"/>
      <c r="D571" s="36"/>
      <c r="E571" s="38"/>
      <c r="F571" s="38"/>
      <c r="G571" s="38"/>
      <c r="H571" s="38"/>
      <c r="I571" s="38"/>
      <c r="J571" s="39">
        <f t="shared" si="22"/>
        <v>0</v>
      </c>
      <c r="K571" s="38"/>
      <c r="L571" s="92" t="str">
        <f t="shared" si="23"/>
        <v/>
      </c>
      <c r="M571" s="192"/>
    </row>
    <row r="572" spans="1:13" ht="15.5" hidden="1" outlineLevel="1">
      <c r="A572" s="190"/>
      <c r="B572" s="30"/>
      <c r="C572" s="59"/>
      <c r="D572" s="36"/>
      <c r="E572" s="38"/>
      <c r="F572" s="38"/>
      <c r="G572" s="38"/>
      <c r="H572" s="38"/>
      <c r="I572" s="38"/>
      <c r="J572" s="39">
        <f t="shared" si="22"/>
        <v>0</v>
      </c>
      <c r="K572" s="38"/>
      <c r="L572" s="92" t="str">
        <f t="shared" si="23"/>
        <v/>
      </c>
      <c r="M572" s="192"/>
    </row>
    <row r="573" spans="1:13" ht="15.5" hidden="1" outlineLevel="1">
      <c r="A573" s="190"/>
      <c r="B573" s="30"/>
      <c r="C573" s="59"/>
      <c r="D573" s="36"/>
      <c r="E573" s="38"/>
      <c r="F573" s="38"/>
      <c r="G573" s="38"/>
      <c r="H573" s="38"/>
      <c r="I573" s="38"/>
      <c r="J573" s="39">
        <f t="shared" si="22"/>
        <v>0</v>
      </c>
      <c r="K573" s="38"/>
      <c r="L573" s="92" t="str">
        <f t="shared" si="23"/>
        <v/>
      </c>
      <c r="M573" s="192"/>
    </row>
    <row r="574" spans="1:13" ht="15.5" hidden="1" outlineLevel="1">
      <c r="A574" s="190"/>
      <c r="B574" s="30"/>
      <c r="C574" s="59"/>
      <c r="D574" s="36"/>
      <c r="E574" s="38"/>
      <c r="F574" s="38"/>
      <c r="G574" s="38"/>
      <c r="H574" s="38"/>
      <c r="I574" s="38"/>
      <c r="J574" s="39">
        <f t="shared" si="22"/>
        <v>0</v>
      </c>
      <c r="K574" s="38"/>
      <c r="L574" s="92" t="str">
        <f t="shared" si="23"/>
        <v/>
      </c>
      <c r="M574" s="192"/>
    </row>
    <row r="575" spans="1:13" ht="15.5" hidden="1" outlineLevel="1">
      <c r="A575" s="190"/>
      <c r="B575" s="30"/>
      <c r="C575" s="59"/>
      <c r="D575" s="36"/>
      <c r="E575" s="38"/>
      <c r="F575" s="38"/>
      <c r="G575" s="38"/>
      <c r="H575" s="38"/>
      <c r="I575" s="38"/>
      <c r="J575" s="39">
        <f t="shared" si="22"/>
        <v>0</v>
      </c>
      <c r="K575" s="38"/>
      <c r="L575" s="92" t="str">
        <f t="shared" si="23"/>
        <v/>
      </c>
      <c r="M575" s="192"/>
    </row>
    <row r="576" spans="1:13" ht="15.5" hidden="1" outlineLevel="1">
      <c r="A576" s="190"/>
      <c r="B576" s="30"/>
      <c r="C576" s="59"/>
      <c r="D576" s="36"/>
      <c r="E576" s="38"/>
      <c r="F576" s="38"/>
      <c r="G576" s="38"/>
      <c r="H576" s="38"/>
      <c r="I576" s="38"/>
      <c r="J576" s="39">
        <f t="shared" si="22"/>
        <v>0</v>
      </c>
      <c r="K576" s="38"/>
      <c r="L576" s="92" t="str">
        <f t="shared" si="23"/>
        <v/>
      </c>
      <c r="M576" s="192"/>
    </row>
    <row r="577" spans="1:13" ht="15.5" hidden="1" outlineLevel="1">
      <c r="A577" s="190"/>
      <c r="B577" s="30"/>
      <c r="C577" s="59"/>
      <c r="D577" s="36"/>
      <c r="E577" s="38"/>
      <c r="F577" s="38"/>
      <c r="G577" s="38"/>
      <c r="H577" s="38"/>
      <c r="I577" s="38"/>
      <c r="J577" s="39">
        <f t="shared" si="22"/>
        <v>0</v>
      </c>
      <c r="K577" s="38"/>
      <c r="L577" s="92" t="str">
        <f t="shared" si="23"/>
        <v/>
      </c>
      <c r="M577" s="192"/>
    </row>
    <row r="578" spans="1:13" ht="15.5" hidden="1" outlineLevel="1">
      <c r="A578" s="190"/>
      <c r="B578" s="30"/>
      <c r="C578" s="59"/>
      <c r="D578" s="36"/>
      <c r="E578" s="38"/>
      <c r="F578" s="38"/>
      <c r="G578" s="38"/>
      <c r="H578" s="38"/>
      <c r="I578" s="38"/>
      <c r="J578" s="39">
        <f t="shared" si="22"/>
        <v>0</v>
      </c>
      <c r="K578" s="38"/>
      <c r="L578" s="92" t="str">
        <f t="shared" si="23"/>
        <v/>
      </c>
      <c r="M578" s="192"/>
    </row>
    <row r="579" spans="1:13" ht="15.5" hidden="1" outlineLevel="1">
      <c r="A579" s="190"/>
      <c r="B579" s="30"/>
      <c r="C579" s="59"/>
      <c r="D579" s="36"/>
      <c r="E579" s="38"/>
      <c r="F579" s="38"/>
      <c r="G579" s="38"/>
      <c r="H579" s="38"/>
      <c r="I579" s="38"/>
      <c r="J579" s="39">
        <f t="shared" si="22"/>
        <v>0</v>
      </c>
      <c r="K579" s="38"/>
      <c r="L579" s="92" t="str">
        <f t="shared" si="23"/>
        <v/>
      </c>
      <c r="M579" s="192"/>
    </row>
    <row r="580" spans="1:13" ht="15.5" hidden="1" outlineLevel="1">
      <c r="A580" s="190"/>
      <c r="B580" s="30"/>
      <c r="C580" s="59"/>
      <c r="D580" s="36"/>
      <c r="E580" s="38"/>
      <c r="F580" s="38"/>
      <c r="G580" s="38"/>
      <c r="H580" s="38"/>
      <c r="I580" s="38"/>
      <c r="J580" s="39">
        <f t="shared" ref="J580:J629" si="24">D580+E580-F580+G580+H580+I580</f>
        <v>0</v>
      </c>
      <c r="K580" s="38"/>
      <c r="L580" s="92" t="str">
        <f t="shared" ref="L580:L629" si="25">IF(AND(C580="",OR(D580&lt;&gt;"",E580&lt;&gt;"",F580&lt;&gt;"",G580&lt;&gt;"",H580&lt;&gt;"",I580&lt;&gt;"",K580&lt;&gt;"")),-1,IF(C580="","",IF(ISERROR(VLOOKUP(C580,CountryWithCodes,2,FALSE)),-2,VLOOKUP(C580,CountryWithCodes,2,FALSE))))</f>
        <v/>
      </c>
      <c r="M580" s="192"/>
    </row>
    <row r="581" spans="1:13" ht="15.5" hidden="1" outlineLevel="1">
      <c r="A581" s="190"/>
      <c r="B581" s="30"/>
      <c r="C581" s="59"/>
      <c r="D581" s="36"/>
      <c r="E581" s="38"/>
      <c r="F581" s="38"/>
      <c r="G581" s="38"/>
      <c r="H581" s="38"/>
      <c r="I581" s="38"/>
      <c r="J581" s="39">
        <f t="shared" si="24"/>
        <v>0</v>
      </c>
      <c r="K581" s="38"/>
      <c r="L581" s="92" t="str">
        <f t="shared" si="25"/>
        <v/>
      </c>
      <c r="M581" s="192"/>
    </row>
    <row r="582" spans="1:13" ht="15.5" hidden="1" outlineLevel="1">
      <c r="A582" s="190"/>
      <c r="B582" s="30"/>
      <c r="C582" s="59"/>
      <c r="D582" s="36"/>
      <c r="E582" s="38"/>
      <c r="F582" s="38"/>
      <c r="G582" s="38"/>
      <c r="H582" s="38"/>
      <c r="I582" s="38"/>
      <c r="J582" s="39">
        <f t="shared" si="24"/>
        <v>0</v>
      </c>
      <c r="K582" s="38"/>
      <c r="L582" s="92" t="str">
        <f t="shared" si="25"/>
        <v/>
      </c>
      <c r="M582" s="192"/>
    </row>
    <row r="583" spans="1:13" ht="15.5" hidden="1" outlineLevel="1">
      <c r="A583" s="190"/>
      <c r="B583" s="30"/>
      <c r="C583" s="59"/>
      <c r="D583" s="36"/>
      <c r="E583" s="38"/>
      <c r="F583" s="38"/>
      <c r="G583" s="38"/>
      <c r="H583" s="38"/>
      <c r="I583" s="38"/>
      <c r="J583" s="39">
        <f t="shared" si="24"/>
        <v>0</v>
      </c>
      <c r="K583" s="38"/>
      <c r="L583" s="92" t="str">
        <f t="shared" si="25"/>
        <v/>
      </c>
      <c r="M583" s="192"/>
    </row>
    <row r="584" spans="1:13" ht="15.5" hidden="1" outlineLevel="1">
      <c r="A584" s="190"/>
      <c r="B584" s="30"/>
      <c r="C584" s="59"/>
      <c r="D584" s="36"/>
      <c r="E584" s="38"/>
      <c r="F584" s="38"/>
      <c r="G584" s="38"/>
      <c r="H584" s="38"/>
      <c r="I584" s="38"/>
      <c r="J584" s="39">
        <f t="shared" si="24"/>
        <v>0</v>
      </c>
      <c r="K584" s="38"/>
      <c r="L584" s="92" t="str">
        <f t="shared" si="25"/>
        <v/>
      </c>
      <c r="M584" s="192"/>
    </row>
    <row r="585" spans="1:13" ht="15.5" hidden="1" outlineLevel="1">
      <c r="A585" s="190"/>
      <c r="B585" s="30"/>
      <c r="C585" s="59"/>
      <c r="D585" s="36"/>
      <c r="E585" s="38"/>
      <c r="F585" s="38"/>
      <c r="G585" s="38"/>
      <c r="H585" s="38"/>
      <c r="I585" s="38"/>
      <c r="J585" s="39">
        <f t="shared" si="24"/>
        <v>0</v>
      </c>
      <c r="K585" s="38"/>
      <c r="L585" s="92" t="str">
        <f t="shared" si="25"/>
        <v/>
      </c>
      <c r="M585" s="192"/>
    </row>
    <row r="586" spans="1:13" ht="15.5" hidden="1" outlineLevel="1">
      <c r="A586" s="190"/>
      <c r="B586" s="30"/>
      <c r="C586" s="59"/>
      <c r="D586" s="36"/>
      <c r="E586" s="38"/>
      <c r="F586" s="38"/>
      <c r="G586" s="38"/>
      <c r="H586" s="38"/>
      <c r="I586" s="38"/>
      <c r="J586" s="39">
        <f t="shared" si="24"/>
        <v>0</v>
      </c>
      <c r="K586" s="38"/>
      <c r="L586" s="92" t="str">
        <f t="shared" si="25"/>
        <v/>
      </c>
      <c r="M586" s="192"/>
    </row>
    <row r="587" spans="1:13" ht="15.5" hidden="1" outlineLevel="1">
      <c r="A587" s="190"/>
      <c r="B587" s="30"/>
      <c r="C587" s="59"/>
      <c r="D587" s="36"/>
      <c r="E587" s="38"/>
      <c r="F587" s="38"/>
      <c r="G587" s="38"/>
      <c r="H587" s="38"/>
      <c r="I587" s="38"/>
      <c r="J587" s="39">
        <f t="shared" si="24"/>
        <v>0</v>
      </c>
      <c r="K587" s="38"/>
      <c r="L587" s="92" t="str">
        <f t="shared" si="25"/>
        <v/>
      </c>
      <c r="M587" s="192"/>
    </row>
    <row r="588" spans="1:13" ht="15.5" hidden="1" outlineLevel="1">
      <c r="A588" s="190"/>
      <c r="B588" s="30"/>
      <c r="C588" s="59"/>
      <c r="D588" s="36"/>
      <c r="E588" s="38"/>
      <c r="F588" s="38"/>
      <c r="G588" s="38"/>
      <c r="H588" s="38"/>
      <c r="I588" s="38"/>
      <c r="J588" s="39">
        <f t="shared" si="24"/>
        <v>0</v>
      </c>
      <c r="K588" s="38"/>
      <c r="L588" s="92" t="str">
        <f t="shared" si="25"/>
        <v/>
      </c>
      <c r="M588" s="192"/>
    </row>
    <row r="589" spans="1:13" ht="15.5" hidden="1" outlineLevel="1">
      <c r="A589" s="190"/>
      <c r="B589" s="30"/>
      <c r="C589" s="59"/>
      <c r="D589" s="36"/>
      <c r="E589" s="38"/>
      <c r="F589" s="38"/>
      <c r="G589" s="38"/>
      <c r="H589" s="38"/>
      <c r="I589" s="38"/>
      <c r="J589" s="39">
        <f t="shared" si="24"/>
        <v>0</v>
      </c>
      <c r="K589" s="38"/>
      <c r="L589" s="92" t="str">
        <f t="shared" si="25"/>
        <v/>
      </c>
      <c r="M589" s="192"/>
    </row>
    <row r="590" spans="1:13" ht="15.5" hidden="1" outlineLevel="1">
      <c r="A590" s="190"/>
      <c r="B590" s="30"/>
      <c r="C590" s="59"/>
      <c r="D590" s="36"/>
      <c r="E590" s="38"/>
      <c r="F590" s="38"/>
      <c r="G590" s="38"/>
      <c r="H590" s="38"/>
      <c r="I590" s="38"/>
      <c r="J590" s="39">
        <f t="shared" si="24"/>
        <v>0</v>
      </c>
      <c r="K590" s="38"/>
      <c r="L590" s="92" t="str">
        <f t="shared" si="25"/>
        <v/>
      </c>
      <c r="M590" s="192"/>
    </row>
    <row r="591" spans="1:13" ht="15.5" hidden="1" outlineLevel="1">
      <c r="A591" s="190"/>
      <c r="B591" s="30"/>
      <c r="C591" s="59"/>
      <c r="D591" s="36"/>
      <c r="E591" s="38"/>
      <c r="F591" s="38"/>
      <c r="G591" s="38"/>
      <c r="H591" s="38"/>
      <c r="I591" s="38"/>
      <c r="J591" s="39">
        <f t="shared" si="24"/>
        <v>0</v>
      </c>
      <c r="K591" s="38"/>
      <c r="L591" s="92" t="str">
        <f t="shared" si="25"/>
        <v/>
      </c>
      <c r="M591" s="192"/>
    </row>
    <row r="592" spans="1:13" ht="15.5" hidden="1" outlineLevel="1">
      <c r="A592" s="190"/>
      <c r="B592" s="30"/>
      <c r="C592" s="59"/>
      <c r="D592" s="36"/>
      <c r="E592" s="38"/>
      <c r="F592" s="38"/>
      <c r="G592" s="38"/>
      <c r="H592" s="38"/>
      <c r="I592" s="38"/>
      <c r="J592" s="39">
        <f t="shared" si="24"/>
        <v>0</v>
      </c>
      <c r="K592" s="38"/>
      <c r="L592" s="92" t="str">
        <f t="shared" si="25"/>
        <v/>
      </c>
      <c r="M592" s="192"/>
    </row>
    <row r="593" spans="1:13" ht="15.5" hidden="1" outlineLevel="1">
      <c r="A593" s="190"/>
      <c r="B593" s="30"/>
      <c r="C593" s="59"/>
      <c r="D593" s="36"/>
      <c r="E593" s="38"/>
      <c r="F593" s="38"/>
      <c r="G593" s="38"/>
      <c r="H593" s="38"/>
      <c r="I593" s="38"/>
      <c r="J593" s="39">
        <f t="shared" si="24"/>
        <v>0</v>
      </c>
      <c r="K593" s="38"/>
      <c r="L593" s="92" t="str">
        <f t="shared" si="25"/>
        <v/>
      </c>
      <c r="M593" s="192"/>
    </row>
    <row r="594" spans="1:13" ht="15.5" hidden="1" outlineLevel="1">
      <c r="A594" s="190"/>
      <c r="B594" s="30"/>
      <c r="C594" s="59"/>
      <c r="D594" s="36"/>
      <c r="E594" s="38"/>
      <c r="F594" s="38"/>
      <c r="G594" s="38"/>
      <c r="H594" s="38"/>
      <c r="I594" s="38"/>
      <c r="J594" s="39">
        <f t="shared" si="24"/>
        <v>0</v>
      </c>
      <c r="K594" s="38"/>
      <c r="L594" s="92" t="str">
        <f t="shared" si="25"/>
        <v/>
      </c>
      <c r="M594" s="192"/>
    </row>
    <row r="595" spans="1:13" ht="15.5" hidden="1" outlineLevel="1">
      <c r="A595" s="190"/>
      <c r="B595" s="30"/>
      <c r="C595" s="59"/>
      <c r="D595" s="36"/>
      <c r="E595" s="38"/>
      <c r="F595" s="38"/>
      <c r="G595" s="38"/>
      <c r="H595" s="38"/>
      <c r="I595" s="38"/>
      <c r="J595" s="39">
        <f t="shared" si="24"/>
        <v>0</v>
      </c>
      <c r="K595" s="38"/>
      <c r="L595" s="92" t="str">
        <f t="shared" si="25"/>
        <v/>
      </c>
      <c r="M595" s="192"/>
    </row>
    <row r="596" spans="1:13" ht="15.5" hidden="1" outlineLevel="1">
      <c r="A596" s="190"/>
      <c r="B596" s="30"/>
      <c r="C596" s="59"/>
      <c r="D596" s="36"/>
      <c r="E596" s="38"/>
      <c r="F596" s="38"/>
      <c r="G596" s="38"/>
      <c r="H596" s="38"/>
      <c r="I596" s="38"/>
      <c r="J596" s="39">
        <f t="shared" si="24"/>
        <v>0</v>
      </c>
      <c r="K596" s="38"/>
      <c r="L596" s="92" t="str">
        <f t="shared" si="25"/>
        <v/>
      </c>
      <c r="M596" s="192"/>
    </row>
    <row r="597" spans="1:13" ht="15.5" hidden="1" outlineLevel="1">
      <c r="A597" s="190"/>
      <c r="B597" s="30"/>
      <c r="C597" s="59"/>
      <c r="D597" s="36"/>
      <c r="E597" s="38"/>
      <c r="F597" s="38"/>
      <c r="G597" s="38"/>
      <c r="H597" s="38"/>
      <c r="I597" s="38"/>
      <c r="J597" s="39">
        <f t="shared" si="24"/>
        <v>0</v>
      </c>
      <c r="K597" s="38"/>
      <c r="L597" s="92" t="str">
        <f t="shared" si="25"/>
        <v/>
      </c>
      <c r="M597" s="192"/>
    </row>
    <row r="598" spans="1:13" ht="15.5" hidden="1" outlineLevel="1">
      <c r="A598" s="190"/>
      <c r="B598" s="30"/>
      <c r="C598" s="59"/>
      <c r="D598" s="36"/>
      <c r="E598" s="38"/>
      <c r="F598" s="38"/>
      <c r="G598" s="38"/>
      <c r="H598" s="38"/>
      <c r="I598" s="38"/>
      <c r="J598" s="39">
        <f t="shared" si="24"/>
        <v>0</v>
      </c>
      <c r="K598" s="38"/>
      <c r="L598" s="92" t="str">
        <f t="shared" si="25"/>
        <v/>
      </c>
      <c r="M598" s="192"/>
    </row>
    <row r="599" spans="1:13" ht="15.5" hidden="1" outlineLevel="1">
      <c r="A599" s="190"/>
      <c r="B599" s="30"/>
      <c r="C599" s="59"/>
      <c r="D599" s="36"/>
      <c r="E599" s="38"/>
      <c r="F599" s="38"/>
      <c r="G599" s="38"/>
      <c r="H599" s="38"/>
      <c r="I599" s="38"/>
      <c r="J599" s="39">
        <f t="shared" si="24"/>
        <v>0</v>
      </c>
      <c r="K599" s="38"/>
      <c r="L599" s="92" t="str">
        <f t="shared" si="25"/>
        <v/>
      </c>
      <c r="M599" s="192"/>
    </row>
    <row r="600" spans="1:13" ht="15.5" hidden="1" outlineLevel="1">
      <c r="A600" s="190"/>
      <c r="B600" s="30"/>
      <c r="C600" s="59"/>
      <c r="D600" s="36"/>
      <c r="E600" s="38"/>
      <c r="F600" s="38"/>
      <c r="G600" s="38"/>
      <c r="H600" s="38"/>
      <c r="I600" s="38"/>
      <c r="J600" s="39">
        <f t="shared" si="24"/>
        <v>0</v>
      </c>
      <c r="K600" s="38"/>
      <c r="L600" s="92" t="str">
        <f t="shared" si="25"/>
        <v/>
      </c>
      <c r="M600" s="192"/>
    </row>
    <row r="601" spans="1:13" ht="15.5" hidden="1" outlineLevel="1">
      <c r="A601" s="190"/>
      <c r="B601" s="30"/>
      <c r="C601" s="59"/>
      <c r="D601" s="36"/>
      <c r="E601" s="38"/>
      <c r="F601" s="38"/>
      <c r="G601" s="38"/>
      <c r="H601" s="38"/>
      <c r="I601" s="38"/>
      <c r="J601" s="39">
        <f t="shared" si="24"/>
        <v>0</v>
      </c>
      <c r="K601" s="38"/>
      <c r="L601" s="92" t="str">
        <f t="shared" si="25"/>
        <v/>
      </c>
      <c r="M601" s="192"/>
    </row>
    <row r="602" spans="1:13" ht="15.5" hidden="1" outlineLevel="1">
      <c r="A602" s="190"/>
      <c r="B602" s="30"/>
      <c r="C602" s="59"/>
      <c r="D602" s="36"/>
      <c r="E602" s="38"/>
      <c r="F602" s="38"/>
      <c r="G602" s="38"/>
      <c r="H602" s="38"/>
      <c r="I602" s="38"/>
      <c r="J602" s="39">
        <f t="shared" si="24"/>
        <v>0</v>
      </c>
      <c r="K602" s="38"/>
      <c r="L602" s="92" t="str">
        <f t="shared" si="25"/>
        <v/>
      </c>
      <c r="M602" s="192"/>
    </row>
    <row r="603" spans="1:13" ht="15.5" hidden="1" outlineLevel="1">
      <c r="A603" s="190"/>
      <c r="B603" s="30"/>
      <c r="C603" s="59"/>
      <c r="D603" s="36"/>
      <c r="E603" s="38"/>
      <c r="F603" s="38"/>
      <c r="G603" s="38"/>
      <c r="H603" s="38"/>
      <c r="I603" s="38"/>
      <c r="J603" s="39">
        <f t="shared" si="24"/>
        <v>0</v>
      </c>
      <c r="K603" s="38"/>
      <c r="L603" s="92" t="str">
        <f t="shared" si="25"/>
        <v/>
      </c>
      <c r="M603" s="192"/>
    </row>
    <row r="604" spans="1:13" ht="15.5" hidden="1" outlineLevel="1">
      <c r="A604" s="190"/>
      <c r="B604" s="30"/>
      <c r="C604" s="59"/>
      <c r="D604" s="36"/>
      <c r="E604" s="38"/>
      <c r="F604" s="38"/>
      <c r="G604" s="38"/>
      <c r="H604" s="38"/>
      <c r="I604" s="38"/>
      <c r="J604" s="39">
        <f t="shared" si="24"/>
        <v>0</v>
      </c>
      <c r="K604" s="38"/>
      <c r="L604" s="92" t="str">
        <f t="shared" si="25"/>
        <v/>
      </c>
      <c r="M604" s="192"/>
    </row>
    <row r="605" spans="1:13" ht="15.5" hidden="1" outlineLevel="1">
      <c r="A605" s="190"/>
      <c r="B605" s="30"/>
      <c r="C605" s="59"/>
      <c r="D605" s="36"/>
      <c r="E605" s="38"/>
      <c r="F605" s="38"/>
      <c r="G605" s="38"/>
      <c r="H605" s="38"/>
      <c r="I605" s="38"/>
      <c r="J605" s="39">
        <f t="shared" si="24"/>
        <v>0</v>
      </c>
      <c r="K605" s="38"/>
      <c r="L605" s="92" t="str">
        <f t="shared" si="25"/>
        <v/>
      </c>
      <c r="M605" s="192"/>
    </row>
    <row r="606" spans="1:13" ht="15.5" hidden="1" outlineLevel="1">
      <c r="A606" s="190"/>
      <c r="B606" s="30"/>
      <c r="C606" s="59"/>
      <c r="D606" s="36"/>
      <c r="E606" s="38"/>
      <c r="F606" s="38"/>
      <c r="G606" s="38"/>
      <c r="H606" s="38"/>
      <c r="I606" s="38"/>
      <c r="J606" s="39">
        <f t="shared" si="24"/>
        <v>0</v>
      </c>
      <c r="K606" s="38"/>
      <c r="L606" s="92" t="str">
        <f t="shared" si="25"/>
        <v/>
      </c>
      <c r="M606" s="192"/>
    </row>
    <row r="607" spans="1:13" ht="15.5" hidden="1" outlineLevel="1">
      <c r="A607" s="190"/>
      <c r="B607" s="30"/>
      <c r="C607" s="59"/>
      <c r="D607" s="36"/>
      <c r="E607" s="38"/>
      <c r="F607" s="38"/>
      <c r="G607" s="38"/>
      <c r="H607" s="38"/>
      <c r="I607" s="38"/>
      <c r="J607" s="39">
        <f t="shared" si="24"/>
        <v>0</v>
      </c>
      <c r="K607" s="38"/>
      <c r="L607" s="92" t="str">
        <f t="shared" si="25"/>
        <v/>
      </c>
      <c r="M607" s="192"/>
    </row>
    <row r="608" spans="1:13" ht="15.5" hidden="1" outlineLevel="1">
      <c r="A608" s="190"/>
      <c r="B608" s="30"/>
      <c r="C608" s="59"/>
      <c r="D608" s="36"/>
      <c r="E608" s="38"/>
      <c r="F608" s="38"/>
      <c r="G608" s="38"/>
      <c r="H608" s="38"/>
      <c r="I608" s="38"/>
      <c r="J608" s="39">
        <f t="shared" si="24"/>
        <v>0</v>
      </c>
      <c r="K608" s="38"/>
      <c r="L608" s="92" t="str">
        <f t="shared" si="25"/>
        <v/>
      </c>
      <c r="M608" s="192"/>
    </row>
    <row r="609" spans="1:13" ht="15.5" hidden="1" outlineLevel="1">
      <c r="A609" s="190"/>
      <c r="B609" s="30"/>
      <c r="C609" s="59"/>
      <c r="D609" s="36"/>
      <c r="E609" s="38"/>
      <c r="F609" s="38"/>
      <c r="G609" s="38"/>
      <c r="H609" s="38"/>
      <c r="I609" s="38"/>
      <c r="J609" s="39">
        <f t="shared" si="24"/>
        <v>0</v>
      </c>
      <c r="K609" s="38"/>
      <c r="L609" s="92" t="str">
        <f t="shared" si="25"/>
        <v/>
      </c>
      <c r="M609" s="192"/>
    </row>
    <row r="610" spans="1:13" ht="15.5" hidden="1" outlineLevel="1">
      <c r="A610" s="190"/>
      <c r="B610" s="30"/>
      <c r="C610" s="59"/>
      <c r="D610" s="36"/>
      <c r="E610" s="38"/>
      <c r="F610" s="38"/>
      <c r="G610" s="38"/>
      <c r="H610" s="38"/>
      <c r="I610" s="38"/>
      <c r="J610" s="39">
        <f t="shared" si="24"/>
        <v>0</v>
      </c>
      <c r="K610" s="38"/>
      <c r="L610" s="92" t="str">
        <f t="shared" si="25"/>
        <v/>
      </c>
      <c r="M610" s="192"/>
    </row>
    <row r="611" spans="1:13" ht="15.5" hidden="1" outlineLevel="1">
      <c r="A611" s="190"/>
      <c r="B611" s="30"/>
      <c r="C611" s="59"/>
      <c r="D611" s="36"/>
      <c r="E611" s="38"/>
      <c r="F611" s="38"/>
      <c r="G611" s="38"/>
      <c r="H611" s="38"/>
      <c r="I611" s="38"/>
      <c r="J611" s="39">
        <f t="shared" si="24"/>
        <v>0</v>
      </c>
      <c r="K611" s="38"/>
      <c r="L611" s="92" t="str">
        <f t="shared" si="25"/>
        <v/>
      </c>
      <c r="M611" s="192"/>
    </row>
    <row r="612" spans="1:13" ht="15.5" hidden="1" outlineLevel="1">
      <c r="A612" s="190"/>
      <c r="B612" s="30"/>
      <c r="C612" s="59"/>
      <c r="D612" s="36"/>
      <c r="E612" s="38"/>
      <c r="F612" s="38"/>
      <c r="G612" s="38"/>
      <c r="H612" s="38"/>
      <c r="I612" s="38"/>
      <c r="J612" s="39">
        <f t="shared" si="24"/>
        <v>0</v>
      </c>
      <c r="K612" s="38"/>
      <c r="L612" s="92" t="str">
        <f t="shared" si="25"/>
        <v/>
      </c>
      <c r="M612" s="192"/>
    </row>
    <row r="613" spans="1:13" ht="15.5" hidden="1" outlineLevel="1">
      <c r="A613" s="190"/>
      <c r="B613" s="30"/>
      <c r="C613" s="59"/>
      <c r="D613" s="36"/>
      <c r="E613" s="38"/>
      <c r="F613" s="38"/>
      <c r="G613" s="38"/>
      <c r="H613" s="38"/>
      <c r="I613" s="38"/>
      <c r="J613" s="39">
        <f t="shared" si="24"/>
        <v>0</v>
      </c>
      <c r="K613" s="38"/>
      <c r="L613" s="92" t="str">
        <f t="shared" si="25"/>
        <v/>
      </c>
      <c r="M613" s="192"/>
    </row>
    <row r="614" spans="1:13" ht="15.5" hidden="1" outlineLevel="1">
      <c r="A614" s="190"/>
      <c r="B614" s="30"/>
      <c r="C614" s="59"/>
      <c r="D614" s="36"/>
      <c r="E614" s="38"/>
      <c r="F614" s="38"/>
      <c r="G614" s="38"/>
      <c r="H614" s="38"/>
      <c r="I614" s="38"/>
      <c r="J614" s="39">
        <f t="shared" si="24"/>
        <v>0</v>
      </c>
      <c r="K614" s="38"/>
      <c r="L614" s="92" t="str">
        <f t="shared" si="25"/>
        <v/>
      </c>
      <c r="M614" s="192"/>
    </row>
    <row r="615" spans="1:13" ht="15.5" hidden="1" outlineLevel="1">
      <c r="A615" s="190"/>
      <c r="B615" s="30"/>
      <c r="C615" s="59"/>
      <c r="D615" s="36"/>
      <c r="E615" s="38"/>
      <c r="F615" s="38"/>
      <c r="G615" s="38"/>
      <c r="H615" s="38"/>
      <c r="I615" s="38"/>
      <c r="J615" s="39">
        <f t="shared" si="24"/>
        <v>0</v>
      </c>
      <c r="K615" s="38"/>
      <c r="L615" s="92" t="str">
        <f t="shared" si="25"/>
        <v/>
      </c>
      <c r="M615" s="192"/>
    </row>
    <row r="616" spans="1:13" ht="15.5" hidden="1" outlineLevel="1">
      <c r="A616" s="190"/>
      <c r="B616" s="30"/>
      <c r="C616" s="59"/>
      <c r="D616" s="36"/>
      <c r="E616" s="38"/>
      <c r="F616" s="38"/>
      <c r="G616" s="38"/>
      <c r="H616" s="38"/>
      <c r="I616" s="38"/>
      <c r="J616" s="39">
        <f t="shared" si="24"/>
        <v>0</v>
      </c>
      <c r="K616" s="38"/>
      <c r="L616" s="92" t="str">
        <f t="shared" si="25"/>
        <v/>
      </c>
      <c r="M616" s="192"/>
    </row>
    <row r="617" spans="1:13" ht="15.5" hidden="1" outlineLevel="1">
      <c r="A617" s="190"/>
      <c r="B617" s="30"/>
      <c r="C617" s="59"/>
      <c r="D617" s="36"/>
      <c r="E617" s="38"/>
      <c r="F617" s="38"/>
      <c r="G617" s="38"/>
      <c r="H617" s="38"/>
      <c r="I617" s="38"/>
      <c r="J617" s="39">
        <f t="shared" si="24"/>
        <v>0</v>
      </c>
      <c r="K617" s="38"/>
      <c r="L617" s="92" t="str">
        <f t="shared" si="25"/>
        <v/>
      </c>
      <c r="M617" s="192"/>
    </row>
    <row r="618" spans="1:13" ht="15.5" hidden="1" outlineLevel="1">
      <c r="A618" s="190"/>
      <c r="B618" s="30"/>
      <c r="C618" s="59"/>
      <c r="D618" s="36"/>
      <c r="E618" s="38"/>
      <c r="F618" s="38"/>
      <c r="G618" s="38"/>
      <c r="H618" s="38"/>
      <c r="I618" s="38"/>
      <c r="J618" s="39">
        <f t="shared" si="24"/>
        <v>0</v>
      </c>
      <c r="K618" s="38"/>
      <c r="L618" s="92" t="str">
        <f t="shared" si="25"/>
        <v/>
      </c>
      <c r="M618" s="192"/>
    </row>
    <row r="619" spans="1:13" ht="15.5" hidden="1" outlineLevel="1">
      <c r="A619" s="190"/>
      <c r="B619" s="30"/>
      <c r="C619" s="59"/>
      <c r="D619" s="36"/>
      <c r="E619" s="38"/>
      <c r="F619" s="38"/>
      <c r="G619" s="38"/>
      <c r="H619" s="38"/>
      <c r="I619" s="38"/>
      <c r="J619" s="39">
        <f t="shared" si="24"/>
        <v>0</v>
      </c>
      <c r="K619" s="38"/>
      <c r="L619" s="92" t="str">
        <f t="shared" si="25"/>
        <v/>
      </c>
      <c r="M619" s="192"/>
    </row>
    <row r="620" spans="1:13" ht="15.5" hidden="1" outlineLevel="1">
      <c r="A620" s="190"/>
      <c r="B620" s="30"/>
      <c r="C620" s="59"/>
      <c r="D620" s="36"/>
      <c r="E620" s="38"/>
      <c r="F620" s="38"/>
      <c r="G620" s="38"/>
      <c r="H620" s="38"/>
      <c r="I620" s="38"/>
      <c r="J620" s="39">
        <f t="shared" si="24"/>
        <v>0</v>
      </c>
      <c r="K620" s="38"/>
      <c r="L620" s="92" t="str">
        <f t="shared" si="25"/>
        <v/>
      </c>
      <c r="M620" s="192"/>
    </row>
    <row r="621" spans="1:13" ht="15.5" hidden="1" outlineLevel="1">
      <c r="A621" s="190"/>
      <c r="B621" s="30"/>
      <c r="C621" s="59"/>
      <c r="D621" s="36"/>
      <c r="E621" s="38"/>
      <c r="F621" s="38"/>
      <c r="G621" s="38"/>
      <c r="H621" s="38"/>
      <c r="I621" s="38"/>
      <c r="J621" s="39">
        <f t="shared" si="24"/>
        <v>0</v>
      </c>
      <c r="K621" s="38"/>
      <c r="L621" s="92" t="str">
        <f t="shared" si="25"/>
        <v/>
      </c>
      <c r="M621" s="192"/>
    </row>
    <row r="622" spans="1:13" ht="15.5" hidden="1" outlineLevel="1">
      <c r="A622" s="190"/>
      <c r="B622" s="30"/>
      <c r="C622" s="59"/>
      <c r="D622" s="36"/>
      <c r="E622" s="38"/>
      <c r="F622" s="38"/>
      <c r="G622" s="38"/>
      <c r="H622" s="38"/>
      <c r="I622" s="38"/>
      <c r="J622" s="39">
        <f t="shared" si="24"/>
        <v>0</v>
      </c>
      <c r="K622" s="38"/>
      <c r="L622" s="92" t="str">
        <f t="shared" si="25"/>
        <v/>
      </c>
      <c r="M622" s="192"/>
    </row>
    <row r="623" spans="1:13" ht="15.5" hidden="1" outlineLevel="1">
      <c r="A623" s="190"/>
      <c r="B623" s="30"/>
      <c r="C623" s="59"/>
      <c r="D623" s="36"/>
      <c r="E623" s="38"/>
      <c r="F623" s="38"/>
      <c r="G623" s="38"/>
      <c r="H623" s="38"/>
      <c r="I623" s="38"/>
      <c r="J623" s="39">
        <f t="shared" si="24"/>
        <v>0</v>
      </c>
      <c r="K623" s="38"/>
      <c r="L623" s="92" t="str">
        <f t="shared" si="25"/>
        <v/>
      </c>
      <c r="M623" s="192"/>
    </row>
    <row r="624" spans="1:13" ht="15.5" hidden="1" outlineLevel="1">
      <c r="A624" s="190"/>
      <c r="B624" s="30"/>
      <c r="C624" s="59"/>
      <c r="D624" s="36"/>
      <c r="E624" s="38"/>
      <c r="F624" s="38"/>
      <c r="G624" s="38"/>
      <c r="H624" s="38"/>
      <c r="I624" s="38"/>
      <c r="J624" s="39">
        <f t="shared" si="24"/>
        <v>0</v>
      </c>
      <c r="K624" s="38"/>
      <c r="L624" s="92" t="str">
        <f t="shared" si="25"/>
        <v/>
      </c>
      <c r="M624" s="192"/>
    </row>
    <row r="625" spans="1:13" ht="15.5" hidden="1" outlineLevel="1">
      <c r="A625" s="190"/>
      <c r="B625" s="30"/>
      <c r="C625" s="59"/>
      <c r="D625" s="36"/>
      <c r="E625" s="38"/>
      <c r="F625" s="38"/>
      <c r="G625" s="38"/>
      <c r="H625" s="38"/>
      <c r="I625" s="38"/>
      <c r="J625" s="39">
        <f t="shared" si="24"/>
        <v>0</v>
      </c>
      <c r="K625" s="38"/>
      <c r="L625" s="92" t="str">
        <f t="shared" si="25"/>
        <v/>
      </c>
      <c r="M625" s="192"/>
    </row>
    <row r="626" spans="1:13" ht="15.5" hidden="1" outlineLevel="1">
      <c r="A626" s="190"/>
      <c r="B626" s="30"/>
      <c r="C626" s="59"/>
      <c r="D626" s="36"/>
      <c r="E626" s="38"/>
      <c r="F626" s="38"/>
      <c r="G626" s="38"/>
      <c r="H626" s="38"/>
      <c r="I626" s="38"/>
      <c r="J626" s="39">
        <f t="shared" si="24"/>
        <v>0</v>
      </c>
      <c r="K626" s="38"/>
      <c r="L626" s="92" t="str">
        <f t="shared" si="25"/>
        <v/>
      </c>
      <c r="M626" s="192"/>
    </row>
    <row r="627" spans="1:13" ht="15.5" hidden="1" outlineLevel="1">
      <c r="A627" s="190"/>
      <c r="B627" s="30"/>
      <c r="C627" s="59"/>
      <c r="D627" s="36"/>
      <c r="E627" s="38"/>
      <c r="F627" s="38"/>
      <c r="G627" s="38"/>
      <c r="H627" s="38"/>
      <c r="I627" s="38"/>
      <c r="J627" s="39">
        <f t="shared" si="24"/>
        <v>0</v>
      </c>
      <c r="K627" s="38"/>
      <c r="L627" s="92" t="str">
        <f t="shared" si="25"/>
        <v/>
      </c>
      <c r="M627" s="192"/>
    </row>
    <row r="628" spans="1:13" ht="15.5" hidden="1" outlineLevel="1">
      <c r="A628" s="190"/>
      <c r="B628" s="30"/>
      <c r="C628" s="59"/>
      <c r="D628" s="36"/>
      <c r="E628" s="38"/>
      <c r="F628" s="38"/>
      <c r="G628" s="38"/>
      <c r="H628" s="38"/>
      <c r="I628" s="38"/>
      <c r="J628" s="39">
        <f t="shared" si="24"/>
        <v>0</v>
      </c>
      <c r="K628" s="38"/>
      <c r="L628" s="92" t="str">
        <f t="shared" si="25"/>
        <v/>
      </c>
      <c r="M628" s="192"/>
    </row>
    <row r="629" spans="1:13" ht="15.5" hidden="1" outlineLevel="1">
      <c r="A629" s="190"/>
      <c r="B629" s="30"/>
      <c r="C629" s="59"/>
      <c r="D629" s="36"/>
      <c r="E629" s="38"/>
      <c r="F629" s="38"/>
      <c r="G629" s="38"/>
      <c r="H629" s="38"/>
      <c r="I629" s="38"/>
      <c r="J629" s="39">
        <f t="shared" si="24"/>
        <v>0</v>
      </c>
      <c r="K629" s="38"/>
      <c r="L629" s="92" t="str">
        <f t="shared" si="25"/>
        <v/>
      </c>
      <c r="M629" s="192"/>
    </row>
    <row r="630" spans="1:13" ht="15.5" hidden="1" outlineLevel="1">
      <c r="A630" s="190"/>
      <c r="B630" s="30"/>
      <c r="C630" s="59"/>
      <c r="D630" s="36"/>
      <c r="E630" s="38"/>
      <c r="F630" s="38"/>
      <c r="G630" s="38"/>
      <c r="H630" s="38"/>
      <c r="I630" s="38"/>
      <c r="J630" s="39">
        <f t="shared" si="20"/>
        <v>0</v>
      </c>
      <c r="K630" s="38"/>
      <c r="L630" s="92" t="str">
        <f t="shared" si="21"/>
        <v/>
      </c>
      <c r="M630" s="192"/>
    </row>
    <row r="631" spans="1:13" ht="15.5" hidden="1" outlineLevel="1">
      <c r="A631" s="190"/>
      <c r="B631" s="30"/>
      <c r="C631" s="59"/>
      <c r="D631" s="36"/>
      <c r="E631" s="38"/>
      <c r="F631" s="38"/>
      <c r="G631" s="38"/>
      <c r="H631" s="38"/>
      <c r="I631" s="38"/>
      <c r="J631" s="39">
        <f t="shared" si="20"/>
        <v>0</v>
      </c>
      <c r="K631" s="38"/>
      <c r="L631" s="92" t="str">
        <f t="shared" si="21"/>
        <v/>
      </c>
      <c r="M631" s="192"/>
    </row>
    <row r="632" spans="1:13" ht="17.25" customHeight="1" collapsed="1">
      <c r="A632" s="192"/>
      <c r="B632" s="30"/>
      <c r="C632" s="162" t="s">
        <v>2271</v>
      </c>
      <c r="D632" s="41"/>
      <c r="E632" s="41"/>
      <c r="F632" s="41"/>
      <c r="G632" s="41"/>
      <c r="H632" s="41"/>
      <c r="I632" s="41"/>
      <c r="J632" s="41"/>
      <c r="K632" s="41"/>
      <c r="L632" s="193"/>
      <c r="M632" s="192"/>
    </row>
    <row r="633" spans="1:13" ht="17.25" customHeight="1">
      <c r="A633" s="192"/>
      <c r="B633" s="30"/>
      <c r="C633" s="41"/>
      <c r="D633" s="41"/>
      <c r="E633" s="41"/>
      <c r="F633" s="41"/>
      <c r="G633" s="41"/>
      <c r="H633" s="41"/>
      <c r="I633" s="41"/>
      <c r="J633" s="41"/>
      <c r="K633" s="41"/>
      <c r="L633" s="193"/>
      <c r="M633" s="192"/>
    </row>
    <row r="634" spans="1:13" ht="12.75" customHeight="1">
      <c r="A634" s="192"/>
      <c r="B634" s="30"/>
      <c r="C634" s="60" t="s">
        <v>347</v>
      </c>
      <c r="D634" s="108"/>
      <c r="E634" s="60"/>
      <c r="F634" s="60"/>
      <c r="G634" s="205"/>
      <c r="H634" s="30"/>
      <c r="I634" s="30"/>
      <c r="J634" s="30"/>
      <c r="K634" s="30"/>
      <c r="L634" s="193"/>
      <c r="M634" s="192"/>
    </row>
    <row r="635" spans="1:13" ht="15.5">
      <c r="A635" s="192"/>
      <c r="B635" s="30"/>
      <c r="C635" s="87" t="s">
        <v>348</v>
      </c>
      <c r="D635" s="60"/>
      <c r="E635" s="60"/>
      <c r="F635" s="60"/>
      <c r="G635" s="155"/>
      <c r="H635" s="155"/>
      <c r="I635" s="155"/>
      <c r="J635" s="155"/>
      <c r="K635" s="155"/>
      <c r="L635" s="193"/>
      <c r="M635" s="192"/>
    </row>
    <row r="636" spans="1:13" ht="7.5" customHeight="1">
      <c r="A636" s="192"/>
      <c r="B636" s="30"/>
      <c r="C636" s="41"/>
      <c r="D636" s="41"/>
      <c r="E636" s="41"/>
      <c r="F636" s="41"/>
      <c r="G636" s="41"/>
      <c r="H636" s="41"/>
      <c r="I636" s="41"/>
      <c r="J636" s="41"/>
      <c r="K636" s="41"/>
      <c r="L636" s="193"/>
      <c r="M636" s="192"/>
    </row>
    <row r="637" spans="1:13" ht="15.5">
      <c r="A637" s="190"/>
      <c r="B637" s="30"/>
      <c r="C637" s="59" t="s">
        <v>1469</v>
      </c>
      <c r="D637" s="36">
        <v>713654.87391079194</v>
      </c>
      <c r="E637" s="38">
        <v>792403.77918279881</v>
      </c>
      <c r="F637" s="38">
        <v>83968.903520700027</v>
      </c>
      <c r="G637" s="38">
        <v>8198.9458575201115</v>
      </c>
      <c r="H637" s="38">
        <v>70224.138512841047</v>
      </c>
      <c r="I637" s="38">
        <v>0</v>
      </c>
      <c r="J637" s="39">
        <f t="shared" ref="J637:J836" si="26">D637+E637-F637+G637+H637+I637</f>
        <v>1500512.833943252</v>
      </c>
      <c r="K637" s="38">
        <v>0</v>
      </c>
      <c r="L637" s="92">
        <f t="shared" ref="L637:L836" si="27">IF(AND(C637="",OR(D637&lt;&gt;"",E637&lt;&gt;"",F637&lt;&gt;"",G637&lt;&gt;"",H637&lt;&gt;"",I637&lt;&gt;"",K637&lt;&gt;"")),-1,IF(C637="","",IF(ISERROR(VLOOKUP(C637,CountryWithCodes,2,FALSE)),-2,VLOOKUP(C637,CountryWithCodes,2,FALSE))))</f>
        <v>657</v>
      </c>
      <c r="M637" s="192"/>
    </row>
    <row r="638" spans="1:13" ht="15.5">
      <c r="A638" s="190"/>
      <c r="B638" s="30"/>
      <c r="C638" s="59" t="s">
        <v>529</v>
      </c>
      <c r="D638" s="36">
        <v>0</v>
      </c>
      <c r="E638" s="38">
        <v>21479.489293477312</v>
      </c>
      <c r="F638" s="38">
        <v>0</v>
      </c>
      <c r="G638" s="38">
        <v>-281.84555765932799</v>
      </c>
      <c r="H638" s="38">
        <v>752.70137959401757</v>
      </c>
      <c r="I638" s="38">
        <v>0</v>
      </c>
      <c r="J638" s="39">
        <f t="shared" si="26"/>
        <v>21950.345115412001</v>
      </c>
      <c r="K638" s="38">
        <v>347.11090601792</v>
      </c>
      <c r="L638" s="92">
        <f t="shared" si="27"/>
        <v>659</v>
      </c>
      <c r="M638" s="192"/>
    </row>
    <row r="639" spans="1:13" ht="15.5">
      <c r="A639" s="190"/>
      <c r="B639" s="30"/>
      <c r="C639" s="59"/>
      <c r="D639" s="36"/>
      <c r="E639" s="38"/>
      <c r="F639" s="38"/>
      <c r="G639" s="38"/>
      <c r="H639" s="38"/>
      <c r="I639" s="38"/>
      <c r="J639" s="39">
        <f t="shared" si="26"/>
        <v>0</v>
      </c>
      <c r="K639" s="38"/>
      <c r="L639" s="92" t="str">
        <f t="shared" si="27"/>
        <v/>
      </c>
      <c r="M639" s="192"/>
    </row>
    <row r="640" spans="1:13" ht="15.5">
      <c r="A640" s="190"/>
      <c r="B640" s="30"/>
      <c r="C640" s="59"/>
      <c r="D640" s="36"/>
      <c r="E640" s="38"/>
      <c r="F640" s="38"/>
      <c r="G640" s="38"/>
      <c r="H640" s="38"/>
      <c r="I640" s="38"/>
      <c r="J640" s="39">
        <f t="shared" si="26"/>
        <v>0</v>
      </c>
      <c r="K640" s="38"/>
      <c r="L640" s="92" t="str">
        <f t="shared" si="27"/>
        <v/>
      </c>
      <c r="M640" s="192"/>
    </row>
    <row r="641" spans="1:13" ht="15.5">
      <c r="A641" s="190"/>
      <c r="B641" s="30"/>
      <c r="C641" s="59"/>
      <c r="D641" s="36"/>
      <c r="E641" s="38"/>
      <c r="F641" s="38"/>
      <c r="G641" s="38"/>
      <c r="H641" s="38"/>
      <c r="I641" s="38"/>
      <c r="J641" s="39">
        <f t="shared" si="26"/>
        <v>0</v>
      </c>
      <c r="K641" s="38"/>
      <c r="L641" s="92" t="str">
        <f t="shared" si="27"/>
        <v/>
      </c>
      <c r="M641" s="192"/>
    </row>
    <row r="642" spans="1:13" ht="15.5">
      <c r="A642" s="190"/>
      <c r="B642" s="30"/>
      <c r="C642" s="59"/>
      <c r="D642" s="36"/>
      <c r="E642" s="38"/>
      <c r="F642" s="38"/>
      <c r="G642" s="38"/>
      <c r="H642" s="38"/>
      <c r="I642" s="38"/>
      <c r="J642" s="39">
        <f t="shared" si="26"/>
        <v>0</v>
      </c>
      <c r="K642" s="38"/>
      <c r="L642" s="92" t="str">
        <f t="shared" si="27"/>
        <v/>
      </c>
      <c r="M642" s="192"/>
    </row>
    <row r="643" spans="1:13" ht="15.5">
      <c r="A643" s="190"/>
      <c r="B643" s="30"/>
      <c r="C643" s="59"/>
      <c r="D643" s="36"/>
      <c r="E643" s="38"/>
      <c r="F643" s="38"/>
      <c r="G643" s="38"/>
      <c r="H643" s="38"/>
      <c r="I643" s="38"/>
      <c r="J643" s="39">
        <f t="shared" si="26"/>
        <v>0</v>
      </c>
      <c r="K643" s="38"/>
      <c r="L643" s="92" t="str">
        <f t="shared" si="27"/>
        <v/>
      </c>
      <c r="M643" s="192"/>
    </row>
    <row r="644" spans="1:13" ht="15.5">
      <c r="A644" s="190"/>
      <c r="B644" s="30"/>
      <c r="C644" s="59"/>
      <c r="D644" s="36"/>
      <c r="E644" s="38"/>
      <c r="F644" s="38"/>
      <c r="G644" s="38"/>
      <c r="H644" s="38"/>
      <c r="I644" s="38"/>
      <c r="J644" s="39">
        <f t="shared" si="26"/>
        <v>0</v>
      </c>
      <c r="K644" s="38"/>
      <c r="L644" s="92" t="str">
        <f t="shared" si="27"/>
        <v/>
      </c>
      <c r="M644" s="192"/>
    </row>
    <row r="645" spans="1:13" ht="15.5">
      <c r="A645" s="190"/>
      <c r="B645" s="30"/>
      <c r="C645" s="59"/>
      <c r="D645" s="36"/>
      <c r="E645" s="38"/>
      <c r="F645" s="38"/>
      <c r="G645" s="38"/>
      <c r="H645" s="38"/>
      <c r="I645" s="38"/>
      <c r="J645" s="39">
        <f t="shared" si="26"/>
        <v>0</v>
      </c>
      <c r="K645" s="38"/>
      <c r="L645" s="92" t="str">
        <f t="shared" si="27"/>
        <v/>
      </c>
      <c r="M645" s="192"/>
    </row>
    <row r="646" spans="1:13" ht="15.5">
      <c r="A646" s="190"/>
      <c r="B646" s="30"/>
      <c r="C646" s="59"/>
      <c r="D646" s="36"/>
      <c r="E646" s="38"/>
      <c r="F646" s="38"/>
      <c r="G646" s="38"/>
      <c r="H646" s="38"/>
      <c r="I646" s="38"/>
      <c r="J646" s="39">
        <f t="shared" si="26"/>
        <v>0</v>
      </c>
      <c r="K646" s="38"/>
      <c r="L646" s="92" t="str">
        <f t="shared" si="27"/>
        <v/>
      </c>
      <c r="M646" s="192"/>
    </row>
    <row r="647" spans="1:13" ht="15.5" hidden="1" outlineLevel="1">
      <c r="A647" s="190"/>
      <c r="B647" s="30"/>
      <c r="C647" s="59"/>
      <c r="D647" s="36"/>
      <c r="E647" s="38"/>
      <c r="F647" s="38"/>
      <c r="G647" s="38"/>
      <c r="H647" s="38"/>
      <c r="I647" s="38"/>
      <c r="J647" s="39">
        <f t="shared" si="26"/>
        <v>0</v>
      </c>
      <c r="K647" s="38"/>
      <c r="L647" s="92" t="str">
        <f t="shared" si="27"/>
        <v/>
      </c>
      <c r="M647" s="192"/>
    </row>
    <row r="648" spans="1:13" ht="15.5" hidden="1" outlineLevel="1">
      <c r="A648" s="190"/>
      <c r="B648" s="30"/>
      <c r="C648" s="59"/>
      <c r="D648" s="36"/>
      <c r="E648" s="38"/>
      <c r="F648" s="38"/>
      <c r="G648" s="38"/>
      <c r="H648" s="38"/>
      <c r="I648" s="38"/>
      <c r="J648" s="39">
        <f t="shared" si="26"/>
        <v>0</v>
      </c>
      <c r="K648" s="38"/>
      <c r="L648" s="92" t="str">
        <f t="shared" si="27"/>
        <v/>
      </c>
      <c r="M648" s="192"/>
    </row>
    <row r="649" spans="1:13" ht="15.5" hidden="1" outlineLevel="1">
      <c r="A649" s="190"/>
      <c r="B649" s="30"/>
      <c r="C649" s="59"/>
      <c r="D649" s="36"/>
      <c r="E649" s="38"/>
      <c r="F649" s="38"/>
      <c r="G649" s="38"/>
      <c r="H649" s="38"/>
      <c r="I649" s="38"/>
      <c r="J649" s="39">
        <f t="shared" si="26"/>
        <v>0</v>
      </c>
      <c r="K649" s="38"/>
      <c r="L649" s="92" t="str">
        <f t="shared" si="27"/>
        <v/>
      </c>
      <c r="M649" s="192"/>
    </row>
    <row r="650" spans="1:13" ht="15.5" hidden="1" outlineLevel="1">
      <c r="A650" s="190"/>
      <c r="B650" s="30"/>
      <c r="C650" s="59"/>
      <c r="D650" s="36"/>
      <c r="E650" s="38"/>
      <c r="F650" s="38"/>
      <c r="G650" s="38"/>
      <c r="H650" s="38"/>
      <c r="I650" s="38"/>
      <c r="J650" s="39">
        <f t="shared" si="26"/>
        <v>0</v>
      </c>
      <c r="K650" s="38"/>
      <c r="L650" s="92" t="str">
        <f t="shared" si="27"/>
        <v/>
      </c>
      <c r="M650" s="192"/>
    </row>
    <row r="651" spans="1:13" ht="15.5" hidden="1" outlineLevel="1">
      <c r="A651" s="190"/>
      <c r="B651" s="30"/>
      <c r="C651" s="59"/>
      <c r="D651" s="36"/>
      <c r="E651" s="38"/>
      <c r="F651" s="38"/>
      <c r="G651" s="38"/>
      <c r="H651" s="38"/>
      <c r="I651" s="38"/>
      <c r="J651" s="39">
        <f t="shared" si="26"/>
        <v>0</v>
      </c>
      <c r="K651" s="38"/>
      <c r="L651" s="92" t="str">
        <f t="shared" si="27"/>
        <v/>
      </c>
      <c r="M651" s="192"/>
    </row>
    <row r="652" spans="1:13" ht="15.5" hidden="1" outlineLevel="1">
      <c r="A652" s="190"/>
      <c r="B652" s="30"/>
      <c r="C652" s="59"/>
      <c r="D652" s="36"/>
      <c r="E652" s="38"/>
      <c r="F652" s="38"/>
      <c r="G652" s="38"/>
      <c r="H652" s="38"/>
      <c r="I652" s="38"/>
      <c r="J652" s="39">
        <f t="shared" si="26"/>
        <v>0</v>
      </c>
      <c r="K652" s="38"/>
      <c r="L652" s="92" t="str">
        <f t="shared" si="27"/>
        <v/>
      </c>
      <c r="M652" s="192"/>
    </row>
    <row r="653" spans="1:13" ht="15.5" hidden="1" outlineLevel="1">
      <c r="A653" s="190"/>
      <c r="B653" s="30"/>
      <c r="C653" s="59"/>
      <c r="D653" s="36"/>
      <c r="E653" s="38"/>
      <c r="F653" s="38"/>
      <c r="G653" s="38"/>
      <c r="H653" s="38"/>
      <c r="I653" s="38"/>
      <c r="J653" s="39">
        <f t="shared" si="26"/>
        <v>0</v>
      </c>
      <c r="K653" s="38"/>
      <c r="L653" s="92" t="str">
        <f t="shared" si="27"/>
        <v/>
      </c>
      <c r="M653" s="192"/>
    </row>
    <row r="654" spans="1:13" ht="15.5" hidden="1" outlineLevel="1">
      <c r="A654" s="190"/>
      <c r="B654" s="30"/>
      <c r="C654" s="59"/>
      <c r="D654" s="36"/>
      <c r="E654" s="38"/>
      <c r="F654" s="38"/>
      <c r="G654" s="38"/>
      <c r="H654" s="38"/>
      <c r="I654" s="38"/>
      <c r="J654" s="39">
        <f t="shared" si="26"/>
        <v>0</v>
      </c>
      <c r="K654" s="38"/>
      <c r="L654" s="92" t="str">
        <f t="shared" si="27"/>
        <v/>
      </c>
      <c r="M654" s="192"/>
    </row>
    <row r="655" spans="1:13" ht="15.5" hidden="1" outlineLevel="1">
      <c r="A655" s="190"/>
      <c r="B655" s="30"/>
      <c r="C655" s="59"/>
      <c r="D655" s="36"/>
      <c r="E655" s="38"/>
      <c r="F655" s="38"/>
      <c r="G655" s="38"/>
      <c r="H655" s="38"/>
      <c r="I655" s="38"/>
      <c r="J655" s="39">
        <f t="shared" si="26"/>
        <v>0</v>
      </c>
      <c r="K655" s="38"/>
      <c r="L655" s="92" t="str">
        <f t="shared" si="27"/>
        <v/>
      </c>
      <c r="M655" s="192"/>
    </row>
    <row r="656" spans="1:13" ht="15.5" hidden="1" outlineLevel="1">
      <c r="A656" s="190"/>
      <c r="B656" s="30"/>
      <c r="C656" s="59"/>
      <c r="D656" s="36"/>
      <c r="E656" s="38"/>
      <c r="F656" s="38"/>
      <c r="G656" s="38"/>
      <c r="H656" s="38"/>
      <c r="I656" s="38"/>
      <c r="J656" s="39">
        <f t="shared" si="26"/>
        <v>0</v>
      </c>
      <c r="K656" s="38"/>
      <c r="L656" s="92" t="str">
        <f t="shared" si="27"/>
        <v/>
      </c>
      <c r="M656" s="192"/>
    </row>
    <row r="657" spans="1:13" ht="15.5" hidden="1" outlineLevel="1">
      <c r="A657" s="190"/>
      <c r="B657" s="30"/>
      <c r="C657" s="59"/>
      <c r="D657" s="36"/>
      <c r="E657" s="38"/>
      <c r="F657" s="38"/>
      <c r="G657" s="38"/>
      <c r="H657" s="38"/>
      <c r="I657" s="38"/>
      <c r="J657" s="39">
        <f t="shared" si="26"/>
        <v>0</v>
      </c>
      <c r="K657" s="38"/>
      <c r="L657" s="92" t="str">
        <f t="shared" si="27"/>
        <v/>
      </c>
      <c r="M657" s="192"/>
    </row>
    <row r="658" spans="1:13" ht="15.5" hidden="1" outlineLevel="1">
      <c r="A658" s="190"/>
      <c r="B658" s="30"/>
      <c r="C658" s="59"/>
      <c r="D658" s="36"/>
      <c r="E658" s="38"/>
      <c r="F658" s="38"/>
      <c r="G658" s="38"/>
      <c r="H658" s="38"/>
      <c r="I658" s="38"/>
      <c r="J658" s="39">
        <f t="shared" si="26"/>
        <v>0</v>
      </c>
      <c r="K658" s="38"/>
      <c r="L658" s="92" t="str">
        <f t="shared" si="27"/>
        <v/>
      </c>
      <c r="M658" s="192"/>
    </row>
    <row r="659" spans="1:13" ht="15.5" hidden="1" outlineLevel="1">
      <c r="A659" s="190"/>
      <c r="B659" s="30"/>
      <c r="C659" s="59"/>
      <c r="D659" s="36"/>
      <c r="E659" s="38"/>
      <c r="F659" s="38"/>
      <c r="G659" s="38"/>
      <c r="H659" s="38"/>
      <c r="I659" s="38"/>
      <c r="J659" s="39">
        <f t="shared" si="26"/>
        <v>0</v>
      </c>
      <c r="K659" s="38"/>
      <c r="L659" s="92" t="str">
        <f t="shared" si="27"/>
        <v/>
      </c>
      <c r="M659" s="192"/>
    </row>
    <row r="660" spans="1:13" ht="15.5" hidden="1" outlineLevel="1">
      <c r="A660" s="190"/>
      <c r="B660" s="30"/>
      <c r="C660" s="59"/>
      <c r="D660" s="36"/>
      <c r="E660" s="38"/>
      <c r="F660" s="38"/>
      <c r="G660" s="38"/>
      <c r="H660" s="38"/>
      <c r="I660" s="38"/>
      <c r="J660" s="39">
        <f t="shared" si="26"/>
        <v>0</v>
      </c>
      <c r="K660" s="38"/>
      <c r="L660" s="92" t="str">
        <f t="shared" si="27"/>
        <v/>
      </c>
      <c r="M660" s="192"/>
    </row>
    <row r="661" spans="1:13" ht="15.5" hidden="1" outlineLevel="1">
      <c r="A661" s="190"/>
      <c r="B661" s="30"/>
      <c r="C661" s="59"/>
      <c r="D661" s="36"/>
      <c r="E661" s="38"/>
      <c r="F661" s="38"/>
      <c r="G661" s="38"/>
      <c r="H661" s="38"/>
      <c r="I661" s="38"/>
      <c r="J661" s="39">
        <f t="shared" si="26"/>
        <v>0</v>
      </c>
      <c r="K661" s="38"/>
      <c r="L661" s="92" t="str">
        <f t="shared" si="27"/>
        <v/>
      </c>
      <c r="M661" s="192"/>
    </row>
    <row r="662" spans="1:13" ht="15.5" hidden="1" outlineLevel="1">
      <c r="A662" s="190"/>
      <c r="B662" s="30"/>
      <c r="C662" s="59"/>
      <c r="D662" s="36"/>
      <c r="E662" s="38"/>
      <c r="F662" s="38"/>
      <c r="G662" s="38"/>
      <c r="H662" s="38"/>
      <c r="I662" s="38"/>
      <c r="J662" s="39">
        <f t="shared" si="26"/>
        <v>0</v>
      </c>
      <c r="K662" s="38"/>
      <c r="L662" s="92" t="str">
        <f t="shared" si="27"/>
        <v/>
      </c>
      <c r="M662" s="192"/>
    </row>
    <row r="663" spans="1:13" ht="15.5" hidden="1" outlineLevel="1">
      <c r="A663" s="190"/>
      <c r="B663" s="30"/>
      <c r="C663" s="59"/>
      <c r="D663" s="36"/>
      <c r="E663" s="38"/>
      <c r="F663" s="38"/>
      <c r="G663" s="38"/>
      <c r="H663" s="38"/>
      <c r="I663" s="38"/>
      <c r="J663" s="39">
        <f t="shared" si="26"/>
        <v>0</v>
      </c>
      <c r="K663" s="38"/>
      <c r="L663" s="92" t="str">
        <f t="shared" si="27"/>
        <v/>
      </c>
      <c r="M663" s="192"/>
    </row>
    <row r="664" spans="1:13" ht="15.5" hidden="1" outlineLevel="1">
      <c r="A664" s="190"/>
      <c r="B664" s="30"/>
      <c r="C664" s="59"/>
      <c r="D664" s="36"/>
      <c r="E664" s="38"/>
      <c r="F664" s="38"/>
      <c r="G664" s="38"/>
      <c r="H664" s="38"/>
      <c r="I664" s="38"/>
      <c r="J664" s="39">
        <f t="shared" si="26"/>
        <v>0</v>
      </c>
      <c r="K664" s="38"/>
      <c r="L664" s="92" t="str">
        <f t="shared" si="27"/>
        <v/>
      </c>
      <c r="M664" s="192"/>
    </row>
    <row r="665" spans="1:13" ht="15.5" hidden="1" outlineLevel="1">
      <c r="A665" s="190"/>
      <c r="B665" s="30"/>
      <c r="C665" s="59"/>
      <c r="D665" s="36"/>
      <c r="E665" s="38"/>
      <c r="F665" s="38"/>
      <c r="G665" s="38"/>
      <c r="H665" s="38"/>
      <c r="I665" s="38"/>
      <c r="J665" s="39">
        <f t="shared" si="26"/>
        <v>0</v>
      </c>
      <c r="K665" s="38"/>
      <c r="L665" s="92" t="str">
        <f t="shared" si="27"/>
        <v/>
      </c>
      <c r="M665" s="192"/>
    </row>
    <row r="666" spans="1:13" ht="15.5" hidden="1" outlineLevel="1">
      <c r="A666" s="190"/>
      <c r="B666" s="30"/>
      <c r="C666" s="59"/>
      <c r="D666" s="36"/>
      <c r="E666" s="38"/>
      <c r="F666" s="38"/>
      <c r="G666" s="38"/>
      <c r="H666" s="38"/>
      <c r="I666" s="38"/>
      <c r="J666" s="39">
        <f t="shared" si="26"/>
        <v>0</v>
      </c>
      <c r="K666" s="38"/>
      <c r="L666" s="92" t="str">
        <f t="shared" si="27"/>
        <v/>
      </c>
      <c r="M666" s="192"/>
    </row>
    <row r="667" spans="1:13" ht="15.5" hidden="1" outlineLevel="1">
      <c r="A667" s="190"/>
      <c r="B667" s="30"/>
      <c r="C667" s="59"/>
      <c r="D667" s="36"/>
      <c r="E667" s="38"/>
      <c r="F667" s="38"/>
      <c r="G667" s="38"/>
      <c r="H667" s="38"/>
      <c r="I667" s="38"/>
      <c r="J667" s="39">
        <f t="shared" si="26"/>
        <v>0</v>
      </c>
      <c r="K667" s="38"/>
      <c r="L667" s="92" t="str">
        <f t="shared" si="27"/>
        <v/>
      </c>
      <c r="M667" s="192"/>
    </row>
    <row r="668" spans="1:13" ht="15.5" hidden="1" outlineLevel="1">
      <c r="A668" s="190"/>
      <c r="B668" s="30"/>
      <c r="C668" s="59"/>
      <c r="D668" s="36"/>
      <c r="E668" s="38"/>
      <c r="F668" s="38"/>
      <c r="G668" s="38"/>
      <c r="H668" s="38"/>
      <c r="I668" s="38"/>
      <c r="J668" s="39">
        <f t="shared" si="26"/>
        <v>0</v>
      </c>
      <c r="K668" s="38"/>
      <c r="L668" s="92" t="str">
        <f t="shared" si="27"/>
        <v/>
      </c>
      <c r="M668" s="192"/>
    </row>
    <row r="669" spans="1:13" ht="15.5" hidden="1" outlineLevel="1">
      <c r="A669" s="190"/>
      <c r="B669" s="30"/>
      <c r="C669" s="59"/>
      <c r="D669" s="36"/>
      <c r="E669" s="38"/>
      <c r="F669" s="38"/>
      <c r="G669" s="38"/>
      <c r="H669" s="38"/>
      <c r="I669" s="38"/>
      <c r="J669" s="39">
        <f t="shared" si="26"/>
        <v>0</v>
      </c>
      <c r="K669" s="38"/>
      <c r="L669" s="92" t="str">
        <f t="shared" si="27"/>
        <v/>
      </c>
      <c r="M669" s="192"/>
    </row>
    <row r="670" spans="1:13" ht="15.5" hidden="1" outlineLevel="1">
      <c r="A670" s="190"/>
      <c r="B670" s="30"/>
      <c r="C670" s="59"/>
      <c r="D670" s="36"/>
      <c r="E670" s="38"/>
      <c r="F670" s="38"/>
      <c r="G670" s="38"/>
      <c r="H670" s="38"/>
      <c r="I670" s="38"/>
      <c r="J670" s="39">
        <f t="shared" si="26"/>
        <v>0</v>
      </c>
      <c r="K670" s="38"/>
      <c r="L670" s="92" t="str">
        <f t="shared" si="27"/>
        <v/>
      </c>
      <c r="M670" s="192"/>
    </row>
    <row r="671" spans="1:13" ht="15.5" hidden="1" outlineLevel="1">
      <c r="A671" s="190"/>
      <c r="B671" s="30"/>
      <c r="C671" s="59"/>
      <c r="D671" s="36"/>
      <c r="E671" s="38"/>
      <c r="F671" s="38"/>
      <c r="G671" s="38"/>
      <c r="H671" s="38"/>
      <c r="I671" s="38"/>
      <c r="J671" s="39">
        <f t="shared" si="26"/>
        <v>0</v>
      </c>
      <c r="K671" s="38"/>
      <c r="L671" s="92" t="str">
        <f t="shared" si="27"/>
        <v/>
      </c>
      <c r="M671" s="192"/>
    </row>
    <row r="672" spans="1:13" ht="15.5" hidden="1" outlineLevel="1">
      <c r="A672" s="190"/>
      <c r="B672" s="30"/>
      <c r="C672" s="59"/>
      <c r="D672" s="36"/>
      <c r="E672" s="38"/>
      <c r="F672" s="38"/>
      <c r="G672" s="38"/>
      <c r="H672" s="38"/>
      <c r="I672" s="38"/>
      <c r="J672" s="39">
        <f t="shared" si="26"/>
        <v>0</v>
      </c>
      <c r="K672" s="38"/>
      <c r="L672" s="92" t="str">
        <f t="shared" si="27"/>
        <v/>
      </c>
      <c r="M672" s="192"/>
    </row>
    <row r="673" spans="1:13" ht="15.5" hidden="1" outlineLevel="1">
      <c r="A673" s="190"/>
      <c r="B673" s="30"/>
      <c r="C673" s="59"/>
      <c r="D673" s="36"/>
      <c r="E673" s="38"/>
      <c r="F673" s="38"/>
      <c r="G673" s="38"/>
      <c r="H673" s="38"/>
      <c r="I673" s="38"/>
      <c r="J673" s="39">
        <f t="shared" si="26"/>
        <v>0</v>
      </c>
      <c r="K673" s="38"/>
      <c r="L673" s="92" t="str">
        <f t="shared" si="27"/>
        <v/>
      </c>
      <c r="M673" s="192"/>
    </row>
    <row r="674" spans="1:13" ht="15.5" hidden="1" outlineLevel="1">
      <c r="A674" s="190"/>
      <c r="B674" s="30"/>
      <c r="C674" s="59"/>
      <c r="D674" s="36"/>
      <c r="E674" s="38"/>
      <c r="F674" s="38"/>
      <c r="G674" s="38"/>
      <c r="H674" s="38"/>
      <c r="I674" s="38"/>
      <c r="J674" s="39">
        <f t="shared" si="26"/>
        <v>0</v>
      </c>
      <c r="K674" s="38"/>
      <c r="L674" s="92" t="str">
        <f t="shared" si="27"/>
        <v/>
      </c>
      <c r="M674" s="192"/>
    </row>
    <row r="675" spans="1:13" ht="15.5" hidden="1" outlineLevel="1">
      <c r="A675" s="190"/>
      <c r="B675" s="30"/>
      <c r="C675" s="59"/>
      <c r="D675" s="36"/>
      <c r="E675" s="38"/>
      <c r="F675" s="38"/>
      <c r="G675" s="38"/>
      <c r="H675" s="38"/>
      <c r="I675" s="38"/>
      <c r="J675" s="39">
        <f t="shared" si="26"/>
        <v>0</v>
      </c>
      <c r="K675" s="38"/>
      <c r="L675" s="92" t="str">
        <f t="shared" si="27"/>
        <v/>
      </c>
      <c r="M675" s="192"/>
    </row>
    <row r="676" spans="1:13" ht="15.5" hidden="1" outlineLevel="1">
      <c r="A676" s="190"/>
      <c r="B676" s="30"/>
      <c r="C676" s="59"/>
      <c r="D676" s="36"/>
      <c r="E676" s="38"/>
      <c r="F676" s="38"/>
      <c r="G676" s="38"/>
      <c r="H676" s="38"/>
      <c r="I676" s="38"/>
      <c r="J676" s="39">
        <f t="shared" si="26"/>
        <v>0</v>
      </c>
      <c r="K676" s="38"/>
      <c r="L676" s="92" t="str">
        <f t="shared" si="27"/>
        <v/>
      </c>
      <c r="M676" s="192"/>
    </row>
    <row r="677" spans="1:13" ht="15.5" hidden="1" outlineLevel="1">
      <c r="A677" s="190"/>
      <c r="B677" s="30"/>
      <c r="C677" s="59"/>
      <c r="D677" s="36"/>
      <c r="E677" s="38"/>
      <c r="F677" s="38"/>
      <c r="G677" s="38"/>
      <c r="H677" s="38"/>
      <c r="I677" s="38"/>
      <c r="J677" s="39">
        <f t="shared" si="26"/>
        <v>0</v>
      </c>
      <c r="K677" s="38"/>
      <c r="L677" s="92" t="str">
        <f t="shared" si="27"/>
        <v/>
      </c>
      <c r="M677" s="192"/>
    </row>
    <row r="678" spans="1:13" ht="15.5" hidden="1" outlineLevel="1">
      <c r="A678" s="190"/>
      <c r="B678" s="30"/>
      <c r="C678" s="59"/>
      <c r="D678" s="36"/>
      <c r="E678" s="38"/>
      <c r="F678" s="38"/>
      <c r="G678" s="38"/>
      <c r="H678" s="38"/>
      <c r="I678" s="38"/>
      <c r="J678" s="39">
        <f t="shared" si="26"/>
        <v>0</v>
      </c>
      <c r="K678" s="38"/>
      <c r="L678" s="92" t="str">
        <f t="shared" si="27"/>
        <v/>
      </c>
      <c r="M678" s="192"/>
    </row>
    <row r="679" spans="1:13" ht="15.5" hidden="1" outlineLevel="1">
      <c r="A679" s="190"/>
      <c r="B679" s="30"/>
      <c r="C679" s="59"/>
      <c r="D679" s="36"/>
      <c r="E679" s="38"/>
      <c r="F679" s="38"/>
      <c r="G679" s="38"/>
      <c r="H679" s="38"/>
      <c r="I679" s="38"/>
      <c r="J679" s="39">
        <f t="shared" si="26"/>
        <v>0</v>
      </c>
      <c r="K679" s="38"/>
      <c r="L679" s="92" t="str">
        <f t="shared" si="27"/>
        <v/>
      </c>
      <c r="M679" s="192"/>
    </row>
    <row r="680" spans="1:13" ht="15.5" hidden="1" outlineLevel="1">
      <c r="A680" s="190"/>
      <c r="B680" s="30"/>
      <c r="C680" s="59"/>
      <c r="D680" s="36"/>
      <c r="E680" s="38"/>
      <c r="F680" s="38"/>
      <c r="G680" s="38"/>
      <c r="H680" s="38"/>
      <c r="I680" s="38"/>
      <c r="J680" s="39">
        <f t="shared" si="26"/>
        <v>0</v>
      </c>
      <c r="K680" s="38"/>
      <c r="L680" s="92" t="str">
        <f t="shared" si="27"/>
        <v/>
      </c>
      <c r="M680" s="192"/>
    </row>
    <row r="681" spans="1:13" ht="15.5" hidden="1" outlineLevel="1">
      <c r="A681" s="190"/>
      <c r="B681" s="30"/>
      <c r="C681" s="59"/>
      <c r="D681" s="36"/>
      <c r="E681" s="38"/>
      <c r="F681" s="38"/>
      <c r="G681" s="38"/>
      <c r="H681" s="38"/>
      <c r="I681" s="38"/>
      <c r="J681" s="39">
        <f t="shared" si="26"/>
        <v>0</v>
      </c>
      <c r="K681" s="38"/>
      <c r="L681" s="92" t="str">
        <f t="shared" si="27"/>
        <v/>
      </c>
      <c r="M681" s="192"/>
    </row>
    <row r="682" spans="1:13" ht="15.5" hidden="1" outlineLevel="1">
      <c r="A682" s="190"/>
      <c r="B682" s="30"/>
      <c r="C682" s="59"/>
      <c r="D682" s="36"/>
      <c r="E682" s="38"/>
      <c r="F682" s="38"/>
      <c r="G682" s="38"/>
      <c r="H682" s="38"/>
      <c r="I682" s="38"/>
      <c r="J682" s="39">
        <f t="shared" si="26"/>
        <v>0</v>
      </c>
      <c r="K682" s="38"/>
      <c r="L682" s="92" t="str">
        <f t="shared" si="27"/>
        <v/>
      </c>
      <c r="M682" s="192"/>
    </row>
    <row r="683" spans="1:13" ht="15.5" hidden="1" outlineLevel="1">
      <c r="A683" s="190"/>
      <c r="B683" s="30"/>
      <c r="C683" s="59"/>
      <c r="D683" s="36"/>
      <c r="E683" s="38"/>
      <c r="F683" s="38"/>
      <c r="G683" s="38"/>
      <c r="H683" s="38"/>
      <c r="I683" s="38"/>
      <c r="J683" s="39">
        <f t="shared" si="26"/>
        <v>0</v>
      </c>
      <c r="K683" s="38"/>
      <c r="L683" s="92" t="str">
        <f t="shared" si="27"/>
        <v/>
      </c>
      <c r="M683" s="192"/>
    </row>
    <row r="684" spans="1:13" ht="15.5" hidden="1" outlineLevel="1">
      <c r="A684" s="190"/>
      <c r="B684" s="30"/>
      <c r="C684" s="59"/>
      <c r="D684" s="36"/>
      <c r="E684" s="38"/>
      <c r="F684" s="38"/>
      <c r="G684" s="38"/>
      <c r="H684" s="38"/>
      <c r="I684" s="38"/>
      <c r="J684" s="39">
        <f t="shared" si="26"/>
        <v>0</v>
      </c>
      <c r="K684" s="38"/>
      <c r="L684" s="92" t="str">
        <f t="shared" si="27"/>
        <v/>
      </c>
      <c r="M684" s="192"/>
    </row>
    <row r="685" spans="1:13" ht="15.5" hidden="1" outlineLevel="1">
      <c r="A685" s="190"/>
      <c r="B685" s="30"/>
      <c r="C685" s="59"/>
      <c r="D685" s="36"/>
      <c r="E685" s="38"/>
      <c r="F685" s="38"/>
      <c r="G685" s="38"/>
      <c r="H685" s="38"/>
      <c r="I685" s="38"/>
      <c r="J685" s="39">
        <f t="shared" si="26"/>
        <v>0</v>
      </c>
      <c r="K685" s="38"/>
      <c r="L685" s="92" t="str">
        <f t="shared" si="27"/>
        <v/>
      </c>
      <c r="M685" s="192"/>
    </row>
    <row r="686" spans="1:13" ht="15.5" hidden="1" outlineLevel="1">
      <c r="A686" s="190"/>
      <c r="B686" s="30"/>
      <c r="C686" s="59"/>
      <c r="D686" s="36"/>
      <c r="E686" s="38"/>
      <c r="F686" s="38"/>
      <c r="G686" s="38"/>
      <c r="H686" s="38"/>
      <c r="I686" s="38"/>
      <c r="J686" s="39">
        <f t="shared" si="26"/>
        <v>0</v>
      </c>
      <c r="K686" s="38"/>
      <c r="L686" s="92" t="str">
        <f t="shared" si="27"/>
        <v/>
      </c>
      <c r="M686" s="192"/>
    </row>
    <row r="687" spans="1:13" ht="15.5" hidden="1" outlineLevel="1">
      <c r="A687" s="190"/>
      <c r="B687" s="30"/>
      <c r="C687" s="59"/>
      <c r="D687" s="36"/>
      <c r="E687" s="38"/>
      <c r="F687" s="38"/>
      <c r="G687" s="38"/>
      <c r="H687" s="38"/>
      <c r="I687" s="38"/>
      <c r="J687" s="39">
        <f t="shared" si="26"/>
        <v>0</v>
      </c>
      <c r="K687" s="38"/>
      <c r="L687" s="92" t="str">
        <f t="shared" si="27"/>
        <v/>
      </c>
      <c r="M687" s="192"/>
    </row>
    <row r="688" spans="1:13" ht="15.5" hidden="1" outlineLevel="1">
      <c r="A688" s="190"/>
      <c r="B688" s="30"/>
      <c r="C688" s="59"/>
      <c r="D688" s="36"/>
      <c r="E688" s="38"/>
      <c r="F688" s="38"/>
      <c r="G688" s="38"/>
      <c r="H688" s="38"/>
      <c r="I688" s="38"/>
      <c r="J688" s="39">
        <f t="shared" si="26"/>
        <v>0</v>
      </c>
      <c r="K688" s="38"/>
      <c r="L688" s="92" t="str">
        <f t="shared" si="27"/>
        <v/>
      </c>
      <c r="M688" s="192"/>
    </row>
    <row r="689" spans="1:13" ht="15.5" hidden="1" outlineLevel="1">
      <c r="A689" s="190"/>
      <c r="B689" s="30"/>
      <c r="C689" s="59"/>
      <c r="D689" s="36"/>
      <c r="E689" s="38"/>
      <c r="F689" s="38"/>
      <c r="G689" s="38"/>
      <c r="H689" s="38"/>
      <c r="I689" s="38"/>
      <c r="J689" s="39">
        <f t="shared" si="26"/>
        <v>0</v>
      </c>
      <c r="K689" s="38"/>
      <c r="L689" s="92" t="str">
        <f t="shared" si="27"/>
        <v/>
      </c>
      <c r="M689" s="192"/>
    </row>
    <row r="690" spans="1:13" ht="15.5" hidden="1" outlineLevel="1">
      <c r="A690" s="190"/>
      <c r="B690" s="30"/>
      <c r="C690" s="59"/>
      <c r="D690" s="36"/>
      <c r="E690" s="38"/>
      <c r="F690" s="38"/>
      <c r="G690" s="38"/>
      <c r="H690" s="38"/>
      <c r="I690" s="38"/>
      <c r="J690" s="39">
        <f t="shared" si="26"/>
        <v>0</v>
      </c>
      <c r="K690" s="38"/>
      <c r="L690" s="92" t="str">
        <f t="shared" si="27"/>
        <v/>
      </c>
      <c r="M690" s="192"/>
    </row>
    <row r="691" spans="1:13" ht="15.5" hidden="1" outlineLevel="1">
      <c r="A691" s="190"/>
      <c r="B691" s="30"/>
      <c r="C691" s="59"/>
      <c r="D691" s="36"/>
      <c r="E691" s="38"/>
      <c r="F691" s="38"/>
      <c r="G691" s="38"/>
      <c r="H691" s="38"/>
      <c r="I691" s="38"/>
      <c r="J691" s="39">
        <f t="shared" si="26"/>
        <v>0</v>
      </c>
      <c r="K691" s="38"/>
      <c r="L691" s="92" t="str">
        <f t="shared" si="27"/>
        <v/>
      </c>
      <c r="M691" s="192"/>
    </row>
    <row r="692" spans="1:13" ht="15.5" hidden="1" outlineLevel="1">
      <c r="A692" s="190"/>
      <c r="B692" s="30"/>
      <c r="C692" s="59"/>
      <c r="D692" s="36"/>
      <c r="E692" s="38"/>
      <c r="F692" s="38"/>
      <c r="G692" s="38"/>
      <c r="H692" s="38"/>
      <c r="I692" s="38"/>
      <c r="J692" s="39">
        <f t="shared" si="26"/>
        <v>0</v>
      </c>
      <c r="K692" s="38"/>
      <c r="L692" s="92" t="str">
        <f t="shared" si="27"/>
        <v/>
      </c>
      <c r="M692" s="192"/>
    </row>
    <row r="693" spans="1:13" ht="15.5" hidden="1" outlineLevel="1">
      <c r="A693" s="190"/>
      <c r="B693" s="30"/>
      <c r="C693" s="59"/>
      <c r="D693" s="36"/>
      <c r="E693" s="38"/>
      <c r="F693" s="38"/>
      <c r="G693" s="38"/>
      <c r="H693" s="38"/>
      <c r="I693" s="38"/>
      <c r="J693" s="39">
        <f t="shared" si="26"/>
        <v>0</v>
      </c>
      <c r="K693" s="38"/>
      <c r="L693" s="92" t="str">
        <f t="shared" si="27"/>
        <v/>
      </c>
      <c r="M693" s="192"/>
    </row>
    <row r="694" spans="1:13" ht="15.5" hidden="1" outlineLevel="1">
      <c r="A694" s="190"/>
      <c r="B694" s="30"/>
      <c r="C694" s="59"/>
      <c r="D694" s="36"/>
      <c r="E694" s="38"/>
      <c r="F694" s="38"/>
      <c r="G694" s="38"/>
      <c r="H694" s="38"/>
      <c r="I694" s="38"/>
      <c r="J694" s="39">
        <f t="shared" si="26"/>
        <v>0</v>
      </c>
      <c r="K694" s="38"/>
      <c r="L694" s="92" t="str">
        <f t="shared" si="27"/>
        <v/>
      </c>
      <c r="M694" s="192"/>
    </row>
    <row r="695" spans="1:13" ht="15.5" hidden="1" outlineLevel="1">
      <c r="A695" s="190"/>
      <c r="B695" s="30"/>
      <c r="C695" s="59"/>
      <c r="D695" s="36"/>
      <c r="E695" s="38"/>
      <c r="F695" s="38"/>
      <c r="G695" s="38"/>
      <c r="H695" s="38"/>
      <c r="I695" s="38"/>
      <c r="J695" s="39">
        <f t="shared" si="26"/>
        <v>0</v>
      </c>
      <c r="K695" s="38"/>
      <c r="L695" s="92" t="str">
        <f t="shared" si="27"/>
        <v/>
      </c>
      <c r="M695" s="192"/>
    </row>
    <row r="696" spans="1:13" ht="15.5" hidden="1" outlineLevel="1">
      <c r="A696" s="190"/>
      <c r="B696" s="30"/>
      <c r="C696" s="59"/>
      <c r="D696" s="36"/>
      <c r="E696" s="38"/>
      <c r="F696" s="38"/>
      <c r="G696" s="38"/>
      <c r="H696" s="38"/>
      <c r="I696" s="38"/>
      <c r="J696" s="39">
        <f t="shared" si="26"/>
        <v>0</v>
      </c>
      <c r="K696" s="38"/>
      <c r="L696" s="92" t="str">
        <f t="shared" si="27"/>
        <v/>
      </c>
      <c r="M696" s="192"/>
    </row>
    <row r="697" spans="1:13" ht="15.5" hidden="1" outlineLevel="1">
      <c r="A697" s="190"/>
      <c r="B697" s="30"/>
      <c r="C697" s="59"/>
      <c r="D697" s="36"/>
      <c r="E697" s="38"/>
      <c r="F697" s="38"/>
      <c r="G697" s="38"/>
      <c r="H697" s="38"/>
      <c r="I697" s="38"/>
      <c r="J697" s="39">
        <f t="shared" si="26"/>
        <v>0</v>
      </c>
      <c r="K697" s="38"/>
      <c r="L697" s="92" t="str">
        <f t="shared" si="27"/>
        <v/>
      </c>
      <c r="M697" s="192"/>
    </row>
    <row r="698" spans="1:13" ht="15.5" hidden="1" outlineLevel="1">
      <c r="A698" s="190"/>
      <c r="B698" s="30"/>
      <c r="C698" s="59"/>
      <c r="D698" s="36"/>
      <c r="E698" s="38"/>
      <c r="F698" s="38"/>
      <c r="G698" s="38"/>
      <c r="H698" s="38"/>
      <c r="I698" s="38"/>
      <c r="J698" s="39">
        <f t="shared" si="26"/>
        <v>0</v>
      </c>
      <c r="K698" s="38"/>
      <c r="L698" s="92" t="str">
        <f t="shared" si="27"/>
        <v/>
      </c>
      <c r="M698" s="192"/>
    </row>
    <row r="699" spans="1:13" ht="15.5" hidden="1" outlineLevel="1">
      <c r="A699" s="190"/>
      <c r="B699" s="30"/>
      <c r="C699" s="59"/>
      <c r="D699" s="36"/>
      <c r="E699" s="38"/>
      <c r="F699" s="38"/>
      <c r="G699" s="38"/>
      <c r="H699" s="38"/>
      <c r="I699" s="38"/>
      <c r="J699" s="39">
        <f t="shared" si="26"/>
        <v>0</v>
      </c>
      <c r="K699" s="38"/>
      <c r="L699" s="92" t="str">
        <f t="shared" si="27"/>
        <v/>
      </c>
      <c r="M699" s="192"/>
    </row>
    <row r="700" spans="1:13" ht="15.5" hidden="1" outlineLevel="1">
      <c r="A700" s="190"/>
      <c r="B700" s="30"/>
      <c r="C700" s="59"/>
      <c r="D700" s="36"/>
      <c r="E700" s="38"/>
      <c r="F700" s="38"/>
      <c r="G700" s="38"/>
      <c r="H700" s="38"/>
      <c r="I700" s="38"/>
      <c r="J700" s="39">
        <f t="shared" si="26"/>
        <v>0</v>
      </c>
      <c r="K700" s="38"/>
      <c r="L700" s="92" t="str">
        <f t="shared" si="27"/>
        <v/>
      </c>
      <c r="M700" s="192"/>
    </row>
    <row r="701" spans="1:13" ht="15.5" hidden="1" outlineLevel="1">
      <c r="A701" s="190"/>
      <c r="B701" s="30"/>
      <c r="C701" s="59"/>
      <c r="D701" s="36"/>
      <c r="E701" s="38"/>
      <c r="F701" s="38"/>
      <c r="G701" s="38"/>
      <c r="H701" s="38"/>
      <c r="I701" s="38"/>
      <c r="J701" s="39">
        <f t="shared" si="26"/>
        <v>0</v>
      </c>
      <c r="K701" s="38"/>
      <c r="L701" s="92" t="str">
        <f t="shared" si="27"/>
        <v/>
      </c>
      <c r="M701" s="192"/>
    </row>
    <row r="702" spans="1:13" ht="15.5" hidden="1" outlineLevel="1">
      <c r="A702" s="190"/>
      <c r="B702" s="30"/>
      <c r="C702" s="59"/>
      <c r="D702" s="36"/>
      <c r="E702" s="38"/>
      <c r="F702" s="38"/>
      <c r="G702" s="38"/>
      <c r="H702" s="38"/>
      <c r="I702" s="38"/>
      <c r="J702" s="39">
        <f t="shared" si="26"/>
        <v>0</v>
      </c>
      <c r="K702" s="38"/>
      <c r="L702" s="92" t="str">
        <f t="shared" si="27"/>
        <v/>
      </c>
      <c r="M702" s="192"/>
    </row>
    <row r="703" spans="1:13" ht="15.5" hidden="1" outlineLevel="1">
      <c r="A703" s="190"/>
      <c r="B703" s="30"/>
      <c r="C703" s="59"/>
      <c r="D703" s="36"/>
      <c r="E703" s="38"/>
      <c r="F703" s="38"/>
      <c r="G703" s="38"/>
      <c r="H703" s="38"/>
      <c r="I703" s="38"/>
      <c r="J703" s="39">
        <f t="shared" si="26"/>
        <v>0</v>
      </c>
      <c r="K703" s="38"/>
      <c r="L703" s="92" t="str">
        <f t="shared" si="27"/>
        <v/>
      </c>
      <c r="M703" s="192"/>
    </row>
    <row r="704" spans="1:13" ht="15.5" hidden="1" outlineLevel="1">
      <c r="A704" s="190"/>
      <c r="B704" s="30"/>
      <c r="C704" s="59"/>
      <c r="D704" s="36"/>
      <c r="E704" s="38"/>
      <c r="F704" s="38"/>
      <c r="G704" s="38"/>
      <c r="H704" s="38"/>
      <c r="I704" s="38"/>
      <c r="J704" s="39">
        <f t="shared" si="26"/>
        <v>0</v>
      </c>
      <c r="K704" s="38"/>
      <c r="L704" s="92" t="str">
        <f t="shared" si="27"/>
        <v/>
      </c>
      <c r="M704" s="192"/>
    </row>
    <row r="705" spans="1:13" ht="15.5" hidden="1" outlineLevel="1">
      <c r="A705" s="190"/>
      <c r="B705" s="30"/>
      <c r="C705" s="59"/>
      <c r="D705" s="36"/>
      <c r="E705" s="38"/>
      <c r="F705" s="38"/>
      <c r="G705" s="38"/>
      <c r="H705" s="38"/>
      <c r="I705" s="38"/>
      <c r="J705" s="39">
        <f t="shared" si="26"/>
        <v>0</v>
      </c>
      <c r="K705" s="38"/>
      <c r="L705" s="92" t="str">
        <f t="shared" si="27"/>
        <v/>
      </c>
      <c r="M705" s="192"/>
    </row>
    <row r="706" spans="1:13" ht="15.5" hidden="1" outlineLevel="1">
      <c r="A706" s="190"/>
      <c r="B706" s="30"/>
      <c r="C706" s="59"/>
      <c r="D706" s="36"/>
      <c r="E706" s="38"/>
      <c r="F706" s="38"/>
      <c r="G706" s="38"/>
      <c r="H706" s="38"/>
      <c r="I706" s="38"/>
      <c r="J706" s="39">
        <f t="shared" si="26"/>
        <v>0</v>
      </c>
      <c r="K706" s="38"/>
      <c r="L706" s="92" t="str">
        <f t="shared" si="27"/>
        <v/>
      </c>
      <c r="M706" s="192"/>
    </row>
    <row r="707" spans="1:13" ht="15.5" hidden="1" outlineLevel="1">
      <c r="A707" s="190"/>
      <c r="B707" s="30"/>
      <c r="C707" s="59"/>
      <c r="D707" s="36"/>
      <c r="E707" s="38"/>
      <c r="F707" s="38"/>
      <c r="G707" s="38"/>
      <c r="H707" s="38"/>
      <c r="I707" s="38"/>
      <c r="J707" s="39">
        <f t="shared" si="26"/>
        <v>0</v>
      </c>
      <c r="K707" s="38"/>
      <c r="L707" s="92" t="str">
        <f t="shared" si="27"/>
        <v/>
      </c>
      <c r="M707" s="192"/>
    </row>
    <row r="708" spans="1:13" ht="15.5" hidden="1" outlineLevel="1">
      <c r="A708" s="190"/>
      <c r="B708" s="30"/>
      <c r="C708" s="59"/>
      <c r="D708" s="36"/>
      <c r="E708" s="38"/>
      <c r="F708" s="38"/>
      <c r="G708" s="38"/>
      <c r="H708" s="38"/>
      <c r="I708" s="38"/>
      <c r="J708" s="39">
        <f t="shared" si="26"/>
        <v>0</v>
      </c>
      <c r="K708" s="38"/>
      <c r="L708" s="92" t="str">
        <f t="shared" si="27"/>
        <v/>
      </c>
      <c r="M708" s="192"/>
    </row>
    <row r="709" spans="1:13" ht="15.5" hidden="1" outlineLevel="1">
      <c r="A709" s="190"/>
      <c r="B709" s="30"/>
      <c r="C709" s="59"/>
      <c r="D709" s="36"/>
      <c r="E709" s="38"/>
      <c r="F709" s="38"/>
      <c r="G709" s="38"/>
      <c r="H709" s="38"/>
      <c r="I709" s="38"/>
      <c r="J709" s="39">
        <f t="shared" si="26"/>
        <v>0</v>
      </c>
      <c r="K709" s="38"/>
      <c r="L709" s="92" t="str">
        <f t="shared" si="27"/>
        <v/>
      </c>
      <c r="M709" s="192"/>
    </row>
    <row r="710" spans="1:13" ht="15.5" hidden="1" outlineLevel="1">
      <c r="A710" s="190"/>
      <c r="B710" s="30"/>
      <c r="C710" s="59"/>
      <c r="D710" s="36"/>
      <c r="E710" s="38"/>
      <c r="F710" s="38"/>
      <c r="G710" s="38"/>
      <c r="H710" s="38"/>
      <c r="I710" s="38"/>
      <c r="J710" s="39">
        <f t="shared" si="26"/>
        <v>0</v>
      </c>
      <c r="K710" s="38"/>
      <c r="L710" s="92" t="str">
        <f t="shared" si="27"/>
        <v/>
      </c>
      <c r="M710" s="192"/>
    </row>
    <row r="711" spans="1:13" ht="15.5" hidden="1" outlineLevel="1">
      <c r="A711" s="190"/>
      <c r="B711" s="30"/>
      <c r="C711" s="59"/>
      <c r="D711" s="36"/>
      <c r="E711" s="38"/>
      <c r="F711" s="38"/>
      <c r="G711" s="38"/>
      <c r="H711" s="38"/>
      <c r="I711" s="38"/>
      <c r="J711" s="39">
        <f t="shared" si="26"/>
        <v>0</v>
      </c>
      <c r="K711" s="38"/>
      <c r="L711" s="92" t="str">
        <f t="shared" si="27"/>
        <v/>
      </c>
      <c r="M711" s="192"/>
    </row>
    <row r="712" spans="1:13" ht="15.5" hidden="1" outlineLevel="1">
      <c r="A712" s="190"/>
      <c r="B712" s="30"/>
      <c r="C712" s="59"/>
      <c r="D712" s="36"/>
      <c r="E712" s="38"/>
      <c r="F712" s="38"/>
      <c r="G712" s="38"/>
      <c r="H712" s="38"/>
      <c r="I712" s="38"/>
      <c r="J712" s="39">
        <f t="shared" si="26"/>
        <v>0</v>
      </c>
      <c r="K712" s="38"/>
      <c r="L712" s="92" t="str">
        <f t="shared" si="27"/>
        <v/>
      </c>
      <c r="M712" s="192"/>
    </row>
    <row r="713" spans="1:13" ht="15.5" hidden="1" outlineLevel="1">
      <c r="A713" s="190"/>
      <c r="B713" s="30"/>
      <c r="C713" s="59"/>
      <c r="D713" s="36"/>
      <c r="E713" s="38"/>
      <c r="F713" s="38"/>
      <c r="G713" s="38"/>
      <c r="H713" s="38"/>
      <c r="I713" s="38"/>
      <c r="J713" s="39">
        <f t="shared" si="26"/>
        <v>0</v>
      </c>
      <c r="K713" s="38"/>
      <c r="L713" s="92" t="str">
        <f t="shared" si="27"/>
        <v/>
      </c>
      <c r="M713" s="192"/>
    </row>
    <row r="714" spans="1:13" ht="15.5" hidden="1" outlineLevel="1">
      <c r="A714" s="190"/>
      <c r="B714" s="30"/>
      <c r="C714" s="59"/>
      <c r="D714" s="36"/>
      <c r="E714" s="38"/>
      <c r="F714" s="38"/>
      <c r="G714" s="38"/>
      <c r="H714" s="38"/>
      <c r="I714" s="38"/>
      <c r="J714" s="39">
        <f t="shared" si="26"/>
        <v>0</v>
      </c>
      <c r="K714" s="38"/>
      <c r="L714" s="92" t="str">
        <f t="shared" si="27"/>
        <v/>
      </c>
      <c r="M714" s="192"/>
    </row>
    <row r="715" spans="1:13" ht="15.5" hidden="1" outlineLevel="1">
      <c r="A715" s="190"/>
      <c r="B715" s="30"/>
      <c r="C715" s="59"/>
      <c r="D715" s="36"/>
      <c r="E715" s="38"/>
      <c r="F715" s="38"/>
      <c r="G715" s="38"/>
      <c r="H715" s="38"/>
      <c r="I715" s="38"/>
      <c r="J715" s="39">
        <f t="shared" si="26"/>
        <v>0</v>
      </c>
      <c r="K715" s="38"/>
      <c r="L715" s="92" t="str">
        <f t="shared" si="27"/>
        <v/>
      </c>
      <c r="M715" s="192"/>
    </row>
    <row r="716" spans="1:13" ht="15.5" hidden="1" outlineLevel="1">
      <c r="A716" s="190"/>
      <c r="B716" s="30"/>
      <c r="C716" s="59"/>
      <c r="D716" s="36"/>
      <c r="E716" s="38"/>
      <c r="F716" s="38"/>
      <c r="G716" s="38"/>
      <c r="H716" s="38"/>
      <c r="I716" s="38"/>
      <c r="J716" s="39">
        <f t="shared" si="26"/>
        <v>0</v>
      </c>
      <c r="K716" s="38"/>
      <c r="L716" s="92" t="str">
        <f t="shared" si="27"/>
        <v/>
      </c>
      <c r="M716" s="192"/>
    </row>
    <row r="717" spans="1:13" ht="15.5" hidden="1" outlineLevel="1">
      <c r="A717" s="190"/>
      <c r="B717" s="30"/>
      <c r="C717" s="59"/>
      <c r="D717" s="36"/>
      <c r="E717" s="38"/>
      <c r="F717" s="38"/>
      <c r="G717" s="38"/>
      <c r="H717" s="38"/>
      <c r="I717" s="38"/>
      <c r="J717" s="39">
        <f t="shared" si="26"/>
        <v>0</v>
      </c>
      <c r="K717" s="38"/>
      <c r="L717" s="92" t="str">
        <f t="shared" si="27"/>
        <v/>
      </c>
      <c r="M717" s="192"/>
    </row>
    <row r="718" spans="1:13" ht="15.5" hidden="1" outlineLevel="1">
      <c r="A718" s="190"/>
      <c r="B718" s="30"/>
      <c r="C718" s="59"/>
      <c r="D718" s="36"/>
      <c r="E718" s="38"/>
      <c r="F718" s="38"/>
      <c r="G718" s="38"/>
      <c r="H718" s="38"/>
      <c r="I718" s="38"/>
      <c r="J718" s="39">
        <f t="shared" si="26"/>
        <v>0</v>
      </c>
      <c r="K718" s="38"/>
      <c r="L718" s="92" t="str">
        <f t="shared" si="27"/>
        <v/>
      </c>
      <c r="M718" s="192"/>
    </row>
    <row r="719" spans="1:13" ht="15.5" hidden="1" outlineLevel="1">
      <c r="A719" s="190"/>
      <c r="B719" s="30"/>
      <c r="C719" s="59"/>
      <c r="D719" s="36"/>
      <c r="E719" s="38"/>
      <c r="F719" s="38"/>
      <c r="G719" s="38"/>
      <c r="H719" s="38"/>
      <c r="I719" s="38"/>
      <c r="J719" s="39">
        <f t="shared" si="26"/>
        <v>0</v>
      </c>
      <c r="K719" s="38"/>
      <c r="L719" s="92" t="str">
        <f t="shared" si="27"/>
        <v/>
      </c>
      <c r="M719" s="192"/>
    </row>
    <row r="720" spans="1:13" ht="15.5" hidden="1" outlineLevel="1">
      <c r="A720" s="190"/>
      <c r="B720" s="30"/>
      <c r="C720" s="59"/>
      <c r="D720" s="36"/>
      <c r="E720" s="38"/>
      <c r="F720" s="38"/>
      <c r="G720" s="38"/>
      <c r="H720" s="38"/>
      <c r="I720" s="38"/>
      <c r="J720" s="39">
        <f t="shared" si="26"/>
        <v>0</v>
      </c>
      <c r="K720" s="38"/>
      <c r="L720" s="92" t="str">
        <f t="shared" si="27"/>
        <v/>
      </c>
      <c r="M720" s="192"/>
    </row>
    <row r="721" spans="1:13" ht="15.5" hidden="1" outlineLevel="1">
      <c r="A721" s="190"/>
      <c r="B721" s="30"/>
      <c r="C721" s="59"/>
      <c r="D721" s="36"/>
      <c r="E721" s="38"/>
      <c r="F721" s="38"/>
      <c r="G721" s="38"/>
      <c r="H721" s="38"/>
      <c r="I721" s="38"/>
      <c r="J721" s="39">
        <f t="shared" si="26"/>
        <v>0</v>
      </c>
      <c r="K721" s="38"/>
      <c r="L721" s="92" t="str">
        <f t="shared" si="27"/>
        <v/>
      </c>
      <c r="M721" s="192"/>
    </row>
    <row r="722" spans="1:13" ht="15.5" hidden="1" outlineLevel="1">
      <c r="A722" s="190"/>
      <c r="B722" s="30"/>
      <c r="C722" s="59"/>
      <c r="D722" s="36"/>
      <c r="E722" s="38"/>
      <c r="F722" s="38"/>
      <c r="G722" s="38"/>
      <c r="H722" s="38"/>
      <c r="I722" s="38"/>
      <c r="J722" s="39">
        <f t="shared" si="26"/>
        <v>0</v>
      </c>
      <c r="K722" s="38"/>
      <c r="L722" s="92" t="str">
        <f t="shared" si="27"/>
        <v/>
      </c>
      <c r="M722" s="192"/>
    </row>
    <row r="723" spans="1:13" ht="15.5" hidden="1" outlineLevel="1">
      <c r="A723" s="190"/>
      <c r="B723" s="30"/>
      <c r="C723" s="59"/>
      <c r="D723" s="36"/>
      <c r="E723" s="38"/>
      <c r="F723" s="38"/>
      <c r="G723" s="38"/>
      <c r="H723" s="38"/>
      <c r="I723" s="38"/>
      <c r="J723" s="39">
        <f t="shared" si="26"/>
        <v>0</v>
      </c>
      <c r="K723" s="38"/>
      <c r="L723" s="92" t="str">
        <f t="shared" si="27"/>
        <v/>
      </c>
      <c r="M723" s="192"/>
    </row>
    <row r="724" spans="1:13" ht="15.5" hidden="1" outlineLevel="1">
      <c r="A724" s="190"/>
      <c r="B724" s="30"/>
      <c r="C724" s="59"/>
      <c r="D724" s="36"/>
      <c r="E724" s="38"/>
      <c r="F724" s="38"/>
      <c r="G724" s="38"/>
      <c r="H724" s="38"/>
      <c r="I724" s="38"/>
      <c r="J724" s="39">
        <f t="shared" si="26"/>
        <v>0</v>
      </c>
      <c r="K724" s="38"/>
      <c r="L724" s="92" t="str">
        <f t="shared" si="27"/>
        <v/>
      </c>
      <c r="M724" s="192"/>
    </row>
    <row r="725" spans="1:13" ht="15.5" hidden="1" outlineLevel="1">
      <c r="A725" s="190"/>
      <c r="B725" s="30"/>
      <c r="C725" s="59"/>
      <c r="D725" s="36"/>
      <c r="E725" s="38"/>
      <c r="F725" s="38"/>
      <c r="G725" s="38"/>
      <c r="H725" s="38"/>
      <c r="I725" s="38"/>
      <c r="J725" s="39">
        <f t="shared" si="26"/>
        <v>0</v>
      </c>
      <c r="K725" s="38"/>
      <c r="L725" s="92" t="str">
        <f t="shared" si="27"/>
        <v/>
      </c>
      <c r="M725" s="192"/>
    </row>
    <row r="726" spans="1:13" ht="15.5" hidden="1" outlineLevel="1">
      <c r="A726" s="190"/>
      <c r="B726" s="30"/>
      <c r="C726" s="59"/>
      <c r="D726" s="36"/>
      <c r="E726" s="38"/>
      <c r="F726" s="38"/>
      <c r="G726" s="38"/>
      <c r="H726" s="38"/>
      <c r="I726" s="38"/>
      <c r="J726" s="39">
        <f t="shared" si="26"/>
        <v>0</v>
      </c>
      <c r="K726" s="38"/>
      <c r="L726" s="92" t="str">
        <f t="shared" si="27"/>
        <v/>
      </c>
      <c r="M726" s="192"/>
    </row>
    <row r="727" spans="1:13" ht="15.5" hidden="1" outlineLevel="1">
      <c r="A727" s="190"/>
      <c r="B727" s="30"/>
      <c r="C727" s="59"/>
      <c r="D727" s="36"/>
      <c r="E727" s="38"/>
      <c r="F727" s="38"/>
      <c r="G727" s="38"/>
      <c r="H727" s="38"/>
      <c r="I727" s="38"/>
      <c r="J727" s="39">
        <f t="shared" si="26"/>
        <v>0</v>
      </c>
      <c r="K727" s="38"/>
      <c r="L727" s="92" t="str">
        <f t="shared" si="27"/>
        <v/>
      </c>
      <c r="M727" s="192"/>
    </row>
    <row r="728" spans="1:13" ht="15.5" hidden="1" outlineLevel="1">
      <c r="A728" s="190"/>
      <c r="B728" s="30"/>
      <c r="C728" s="59"/>
      <c r="D728" s="36"/>
      <c r="E728" s="38"/>
      <c r="F728" s="38"/>
      <c r="G728" s="38"/>
      <c r="H728" s="38"/>
      <c r="I728" s="38"/>
      <c r="J728" s="39">
        <f t="shared" si="26"/>
        <v>0</v>
      </c>
      <c r="K728" s="38"/>
      <c r="L728" s="92" t="str">
        <f t="shared" si="27"/>
        <v/>
      </c>
      <c r="M728" s="192"/>
    </row>
    <row r="729" spans="1:13" ht="15.5" hidden="1" outlineLevel="1">
      <c r="A729" s="190"/>
      <c r="B729" s="30"/>
      <c r="C729" s="59"/>
      <c r="D729" s="36"/>
      <c r="E729" s="38"/>
      <c r="F729" s="38"/>
      <c r="G729" s="38"/>
      <c r="H729" s="38"/>
      <c r="I729" s="38"/>
      <c r="J729" s="39">
        <f t="shared" si="26"/>
        <v>0</v>
      </c>
      <c r="K729" s="38"/>
      <c r="L729" s="92" t="str">
        <f t="shared" si="27"/>
        <v/>
      </c>
      <c r="M729" s="192"/>
    </row>
    <row r="730" spans="1:13" ht="15.5" hidden="1" outlineLevel="1">
      <c r="A730" s="190"/>
      <c r="B730" s="30"/>
      <c r="C730" s="59"/>
      <c r="D730" s="36"/>
      <c r="E730" s="38"/>
      <c r="F730" s="38"/>
      <c r="G730" s="38"/>
      <c r="H730" s="38"/>
      <c r="I730" s="38"/>
      <c r="J730" s="39">
        <f t="shared" si="26"/>
        <v>0</v>
      </c>
      <c r="K730" s="38"/>
      <c r="L730" s="92" t="str">
        <f t="shared" si="27"/>
        <v/>
      </c>
      <c r="M730" s="192"/>
    </row>
    <row r="731" spans="1:13" ht="15.5" hidden="1" outlineLevel="1">
      <c r="A731" s="190"/>
      <c r="B731" s="30"/>
      <c r="C731" s="59"/>
      <c r="D731" s="36"/>
      <c r="E731" s="38"/>
      <c r="F731" s="38"/>
      <c r="G731" s="38"/>
      <c r="H731" s="38"/>
      <c r="I731" s="38"/>
      <c r="J731" s="39">
        <f t="shared" si="26"/>
        <v>0</v>
      </c>
      <c r="K731" s="38"/>
      <c r="L731" s="92" t="str">
        <f t="shared" si="27"/>
        <v/>
      </c>
      <c r="M731" s="192"/>
    </row>
    <row r="732" spans="1:13" ht="15.5" hidden="1" outlineLevel="1">
      <c r="A732" s="190"/>
      <c r="B732" s="30"/>
      <c r="C732" s="59"/>
      <c r="D732" s="36"/>
      <c r="E732" s="38"/>
      <c r="F732" s="38"/>
      <c r="G732" s="38"/>
      <c r="H732" s="38"/>
      <c r="I732" s="38"/>
      <c r="J732" s="39">
        <f t="shared" si="26"/>
        <v>0</v>
      </c>
      <c r="K732" s="38"/>
      <c r="L732" s="92" t="str">
        <f t="shared" si="27"/>
        <v/>
      </c>
      <c r="M732" s="192"/>
    </row>
    <row r="733" spans="1:13" ht="15.5" hidden="1" outlineLevel="1">
      <c r="A733" s="190"/>
      <c r="B733" s="30"/>
      <c r="C733" s="59"/>
      <c r="D733" s="36"/>
      <c r="E733" s="38"/>
      <c r="F733" s="38"/>
      <c r="G733" s="38"/>
      <c r="H733" s="38"/>
      <c r="I733" s="38"/>
      <c r="J733" s="39">
        <f t="shared" si="26"/>
        <v>0</v>
      </c>
      <c r="K733" s="38"/>
      <c r="L733" s="92" t="str">
        <f t="shared" si="27"/>
        <v/>
      </c>
      <c r="M733" s="192"/>
    </row>
    <row r="734" spans="1:13" ht="15.5" hidden="1" outlineLevel="1">
      <c r="A734" s="190"/>
      <c r="B734" s="30"/>
      <c r="C734" s="59"/>
      <c r="D734" s="36"/>
      <c r="E734" s="38"/>
      <c r="F734" s="38"/>
      <c r="G734" s="38"/>
      <c r="H734" s="38"/>
      <c r="I734" s="38"/>
      <c r="J734" s="39">
        <f t="shared" si="26"/>
        <v>0</v>
      </c>
      <c r="K734" s="38"/>
      <c r="L734" s="92" t="str">
        <f t="shared" si="27"/>
        <v/>
      </c>
      <c r="M734" s="192"/>
    </row>
    <row r="735" spans="1:13" ht="15.5" hidden="1" outlineLevel="1">
      <c r="A735" s="190"/>
      <c r="B735" s="30"/>
      <c r="C735" s="59"/>
      <c r="D735" s="36"/>
      <c r="E735" s="38"/>
      <c r="F735" s="38"/>
      <c r="G735" s="38"/>
      <c r="H735" s="38"/>
      <c r="I735" s="38"/>
      <c r="J735" s="39">
        <f t="shared" ref="J735:J784" si="28">D735+E735-F735+G735+H735+I735</f>
        <v>0</v>
      </c>
      <c r="K735" s="38"/>
      <c r="L735" s="92" t="str">
        <f t="shared" ref="L735:L784" si="29">IF(AND(C735="",OR(D735&lt;&gt;"",E735&lt;&gt;"",F735&lt;&gt;"",G735&lt;&gt;"",H735&lt;&gt;"",I735&lt;&gt;"",K735&lt;&gt;"")),-1,IF(C735="","",IF(ISERROR(VLOOKUP(C735,CountryWithCodes,2,FALSE)),-2,VLOOKUP(C735,CountryWithCodes,2,FALSE))))</f>
        <v/>
      </c>
      <c r="M735" s="192"/>
    </row>
    <row r="736" spans="1:13" ht="15.5" hidden="1" outlineLevel="1">
      <c r="A736" s="190"/>
      <c r="B736" s="30"/>
      <c r="C736" s="59"/>
      <c r="D736" s="36"/>
      <c r="E736" s="38"/>
      <c r="F736" s="38"/>
      <c r="G736" s="38"/>
      <c r="H736" s="38"/>
      <c r="I736" s="38"/>
      <c r="J736" s="39">
        <f t="shared" si="28"/>
        <v>0</v>
      </c>
      <c r="K736" s="38"/>
      <c r="L736" s="92" t="str">
        <f t="shared" si="29"/>
        <v/>
      </c>
      <c r="M736" s="192"/>
    </row>
    <row r="737" spans="1:13" ht="15.5" hidden="1" outlineLevel="1">
      <c r="A737" s="190"/>
      <c r="B737" s="30"/>
      <c r="C737" s="59"/>
      <c r="D737" s="36"/>
      <c r="E737" s="38"/>
      <c r="F737" s="38"/>
      <c r="G737" s="38"/>
      <c r="H737" s="38"/>
      <c r="I737" s="38"/>
      <c r="J737" s="39">
        <f t="shared" si="28"/>
        <v>0</v>
      </c>
      <c r="K737" s="38"/>
      <c r="L737" s="92" t="str">
        <f t="shared" si="29"/>
        <v/>
      </c>
      <c r="M737" s="192"/>
    </row>
    <row r="738" spans="1:13" ht="15.5" hidden="1" outlineLevel="1">
      <c r="A738" s="190"/>
      <c r="B738" s="30"/>
      <c r="C738" s="59"/>
      <c r="D738" s="36"/>
      <c r="E738" s="38"/>
      <c r="F738" s="38"/>
      <c r="G738" s="38"/>
      <c r="H738" s="38"/>
      <c r="I738" s="38"/>
      <c r="J738" s="39">
        <f t="shared" si="28"/>
        <v>0</v>
      </c>
      <c r="K738" s="38"/>
      <c r="L738" s="92" t="str">
        <f t="shared" si="29"/>
        <v/>
      </c>
      <c r="M738" s="192"/>
    </row>
    <row r="739" spans="1:13" ht="15.5" hidden="1" outlineLevel="1">
      <c r="A739" s="190"/>
      <c r="B739" s="30"/>
      <c r="C739" s="59"/>
      <c r="D739" s="36"/>
      <c r="E739" s="38"/>
      <c r="F739" s="38"/>
      <c r="G739" s="38"/>
      <c r="H739" s="38"/>
      <c r="I739" s="38"/>
      <c r="J739" s="39">
        <f t="shared" si="28"/>
        <v>0</v>
      </c>
      <c r="K739" s="38"/>
      <c r="L739" s="92" t="str">
        <f t="shared" si="29"/>
        <v/>
      </c>
      <c r="M739" s="192"/>
    </row>
    <row r="740" spans="1:13" ht="15.5" hidden="1" outlineLevel="1">
      <c r="A740" s="190"/>
      <c r="B740" s="30"/>
      <c r="C740" s="59"/>
      <c r="D740" s="36"/>
      <c r="E740" s="38"/>
      <c r="F740" s="38"/>
      <c r="G740" s="38"/>
      <c r="H740" s="38"/>
      <c r="I740" s="38"/>
      <c r="J740" s="39">
        <f t="shared" si="28"/>
        <v>0</v>
      </c>
      <c r="K740" s="38"/>
      <c r="L740" s="92" t="str">
        <f t="shared" si="29"/>
        <v/>
      </c>
      <c r="M740" s="192"/>
    </row>
    <row r="741" spans="1:13" ht="15.5" hidden="1" outlineLevel="1">
      <c r="A741" s="190"/>
      <c r="B741" s="30"/>
      <c r="C741" s="59"/>
      <c r="D741" s="36"/>
      <c r="E741" s="38"/>
      <c r="F741" s="38"/>
      <c r="G741" s="38"/>
      <c r="H741" s="38"/>
      <c r="I741" s="38"/>
      <c r="J741" s="39">
        <f t="shared" si="28"/>
        <v>0</v>
      </c>
      <c r="K741" s="38"/>
      <c r="L741" s="92" t="str">
        <f t="shared" si="29"/>
        <v/>
      </c>
      <c r="M741" s="192"/>
    </row>
    <row r="742" spans="1:13" ht="15.5" hidden="1" outlineLevel="1">
      <c r="A742" s="190"/>
      <c r="B742" s="30"/>
      <c r="C742" s="59"/>
      <c r="D742" s="36"/>
      <c r="E742" s="38"/>
      <c r="F742" s="38"/>
      <c r="G742" s="38"/>
      <c r="H742" s="38"/>
      <c r="I742" s="38"/>
      <c r="J742" s="39">
        <f t="shared" si="28"/>
        <v>0</v>
      </c>
      <c r="K742" s="38"/>
      <c r="L742" s="92" t="str">
        <f t="shared" si="29"/>
        <v/>
      </c>
      <c r="M742" s="192"/>
    </row>
    <row r="743" spans="1:13" ht="15.5" hidden="1" outlineLevel="1">
      <c r="A743" s="190"/>
      <c r="B743" s="30"/>
      <c r="C743" s="59"/>
      <c r="D743" s="36"/>
      <c r="E743" s="38"/>
      <c r="F743" s="38"/>
      <c r="G743" s="38"/>
      <c r="H743" s="38"/>
      <c r="I743" s="38"/>
      <c r="J743" s="39">
        <f t="shared" si="28"/>
        <v>0</v>
      </c>
      <c r="K743" s="38"/>
      <c r="L743" s="92" t="str">
        <f t="shared" si="29"/>
        <v/>
      </c>
      <c r="M743" s="192"/>
    </row>
    <row r="744" spans="1:13" ht="15.5" hidden="1" outlineLevel="1">
      <c r="A744" s="190"/>
      <c r="B744" s="30"/>
      <c r="C744" s="59"/>
      <c r="D744" s="36"/>
      <c r="E744" s="38"/>
      <c r="F744" s="38"/>
      <c r="G744" s="38"/>
      <c r="H744" s="38"/>
      <c r="I744" s="38"/>
      <c r="J744" s="39">
        <f t="shared" si="28"/>
        <v>0</v>
      </c>
      <c r="K744" s="38"/>
      <c r="L744" s="92" t="str">
        <f t="shared" si="29"/>
        <v/>
      </c>
      <c r="M744" s="192"/>
    </row>
    <row r="745" spans="1:13" ht="15.5" hidden="1" outlineLevel="1">
      <c r="A745" s="190"/>
      <c r="B745" s="30"/>
      <c r="C745" s="59"/>
      <c r="D745" s="36"/>
      <c r="E745" s="38"/>
      <c r="F745" s="38"/>
      <c r="G745" s="38"/>
      <c r="H745" s="38"/>
      <c r="I745" s="38"/>
      <c r="J745" s="39">
        <f t="shared" si="28"/>
        <v>0</v>
      </c>
      <c r="K745" s="38"/>
      <c r="L745" s="92" t="str">
        <f t="shared" si="29"/>
        <v/>
      </c>
      <c r="M745" s="192"/>
    </row>
    <row r="746" spans="1:13" ht="15.5" hidden="1" outlineLevel="1">
      <c r="A746" s="190"/>
      <c r="B746" s="30"/>
      <c r="C746" s="59"/>
      <c r="D746" s="36"/>
      <c r="E746" s="38"/>
      <c r="F746" s="38"/>
      <c r="G746" s="38"/>
      <c r="H746" s="38"/>
      <c r="I746" s="38"/>
      <c r="J746" s="39">
        <f t="shared" si="28"/>
        <v>0</v>
      </c>
      <c r="K746" s="38"/>
      <c r="L746" s="92" t="str">
        <f t="shared" si="29"/>
        <v/>
      </c>
      <c r="M746" s="192"/>
    </row>
    <row r="747" spans="1:13" ht="15.5" hidden="1" outlineLevel="1">
      <c r="A747" s="190"/>
      <c r="B747" s="30"/>
      <c r="C747" s="59"/>
      <c r="D747" s="36"/>
      <c r="E747" s="38"/>
      <c r="F747" s="38"/>
      <c r="G747" s="38"/>
      <c r="H747" s="38"/>
      <c r="I747" s="38"/>
      <c r="J747" s="39">
        <f t="shared" si="28"/>
        <v>0</v>
      </c>
      <c r="K747" s="38"/>
      <c r="L747" s="92" t="str">
        <f t="shared" si="29"/>
        <v/>
      </c>
      <c r="M747" s="192"/>
    </row>
    <row r="748" spans="1:13" ht="15.5" hidden="1" outlineLevel="1">
      <c r="A748" s="190"/>
      <c r="B748" s="30"/>
      <c r="C748" s="59"/>
      <c r="D748" s="36"/>
      <c r="E748" s="38"/>
      <c r="F748" s="38"/>
      <c r="G748" s="38"/>
      <c r="H748" s="38"/>
      <c r="I748" s="38"/>
      <c r="J748" s="39">
        <f t="shared" si="28"/>
        <v>0</v>
      </c>
      <c r="K748" s="38"/>
      <c r="L748" s="92" t="str">
        <f t="shared" si="29"/>
        <v/>
      </c>
      <c r="M748" s="192"/>
    </row>
    <row r="749" spans="1:13" ht="15.5" hidden="1" outlineLevel="1">
      <c r="A749" s="190"/>
      <c r="B749" s="30"/>
      <c r="C749" s="59"/>
      <c r="D749" s="36"/>
      <c r="E749" s="38"/>
      <c r="F749" s="38"/>
      <c r="G749" s="38"/>
      <c r="H749" s="38"/>
      <c r="I749" s="38"/>
      <c r="J749" s="39">
        <f t="shared" si="28"/>
        <v>0</v>
      </c>
      <c r="K749" s="38"/>
      <c r="L749" s="92" t="str">
        <f t="shared" si="29"/>
        <v/>
      </c>
      <c r="M749" s="192"/>
    </row>
    <row r="750" spans="1:13" ht="15.5" hidden="1" outlineLevel="1">
      <c r="A750" s="190"/>
      <c r="B750" s="30"/>
      <c r="C750" s="59"/>
      <c r="D750" s="36"/>
      <c r="E750" s="38"/>
      <c r="F750" s="38"/>
      <c r="G750" s="38"/>
      <c r="H750" s="38"/>
      <c r="I750" s="38"/>
      <c r="J750" s="39">
        <f t="shared" si="28"/>
        <v>0</v>
      </c>
      <c r="K750" s="38"/>
      <c r="L750" s="92" t="str">
        <f t="shared" si="29"/>
        <v/>
      </c>
      <c r="M750" s="192"/>
    </row>
    <row r="751" spans="1:13" ht="15.5" hidden="1" outlineLevel="1">
      <c r="A751" s="190"/>
      <c r="B751" s="30"/>
      <c r="C751" s="59"/>
      <c r="D751" s="36"/>
      <c r="E751" s="38"/>
      <c r="F751" s="38"/>
      <c r="G751" s="38"/>
      <c r="H751" s="38"/>
      <c r="I751" s="38"/>
      <c r="J751" s="39">
        <f t="shared" si="28"/>
        <v>0</v>
      </c>
      <c r="K751" s="38"/>
      <c r="L751" s="92" t="str">
        <f t="shared" si="29"/>
        <v/>
      </c>
      <c r="M751" s="192"/>
    </row>
    <row r="752" spans="1:13" ht="15.5" hidden="1" outlineLevel="1">
      <c r="A752" s="190"/>
      <c r="B752" s="30"/>
      <c r="C752" s="59"/>
      <c r="D752" s="36"/>
      <c r="E752" s="38"/>
      <c r="F752" s="38"/>
      <c r="G752" s="38"/>
      <c r="H752" s="38"/>
      <c r="I752" s="38"/>
      <c r="J752" s="39">
        <f t="shared" si="28"/>
        <v>0</v>
      </c>
      <c r="K752" s="38"/>
      <c r="L752" s="92" t="str">
        <f t="shared" si="29"/>
        <v/>
      </c>
      <c r="M752" s="192"/>
    </row>
    <row r="753" spans="1:13" ht="15.5" hidden="1" outlineLevel="1">
      <c r="A753" s="190"/>
      <c r="B753" s="30"/>
      <c r="C753" s="59"/>
      <c r="D753" s="36"/>
      <c r="E753" s="38"/>
      <c r="F753" s="38"/>
      <c r="G753" s="38"/>
      <c r="H753" s="38"/>
      <c r="I753" s="38"/>
      <c r="J753" s="39">
        <f t="shared" si="28"/>
        <v>0</v>
      </c>
      <c r="K753" s="38"/>
      <c r="L753" s="92" t="str">
        <f t="shared" si="29"/>
        <v/>
      </c>
      <c r="M753" s="192"/>
    </row>
    <row r="754" spans="1:13" ht="15.5" hidden="1" outlineLevel="1">
      <c r="A754" s="190"/>
      <c r="B754" s="30"/>
      <c r="C754" s="59"/>
      <c r="D754" s="36"/>
      <c r="E754" s="38"/>
      <c r="F754" s="38"/>
      <c r="G754" s="38"/>
      <c r="H754" s="38"/>
      <c r="I754" s="38"/>
      <c r="J754" s="39">
        <f t="shared" si="28"/>
        <v>0</v>
      </c>
      <c r="K754" s="38"/>
      <c r="L754" s="92" t="str">
        <f t="shared" si="29"/>
        <v/>
      </c>
      <c r="M754" s="192"/>
    </row>
    <row r="755" spans="1:13" ht="15.5" hidden="1" outlineLevel="1">
      <c r="A755" s="190"/>
      <c r="B755" s="30"/>
      <c r="C755" s="59"/>
      <c r="D755" s="36"/>
      <c r="E755" s="38"/>
      <c r="F755" s="38"/>
      <c r="G755" s="38"/>
      <c r="H755" s="38"/>
      <c r="I755" s="38"/>
      <c r="J755" s="39">
        <f t="shared" si="28"/>
        <v>0</v>
      </c>
      <c r="K755" s="38"/>
      <c r="L755" s="92" t="str">
        <f t="shared" si="29"/>
        <v/>
      </c>
      <c r="M755" s="192"/>
    </row>
    <row r="756" spans="1:13" ht="15.5" hidden="1" outlineLevel="1">
      <c r="A756" s="190"/>
      <c r="B756" s="30"/>
      <c r="C756" s="59"/>
      <c r="D756" s="36"/>
      <c r="E756" s="38"/>
      <c r="F756" s="38"/>
      <c r="G756" s="38"/>
      <c r="H756" s="38"/>
      <c r="I756" s="38"/>
      <c r="J756" s="39">
        <f t="shared" si="28"/>
        <v>0</v>
      </c>
      <c r="K756" s="38"/>
      <c r="L756" s="92" t="str">
        <f t="shared" si="29"/>
        <v/>
      </c>
      <c r="M756" s="192"/>
    </row>
    <row r="757" spans="1:13" ht="15.5" hidden="1" outlineLevel="1">
      <c r="A757" s="190"/>
      <c r="B757" s="30"/>
      <c r="C757" s="59"/>
      <c r="D757" s="36"/>
      <c r="E757" s="38"/>
      <c r="F757" s="38"/>
      <c r="G757" s="38"/>
      <c r="H757" s="38"/>
      <c r="I757" s="38"/>
      <c r="J757" s="39">
        <f t="shared" si="28"/>
        <v>0</v>
      </c>
      <c r="K757" s="38"/>
      <c r="L757" s="92" t="str">
        <f t="shared" si="29"/>
        <v/>
      </c>
      <c r="M757" s="192"/>
    </row>
    <row r="758" spans="1:13" ht="15.5" hidden="1" outlineLevel="1">
      <c r="A758" s="190"/>
      <c r="B758" s="30"/>
      <c r="C758" s="59"/>
      <c r="D758" s="36"/>
      <c r="E758" s="38"/>
      <c r="F758" s="38"/>
      <c r="G758" s="38"/>
      <c r="H758" s="38"/>
      <c r="I758" s="38"/>
      <c r="J758" s="39">
        <f t="shared" si="28"/>
        <v>0</v>
      </c>
      <c r="K758" s="38"/>
      <c r="L758" s="92" t="str">
        <f t="shared" si="29"/>
        <v/>
      </c>
      <c r="M758" s="192"/>
    </row>
    <row r="759" spans="1:13" ht="15.5" hidden="1" outlineLevel="1">
      <c r="A759" s="190"/>
      <c r="B759" s="30"/>
      <c r="C759" s="59"/>
      <c r="D759" s="36"/>
      <c r="E759" s="38"/>
      <c r="F759" s="38"/>
      <c r="G759" s="38"/>
      <c r="H759" s="38"/>
      <c r="I759" s="38"/>
      <c r="J759" s="39">
        <f t="shared" si="28"/>
        <v>0</v>
      </c>
      <c r="K759" s="38"/>
      <c r="L759" s="92" t="str">
        <f t="shared" si="29"/>
        <v/>
      </c>
      <c r="M759" s="192"/>
    </row>
    <row r="760" spans="1:13" ht="15.5" hidden="1" outlineLevel="1">
      <c r="A760" s="190"/>
      <c r="B760" s="30"/>
      <c r="C760" s="59"/>
      <c r="D760" s="36"/>
      <c r="E760" s="38"/>
      <c r="F760" s="38"/>
      <c r="G760" s="38"/>
      <c r="H760" s="38"/>
      <c r="I760" s="38"/>
      <c r="J760" s="39">
        <f t="shared" si="28"/>
        <v>0</v>
      </c>
      <c r="K760" s="38"/>
      <c r="L760" s="92" t="str">
        <f t="shared" si="29"/>
        <v/>
      </c>
      <c r="M760" s="192"/>
    </row>
    <row r="761" spans="1:13" ht="15.5" hidden="1" outlineLevel="1">
      <c r="A761" s="190"/>
      <c r="B761" s="30"/>
      <c r="C761" s="59"/>
      <c r="D761" s="36"/>
      <c r="E761" s="38"/>
      <c r="F761" s="38"/>
      <c r="G761" s="38"/>
      <c r="H761" s="38"/>
      <c r="I761" s="38"/>
      <c r="J761" s="39">
        <f t="shared" si="28"/>
        <v>0</v>
      </c>
      <c r="K761" s="38"/>
      <c r="L761" s="92" t="str">
        <f t="shared" si="29"/>
        <v/>
      </c>
      <c r="M761" s="192"/>
    </row>
    <row r="762" spans="1:13" ht="15.5" hidden="1" outlineLevel="1">
      <c r="A762" s="190"/>
      <c r="B762" s="30"/>
      <c r="C762" s="59"/>
      <c r="D762" s="36"/>
      <c r="E762" s="38"/>
      <c r="F762" s="38"/>
      <c r="G762" s="38"/>
      <c r="H762" s="38"/>
      <c r="I762" s="38"/>
      <c r="J762" s="39">
        <f t="shared" si="28"/>
        <v>0</v>
      </c>
      <c r="K762" s="38"/>
      <c r="L762" s="92" t="str">
        <f t="shared" si="29"/>
        <v/>
      </c>
      <c r="M762" s="192"/>
    </row>
    <row r="763" spans="1:13" ht="15.5" hidden="1" outlineLevel="1">
      <c r="A763" s="190"/>
      <c r="B763" s="30"/>
      <c r="C763" s="59"/>
      <c r="D763" s="36"/>
      <c r="E763" s="38"/>
      <c r="F763" s="38"/>
      <c r="G763" s="38"/>
      <c r="H763" s="38"/>
      <c r="I763" s="38"/>
      <c r="J763" s="39">
        <f t="shared" si="28"/>
        <v>0</v>
      </c>
      <c r="K763" s="38"/>
      <c r="L763" s="92" t="str">
        <f t="shared" si="29"/>
        <v/>
      </c>
      <c r="M763" s="192"/>
    </row>
    <row r="764" spans="1:13" ht="15.5" hidden="1" outlineLevel="1">
      <c r="A764" s="190"/>
      <c r="B764" s="30"/>
      <c r="C764" s="59"/>
      <c r="D764" s="36"/>
      <c r="E764" s="38"/>
      <c r="F764" s="38"/>
      <c r="G764" s="38"/>
      <c r="H764" s="38"/>
      <c r="I764" s="38"/>
      <c r="J764" s="39">
        <f t="shared" si="28"/>
        <v>0</v>
      </c>
      <c r="K764" s="38"/>
      <c r="L764" s="92" t="str">
        <f t="shared" si="29"/>
        <v/>
      </c>
      <c r="M764" s="192"/>
    </row>
    <row r="765" spans="1:13" ht="15.5" hidden="1" outlineLevel="1">
      <c r="A765" s="190"/>
      <c r="B765" s="30"/>
      <c r="C765" s="59"/>
      <c r="D765" s="36"/>
      <c r="E765" s="38"/>
      <c r="F765" s="38"/>
      <c r="G765" s="38"/>
      <c r="H765" s="38"/>
      <c r="I765" s="38"/>
      <c r="J765" s="39">
        <f t="shared" si="28"/>
        <v>0</v>
      </c>
      <c r="K765" s="38"/>
      <c r="L765" s="92" t="str">
        <f t="shared" si="29"/>
        <v/>
      </c>
      <c r="M765" s="192"/>
    </row>
    <row r="766" spans="1:13" ht="15.5" hidden="1" outlineLevel="1">
      <c r="A766" s="190"/>
      <c r="B766" s="30"/>
      <c r="C766" s="59"/>
      <c r="D766" s="36"/>
      <c r="E766" s="38"/>
      <c r="F766" s="38"/>
      <c r="G766" s="38"/>
      <c r="H766" s="38"/>
      <c r="I766" s="38"/>
      <c r="J766" s="39">
        <f t="shared" si="28"/>
        <v>0</v>
      </c>
      <c r="K766" s="38"/>
      <c r="L766" s="92" t="str">
        <f t="shared" si="29"/>
        <v/>
      </c>
      <c r="M766" s="192"/>
    </row>
    <row r="767" spans="1:13" ht="15.5" hidden="1" outlineLevel="1">
      <c r="A767" s="190"/>
      <c r="B767" s="30"/>
      <c r="C767" s="59"/>
      <c r="D767" s="36"/>
      <c r="E767" s="38"/>
      <c r="F767" s="38"/>
      <c r="G767" s="38"/>
      <c r="H767" s="38"/>
      <c r="I767" s="38"/>
      <c r="J767" s="39">
        <f t="shared" si="28"/>
        <v>0</v>
      </c>
      <c r="K767" s="38"/>
      <c r="L767" s="92" t="str">
        <f t="shared" si="29"/>
        <v/>
      </c>
      <c r="M767" s="192"/>
    </row>
    <row r="768" spans="1:13" ht="15.5" hidden="1" outlineLevel="1">
      <c r="A768" s="190"/>
      <c r="B768" s="30"/>
      <c r="C768" s="59"/>
      <c r="D768" s="36"/>
      <c r="E768" s="38"/>
      <c r="F768" s="38"/>
      <c r="G768" s="38"/>
      <c r="H768" s="38"/>
      <c r="I768" s="38"/>
      <c r="J768" s="39">
        <f t="shared" si="28"/>
        <v>0</v>
      </c>
      <c r="K768" s="38"/>
      <c r="L768" s="92" t="str">
        <f t="shared" si="29"/>
        <v/>
      </c>
      <c r="M768" s="192"/>
    </row>
    <row r="769" spans="1:13" ht="15.5" hidden="1" outlineLevel="1">
      <c r="A769" s="190"/>
      <c r="B769" s="30"/>
      <c r="C769" s="59"/>
      <c r="D769" s="36"/>
      <c r="E769" s="38"/>
      <c r="F769" s="38"/>
      <c r="G769" s="38"/>
      <c r="H769" s="38"/>
      <c r="I769" s="38"/>
      <c r="J769" s="39">
        <f t="shared" si="28"/>
        <v>0</v>
      </c>
      <c r="K769" s="38"/>
      <c r="L769" s="92" t="str">
        <f t="shared" si="29"/>
        <v/>
      </c>
      <c r="M769" s="192"/>
    </row>
    <row r="770" spans="1:13" ht="15.5" hidden="1" outlineLevel="1">
      <c r="A770" s="190"/>
      <c r="B770" s="30"/>
      <c r="C770" s="59"/>
      <c r="D770" s="36"/>
      <c r="E770" s="38"/>
      <c r="F770" s="38"/>
      <c r="G770" s="38"/>
      <c r="H770" s="38"/>
      <c r="I770" s="38"/>
      <c r="J770" s="39">
        <f t="shared" si="28"/>
        <v>0</v>
      </c>
      <c r="K770" s="38"/>
      <c r="L770" s="92" t="str">
        <f t="shared" si="29"/>
        <v/>
      </c>
      <c r="M770" s="192"/>
    </row>
    <row r="771" spans="1:13" ht="15.5" hidden="1" outlineLevel="1">
      <c r="A771" s="190"/>
      <c r="B771" s="30"/>
      <c r="C771" s="59"/>
      <c r="D771" s="36"/>
      <c r="E771" s="38"/>
      <c r="F771" s="38"/>
      <c r="G771" s="38"/>
      <c r="H771" s="38"/>
      <c r="I771" s="38"/>
      <c r="J771" s="39">
        <f t="shared" si="28"/>
        <v>0</v>
      </c>
      <c r="K771" s="38"/>
      <c r="L771" s="92" t="str">
        <f t="shared" si="29"/>
        <v/>
      </c>
      <c r="M771" s="192"/>
    </row>
    <row r="772" spans="1:13" ht="15.5" hidden="1" outlineLevel="1">
      <c r="A772" s="190"/>
      <c r="B772" s="30"/>
      <c r="C772" s="59"/>
      <c r="D772" s="36"/>
      <c r="E772" s="38"/>
      <c r="F772" s="38"/>
      <c r="G772" s="38"/>
      <c r="H772" s="38"/>
      <c r="I772" s="38"/>
      <c r="J772" s="39">
        <f t="shared" si="28"/>
        <v>0</v>
      </c>
      <c r="K772" s="38"/>
      <c r="L772" s="92" t="str">
        <f t="shared" si="29"/>
        <v/>
      </c>
      <c r="M772" s="192"/>
    </row>
    <row r="773" spans="1:13" ht="15.5" hidden="1" outlineLevel="1">
      <c r="A773" s="190"/>
      <c r="B773" s="30"/>
      <c r="C773" s="59"/>
      <c r="D773" s="36"/>
      <c r="E773" s="38"/>
      <c r="F773" s="38"/>
      <c r="G773" s="38"/>
      <c r="H773" s="38"/>
      <c r="I773" s="38"/>
      <c r="J773" s="39">
        <f t="shared" si="28"/>
        <v>0</v>
      </c>
      <c r="K773" s="38"/>
      <c r="L773" s="92" t="str">
        <f t="shared" si="29"/>
        <v/>
      </c>
      <c r="M773" s="192"/>
    </row>
    <row r="774" spans="1:13" ht="15.5" hidden="1" outlineLevel="1">
      <c r="A774" s="190"/>
      <c r="B774" s="30"/>
      <c r="C774" s="59"/>
      <c r="D774" s="36"/>
      <c r="E774" s="38"/>
      <c r="F774" s="38"/>
      <c r="G774" s="38"/>
      <c r="H774" s="38"/>
      <c r="I774" s="38"/>
      <c r="J774" s="39">
        <f t="shared" si="28"/>
        <v>0</v>
      </c>
      <c r="K774" s="38"/>
      <c r="L774" s="92" t="str">
        <f t="shared" si="29"/>
        <v/>
      </c>
      <c r="M774" s="192"/>
    </row>
    <row r="775" spans="1:13" ht="15.5" hidden="1" outlineLevel="1">
      <c r="A775" s="190"/>
      <c r="B775" s="30"/>
      <c r="C775" s="59"/>
      <c r="D775" s="36"/>
      <c r="E775" s="38"/>
      <c r="F775" s="38"/>
      <c r="G775" s="38"/>
      <c r="H775" s="38"/>
      <c r="I775" s="38"/>
      <c r="J775" s="39">
        <f t="shared" si="28"/>
        <v>0</v>
      </c>
      <c r="K775" s="38"/>
      <c r="L775" s="92" t="str">
        <f t="shared" si="29"/>
        <v/>
      </c>
      <c r="M775" s="192"/>
    </row>
    <row r="776" spans="1:13" ht="15.5" hidden="1" outlineLevel="1">
      <c r="A776" s="190"/>
      <c r="B776" s="30"/>
      <c r="C776" s="59"/>
      <c r="D776" s="36"/>
      <c r="E776" s="38"/>
      <c r="F776" s="38"/>
      <c r="G776" s="38"/>
      <c r="H776" s="38"/>
      <c r="I776" s="38"/>
      <c r="J776" s="39">
        <f t="shared" si="28"/>
        <v>0</v>
      </c>
      <c r="K776" s="38"/>
      <c r="L776" s="92" t="str">
        <f t="shared" si="29"/>
        <v/>
      </c>
      <c r="M776" s="192"/>
    </row>
    <row r="777" spans="1:13" ht="15.5" hidden="1" outlineLevel="1">
      <c r="A777" s="190"/>
      <c r="B777" s="30"/>
      <c r="C777" s="59"/>
      <c r="D777" s="36"/>
      <c r="E777" s="38"/>
      <c r="F777" s="38"/>
      <c r="G777" s="38"/>
      <c r="H777" s="38"/>
      <c r="I777" s="38"/>
      <c r="J777" s="39">
        <f t="shared" si="28"/>
        <v>0</v>
      </c>
      <c r="K777" s="38"/>
      <c r="L777" s="92" t="str">
        <f t="shared" si="29"/>
        <v/>
      </c>
      <c r="M777" s="192"/>
    </row>
    <row r="778" spans="1:13" ht="15.5" hidden="1" outlineLevel="1">
      <c r="A778" s="190"/>
      <c r="B778" s="30"/>
      <c r="C778" s="59"/>
      <c r="D778" s="36"/>
      <c r="E778" s="38"/>
      <c r="F778" s="38"/>
      <c r="G778" s="38"/>
      <c r="H778" s="38"/>
      <c r="I778" s="38"/>
      <c r="J778" s="39">
        <f t="shared" si="28"/>
        <v>0</v>
      </c>
      <c r="K778" s="38"/>
      <c r="L778" s="92" t="str">
        <f t="shared" si="29"/>
        <v/>
      </c>
      <c r="M778" s="192"/>
    </row>
    <row r="779" spans="1:13" ht="15.5" hidden="1" outlineLevel="1">
      <c r="A779" s="190"/>
      <c r="B779" s="30"/>
      <c r="C779" s="59"/>
      <c r="D779" s="36"/>
      <c r="E779" s="38"/>
      <c r="F779" s="38"/>
      <c r="G779" s="38"/>
      <c r="H779" s="38"/>
      <c r="I779" s="38"/>
      <c r="J779" s="39">
        <f t="shared" si="28"/>
        <v>0</v>
      </c>
      <c r="K779" s="38"/>
      <c r="L779" s="92" t="str">
        <f t="shared" si="29"/>
        <v/>
      </c>
      <c r="M779" s="192"/>
    </row>
    <row r="780" spans="1:13" ht="15.5" hidden="1" outlineLevel="1">
      <c r="A780" s="190"/>
      <c r="B780" s="30"/>
      <c r="C780" s="59"/>
      <c r="D780" s="36"/>
      <c r="E780" s="38"/>
      <c r="F780" s="38"/>
      <c r="G780" s="38"/>
      <c r="H780" s="38"/>
      <c r="I780" s="38"/>
      <c r="J780" s="39">
        <f t="shared" si="28"/>
        <v>0</v>
      </c>
      <c r="K780" s="38"/>
      <c r="L780" s="92" t="str">
        <f t="shared" si="29"/>
        <v/>
      </c>
      <c r="M780" s="192"/>
    </row>
    <row r="781" spans="1:13" ht="15.5" hidden="1" outlineLevel="1">
      <c r="A781" s="190"/>
      <c r="B781" s="30"/>
      <c r="C781" s="59"/>
      <c r="D781" s="36"/>
      <c r="E781" s="38"/>
      <c r="F781" s="38"/>
      <c r="G781" s="38"/>
      <c r="H781" s="38"/>
      <c r="I781" s="38"/>
      <c r="J781" s="39">
        <f t="shared" si="28"/>
        <v>0</v>
      </c>
      <c r="K781" s="38"/>
      <c r="L781" s="92" t="str">
        <f t="shared" si="29"/>
        <v/>
      </c>
      <c r="M781" s="192"/>
    </row>
    <row r="782" spans="1:13" ht="15.5" hidden="1" outlineLevel="1">
      <c r="A782" s="190"/>
      <c r="B782" s="30"/>
      <c r="C782" s="59"/>
      <c r="D782" s="36"/>
      <c r="E782" s="38"/>
      <c r="F782" s="38"/>
      <c r="G782" s="38"/>
      <c r="H782" s="38"/>
      <c r="I782" s="38"/>
      <c r="J782" s="39">
        <f t="shared" si="28"/>
        <v>0</v>
      </c>
      <c r="K782" s="38"/>
      <c r="L782" s="92" t="str">
        <f t="shared" si="29"/>
        <v/>
      </c>
      <c r="M782" s="192"/>
    </row>
    <row r="783" spans="1:13" ht="15.5" hidden="1" outlineLevel="1">
      <c r="A783" s="190"/>
      <c r="B783" s="30"/>
      <c r="C783" s="59"/>
      <c r="D783" s="36"/>
      <c r="E783" s="38"/>
      <c r="F783" s="38"/>
      <c r="G783" s="38"/>
      <c r="H783" s="38"/>
      <c r="I783" s="38"/>
      <c r="J783" s="39">
        <f t="shared" si="28"/>
        <v>0</v>
      </c>
      <c r="K783" s="38"/>
      <c r="L783" s="92" t="str">
        <f t="shared" si="29"/>
        <v/>
      </c>
      <c r="M783" s="192"/>
    </row>
    <row r="784" spans="1:13" ht="15.5" hidden="1" outlineLevel="1">
      <c r="A784" s="190"/>
      <c r="B784" s="30"/>
      <c r="C784" s="59"/>
      <c r="D784" s="36"/>
      <c r="E784" s="38"/>
      <c r="F784" s="38"/>
      <c r="G784" s="38"/>
      <c r="H784" s="38"/>
      <c r="I784" s="38"/>
      <c r="J784" s="39">
        <f t="shared" si="28"/>
        <v>0</v>
      </c>
      <c r="K784" s="38"/>
      <c r="L784" s="92" t="str">
        <f t="shared" si="29"/>
        <v/>
      </c>
      <c r="M784" s="192"/>
    </row>
    <row r="785" spans="1:13" ht="15.5" hidden="1" outlineLevel="1">
      <c r="A785" s="190"/>
      <c r="B785" s="30"/>
      <c r="C785" s="59"/>
      <c r="D785" s="36"/>
      <c r="E785" s="38"/>
      <c r="F785" s="38"/>
      <c r="G785" s="38"/>
      <c r="H785" s="38"/>
      <c r="I785" s="38"/>
      <c r="J785" s="39">
        <f t="shared" ref="J785:J834" si="30">D785+E785-F785+G785+H785+I785</f>
        <v>0</v>
      </c>
      <c r="K785" s="38"/>
      <c r="L785" s="92" t="str">
        <f t="shared" ref="L785:L834" si="31">IF(AND(C785="",OR(D785&lt;&gt;"",E785&lt;&gt;"",F785&lt;&gt;"",G785&lt;&gt;"",H785&lt;&gt;"",I785&lt;&gt;"",K785&lt;&gt;"")),-1,IF(C785="","",IF(ISERROR(VLOOKUP(C785,CountryWithCodes,2,FALSE)),-2,VLOOKUP(C785,CountryWithCodes,2,FALSE))))</f>
        <v/>
      </c>
      <c r="M785" s="192"/>
    </row>
    <row r="786" spans="1:13" ht="15.5" hidden="1" outlineLevel="1">
      <c r="A786" s="190"/>
      <c r="B786" s="30"/>
      <c r="C786" s="59"/>
      <c r="D786" s="36"/>
      <c r="E786" s="38"/>
      <c r="F786" s="38"/>
      <c r="G786" s="38"/>
      <c r="H786" s="38"/>
      <c r="I786" s="38"/>
      <c r="J786" s="39">
        <f t="shared" si="30"/>
        <v>0</v>
      </c>
      <c r="K786" s="38"/>
      <c r="L786" s="92" t="str">
        <f t="shared" si="31"/>
        <v/>
      </c>
      <c r="M786" s="192"/>
    </row>
    <row r="787" spans="1:13" ht="15.5" hidden="1" outlineLevel="1">
      <c r="A787" s="190"/>
      <c r="B787" s="30"/>
      <c r="C787" s="59"/>
      <c r="D787" s="36"/>
      <c r="E787" s="38"/>
      <c r="F787" s="38"/>
      <c r="G787" s="38"/>
      <c r="H787" s="38"/>
      <c r="I787" s="38"/>
      <c r="J787" s="39">
        <f t="shared" si="30"/>
        <v>0</v>
      </c>
      <c r="K787" s="38"/>
      <c r="L787" s="92" t="str">
        <f t="shared" si="31"/>
        <v/>
      </c>
      <c r="M787" s="192"/>
    </row>
    <row r="788" spans="1:13" ht="15.5" hidden="1" outlineLevel="1">
      <c r="A788" s="190"/>
      <c r="B788" s="30"/>
      <c r="C788" s="59"/>
      <c r="D788" s="36"/>
      <c r="E788" s="38"/>
      <c r="F788" s="38"/>
      <c r="G788" s="38"/>
      <c r="H788" s="38"/>
      <c r="I788" s="38"/>
      <c r="J788" s="39">
        <f t="shared" si="30"/>
        <v>0</v>
      </c>
      <c r="K788" s="38"/>
      <c r="L788" s="92" t="str">
        <f t="shared" si="31"/>
        <v/>
      </c>
      <c r="M788" s="192"/>
    </row>
    <row r="789" spans="1:13" ht="15.5" hidden="1" outlineLevel="1">
      <c r="A789" s="190"/>
      <c r="B789" s="30"/>
      <c r="C789" s="59"/>
      <c r="D789" s="36"/>
      <c r="E789" s="38"/>
      <c r="F789" s="38"/>
      <c r="G789" s="38"/>
      <c r="H789" s="38"/>
      <c r="I789" s="38"/>
      <c r="J789" s="39">
        <f t="shared" si="30"/>
        <v>0</v>
      </c>
      <c r="K789" s="38"/>
      <c r="L789" s="92" t="str">
        <f t="shared" si="31"/>
        <v/>
      </c>
      <c r="M789" s="192"/>
    </row>
    <row r="790" spans="1:13" ht="15.5" hidden="1" outlineLevel="1">
      <c r="A790" s="190"/>
      <c r="B790" s="30"/>
      <c r="C790" s="59"/>
      <c r="D790" s="36"/>
      <c r="E790" s="38"/>
      <c r="F790" s="38"/>
      <c r="G790" s="38"/>
      <c r="H790" s="38"/>
      <c r="I790" s="38"/>
      <c r="J790" s="39">
        <f t="shared" si="30"/>
        <v>0</v>
      </c>
      <c r="K790" s="38"/>
      <c r="L790" s="92" t="str">
        <f t="shared" si="31"/>
        <v/>
      </c>
      <c r="M790" s="192"/>
    </row>
    <row r="791" spans="1:13" ht="15.5" hidden="1" outlineLevel="1">
      <c r="A791" s="190"/>
      <c r="B791" s="30"/>
      <c r="C791" s="59"/>
      <c r="D791" s="36"/>
      <c r="E791" s="38"/>
      <c r="F791" s="38"/>
      <c r="G791" s="38"/>
      <c r="H791" s="38"/>
      <c r="I791" s="38"/>
      <c r="J791" s="39">
        <f t="shared" si="30"/>
        <v>0</v>
      </c>
      <c r="K791" s="38"/>
      <c r="L791" s="92" t="str">
        <f t="shared" si="31"/>
        <v/>
      </c>
      <c r="M791" s="192"/>
    </row>
    <row r="792" spans="1:13" ht="15.5" hidden="1" outlineLevel="1">
      <c r="A792" s="190"/>
      <c r="B792" s="30"/>
      <c r="C792" s="59"/>
      <c r="D792" s="36"/>
      <c r="E792" s="38"/>
      <c r="F792" s="38"/>
      <c r="G792" s="38"/>
      <c r="H792" s="38"/>
      <c r="I792" s="38"/>
      <c r="J792" s="39">
        <f t="shared" si="30"/>
        <v>0</v>
      </c>
      <c r="K792" s="38"/>
      <c r="L792" s="92" t="str">
        <f t="shared" si="31"/>
        <v/>
      </c>
      <c r="M792" s="192"/>
    </row>
    <row r="793" spans="1:13" ht="15.5" hidden="1" outlineLevel="1">
      <c r="A793" s="190"/>
      <c r="B793" s="30"/>
      <c r="C793" s="59"/>
      <c r="D793" s="36"/>
      <c r="E793" s="38"/>
      <c r="F793" s="38"/>
      <c r="G793" s="38"/>
      <c r="H793" s="38"/>
      <c r="I793" s="38"/>
      <c r="J793" s="39">
        <f t="shared" si="30"/>
        <v>0</v>
      </c>
      <c r="K793" s="38"/>
      <c r="L793" s="92" t="str">
        <f t="shared" si="31"/>
        <v/>
      </c>
      <c r="M793" s="192"/>
    </row>
    <row r="794" spans="1:13" ht="15.5" hidden="1" outlineLevel="1">
      <c r="A794" s="190"/>
      <c r="B794" s="30"/>
      <c r="C794" s="59"/>
      <c r="D794" s="36"/>
      <c r="E794" s="38"/>
      <c r="F794" s="38"/>
      <c r="G794" s="38"/>
      <c r="H794" s="38"/>
      <c r="I794" s="38"/>
      <c r="J794" s="39">
        <f t="shared" si="30"/>
        <v>0</v>
      </c>
      <c r="K794" s="38"/>
      <c r="L794" s="92" t="str">
        <f t="shared" si="31"/>
        <v/>
      </c>
      <c r="M794" s="192"/>
    </row>
    <row r="795" spans="1:13" ht="15.5" hidden="1" outlineLevel="1">
      <c r="A795" s="190"/>
      <c r="B795" s="30"/>
      <c r="C795" s="59"/>
      <c r="D795" s="36"/>
      <c r="E795" s="38"/>
      <c r="F795" s="38"/>
      <c r="G795" s="38"/>
      <c r="H795" s="38"/>
      <c r="I795" s="38"/>
      <c r="J795" s="39">
        <f t="shared" si="30"/>
        <v>0</v>
      </c>
      <c r="K795" s="38"/>
      <c r="L795" s="92" t="str">
        <f t="shared" si="31"/>
        <v/>
      </c>
      <c r="M795" s="192"/>
    </row>
    <row r="796" spans="1:13" ht="15.5" hidden="1" outlineLevel="1">
      <c r="A796" s="190"/>
      <c r="B796" s="30"/>
      <c r="C796" s="59"/>
      <c r="D796" s="36"/>
      <c r="E796" s="38"/>
      <c r="F796" s="38"/>
      <c r="G796" s="38"/>
      <c r="H796" s="38"/>
      <c r="I796" s="38"/>
      <c r="J796" s="39">
        <f t="shared" si="30"/>
        <v>0</v>
      </c>
      <c r="K796" s="38"/>
      <c r="L796" s="92" t="str">
        <f t="shared" si="31"/>
        <v/>
      </c>
      <c r="M796" s="192"/>
    </row>
    <row r="797" spans="1:13" ht="15.5" hidden="1" outlineLevel="1">
      <c r="A797" s="190"/>
      <c r="B797" s="30"/>
      <c r="C797" s="59"/>
      <c r="D797" s="36"/>
      <c r="E797" s="38"/>
      <c r="F797" s="38"/>
      <c r="G797" s="38"/>
      <c r="H797" s="38"/>
      <c r="I797" s="38"/>
      <c r="J797" s="39">
        <f t="shared" si="30"/>
        <v>0</v>
      </c>
      <c r="K797" s="38"/>
      <c r="L797" s="92" t="str">
        <f t="shared" si="31"/>
        <v/>
      </c>
      <c r="M797" s="192"/>
    </row>
    <row r="798" spans="1:13" ht="15.5" hidden="1" outlineLevel="1">
      <c r="A798" s="190"/>
      <c r="B798" s="30"/>
      <c r="C798" s="59"/>
      <c r="D798" s="36"/>
      <c r="E798" s="38"/>
      <c r="F798" s="38"/>
      <c r="G798" s="38"/>
      <c r="H798" s="38"/>
      <c r="I798" s="38"/>
      <c r="J798" s="39">
        <f t="shared" si="30"/>
        <v>0</v>
      </c>
      <c r="K798" s="38"/>
      <c r="L798" s="92" t="str">
        <f t="shared" si="31"/>
        <v/>
      </c>
      <c r="M798" s="192"/>
    </row>
    <row r="799" spans="1:13" ht="15.5" hidden="1" outlineLevel="1">
      <c r="A799" s="190"/>
      <c r="B799" s="30"/>
      <c r="C799" s="59"/>
      <c r="D799" s="36"/>
      <c r="E799" s="38"/>
      <c r="F799" s="38"/>
      <c r="G799" s="38"/>
      <c r="H799" s="38"/>
      <c r="I799" s="38"/>
      <c r="J799" s="39">
        <f t="shared" si="30"/>
        <v>0</v>
      </c>
      <c r="K799" s="38"/>
      <c r="L799" s="92" t="str">
        <f t="shared" si="31"/>
        <v/>
      </c>
      <c r="M799" s="192"/>
    </row>
    <row r="800" spans="1:13" ht="15.5" hidden="1" outlineLevel="1">
      <c r="A800" s="190"/>
      <c r="B800" s="30"/>
      <c r="C800" s="59"/>
      <c r="D800" s="36"/>
      <c r="E800" s="38"/>
      <c r="F800" s="38"/>
      <c r="G800" s="38"/>
      <c r="H800" s="38"/>
      <c r="I800" s="38"/>
      <c r="J800" s="39">
        <f t="shared" si="30"/>
        <v>0</v>
      </c>
      <c r="K800" s="38"/>
      <c r="L800" s="92" t="str">
        <f t="shared" si="31"/>
        <v/>
      </c>
      <c r="M800" s="192"/>
    </row>
    <row r="801" spans="1:13" ht="15.5" hidden="1" outlineLevel="1">
      <c r="A801" s="190"/>
      <c r="B801" s="30"/>
      <c r="C801" s="59"/>
      <c r="D801" s="36"/>
      <c r="E801" s="38"/>
      <c r="F801" s="38"/>
      <c r="G801" s="38"/>
      <c r="H801" s="38"/>
      <c r="I801" s="38"/>
      <c r="J801" s="39">
        <f t="shared" si="30"/>
        <v>0</v>
      </c>
      <c r="K801" s="38"/>
      <c r="L801" s="92" t="str">
        <f t="shared" si="31"/>
        <v/>
      </c>
      <c r="M801" s="192"/>
    </row>
    <row r="802" spans="1:13" ht="15.5" hidden="1" outlineLevel="1">
      <c r="A802" s="190"/>
      <c r="B802" s="30"/>
      <c r="C802" s="59"/>
      <c r="D802" s="36"/>
      <c r="E802" s="38"/>
      <c r="F802" s="38"/>
      <c r="G802" s="38"/>
      <c r="H802" s="38"/>
      <c r="I802" s="38"/>
      <c r="J802" s="39">
        <f t="shared" si="30"/>
        <v>0</v>
      </c>
      <c r="K802" s="38"/>
      <c r="L802" s="92" t="str">
        <f t="shared" si="31"/>
        <v/>
      </c>
      <c r="M802" s="192"/>
    </row>
    <row r="803" spans="1:13" ht="15.5" hidden="1" outlineLevel="1">
      <c r="A803" s="190"/>
      <c r="B803" s="30"/>
      <c r="C803" s="59"/>
      <c r="D803" s="36"/>
      <c r="E803" s="38"/>
      <c r="F803" s="38"/>
      <c r="G803" s="38"/>
      <c r="H803" s="38"/>
      <c r="I803" s="38"/>
      <c r="J803" s="39">
        <f t="shared" si="30"/>
        <v>0</v>
      </c>
      <c r="K803" s="38"/>
      <c r="L803" s="92" t="str">
        <f t="shared" si="31"/>
        <v/>
      </c>
      <c r="M803" s="192"/>
    </row>
    <row r="804" spans="1:13" ht="15.5" hidden="1" outlineLevel="1">
      <c r="A804" s="190"/>
      <c r="B804" s="30"/>
      <c r="C804" s="59"/>
      <c r="D804" s="36"/>
      <c r="E804" s="38"/>
      <c r="F804" s="38"/>
      <c r="G804" s="38"/>
      <c r="H804" s="38"/>
      <c r="I804" s="38"/>
      <c r="J804" s="39">
        <f t="shared" si="30"/>
        <v>0</v>
      </c>
      <c r="K804" s="38"/>
      <c r="L804" s="92" t="str">
        <f t="shared" si="31"/>
        <v/>
      </c>
      <c r="M804" s="192"/>
    </row>
    <row r="805" spans="1:13" ht="15.5" hidden="1" outlineLevel="1">
      <c r="A805" s="190"/>
      <c r="B805" s="30"/>
      <c r="C805" s="59"/>
      <c r="D805" s="36"/>
      <c r="E805" s="38"/>
      <c r="F805" s="38"/>
      <c r="G805" s="38"/>
      <c r="H805" s="38"/>
      <c r="I805" s="38"/>
      <c r="J805" s="39">
        <f t="shared" si="30"/>
        <v>0</v>
      </c>
      <c r="K805" s="38"/>
      <c r="L805" s="92" t="str">
        <f t="shared" si="31"/>
        <v/>
      </c>
      <c r="M805" s="192"/>
    </row>
    <row r="806" spans="1:13" ht="15.5" hidden="1" outlineLevel="1">
      <c r="A806" s="190"/>
      <c r="B806" s="30"/>
      <c r="C806" s="59"/>
      <c r="D806" s="36"/>
      <c r="E806" s="38"/>
      <c r="F806" s="38"/>
      <c r="G806" s="38"/>
      <c r="H806" s="38"/>
      <c r="I806" s="38"/>
      <c r="J806" s="39">
        <f t="shared" si="30"/>
        <v>0</v>
      </c>
      <c r="K806" s="38"/>
      <c r="L806" s="92" t="str">
        <f t="shared" si="31"/>
        <v/>
      </c>
      <c r="M806" s="192"/>
    </row>
    <row r="807" spans="1:13" ht="15.5" hidden="1" outlineLevel="1">
      <c r="A807" s="190"/>
      <c r="B807" s="30"/>
      <c r="C807" s="59"/>
      <c r="D807" s="36"/>
      <c r="E807" s="38"/>
      <c r="F807" s="38"/>
      <c r="G807" s="38"/>
      <c r="H807" s="38"/>
      <c r="I807" s="38"/>
      <c r="J807" s="39">
        <f t="shared" si="30"/>
        <v>0</v>
      </c>
      <c r="K807" s="38"/>
      <c r="L807" s="92" t="str">
        <f t="shared" si="31"/>
        <v/>
      </c>
      <c r="M807" s="192"/>
    </row>
    <row r="808" spans="1:13" ht="15.5" hidden="1" outlineLevel="1">
      <c r="A808" s="190"/>
      <c r="B808" s="30"/>
      <c r="C808" s="59"/>
      <c r="D808" s="36"/>
      <c r="E808" s="38"/>
      <c r="F808" s="38"/>
      <c r="G808" s="38"/>
      <c r="H808" s="38"/>
      <c r="I808" s="38"/>
      <c r="J808" s="39">
        <f t="shared" si="30"/>
        <v>0</v>
      </c>
      <c r="K808" s="38"/>
      <c r="L808" s="92" t="str">
        <f t="shared" si="31"/>
        <v/>
      </c>
      <c r="M808" s="192"/>
    </row>
    <row r="809" spans="1:13" ht="15.5" hidden="1" outlineLevel="1">
      <c r="A809" s="190"/>
      <c r="B809" s="30"/>
      <c r="C809" s="59"/>
      <c r="D809" s="36"/>
      <c r="E809" s="38"/>
      <c r="F809" s="38"/>
      <c r="G809" s="38"/>
      <c r="H809" s="38"/>
      <c r="I809" s="38"/>
      <c r="J809" s="39">
        <f t="shared" si="30"/>
        <v>0</v>
      </c>
      <c r="K809" s="38"/>
      <c r="L809" s="92" t="str">
        <f t="shared" si="31"/>
        <v/>
      </c>
      <c r="M809" s="192"/>
    </row>
    <row r="810" spans="1:13" ht="15.5" hidden="1" outlineLevel="1">
      <c r="A810" s="190"/>
      <c r="B810" s="30"/>
      <c r="C810" s="59"/>
      <c r="D810" s="36"/>
      <c r="E810" s="38"/>
      <c r="F810" s="38"/>
      <c r="G810" s="38"/>
      <c r="H810" s="38"/>
      <c r="I810" s="38"/>
      <c r="J810" s="39">
        <f t="shared" si="30"/>
        <v>0</v>
      </c>
      <c r="K810" s="38"/>
      <c r="L810" s="92" t="str">
        <f t="shared" si="31"/>
        <v/>
      </c>
      <c r="M810" s="192"/>
    </row>
    <row r="811" spans="1:13" ht="15.5" hidden="1" outlineLevel="1">
      <c r="A811" s="190"/>
      <c r="B811" s="30"/>
      <c r="C811" s="59"/>
      <c r="D811" s="36"/>
      <c r="E811" s="38"/>
      <c r="F811" s="38"/>
      <c r="G811" s="38"/>
      <c r="H811" s="38"/>
      <c r="I811" s="38"/>
      <c r="J811" s="39">
        <f t="shared" si="30"/>
        <v>0</v>
      </c>
      <c r="K811" s="38"/>
      <c r="L811" s="92" t="str">
        <f t="shared" si="31"/>
        <v/>
      </c>
      <c r="M811" s="192"/>
    </row>
    <row r="812" spans="1:13" ht="15.5" hidden="1" outlineLevel="1">
      <c r="A812" s="190"/>
      <c r="B812" s="30"/>
      <c r="C812" s="59"/>
      <c r="D812" s="36"/>
      <c r="E812" s="38"/>
      <c r="F812" s="38"/>
      <c r="G812" s="38"/>
      <c r="H812" s="38"/>
      <c r="I812" s="38"/>
      <c r="J812" s="39">
        <f t="shared" si="30"/>
        <v>0</v>
      </c>
      <c r="K812" s="38"/>
      <c r="L812" s="92" t="str">
        <f t="shared" si="31"/>
        <v/>
      </c>
      <c r="M812" s="192"/>
    </row>
    <row r="813" spans="1:13" ht="15.5" hidden="1" outlineLevel="1">
      <c r="A813" s="190"/>
      <c r="B813" s="30"/>
      <c r="C813" s="59"/>
      <c r="D813" s="36"/>
      <c r="E813" s="38"/>
      <c r="F813" s="38"/>
      <c r="G813" s="38"/>
      <c r="H813" s="38"/>
      <c r="I813" s="38"/>
      <c r="J813" s="39">
        <f t="shared" si="30"/>
        <v>0</v>
      </c>
      <c r="K813" s="38"/>
      <c r="L813" s="92" t="str">
        <f t="shared" si="31"/>
        <v/>
      </c>
      <c r="M813" s="192"/>
    </row>
    <row r="814" spans="1:13" ht="15.5" hidden="1" outlineLevel="1">
      <c r="A814" s="190"/>
      <c r="B814" s="30"/>
      <c r="C814" s="59"/>
      <c r="D814" s="36"/>
      <c r="E814" s="38"/>
      <c r="F814" s="38"/>
      <c r="G814" s="38"/>
      <c r="H814" s="38"/>
      <c r="I814" s="38"/>
      <c r="J814" s="39">
        <f t="shared" si="30"/>
        <v>0</v>
      </c>
      <c r="K814" s="38"/>
      <c r="L814" s="92" t="str">
        <f t="shared" si="31"/>
        <v/>
      </c>
      <c r="M814" s="192"/>
    </row>
    <row r="815" spans="1:13" ht="15.5" hidden="1" outlineLevel="1">
      <c r="A815" s="190"/>
      <c r="B815" s="30"/>
      <c r="C815" s="59"/>
      <c r="D815" s="36"/>
      <c r="E815" s="38"/>
      <c r="F815" s="38"/>
      <c r="G815" s="38"/>
      <c r="H815" s="38"/>
      <c r="I815" s="38"/>
      <c r="J815" s="39">
        <f t="shared" si="30"/>
        <v>0</v>
      </c>
      <c r="K815" s="38"/>
      <c r="L815" s="92" t="str">
        <f t="shared" si="31"/>
        <v/>
      </c>
      <c r="M815" s="192"/>
    </row>
    <row r="816" spans="1:13" ht="15.5" hidden="1" outlineLevel="1">
      <c r="A816" s="190"/>
      <c r="B816" s="30"/>
      <c r="C816" s="59"/>
      <c r="D816" s="36"/>
      <c r="E816" s="38"/>
      <c r="F816" s="38"/>
      <c r="G816" s="38"/>
      <c r="H816" s="38"/>
      <c r="I816" s="38"/>
      <c r="J816" s="39">
        <f t="shared" si="30"/>
        <v>0</v>
      </c>
      <c r="K816" s="38"/>
      <c r="L816" s="92" t="str">
        <f t="shared" si="31"/>
        <v/>
      </c>
      <c r="M816" s="192"/>
    </row>
    <row r="817" spans="1:13" ht="15.5" hidden="1" outlineLevel="1">
      <c r="A817" s="190"/>
      <c r="B817" s="30"/>
      <c r="C817" s="59"/>
      <c r="D817" s="36"/>
      <c r="E817" s="38"/>
      <c r="F817" s="38"/>
      <c r="G817" s="38"/>
      <c r="H817" s="38"/>
      <c r="I817" s="38"/>
      <c r="J817" s="39">
        <f t="shared" si="30"/>
        <v>0</v>
      </c>
      <c r="K817" s="38"/>
      <c r="L817" s="92" t="str">
        <f t="shared" si="31"/>
        <v/>
      </c>
      <c r="M817" s="192"/>
    </row>
    <row r="818" spans="1:13" ht="15.5" hidden="1" outlineLevel="1">
      <c r="A818" s="190"/>
      <c r="B818" s="30"/>
      <c r="C818" s="59"/>
      <c r="D818" s="36"/>
      <c r="E818" s="38"/>
      <c r="F818" s="38"/>
      <c r="G818" s="38"/>
      <c r="H818" s="38"/>
      <c r="I818" s="38"/>
      <c r="J818" s="39">
        <f t="shared" si="30"/>
        <v>0</v>
      </c>
      <c r="K818" s="38"/>
      <c r="L818" s="92" t="str">
        <f t="shared" si="31"/>
        <v/>
      </c>
      <c r="M818" s="192"/>
    </row>
    <row r="819" spans="1:13" ht="15.5" hidden="1" outlineLevel="1">
      <c r="A819" s="190"/>
      <c r="B819" s="30"/>
      <c r="C819" s="59"/>
      <c r="D819" s="36"/>
      <c r="E819" s="38"/>
      <c r="F819" s="38"/>
      <c r="G819" s="38"/>
      <c r="H819" s="38"/>
      <c r="I819" s="38"/>
      <c r="J819" s="39">
        <f t="shared" si="30"/>
        <v>0</v>
      </c>
      <c r="K819" s="38"/>
      <c r="L819" s="92" t="str">
        <f t="shared" si="31"/>
        <v/>
      </c>
      <c r="M819" s="192"/>
    </row>
    <row r="820" spans="1:13" ht="15.5" hidden="1" outlineLevel="1">
      <c r="A820" s="190"/>
      <c r="B820" s="30"/>
      <c r="C820" s="59"/>
      <c r="D820" s="36"/>
      <c r="E820" s="38"/>
      <c r="F820" s="38"/>
      <c r="G820" s="38"/>
      <c r="H820" s="38"/>
      <c r="I820" s="38"/>
      <c r="J820" s="39">
        <f t="shared" si="30"/>
        <v>0</v>
      </c>
      <c r="K820" s="38"/>
      <c r="L820" s="92" t="str">
        <f t="shared" si="31"/>
        <v/>
      </c>
      <c r="M820" s="192"/>
    </row>
    <row r="821" spans="1:13" ht="15.5" hidden="1" outlineLevel="1">
      <c r="A821" s="190"/>
      <c r="B821" s="30"/>
      <c r="C821" s="59"/>
      <c r="D821" s="36"/>
      <c r="E821" s="38"/>
      <c r="F821" s="38"/>
      <c r="G821" s="38"/>
      <c r="H821" s="38"/>
      <c r="I821" s="38"/>
      <c r="J821" s="39">
        <f t="shared" si="30"/>
        <v>0</v>
      </c>
      <c r="K821" s="38"/>
      <c r="L821" s="92" t="str">
        <f t="shared" si="31"/>
        <v/>
      </c>
      <c r="M821" s="192"/>
    </row>
    <row r="822" spans="1:13" ht="15.5" hidden="1" outlineLevel="1">
      <c r="A822" s="190"/>
      <c r="B822" s="30"/>
      <c r="C822" s="59"/>
      <c r="D822" s="36"/>
      <c r="E822" s="38"/>
      <c r="F822" s="38"/>
      <c r="G822" s="38"/>
      <c r="H822" s="38"/>
      <c r="I822" s="38"/>
      <c r="J822" s="39">
        <f t="shared" si="30"/>
        <v>0</v>
      </c>
      <c r="K822" s="38"/>
      <c r="L822" s="92" t="str">
        <f t="shared" si="31"/>
        <v/>
      </c>
      <c r="M822" s="192"/>
    </row>
    <row r="823" spans="1:13" ht="15.5" hidden="1" outlineLevel="1">
      <c r="A823" s="190"/>
      <c r="B823" s="30"/>
      <c r="C823" s="59"/>
      <c r="D823" s="36"/>
      <c r="E823" s="38"/>
      <c r="F823" s="38"/>
      <c r="G823" s="38"/>
      <c r="H823" s="38"/>
      <c r="I823" s="38"/>
      <c r="J823" s="39">
        <f t="shared" si="30"/>
        <v>0</v>
      </c>
      <c r="K823" s="38"/>
      <c r="L823" s="92" t="str">
        <f t="shared" si="31"/>
        <v/>
      </c>
      <c r="M823" s="192"/>
    </row>
    <row r="824" spans="1:13" ht="15.5" hidden="1" outlineLevel="1">
      <c r="A824" s="190"/>
      <c r="B824" s="30"/>
      <c r="C824" s="59"/>
      <c r="D824" s="36"/>
      <c r="E824" s="38"/>
      <c r="F824" s="38"/>
      <c r="G824" s="38"/>
      <c r="H824" s="38"/>
      <c r="I824" s="38"/>
      <c r="J824" s="39">
        <f t="shared" si="30"/>
        <v>0</v>
      </c>
      <c r="K824" s="38"/>
      <c r="L824" s="92" t="str">
        <f t="shared" si="31"/>
        <v/>
      </c>
      <c r="M824" s="192"/>
    </row>
    <row r="825" spans="1:13" ht="15.5" hidden="1" outlineLevel="1">
      <c r="A825" s="190"/>
      <c r="B825" s="30"/>
      <c r="C825" s="59"/>
      <c r="D825" s="36"/>
      <c r="E825" s="38"/>
      <c r="F825" s="38"/>
      <c r="G825" s="38"/>
      <c r="H825" s="38"/>
      <c r="I825" s="38"/>
      <c r="J825" s="39">
        <f t="shared" si="30"/>
        <v>0</v>
      </c>
      <c r="K825" s="38"/>
      <c r="L825" s="92" t="str">
        <f t="shared" si="31"/>
        <v/>
      </c>
      <c r="M825" s="192"/>
    </row>
    <row r="826" spans="1:13" ht="15.5" hidden="1" outlineLevel="1">
      <c r="A826" s="190"/>
      <c r="B826" s="30"/>
      <c r="C826" s="59"/>
      <c r="D826" s="36"/>
      <c r="E826" s="38"/>
      <c r="F826" s="38"/>
      <c r="G826" s="38"/>
      <c r="H826" s="38"/>
      <c r="I826" s="38"/>
      <c r="J826" s="39">
        <f t="shared" si="30"/>
        <v>0</v>
      </c>
      <c r="K826" s="38"/>
      <c r="L826" s="92" t="str">
        <f t="shared" si="31"/>
        <v/>
      </c>
      <c r="M826" s="192"/>
    </row>
    <row r="827" spans="1:13" ht="15.5" hidden="1" outlineLevel="1">
      <c r="A827" s="190"/>
      <c r="B827" s="30"/>
      <c r="C827" s="59"/>
      <c r="D827" s="36"/>
      <c r="E827" s="38"/>
      <c r="F827" s="38"/>
      <c r="G827" s="38"/>
      <c r="H827" s="38"/>
      <c r="I827" s="38"/>
      <c r="J827" s="39">
        <f t="shared" si="30"/>
        <v>0</v>
      </c>
      <c r="K827" s="38"/>
      <c r="L827" s="92" t="str">
        <f t="shared" si="31"/>
        <v/>
      </c>
      <c r="M827" s="192"/>
    </row>
    <row r="828" spans="1:13" ht="15.5" hidden="1" outlineLevel="1">
      <c r="A828" s="190"/>
      <c r="B828" s="30"/>
      <c r="C828" s="59"/>
      <c r="D828" s="36"/>
      <c r="E828" s="38"/>
      <c r="F828" s="38"/>
      <c r="G828" s="38"/>
      <c r="H828" s="38"/>
      <c r="I828" s="38"/>
      <c r="J828" s="39">
        <f t="shared" si="30"/>
        <v>0</v>
      </c>
      <c r="K828" s="38"/>
      <c r="L828" s="92" t="str">
        <f t="shared" si="31"/>
        <v/>
      </c>
      <c r="M828" s="192"/>
    </row>
    <row r="829" spans="1:13" ht="15.5" hidden="1" outlineLevel="1">
      <c r="A829" s="190"/>
      <c r="B829" s="30"/>
      <c r="C829" s="59"/>
      <c r="D829" s="36"/>
      <c r="E829" s="38"/>
      <c r="F829" s="38"/>
      <c r="G829" s="38"/>
      <c r="H829" s="38"/>
      <c r="I829" s="38"/>
      <c r="J829" s="39">
        <f t="shared" si="30"/>
        <v>0</v>
      </c>
      <c r="K829" s="38"/>
      <c r="L829" s="92" t="str">
        <f t="shared" si="31"/>
        <v/>
      </c>
      <c r="M829" s="192"/>
    </row>
    <row r="830" spans="1:13" ht="15.5" hidden="1" outlineLevel="1">
      <c r="A830" s="190"/>
      <c r="B830" s="30"/>
      <c r="C830" s="59"/>
      <c r="D830" s="36"/>
      <c r="E830" s="38"/>
      <c r="F830" s="38"/>
      <c r="G830" s="38"/>
      <c r="H830" s="38"/>
      <c r="I830" s="38"/>
      <c r="J830" s="39">
        <f t="shared" si="30"/>
        <v>0</v>
      </c>
      <c r="K830" s="38"/>
      <c r="L830" s="92" t="str">
        <f t="shared" si="31"/>
        <v/>
      </c>
      <c r="M830" s="192"/>
    </row>
    <row r="831" spans="1:13" ht="15.5" hidden="1" outlineLevel="1">
      <c r="A831" s="190"/>
      <c r="B831" s="30"/>
      <c r="C831" s="59"/>
      <c r="D831" s="36"/>
      <c r="E831" s="38"/>
      <c r="F831" s="38"/>
      <c r="G831" s="38"/>
      <c r="H831" s="38"/>
      <c r="I831" s="38"/>
      <c r="J831" s="39">
        <f t="shared" si="30"/>
        <v>0</v>
      </c>
      <c r="K831" s="38"/>
      <c r="L831" s="92" t="str">
        <f t="shared" si="31"/>
        <v/>
      </c>
      <c r="M831" s="192"/>
    </row>
    <row r="832" spans="1:13" ht="15.5" hidden="1" outlineLevel="1">
      <c r="A832" s="190"/>
      <c r="B832" s="30"/>
      <c r="C832" s="59"/>
      <c r="D832" s="36"/>
      <c r="E832" s="38"/>
      <c r="F832" s="38"/>
      <c r="G832" s="38"/>
      <c r="H832" s="38"/>
      <c r="I832" s="38"/>
      <c r="J832" s="39">
        <f t="shared" si="30"/>
        <v>0</v>
      </c>
      <c r="K832" s="38"/>
      <c r="L832" s="92" t="str">
        <f t="shared" si="31"/>
        <v/>
      </c>
      <c r="M832" s="192"/>
    </row>
    <row r="833" spans="1:13" ht="15.5" hidden="1" outlineLevel="1">
      <c r="A833" s="190"/>
      <c r="B833" s="30"/>
      <c r="C833" s="59"/>
      <c r="D833" s="36"/>
      <c r="E833" s="38"/>
      <c r="F833" s="38"/>
      <c r="G833" s="38"/>
      <c r="H833" s="38"/>
      <c r="I833" s="38"/>
      <c r="J833" s="39">
        <f t="shared" si="30"/>
        <v>0</v>
      </c>
      <c r="K833" s="38"/>
      <c r="L833" s="92" t="str">
        <f t="shared" si="31"/>
        <v/>
      </c>
      <c r="M833" s="192"/>
    </row>
    <row r="834" spans="1:13" ht="15.5" hidden="1" outlineLevel="1">
      <c r="A834" s="190"/>
      <c r="B834" s="30"/>
      <c r="C834" s="59"/>
      <c r="D834" s="36"/>
      <c r="E834" s="38"/>
      <c r="F834" s="38"/>
      <c r="G834" s="38"/>
      <c r="H834" s="38"/>
      <c r="I834" s="38"/>
      <c r="J834" s="39">
        <f t="shared" si="30"/>
        <v>0</v>
      </c>
      <c r="K834" s="38"/>
      <c r="L834" s="92" t="str">
        <f t="shared" si="31"/>
        <v/>
      </c>
      <c r="M834" s="192"/>
    </row>
    <row r="835" spans="1:13" ht="15.5" hidden="1" outlineLevel="1">
      <c r="A835" s="190"/>
      <c r="B835" s="30"/>
      <c r="C835" s="59"/>
      <c r="D835" s="36"/>
      <c r="E835" s="38"/>
      <c r="F835" s="38"/>
      <c r="G835" s="38"/>
      <c r="H835" s="38"/>
      <c r="I835" s="38"/>
      <c r="J835" s="39">
        <f t="shared" si="26"/>
        <v>0</v>
      </c>
      <c r="K835" s="38"/>
      <c r="L835" s="92" t="str">
        <f t="shared" si="27"/>
        <v/>
      </c>
      <c r="M835" s="192"/>
    </row>
    <row r="836" spans="1:13" ht="15.5" hidden="1" outlineLevel="1">
      <c r="A836" s="190"/>
      <c r="B836" s="30"/>
      <c r="C836" s="59"/>
      <c r="D836" s="36"/>
      <c r="E836" s="38"/>
      <c r="F836" s="38"/>
      <c r="G836" s="38"/>
      <c r="H836" s="38"/>
      <c r="I836" s="38"/>
      <c r="J836" s="39">
        <f t="shared" si="26"/>
        <v>0</v>
      </c>
      <c r="K836" s="38"/>
      <c r="L836" s="92" t="str">
        <f t="shared" si="27"/>
        <v/>
      </c>
      <c r="M836" s="192"/>
    </row>
    <row r="837" spans="1:13" ht="17.25" customHeight="1" collapsed="1">
      <c r="A837" s="192"/>
      <c r="B837" s="30"/>
      <c r="C837" s="162" t="s">
        <v>2271</v>
      </c>
      <c r="D837" s="108"/>
      <c r="E837" s="60"/>
      <c r="F837" s="60"/>
      <c r="G837" s="205"/>
      <c r="H837" s="30"/>
      <c r="I837" s="30"/>
      <c r="J837" s="30"/>
      <c r="K837" s="30"/>
      <c r="L837" s="193"/>
      <c r="M837" s="192"/>
    </row>
    <row r="838" spans="1:13" ht="12.75" customHeight="1">
      <c r="A838" s="192"/>
      <c r="B838" s="30"/>
      <c r="C838" s="108"/>
      <c r="D838" s="221"/>
      <c r="E838" s="221"/>
      <c r="F838" s="209"/>
      <c r="G838" s="209"/>
      <c r="H838" s="209"/>
      <c r="I838" s="209"/>
      <c r="J838" s="209"/>
      <c r="K838" s="209"/>
      <c r="L838" s="193"/>
      <c r="M838" s="192"/>
    </row>
    <row r="839" spans="1:13" ht="12.75" customHeight="1">
      <c r="A839" s="192"/>
      <c r="B839" s="30"/>
      <c r="C839" s="108" t="s">
        <v>588</v>
      </c>
      <c r="D839" s="221"/>
      <c r="E839" s="221"/>
      <c r="F839" s="209"/>
      <c r="G839" s="209"/>
      <c r="H839" s="209"/>
      <c r="I839" s="209"/>
      <c r="J839" s="209"/>
      <c r="K839" s="209"/>
      <c r="L839" s="193"/>
      <c r="M839" s="192"/>
    </row>
    <row r="840" spans="1:13" ht="7.5" customHeight="1">
      <c r="A840" s="192"/>
      <c r="B840" s="30"/>
      <c r="C840" s="41"/>
      <c r="D840" s="41"/>
      <c r="E840" s="41"/>
      <c r="F840" s="41"/>
      <c r="G840" s="41"/>
      <c r="H840" s="41"/>
      <c r="I840" s="41"/>
      <c r="J840" s="41"/>
      <c r="K840" s="41"/>
      <c r="L840" s="193"/>
      <c r="M840" s="192"/>
    </row>
    <row r="841" spans="1:13" ht="15.5">
      <c r="A841" s="192"/>
      <c r="B841" s="30"/>
      <c r="C841" s="155" t="s">
        <v>330</v>
      </c>
      <c r="D841" s="222">
        <f t="shared" ref="D841:K841" si="32">SUM(D22:D222,D227:D634,D637:D838)</f>
        <v>713654.87391079194</v>
      </c>
      <c r="E841" s="222">
        <f t="shared" si="32"/>
        <v>813883.26847627608</v>
      </c>
      <c r="F841" s="222">
        <f t="shared" si="32"/>
        <v>83968.903520700027</v>
      </c>
      <c r="G841" s="222">
        <f t="shared" si="32"/>
        <v>7917.1002998607837</v>
      </c>
      <c r="H841" s="222">
        <f t="shared" si="32"/>
        <v>70976.839892435062</v>
      </c>
      <c r="I841" s="222">
        <f t="shared" si="32"/>
        <v>0</v>
      </c>
      <c r="J841" s="222">
        <f t="shared" si="32"/>
        <v>1522463.179058664</v>
      </c>
      <c r="K841" s="222">
        <f t="shared" si="32"/>
        <v>347.11090601792</v>
      </c>
      <c r="L841" s="193"/>
      <c r="M841" s="192"/>
    </row>
    <row r="842" spans="1:13" ht="13">
      <c r="A842" s="192"/>
      <c r="B842" s="193"/>
      <c r="C842" s="254"/>
      <c r="D842" s="193"/>
      <c r="E842" s="193"/>
      <c r="F842" s="193"/>
      <c r="G842" s="193"/>
      <c r="H842" s="298"/>
      <c r="I842" s="193"/>
      <c r="J842" s="193"/>
      <c r="K842" s="193"/>
      <c r="L842" s="193"/>
      <c r="M842" s="192"/>
    </row>
    <row r="843" spans="1:13" ht="13">
      <c r="A843" s="192"/>
      <c r="B843" s="193"/>
      <c r="C843" s="254"/>
      <c r="D843" s="193"/>
      <c r="E843" s="193"/>
      <c r="F843" s="193"/>
      <c r="G843" s="193"/>
      <c r="H843" s="298"/>
      <c r="I843" s="193"/>
      <c r="J843" s="193"/>
      <c r="K843" s="193"/>
      <c r="L843" s="193"/>
      <c r="M843" s="192"/>
    </row>
    <row r="844" spans="1:13" ht="15" customHeight="1">
      <c r="A844" s="129"/>
      <c r="B844" s="133" t="s">
        <v>821</v>
      </c>
      <c r="C844" s="131" t="s">
        <v>583</v>
      </c>
      <c r="D844" s="128"/>
      <c r="E844" s="128"/>
      <c r="F844" s="128"/>
      <c r="G844" s="128"/>
      <c r="H844" s="324"/>
      <c r="I844" s="128"/>
      <c r="J844" s="128"/>
      <c r="K844" s="128"/>
      <c r="L844" s="128"/>
      <c r="M844" s="129"/>
    </row>
    <row r="845" spans="1:13" ht="30" customHeight="1">
      <c r="A845" s="129"/>
      <c r="B845" s="133"/>
      <c r="C845" s="625" t="s">
        <v>2208</v>
      </c>
      <c r="D845" s="625"/>
      <c r="E845" s="625"/>
      <c r="F845" s="625"/>
      <c r="G845" s="625"/>
      <c r="H845" s="625"/>
      <c r="I845" s="132"/>
      <c r="J845" s="128"/>
      <c r="K845" s="128"/>
      <c r="L845" s="128"/>
      <c r="M845" s="129"/>
    </row>
    <row r="846" spans="1:13" ht="7.5" customHeight="1" thickBot="1">
      <c r="A846" s="293"/>
      <c r="B846" s="565" t="s">
        <v>558</v>
      </c>
      <c r="C846" s="565"/>
      <c r="D846" s="565"/>
      <c r="E846" s="565"/>
      <c r="F846" s="565"/>
      <c r="G846" s="565"/>
      <c r="H846" s="565"/>
      <c r="I846" s="565"/>
      <c r="J846" s="565"/>
      <c r="K846" s="565"/>
      <c r="L846" s="193"/>
    </row>
    <row r="847" spans="1:13" ht="15" customHeight="1" thickBot="1">
      <c r="A847" s="402"/>
      <c r="B847" s="51"/>
      <c r="C847" s="2"/>
      <c r="D847" s="403"/>
      <c r="E847" s="655" t="s">
        <v>742</v>
      </c>
      <c r="F847" s="667"/>
      <c r="G847" s="667"/>
      <c r="H847" s="668"/>
      <c r="I847" s="2"/>
      <c r="J847" s="51"/>
      <c r="K847" s="51"/>
      <c r="L847" s="265"/>
    </row>
    <row r="848" spans="1:13" ht="25.5" thickBot="1">
      <c r="A848" s="402"/>
      <c r="B848" s="392"/>
      <c r="C848" s="672" t="str">
        <f>Outstanding</f>
        <v>Currency as at 31/12/2024 (A$'000)</v>
      </c>
      <c r="D848" s="691"/>
      <c r="E848" s="404" t="s">
        <v>736</v>
      </c>
      <c r="F848" s="395" t="s">
        <v>767</v>
      </c>
      <c r="G848" s="395" t="s">
        <v>216</v>
      </c>
      <c r="H848" s="395" t="s">
        <v>317</v>
      </c>
      <c r="I848" s="2"/>
      <c r="J848" s="265"/>
      <c r="K848" s="265"/>
      <c r="L848" s="265"/>
    </row>
    <row r="849" spans="1:12" ht="15" customHeight="1" thickBot="1">
      <c r="A849" s="402"/>
      <c r="B849" s="291"/>
      <c r="C849" s="743" t="s">
        <v>768</v>
      </c>
      <c r="D849" s="742"/>
      <c r="E849" s="405">
        <v>0</v>
      </c>
      <c r="F849" s="396">
        <v>0</v>
      </c>
      <c r="G849" s="396">
        <v>0</v>
      </c>
      <c r="H849" s="397">
        <f>SUM(E849:G849)</f>
        <v>0</v>
      </c>
      <c r="I849" s="2"/>
      <c r="J849" s="265"/>
      <c r="K849" s="265"/>
      <c r="L849" s="410">
        <f t="shared" ref="L849:L1060" si="33">IF(AND(C849="",OR(E849&lt;&gt;"",F849&lt;&gt;"",G849&lt;&gt;"")),-1,IF(C849="","",IF(ISERROR(VLOOKUP(C849,CurrencyWithCodes,2,FALSE)),-2,VLOOKUP(C849,CurrencyWithCodes,2,FALSE))))</f>
        <v>700</v>
      </c>
    </row>
    <row r="850" spans="1:12" ht="15" customHeight="1" thickBot="1">
      <c r="A850" s="402"/>
      <c r="B850" s="291"/>
      <c r="C850" s="732" t="s">
        <v>2238</v>
      </c>
      <c r="D850" s="742"/>
      <c r="E850" s="405">
        <v>0</v>
      </c>
      <c r="F850" s="396">
        <v>0</v>
      </c>
      <c r="G850" s="396">
        <v>0</v>
      </c>
      <c r="H850" s="397">
        <f t="shared" ref="H850:H1060" si="34">SUM(E850:G850)</f>
        <v>0</v>
      </c>
      <c r="I850" s="2"/>
      <c r="J850" s="265"/>
      <c r="K850" s="265"/>
      <c r="L850" s="410">
        <f t="shared" si="33"/>
        <v>101</v>
      </c>
    </row>
    <row r="851" spans="1:12" ht="15" customHeight="1" thickBot="1">
      <c r="A851" s="402"/>
      <c r="B851" s="291"/>
      <c r="C851" s="732" t="s">
        <v>2239</v>
      </c>
      <c r="D851" s="742"/>
      <c r="E851" s="405">
        <v>0</v>
      </c>
      <c r="F851" s="396">
        <v>0</v>
      </c>
      <c r="G851" s="396">
        <v>0</v>
      </c>
      <c r="H851" s="397">
        <f t="shared" si="34"/>
        <v>0</v>
      </c>
      <c r="I851" s="2"/>
      <c r="J851" s="265"/>
      <c r="K851" s="265"/>
      <c r="L851" s="410">
        <f t="shared" si="33"/>
        <v>313</v>
      </c>
    </row>
    <row r="852" spans="1:12" ht="15" customHeight="1" thickBot="1">
      <c r="A852" s="402"/>
      <c r="B852" s="291"/>
      <c r="C852" s="743" t="s">
        <v>294</v>
      </c>
      <c r="D852" s="742"/>
      <c r="E852" s="405">
        <v>0</v>
      </c>
      <c r="F852" s="396">
        <v>0</v>
      </c>
      <c r="G852" s="396">
        <v>0</v>
      </c>
      <c r="H852" s="397">
        <f t="shared" si="34"/>
        <v>0</v>
      </c>
      <c r="I852" s="2"/>
      <c r="J852" s="265"/>
      <c r="K852" s="265"/>
      <c r="L852" s="410">
        <f t="shared" si="33"/>
        <v>668</v>
      </c>
    </row>
    <row r="853" spans="1:12" ht="15" customHeight="1" thickBot="1">
      <c r="A853" s="402"/>
      <c r="B853" s="291"/>
      <c r="C853" s="732" t="s">
        <v>2240</v>
      </c>
      <c r="D853" s="742"/>
      <c r="E853" s="405">
        <v>0</v>
      </c>
      <c r="F853" s="396">
        <v>0</v>
      </c>
      <c r="G853" s="396">
        <v>0</v>
      </c>
      <c r="H853" s="397">
        <f t="shared" si="34"/>
        <v>0</v>
      </c>
      <c r="I853" s="2"/>
      <c r="J853" s="265"/>
      <c r="K853" s="265"/>
      <c r="L853" s="410">
        <f t="shared" si="33"/>
        <v>317</v>
      </c>
    </row>
    <row r="854" spans="1:12" ht="15" customHeight="1" thickBot="1">
      <c r="A854" s="402"/>
      <c r="B854" s="291"/>
      <c r="C854" s="744" t="s">
        <v>293</v>
      </c>
      <c r="D854" s="745"/>
      <c r="E854" s="405">
        <v>0</v>
      </c>
      <c r="F854" s="396">
        <v>0</v>
      </c>
      <c r="G854" s="396">
        <v>0</v>
      </c>
      <c r="H854" s="397">
        <f t="shared" si="34"/>
        <v>0</v>
      </c>
      <c r="I854" s="2"/>
      <c r="J854" s="265"/>
      <c r="K854" s="265"/>
      <c r="L854" s="410">
        <f t="shared" si="33"/>
        <v>312</v>
      </c>
    </row>
    <row r="855" spans="1:12" ht="15" customHeight="1" thickBot="1">
      <c r="A855" s="402"/>
      <c r="B855" s="291"/>
      <c r="C855" s="732" t="s">
        <v>2241</v>
      </c>
      <c r="D855" s="742"/>
      <c r="E855" s="405">
        <v>415824.64693611005</v>
      </c>
      <c r="F855" s="396">
        <v>87285.843980092002</v>
      </c>
      <c r="G855" s="396">
        <v>1019352.6881424619</v>
      </c>
      <c r="H855" s="397">
        <f t="shared" si="34"/>
        <v>1522463.179058664</v>
      </c>
      <c r="I855" s="2"/>
      <c r="J855" s="265"/>
      <c r="K855" s="265"/>
      <c r="L855" s="410">
        <f t="shared" si="33"/>
        <v>657</v>
      </c>
    </row>
    <row r="856" spans="1:12" ht="15" customHeight="1" thickBot="1">
      <c r="A856" s="402"/>
      <c r="B856" s="291"/>
      <c r="C856" s="732" t="s">
        <v>2242</v>
      </c>
      <c r="D856" s="742"/>
      <c r="E856" s="405">
        <v>0</v>
      </c>
      <c r="F856" s="396">
        <v>0</v>
      </c>
      <c r="G856" s="396">
        <v>0</v>
      </c>
      <c r="H856" s="397">
        <f t="shared" si="34"/>
        <v>0</v>
      </c>
      <c r="I856" s="2"/>
      <c r="J856" s="265"/>
      <c r="K856" s="265"/>
      <c r="L856" s="410">
        <f t="shared" si="33"/>
        <v>667</v>
      </c>
    </row>
    <row r="857" spans="1:12" ht="15" customHeight="1" thickBot="1">
      <c r="A857" s="402"/>
      <c r="B857" s="291"/>
      <c r="C857" s="732" t="s">
        <v>2243</v>
      </c>
      <c r="D857" s="742"/>
      <c r="E857" s="405">
        <v>0</v>
      </c>
      <c r="F857" s="396">
        <v>0</v>
      </c>
      <c r="G857" s="396">
        <v>0</v>
      </c>
      <c r="H857" s="397">
        <f t="shared" si="34"/>
        <v>0</v>
      </c>
      <c r="I857" s="2"/>
      <c r="J857" s="265"/>
      <c r="K857" s="265"/>
      <c r="L857" s="410">
        <f t="shared" si="33"/>
        <v>743</v>
      </c>
    </row>
    <row r="858" spans="1:12" ht="15" customHeight="1" thickBot="1">
      <c r="A858" s="402"/>
      <c r="B858" s="291"/>
      <c r="C858" s="732" t="s">
        <v>2244</v>
      </c>
      <c r="D858" s="742"/>
      <c r="E858" s="405">
        <v>0</v>
      </c>
      <c r="F858" s="396">
        <v>0</v>
      </c>
      <c r="G858" s="396">
        <v>0</v>
      </c>
      <c r="H858" s="397">
        <f t="shared" si="34"/>
        <v>0</v>
      </c>
      <c r="I858" s="2"/>
      <c r="J858" s="265"/>
      <c r="K858" s="265"/>
      <c r="L858" s="410">
        <f t="shared" si="33"/>
        <v>629</v>
      </c>
    </row>
    <row r="859" spans="1:12" ht="15" customHeight="1" thickBot="1">
      <c r="A859" s="402"/>
      <c r="B859" s="291"/>
      <c r="C859" s="732" t="s">
        <v>2191</v>
      </c>
      <c r="D859" s="742"/>
      <c r="E859" s="405">
        <v>0</v>
      </c>
      <c r="F859" s="396">
        <v>0</v>
      </c>
      <c r="G859" s="396">
        <v>0</v>
      </c>
      <c r="H859" s="397">
        <f t="shared" si="34"/>
        <v>0</v>
      </c>
      <c r="I859" s="2"/>
      <c r="J859" s="265"/>
      <c r="K859" s="265"/>
      <c r="L859" s="410">
        <f t="shared" si="33"/>
        <v>575</v>
      </c>
    </row>
    <row r="860" spans="1:12" ht="15" customHeight="1">
      <c r="A860" s="402"/>
      <c r="B860" s="291"/>
      <c r="C860" s="730" t="s">
        <v>2192</v>
      </c>
      <c r="D860" s="731"/>
      <c r="E860" s="405">
        <v>0</v>
      </c>
      <c r="F860" s="396">
        <v>0</v>
      </c>
      <c r="G860" s="396">
        <v>0</v>
      </c>
      <c r="H860" s="397">
        <f t="shared" si="34"/>
        <v>0</v>
      </c>
      <c r="I860" s="2"/>
      <c r="J860" s="265"/>
      <c r="K860" s="265"/>
      <c r="L860" s="410">
        <f t="shared" si="33"/>
        <v>102</v>
      </c>
    </row>
    <row r="861" spans="1:12" ht="15" customHeight="1">
      <c r="A861" s="402"/>
      <c r="B861" s="191"/>
      <c r="C861" s="675"/>
      <c r="D861" s="676"/>
      <c r="E861" s="405"/>
      <c r="F861" s="396"/>
      <c r="G861" s="396"/>
      <c r="H861" s="397">
        <f t="shared" ref="H861:H870" si="35">SUM(E861:G861)</f>
        <v>0</v>
      </c>
      <c r="I861" s="265"/>
      <c r="J861" s="265"/>
      <c r="K861" s="265"/>
      <c r="L861" s="410" t="str">
        <f t="shared" ref="L861:L870" si="36">IF(AND(C861="",OR(E861&lt;&gt;"",F861&lt;&gt;"",G861&lt;&gt;"")),-1,IF(C861="","",IF(ISERROR(VLOOKUP(C861,CurrencyWithCodes,2,FALSE)),-2,VLOOKUP(C861,CurrencyWithCodes,2,FALSE))))</f>
        <v/>
      </c>
    </row>
    <row r="862" spans="1:12" ht="15" customHeight="1">
      <c r="A862" s="402"/>
      <c r="B862" s="191"/>
      <c r="C862" s="675"/>
      <c r="D862" s="676"/>
      <c r="E862" s="405"/>
      <c r="F862" s="396"/>
      <c r="G862" s="396"/>
      <c r="H862" s="397">
        <f t="shared" si="35"/>
        <v>0</v>
      </c>
      <c r="I862" s="265"/>
      <c r="J862" s="265"/>
      <c r="K862" s="265"/>
      <c r="L862" s="410" t="str">
        <f t="shared" si="36"/>
        <v/>
      </c>
    </row>
    <row r="863" spans="1:12" ht="15" customHeight="1">
      <c r="A863" s="402"/>
      <c r="B863" s="191"/>
      <c r="C863" s="675"/>
      <c r="D863" s="676"/>
      <c r="E863" s="405"/>
      <c r="F863" s="396"/>
      <c r="G863" s="396"/>
      <c r="H863" s="397">
        <f t="shared" si="35"/>
        <v>0</v>
      </c>
      <c r="I863" s="265"/>
      <c r="J863" s="265"/>
      <c r="K863" s="265"/>
      <c r="L863" s="410" t="str">
        <f t="shared" si="36"/>
        <v/>
      </c>
    </row>
    <row r="864" spans="1:12" ht="15" customHeight="1">
      <c r="A864" s="402"/>
      <c r="B864" s="191"/>
      <c r="C864" s="675"/>
      <c r="D864" s="676"/>
      <c r="E864" s="405"/>
      <c r="F864" s="396"/>
      <c r="G864" s="396"/>
      <c r="H864" s="397">
        <f t="shared" si="35"/>
        <v>0</v>
      </c>
      <c r="I864" s="265"/>
      <c r="J864" s="265"/>
      <c r="K864" s="265"/>
      <c r="L864" s="410" t="str">
        <f t="shared" si="36"/>
        <v/>
      </c>
    </row>
    <row r="865" spans="1:12" ht="15" customHeight="1">
      <c r="A865" s="402"/>
      <c r="B865" s="191"/>
      <c r="C865" s="675"/>
      <c r="D865" s="676"/>
      <c r="E865" s="405"/>
      <c r="F865" s="396"/>
      <c r="G865" s="396"/>
      <c r="H865" s="397">
        <f t="shared" si="35"/>
        <v>0</v>
      </c>
      <c r="I865" s="265"/>
      <c r="J865" s="265"/>
      <c r="K865" s="265"/>
      <c r="L865" s="410" t="str">
        <f t="shared" si="36"/>
        <v/>
      </c>
    </row>
    <row r="866" spans="1:12" ht="15" customHeight="1">
      <c r="A866" s="402"/>
      <c r="B866" s="191"/>
      <c r="C866" s="675"/>
      <c r="D866" s="676"/>
      <c r="E866" s="405"/>
      <c r="F866" s="396"/>
      <c r="G866" s="396"/>
      <c r="H866" s="397">
        <f t="shared" si="35"/>
        <v>0</v>
      </c>
      <c r="I866" s="265"/>
      <c r="J866" s="265"/>
      <c r="K866" s="265"/>
      <c r="L866" s="410" t="str">
        <f t="shared" si="36"/>
        <v/>
      </c>
    </row>
    <row r="867" spans="1:12" ht="15" customHeight="1">
      <c r="A867" s="402"/>
      <c r="B867" s="191"/>
      <c r="C867" s="675"/>
      <c r="D867" s="676"/>
      <c r="E867" s="405"/>
      <c r="F867" s="396"/>
      <c r="G867" s="396"/>
      <c r="H867" s="397">
        <f t="shared" si="35"/>
        <v>0</v>
      </c>
      <c r="I867" s="265"/>
      <c r="J867" s="265"/>
      <c r="K867" s="265"/>
      <c r="L867" s="410" t="str">
        <f t="shared" si="36"/>
        <v/>
      </c>
    </row>
    <row r="868" spans="1:12" ht="15" customHeight="1">
      <c r="A868" s="402"/>
      <c r="B868" s="191"/>
      <c r="C868" s="675"/>
      <c r="D868" s="676"/>
      <c r="E868" s="405"/>
      <c r="F868" s="396"/>
      <c r="G868" s="396"/>
      <c r="H868" s="397">
        <f t="shared" si="35"/>
        <v>0</v>
      </c>
      <c r="I868" s="265"/>
      <c r="J868" s="265"/>
      <c r="K868" s="265"/>
      <c r="L868" s="410" t="str">
        <f t="shared" si="36"/>
        <v/>
      </c>
    </row>
    <row r="869" spans="1:12" ht="15" customHeight="1">
      <c r="A869" s="402"/>
      <c r="B869" s="191"/>
      <c r="C869" s="675"/>
      <c r="D869" s="676"/>
      <c r="E869" s="405"/>
      <c r="F869" s="396"/>
      <c r="G869" s="396"/>
      <c r="H869" s="397">
        <f t="shared" si="35"/>
        <v>0</v>
      </c>
      <c r="I869" s="265"/>
      <c r="J869" s="265"/>
      <c r="K869" s="265"/>
      <c r="L869" s="410" t="str">
        <f t="shared" si="36"/>
        <v/>
      </c>
    </row>
    <row r="870" spans="1:12" ht="15" customHeight="1">
      <c r="A870" s="402"/>
      <c r="B870" s="191"/>
      <c r="C870" s="675"/>
      <c r="D870" s="676"/>
      <c r="E870" s="405"/>
      <c r="F870" s="396"/>
      <c r="G870" s="396"/>
      <c r="H870" s="397">
        <f t="shared" si="35"/>
        <v>0</v>
      </c>
      <c r="I870" s="265"/>
      <c r="J870" s="265"/>
      <c r="K870" s="265"/>
      <c r="L870" s="410" t="str">
        <f t="shared" si="36"/>
        <v/>
      </c>
    </row>
    <row r="871" spans="1:12" ht="15" hidden="1" customHeight="1" outlineLevel="1">
      <c r="A871" s="402"/>
      <c r="B871" s="191"/>
      <c r="C871" s="675"/>
      <c r="D871" s="676"/>
      <c r="E871" s="405"/>
      <c r="F871" s="396"/>
      <c r="G871" s="396"/>
      <c r="H871" s="397">
        <f t="shared" si="34"/>
        <v>0</v>
      </c>
      <c r="I871" s="265"/>
      <c r="J871" s="265"/>
      <c r="K871" s="265"/>
      <c r="L871" s="410" t="str">
        <f t="shared" si="33"/>
        <v/>
      </c>
    </row>
    <row r="872" spans="1:12" ht="15" hidden="1" customHeight="1" outlineLevel="1">
      <c r="A872" s="402"/>
      <c r="B872" s="191"/>
      <c r="C872" s="675"/>
      <c r="D872" s="676"/>
      <c r="E872" s="405"/>
      <c r="F872" s="396"/>
      <c r="G872" s="396"/>
      <c r="H872" s="397">
        <f t="shared" si="34"/>
        <v>0</v>
      </c>
      <c r="I872" s="265"/>
      <c r="J872" s="265"/>
      <c r="K872" s="265"/>
      <c r="L872" s="410" t="str">
        <f t="shared" si="33"/>
        <v/>
      </c>
    </row>
    <row r="873" spans="1:12" ht="15" hidden="1" customHeight="1" outlineLevel="1">
      <c r="A873" s="402"/>
      <c r="B873" s="191"/>
      <c r="C873" s="675"/>
      <c r="D873" s="676"/>
      <c r="E873" s="405"/>
      <c r="F873" s="396"/>
      <c r="G873" s="396"/>
      <c r="H873" s="397">
        <f t="shared" si="34"/>
        <v>0</v>
      </c>
      <c r="I873" s="265"/>
      <c r="J873" s="265"/>
      <c r="K873" s="265"/>
      <c r="L873" s="410" t="str">
        <f t="shared" si="33"/>
        <v/>
      </c>
    </row>
    <row r="874" spans="1:12" ht="15" hidden="1" customHeight="1" outlineLevel="1">
      <c r="A874" s="402"/>
      <c r="B874" s="191"/>
      <c r="C874" s="675"/>
      <c r="D874" s="676"/>
      <c r="E874" s="405"/>
      <c r="F874" s="396"/>
      <c r="G874" s="396"/>
      <c r="H874" s="397">
        <f t="shared" si="34"/>
        <v>0</v>
      </c>
      <c r="I874" s="265"/>
      <c r="J874" s="265"/>
      <c r="K874" s="265"/>
      <c r="L874" s="410" t="str">
        <f t="shared" si="33"/>
        <v/>
      </c>
    </row>
    <row r="875" spans="1:12" ht="15" hidden="1" customHeight="1" outlineLevel="1">
      <c r="A875" s="402"/>
      <c r="B875" s="191"/>
      <c r="C875" s="675"/>
      <c r="D875" s="676"/>
      <c r="E875" s="405"/>
      <c r="F875" s="396"/>
      <c r="G875" s="396"/>
      <c r="H875" s="397">
        <f t="shared" si="34"/>
        <v>0</v>
      </c>
      <c r="I875" s="265"/>
      <c r="J875" s="265"/>
      <c r="K875" s="265"/>
      <c r="L875" s="410" t="str">
        <f t="shared" si="33"/>
        <v/>
      </c>
    </row>
    <row r="876" spans="1:12" ht="15" hidden="1" customHeight="1" outlineLevel="1">
      <c r="A876" s="402"/>
      <c r="B876" s="191"/>
      <c r="C876" s="675"/>
      <c r="D876" s="676"/>
      <c r="E876" s="405"/>
      <c r="F876" s="396"/>
      <c r="G876" s="396"/>
      <c r="H876" s="397">
        <f t="shared" si="34"/>
        <v>0</v>
      </c>
      <c r="I876" s="265"/>
      <c r="J876" s="265"/>
      <c r="K876" s="265"/>
      <c r="L876" s="410" t="str">
        <f t="shared" si="33"/>
        <v/>
      </c>
    </row>
    <row r="877" spans="1:12" ht="15" hidden="1" customHeight="1" outlineLevel="1">
      <c r="A877" s="402"/>
      <c r="B877" s="191"/>
      <c r="C877" s="675"/>
      <c r="D877" s="676"/>
      <c r="E877" s="405"/>
      <c r="F877" s="396"/>
      <c r="G877" s="396"/>
      <c r="H877" s="397">
        <f t="shared" si="34"/>
        <v>0</v>
      </c>
      <c r="I877" s="265"/>
      <c r="J877" s="265"/>
      <c r="K877" s="265"/>
      <c r="L877" s="410" t="str">
        <f t="shared" si="33"/>
        <v/>
      </c>
    </row>
    <row r="878" spans="1:12" ht="15" hidden="1" customHeight="1" outlineLevel="1">
      <c r="A878" s="402"/>
      <c r="B878" s="191"/>
      <c r="C878" s="675"/>
      <c r="D878" s="676"/>
      <c r="E878" s="405"/>
      <c r="F878" s="396"/>
      <c r="G878" s="396"/>
      <c r="H878" s="397">
        <f t="shared" si="34"/>
        <v>0</v>
      </c>
      <c r="I878" s="265"/>
      <c r="J878" s="265"/>
      <c r="K878" s="265"/>
      <c r="L878" s="410" t="str">
        <f t="shared" si="33"/>
        <v/>
      </c>
    </row>
    <row r="879" spans="1:12" ht="15" hidden="1" customHeight="1" outlineLevel="1">
      <c r="A879" s="402"/>
      <c r="B879" s="191"/>
      <c r="C879" s="675"/>
      <c r="D879" s="676"/>
      <c r="E879" s="405"/>
      <c r="F879" s="396"/>
      <c r="G879" s="396"/>
      <c r="H879" s="397">
        <f t="shared" si="34"/>
        <v>0</v>
      </c>
      <c r="I879" s="265"/>
      <c r="J879" s="265"/>
      <c r="K879" s="265"/>
      <c r="L879" s="410" t="str">
        <f t="shared" si="33"/>
        <v/>
      </c>
    </row>
    <row r="880" spans="1:12" ht="15" hidden="1" customHeight="1" outlineLevel="1">
      <c r="A880" s="402"/>
      <c r="B880" s="191"/>
      <c r="C880" s="675"/>
      <c r="D880" s="676"/>
      <c r="E880" s="405"/>
      <c r="F880" s="396"/>
      <c r="G880" s="396"/>
      <c r="H880" s="397">
        <f t="shared" si="34"/>
        <v>0</v>
      </c>
      <c r="I880" s="265"/>
      <c r="J880" s="265"/>
      <c r="K880" s="265"/>
      <c r="L880" s="410" t="str">
        <f t="shared" si="33"/>
        <v/>
      </c>
    </row>
    <row r="881" spans="1:12" ht="15" hidden="1" customHeight="1" outlineLevel="1">
      <c r="A881" s="402"/>
      <c r="B881" s="191"/>
      <c r="C881" s="675"/>
      <c r="D881" s="676"/>
      <c r="E881" s="405"/>
      <c r="F881" s="396"/>
      <c r="G881" s="396"/>
      <c r="H881" s="397">
        <f t="shared" ref="H881:H890" si="37">SUM(E881:G881)</f>
        <v>0</v>
      </c>
      <c r="I881" s="265"/>
      <c r="J881" s="265"/>
      <c r="K881" s="265"/>
      <c r="L881" s="410" t="str">
        <f t="shared" ref="L881:L890" si="38">IF(AND(C881="",OR(E881&lt;&gt;"",F881&lt;&gt;"",G881&lt;&gt;"")),-1,IF(C881="","",IF(ISERROR(VLOOKUP(C881,CurrencyWithCodes,2,FALSE)),-2,VLOOKUP(C881,CurrencyWithCodes,2,FALSE))))</f>
        <v/>
      </c>
    </row>
    <row r="882" spans="1:12" ht="15" hidden="1" customHeight="1" outlineLevel="1">
      <c r="A882" s="402"/>
      <c r="B882" s="191"/>
      <c r="C882" s="675"/>
      <c r="D882" s="676"/>
      <c r="E882" s="405"/>
      <c r="F882" s="396"/>
      <c r="G882" s="396"/>
      <c r="H882" s="397">
        <f t="shared" si="37"/>
        <v>0</v>
      </c>
      <c r="I882" s="265"/>
      <c r="J882" s="265"/>
      <c r="K882" s="265"/>
      <c r="L882" s="410" t="str">
        <f t="shared" si="38"/>
        <v/>
      </c>
    </row>
    <row r="883" spans="1:12" ht="15" hidden="1" customHeight="1" outlineLevel="1">
      <c r="A883" s="402"/>
      <c r="B883" s="191"/>
      <c r="C883" s="675"/>
      <c r="D883" s="676"/>
      <c r="E883" s="405"/>
      <c r="F883" s="396"/>
      <c r="G883" s="396"/>
      <c r="H883" s="397">
        <f t="shared" si="37"/>
        <v>0</v>
      </c>
      <c r="I883" s="265"/>
      <c r="J883" s="265"/>
      <c r="K883" s="265"/>
      <c r="L883" s="410" t="str">
        <f t="shared" si="38"/>
        <v/>
      </c>
    </row>
    <row r="884" spans="1:12" ht="15" hidden="1" customHeight="1" outlineLevel="1">
      <c r="A884" s="402"/>
      <c r="B884" s="191"/>
      <c r="C884" s="675"/>
      <c r="D884" s="676"/>
      <c r="E884" s="405"/>
      <c r="F884" s="396"/>
      <c r="G884" s="396"/>
      <c r="H884" s="397">
        <f t="shared" si="37"/>
        <v>0</v>
      </c>
      <c r="I884" s="265"/>
      <c r="J884" s="265"/>
      <c r="K884" s="265"/>
      <c r="L884" s="410" t="str">
        <f t="shared" si="38"/>
        <v/>
      </c>
    </row>
    <row r="885" spans="1:12" ht="15" hidden="1" customHeight="1" outlineLevel="1">
      <c r="A885" s="402"/>
      <c r="B885" s="191"/>
      <c r="C885" s="675"/>
      <c r="D885" s="676"/>
      <c r="E885" s="405"/>
      <c r="F885" s="396"/>
      <c r="G885" s="396"/>
      <c r="H885" s="397">
        <f t="shared" si="37"/>
        <v>0</v>
      </c>
      <c r="I885" s="265"/>
      <c r="J885" s="265"/>
      <c r="K885" s="265"/>
      <c r="L885" s="410" t="str">
        <f t="shared" si="38"/>
        <v/>
      </c>
    </row>
    <row r="886" spans="1:12" ht="15" hidden="1" customHeight="1" outlineLevel="1">
      <c r="A886" s="402"/>
      <c r="B886" s="191"/>
      <c r="C886" s="675"/>
      <c r="D886" s="676"/>
      <c r="E886" s="405"/>
      <c r="F886" s="396"/>
      <c r="G886" s="396"/>
      <c r="H886" s="397">
        <f t="shared" si="37"/>
        <v>0</v>
      </c>
      <c r="I886" s="265"/>
      <c r="J886" s="265"/>
      <c r="K886" s="265"/>
      <c r="L886" s="410" t="str">
        <f t="shared" si="38"/>
        <v/>
      </c>
    </row>
    <row r="887" spans="1:12" ht="15" hidden="1" customHeight="1" outlineLevel="1">
      <c r="A887" s="402"/>
      <c r="B887" s="191"/>
      <c r="C887" s="675"/>
      <c r="D887" s="676"/>
      <c r="E887" s="405"/>
      <c r="F887" s="396"/>
      <c r="G887" s="396"/>
      <c r="H887" s="397">
        <f t="shared" si="37"/>
        <v>0</v>
      </c>
      <c r="I887" s="265"/>
      <c r="J887" s="265"/>
      <c r="K887" s="265"/>
      <c r="L887" s="410" t="str">
        <f t="shared" si="38"/>
        <v/>
      </c>
    </row>
    <row r="888" spans="1:12" ht="15" hidden="1" customHeight="1" outlineLevel="1">
      <c r="A888" s="402"/>
      <c r="B888" s="191"/>
      <c r="C888" s="675"/>
      <c r="D888" s="676"/>
      <c r="E888" s="405"/>
      <c r="F888" s="396"/>
      <c r="G888" s="396"/>
      <c r="H888" s="397">
        <f t="shared" si="37"/>
        <v>0</v>
      </c>
      <c r="I888" s="265"/>
      <c r="J888" s="265"/>
      <c r="K888" s="265"/>
      <c r="L888" s="410" t="str">
        <f t="shared" si="38"/>
        <v/>
      </c>
    </row>
    <row r="889" spans="1:12" ht="15" hidden="1" customHeight="1" outlineLevel="1">
      <c r="A889" s="402"/>
      <c r="B889" s="191"/>
      <c r="C889" s="675"/>
      <c r="D889" s="676"/>
      <c r="E889" s="405"/>
      <c r="F889" s="396"/>
      <c r="G889" s="396"/>
      <c r="H889" s="397">
        <f t="shared" si="37"/>
        <v>0</v>
      </c>
      <c r="I889" s="265"/>
      <c r="J889" s="265"/>
      <c r="K889" s="265"/>
      <c r="L889" s="410" t="str">
        <f t="shared" si="38"/>
        <v/>
      </c>
    </row>
    <row r="890" spans="1:12" ht="15" hidden="1" customHeight="1" outlineLevel="1">
      <c r="A890" s="402"/>
      <c r="B890" s="191"/>
      <c r="C890" s="675"/>
      <c r="D890" s="676"/>
      <c r="E890" s="405"/>
      <c r="F890" s="396"/>
      <c r="G890" s="396"/>
      <c r="H890" s="397">
        <f t="shared" si="37"/>
        <v>0</v>
      </c>
      <c r="I890" s="265"/>
      <c r="J890" s="265"/>
      <c r="K890" s="265"/>
      <c r="L890" s="410" t="str">
        <f t="shared" si="38"/>
        <v/>
      </c>
    </row>
    <row r="891" spans="1:12" ht="15" hidden="1" customHeight="1" outlineLevel="1">
      <c r="A891" s="402"/>
      <c r="B891" s="191"/>
      <c r="C891" s="675"/>
      <c r="D891" s="676"/>
      <c r="E891" s="405"/>
      <c r="F891" s="396"/>
      <c r="G891" s="396"/>
      <c r="H891" s="397">
        <f t="shared" si="34"/>
        <v>0</v>
      </c>
      <c r="I891" s="265"/>
      <c r="J891" s="265"/>
      <c r="K891" s="265"/>
      <c r="L891" s="410" t="str">
        <f t="shared" si="33"/>
        <v/>
      </c>
    </row>
    <row r="892" spans="1:12" ht="15" hidden="1" customHeight="1" outlineLevel="1">
      <c r="A892" s="402"/>
      <c r="B892" s="191"/>
      <c r="C892" s="675"/>
      <c r="D892" s="676"/>
      <c r="E892" s="405"/>
      <c r="F892" s="396"/>
      <c r="G892" s="396"/>
      <c r="H892" s="397">
        <f t="shared" si="34"/>
        <v>0</v>
      </c>
      <c r="I892" s="265"/>
      <c r="J892" s="265"/>
      <c r="K892" s="265"/>
      <c r="L892" s="410" t="str">
        <f t="shared" si="33"/>
        <v/>
      </c>
    </row>
    <row r="893" spans="1:12" ht="15" hidden="1" customHeight="1" outlineLevel="1">
      <c r="A893" s="402"/>
      <c r="B893" s="191"/>
      <c r="C893" s="675"/>
      <c r="D893" s="676"/>
      <c r="E893" s="405"/>
      <c r="F893" s="396"/>
      <c r="G893" s="396"/>
      <c r="H893" s="397">
        <f t="shared" si="34"/>
        <v>0</v>
      </c>
      <c r="I893" s="265"/>
      <c r="J893" s="265"/>
      <c r="K893" s="265"/>
      <c r="L893" s="410" t="str">
        <f t="shared" si="33"/>
        <v/>
      </c>
    </row>
    <row r="894" spans="1:12" ht="15" hidden="1" customHeight="1" outlineLevel="1">
      <c r="A894" s="402"/>
      <c r="B894" s="191"/>
      <c r="C894" s="675"/>
      <c r="D894" s="676"/>
      <c r="E894" s="405"/>
      <c r="F894" s="396"/>
      <c r="G894" s="396"/>
      <c r="H894" s="397">
        <f t="shared" si="34"/>
        <v>0</v>
      </c>
      <c r="I894" s="265"/>
      <c r="J894" s="265"/>
      <c r="K894" s="265"/>
      <c r="L894" s="410" t="str">
        <f t="shared" si="33"/>
        <v/>
      </c>
    </row>
    <row r="895" spans="1:12" ht="15" hidden="1" customHeight="1" outlineLevel="1">
      <c r="A895" s="402"/>
      <c r="B895" s="191"/>
      <c r="C895" s="675"/>
      <c r="D895" s="676"/>
      <c r="E895" s="405"/>
      <c r="F895" s="396"/>
      <c r="G895" s="396"/>
      <c r="H895" s="397">
        <f t="shared" si="34"/>
        <v>0</v>
      </c>
      <c r="I895" s="265"/>
      <c r="J895" s="265"/>
      <c r="K895" s="265"/>
      <c r="L895" s="410" t="str">
        <f t="shared" si="33"/>
        <v/>
      </c>
    </row>
    <row r="896" spans="1:12" ht="15" hidden="1" customHeight="1" outlineLevel="1">
      <c r="A896" s="402"/>
      <c r="B896" s="191"/>
      <c r="C896" s="675"/>
      <c r="D896" s="676"/>
      <c r="E896" s="405"/>
      <c r="F896" s="396"/>
      <c r="G896" s="396"/>
      <c r="H896" s="397">
        <f t="shared" si="34"/>
        <v>0</v>
      </c>
      <c r="I896" s="265"/>
      <c r="J896" s="265"/>
      <c r="K896" s="265"/>
      <c r="L896" s="410" t="str">
        <f t="shared" si="33"/>
        <v/>
      </c>
    </row>
    <row r="897" spans="1:12" ht="15" hidden="1" customHeight="1" outlineLevel="1">
      <c r="A897" s="402"/>
      <c r="B897" s="191"/>
      <c r="C897" s="675"/>
      <c r="D897" s="676"/>
      <c r="E897" s="405"/>
      <c r="F897" s="396"/>
      <c r="G897" s="396"/>
      <c r="H897" s="397">
        <f t="shared" si="34"/>
        <v>0</v>
      </c>
      <c r="I897" s="265"/>
      <c r="J897" s="265"/>
      <c r="K897" s="265"/>
      <c r="L897" s="410" t="str">
        <f t="shared" si="33"/>
        <v/>
      </c>
    </row>
    <row r="898" spans="1:12" ht="15" hidden="1" customHeight="1" outlineLevel="1">
      <c r="A898" s="402"/>
      <c r="B898" s="191"/>
      <c r="C898" s="675"/>
      <c r="D898" s="676"/>
      <c r="E898" s="405"/>
      <c r="F898" s="396"/>
      <c r="G898" s="396"/>
      <c r="H898" s="397">
        <f t="shared" si="34"/>
        <v>0</v>
      </c>
      <c r="I898" s="265"/>
      <c r="J898" s="265"/>
      <c r="K898" s="265"/>
      <c r="L898" s="410" t="str">
        <f t="shared" si="33"/>
        <v/>
      </c>
    </row>
    <row r="899" spans="1:12" ht="15" hidden="1" customHeight="1" outlineLevel="1">
      <c r="A899" s="402"/>
      <c r="B899" s="191"/>
      <c r="C899" s="675"/>
      <c r="D899" s="676"/>
      <c r="E899" s="405"/>
      <c r="F899" s="396"/>
      <c r="G899" s="396"/>
      <c r="H899" s="397">
        <f t="shared" si="34"/>
        <v>0</v>
      </c>
      <c r="I899" s="265"/>
      <c r="J899" s="265"/>
      <c r="K899" s="265"/>
      <c r="L899" s="410" t="str">
        <f t="shared" si="33"/>
        <v/>
      </c>
    </row>
    <row r="900" spans="1:12" ht="15" hidden="1" customHeight="1" outlineLevel="1">
      <c r="A900" s="402"/>
      <c r="B900" s="191"/>
      <c r="C900" s="675"/>
      <c r="D900" s="676"/>
      <c r="E900" s="405"/>
      <c r="F900" s="396"/>
      <c r="G900" s="396"/>
      <c r="H900" s="397">
        <f t="shared" si="34"/>
        <v>0</v>
      </c>
      <c r="I900" s="265"/>
      <c r="J900" s="265"/>
      <c r="K900" s="265"/>
      <c r="L900" s="410" t="str">
        <f t="shared" si="33"/>
        <v/>
      </c>
    </row>
    <row r="901" spans="1:12" ht="15" hidden="1" customHeight="1" outlineLevel="1">
      <c r="A901" s="402"/>
      <c r="B901" s="191"/>
      <c r="C901" s="675"/>
      <c r="D901" s="676"/>
      <c r="E901" s="405"/>
      <c r="F901" s="396"/>
      <c r="G901" s="396"/>
      <c r="H901" s="397">
        <f t="shared" ref="H901:H910" si="39">SUM(E901:G901)</f>
        <v>0</v>
      </c>
      <c r="I901" s="265"/>
      <c r="J901" s="265"/>
      <c r="K901" s="265"/>
      <c r="L901" s="410" t="str">
        <f t="shared" ref="L901:L910" si="40">IF(AND(C901="",OR(E901&lt;&gt;"",F901&lt;&gt;"",G901&lt;&gt;"")),-1,IF(C901="","",IF(ISERROR(VLOOKUP(C901,CurrencyWithCodes,2,FALSE)),-2,VLOOKUP(C901,CurrencyWithCodes,2,FALSE))))</f>
        <v/>
      </c>
    </row>
    <row r="902" spans="1:12" ht="15" hidden="1" customHeight="1" outlineLevel="1">
      <c r="A902" s="402"/>
      <c r="B902" s="191"/>
      <c r="C902" s="675"/>
      <c r="D902" s="676"/>
      <c r="E902" s="405"/>
      <c r="F902" s="396"/>
      <c r="G902" s="396"/>
      <c r="H902" s="397">
        <f t="shared" si="39"/>
        <v>0</v>
      </c>
      <c r="I902" s="265"/>
      <c r="J902" s="265"/>
      <c r="K902" s="265"/>
      <c r="L902" s="410" t="str">
        <f t="shared" si="40"/>
        <v/>
      </c>
    </row>
    <row r="903" spans="1:12" ht="15" hidden="1" customHeight="1" outlineLevel="1">
      <c r="A903" s="402"/>
      <c r="B903" s="191"/>
      <c r="C903" s="675"/>
      <c r="D903" s="676"/>
      <c r="E903" s="405"/>
      <c r="F903" s="396"/>
      <c r="G903" s="396"/>
      <c r="H903" s="397">
        <f t="shared" si="39"/>
        <v>0</v>
      </c>
      <c r="I903" s="265"/>
      <c r="J903" s="265"/>
      <c r="K903" s="265"/>
      <c r="L903" s="410" t="str">
        <f t="shared" si="40"/>
        <v/>
      </c>
    </row>
    <row r="904" spans="1:12" ht="15" hidden="1" customHeight="1" outlineLevel="1">
      <c r="A904" s="402"/>
      <c r="B904" s="191"/>
      <c r="C904" s="675"/>
      <c r="D904" s="676"/>
      <c r="E904" s="405"/>
      <c r="F904" s="396"/>
      <c r="G904" s="396"/>
      <c r="H904" s="397">
        <f t="shared" si="39"/>
        <v>0</v>
      </c>
      <c r="I904" s="265"/>
      <c r="J904" s="265"/>
      <c r="K904" s="265"/>
      <c r="L904" s="410" t="str">
        <f t="shared" si="40"/>
        <v/>
      </c>
    </row>
    <row r="905" spans="1:12" ht="15" hidden="1" customHeight="1" outlineLevel="1">
      <c r="A905" s="402"/>
      <c r="B905" s="191"/>
      <c r="C905" s="675"/>
      <c r="D905" s="676"/>
      <c r="E905" s="405"/>
      <c r="F905" s="396"/>
      <c r="G905" s="396"/>
      <c r="H905" s="397">
        <f t="shared" si="39"/>
        <v>0</v>
      </c>
      <c r="I905" s="265"/>
      <c r="J905" s="265"/>
      <c r="K905" s="265"/>
      <c r="L905" s="410" t="str">
        <f t="shared" si="40"/>
        <v/>
      </c>
    </row>
    <row r="906" spans="1:12" ht="15" hidden="1" customHeight="1" outlineLevel="1">
      <c r="A906" s="402"/>
      <c r="B906" s="191"/>
      <c r="C906" s="675"/>
      <c r="D906" s="676"/>
      <c r="E906" s="405"/>
      <c r="F906" s="396"/>
      <c r="G906" s="396"/>
      <c r="H906" s="397">
        <f t="shared" si="39"/>
        <v>0</v>
      </c>
      <c r="I906" s="265"/>
      <c r="J906" s="265"/>
      <c r="K906" s="265"/>
      <c r="L906" s="410" t="str">
        <f t="shared" si="40"/>
        <v/>
      </c>
    </row>
    <row r="907" spans="1:12" ht="15" hidden="1" customHeight="1" outlineLevel="1">
      <c r="A907" s="402"/>
      <c r="B907" s="191"/>
      <c r="C907" s="675"/>
      <c r="D907" s="676"/>
      <c r="E907" s="405"/>
      <c r="F907" s="396"/>
      <c r="G907" s="396"/>
      <c r="H907" s="397">
        <f t="shared" si="39"/>
        <v>0</v>
      </c>
      <c r="I907" s="265"/>
      <c r="J907" s="265"/>
      <c r="K907" s="265"/>
      <c r="L907" s="410" t="str">
        <f t="shared" si="40"/>
        <v/>
      </c>
    </row>
    <row r="908" spans="1:12" ht="15" hidden="1" customHeight="1" outlineLevel="1">
      <c r="A908" s="402"/>
      <c r="B908" s="191"/>
      <c r="C908" s="675"/>
      <c r="D908" s="676"/>
      <c r="E908" s="405"/>
      <c r="F908" s="396"/>
      <c r="G908" s="396"/>
      <c r="H908" s="397">
        <f t="shared" si="39"/>
        <v>0</v>
      </c>
      <c r="I908" s="265"/>
      <c r="J908" s="265"/>
      <c r="K908" s="265"/>
      <c r="L908" s="410" t="str">
        <f t="shared" si="40"/>
        <v/>
      </c>
    </row>
    <row r="909" spans="1:12" ht="15" hidden="1" customHeight="1" outlineLevel="1">
      <c r="A909" s="402"/>
      <c r="B909" s="191"/>
      <c r="C909" s="675"/>
      <c r="D909" s="676"/>
      <c r="E909" s="405"/>
      <c r="F909" s="396"/>
      <c r="G909" s="396"/>
      <c r="H909" s="397">
        <f t="shared" si="39"/>
        <v>0</v>
      </c>
      <c r="I909" s="265"/>
      <c r="J909" s="265"/>
      <c r="K909" s="265"/>
      <c r="L909" s="410" t="str">
        <f t="shared" si="40"/>
        <v/>
      </c>
    </row>
    <row r="910" spans="1:12" ht="15" hidden="1" customHeight="1" outlineLevel="1">
      <c r="A910" s="402"/>
      <c r="B910" s="191"/>
      <c r="C910" s="675"/>
      <c r="D910" s="676"/>
      <c r="E910" s="405"/>
      <c r="F910" s="396"/>
      <c r="G910" s="396"/>
      <c r="H910" s="397">
        <f t="shared" si="39"/>
        <v>0</v>
      </c>
      <c r="I910" s="265"/>
      <c r="J910" s="265"/>
      <c r="K910" s="265"/>
      <c r="L910" s="410" t="str">
        <f t="shared" si="40"/>
        <v/>
      </c>
    </row>
    <row r="911" spans="1:12" ht="15" hidden="1" customHeight="1" outlineLevel="1">
      <c r="A911" s="402"/>
      <c r="B911" s="191"/>
      <c r="C911" s="675"/>
      <c r="D911" s="676"/>
      <c r="E911" s="405"/>
      <c r="F911" s="396"/>
      <c r="G911" s="396"/>
      <c r="H911" s="397">
        <f t="shared" si="34"/>
        <v>0</v>
      </c>
      <c r="I911" s="265"/>
      <c r="J911" s="265"/>
      <c r="K911" s="265"/>
      <c r="L911" s="410" t="str">
        <f t="shared" si="33"/>
        <v/>
      </c>
    </row>
    <row r="912" spans="1:12" ht="15" hidden="1" customHeight="1" outlineLevel="1">
      <c r="A912" s="402"/>
      <c r="B912" s="191"/>
      <c r="C912" s="675"/>
      <c r="D912" s="676"/>
      <c r="E912" s="405"/>
      <c r="F912" s="396"/>
      <c r="G912" s="396"/>
      <c r="H912" s="397">
        <f t="shared" si="34"/>
        <v>0</v>
      </c>
      <c r="I912" s="265"/>
      <c r="J912" s="265"/>
      <c r="K912" s="265"/>
      <c r="L912" s="410" t="str">
        <f t="shared" si="33"/>
        <v/>
      </c>
    </row>
    <row r="913" spans="1:12" ht="15" hidden="1" customHeight="1" outlineLevel="1">
      <c r="A913" s="402"/>
      <c r="B913" s="191"/>
      <c r="C913" s="675"/>
      <c r="D913" s="676"/>
      <c r="E913" s="405"/>
      <c r="F913" s="396"/>
      <c r="G913" s="396"/>
      <c r="H913" s="397">
        <f t="shared" si="34"/>
        <v>0</v>
      </c>
      <c r="I913" s="265"/>
      <c r="J913" s="265"/>
      <c r="K913" s="265"/>
      <c r="L913" s="410" t="str">
        <f t="shared" si="33"/>
        <v/>
      </c>
    </row>
    <row r="914" spans="1:12" ht="15" hidden="1" customHeight="1" outlineLevel="1">
      <c r="A914" s="402"/>
      <c r="B914" s="191"/>
      <c r="C914" s="675"/>
      <c r="D914" s="676"/>
      <c r="E914" s="405"/>
      <c r="F914" s="396"/>
      <c r="G914" s="396"/>
      <c r="H914" s="397">
        <f t="shared" si="34"/>
        <v>0</v>
      </c>
      <c r="I914" s="265"/>
      <c r="J914" s="265"/>
      <c r="K914" s="265"/>
      <c r="L914" s="410" t="str">
        <f t="shared" si="33"/>
        <v/>
      </c>
    </row>
    <row r="915" spans="1:12" ht="15" hidden="1" customHeight="1" outlineLevel="1">
      <c r="A915" s="402"/>
      <c r="B915" s="191"/>
      <c r="C915" s="675"/>
      <c r="D915" s="676"/>
      <c r="E915" s="405"/>
      <c r="F915" s="396"/>
      <c r="G915" s="396"/>
      <c r="H915" s="397">
        <f t="shared" si="34"/>
        <v>0</v>
      </c>
      <c r="I915" s="265"/>
      <c r="J915" s="265"/>
      <c r="K915" s="265"/>
      <c r="L915" s="410" t="str">
        <f t="shared" si="33"/>
        <v/>
      </c>
    </row>
    <row r="916" spans="1:12" ht="15" hidden="1" customHeight="1" outlineLevel="1">
      <c r="A916" s="402"/>
      <c r="B916" s="191"/>
      <c r="C916" s="675"/>
      <c r="D916" s="676"/>
      <c r="E916" s="405"/>
      <c r="F916" s="396"/>
      <c r="G916" s="396"/>
      <c r="H916" s="397">
        <f t="shared" si="34"/>
        <v>0</v>
      </c>
      <c r="I916" s="265"/>
      <c r="J916" s="265"/>
      <c r="K916" s="265"/>
      <c r="L916" s="410" t="str">
        <f t="shared" si="33"/>
        <v/>
      </c>
    </row>
    <row r="917" spans="1:12" ht="15" hidden="1" customHeight="1" outlineLevel="1">
      <c r="A917" s="402"/>
      <c r="B917" s="191"/>
      <c r="C917" s="675"/>
      <c r="D917" s="676"/>
      <c r="E917" s="405"/>
      <c r="F917" s="396"/>
      <c r="G917" s="396"/>
      <c r="H917" s="397">
        <f t="shared" si="34"/>
        <v>0</v>
      </c>
      <c r="I917" s="265"/>
      <c r="J917" s="265"/>
      <c r="K917" s="265"/>
      <c r="L917" s="410" t="str">
        <f t="shared" si="33"/>
        <v/>
      </c>
    </row>
    <row r="918" spans="1:12" ht="15" hidden="1" customHeight="1" outlineLevel="1">
      <c r="A918" s="402"/>
      <c r="B918" s="191"/>
      <c r="C918" s="675"/>
      <c r="D918" s="676"/>
      <c r="E918" s="405"/>
      <c r="F918" s="396"/>
      <c r="G918" s="396"/>
      <c r="H918" s="397">
        <f t="shared" si="34"/>
        <v>0</v>
      </c>
      <c r="I918" s="265"/>
      <c r="J918" s="265"/>
      <c r="K918" s="265"/>
      <c r="L918" s="410" t="str">
        <f t="shared" si="33"/>
        <v/>
      </c>
    </row>
    <row r="919" spans="1:12" ht="15" hidden="1" customHeight="1" outlineLevel="1">
      <c r="A919" s="402"/>
      <c r="B919" s="191"/>
      <c r="C919" s="675"/>
      <c r="D919" s="676"/>
      <c r="E919" s="405"/>
      <c r="F919" s="396"/>
      <c r="G919" s="396"/>
      <c r="H919" s="397">
        <f t="shared" si="34"/>
        <v>0</v>
      </c>
      <c r="I919" s="265"/>
      <c r="J919" s="265"/>
      <c r="K919" s="265"/>
      <c r="L919" s="410" t="str">
        <f t="shared" si="33"/>
        <v/>
      </c>
    </row>
    <row r="920" spans="1:12" ht="15" hidden="1" customHeight="1" outlineLevel="1">
      <c r="A920" s="402"/>
      <c r="B920" s="191"/>
      <c r="C920" s="675"/>
      <c r="D920" s="676"/>
      <c r="E920" s="405"/>
      <c r="F920" s="396"/>
      <c r="G920" s="396"/>
      <c r="H920" s="397">
        <f t="shared" si="34"/>
        <v>0</v>
      </c>
      <c r="I920" s="265"/>
      <c r="J920" s="265"/>
      <c r="K920" s="265"/>
      <c r="L920" s="410" t="str">
        <f t="shared" si="33"/>
        <v/>
      </c>
    </row>
    <row r="921" spans="1:12" ht="15" hidden="1" customHeight="1" outlineLevel="1">
      <c r="A921" s="402"/>
      <c r="B921" s="191"/>
      <c r="C921" s="675"/>
      <c r="D921" s="676"/>
      <c r="E921" s="405"/>
      <c r="F921" s="396"/>
      <c r="G921" s="396"/>
      <c r="H921" s="397">
        <f t="shared" ref="H921:H930" si="41">SUM(E921:G921)</f>
        <v>0</v>
      </c>
      <c r="I921" s="265"/>
      <c r="J921" s="265"/>
      <c r="K921" s="265"/>
      <c r="L921" s="410" t="str">
        <f t="shared" ref="L921:L930" si="42">IF(AND(C921="",OR(E921&lt;&gt;"",F921&lt;&gt;"",G921&lt;&gt;"")),-1,IF(C921="","",IF(ISERROR(VLOOKUP(C921,CurrencyWithCodes,2,FALSE)),-2,VLOOKUP(C921,CurrencyWithCodes,2,FALSE))))</f>
        <v/>
      </c>
    </row>
    <row r="922" spans="1:12" ht="15" hidden="1" customHeight="1" outlineLevel="1">
      <c r="A922" s="402"/>
      <c r="B922" s="191"/>
      <c r="C922" s="675"/>
      <c r="D922" s="676"/>
      <c r="E922" s="405"/>
      <c r="F922" s="396"/>
      <c r="G922" s="396"/>
      <c r="H922" s="397">
        <f t="shared" si="41"/>
        <v>0</v>
      </c>
      <c r="I922" s="265"/>
      <c r="J922" s="265"/>
      <c r="K922" s="265"/>
      <c r="L922" s="410" t="str">
        <f t="shared" si="42"/>
        <v/>
      </c>
    </row>
    <row r="923" spans="1:12" ht="15" hidden="1" customHeight="1" outlineLevel="1">
      <c r="A923" s="402"/>
      <c r="B923" s="191"/>
      <c r="C923" s="675"/>
      <c r="D923" s="676"/>
      <c r="E923" s="405"/>
      <c r="F923" s="396"/>
      <c r="G923" s="396"/>
      <c r="H923" s="397">
        <f t="shared" si="41"/>
        <v>0</v>
      </c>
      <c r="I923" s="265"/>
      <c r="J923" s="265"/>
      <c r="K923" s="265"/>
      <c r="L923" s="410" t="str">
        <f t="shared" si="42"/>
        <v/>
      </c>
    </row>
    <row r="924" spans="1:12" ht="15" hidden="1" customHeight="1" outlineLevel="1">
      <c r="A924" s="402"/>
      <c r="B924" s="191"/>
      <c r="C924" s="675"/>
      <c r="D924" s="676"/>
      <c r="E924" s="405"/>
      <c r="F924" s="396"/>
      <c r="G924" s="396"/>
      <c r="H924" s="397">
        <f t="shared" si="41"/>
        <v>0</v>
      </c>
      <c r="I924" s="265"/>
      <c r="J924" s="265"/>
      <c r="K924" s="265"/>
      <c r="L924" s="410" t="str">
        <f t="shared" si="42"/>
        <v/>
      </c>
    </row>
    <row r="925" spans="1:12" ht="15" hidden="1" customHeight="1" outlineLevel="1">
      <c r="A925" s="402"/>
      <c r="B925" s="191"/>
      <c r="C925" s="675"/>
      <c r="D925" s="676"/>
      <c r="E925" s="405"/>
      <c r="F925" s="396"/>
      <c r="G925" s="396"/>
      <c r="H925" s="397">
        <f t="shared" si="41"/>
        <v>0</v>
      </c>
      <c r="I925" s="265"/>
      <c r="J925" s="265"/>
      <c r="K925" s="265"/>
      <c r="L925" s="410" t="str">
        <f t="shared" si="42"/>
        <v/>
      </c>
    </row>
    <row r="926" spans="1:12" ht="15" hidden="1" customHeight="1" outlineLevel="1">
      <c r="A926" s="402"/>
      <c r="B926" s="191"/>
      <c r="C926" s="675"/>
      <c r="D926" s="676"/>
      <c r="E926" s="405"/>
      <c r="F926" s="396"/>
      <c r="G926" s="396"/>
      <c r="H926" s="397">
        <f t="shared" si="41"/>
        <v>0</v>
      </c>
      <c r="I926" s="265"/>
      <c r="J926" s="265"/>
      <c r="K926" s="265"/>
      <c r="L926" s="410" t="str">
        <f t="shared" si="42"/>
        <v/>
      </c>
    </row>
    <row r="927" spans="1:12" ht="15" hidden="1" customHeight="1" outlineLevel="1">
      <c r="A927" s="402"/>
      <c r="B927" s="191"/>
      <c r="C927" s="675"/>
      <c r="D927" s="676"/>
      <c r="E927" s="405"/>
      <c r="F927" s="396"/>
      <c r="G927" s="396"/>
      <c r="H927" s="397">
        <f t="shared" si="41"/>
        <v>0</v>
      </c>
      <c r="I927" s="265"/>
      <c r="J927" s="265"/>
      <c r="K927" s="265"/>
      <c r="L927" s="410" t="str">
        <f t="shared" si="42"/>
        <v/>
      </c>
    </row>
    <row r="928" spans="1:12" ht="15" hidden="1" customHeight="1" outlineLevel="1">
      <c r="A928" s="402"/>
      <c r="B928" s="191"/>
      <c r="C928" s="675"/>
      <c r="D928" s="676"/>
      <c r="E928" s="405"/>
      <c r="F928" s="396"/>
      <c r="G928" s="396"/>
      <c r="H928" s="397">
        <f t="shared" si="41"/>
        <v>0</v>
      </c>
      <c r="I928" s="265"/>
      <c r="J928" s="265"/>
      <c r="K928" s="265"/>
      <c r="L928" s="410" t="str">
        <f t="shared" si="42"/>
        <v/>
      </c>
    </row>
    <row r="929" spans="1:12" ht="15" hidden="1" customHeight="1" outlineLevel="1">
      <c r="A929" s="402"/>
      <c r="B929" s="191"/>
      <c r="C929" s="675"/>
      <c r="D929" s="676"/>
      <c r="E929" s="405"/>
      <c r="F929" s="396"/>
      <c r="G929" s="396"/>
      <c r="H929" s="397">
        <f t="shared" si="41"/>
        <v>0</v>
      </c>
      <c r="I929" s="265"/>
      <c r="J929" s="265"/>
      <c r="K929" s="265"/>
      <c r="L929" s="410" t="str">
        <f t="shared" si="42"/>
        <v/>
      </c>
    </row>
    <row r="930" spans="1:12" ht="15" hidden="1" customHeight="1" outlineLevel="1">
      <c r="A930" s="402"/>
      <c r="B930" s="191"/>
      <c r="C930" s="675"/>
      <c r="D930" s="676"/>
      <c r="E930" s="405"/>
      <c r="F930" s="396"/>
      <c r="G930" s="396"/>
      <c r="H930" s="397">
        <f t="shared" si="41"/>
        <v>0</v>
      </c>
      <c r="I930" s="265"/>
      <c r="J930" s="265"/>
      <c r="K930" s="265"/>
      <c r="L930" s="410" t="str">
        <f t="shared" si="42"/>
        <v/>
      </c>
    </row>
    <row r="931" spans="1:12" ht="15" hidden="1" customHeight="1" outlineLevel="1">
      <c r="A931" s="402"/>
      <c r="B931" s="191"/>
      <c r="C931" s="675"/>
      <c r="D931" s="676"/>
      <c r="E931" s="405"/>
      <c r="F931" s="396"/>
      <c r="G931" s="396"/>
      <c r="H931" s="397">
        <f t="shared" si="34"/>
        <v>0</v>
      </c>
      <c r="I931" s="265"/>
      <c r="J931" s="265"/>
      <c r="K931" s="265"/>
      <c r="L931" s="410" t="str">
        <f t="shared" si="33"/>
        <v/>
      </c>
    </row>
    <row r="932" spans="1:12" ht="15" hidden="1" customHeight="1" outlineLevel="1">
      <c r="A932" s="402"/>
      <c r="B932" s="191"/>
      <c r="C932" s="675"/>
      <c r="D932" s="676"/>
      <c r="E932" s="405"/>
      <c r="F932" s="396"/>
      <c r="G932" s="396"/>
      <c r="H932" s="397">
        <f t="shared" si="34"/>
        <v>0</v>
      </c>
      <c r="I932" s="265"/>
      <c r="J932" s="265"/>
      <c r="K932" s="265"/>
      <c r="L932" s="410" t="str">
        <f t="shared" si="33"/>
        <v/>
      </c>
    </row>
    <row r="933" spans="1:12" ht="15" hidden="1" customHeight="1" outlineLevel="1">
      <c r="A933" s="402"/>
      <c r="B933" s="191"/>
      <c r="C933" s="675"/>
      <c r="D933" s="676"/>
      <c r="E933" s="405"/>
      <c r="F933" s="396"/>
      <c r="G933" s="396"/>
      <c r="H933" s="397">
        <f t="shared" si="34"/>
        <v>0</v>
      </c>
      <c r="I933" s="265"/>
      <c r="J933" s="265"/>
      <c r="K933" s="265"/>
      <c r="L933" s="410" t="str">
        <f t="shared" si="33"/>
        <v/>
      </c>
    </row>
    <row r="934" spans="1:12" ht="15" hidden="1" customHeight="1" outlineLevel="1">
      <c r="A934" s="402"/>
      <c r="B934" s="191"/>
      <c r="C934" s="675"/>
      <c r="D934" s="676"/>
      <c r="E934" s="405"/>
      <c r="F934" s="396"/>
      <c r="G934" s="396"/>
      <c r="H934" s="397">
        <f t="shared" si="34"/>
        <v>0</v>
      </c>
      <c r="I934" s="265"/>
      <c r="J934" s="265"/>
      <c r="K934" s="265"/>
      <c r="L934" s="410" t="str">
        <f t="shared" si="33"/>
        <v/>
      </c>
    </row>
    <row r="935" spans="1:12" ht="15" hidden="1" customHeight="1" outlineLevel="1">
      <c r="A935" s="402"/>
      <c r="B935" s="191"/>
      <c r="C935" s="675"/>
      <c r="D935" s="676"/>
      <c r="E935" s="405"/>
      <c r="F935" s="396"/>
      <c r="G935" s="396"/>
      <c r="H935" s="397">
        <f t="shared" si="34"/>
        <v>0</v>
      </c>
      <c r="I935" s="265"/>
      <c r="J935" s="265"/>
      <c r="K935" s="265"/>
      <c r="L935" s="410" t="str">
        <f t="shared" si="33"/>
        <v/>
      </c>
    </row>
    <row r="936" spans="1:12" ht="15" hidden="1" customHeight="1" outlineLevel="1">
      <c r="A936" s="402"/>
      <c r="B936" s="191"/>
      <c r="C936" s="675"/>
      <c r="D936" s="676"/>
      <c r="E936" s="405"/>
      <c r="F936" s="396"/>
      <c r="G936" s="396"/>
      <c r="H936" s="397">
        <f t="shared" si="34"/>
        <v>0</v>
      </c>
      <c r="I936" s="265"/>
      <c r="J936" s="265"/>
      <c r="K936" s="265"/>
      <c r="L936" s="410" t="str">
        <f t="shared" si="33"/>
        <v/>
      </c>
    </row>
    <row r="937" spans="1:12" ht="15" hidden="1" customHeight="1" outlineLevel="1">
      <c r="A937" s="402"/>
      <c r="B937" s="191"/>
      <c r="C937" s="675"/>
      <c r="D937" s="676"/>
      <c r="E937" s="405"/>
      <c r="F937" s="396"/>
      <c r="G937" s="396"/>
      <c r="H937" s="397">
        <f t="shared" si="34"/>
        <v>0</v>
      </c>
      <c r="I937" s="265"/>
      <c r="J937" s="265"/>
      <c r="K937" s="265"/>
      <c r="L937" s="410" t="str">
        <f t="shared" si="33"/>
        <v/>
      </c>
    </row>
    <row r="938" spans="1:12" ht="15" hidden="1" customHeight="1" outlineLevel="1">
      <c r="A938" s="402"/>
      <c r="B938" s="191"/>
      <c r="C938" s="675"/>
      <c r="D938" s="676"/>
      <c r="E938" s="405"/>
      <c r="F938" s="396"/>
      <c r="G938" s="396"/>
      <c r="H938" s="397">
        <f t="shared" si="34"/>
        <v>0</v>
      </c>
      <c r="I938" s="265"/>
      <c r="J938" s="265"/>
      <c r="K938" s="265"/>
      <c r="L938" s="410" t="str">
        <f t="shared" si="33"/>
        <v/>
      </c>
    </row>
    <row r="939" spans="1:12" ht="15" hidden="1" customHeight="1" outlineLevel="1">
      <c r="A939" s="402"/>
      <c r="B939" s="191"/>
      <c r="C939" s="675"/>
      <c r="D939" s="676"/>
      <c r="E939" s="405"/>
      <c r="F939" s="396"/>
      <c r="G939" s="396"/>
      <c r="H939" s="397">
        <f t="shared" si="34"/>
        <v>0</v>
      </c>
      <c r="I939" s="265"/>
      <c r="J939" s="265"/>
      <c r="K939" s="265"/>
      <c r="L939" s="410" t="str">
        <f t="shared" si="33"/>
        <v/>
      </c>
    </row>
    <row r="940" spans="1:12" ht="15" hidden="1" customHeight="1" outlineLevel="1">
      <c r="A940" s="402"/>
      <c r="B940" s="191"/>
      <c r="C940" s="675"/>
      <c r="D940" s="676"/>
      <c r="E940" s="405"/>
      <c r="F940" s="396"/>
      <c r="G940" s="396"/>
      <c r="H940" s="397">
        <f t="shared" si="34"/>
        <v>0</v>
      </c>
      <c r="I940" s="265"/>
      <c r="J940" s="265"/>
      <c r="K940" s="265"/>
      <c r="L940" s="410" t="str">
        <f t="shared" si="33"/>
        <v/>
      </c>
    </row>
    <row r="941" spans="1:12" ht="15" hidden="1" customHeight="1" outlineLevel="1">
      <c r="A941" s="402"/>
      <c r="B941" s="191"/>
      <c r="C941" s="675"/>
      <c r="D941" s="676"/>
      <c r="E941" s="405"/>
      <c r="F941" s="396"/>
      <c r="G941" s="396"/>
      <c r="H941" s="397">
        <f t="shared" ref="H941:H950" si="43">SUM(E941:G941)</f>
        <v>0</v>
      </c>
      <c r="I941" s="265"/>
      <c r="J941" s="265"/>
      <c r="K941" s="265"/>
      <c r="L941" s="410" t="str">
        <f t="shared" ref="L941:L950" si="44">IF(AND(C941="",OR(E941&lt;&gt;"",F941&lt;&gt;"",G941&lt;&gt;"")),-1,IF(C941="","",IF(ISERROR(VLOOKUP(C941,CurrencyWithCodes,2,FALSE)),-2,VLOOKUP(C941,CurrencyWithCodes,2,FALSE))))</f>
        <v/>
      </c>
    </row>
    <row r="942" spans="1:12" ht="15" hidden="1" customHeight="1" outlineLevel="1">
      <c r="A942" s="402"/>
      <c r="B942" s="191"/>
      <c r="C942" s="675"/>
      <c r="D942" s="676"/>
      <c r="E942" s="405"/>
      <c r="F942" s="396"/>
      <c r="G942" s="396"/>
      <c r="H942" s="397">
        <f t="shared" si="43"/>
        <v>0</v>
      </c>
      <c r="I942" s="265"/>
      <c r="J942" s="265"/>
      <c r="K942" s="265"/>
      <c r="L942" s="410" t="str">
        <f t="shared" si="44"/>
        <v/>
      </c>
    </row>
    <row r="943" spans="1:12" ht="15" hidden="1" customHeight="1" outlineLevel="1">
      <c r="A943" s="402"/>
      <c r="B943" s="191"/>
      <c r="C943" s="675"/>
      <c r="D943" s="676"/>
      <c r="E943" s="405"/>
      <c r="F943" s="396"/>
      <c r="G943" s="396"/>
      <c r="H943" s="397">
        <f t="shared" si="43"/>
        <v>0</v>
      </c>
      <c r="I943" s="265"/>
      <c r="J943" s="265"/>
      <c r="K943" s="265"/>
      <c r="L943" s="410" t="str">
        <f t="shared" si="44"/>
        <v/>
      </c>
    </row>
    <row r="944" spans="1:12" ht="15" hidden="1" customHeight="1" outlineLevel="1">
      <c r="A944" s="402"/>
      <c r="B944" s="191"/>
      <c r="C944" s="675"/>
      <c r="D944" s="676"/>
      <c r="E944" s="405"/>
      <c r="F944" s="396"/>
      <c r="G944" s="396"/>
      <c r="H944" s="397">
        <f t="shared" si="43"/>
        <v>0</v>
      </c>
      <c r="I944" s="265"/>
      <c r="J944" s="265"/>
      <c r="K944" s="265"/>
      <c r="L944" s="410" t="str">
        <f t="shared" si="44"/>
        <v/>
      </c>
    </row>
    <row r="945" spans="1:12" ht="15" hidden="1" customHeight="1" outlineLevel="1">
      <c r="A945" s="402"/>
      <c r="B945" s="191"/>
      <c r="C945" s="675"/>
      <c r="D945" s="676"/>
      <c r="E945" s="405"/>
      <c r="F945" s="396"/>
      <c r="G945" s="396"/>
      <c r="H945" s="397">
        <f t="shared" si="43"/>
        <v>0</v>
      </c>
      <c r="I945" s="265"/>
      <c r="J945" s="265"/>
      <c r="K945" s="265"/>
      <c r="L945" s="410" t="str">
        <f t="shared" si="44"/>
        <v/>
      </c>
    </row>
    <row r="946" spans="1:12" ht="15" hidden="1" customHeight="1" outlineLevel="1">
      <c r="A946" s="402"/>
      <c r="B946" s="191"/>
      <c r="C946" s="675"/>
      <c r="D946" s="676"/>
      <c r="E946" s="405"/>
      <c r="F946" s="396"/>
      <c r="G946" s="396"/>
      <c r="H946" s="397">
        <f t="shared" si="43"/>
        <v>0</v>
      </c>
      <c r="I946" s="265"/>
      <c r="J946" s="265"/>
      <c r="K946" s="265"/>
      <c r="L946" s="410" t="str">
        <f t="shared" si="44"/>
        <v/>
      </c>
    </row>
    <row r="947" spans="1:12" ht="15" hidden="1" customHeight="1" outlineLevel="1">
      <c r="A947" s="402"/>
      <c r="B947" s="191"/>
      <c r="C947" s="675"/>
      <c r="D947" s="676"/>
      <c r="E947" s="405"/>
      <c r="F947" s="396"/>
      <c r="G947" s="396"/>
      <c r="H947" s="397">
        <f t="shared" si="43"/>
        <v>0</v>
      </c>
      <c r="I947" s="265"/>
      <c r="J947" s="265"/>
      <c r="K947" s="265"/>
      <c r="L947" s="410" t="str">
        <f t="shared" si="44"/>
        <v/>
      </c>
    </row>
    <row r="948" spans="1:12" ht="15" hidden="1" customHeight="1" outlineLevel="1">
      <c r="A948" s="402"/>
      <c r="B948" s="191"/>
      <c r="C948" s="675"/>
      <c r="D948" s="676"/>
      <c r="E948" s="405"/>
      <c r="F948" s="396"/>
      <c r="G948" s="396"/>
      <c r="H948" s="397">
        <f t="shared" si="43"/>
        <v>0</v>
      </c>
      <c r="I948" s="265"/>
      <c r="J948" s="265"/>
      <c r="K948" s="265"/>
      <c r="L948" s="410" t="str">
        <f t="shared" si="44"/>
        <v/>
      </c>
    </row>
    <row r="949" spans="1:12" ht="15" hidden="1" customHeight="1" outlineLevel="1">
      <c r="A949" s="402"/>
      <c r="B949" s="191"/>
      <c r="C949" s="675"/>
      <c r="D949" s="676"/>
      <c r="E949" s="405"/>
      <c r="F949" s="396"/>
      <c r="G949" s="396"/>
      <c r="H949" s="397">
        <f t="shared" si="43"/>
        <v>0</v>
      </c>
      <c r="I949" s="265"/>
      <c r="J949" s="265"/>
      <c r="K949" s="265"/>
      <c r="L949" s="410" t="str">
        <f t="shared" si="44"/>
        <v/>
      </c>
    </row>
    <row r="950" spans="1:12" ht="15" hidden="1" customHeight="1" outlineLevel="1">
      <c r="A950" s="402"/>
      <c r="B950" s="191"/>
      <c r="C950" s="675"/>
      <c r="D950" s="676"/>
      <c r="E950" s="405"/>
      <c r="F950" s="396"/>
      <c r="G950" s="396"/>
      <c r="H950" s="397">
        <f t="shared" si="43"/>
        <v>0</v>
      </c>
      <c r="I950" s="265"/>
      <c r="J950" s="265"/>
      <c r="K950" s="265"/>
      <c r="L950" s="410" t="str">
        <f t="shared" si="44"/>
        <v/>
      </c>
    </row>
    <row r="951" spans="1:12" ht="15" hidden="1" customHeight="1" outlineLevel="1">
      <c r="A951" s="402"/>
      <c r="B951" s="191"/>
      <c r="C951" s="675"/>
      <c r="D951" s="676"/>
      <c r="E951" s="405"/>
      <c r="F951" s="396"/>
      <c r="G951" s="396"/>
      <c r="H951" s="397">
        <f t="shared" si="34"/>
        <v>0</v>
      </c>
      <c r="I951" s="265"/>
      <c r="J951" s="265"/>
      <c r="K951" s="265"/>
      <c r="L951" s="410" t="str">
        <f t="shared" si="33"/>
        <v/>
      </c>
    </row>
    <row r="952" spans="1:12" ht="15" hidden="1" customHeight="1" outlineLevel="1">
      <c r="A952" s="402"/>
      <c r="B952" s="191"/>
      <c r="C952" s="675"/>
      <c r="D952" s="676"/>
      <c r="E952" s="405"/>
      <c r="F952" s="396"/>
      <c r="G952" s="396"/>
      <c r="H952" s="397">
        <f t="shared" si="34"/>
        <v>0</v>
      </c>
      <c r="I952" s="265"/>
      <c r="J952" s="265"/>
      <c r="K952" s="265"/>
      <c r="L952" s="410" t="str">
        <f t="shared" si="33"/>
        <v/>
      </c>
    </row>
    <row r="953" spans="1:12" ht="15" hidden="1" customHeight="1" outlineLevel="1">
      <c r="A953" s="402"/>
      <c r="B953" s="191"/>
      <c r="C953" s="675"/>
      <c r="D953" s="676"/>
      <c r="E953" s="405"/>
      <c r="F953" s="396"/>
      <c r="G953" s="396"/>
      <c r="H953" s="397">
        <f t="shared" ref="H953:H956" si="45">SUM(E953:G953)</f>
        <v>0</v>
      </c>
      <c r="I953" s="265"/>
      <c r="J953" s="265"/>
      <c r="K953" s="265"/>
      <c r="L953" s="410" t="str">
        <f t="shared" ref="L953:L956" si="46">IF(AND(C953="",OR(E953&lt;&gt;"",F953&lt;&gt;"",G953&lt;&gt;"")),-1,IF(C953="","",IF(ISERROR(VLOOKUP(C953,CurrencyWithCodes,2,FALSE)),-2,VLOOKUP(C953,CurrencyWithCodes,2,FALSE))))</f>
        <v/>
      </c>
    </row>
    <row r="954" spans="1:12" ht="15" hidden="1" customHeight="1" outlineLevel="1">
      <c r="A954" s="402"/>
      <c r="B954" s="191"/>
      <c r="C954" s="675"/>
      <c r="D954" s="676"/>
      <c r="E954" s="405"/>
      <c r="F954" s="396"/>
      <c r="G954" s="396"/>
      <c r="H954" s="397">
        <f t="shared" si="45"/>
        <v>0</v>
      </c>
      <c r="I954" s="265"/>
      <c r="J954" s="265"/>
      <c r="K954" s="265"/>
      <c r="L954" s="410" t="str">
        <f t="shared" si="46"/>
        <v/>
      </c>
    </row>
    <row r="955" spans="1:12" ht="15" hidden="1" customHeight="1" outlineLevel="1">
      <c r="A955" s="402"/>
      <c r="B955" s="191"/>
      <c r="C955" s="675"/>
      <c r="D955" s="676"/>
      <c r="E955" s="405"/>
      <c r="F955" s="396"/>
      <c r="G955" s="396"/>
      <c r="H955" s="397">
        <f t="shared" si="45"/>
        <v>0</v>
      </c>
      <c r="I955" s="265"/>
      <c r="J955" s="265"/>
      <c r="K955" s="265"/>
      <c r="L955" s="410" t="str">
        <f t="shared" si="46"/>
        <v/>
      </c>
    </row>
    <row r="956" spans="1:12" ht="15" hidden="1" customHeight="1" outlineLevel="1">
      <c r="A956" s="402"/>
      <c r="B956" s="191"/>
      <c r="C956" s="675"/>
      <c r="D956" s="676"/>
      <c r="E956" s="405"/>
      <c r="F956" s="396"/>
      <c r="G956" s="396"/>
      <c r="H956" s="397">
        <f t="shared" si="45"/>
        <v>0</v>
      </c>
      <c r="I956" s="265"/>
      <c r="J956" s="265"/>
      <c r="K956" s="265"/>
      <c r="L956" s="410" t="str">
        <f t="shared" si="46"/>
        <v/>
      </c>
    </row>
    <row r="957" spans="1:12" ht="15" hidden="1" customHeight="1" outlineLevel="1">
      <c r="A957" s="402"/>
      <c r="B957" s="191"/>
      <c r="C957" s="675"/>
      <c r="D957" s="676"/>
      <c r="E957" s="405"/>
      <c r="F957" s="396"/>
      <c r="G957" s="396"/>
      <c r="H957" s="397">
        <f t="shared" si="34"/>
        <v>0</v>
      </c>
      <c r="I957" s="265"/>
      <c r="J957" s="265"/>
      <c r="K957" s="265"/>
      <c r="L957" s="410" t="str">
        <f t="shared" si="33"/>
        <v/>
      </c>
    </row>
    <row r="958" spans="1:12" ht="15" hidden="1" customHeight="1" outlineLevel="1">
      <c r="A958" s="402"/>
      <c r="B958" s="191"/>
      <c r="C958" s="675"/>
      <c r="D958" s="676"/>
      <c r="E958" s="405"/>
      <c r="F958" s="396"/>
      <c r="G958" s="396"/>
      <c r="H958" s="397">
        <f t="shared" ref="H958:H1008" si="47">SUM(E958:G958)</f>
        <v>0</v>
      </c>
      <c r="I958" s="265"/>
      <c r="J958" s="265"/>
      <c r="K958" s="265"/>
      <c r="L958" s="410" t="str">
        <f t="shared" ref="L958:L1008" si="48">IF(AND(C958="",OR(E958&lt;&gt;"",F958&lt;&gt;"",G958&lt;&gt;"")),-1,IF(C958="","",IF(ISERROR(VLOOKUP(C958,CurrencyWithCodes,2,FALSE)),-2,VLOOKUP(C958,CurrencyWithCodes,2,FALSE))))</f>
        <v/>
      </c>
    </row>
    <row r="959" spans="1:12" ht="15" hidden="1" customHeight="1" outlineLevel="1">
      <c r="A959" s="402"/>
      <c r="B959" s="191"/>
      <c r="C959" s="675"/>
      <c r="D959" s="676"/>
      <c r="E959" s="405"/>
      <c r="F959" s="396"/>
      <c r="G959" s="396"/>
      <c r="H959" s="397">
        <f t="shared" si="47"/>
        <v>0</v>
      </c>
      <c r="I959" s="265"/>
      <c r="J959" s="265"/>
      <c r="K959" s="265"/>
      <c r="L959" s="410" t="str">
        <f t="shared" si="48"/>
        <v/>
      </c>
    </row>
    <row r="960" spans="1:12" ht="15" hidden="1" customHeight="1" outlineLevel="1">
      <c r="A960" s="402"/>
      <c r="B960" s="191"/>
      <c r="C960" s="675"/>
      <c r="D960" s="676"/>
      <c r="E960" s="405"/>
      <c r="F960" s="396"/>
      <c r="G960" s="396"/>
      <c r="H960" s="397">
        <f t="shared" si="47"/>
        <v>0</v>
      </c>
      <c r="I960" s="265"/>
      <c r="J960" s="265"/>
      <c r="K960" s="265"/>
      <c r="L960" s="410" t="str">
        <f t="shared" si="48"/>
        <v/>
      </c>
    </row>
    <row r="961" spans="1:12" ht="15" hidden="1" customHeight="1" outlineLevel="1">
      <c r="A961" s="402"/>
      <c r="B961" s="191"/>
      <c r="C961" s="675"/>
      <c r="D961" s="676"/>
      <c r="E961" s="405"/>
      <c r="F961" s="396"/>
      <c r="G961" s="396"/>
      <c r="H961" s="397">
        <f t="shared" si="47"/>
        <v>0</v>
      </c>
      <c r="I961" s="265"/>
      <c r="J961" s="265"/>
      <c r="K961" s="265"/>
      <c r="L961" s="410" t="str">
        <f t="shared" si="48"/>
        <v/>
      </c>
    </row>
    <row r="962" spans="1:12" ht="15" hidden="1" customHeight="1" outlineLevel="1">
      <c r="A962" s="402"/>
      <c r="B962" s="191"/>
      <c r="C962" s="675"/>
      <c r="D962" s="676"/>
      <c r="E962" s="405"/>
      <c r="F962" s="396"/>
      <c r="G962" s="396"/>
      <c r="H962" s="397">
        <f t="shared" si="47"/>
        <v>0</v>
      </c>
      <c r="I962" s="265"/>
      <c r="J962" s="265"/>
      <c r="K962" s="265"/>
      <c r="L962" s="410" t="str">
        <f t="shared" si="48"/>
        <v/>
      </c>
    </row>
    <row r="963" spans="1:12" ht="15" hidden="1" customHeight="1" outlineLevel="1">
      <c r="A963" s="402"/>
      <c r="B963" s="191"/>
      <c r="C963" s="675"/>
      <c r="D963" s="676"/>
      <c r="E963" s="405"/>
      <c r="F963" s="396"/>
      <c r="G963" s="396"/>
      <c r="H963" s="397">
        <f t="shared" si="47"/>
        <v>0</v>
      </c>
      <c r="I963" s="265"/>
      <c r="J963" s="265"/>
      <c r="K963" s="265"/>
      <c r="L963" s="410" t="str">
        <f t="shared" si="48"/>
        <v/>
      </c>
    </row>
    <row r="964" spans="1:12" ht="15" hidden="1" customHeight="1" outlineLevel="1">
      <c r="A964" s="402"/>
      <c r="B964" s="191"/>
      <c r="C964" s="675"/>
      <c r="D964" s="676"/>
      <c r="E964" s="405"/>
      <c r="F964" s="396"/>
      <c r="G964" s="396"/>
      <c r="H964" s="397">
        <f t="shared" si="47"/>
        <v>0</v>
      </c>
      <c r="I964" s="265"/>
      <c r="J964" s="265"/>
      <c r="K964" s="265"/>
      <c r="L964" s="410" t="str">
        <f t="shared" si="48"/>
        <v/>
      </c>
    </row>
    <row r="965" spans="1:12" ht="15" hidden="1" customHeight="1" outlineLevel="1">
      <c r="A965" s="402"/>
      <c r="B965" s="191"/>
      <c r="C965" s="675"/>
      <c r="D965" s="676"/>
      <c r="E965" s="405"/>
      <c r="F965" s="396"/>
      <c r="G965" s="396"/>
      <c r="H965" s="397">
        <f t="shared" si="47"/>
        <v>0</v>
      </c>
      <c r="I965" s="265"/>
      <c r="J965" s="265"/>
      <c r="K965" s="265"/>
      <c r="L965" s="410" t="str">
        <f t="shared" si="48"/>
        <v/>
      </c>
    </row>
    <row r="966" spans="1:12" ht="15" hidden="1" customHeight="1" outlineLevel="1">
      <c r="A966" s="402"/>
      <c r="B966" s="191"/>
      <c r="C966" s="675"/>
      <c r="D966" s="676"/>
      <c r="E966" s="405"/>
      <c r="F966" s="396"/>
      <c r="G966" s="396"/>
      <c r="H966" s="397">
        <f t="shared" si="47"/>
        <v>0</v>
      </c>
      <c r="I966" s="265"/>
      <c r="J966" s="265"/>
      <c r="K966" s="265"/>
      <c r="L966" s="410" t="str">
        <f t="shared" si="48"/>
        <v/>
      </c>
    </row>
    <row r="967" spans="1:12" ht="15" hidden="1" customHeight="1" outlineLevel="1">
      <c r="A967" s="402"/>
      <c r="B967" s="191"/>
      <c r="C967" s="675"/>
      <c r="D967" s="676"/>
      <c r="E967" s="405"/>
      <c r="F967" s="396"/>
      <c r="G967" s="396"/>
      <c r="H967" s="397">
        <f t="shared" si="47"/>
        <v>0</v>
      </c>
      <c r="I967" s="265"/>
      <c r="J967" s="265"/>
      <c r="K967" s="265"/>
      <c r="L967" s="410" t="str">
        <f t="shared" si="48"/>
        <v/>
      </c>
    </row>
    <row r="968" spans="1:12" ht="15" hidden="1" customHeight="1" outlineLevel="1">
      <c r="A968" s="402"/>
      <c r="B968" s="191"/>
      <c r="C968" s="675"/>
      <c r="D968" s="676"/>
      <c r="E968" s="405"/>
      <c r="F968" s="396"/>
      <c r="G968" s="396"/>
      <c r="H968" s="397">
        <f t="shared" si="47"/>
        <v>0</v>
      </c>
      <c r="I968" s="265"/>
      <c r="J968" s="265"/>
      <c r="K968" s="265"/>
      <c r="L968" s="410" t="str">
        <f t="shared" si="48"/>
        <v/>
      </c>
    </row>
    <row r="969" spans="1:12" ht="15" hidden="1" customHeight="1" outlineLevel="1">
      <c r="A969" s="402"/>
      <c r="B969" s="191"/>
      <c r="C969" s="675"/>
      <c r="D969" s="676"/>
      <c r="E969" s="405"/>
      <c r="F969" s="396"/>
      <c r="G969" s="396"/>
      <c r="H969" s="397">
        <f t="shared" si="47"/>
        <v>0</v>
      </c>
      <c r="I969" s="265"/>
      <c r="J969" s="265"/>
      <c r="K969" s="265"/>
      <c r="L969" s="410" t="str">
        <f t="shared" si="48"/>
        <v/>
      </c>
    </row>
    <row r="970" spans="1:12" ht="15" hidden="1" customHeight="1" outlineLevel="1">
      <c r="A970" s="402"/>
      <c r="B970" s="191"/>
      <c r="C970" s="675"/>
      <c r="D970" s="676"/>
      <c r="E970" s="405"/>
      <c r="F970" s="396"/>
      <c r="G970" s="396"/>
      <c r="H970" s="397">
        <f t="shared" si="47"/>
        <v>0</v>
      </c>
      <c r="I970" s="265"/>
      <c r="J970" s="265"/>
      <c r="K970" s="265"/>
      <c r="L970" s="410" t="str">
        <f t="shared" si="48"/>
        <v/>
      </c>
    </row>
    <row r="971" spans="1:12" ht="15" hidden="1" customHeight="1" outlineLevel="1">
      <c r="A971" s="402"/>
      <c r="B971" s="191"/>
      <c r="C971" s="675"/>
      <c r="D971" s="676"/>
      <c r="E971" s="405"/>
      <c r="F971" s="396"/>
      <c r="G971" s="396"/>
      <c r="H971" s="397">
        <f t="shared" si="47"/>
        <v>0</v>
      </c>
      <c r="I971" s="265"/>
      <c r="J971" s="265"/>
      <c r="K971" s="265"/>
      <c r="L971" s="410" t="str">
        <f t="shared" si="48"/>
        <v/>
      </c>
    </row>
    <row r="972" spans="1:12" ht="15" hidden="1" customHeight="1" outlineLevel="1">
      <c r="A972" s="402"/>
      <c r="B972" s="191"/>
      <c r="C972" s="675"/>
      <c r="D972" s="676"/>
      <c r="E972" s="405"/>
      <c r="F972" s="396"/>
      <c r="G972" s="396"/>
      <c r="H972" s="397">
        <f t="shared" si="47"/>
        <v>0</v>
      </c>
      <c r="I972" s="265"/>
      <c r="J972" s="265"/>
      <c r="K972" s="265"/>
      <c r="L972" s="410" t="str">
        <f t="shared" si="48"/>
        <v/>
      </c>
    </row>
    <row r="973" spans="1:12" ht="15" hidden="1" customHeight="1" outlineLevel="1">
      <c r="A973" s="402"/>
      <c r="B973" s="191"/>
      <c r="C973" s="675"/>
      <c r="D973" s="676"/>
      <c r="E973" s="405"/>
      <c r="F973" s="396"/>
      <c r="G973" s="396"/>
      <c r="H973" s="397">
        <f t="shared" si="47"/>
        <v>0</v>
      </c>
      <c r="I973" s="265"/>
      <c r="J973" s="265"/>
      <c r="K973" s="265"/>
      <c r="L973" s="410" t="str">
        <f t="shared" si="48"/>
        <v/>
      </c>
    </row>
    <row r="974" spans="1:12" ht="15" hidden="1" customHeight="1" outlineLevel="1">
      <c r="A974" s="402"/>
      <c r="B974" s="191"/>
      <c r="C974" s="675"/>
      <c r="D974" s="676"/>
      <c r="E974" s="405"/>
      <c r="F974" s="396"/>
      <c r="G974" s="396"/>
      <c r="H974" s="397">
        <f t="shared" si="47"/>
        <v>0</v>
      </c>
      <c r="I974" s="265"/>
      <c r="J974" s="265"/>
      <c r="K974" s="265"/>
      <c r="L974" s="410" t="str">
        <f t="shared" si="48"/>
        <v/>
      </c>
    </row>
    <row r="975" spans="1:12" ht="15" hidden="1" customHeight="1" outlineLevel="1">
      <c r="A975" s="402"/>
      <c r="B975" s="191"/>
      <c r="C975" s="675"/>
      <c r="D975" s="676"/>
      <c r="E975" s="405"/>
      <c r="F975" s="396"/>
      <c r="G975" s="396"/>
      <c r="H975" s="397">
        <f t="shared" si="47"/>
        <v>0</v>
      </c>
      <c r="I975" s="265"/>
      <c r="J975" s="265"/>
      <c r="K975" s="265"/>
      <c r="L975" s="410" t="str">
        <f t="shared" si="48"/>
        <v/>
      </c>
    </row>
    <row r="976" spans="1:12" ht="15" hidden="1" customHeight="1" outlineLevel="1">
      <c r="A976" s="402"/>
      <c r="B976" s="191"/>
      <c r="C976" s="675"/>
      <c r="D976" s="676"/>
      <c r="E976" s="405"/>
      <c r="F976" s="396"/>
      <c r="G976" s="396"/>
      <c r="H976" s="397">
        <f t="shared" si="47"/>
        <v>0</v>
      </c>
      <c r="I976" s="265"/>
      <c r="J976" s="265"/>
      <c r="K976" s="265"/>
      <c r="L976" s="410" t="str">
        <f t="shared" si="48"/>
        <v/>
      </c>
    </row>
    <row r="977" spans="1:12" ht="15" hidden="1" customHeight="1" outlineLevel="1">
      <c r="A977" s="402"/>
      <c r="B977" s="191"/>
      <c r="C977" s="675"/>
      <c r="D977" s="676"/>
      <c r="E977" s="405"/>
      <c r="F977" s="396"/>
      <c r="G977" s="396"/>
      <c r="H977" s="397">
        <f t="shared" si="47"/>
        <v>0</v>
      </c>
      <c r="I977" s="265"/>
      <c r="J977" s="265"/>
      <c r="K977" s="265"/>
      <c r="L977" s="410" t="str">
        <f t="shared" si="48"/>
        <v/>
      </c>
    </row>
    <row r="978" spans="1:12" ht="15" hidden="1" customHeight="1" outlineLevel="1">
      <c r="A978" s="402"/>
      <c r="B978" s="191"/>
      <c r="C978" s="675"/>
      <c r="D978" s="676"/>
      <c r="E978" s="405"/>
      <c r="F978" s="396"/>
      <c r="G978" s="396"/>
      <c r="H978" s="397">
        <f t="shared" si="47"/>
        <v>0</v>
      </c>
      <c r="I978" s="265"/>
      <c r="J978" s="265"/>
      <c r="K978" s="265"/>
      <c r="L978" s="410" t="str">
        <f t="shared" si="48"/>
        <v/>
      </c>
    </row>
    <row r="979" spans="1:12" ht="15" hidden="1" customHeight="1" outlineLevel="1">
      <c r="A979" s="402"/>
      <c r="B979" s="191"/>
      <c r="C979" s="675"/>
      <c r="D979" s="676"/>
      <c r="E979" s="405"/>
      <c r="F979" s="396"/>
      <c r="G979" s="396"/>
      <c r="H979" s="397">
        <f t="shared" si="47"/>
        <v>0</v>
      </c>
      <c r="I979" s="265"/>
      <c r="J979" s="265"/>
      <c r="K979" s="265"/>
      <c r="L979" s="410" t="str">
        <f t="shared" si="48"/>
        <v/>
      </c>
    </row>
    <row r="980" spans="1:12" ht="15" hidden="1" customHeight="1" outlineLevel="1">
      <c r="A980" s="402"/>
      <c r="B980" s="191"/>
      <c r="C980" s="675"/>
      <c r="D980" s="676"/>
      <c r="E980" s="405"/>
      <c r="F980" s="396"/>
      <c r="G980" s="396"/>
      <c r="H980" s="397">
        <f t="shared" si="47"/>
        <v>0</v>
      </c>
      <c r="I980" s="265"/>
      <c r="J980" s="265"/>
      <c r="K980" s="265"/>
      <c r="L980" s="410" t="str">
        <f t="shared" si="48"/>
        <v/>
      </c>
    </row>
    <row r="981" spans="1:12" ht="15" hidden="1" customHeight="1" outlineLevel="1">
      <c r="A981" s="402"/>
      <c r="B981" s="191"/>
      <c r="C981" s="675"/>
      <c r="D981" s="676"/>
      <c r="E981" s="405"/>
      <c r="F981" s="396"/>
      <c r="G981" s="396"/>
      <c r="H981" s="397">
        <f t="shared" si="47"/>
        <v>0</v>
      </c>
      <c r="I981" s="265"/>
      <c r="J981" s="265"/>
      <c r="K981" s="265"/>
      <c r="L981" s="410" t="str">
        <f t="shared" si="48"/>
        <v/>
      </c>
    </row>
    <row r="982" spans="1:12" ht="15" hidden="1" customHeight="1" outlineLevel="1">
      <c r="A982" s="402"/>
      <c r="B982" s="191"/>
      <c r="C982" s="675"/>
      <c r="D982" s="676"/>
      <c r="E982" s="405"/>
      <c r="F982" s="396"/>
      <c r="G982" s="396"/>
      <c r="H982" s="397">
        <f t="shared" si="47"/>
        <v>0</v>
      </c>
      <c r="I982" s="265"/>
      <c r="J982" s="265"/>
      <c r="K982" s="265"/>
      <c r="L982" s="410" t="str">
        <f t="shared" si="48"/>
        <v/>
      </c>
    </row>
    <row r="983" spans="1:12" ht="15" hidden="1" customHeight="1" outlineLevel="1">
      <c r="A983" s="402"/>
      <c r="B983" s="191"/>
      <c r="C983" s="675"/>
      <c r="D983" s="676"/>
      <c r="E983" s="405"/>
      <c r="F983" s="396"/>
      <c r="G983" s="396"/>
      <c r="H983" s="397">
        <f t="shared" si="47"/>
        <v>0</v>
      </c>
      <c r="I983" s="265"/>
      <c r="J983" s="265"/>
      <c r="K983" s="265"/>
      <c r="L983" s="410" t="str">
        <f t="shared" si="48"/>
        <v/>
      </c>
    </row>
    <row r="984" spans="1:12" ht="15" hidden="1" customHeight="1" outlineLevel="1">
      <c r="A984" s="402"/>
      <c r="B984" s="191"/>
      <c r="C984" s="675"/>
      <c r="D984" s="676"/>
      <c r="E984" s="405"/>
      <c r="F984" s="396"/>
      <c r="G984" s="396"/>
      <c r="H984" s="397">
        <f t="shared" si="47"/>
        <v>0</v>
      </c>
      <c r="I984" s="265"/>
      <c r="J984" s="265"/>
      <c r="K984" s="265"/>
      <c r="L984" s="410" t="str">
        <f t="shared" si="48"/>
        <v/>
      </c>
    </row>
    <row r="985" spans="1:12" ht="15" hidden="1" customHeight="1" outlineLevel="1">
      <c r="A985" s="402"/>
      <c r="B985" s="191"/>
      <c r="C985" s="675"/>
      <c r="D985" s="676"/>
      <c r="E985" s="405"/>
      <c r="F985" s="396"/>
      <c r="G985" s="396"/>
      <c r="H985" s="397">
        <f t="shared" si="47"/>
        <v>0</v>
      </c>
      <c r="I985" s="265"/>
      <c r="J985" s="265"/>
      <c r="K985" s="265"/>
      <c r="L985" s="410" t="str">
        <f t="shared" si="48"/>
        <v/>
      </c>
    </row>
    <row r="986" spans="1:12" ht="15" hidden="1" customHeight="1" outlineLevel="1">
      <c r="A986" s="402"/>
      <c r="B986" s="191"/>
      <c r="C986" s="675"/>
      <c r="D986" s="676"/>
      <c r="E986" s="405"/>
      <c r="F986" s="396"/>
      <c r="G986" s="396"/>
      <c r="H986" s="397">
        <f t="shared" si="47"/>
        <v>0</v>
      </c>
      <c r="I986" s="265"/>
      <c r="J986" s="265"/>
      <c r="K986" s="265"/>
      <c r="L986" s="410" t="str">
        <f t="shared" si="48"/>
        <v/>
      </c>
    </row>
    <row r="987" spans="1:12" ht="15" hidden="1" customHeight="1" outlineLevel="1">
      <c r="A987" s="402"/>
      <c r="B987" s="191"/>
      <c r="C987" s="675"/>
      <c r="D987" s="676"/>
      <c r="E987" s="405"/>
      <c r="F987" s="396"/>
      <c r="G987" s="396"/>
      <c r="H987" s="397">
        <f t="shared" si="47"/>
        <v>0</v>
      </c>
      <c r="I987" s="265"/>
      <c r="J987" s="265"/>
      <c r="K987" s="265"/>
      <c r="L987" s="410" t="str">
        <f t="shared" si="48"/>
        <v/>
      </c>
    </row>
    <row r="988" spans="1:12" ht="15" hidden="1" customHeight="1" outlineLevel="1">
      <c r="A988" s="402"/>
      <c r="B988" s="191"/>
      <c r="C988" s="675"/>
      <c r="D988" s="676"/>
      <c r="E988" s="405"/>
      <c r="F988" s="396"/>
      <c r="G988" s="396"/>
      <c r="H988" s="397">
        <f t="shared" si="47"/>
        <v>0</v>
      </c>
      <c r="I988" s="265"/>
      <c r="J988" s="265"/>
      <c r="K988" s="265"/>
      <c r="L988" s="410" t="str">
        <f t="shared" si="48"/>
        <v/>
      </c>
    </row>
    <row r="989" spans="1:12" ht="15" hidden="1" customHeight="1" outlineLevel="1">
      <c r="A989" s="402"/>
      <c r="B989" s="191"/>
      <c r="C989" s="675"/>
      <c r="D989" s="676"/>
      <c r="E989" s="405"/>
      <c r="F989" s="396"/>
      <c r="G989" s="396"/>
      <c r="H989" s="397">
        <f t="shared" si="47"/>
        <v>0</v>
      </c>
      <c r="I989" s="265"/>
      <c r="J989" s="265"/>
      <c r="K989" s="265"/>
      <c r="L989" s="410" t="str">
        <f t="shared" si="48"/>
        <v/>
      </c>
    </row>
    <row r="990" spans="1:12" ht="15" hidden="1" customHeight="1" outlineLevel="1">
      <c r="A990" s="402"/>
      <c r="B990" s="191"/>
      <c r="C990" s="675"/>
      <c r="D990" s="676"/>
      <c r="E990" s="405"/>
      <c r="F990" s="396"/>
      <c r="G990" s="396"/>
      <c r="H990" s="397">
        <f t="shared" si="47"/>
        <v>0</v>
      </c>
      <c r="I990" s="265"/>
      <c r="J990" s="265"/>
      <c r="K990" s="265"/>
      <c r="L990" s="410" t="str">
        <f t="shared" si="48"/>
        <v/>
      </c>
    </row>
    <row r="991" spans="1:12" ht="15" hidden="1" customHeight="1" outlineLevel="1">
      <c r="A991" s="402"/>
      <c r="B991" s="191"/>
      <c r="C991" s="675"/>
      <c r="D991" s="676"/>
      <c r="E991" s="405"/>
      <c r="F991" s="396"/>
      <c r="G991" s="396"/>
      <c r="H991" s="397">
        <f t="shared" si="47"/>
        <v>0</v>
      </c>
      <c r="I991" s="265"/>
      <c r="J991" s="265"/>
      <c r="K991" s="265"/>
      <c r="L991" s="410" t="str">
        <f t="shared" si="48"/>
        <v/>
      </c>
    </row>
    <row r="992" spans="1:12" ht="15" hidden="1" customHeight="1" outlineLevel="1">
      <c r="A992" s="402"/>
      <c r="B992" s="191"/>
      <c r="C992" s="675"/>
      <c r="D992" s="676"/>
      <c r="E992" s="405"/>
      <c r="F992" s="396"/>
      <c r="G992" s="396"/>
      <c r="H992" s="397">
        <f t="shared" si="47"/>
        <v>0</v>
      </c>
      <c r="I992" s="265"/>
      <c r="J992" s="265"/>
      <c r="K992" s="265"/>
      <c r="L992" s="410" t="str">
        <f t="shared" si="48"/>
        <v/>
      </c>
    </row>
    <row r="993" spans="1:12" ht="15" hidden="1" customHeight="1" outlineLevel="1">
      <c r="A993" s="402"/>
      <c r="B993" s="191"/>
      <c r="C993" s="675"/>
      <c r="D993" s="676"/>
      <c r="E993" s="405"/>
      <c r="F993" s="396"/>
      <c r="G993" s="396"/>
      <c r="H993" s="397">
        <f t="shared" si="47"/>
        <v>0</v>
      </c>
      <c r="I993" s="265"/>
      <c r="J993" s="265"/>
      <c r="K993" s="265"/>
      <c r="L993" s="410" t="str">
        <f t="shared" si="48"/>
        <v/>
      </c>
    </row>
    <row r="994" spans="1:12" ht="15" hidden="1" customHeight="1" outlineLevel="1">
      <c r="A994" s="402"/>
      <c r="B994" s="191"/>
      <c r="C994" s="675"/>
      <c r="D994" s="676"/>
      <c r="E994" s="405"/>
      <c r="F994" s="396"/>
      <c r="G994" s="396"/>
      <c r="H994" s="397">
        <f t="shared" si="47"/>
        <v>0</v>
      </c>
      <c r="I994" s="265"/>
      <c r="J994" s="265"/>
      <c r="K994" s="265"/>
      <c r="L994" s="410" t="str">
        <f t="shared" si="48"/>
        <v/>
      </c>
    </row>
    <row r="995" spans="1:12" ht="15" hidden="1" customHeight="1" outlineLevel="1">
      <c r="A995" s="402"/>
      <c r="B995" s="191"/>
      <c r="C995" s="675"/>
      <c r="D995" s="676"/>
      <c r="E995" s="405"/>
      <c r="F995" s="396"/>
      <c r="G995" s="396"/>
      <c r="H995" s="397">
        <f t="shared" si="47"/>
        <v>0</v>
      </c>
      <c r="I995" s="265"/>
      <c r="J995" s="265"/>
      <c r="K995" s="265"/>
      <c r="L995" s="410" t="str">
        <f t="shared" si="48"/>
        <v/>
      </c>
    </row>
    <row r="996" spans="1:12" ht="15" hidden="1" customHeight="1" outlineLevel="1">
      <c r="A996" s="402"/>
      <c r="B996" s="191"/>
      <c r="C996" s="675"/>
      <c r="D996" s="676"/>
      <c r="E996" s="405"/>
      <c r="F996" s="396"/>
      <c r="G996" s="396"/>
      <c r="H996" s="397">
        <f t="shared" si="47"/>
        <v>0</v>
      </c>
      <c r="I996" s="265"/>
      <c r="J996" s="265"/>
      <c r="K996" s="265"/>
      <c r="L996" s="410" t="str">
        <f t="shared" si="48"/>
        <v/>
      </c>
    </row>
    <row r="997" spans="1:12" ht="15" hidden="1" customHeight="1" outlineLevel="1">
      <c r="A997" s="402"/>
      <c r="B997" s="191"/>
      <c r="C997" s="675"/>
      <c r="D997" s="676"/>
      <c r="E997" s="405"/>
      <c r="F997" s="396"/>
      <c r="G997" s="396"/>
      <c r="H997" s="397">
        <f t="shared" si="47"/>
        <v>0</v>
      </c>
      <c r="I997" s="265"/>
      <c r="J997" s="265"/>
      <c r="K997" s="265"/>
      <c r="L997" s="410" t="str">
        <f t="shared" si="48"/>
        <v/>
      </c>
    </row>
    <row r="998" spans="1:12" ht="15" hidden="1" customHeight="1" outlineLevel="1">
      <c r="A998" s="402"/>
      <c r="B998" s="191"/>
      <c r="C998" s="675"/>
      <c r="D998" s="676"/>
      <c r="E998" s="405"/>
      <c r="F998" s="396"/>
      <c r="G998" s="396"/>
      <c r="H998" s="397">
        <f t="shared" si="47"/>
        <v>0</v>
      </c>
      <c r="I998" s="265"/>
      <c r="J998" s="265"/>
      <c r="K998" s="265"/>
      <c r="L998" s="410" t="str">
        <f t="shared" si="48"/>
        <v/>
      </c>
    </row>
    <row r="999" spans="1:12" ht="15" hidden="1" customHeight="1" outlineLevel="1">
      <c r="A999" s="402"/>
      <c r="B999" s="191"/>
      <c r="C999" s="675"/>
      <c r="D999" s="676"/>
      <c r="E999" s="405"/>
      <c r="F999" s="396"/>
      <c r="G999" s="396"/>
      <c r="H999" s="397">
        <f t="shared" si="47"/>
        <v>0</v>
      </c>
      <c r="I999" s="265"/>
      <c r="J999" s="265"/>
      <c r="K999" s="265"/>
      <c r="L999" s="410" t="str">
        <f t="shared" si="48"/>
        <v/>
      </c>
    </row>
    <row r="1000" spans="1:12" ht="15" hidden="1" customHeight="1" outlineLevel="1">
      <c r="A1000" s="402"/>
      <c r="B1000" s="191"/>
      <c r="C1000" s="675"/>
      <c r="D1000" s="676"/>
      <c r="E1000" s="405"/>
      <c r="F1000" s="396"/>
      <c r="G1000" s="396"/>
      <c r="H1000" s="397">
        <f t="shared" si="47"/>
        <v>0</v>
      </c>
      <c r="I1000" s="265"/>
      <c r="J1000" s="265"/>
      <c r="K1000" s="265"/>
      <c r="L1000" s="410" t="str">
        <f t="shared" si="48"/>
        <v/>
      </c>
    </row>
    <row r="1001" spans="1:12" ht="15" hidden="1" customHeight="1" outlineLevel="1">
      <c r="A1001" s="402"/>
      <c r="B1001" s="191"/>
      <c r="C1001" s="675"/>
      <c r="D1001" s="676"/>
      <c r="E1001" s="405"/>
      <c r="F1001" s="396"/>
      <c r="G1001" s="396"/>
      <c r="H1001" s="397">
        <f t="shared" si="47"/>
        <v>0</v>
      </c>
      <c r="I1001" s="265"/>
      <c r="J1001" s="265"/>
      <c r="K1001" s="265"/>
      <c r="L1001" s="410" t="str">
        <f t="shared" si="48"/>
        <v/>
      </c>
    </row>
    <row r="1002" spans="1:12" ht="15" hidden="1" customHeight="1" outlineLevel="1">
      <c r="A1002" s="402"/>
      <c r="B1002" s="191"/>
      <c r="C1002" s="675"/>
      <c r="D1002" s="676"/>
      <c r="E1002" s="405"/>
      <c r="F1002" s="396"/>
      <c r="G1002" s="396"/>
      <c r="H1002" s="397">
        <f t="shared" si="47"/>
        <v>0</v>
      </c>
      <c r="I1002" s="265"/>
      <c r="J1002" s="265"/>
      <c r="K1002" s="265"/>
      <c r="L1002" s="410" t="str">
        <f t="shared" si="48"/>
        <v/>
      </c>
    </row>
    <row r="1003" spans="1:12" ht="15" hidden="1" customHeight="1" outlineLevel="1">
      <c r="A1003" s="402"/>
      <c r="B1003" s="191"/>
      <c r="C1003" s="675"/>
      <c r="D1003" s="676"/>
      <c r="E1003" s="405"/>
      <c r="F1003" s="396"/>
      <c r="G1003" s="396"/>
      <c r="H1003" s="397">
        <f t="shared" si="47"/>
        <v>0</v>
      </c>
      <c r="I1003" s="265"/>
      <c r="J1003" s="265"/>
      <c r="K1003" s="265"/>
      <c r="L1003" s="410" t="str">
        <f t="shared" si="48"/>
        <v/>
      </c>
    </row>
    <row r="1004" spans="1:12" ht="15" hidden="1" customHeight="1" outlineLevel="1">
      <c r="A1004" s="402"/>
      <c r="B1004" s="191"/>
      <c r="C1004" s="675"/>
      <c r="D1004" s="676"/>
      <c r="E1004" s="405"/>
      <c r="F1004" s="396"/>
      <c r="G1004" s="396"/>
      <c r="H1004" s="397">
        <f t="shared" si="47"/>
        <v>0</v>
      </c>
      <c r="I1004" s="265"/>
      <c r="J1004" s="265"/>
      <c r="K1004" s="265"/>
      <c r="L1004" s="410" t="str">
        <f t="shared" si="48"/>
        <v/>
      </c>
    </row>
    <row r="1005" spans="1:12" ht="15" hidden="1" customHeight="1" outlineLevel="1">
      <c r="A1005" s="402"/>
      <c r="B1005" s="191"/>
      <c r="C1005" s="675"/>
      <c r="D1005" s="676"/>
      <c r="E1005" s="405"/>
      <c r="F1005" s="396"/>
      <c r="G1005" s="396"/>
      <c r="H1005" s="397">
        <f t="shared" si="47"/>
        <v>0</v>
      </c>
      <c r="I1005" s="265"/>
      <c r="J1005" s="265"/>
      <c r="K1005" s="265"/>
      <c r="L1005" s="410" t="str">
        <f t="shared" si="48"/>
        <v/>
      </c>
    </row>
    <row r="1006" spans="1:12" ht="15" hidden="1" customHeight="1" outlineLevel="1">
      <c r="A1006" s="402"/>
      <c r="B1006" s="191"/>
      <c r="C1006" s="675"/>
      <c r="D1006" s="676"/>
      <c r="E1006" s="405"/>
      <c r="F1006" s="396"/>
      <c r="G1006" s="396"/>
      <c r="H1006" s="397">
        <f t="shared" si="47"/>
        <v>0</v>
      </c>
      <c r="I1006" s="265"/>
      <c r="J1006" s="265"/>
      <c r="K1006" s="265"/>
      <c r="L1006" s="410" t="str">
        <f t="shared" si="48"/>
        <v/>
      </c>
    </row>
    <row r="1007" spans="1:12" ht="15" hidden="1" customHeight="1" outlineLevel="1">
      <c r="A1007" s="402"/>
      <c r="B1007" s="191"/>
      <c r="C1007" s="675"/>
      <c r="D1007" s="676"/>
      <c r="E1007" s="405"/>
      <c r="F1007" s="396"/>
      <c r="G1007" s="396"/>
      <c r="H1007" s="397">
        <f t="shared" si="47"/>
        <v>0</v>
      </c>
      <c r="I1007" s="265"/>
      <c r="J1007" s="265"/>
      <c r="K1007" s="265"/>
      <c r="L1007" s="410" t="str">
        <f t="shared" si="48"/>
        <v/>
      </c>
    </row>
    <row r="1008" spans="1:12" ht="15" hidden="1" customHeight="1" outlineLevel="1">
      <c r="A1008" s="402"/>
      <c r="B1008" s="191"/>
      <c r="C1008" s="675"/>
      <c r="D1008" s="676"/>
      <c r="E1008" s="405"/>
      <c r="F1008" s="396"/>
      <c r="G1008" s="396"/>
      <c r="H1008" s="397">
        <f t="shared" si="47"/>
        <v>0</v>
      </c>
      <c r="I1008" s="265"/>
      <c r="J1008" s="265"/>
      <c r="K1008" s="265"/>
      <c r="L1008" s="410" t="str">
        <f t="shared" si="48"/>
        <v/>
      </c>
    </row>
    <row r="1009" spans="1:12" ht="15" hidden="1" customHeight="1" outlineLevel="1">
      <c r="A1009" s="402"/>
      <c r="B1009" s="191"/>
      <c r="C1009" s="675"/>
      <c r="D1009" s="676"/>
      <c r="E1009" s="405"/>
      <c r="F1009" s="396"/>
      <c r="G1009" s="396"/>
      <c r="H1009" s="397">
        <f t="shared" ref="H1009:H1058" si="49">SUM(E1009:G1009)</f>
        <v>0</v>
      </c>
      <c r="I1009" s="265"/>
      <c r="J1009" s="265"/>
      <c r="K1009" s="265"/>
      <c r="L1009" s="410" t="str">
        <f t="shared" ref="L1009:L1058" si="50">IF(AND(C1009="",OR(E1009&lt;&gt;"",F1009&lt;&gt;"",G1009&lt;&gt;"")),-1,IF(C1009="","",IF(ISERROR(VLOOKUP(C1009,CurrencyWithCodes,2,FALSE)),-2,VLOOKUP(C1009,CurrencyWithCodes,2,FALSE))))</f>
        <v/>
      </c>
    </row>
    <row r="1010" spans="1:12" ht="15" hidden="1" customHeight="1" outlineLevel="1">
      <c r="A1010" s="402"/>
      <c r="B1010" s="191"/>
      <c r="C1010" s="675"/>
      <c r="D1010" s="676"/>
      <c r="E1010" s="405"/>
      <c r="F1010" s="396"/>
      <c r="G1010" s="396"/>
      <c r="H1010" s="397">
        <f t="shared" si="49"/>
        <v>0</v>
      </c>
      <c r="I1010" s="265"/>
      <c r="J1010" s="265"/>
      <c r="K1010" s="265"/>
      <c r="L1010" s="410" t="str">
        <f t="shared" si="50"/>
        <v/>
      </c>
    </row>
    <row r="1011" spans="1:12" ht="15" hidden="1" customHeight="1" outlineLevel="1">
      <c r="A1011" s="402"/>
      <c r="B1011" s="191"/>
      <c r="C1011" s="675"/>
      <c r="D1011" s="676"/>
      <c r="E1011" s="405"/>
      <c r="F1011" s="396"/>
      <c r="G1011" s="396"/>
      <c r="H1011" s="397">
        <f t="shared" si="49"/>
        <v>0</v>
      </c>
      <c r="I1011" s="265"/>
      <c r="J1011" s="265"/>
      <c r="K1011" s="265"/>
      <c r="L1011" s="410" t="str">
        <f t="shared" si="50"/>
        <v/>
      </c>
    </row>
    <row r="1012" spans="1:12" ht="15" hidden="1" customHeight="1" outlineLevel="1">
      <c r="A1012" s="402"/>
      <c r="B1012" s="191"/>
      <c r="C1012" s="675"/>
      <c r="D1012" s="676"/>
      <c r="E1012" s="405"/>
      <c r="F1012" s="396"/>
      <c r="G1012" s="396"/>
      <c r="H1012" s="397">
        <f t="shared" si="49"/>
        <v>0</v>
      </c>
      <c r="I1012" s="265"/>
      <c r="J1012" s="265"/>
      <c r="K1012" s="265"/>
      <c r="L1012" s="410" t="str">
        <f t="shared" si="50"/>
        <v/>
      </c>
    </row>
    <row r="1013" spans="1:12" ht="15" hidden="1" customHeight="1" outlineLevel="1">
      <c r="A1013" s="402"/>
      <c r="B1013" s="191"/>
      <c r="C1013" s="675"/>
      <c r="D1013" s="676"/>
      <c r="E1013" s="405"/>
      <c r="F1013" s="396"/>
      <c r="G1013" s="396"/>
      <c r="H1013" s="397">
        <f t="shared" si="49"/>
        <v>0</v>
      </c>
      <c r="I1013" s="265"/>
      <c r="J1013" s="265"/>
      <c r="K1013" s="265"/>
      <c r="L1013" s="410" t="str">
        <f t="shared" si="50"/>
        <v/>
      </c>
    </row>
    <row r="1014" spans="1:12" ht="15" hidden="1" customHeight="1" outlineLevel="1">
      <c r="A1014" s="402"/>
      <c r="B1014" s="191"/>
      <c r="C1014" s="675"/>
      <c r="D1014" s="676"/>
      <c r="E1014" s="405"/>
      <c r="F1014" s="396"/>
      <c r="G1014" s="396"/>
      <c r="H1014" s="397">
        <f t="shared" si="49"/>
        <v>0</v>
      </c>
      <c r="I1014" s="265"/>
      <c r="J1014" s="265"/>
      <c r="K1014" s="265"/>
      <c r="L1014" s="410" t="str">
        <f t="shared" si="50"/>
        <v/>
      </c>
    </row>
    <row r="1015" spans="1:12" ht="15" hidden="1" customHeight="1" outlineLevel="1">
      <c r="A1015" s="402"/>
      <c r="B1015" s="191"/>
      <c r="C1015" s="675"/>
      <c r="D1015" s="676"/>
      <c r="E1015" s="405"/>
      <c r="F1015" s="396"/>
      <c r="G1015" s="396"/>
      <c r="H1015" s="397">
        <f t="shared" si="49"/>
        <v>0</v>
      </c>
      <c r="I1015" s="265"/>
      <c r="J1015" s="265"/>
      <c r="K1015" s="265"/>
      <c r="L1015" s="410" t="str">
        <f t="shared" si="50"/>
        <v/>
      </c>
    </row>
    <row r="1016" spans="1:12" ht="15" hidden="1" customHeight="1" outlineLevel="1">
      <c r="A1016" s="402"/>
      <c r="B1016" s="191"/>
      <c r="C1016" s="675"/>
      <c r="D1016" s="676"/>
      <c r="E1016" s="405"/>
      <c r="F1016" s="396"/>
      <c r="G1016" s="396"/>
      <c r="H1016" s="397">
        <f t="shared" si="49"/>
        <v>0</v>
      </c>
      <c r="I1016" s="265"/>
      <c r="J1016" s="265"/>
      <c r="K1016" s="265"/>
      <c r="L1016" s="410" t="str">
        <f t="shared" si="50"/>
        <v/>
      </c>
    </row>
    <row r="1017" spans="1:12" ht="15" hidden="1" customHeight="1" outlineLevel="1">
      <c r="A1017" s="402"/>
      <c r="B1017" s="191"/>
      <c r="C1017" s="675"/>
      <c r="D1017" s="676"/>
      <c r="E1017" s="405"/>
      <c r="F1017" s="396"/>
      <c r="G1017" s="396"/>
      <c r="H1017" s="397">
        <f t="shared" si="49"/>
        <v>0</v>
      </c>
      <c r="I1017" s="265"/>
      <c r="J1017" s="265"/>
      <c r="K1017" s="265"/>
      <c r="L1017" s="410" t="str">
        <f t="shared" si="50"/>
        <v/>
      </c>
    </row>
    <row r="1018" spans="1:12" ht="15" hidden="1" customHeight="1" outlineLevel="1">
      <c r="A1018" s="402"/>
      <c r="B1018" s="191"/>
      <c r="C1018" s="675"/>
      <c r="D1018" s="676"/>
      <c r="E1018" s="405"/>
      <c r="F1018" s="396"/>
      <c r="G1018" s="396"/>
      <c r="H1018" s="397">
        <f t="shared" si="49"/>
        <v>0</v>
      </c>
      <c r="I1018" s="265"/>
      <c r="J1018" s="265"/>
      <c r="K1018" s="265"/>
      <c r="L1018" s="410" t="str">
        <f t="shared" si="50"/>
        <v/>
      </c>
    </row>
    <row r="1019" spans="1:12" ht="15" hidden="1" customHeight="1" outlineLevel="1">
      <c r="A1019" s="402"/>
      <c r="B1019" s="191"/>
      <c r="C1019" s="675"/>
      <c r="D1019" s="676"/>
      <c r="E1019" s="405"/>
      <c r="F1019" s="396"/>
      <c r="G1019" s="396"/>
      <c r="H1019" s="397">
        <f t="shared" si="49"/>
        <v>0</v>
      </c>
      <c r="I1019" s="265"/>
      <c r="J1019" s="265"/>
      <c r="K1019" s="265"/>
      <c r="L1019" s="410" t="str">
        <f t="shared" si="50"/>
        <v/>
      </c>
    </row>
    <row r="1020" spans="1:12" ht="15" hidden="1" customHeight="1" outlineLevel="1">
      <c r="A1020" s="402"/>
      <c r="B1020" s="191"/>
      <c r="C1020" s="675"/>
      <c r="D1020" s="676"/>
      <c r="E1020" s="405"/>
      <c r="F1020" s="396"/>
      <c r="G1020" s="396"/>
      <c r="H1020" s="397">
        <f t="shared" si="49"/>
        <v>0</v>
      </c>
      <c r="I1020" s="265"/>
      <c r="J1020" s="265"/>
      <c r="K1020" s="265"/>
      <c r="L1020" s="410" t="str">
        <f t="shared" si="50"/>
        <v/>
      </c>
    </row>
    <row r="1021" spans="1:12" ht="15" hidden="1" customHeight="1" outlineLevel="1">
      <c r="A1021" s="402"/>
      <c r="B1021" s="191"/>
      <c r="C1021" s="675"/>
      <c r="D1021" s="676"/>
      <c r="E1021" s="405"/>
      <c r="F1021" s="396"/>
      <c r="G1021" s="396"/>
      <c r="H1021" s="397">
        <f t="shared" si="49"/>
        <v>0</v>
      </c>
      <c r="I1021" s="265"/>
      <c r="J1021" s="265"/>
      <c r="K1021" s="265"/>
      <c r="L1021" s="410" t="str">
        <f t="shared" si="50"/>
        <v/>
      </c>
    </row>
    <row r="1022" spans="1:12" ht="15" hidden="1" customHeight="1" outlineLevel="1">
      <c r="A1022" s="402"/>
      <c r="B1022" s="191"/>
      <c r="C1022" s="675"/>
      <c r="D1022" s="676"/>
      <c r="E1022" s="405"/>
      <c r="F1022" s="396"/>
      <c r="G1022" s="396"/>
      <c r="H1022" s="397">
        <f t="shared" si="49"/>
        <v>0</v>
      </c>
      <c r="I1022" s="265"/>
      <c r="J1022" s="265"/>
      <c r="K1022" s="265"/>
      <c r="L1022" s="410" t="str">
        <f t="shared" si="50"/>
        <v/>
      </c>
    </row>
    <row r="1023" spans="1:12" ht="15" hidden="1" customHeight="1" outlineLevel="1">
      <c r="A1023" s="402"/>
      <c r="B1023" s="191"/>
      <c r="C1023" s="675"/>
      <c r="D1023" s="676"/>
      <c r="E1023" s="405"/>
      <c r="F1023" s="396"/>
      <c r="G1023" s="396"/>
      <c r="H1023" s="397">
        <f t="shared" si="49"/>
        <v>0</v>
      </c>
      <c r="I1023" s="265"/>
      <c r="J1023" s="265"/>
      <c r="K1023" s="265"/>
      <c r="L1023" s="410" t="str">
        <f t="shared" si="50"/>
        <v/>
      </c>
    </row>
    <row r="1024" spans="1:12" ht="15" hidden="1" customHeight="1" outlineLevel="1">
      <c r="A1024" s="402"/>
      <c r="B1024" s="191"/>
      <c r="C1024" s="675"/>
      <c r="D1024" s="676"/>
      <c r="E1024" s="405"/>
      <c r="F1024" s="396"/>
      <c r="G1024" s="396"/>
      <c r="H1024" s="397">
        <f t="shared" si="49"/>
        <v>0</v>
      </c>
      <c r="I1024" s="265"/>
      <c r="J1024" s="265"/>
      <c r="K1024" s="265"/>
      <c r="L1024" s="410" t="str">
        <f t="shared" si="50"/>
        <v/>
      </c>
    </row>
    <row r="1025" spans="1:12" ht="15" hidden="1" customHeight="1" outlineLevel="1">
      <c r="A1025" s="402"/>
      <c r="B1025" s="191"/>
      <c r="C1025" s="675"/>
      <c r="D1025" s="676"/>
      <c r="E1025" s="405"/>
      <c r="F1025" s="396"/>
      <c r="G1025" s="396"/>
      <c r="H1025" s="397">
        <f t="shared" si="49"/>
        <v>0</v>
      </c>
      <c r="I1025" s="265"/>
      <c r="J1025" s="265"/>
      <c r="K1025" s="265"/>
      <c r="L1025" s="410" t="str">
        <f t="shared" si="50"/>
        <v/>
      </c>
    </row>
    <row r="1026" spans="1:12" ht="15" hidden="1" customHeight="1" outlineLevel="1">
      <c r="A1026" s="402"/>
      <c r="B1026" s="191"/>
      <c r="C1026" s="675"/>
      <c r="D1026" s="676"/>
      <c r="E1026" s="405"/>
      <c r="F1026" s="396"/>
      <c r="G1026" s="396"/>
      <c r="H1026" s="397">
        <f t="shared" si="49"/>
        <v>0</v>
      </c>
      <c r="I1026" s="265"/>
      <c r="J1026" s="265"/>
      <c r="K1026" s="265"/>
      <c r="L1026" s="410" t="str">
        <f t="shared" si="50"/>
        <v/>
      </c>
    </row>
    <row r="1027" spans="1:12" ht="15" hidden="1" customHeight="1" outlineLevel="1">
      <c r="A1027" s="402"/>
      <c r="B1027" s="191"/>
      <c r="C1027" s="675"/>
      <c r="D1027" s="676"/>
      <c r="E1027" s="405"/>
      <c r="F1027" s="396"/>
      <c r="G1027" s="396"/>
      <c r="H1027" s="397">
        <f t="shared" si="49"/>
        <v>0</v>
      </c>
      <c r="I1027" s="265"/>
      <c r="J1027" s="265"/>
      <c r="K1027" s="265"/>
      <c r="L1027" s="410" t="str">
        <f t="shared" si="50"/>
        <v/>
      </c>
    </row>
    <row r="1028" spans="1:12" ht="15" hidden="1" customHeight="1" outlineLevel="1">
      <c r="A1028" s="402"/>
      <c r="B1028" s="191"/>
      <c r="C1028" s="675"/>
      <c r="D1028" s="676"/>
      <c r="E1028" s="405"/>
      <c r="F1028" s="396"/>
      <c r="G1028" s="396"/>
      <c r="H1028" s="397">
        <f t="shared" si="49"/>
        <v>0</v>
      </c>
      <c r="I1028" s="265"/>
      <c r="J1028" s="265"/>
      <c r="K1028" s="265"/>
      <c r="L1028" s="410" t="str">
        <f t="shared" si="50"/>
        <v/>
      </c>
    </row>
    <row r="1029" spans="1:12" ht="15" hidden="1" customHeight="1" outlineLevel="1">
      <c r="A1029" s="402"/>
      <c r="B1029" s="191"/>
      <c r="C1029" s="675"/>
      <c r="D1029" s="676"/>
      <c r="E1029" s="405"/>
      <c r="F1029" s="396"/>
      <c r="G1029" s="396"/>
      <c r="H1029" s="397">
        <f t="shared" si="49"/>
        <v>0</v>
      </c>
      <c r="I1029" s="265"/>
      <c r="J1029" s="265"/>
      <c r="K1029" s="265"/>
      <c r="L1029" s="410" t="str">
        <f t="shared" si="50"/>
        <v/>
      </c>
    </row>
    <row r="1030" spans="1:12" ht="15" hidden="1" customHeight="1" outlineLevel="1">
      <c r="A1030" s="402"/>
      <c r="B1030" s="191"/>
      <c r="C1030" s="675"/>
      <c r="D1030" s="676"/>
      <c r="E1030" s="405"/>
      <c r="F1030" s="396"/>
      <c r="G1030" s="396"/>
      <c r="H1030" s="397">
        <f t="shared" si="49"/>
        <v>0</v>
      </c>
      <c r="I1030" s="265"/>
      <c r="J1030" s="265"/>
      <c r="K1030" s="265"/>
      <c r="L1030" s="410" t="str">
        <f t="shared" si="50"/>
        <v/>
      </c>
    </row>
    <row r="1031" spans="1:12" ht="15" hidden="1" customHeight="1" outlineLevel="1">
      <c r="A1031" s="402"/>
      <c r="B1031" s="191"/>
      <c r="C1031" s="675"/>
      <c r="D1031" s="676"/>
      <c r="E1031" s="405"/>
      <c r="F1031" s="396"/>
      <c r="G1031" s="396"/>
      <c r="H1031" s="397">
        <f t="shared" si="49"/>
        <v>0</v>
      </c>
      <c r="I1031" s="265"/>
      <c r="J1031" s="265"/>
      <c r="K1031" s="265"/>
      <c r="L1031" s="410" t="str">
        <f t="shared" si="50"/>
        <v/>
      </c>
    </row>
    <row r="1032" spans="1:12" ht="15" hidden="1" customHeight="1" outlineLevel="1">
      <c r="A1032" s="402"/>
      <c r="B1032" s="191"/>
      <c r="C1032" s="675"/>
      <c r="D1032" s="676"/>
      <c r="E1032" s="405"/>
      <c r="F1032" s="396"/>
      <c r="G1032" s="396"/>
      <c r="H1032" s="397">
        <f t="shared" si="49"/>
        <v>0</v>
      </c>
      <c r="I1032" s="265"/>
      <c r="J1032" s="265"/>
      <c r="K1032" s="265"/>
      <c r="L1032" s="410" t="str">
        <f t="shared" si="50"/>
        <v/>
      </c>
    </row>
    <row r="1033" spans="1:12" ht="15" hidden="1" customHeight="1" outlineLevel="1">
      <c r="A1033" s="402"/>
      <c r="B1033" s="191"/>
      <c r="C1033" s="675"/>
      <c r="D1033" s="676"/>
      <c r="E1033" s="405"/>
      <c r="F1033" s="396"/>
      <c r="G1033" s="396"/>
      <c r="H1033" s="397">
        <f t="shared" si="49"/>
        <v>0</v>
      </c>
      <c r="I1033" s="265"/>
      <c r="J1033" s="265"/>
      <c r="K1033" s="265"/>
      <c r="L1033" s="410" t="str">
        <f t="shared" si="50"/>
        <v/>
      </c>
    </row>
    <row r="1034" spans="1:12" ht="15" hidden="1" customHeight="1" outlineLevel="1">
      <c r="A1034" s="402"/>
      <c r="B1034" s="191"/>
      <c r="C1034" s="675"/>
      <c r="D1034" s="676"/>
      <c r="E1034" s="405"/>
      <c r="F1034" s="396"/>
      <c r="G1034" s="396"/>
      <c r="H1034" s="397">
        <f t="shared" si="49"/>
        <v>0</v>
      </c>
      <c r="I1034" s="265"/>
      <c r="J1034" s="265"/>
      <c r="K1034" s="265"/>
      <c r="L1034" s="410" t="str">
        <f t="shared" si="50"/>
        <v/>
      </c>
    </row>
    <row r="1035" spans="1:12" ht="15" hidden="1" customHeight="1" outlineLevel="1">
      <c r="A1035" s="402"/>
      <c r="B1035" s="191"/>
      <c r="C1035" s="675"/>
      <c r="D1035" s="676"/>
      <c r="E1035" s="405"/>
      <c r="F1035" s="396"/>
      <c r="G1035" s="396"/>
      <c r="H1035" s="397">
        <f t="shared" si="49"/>
        <v>0</v>
      </c>
      <c r="I1035" s="265"/>
      <c r="J1035" s="265"/>
      <c r="K1035" s="265"/>
      <c r="L1035" s="410" t="str">
        <f t="shared" si="50"/>
        <v/>
      </c>
    </row>
    <row r="1036" spans="1:12" ht="15" hidden="1" customHeight="1" outlineLevel="1">
      <c r="A1036" s="402"/>
      <c r="B1036" s="191"/>
      <c r="C1036" s="675"/>
      <c r="D1036" s="676"/>
      <c r="E1036" s="405"/>
      <c r="F1036" s="396"/>
      <c r="G1036" s="396"/>
      <c r="H1036" s="397">
        <f t="shared" si="49"/>
        <v>0</v>
      </c>
      <c r="I1036" s="265"/>
      <c r="J1036" s="265"/>
      <c r="K1036" s="265"/>
      <c r="L1036" s="410" t="str">
        <f t="shared" si="50"/>
        <v/>
      </c>
    </row>
    <row r="1037" spans="1:12" ht="15" hidden="1" customHeight="1" outlineLevel="1">
      <c r="A1037" s="402"/>
      <c r="B1037" s="191"/>
      <c r="C1037" s="675"/>
      <c r="D1037" s="676"/>
      <c r="E1037" s="405"/>
      <c r="F1037" s="396"/>
      <c r="G1037" s="396"/>
      <c r="H1037" s="397">
        <f t="shared" si="49"/>
        <v>0</v>
      </c>
      <c r="I1037" s="265"/>
      <c r="J1037" s="265"/>
      <c r="K1037" s="265"/>
      <c r="L1037" s="410" t="str">
        <f t="shared" si="50"/>
        <v/>
      </c>
    </row>
    <row r="1038" spans="1:12" ht="15" hidden="1" customHeight="1" outlineLevel="1">
      <c r="A1038" s="402"/>
      <c r="B1038" s="191"/>
      <c r="C1038" s="675"/>
      <c r="D1038" s="676"/>
      <c r="E1038" s="405"/>
      <c r="F1038" s="396"/>
      <c r="G1038" s="396"/>
      <c r="H1038" s="397">
        <f t="shared" si="49"/>
        <v>0</v>
      </c>
      <c r="I1038" s="265"/>
      <c r="J1038" s="265"/>
      <c r="K1038" s="265"/>
      <c r="L1038" s="410" t="str">
        <f t="shared" si="50"/>
        <v/>
      </c>
    </row>
    <row r="1039" spans="1:12" ht="15" hidden="1" customHeight="1" outlineLevel="1">
      <c r="A1039" s="402"/>
      <c r="B1039" s="191"/>
      <c r="C1039" s="675"/>
      <c r="D1039" s="676"/>
      <c r="E1039" s="405"/>
      <c r="F1039" s="396"/>
      <c r="G1039" s="396"/>
      <c r="H1039" s="397">
        <f t="shared" si="49"/>
        <v>0</v>
      </c>
      <c r="I1039" s="265"/>
      <c r="J1039" s="265"/>
      <c r="K1039" s="265"/>
      <c r="L1039" s="410" t="str">
        <f t="shared" si="50"/>
        <v/>
      </c>
    </row>
    <row r="1040" spans="1:12" ht="15" hidden="1" customHeight="1" outlineLevel="1">
      <c r="A1040" s="402"/>
      <c r="B1040" s="191"/>
      <c r="C1040" s="675"/>
      <c r="D1040" s="676"/>
      <c r="E1040" s="405"/>
      <c r="F1040" s="396"/>
      <c r="G1040" s="396"/>
      <c r="H1040" s="397">
        <f t="shared" si="49"/>
        <v>0</v>
      </c>
      <c r="I1040" s="265"/>
      <c r="J1040" s="265"/>
      <c r="K1040" s="265"/>
      <c r="L1040" s="410" t="str">
        <f t="shared" si="50"/>
        <v/>
      </c>
    </row>
    <row r="1041" spans="1:12" ht="15" hidden="1" customHeight="1" outlineLevel="1">
      <c r="A1041" s="402"/>
      <c r="B1041" s="191"/>
      <c r="C1041" s="675"/>
      <c r="D1041" s="676"/>
      <c r="E1041" s="405"/>
      <c r="F1041" s="396"/>
      <c r="G1041" s="396"/>
      <c r="H1041" s="397">
        <f t="shared" si="49"/>
        <v>0</v>
      </c>
      <c r="I1041" s="265"/>
      <c r="J1041" s="265"/>
      <c r="K1041" s="265"/>
      <c r="L1041" s="410" t="str">
        <f t="shared" si="50"/>
        <v/>
      </c>
    </row>
    <row r="1042" spans="1:12" ht="15" hidden="1" customHeight="1" outlineLevel="1">
      <c r="A1042" s="402"/>
      <c r="B1042" s="191"/>
      <c r="C1042" s="675"/>
      <c r="D1042" s="676"/>
      <c r="E1042" s="405"/>
      <c r="F1042" s="396"/>
      <c r="G1042" s="396"/>
      <c r="H1042" s="397">
        <f t="shared" si="49"/>
        <v>0</v>
      </c>
      <c r="I1042" s="265"/>
      <c r="J1042" s="265"/>
      <c r="K1042" s="265"/>
      <c r="L1042" s="410" t="str">
        <f t="shared" si="50"/>
        <v/>
      </c>
    </row>
    <row r="1043" spans="1:12" ht="15" hidden="1" customHeight="1" outlineLevel="1">
      <c r="A1043" s="402"/>
      <c r="B1043" s="191"/>
      <c r="C1043" s="675"/>
      <c r="D1043" s="676"/>
      <c r="E1043" s="405"/>
      <c r="F1043" s="396"/>
      <c r="G1043" s="396"/>
      <c r="H1043" s="397">
        <f t="shared" si="49"/>
        <v>0</v>
      </c>
      <c r="I1043" s="265"/>
      <c r="J1043" s="265"/>
      <c r="K1043" s="265"/>
      <c r="L1043" s="410" t="str">
        <f t="shared" si="50"/>
        <v/>
      </c>
    </row>
    <row r="1044" spans="1:12" ht="15" hidden="1" customHeight="1" outlineLevel="1">
      <c r="A1044" s="402"/>
      <c r="B1044" s="191"/>
      <c r="C1044" s="675"/>
      <c r="D1044" s="676"/>
      <c r="E1044" s="405"/>
      <c r="F1044" s="396"/>
      <c r="G1044" s="396"/>
      <c r="H1044" s="397">
        <f t="shared" si="49"/>
        <v>0</v>
      </c>
      <c r="I1044" s="265"/>
      <c r="J1044" s="265"/>
      <c r="K1044" s="265"/>
      <c r="L1044" s="410" t="str">
        <f t="shared" si="50"/>
        <v/>
      </c>
    </row>
    <row r="1045" spans="1:12" ht="15" hidden="1" customHeight="1" outlineLevel="1">
      <c r="A1045" s="402"/>
      <c r="B1045" s="191"/>
      <c r="C1045" s="675"/>
      <c r="D1045" s="676"/>
      <c r="E1045" s="405"/>
      <c r="F1045" s="396"/>
      <c r="G1045" s="396"/>
      <c r="H1045" s="397">
        <f t="shared" si="49"/>
        <v>0</v>
      </c>
      <c r="I1045" s="265"/>
      <c r="J1045" s="265"/>
      <c r="K1045" s="265"/>
      <c r="L1045" s="410" t="str">
        <f t="shared" si="50"/>
        <v/>
      </c>
    </row>
    <row r="1046" spans="1:12" ht="15" hidden="1" customHeight="1" outlineLevel="1">
      <c r="A1046" s="402"/>
      <c r="B1046" s="191"/>
      <c r="C1046" s="675"/>
      <c r="D1046" s="676"/>
      <c r="E1046" s="405"/>
      <c r="F1046" s="396"/>
      <c r="G1046" s="396"/>
      <c r="H1046" s="397">
        <f t="shared" si="49"/>
        <v>0</v>
      </c>
      <c r="I1046" s="265"/>
      <c r="J1046" s="265"/>
      <c r="K1046" s="265"/>
      <c r="L1046" s="410" t="str">
        <f t="shared" si="50"/>
        <v/>
      </c>
    </row>
    <row r="1047" spans="1:12" ht="15" hidden="1" customHeight="1" outlineLevel="1">
      <c r="A1047" s="402"/>
      <c r="B1047" s="191"/>
      <c r="C1047" s="675"/>
      <c r="D1047" s="676"/>
      <c r="E1047" s="405"/>
      <c r="F1047" s="396"/>
      <c r="G1047" s="396"/>
      <c r="H1047" s="397">
        <f t="shared" si="49"/>
        <v>0</v>
      </c>
      <c r="I1047" s="265"/>
      <c r="J1047" s="265"/>
      <c r="K1047" s="265"/>
      <c r="L1047" s="410" t="str">
        <f t="shared" si="50"/>
        <v/>
      </c>
    </row>
    <row r="1048" spans="1:12" ht="15" hidden="1" customHeight="1" outlineLevel="1">
      <c r="A1048" s="402"/>
      <c r="B1048" s="191"/>
      <c r="C1048" s="675"/>
      <c r="D1048" s="676"/>
      <c r="E1048" s="405"/>
      <c r="F1048" s="396"/>
      <c r="G1048" s="396"/>
      <c r="H1048" s="397">
        <f t="shared" si="49"/>
        <v>0</v>
      </c>
      <c r="I1048" s="265"/>
      <c r="J1048" s="265"/>
      <c r="K1048" s="265"/>
      <c r="L1048" s="410" t="str">
        <f t="shared" si="50"/>
        <v/>
      </c>
    </row>
    <row r="1049" spans="1:12" ht="15" hidden="1" customHeight="1" outlineLevel="1">
      <c r="A1049" s="402"/>
      <c r="B1049" s="191"/>
      <c r="C1049" s="675"/>
      <c r="D1049" s="676"/>
      <c r="E1049" s="405"/>
      <c r="F1049" s="396"/>
      <c r="G1049" s="396"/>
      <c r="H1049" s="397">
        <f t="shared" si="49"/>
        <v>0</v>
      </c>
      <c r="I1049" s="265"/>
      <c r="J1049" s="265"/>
      <c r="K1049" s="265"/>
      <c r="L1049" s="410" t="str">
        <f t="shared" si="50"/>
        <v/>
      </c>
    </row>
    <row r="1050" spans="1:12" ht="15" hidden="1" customHeight="1" outlineLevel="1">
      <c r="A1050" s="402"/>
      <c r="B1050" s="191"/>
      <c r="C1050" s="675"/>
      <c r="D1050" s="676"/>
      <c r="E1050" s="405"/>
      <c r="F1050" s="396"/>
      <c r="G1050" s="396"/>
      <c r="H1050" s="397">
        <f t="shared" si="49"/>
        <v>0</v>
      </c>
      <c r="I1050" s="265"/>
      <c r="J1050" s="265"/>
      <c r="K1050" s="265"/>
      <c r="L1050" s="410" t="str">
        <f t="shared" si="50"/>
        <v/>
      </c>
    </row>
    <row r="1051" spans="1:12" ht="15" hidden="1" customHeight="1" outlineLevel="1">
      <c r="A1051" s="402"/>
      <c r="B1051" s="191"/>
      <c r="C1051" s="675"/>
      <c r="D1051" s="676"/>
      <c r="E1051" s="405"/>
      <c r="F1051" s="396"/>
      <c r="G1051" s="396"/>
      <c r="H1051" s="397">
        <f t="shared" si="49"/>
        <v>0</v>
      </c>
      <c r="I1051" s="265"/>
      <c r="J1051" s="265"/>
      <c r="K1051" s="265"/>
      <c r="L1051" s="410" t="str">
        <f t="shared" si="50"/>
        <v/>
      </c>
    </row>
    <row r="1052" spans="1:12" ht="15" hidden="1" customHeight="1" outlineLevel="1">
      <c r="A1052" s="402"/>
      <c r="B1052" s="191"/>
      <c r="C1052" s="675"/>
      <c r="D1052" s="676"/>
      <c r="E1052" s="405"/>
      <c r="F1052" s="396"/>
      <c r="G1052" s="396"/>
      <c r="H1052" s="397">
        <f t="shared" si="49"/>
        <v>0</v>
      </c>
      <c r="I1052" s="265"/>
      <c r="J1052" s="265"/>
      <c r="K1052" s="265"/>
      <c r="L1052" s="410" t="str">
        <f t="shared" si="50"/>
        <v/>
      </c>
    </row>
    <row r="1053" spans="1:12" ht="15" hidden="1" customHeight="1" outlineLevel="1">
      <c r="A1053" s="402"/>
      <c r="B1053" s="191"/>
      <c r="C1053" s="675"/>
      <c r="D1053" s="676"/>
      <c r="E1053" s="405"/>
      <c r="F1053" s="396"/>
      <c r="G1053" s="396"/>
      <c r="H1053" s="397">
        <f t="shared" si="49"/>
        <v>0</v>
      </c>
      <c r="I1053" s="265"/>
      <c r="J1053" s="265"/>
      <c r="K1053" s="265"/>
      <c r="L1053" s="410" t="str">
        <f t="shared" si="50"/>
        <v/>
      </c>
    </row>
    <row r="1054" spans="1:12" ht="15" hidden="1" customHeight="1" outlineLevel="1">
      <c r="A1054" s="402"/>
      <c r="B1054" s="191"/>
      <c r="C1054" s="675"/>
      <c r="D1054" s="676"/>
      <c r="E1054" s="405"/>
      <c r="F1054" s="396"/>
      <c r="G1054" s="396"/>
      <c r="H1054" s="397">
        <f t="shared" si="49"/>
        <v>0</v>
      </c>
      <c r="I1054" s="265"/>
      <c r="J1054" s="265"/>
      <c r="K1054" s="265"/>
      <c r="L1054" s="410" t="str">
        <f t="shared" si="50"/>
        <v/>
      </c>
    </row>
    <row r="1055" spans="1:12" ht="15" hidden="1" customHeight="1" outlineLevel="1">
      <c r="A1055" s="402"/>
      <c r="B1055" s="191"/>
      <c r="C1055" s="675"/>
      <c r="D1055" s="676"/>
      <c r="E1055" s="405"/>
      <c r="F1055" s="396"/>
      <c r="G1055" s="396"/>
      <c r="H1055" s="397">
        <f t="shared" si="49"/>
        <v>0</v>
      </c>
      <c r="I1055" s="265"/>
      <c r="J1055" s="265"/>
      <c r="K1055" s="265"/>
      <c r="L1055" s="410" t="str">
        <f t="shared" si="50"/>
        <v/>
      </c>
    </row>
    <row r="1056" spans="1:12" ht="15" hidden="1" customHeight="1" outlineLevel="1">
      <c r="A1056" s="402"/>
      <c r="B1056" s="191"/>
      <c r="C1056" s="675"/>
      <c r="D1056" s="676"/>
      <c r="E1056" s="405"/>
      <c r="F1056" s="396"/>
      <c r="G1056" s="396"/>
      <c r="H1056" s="397">
        <f t="shared" si="49"/>
        <v>0</v>
      </c>
      <c r="I1056" s="265"/>
      <c r="J1056" s="265"/>
      <c r="K1056" s="265"/>
      <c r="L1056" s="410" t="str">
        <f t="shared" si="50"/>
        <v/>
      </c>
    </row>
    <row r="1057" spans="1:13" ht="15" hidden="1" customHeight="1" outlineLevel="1">
      <c r="A1057" s="402"/>
      <c r="B1057" s="191"/>
      <c r="C1057" s="675"/>
      <c r="D1057" s="676"/>
      <c r="E1057" s="405"/>
      <c r="F1057" s="396"/>
      <c r="G1057" s="396"/>
      <c r="H1057" s="397">
        <f t="shared" si="49"/>
        <v>0</v>
      </c>
      <c r="I1057" s="265"/>
      <c r="J1057" s="265"/>
      <c r="K1057" s="265"/>
      <c r="L1057" s="410" t="str">
        <f t="shared" si="50"/>
        <v/>
      </c>
    </row>
    <row r="1058" spans="1:13" ht="15" hidden="1" customHeight="1" outlineLevel="1">
      <c r="A1058" s="402"/>
      <c r="B1058" s="191"/>
      <c r="C1058" s="675"/>
      <c r="D1058" s="676"/>
      <c r="E1058" s="405"/>
      <c r="F1058" s="396"/>
      <c r="G1058" s="396"/>
      <c r="H1058" s="397">
        <f t="shared" si="49"/>
        <v>0</v>
      </c>
      <c r="I1058" s="265"/>
      <c r="J1058" s="265"/>
      <c r="K1058" s="265"/>
      <c r="L1058" s="410" t="str">
        <f t="shared" si="50"/>
        <v/>
      </c>
    </row>
    <row r="1059" spans="1:13" ht="15" hidden="1" customHeight="1" outlineLevel="1">
      <c r="A1059" s="402"/>
      <c r="B1059" s="191"/>
      <c r="C1059" s="675"/>
      <c r="D1059" s="676"/>
      <c r="E1059" s="405"/>
      <c r="F1059" s="396"/>
      <c r="G1059" s="396"/>
      <c r="H1059" s="397">
        <f t="shared" ref="H1059" si="51">SUM(E1059:G1059)</f>
        <v>0</v>
      </c>
      <c r="I1059" s="265"/>
      <c r="J1059" s="265"/>
      <c r="K1059" s="265"/>
      <c r="L1059" s="410" t="str">
        <f t="shared" ref="L1059" si="52">IF(AND(C1059="",OR(E1059&lt;&gt;"",F1059&lt;&gt;"",G1059&lt;&gt;"")),-1,IF(C1059="","",IF(ISERROR(VLOOKUP(C1059,CurrencyWithCodes,2,FALSE)),-2,VLOOKUP(C1059,CurrencyWithCodes,2,FALSE))))</f>
        <v/>
      </c>
    </row>
    <row r="1060" spans="1:13" ht="15" hidden="1" customHeight="1" outlineLevel="1">
      <c r="A1060" s="402"/>
      <c r="B1060" s="191"/>
      <c r="C1060" s="675"/>
      <c r="D1060" s="676"/>
      <c r="E1060" s="405"/>
      <c r="F1060" s="396"/>
      <c r="G1060" s="396"/>
      <c r="H1060" s="397">
        <f t="shared" si="34"/>
        <v>0</v>
      </c>
      <c r="I1060" s="265"/>
      <c r="J1060" s="265"/>
      <c r="K1060" s="265"/>
      <c r="L1060" s="410" t="str">
        <f t="shared" si="33"/>
        <v/>
      </c>
    </row>
    <row r="1061" spans="1:13" ht="17.25" customHeight="1" collapsed="1">
      <c r="A1061" s="293"/>
      <c r="B1061" s="191"/>
      <c r="C1061" s="162" t="s">
        <v>2271</v>
      </c>
      <c r="D1061" s="134"/>
      <c r="E1061" s="134"/>
      <c r="F1061" s="134"/>
      <c r="G1061" s="134"/>
      <c r="H1061" s="134"/>
      <c r="I1061" s="134"/>
      <c r="J1061" s="193"/>
      <c r="K1061" s="193"/>
      <c r="L1061" s="193"/>
      <c r="M1061" s="192"/>
    </row>
    <row r="1062" spans="1:13" ht="13">
      <c r="A1062" s="192"/>
      <c r="B1062" s="254"/>
      <c r="C1062" s="193"/>
      <c r="D1062" s="254"/>
      <c r="E1062" s="254"/>
      <c r="F1062" s="254"/>
      <c r="G1062" s="254"/>
      <c r="H1062" s="261"/>
      <c r="I1062" s="298"/>
      <c r="J1062" s="193"/>
      <c r="K1062" s="193"/>
      <c r="L1062" s="193"/>
      <c r="M1062" s="192"/>
    </row>
    <row r="1063" spans="1:13" ht="15" customHeight="1">
      <c r="A1063" s="129"/>
      <c r="B1063" s="133" t="s">
        <v>822</v>
      </c>
      <c r="C1063" s="390" t="s">
        <v>2172</v>
      </c>
      <c r="D1063" s="132"/>
      <c r="E1063" s="132"/>
      <c r="F1063" s="132"/>
      <c r="G1063" s="132"/>
      <c r="H1063" s="353"/>
      <c r="I1063" s="324"/>
      <c r="J1063" s="128"/>
      <c r="K1063" s="128"/>
      <c r="L1063" s="128"/>
      <c r="M1063" s="129"/>
    </row>
    <row r="1064" spans="1:13" ht="48" customHeight="1">
      <c r="A1064" s="129"/>
      <c r="B1064" s="133"/>
      <c r="C1064" s="625" t="s">
        <v>2171</v>
      </c>
      <c r="D1064" s="609"/>
      <c r="E1064" s="609"/>
      <c r="F1064" s="609"/>
      <c r="G1064" s="609"/>
      <c r="H1064" s="609"/>
      <c r="I1064" s="128"/>
      <c r="J1064" s="128"/>
      <c r="K1064" s="128"/>
      <c r="L1064" s="128"/>
      <c r="M1064" s="129"/>
    </row>
    <row r="1065" spans="1:13" ht="7.5" customHeight="1" thickBot="1">
      <c r="A1065" s="129"/>
      <c r="B1065" s="133"/>
      <c r="C1065" s="253"/>
      <c r="D1065" s="253"/>
      <c r="E1065" s="253"/>
      <c r="F1065" s="253"/>
      <c r="G1065" s="253"/>
      <c r="H1065" s="253"/>
      <c r="I1065" s="128"/>
      <c r="J1065" s="128"/>
      <c r="K1065" s="128"/>
      <c r="L1065" s="128"/>
      <c r="M1065" s="129"/>
    </row>
    <row r="1066" spans="1:13" ht="141.75" customHeight="1" thickTop="1" thickBot="1">
      <c r="A1066" s="192"/>
      <c r="B1066" s="212"/>
      <c r="C1066" s="592" t="s">
        <v>2173</v>
      </c>
      <c r="D1066" s="686"/>
      <c r="E1066" s="686"/>
      <c r="F1066" s="686"/>
      <c r="G1066" s="686"/>
      <c r="H1066" s="687"/>
      <c r="I1066" s="212"/>
      <c r="J1066" s="212"/>
      <c r="K1066" s="212"/>
      <c r="L1066" s="193"/>
      <c r="M1066" s="192"/>
    </row>
    <row r="1067" spans="1:13" ht="12.75" customHeight="1" thickTop="1" thickBot="1">
      <c r="A1067" s="192"/>
      <c r="B1067" s="254"/>
      <c r="C1067" s="193"/>
      <c r="D1067" s="254"/>
      <c r="E1067" s="254"/>
      <c r="F1067" s="254"/>
      <c r="G1067" s="254"/>
      <c r="H1067" s="261"/>
      <c r="I1067" s="298"/>
      <c r="J1067" s="193"/>
      <c r="K1067" s="193"/>
      <c r="L1067" s="193"/>
      <c r="M1067" s="192"/>
    </row>
    <row r="1068" spans="1:13" ht="17.25" customHeight="1" thickTop="1" thickBot="1">
      <c r="A1068" s="192"/>
      <c r="B1068" s="162"/>
      <c r="C1068" s="160"/>
      <c r="D1068" s="160"/>
      <c r="E1068" s="610" t="s">
        <v>350</v>
      </c>
      <c r="F1068" s="582"/>
      <c r="G1068" s="582"/>
      <c r="H1068" s="582"/>
      <c r="I1068" s="583"/>
      <c r="J1068" s="178"/>
      <c r="K1068" s="178"/>
      <c r="L1068" s="193"/>
      <c r="M1068" s="192"/>
    </row>
    <row r="1069" spans="1:13" ht="15" customHeight="1" thickTop="1">
      <c r="A1069" s="192"/>
      <c r="B1069" s="162"/>
      <c r="C1069" s="176"/>
      <c r="D1069" s="176"/>
      <c r="E1069" s="584" t="s">
        <v>298</v>
      </c>
      <c r="F1069" s="585"/>
      <c r="G1069" s="584" t="s">
        <v>299</v>
      </c>
      <c r="H1069" s="663"/>
      <c r="I1069" s="585"/>
      <c r="J1069" s="176" t="s">
        <v>300</v>
      </c>
      <c r="K1069" s="142"/>
      <c r="L1069" s="193"/>
      <c r="M1069" s="192"/>
    </row>
    <row r="1070" spans="1:13" ht="15" customHeight="1" thickBot="1">
      <c r="A1070" s="192"/>
      <c r="B1070" s="162"/>
      <c r="C1070" s="176"/>
      <c r="D1070" s="176"/>
      <c r="E1070" s="575"/>
      <c r="F1070" s="576"/>
      <c r="G1070" s="575" t="s">
        <v>301</v>
      </c>
      <c r="H1070" s="664"/>
      <c r="I1070" s="576"/>
      <c r="J1070" s="176" t="s">
        <v>302</v>
      </c>
      <c r="K1070" s="142"/>
      <c r="L1070" s="193"/>
      <c r="M1070" s="192"/>
    </row>
    <row r="1071" spans="1:13" ht="15" customHeight="1">
      <c r="A1071" s="192"/>
      <c r="B1071" s="162"/>
      <c r="C1071" s="176" t="s">
        <v>338</v>
      </c>
      <c r="D1071" s="176" t="s">
        <v>367</v>
      </c>
      <c r="E1071" s="160" t="s">
        <v>392</v>
      </c>
      <c r="F1071" s="160" t="s">
        <v>393</v>
      </c>
      <c r="G1071" s="160" t="s">
        <v>352</v>
      </c>
      <c r="H1071" s="160" t="s">
        <v>340</v>
      </c>
      <c r="I1071" s="160"/>
      <c r="J1071" s="177" t="str">
        <f>Closing</f>
        <v>31/12/2024</v>
      </c>
      <c r="K1071" s="142"/>
      <c r="L1071" s="193"/>
      <c r="M1071" s="192"/>
    </row>
    <row r="1072" spans="1:13">
      <c r="A1072" s="192"/>
      <c r="B1072" s="162"/>
      <c r="C1072" s="176" t="s">
        <v>351</v>
      </c>
      <c r="D1072" s="176" t="s">
        <v>302</v>
      </c>
      <c r="E1072" s="142" t="s">
        <v>305</v>
      </c>
      <c r="F1072" s="176" t="s">
        <v>305</v>
      </c>
      <c r="G1072" s="142" t="s">
        <v>353</v>
      </c>
      <c r="H1072" s="176" t="s">
        <v>341</v>
      </c>
      <c r="I1072" s="181" t="s">
        <v>394</v>
      </c>
      <c r="J1072" s="229" t="s">
        <v>240</v>
      </c>
      <c r="K1072" s="415" t="s">
        <v>366</v>
      </c>
      <c r="L1072" s="193"/>
      <c r="M1072" s="192"/>
    </row>
    <row r="1073" spans="1:13" ht="15" customHeight="1">
      <c r="A1073" s="192"/>
      <c r="B1073" s="162"/>
      <c r="C1073" s="176" t="s">
        <v>401</v>
      </c>
      <c r="D1073" s="177" t="str">
        <f>Opening</f>
        <v>30/9/2024</v>
      </c>
      <c r="E1073" s="176" t="s">
        <v>397</v>
      </c>
      <c r="F1073" s="176" t="s">
        <v>397</v>
      </c>
      <c r="G1073" s="176" t="s">
        <v>301</v>
      </c>
      <c r="H1073" s="176" t="s">
        <v>342</v>
      </c>
      <c r="I1073" s="181" t="s">
        <v>301</v>
      </c>
      <c r="J1073" s="229" t="s">
        <v>230</v>
      </c>
      <c r="K1073" s="415" t="s">
        <v>402</v>
      </c>
      <c r="L1073" s="193"/>
      <c r="M1073" s="192"/>
    </row>
    <row r="1074" spans="1:13" ht="26">
      <c r="A1074" s="192"/>
      <c r="B1074" s="162"/>
      <c r="C1074" s="84" t="s">
        <v>28</v>
      </c>
      <c r="D1074" s="114" t="s">
        <v>29</v>
      </c>
      <c r="E1074" s="114" t="s">
        <v>2193</v>
      </c>
      <c r="F1074" s="114" t="s">
        <v>2193</v>
      </c>
      <c r="G1074" s="114" t="s">
        <v>32</v>
      </c>
      <c r="H1074" s="114" t="s">
        <v>2189</v>
      </c>
      <c r="I1074" s="114" t="s">
        <v>26</v>
      </c>
      <c r="J1074" s="114" t="s">
        <v>29</v>
      </c>
      <c r="K1074" s="114" t="s">
        <v>2194</v>
      </c>
      <c r="L1074" s="193"/>
      <c r="M1074" s="192"/>
    </row>
    <row r="1075" spans="1:13">
      <c r="A1075" s="192"/>
      <c r="B1075" s="162"/>
      <c r="C1075" s="176"/>
      <c r="D1075" s="273" t="s">
        <v>307</v>
      </c>
      <c r="E1075" s="176" t="s">
        <v>308</v>
      </c>
      <c r="F1075" s="176" t="s">
        <v>309</v>
      </c>
      <c r="G1075" s="176" t="s">
        <v>310</v>
      </c>
      <c r="H1075" s="229" t="s">
        <v>354</v>
      </c>
      <c r="I1075" s="176" t="s">
        <v>311</v>
      </c>
      <c r="J1075" s="176" t="s">
        <v>312</v>
      </c>
      <c r="K1075" s="142" t="s">
        <v>313</v>
      </c>
      <c r="L1075" s="193"/>
      <c r="M1075" s="192"/>
    </row>
    <row r="1076" spans="1:13" ht="13" thickBot="1">
      <c r="A1076" s="192"/>
      <c r="B1076" s="162"/>
      <c r="C1076" s="182"/>
      <c r="D1076" s="182" t="s">
        <v>2158</v>
      </c>
      <c r="E1076" s="182" t="s">
        <v>2158</v>
      </c>
      <c r="F1076" s="182" t="s">
        <v>2158</v>
      </c>
      <c r="G1076" s="151" t="s">
        <v>2158</v>
      </c>
      <c r="H1076" s="182" t="s">
        <v>2158</v>
      </c>
      <c r="I1076" s="182" t="s">
        <v>2158</v>
      </c>
      <c r="J1076" s="182" t="s">
        <v>2158</v>
      </c>
      <c r="K1076" s="151" t="s">
        <v>2158</v>
      </c>
      <c r="L1076" s="193"/>
      <c r="M1076" s="192"/>
    </row>
    <row r="1077" spans="1:13" ht="7.5" customHeight="1">
      <c r="A1077" s="192"/>
      <c r="B1077" s="30"/>
      <c r="C1077" s="60"/>
      <c r="D1077" s="60"/>
      <c r="E1077" s="60"/>
      <c r="F1077" s="60"/>
      <c r="G1077" s="60"/>
      <c r="H1077" s="60"/>
      <c r="I1077" s="30"/>
      <c r="J1077" s="30"/>
      <c r="K1077" s="30"/>
      <c r="L1077" s="193"/>
      <c r="M1077" s="192"/>
    </row>
    <row r="1078" spans="1:13" ht="18.75" customHeight="1">
      <c r="A1078" s="192"/>
      <c r="B1078" s="30"/>
      <c r="C1078" s="60" t="s">
        <v>346</v>
      </c>
      <c r="D1078" s="60"/>
      <c r="E1078" s="60"/>
      <c r="F1078" s="60"/>
      <c r="G1078" s="60"/>
      <c r="H1078" s="60"/>
      <c r="I1078" s="30"/>
      <c r="J1078" s="30"/>
      <c r="K1078" s="30"/>
      <c r="L1078" s="193"/>
      <c r="M1078" s="192"/>
    </row>
    <row r="1079" spans="1:13" ht="44.25" customHeight="1">
      <c r="A1079" s="192"/>
      <c r="B1079" s="30"/>
      <c r="C1079" s="613" t="s">
        <v>584</v>
      </c>
      <c r="D1079" s="677"/>
      <c r="E1079" s="677"/>
      <c r="F1079" s="677"/>
      <c r="G1079" s="677"/>
      <c r="H1079" s="677"/>
      <c r="I1079" s="30"/>
      <c r="J1079" s="30"/>
      <c r="K1079" s="30"/>
      <c r="L1079" s="193"/>
      <c r="M1079" s="192"/>
    </row>
    <row r="1080" spans="1:13" ht="7.5" customHeight="1">
      <c r="A1080" s="192"/>
      <c r="B1080" s="30"/>
      <c r="C1080" s="41"/>
      <c r="D1080" s="41"/>
      <c r="E1080" s="41"/>
      <c r="F1080" s="41"/>
      <c r="G1080" s="41"/>
      <c r="H1080" s="41"/>
      <c r="I1080" s="41"/>
      <c r="J1080" s="41"/>
      <c r="K1080" s="41"/>
      <c r="L1080" s="193"/>
      <c r="M1080" s="192"/>
    </row>
    <row r="1081" spans="1:13" ht="15.5">
      <c r="A1081" s="190"/>
      <c r="B1081" s="30"/>
      <c r="C1081" s="59"/>
      <c r="D1081" s="371"/>
      <c r="E1081" s="368"/>
      <c r="F1081" s="368"/>
      <c r="G1081" s="368"/>
      <c r="H1081" s="368"/>
      <c r="I1081" s="368"/>
      <c r="J1081" s="366">
        <f t="shared" ref="J1081:J1280" si="53">D1081+E1081-F1081+G1081+H1081+I1081</f>
        <v>0</v>
      </c>
      <c r="K1081" s="368"/>
      <c r="L1081" s="92" t="str">
        <f t="shared" ref="L1081:L1280" si="54">IF(AND(C1081="",OR(D1081&lt;&gt;"",E1081&lt;&gt;"",F1081&lt;&gt;"",G1081&lt;&gt;"",H1081&lt;&gt;"",I1081&lt;&gt;"",K1081&lt;&gt;"")),-1,IF(C1081="","",IF(ISERROR(VLOOKUP(C1081,CountryWithCodes,2,FALSE)),-2,VLOOKUP(C1081,CountryWithCodes,2,FALSE))))</f>
        <v/>
      </c>
      <c r="M1081" s="192"/>
    </row>
    <row r="1082" spans="1:13" ht="15.5">
      <c r="A1082" s="190"/>
      <c r="B1082" s="30"/>
      <c r="C1082" s="59"/>
      <c r="D1082" s="371"/>
      <c r="E1082" s="368"/>
      <c r="F1082" s="368"/>
      <c r="G1082" s="368"/>
      <c r="H1082" s="368"/>
      <c r="I1082" s="368"/>
      <c r="J1082" s="366">
        <f t="shared" ref="J1082:J1159" si="55">D1082+E1082-F1082+G1082+H1082+I1082</f>
        <v>0</v>
      </c>
      <c r="K1082" s="368"/>
      <c r="L1082" s="92" t="str">
        <f t="shared" ref="L1082:L1159" si="56">IF(AND(C1082="",OR(D1082&lt;&gt;"",E1082&lt;&gt;"",F1082&lt;&gt;"",G1082&lt;&gt;"",H1082&lt;&gt;"",I1082&lt;&gt;"",K1082&lt;&gt;"")),-1,IF(C1082="","",IF(ISERROR(VLOOKUP(C1082,CountryWithCodes,2,FALSE)),-2,VLOOKUP(C1082,CountryWithCodes,2,FALSE))))</f>
        <v/>
      </c>
      <c r="M1082" s="192"/>
    </row>
    <row r="1083" spans="1:13" ht="15.5">
      <c r="A1083" s="190"/>
      <c r="B1083" s="30"/>
      <c r="C1083" s="59"/>
      <c r="D1083" s="371"/>
      <c r="E1083" s="368"/>
      <c r="F1083" s="368"/>
      <c r="G1083" s="368"/>
      <c r="H1083" s="368"/>
      <c r="I1083" s="368"/>
      <c r="J1083" s="366">
        <f t="shared" si="55"/>
        <v>0</v>
      </c>
      <c r="K1083" s="368"/>
      <c r="L1083" s="92" t="str">
        <f t="shared" si="56"/>
        <v/>
      </c>
      <c r="M1083" s="192"/>
    </row>
    <row r="1084" spans="1:13" ht="15.5">
      <c r="A1084" s="190"/>
      <c r="B1084" s="30"/>
      <c r="C1084" s="59"/>
      <c r="D1084" s="371"/>
      <c r="E1084" s="368"/>
      <c r="F1084" s="368"/>
      <c r="G1084" s="368"/>
      <c r="H1084" s="368"/>
      <c r="I1084" s="368"/>
      <c r="J1084" s="366">
        <f t="shared" si="55"/>
        <v>0</v>
      </c>
      <c r="K1084" s="368"/>
      <c r="L1084" s="92" t="str">
        <f t="shared" si="56"/>
        <v/>
      </c>
      <c r="M1084" s="192"/>
    </row>
    <row r="1085" spans="1:13" ht="15.5">
      <c r="A1085" s="190"/>
      <c r="B1085" s="30"/>
      <c r="C1085" s="59"/>
      <c r="D1085" s="371"/>
      <c r="E1085" s="368"/>
      <c r="F1085" s="368"/>
      <c r="G1085" s="368"/>
      <c r="H1085" s="368"/>
      <c r="I1085" s="368"/>
      <c r="J1085" s="366">
        <f t="shared" si="55"/>
        <v>0</v>
      </c>
      <c r="K1085" s="368"/>
      <c r="L1085" s="92" t="str">
        <f t="shared" si="56"/>
        <v/>
      </c>
      <c r="M1085" s="192"/>
    </row>
    <row r="1086" spans="1:13" ht="15.5">
      <c r="A1086" s="190"/>
      <c r="B1086" s="30"/>
      <c r="C1086" s="59"/>
      <c r="D1086" s="371"/>
      <c r="E1086" s="368"/>
      <c r="F1086" s="368"/>
      <c r="G1086" s="368"/>
      <c r="H1086" s="368"/>
      <c r="I1086" s="368"/>
      <c r="J1086" s="366">
        <f t="shared" si="55"/>
        <v>0</v>
      </c>
      <c r="K1086" s="368"/>
      <c r="L1086" s="92" t="str">
        <f t="shared" si="56"/>
        <v/>
      </c>
      <c r="M1086" s="192"/>
    </row>
    <row r="1087" spans="1:13" ht="15.5">
      <c r="A1087" s="190"/>
      <c r="B1087" s="30"/>
      <c r="C1087" s="59"/>
      <c r="D1087" s="371"/>
      <c r="E1087" s="368"/>
      <c r="F1087" s="368"/>
      <c r="G1087" s="368"/>
      <c r="H1087" s="368"/>
      <c r="I1087" s="368"/>
      <c r="J1087" s="366">
        <f t="shared" si="55"/>
        <v>0</v>
      </c>
      <c r="K1087" s="368"/>
      <c r="L1087" s="92" t="str">
        <f t="shared" si="56"/>
        <v/>
      </c>
      <c r="M1087" s="192"/>
    </row>
    <row r="1088" spans="1:13" ht="15.5">
      <c r="A1088" s="190"/>
      <c r="B1088" s="30"/>
      <c r="C1088" s="59"/>
      <c r="D1088" s="371"/>
      <c r="E1088" s="368"/>
      <c r="F1088" s="368"/>
      <c r="G1088" s="368"/>
      <c r="H1088" s="368"/>
      <c r="I1088" s="368"/>
      <c r="J1088" s="366">
        <f t="shared" si="55"/>
        <v>0</v>
      </c>
      <c r="K1088" s="368"/>
      <c r="L1088" s="92" t="str">
        <f t="shared" si="56"/>
        <v/>
      </c>
      <c r="M1088" s="192"/>
    </row>
    <row r="1089" spans="1:13" ht="15.5">
      <c r="A1089" s="190"/>
      <c r="B1089" s="30"/>
      <c r="C1089" s="59"/>
      <c r="D1089" s="371"/>
      <c r="E1089" s="368"/>
      <c r="F1089" s="368"/>
      <c r="G1089" s="368"/>
      <c r="H1089" s="368"/>
      <c r="I1089" s="368"/>
      <c r="J1089" s="366">
        <f t="shared" si="55"/>
        <v>0</v>
      </c>
      <c r="K1089" s="368"/>
      <c r="L1089" s="92" t="str">
        <f t="shared" si="56"/>
        <v/>
      </c>
      <c r="M1089" s="192"/>
    </row>
    <row r="1090" spans="1:13" ht="15.5">
      <c r="A1090" s="190"/>
      <c r="B1090" s="30"/>
      <c r="C1090" s="59"/>
      <c r="D1090" s="371"/>
      <c r="E1090" s="368"/>
      <c r="F1090" s="368"/>
      <c r="G1090" s="368"/>
      <c r="H1090" s="368"/>
      <c r="I1090" s="368"/>
      <c r="J1090" s="366">
        <f t="shared" si="55"/>
        <v>0</v>
      </c>
      <c r="K1090" s="368"/>
      <c r="L1090" s="92" t="str">
        <f t="shared" si="56"/>
        <v/>
      </c>
      <c r="M1090" s="192"/>
    </row>
    <row r="1091" spans="1:13" ht="15.5" hidden="1" outlineLevel="1">
      <c r="A1091" s="190"/>
      <c r="B1091" s="30"/>
      <c r="C1091" s="59"/>
      <c r="D1091" s="371"/>
      <c r="E1091" s="368"/>
      <c r="F1091" s="368"/>
      <c r="G1091" s="368"/>
      <c r="H1091" s="368"/>
      <c r="I1091" s="368"/>
      <c r="J1091" s="366">
        <f t="shared" si="55"/>
        <v>0</v>
      </c>
      <c r="K1091" s="368"/>
      <c r="L1091" s="92" t="str">
        <f t="shared" si="56"/>
        <v/>
      </c>
      <c r="M1091" s="192"/>
    </row>
    <row r="1092" spans="1:13" ht="15.5" hidden="1" outlineLevel="1">
      <c r="A1092" s="190"/>
      <c r="B1092" s="30"/>
      <c r="C1092" s="59"/>
      <c r="D1092" s="371"/>
      <c r="E1092" s="368"/>
      <c r="F1092" s="368"/>
      <c r="G1092" s="368"/>
      <c r="H1092" s="368"/>
      <c r="I1092" s="368"/>
      <c r="J1092" s="366">
        <f t="shared" si="55"/>
        <v>0</v>
      </c>
      <c r="K1092" s="368"/>
      <c r="L1092" s="92" t="str">
        <f t="shared" si="56"/>
        <v/>
      </c>
      <c r="M1092" s="192"/>
    </row>
    <row r="1093" spans="1:13" ht="15.5" hidden="1" outlineLevel="1">
      <c r="A1093" s="190"/>
      <c r="B1093" s="30"/>
      <c r="C1093" s="59"/>
      <c r="D1093" s="371"/>
      <c r="E1093" s="368"/>
      <c r="F1093" s="368"/>
      <c r="G1093" s="368"/>
      <c r="H1093" s="368"/>
      <c r="I1093" s="368"/>
      <c r="J1093" s="366">
        <f t="shared" si="55"/>
        <v>0</v>
      </c>
      <c r="K1093" s="368"/>
      <c r="L1093" s="92" t="str">
        <f t="shared" si="56"/>
        <v/>
      </c>
      <c r="M1093" s="192"/>
    </row>
    <row r="1094" spans="1:13" ht="15.5" hidden="1" outlineLevel="1">
      <c r="A1094" s="190"/>
      <c r="B1094" s="30"/>
      <c r="C1094" s="59"/>
      <c r="D1094" s="371"/>
      <c r="E1094" s="368"/>
      <c r="F1094" s="368"/>
      <c r="G1094" s="368"/>
      <c r="H1094" s="368"/>
      <c r="I1094" s="368"/>
      <c r="J1094" s="366">
        <f t="shared" si="55"/>
        <v>0</v>
      </c>
      <c r="K1094" s="368"/>
      <c r="L1094" s="92" t="str">
        <f t="shared" si="56"/>
        <v/>
      </c>
      <c r="M1094" s="192"/>
    </row>
    <row r="1095" spans="1:13" ht="15.5" hidden="1" outlineLevel="1">
      <c r="A1095" s="190"/>
      <c r="B1095" s="30"/>
      <c r="C1095" s="59"/>
      <c r="D1095" s="371"/>
      <c r="E1095" s="368"/>
      <c r="F1095" s="368"/>
      <c r="G1095" s="368"/>
      <c r="H1095" s="368"/>
      <c r="I1095" s="368"/>
      <c r="J1095" s="366">
        <f t="shared" si="55"/>
        <v>0</v>
      </c>
      <c r="K1095" s="368"/>
      <c r="L1095" s="92" t="str">
        <f t="shared" si="56"/>
        <v/>
      </c>
      <c r="M1095" s="192"/>
    </row>
    <row r="1096" spans="1:13" ht="15.5" hidden="1" outlineLevel="1">
      <c r="A1096" s="190"/>
      <c r="B1096" s="30"/>
      <c r="C1096" s="59"/>
      <c r="D1096" s="371"/>
      <c r="E1096" s="368"/>
      <c r="F1096" s="368"/>
      <c r="G1096" s="368"/>
      <c r="H1096" s="368"/>
      <c r="I1096" s="368"/>
      <c r="J1096" s="366">
        <f t="shared" si="55"/>
        <v>0</v>
      </c>
      <c r="K1096" s="368"/>
      <c r="L1096" s="92" t="str">
        <f t="shared" si="56"/>
        <v/>
      </c>
      <c r="M1096" s="192"/>
    </row>
    <row r="1097" spans="1:13" ht="15.5" hidden="1" outlineLevel="1">
      <c r="A1097" s="190"/>
      <c r="B1097" s="30"/>
      <c r="C1097" s="59"/>
      <c r="D1097" s="371"/>
      <c r="E1097" s="368"/>
      <c r="F1097" s="368"/>
      <c r="G1097" s="368"/>
      <c r="H1097" s="368"/>
      <c r="I1097" s="368"/>
      <c r="J1097" s="366">
        <f t="shared" ref="J1097:J1136" si="57">D1097+E1097-F1097+G1097+H1097+I1097</f>
        <v>0</v>
      </c>
      <c r="K1097" s="368"/>
      <c r="L1097" s="92" t="str">
        <f t="shared" ref="L1097:L1136" si="58">IF(AND(C1097="",OR(D1097&lt;&gt;"",E1097&lt;&gt;"",F1097&lt;&gt;"",G1097&lt;&gt;"",H1097&lt;&gt;"",I1097&lt;&gt;"",K1097&lt;&gt;"")),-1,IF(C1097="","",IF(ISERROR(VLOOKUP(C1097,CountryWithCodes,2,FALSE)),-2,VLOOKUP(C1097,CountryWithCodes,2,FALSE))))</f>
        <v/>
      </c>
      <c r="M1097" s="192"/>
    </row>
    <row r="1098" spans="1:13" ht="15.5" hidden="1" outlineLevel="1">
      <c r="A1098" s="190"/>
      <c r="B1098" s="30"/>
      <c r="C1098" s="59"/>
      <c r="D1098" s="371"/>
      <c r="E1098" s="368"/>
      <c r="F1098" s="368"/>
      <c r="G1098" s="368"/>
      <c r="H1098" s="368"/>
      <c r="I1098" s="368"/>
      <c r="J1098" s="366">
        <f t="shared" si="57"/>
        <v>0</v>
      </c>
      <c r="K1098" s="368"/>
      <c r="L1098" s="92" t="str">
        <f t="shared" si="58"/>
        <v/>
      </c>
      <c r="M1098" s="192"/>
    </row>
    <row r="1099" spans="1:13" ht="15.5" hidden="1" outlineLevel="1">
      <c r="A1099" s="190"/>
      <c r="B1099" s="30"/>
      <c r="C1099" s="59"/>
      <c r="D1099" s="371"/>
      <c r="E1099" s="368"/>
      <c r="F1099" s="368"/>
      <c r="G1099" s="368"/>
      <c r="H1099" s="368"/>
      <c r="I1099" s="368"/>
      <c r="J1099" s="366">
        <f t="shared" si="57"/>
        <v>0</v>
      </c>
      <c r="K1099" s="368"/>
      <c r="L1099" s="92" t="str">
        <f t="shared" si="58"/>
        <v/>
      </c>
      <c r="M1099" s="192"/>
    </row>
    <row r="1100" spans="1:13" ht="15.5" hidden="1" outlineLevel="1">
      <c r="A1100" s="190"/>
      <c r="B1100" s="30"/>
      <c r="C1100" s="59"/>
      <c r="D1100" s="371"/>
      <c r="E1100" s="368"/>
      <c r="F1100" s="368"/>
      <c r="G1100" s="368"/>
      <c r="H1100" s="368"/>
      <c r="I1100" s="368"/>
      <c r="J1100" s="366">
        <f t="shared" si="57"/>
        <v>0</v>
      </c>
      <c r="K1100" s="368"/>
      <c r="L1100" s="92" t="str">
        <f t="shared" si="58"/>
        <v/>
      </c>
      <c r="M1100" s="192"/>
    </row>
    <row r="1101" spans="1:13" ht="15.5" hidden="1" outlineLevel="1">
      <c r="A1101" s="190"/>
      <c r="B1101" s="30"/>
      <c r="C1101" s="59"/>
      <c r="D1101" s="371"/>
      <c r="E1101" s="368"/>
      <c r="F1101" s="368"/>
      <c r="G1101" s="368"/>
      <c r="H1101" s="368"/>
      <c r="I1101" s="368"/>
      <c r="J1101" s="366">
        <f t="shared" si="57"/>
        <v>0</v>
      </c>
      <c r="K1101" s="368"/>
      <c r="L1101" s="92" t="str">
        <f t="shared" si="58"/>
        <v/>
      </c>
      <c r="M1101" s="192"/>
    </row>
    <row r="1102" spans="1:13" ht="15.5" hidden="1" outlineLevel="1">
      <c r="A1102" s="190"/>
      <c r="B1102" s="30"/>
      <c r="C1102" s="59"/>
      <c r="D1102" s="371"/>
      <c r="E1102" s="368"/>
      <c r="F1102" s="368"/>
      <c r="G1102" s="368"/>
      <c r="H1102" s="368"/>
      <c r="I1102" s="368"/>
      <c r="J1102" s="366">
        <f t="shared" si="57"/>
        <v>0</v>
      </c>
      <c r="K1102" s="368"/>
      <c r="L1102" s="92" t="str">
        <f t="shared" si="58"/>
        <v/>
      </c>
      <c r="M1102" s="192"/>
    </row>
    <row r="1103" spans="1:13" ht="15.5" hidden="1" outlineLevel="1">
      <c r="A1103" s="190"/>
      <c r="B1103" s="30"/>
      <c r="C1103" s="59"/>
      <c r="D1103" s="371"/>
      <c r="E1103" s="368"/>
      <c r="F1103" s="368"/>
      <c r="G1103" s="368"/>
      <c r="H1103" s="368"/>
      <c r="I1103" s="368"/>
      <c r="J1103" s="366">
        <f t="shared" si="57"/>
        <v>0</v>
      </c>
      <c r="K1103" s="368"/>
      <c r="L1103" s="92" t="str">
        <f t="shared" si="58"/>
        <v/>
      </c>
      <c r="M1103" s="192"/>
    </row>
    <row r="1104" spans="1:13" ht="15.5" hidden="1" outlineLevel="1">
      <c r="A1104" s="190"/>
      <c r="B1104" s="30"/>
      <c r="C1104" s="59"/>
      <c r="D1104" s="371"/>
      <c r="E1104" s="368"/>
      <c r="F1104" s="368"/>
      <c r="G1104" s="368"/>
      <c r="H1104" s="368"/>
      <c r="I1104" s="368"/>
      <c r="J1104" s="366">
        <f t="shared" si="57"/>
        <v>0</v>
      </c>
      <c r="K1104" s="368"/>
      <c r="L1104" s="92" t="str">
        <f t="shared" si="58"/>
        <v/>
      </c>
      <c r="M1104" s="192"/>
    </row>
    <row r="1105" spans="1:13" ht="15.5" hidden="1" outlineLevel="1">
      <c r="A1105" s="190"/>
      <c r="B1105" s="30"/>
      <c r="C1105" s="59"/>
      <c r="D1105" s="371"/>
      <c r="E1105" s="368"/>
      <c r="F1105" s="368"/>
      <c r="G1105" s="368"/>
      <c r="H1105" s="368"/>
      <c r="I1105" s="368"/>
      <c r="J1105" s="366">
        <f t="shared" si="57"/>
        <v>0</v>
      </c>
      <c r="K1105" s="368"/>
      <c r="L1105" s="92" t="str">
        <f t="shared" si="58"/>
        <v/>
      </c>
      <c r="M1105" s="192"/>
    </row>
    <row r="1106" spans="1:13" ht="15.5" hidden="1" outlineLevel="1">
      <c r="A1106" s="190"/>
      <c r="B1106" s="30"/>
      <c r="C1106" s="59"/>
      <c r="D1106" s="371"/>
      <c r="E1106" s="368"/>
      <c r="F1106" s="368"/>
      <c r="G1106" s="368"/>
      <c r="H1106" s="368"/>
      <c r="I1106" s="368"/>
      <c r="J1106" s="366">
        <f t="shared" si="57"/>
        <v>0</v>
      </c>
      <c r="K1106" s="368"/>
      <c r="L1106" s="92" t="str">
        <f t="shared" si="58"/>
        <v/>
      </c>
      <c r="M1106" s="192"/>
    </row>
    <row r="1107" spans="1:13" ht="15.5" hidden="1" outlineLevel="1">
      <c r="A1107" s="190"/>
      <c r="B1107" s="30"/>
      <c r="C1107" s="59"/>
      <c r="D1107" s="371"/>
      <c r="E1107" s="368"/>
      <c r="F1107" s="368"/>
      <c r="G1107" s="368"/>
      <c r="H1107" s="368"/>
      <c r="I1107" s="368"/>
      <c r="J1107" s="366">
        <f t="shared" si="57"/>
        <v>0</v>
      </c>
      <c r="K1107" s="368"/>
      <c r="L1107" s="92" t="str">
        <f t="shared" si="58"/>
        <v/>
      </c>
      <c r="M1107" s="192"/>
    </row>
    <row r="1108" spans="1:13" ht="15.5" hidden="1" outlineLevel="1">
      <c r="A1108" s="190"/>
      <c r="B1108" s="30"/>
      <c r="C1108" s="59"/>
      <c r="D1108" s="371"/>
      <c r="E1108" s="368"/>
      <c r="F1108" s="368"/>
      <c r="G1108" s="368"/>
      <c r="H1108" s="368"/>
      <c r="I1108" s="368"/>
      <c r="J1108" s="366">
        <f t="shared" si="57"/>
        <v>0</v>
      </c>
      <c r="K1108" s="368"/>
      <c r="L1108" s="92" t="str">
        <f t="shared" si="58"/>
        <v/>
      </c>
      <c r="M1108" s="192"/>
    </row>
    <row r="1109" spans="1:13" ht="15.5" hidden="1" outlineLevel="1">
      <c r="A1109" s="190"/>
      <c r="B1109" s="30"/>
      <c r="C1109" s="59"/>
      <c r="D1109" s="371"/>
      <c r="E1109" s="368"/>
      <c r="F1109" s="368"/>
      <c r="G1109" s="368"/>
      <c r="H1109" s="368"/>
      <c r="I1109" s="368"/>
      <c r="J1109" s="366">
        <f t="shared" si="57"/>
        <v>0</v>
      </c>
      <c r="K1109" s="368"/>
      <c r="L1109" s="92" t="str">
        <f t="shared" si="58"/>
        <v/>
      </c>
      <c r="M1109" s="192"/>
    </row>
    <row r="1110" spans="1:13" ht="15.5" hidden="1" outlineLevel="1">
      <c r="A1110" s="190"/>
      <c r="B1110" s="30"/>
      <c r="C1110" s="59"/>
      <c r="D1110" s="371"/>
      <c r="E1110" s="368"/>
      <c r="F1110" s="368"/>
      <c r="G1110" s="368"/>
      <c r="H1110" s="368"/>
      <c r="I1110" s="368"/>
      <c r="J1110" s="366">
        <f t="shared" ref="J1110:J1119" si="59">D1110+E1110-F1110+G1110+H1110+I1110</f>
        <v>0</v>
      </c>
      <c r="K1110" s="368"/>
      <c r="L1110" s="92" t="str">
        <f t="shared" ref="L1110:L1119" si="60">IF(AND(C1110="",OR(D1110&lt;&gt;"",E1110&lt;&gt;"",F1110&lt;&gt;"",G1110&lt;&gt;"",H1110&lt;&gt;"",I1110&lt;&gt;"",K1110&lt;&gt;"")),-1,IF(C1110="","",IF(ISERROR(VLOOKUP(C1110,CountryWithCodes,2,FALSE)),-2,VLOOKUP(C1110,CountryWithCodes,2,FALSE))))</f>
        <v/>
      </c>
      <c r="M1110" s="192"/>
    </row>
    <row r="1111" spans="1:13" ht="15.5" hidden="1" outlineLevel="1">
      <c r="A1111" s="190"/>
      <c r="B1111" s="30"/>
      <c r="C1111" s="59"/>
      <c r="D1111" s="371"/>
      <c r="E1111" s="368"/>
      <c r="F1111" s="368"/>
      <c r="G1111" s="368"/>
      <c r="H1111" s="368"/>
      <c r="I1111" s="368"/>
      <c r="J1111" s="366">
        <f t="shared" si="59"/>
        <v>0</v>
      </c>
      <c r="K1111" s="368"/>
      <c r="L1111" s="92" t="str">
        <f t="shared" si="60"/>
        <v/>
      </c>
      <c r="M1111" s="192"/>
    </row>
    <row r="1112" spans="1:13" ht="15.5" hidden="1" outlineLevel="1">
      <c r="A1112" s="190"/>
      <c r="B1112" s="30"/>
      <c r="C1112" s="59"/>
      <c r="D1112" s="371"/>
      <c r="E1112" s="368"/>
      <c r="F1112" s="368"/>
      <c r="G1112" s="368"/>
      <c r="H1112" s="368"/>
      <c r="I1112" s="368"/>
      <c r="J1112" s="366">
        <f t="shared" si="59"/>
        <v>0</v>
      </c>
      <c r="K1112" s="368"/>
      <c r="L1112" s="92" t="str">
        <f t="shared" si="60"/>
        <v/>
      </c>
      <c r="M1112" s="192"/>
    </row>
    <row r="1113" spans="1:13" ht="15.5" hidden="1" outlineLevel="1">
      <c r="A1113" s="190"/>
      <c r="B1113" s="30"/>
      <c r="C1113" s="59"/>
      <c r="D1113" s="371"/>
      <c r="E1113" s="368"/>
      <c r="F1113" s="368"/>
      <c r="G1113" s="368"/>
      <c r="H1113" s="368"/>
      <c r="I1113" s="368"/>
      <c r="J1113" s="366">
        <f t="shared" si="59"/>
        <v>0</v>
      </c>
      <c r="K1113" s="368"/>
      <c r="L1113" s="92" t="str">
        <f t="shared" si="60"/>
        <v/>
      </c>
      <c r="M1113" s="192"/>
    </row>
    <row r="1114" spans="1:13" ht="15.5" hidden="1" outlineLevel="1">
      <c r="A1114" s="190"/>
      <c r="B1114" s="30"/>
      <c r="C1114" s="59"/>
      <c r="D1114" s="371"/>
      <c r="E1114" s="368"/>
      <c r="F1114" s="368"/>
      <c r="G1114" s="368"/>
      <c r="H1114" s="368"/>
      <c r="I1114" s="368"/>
      <c r="J1114" s="366">
        <f t="shared" si="59"/>
        <v>0</v>
      </c>
      <c r="K1114" s="368"/>
      <c r="L1114" s="92" t="str">
        <f t="shared" si="60"/>
        <v/>
      </c>
      <c r="M1114" s="192"/>
    </row>
    <row r="1115" spans="1:13" ht="15.5" hidden="1" outlineLevel="1">
      <c r="A1115" s="190"/>
      <c r="B1115" s="30"/>
      <c r="C1115" s="59"/>
      <c r="D1115" s="371"/>
      <c r="E1115" s="368"/>
      <c r="F1115" s="368"/>
      <c r="G1115" s="368"/>
      <c r="H1115" s="368"/>
      <c r="I1115" s="368"/>
      <c r="J1115" s="366">
        <f t="shared" si="59"/>
        <v>0</v>
      </c>
      <c r="K1115" s="368"/>
      <c r="L1115" s="92" t="str">
        <f t="shared" si="60"/>
        <v/>
      </c>
      <c r="M1115" s="192"/>
    </row>
    <row r="1116" spans="1:13" ht="15.5" hidden="1" outlineLevel="1">
      <c r="A1116" s="190"/>
      <c r="B1116" s="30"/>
      <c r="C1116" s="59"/>
      <c r="D1116" s="371"/>
      <c r="E1116" s="368"/>
      <c r="F1116" s="368"/>
      <c r="G1116" s="368"/>
      <c r="H1116" s="368"/>
      <c r="I1116" s="368"/>
      <c r="J1116" s="366">
        <f t="shared" si="59"/>
        <v>0</v>
      </c>
      <c r="K1116" s="368"/>
      <c r="L1116" s="92" t="str">
        <f t="shared" si="60"/>
        <v/>
      </c>
      <c r="M1116" s="192"/>
    </row>
    <row r="1117" spans="1:13" ht="15.5" hidden="1" outlineLevel="1">
      <c r="A1117" s="190"/>
      <c r="B1117" s="30"/>
      <c r="C1117" s="59"/>
      <c r="D1117" s="371"/>
      <c r="E1117" s="368"/>
      <c r="F1117" s="368"/>
      <c r="G1117" s="368"/>
      <c r="H1117" s="368"/>
      <c r="I1117" s="368"/>
      <c r="J1117" s="366">
        <f t="shared" si="59"/>
        <v>0</v>
      </c>
      <c r="K1117" s="368"/>
      <c r="L1117" s="92" t="str">
        <f t="shared" si="60"/>
        <v/>
      </c>
      <c r="M1117" s="192"/>
    </row>
    <row r="1118" spans="1:13" ht="15.5" hidden="1" outlineLevel="1">
      <c r="A1118" s="190"/>
      <c r="B1118" s="30"/>
      <c r="C1118" s="59"/>
      <c r="D1118" s="371"/>
      <c r="E1118" s="368"/>
      <c r="F1118" s="368"/>
      <c r="G1118" s="368"/>
      <c r="H1118" s="368"/>
      <c r="I1118" s="368"/>
      <c r="J1118" s="366">
        <f t="shared" si="59"/>
        <v>0</v>
      </c>
      <c r="K1118" s="368"/>
      <c r="L1118" s="92" t="str">
        <f t="shared" si="60"/>
        <v/>
      </c>
      <c r="M1118" s="192"/>
    </row>
    <row r="1119" spans="1:13" ht="15.5" hidden="1" outlineLevel="1">
      <c r="A1119" s="190"/>
      <c r="B1119" s="30"/>
      <c r="C1119" s="59"/>
      <c r="D1119" s="371"/>
      <c r="E1119" s="368"/>
      <c r="F1119" s="368"/>
      <c r="G1119" s="368"/>
      <c r="H1119" s="368"/>
      <c r="I1119" s="368"/>
      <c r="J1119" s="366">
        <f t="shared" si="59"/>
        <v>0</v>
      </c>
      <c r="K1119" s="368"/>
      <c r="L1119" s="92" t="str">
        <f t="shared" si="60"/>
        <v/>
      </c>
      <c r="M1119" s="192"/>
    </row>
    <row r="1120" spans="1:13" ht="15.5" hidden="1" outlineLevel="1">
      <c r="A1120" s="190"/>
      <c r="B1120" s="30"/>
      <c r="C1120" s="59"/>
      <c r="D1120" s="371"/>
      <c r="E1120" s="368"/>
      <c r="F1120" s="368"/>
      <c r="G1120" s="368"/>
      <c r="H1120" s="368"/>
      <c r="I1120" s="368"/>
      <c r="J1120" s="366">
        <f t="shared" si="57"/>
        <v>0</v>
      </c>
      <c r="K1120" s="368"/>
      <c r="L1120" s="92" t="str">
        <f t="shared" si="58"/>
        <v/>
      </c>
      <c r="M1120" s="192"/>
    </row>
    <row r="1121" spans="1:13" ht="15.5" hidden="1" outlineLevel="1">
      <c r="A1121" s="190"/>
      <c r="B1121" s="30"/>
      <c r="C1121" s="59"/>
      <c r="D1121" s="371"/>
      <c r="E1121" s="368"/>
      <c r="F1121" s="368"/>
      <c r="G1121" s="368"/>
      <c r="H1121" s="368"/>
      <c r="I1121" s="368"/>
      <c r="J1121" s="366">
        <f t="shared" si="57"/>
        <v>0</v>
      </c>
      <c r="K1121" s="368"/>
      <c r="L1121" s="92" t="str">
        <f t="shared" si="58"/>
        <v/>
      </c>
      <c r="M1121" s="192"/>
    </row>
    <row r="1122" spans="1:13" ht="15.5" hidden="1" outlineLevel="1">
      <c r="A1122" s="190"/>
      <c r="B1122" s="30"/>
      <c r="C1122" s="59"/>
      <c r="D1122" s="371"/>
      <c r="E1122" s="368"/>
      <c r="F1122" s="368"/>
      <c r="G1122" s="368"/>
      <c r="H1122" s="368"/>
      <c r="I1122" s="368"/>
      <c r="J1122" s="366">
        <f t="shared" si="57"/>
        <v>0</v>
      </c>
      <c r="K1122" s="368"/>
      <c r="L1122" s="92" t="str">
        <f t="shared" si="58"/>
        <v/>
      </c>
      <c r="M1122" s="192"/>
    </row>
    <row r="1123" spans="1:13" ht="15.5" hidden="1" outlineLevel="1">
      <c r="A1123" s="190"/>
      <c r="B1123" s="30"/>
      <c r="C1123" s="59"/>
      <c r="D1123" s="371"/>
      <c r="E1123" s="368"/>
      <c r="F1123" s="368"/>
      <c r="G1123" s="368"/>
      <c r="H1123" s="368"/>
      <c r="I1123" s="368"/>
      <c r="J1123" s="366">
        <f t="shared" si="57"/>
        <v>0</v>
      </c>
      <c r="K1123" s="368"/>
      <c r="L1123" s="92" t="str">
        <f t="shared" si="58"/>
        <v/>
      </c>
      <c r="M1123" s="192"/>
    </row>
    <row r="1124" spans="1:13" ht="15.5" hidden="1" outlineLevel="1">
      <c r="A1124" s="190"/>
      <c r="B1124" s="30"/>
      <c r="C1124" s="59"/>
      <c r="D1124" s="371"/>
      <c r="E1124" s="368"/>
      <c r="F1124" s="368"/>
      <c r="G1124" s="368"/>
      <c r="H1124" s="368"/>
      <c r="I1124" s="368"/>
      <c r="J1124" s="366">
        <f t="shared" si="57"/>
        <v>0</v>
      </c>
      <c r="K1124" s="368"/>
      <c r="L1124" s="92" t="str">
        <f t="shared" si="58"/>
        <v/>
      </c>
      <c r="M1124" s="192"/>
    </row>
    <row r="1125" spans="1:13" ht="15.5" hidden="1" outlineLevel="1">
      <c r="A1125" s="190"/>
      <c r="B1125" s="30"/>
      <c r="C1125" s="59"/>
      <c r="D1125" s="371"/>
      <c r="E1125" s="368"/>
      <c r="F1125" s="368"/>
      <c r="G1125" s="368"/>
      <c r="H1125" s="368"/>
      <c r="I1125" s="368"/>
      <c r="J1125" s="366">
        <f t="shared" si="57"/>
        <v>0</v>
      </c>
      <c r="K1125" s="368"/>
      <c r="L1125" s="92" t="str">
        <f t="shared" si="58"/>
        <v/>
      </c>
      <c r="M1125" s="192"/>
    </row>
    <row r="1126" spans="1:13" ht="15.5" hidden="1" outlineLevel="1">
      <c r="A1126" s="190"/>
      <c r="B1126" s="30"/>
      <c r="C1126" s="59"/>
      <c r="D1126" s="371"/>
      <c r="E1126" s="368"/>
      <c r="F1126" s="368"/>
      <c r="G1126" s="368"/>
      <c r="H1126" s="368"/>
      <c r="I1126" s="368"/>
      <c r="J1126" s="366">
        <f t="shared" si="57"/>
        <v>0</v>
      </c>
      <c r="K1126" s="368"/>
      <c r="L1126" s="92" t="str">
        <f t="shared" si="58"/>
        <v/>
      </c>
      <c r="M1126" s="192"/>
    </row>
    <row r="1127" spans="1:13" ht="15.5" hidden="1" outlineLevel="1">
      <c r="A1127" s="190"/>
      <c r="B1127" s="30"/>
      <c r="C1127" s="59"/>
      <c r="D1127" s="371"/>
      <c r="E1127" s="368"/>
      <c r="F1127" s="368"/>
      <c r="G1127" s="368"/>
      <c r="H1127" s="368"/>
      <c r="I1127" s="368"/>
      <c r="J1127" s="366">
        <f t="shared" si="57"/>
        <v>0</v>
      </c>
      <c r="K1127" s="368"/>
      <c r="L1127" s="92" t="str">
        <f t="shared" si="58"/>
        <v/>
      </c>
      <c r="M1127" s="192"/>
    </row>
    <row r="1128" spans="1:13" ht="15.5" hidden="1" outlineLevel="1">
      <c r="A1128" s="190"/>
      <c r="B1128" s="30"/>
      <c r="C1128" s="59"/>
      <c r="D1128" s="371"/>
      <c r="E1128" s="368"/>
      <c r="F1128" s="368"/>
      <c r="G1128" s="368"/>
      <c r="H1128" s="368"/>
      <c r="I1128" s="368"/>
      <c r="J1128" s="366">
        <f t="shared" si="57"/>
        <v>0</v>
      </c>
      <c r="K1128" s="368"/>
      <c r="L1128" s="92" t="str">
        <f t="shared" si="58"/>
        <v/>
      </c>
      <c r="M1128" s="192"/>
    </row>
    <row r="1129" spans="1:13" ht="15.5" hidden="1" outlineLevel="1">
      <c r="A1129" s="190"/>
      <c r="B1129" s="30"/>
      <c r="C1129" s="59"/>
      <c r="D1129" s="371"/>
      <c r="E1129" s="368"/>
      <c r="F1129" s="368"/>
      <c r="G1129" s="368"/>
      <c r="H1129" s="368"/>
      <c r="I1129" s="368"/>
      <c r="J1129" s="366">
        <f t="shared" si="57"/>
        <v>0</v>
      </c>
      <c r="K1129" s="368"/>
      <c r="L1129" s="92" t="str">
        <f t="shared" si="58"/>
        <v/>
      </c>
      <c r="M1129" s="192"/>
    </row>
    <row r="1130" spans="1:13" ht="15.5" hidden="1" outlineLevel="1">
      <c r="A1130" s="190"/>
      <c r="B1130" s="30"/>
      <c r="C1130" s="59"/>
      <c r="D1130" s="371"/>
      <c r="E1130" s="368"/>
      <c r="F1130" s="368"/>
      <c r="G1130" s="368"/>
      <c r="H1130" s="368"/>
      <c r="I1130" s="368"/>
      <c r="J1130" s="366">
        <f t="shared" si="57"/>
        <v>0</v>
      </c>
      <c r="K1130" s="368"/>
      <c r="L1130" s="92" t="str">
        <f t="shared" si="58"/>
        <v/>
      </c>
      <c r="M1130" s="192"/>
    </row>
    <row r="1131" spans="1:13" ht="15.5" hidden="1" outlineLevel="1">
      <c r="A1131" s="190"/>
      <c r="B1131" s="30"/>
      <c r="C1131" s="59"/>
      <c r="D1131" s="371"/>
      <c r="E1131" s="368"/>
      <c r="F1131" s="368"/>
      <c r="G1131" s="368"/>
      <c r="H1131" s="368"/>
      <c r="I1131" s="368"/>
      <c r="J1131" s="366">
        <f t="shared" si="57"/>
        <v>0</v>
      </c>
      <c r="K1131" s="368"/>
      <c r="L1131" s="92" t="str">
        <f t="shared" si="58"/>
        <v/>
      </c>
      <c r="M1131" s="192"/>
    </row>
    <row r="1132" spans="1:13" ht="15.5" hidden="1" outlineLevel="1">
      <c r="A1132" s="190"/>
      <c r="B1132" s="30"/>
      <c r="C1132" s="59"/>
      <c r="D1132" s="371"/>
      <c r="E1132" s="368"/>
      <c r="F1132" s="368"/>
      <c r="G1132" s="368"/>
      <c r="H1132" s="368"/>
      <c r="I1132" s="368"/>
      <c r="J1132" s="366">
        <f t="shared" si="57"/>
        <v>0</v>
      </c>
      <c r="K1132" s="368"/>
      <c r="L1132" s="92" t="str">
        <f t="shared" si="58"/>
        <v/>
      </c>
      <c r="M1132" s="192"/>
    </row>
    <row r="1133" spans="1:13" ht="15.5" hidden="1" outlineLevel="1">
      <c r="A1133" s="190"/>
      <c r="B1133" s="30"/>
      <c r="C1133" s="59"/>
      <c r="D1133" s="371"/>
      <c r="E1133" s="368"/>
      <c r="F1133" s="368"/>
      <c r="G1133" s="368"/>
      <c r="H1133" s="368"/>
      <c r="I1133" s="368"/>
      <c r="J1133" s="366">
        <f t="shared" si="57"/>
        <v>0</v>
      </c>
      <c r="K1133" s="368"/>
      <c r="L1133" s="92" t="str">
        <f t="shared" si="58"/>
        <v/>
      </c>
      <c r="M1133" s="192"/>
    </row>
    <row r="1134" spans="1:13" ht="15.5" hidden="1" outlineLevel="1">
      <c r="A1134" s="190"/>
      <c r="B1134" s="30"/>
      <c r="C1134" s="59"/>
      <c r="D1134" s="371"/>
      <c r="E1134" s="368"/>
      <c r="F1134" s="368"/>
      <c r="G1134" s="368"/>
      <c r="H1134" s="368"/>
      <c r="I1134" s="368"/>
      <c r="J1134" s="366">
        <f t="shared" si="57"/>
        <v>0</v>
      </c>
      <c r="K1134" s="368"/>
      <c r="L1134" s="92" t="str">
        <f t="shared" si="58"/>
        <v/>
      </c>
      <c r="M1134" s="192"/>
    </row>
    <row r="1135" spans="1:13" ht="15.5" hidden="1" outlineLevel="1">
      <c r="A1135" s="190"/>
      <c r="B1135" s="30"/>
      <c r="C1135" s="59"/>
      <c r="D1135" s="371"/>
      <c r="E1135" s="368"/>
      <c r="F1135" s="368"/>
      <c r="G1135" s="368"/>
      <c r="H1135" s="368"/>
      <c r="I1135" s="368"/>
      <c r="J1135" s="366">
        <f t="shared" si="57"/>
        <v>0</v>
      </c>
      <c r="K1135" s="368"/>
      <c r="L1135" s="92" t="str">
        <f t="shared" si="58"/>
        <v/>
      </c>
      <c r="M1135" s="192"/>
    </row>
    <row r="1136" spans="1:13" ht="15.5" hidden="1" outlineLevel="1">
      <c r="A1136" s="190"/>
      <c r="B1136" s="30"/>
      <c r="C1136" s="59"/>
      <c r="D1136" s="371"/>
      <c r="E1136" s="368"/>
      <c r="F1136" s="368"/>
      <c r="G1136" s="368"/>
      <c r="H1136" s="368"/>
      <c r="I1136" s="368"/>
      <c r="J1136" s="366">
        <f t="shared" si="57"/>
        <v>0</v>
      </c>
      <c r="K1136" s="368"/>
      <c r="L1136" s="92" t="str">
        <f t="shared" si="58"/>
        <v/>
      </c>
      <c r="M1136" s="192"/>
    </row>
    <row r="1137" spans="1:13" ht="15.5" hidden="1" outlineLevel="1">
      <c r="A1137" s="190"/>
      <c r="B1137" s="30"/>
      <c r="C1137" s="59"/>
      <c r="D1137" s="371"/>
      <c r="E1137" s="368"/>
      <c r="F1137" s="368"/>
      <c r="G1137" s="368"/>
      <c r="H1137" s="368"/>
      <c r="I1137" s="368"/>
      <c r="J1137" s="366">
        <f t="shared" si="55"/>
        <v>0</v>
      </c>
      <c r="K1137" s="368"/>
      <c r="L1137" s="92" t="str">
        <f t="shared" si="56"/>
        <v/>
      </c>
      <c r="M1137" s="192"/>
    </row>
    <row r="1138" spans="1:13" ht="15.5" hidden="1" outlineLevel="1">
      <c r="A1138" s="190"/>
      <c r="B1138" s="30"/>
      <c r="C1138" s="59"/>
      <c r="D1138" s="371"/>
      <c r="E1138" s="368"/>
      <c r="F1138" s="368"/>
      <c r="G1138" s="368"/>
      <c r="H1138" s="368"/>
      <c r="I1138" s="368"/>
      <c r="J1138" s="366">
        <f t="shared" si="55"/>
        <v>0</v>
      </c>
      <c r="K1138" s="368"/>
      <c r="L1138" s="92" t="str">
        <f t="shared" si="56"/>
        <v/>
      </c>
      <c r="M1138" s="192"/>
    </row>
    <row r="1139" spans="1:13" ht="15.5" hidden="1" outlineLevel="1">
      <c r="A1139" s="190"/>
      <c r="B1139" s="30"/>
      <c r="C1139" s="59"/>
      <c r="D1139" s="371"/>
      <c r="E1139" s="368"/>
      <c r="F1139" s="368"/>
      <c r="G1139" s="368"/>
      <c r="H1139" s="368"/>
      <c r="I1139" s="368"/>
      <c r="J1139" s="366">
        <f t="shared" si="55"/>
        <v>0</v>
      </c>
      <c r="K1139" s="368"/>
      <c r="L1139" s="92" t="str">
        <f t="shared" si="56"/>
        <v/>
      </c>
      <c r="M1139" s="192"/>
    </row>
    <row r="1140" spans="1:13" ht="15.5" hidden="1" outlineLevel="1">
      <c r="A1140" s="190"/>
      <c r="B1140" s="30"/>
      <c r="C1140" s="59"/>
      <c r="D1140" s="371"/>
      <c r="E1140" s="368"/>
      <c r="F1140" s="368"/>
      <c r="G1140" s="368"/>
      <c r="H1140" s="368"/>
      <c r="I1140" s="368"/>
      <c r="J1140" s="366">
        <f t="shared" si="55"/>
        <v>0</v>
      </c>
      <c r="K1140" s="368"/>
      <c r="L1140" s="92" t="str">
        <f t="shared" si="56"/>
        <v/>
      </c>
      <c r="M1140" s="192"/>
    </row>
    <row r="1141" spans="1:13" ht="15.5" hidden="1" outlineLevel="1">
      <c r="A1141" s="190"/>
      <c r="B1141" s="30"/>
      <c r="C1141" s="59"/>
      <c r="D1141" s="371"/>
      <c r="E1141" s="368"/>
      <c r="F1141" s="368"/>
      <c r="G1141" s="368"/>
      <c r="H1141" s="368"/>
      <c r="I1141" s="368"/>
      <c r="J1141" s="366">
        <f t="shared" si="55"/>
        <v>0</v>
      </c>
      <c r="K1141" s="368"/>
      <c r="L1141" s="92" t="str">
        <f t="shared" si="56"/>
        <v/>
      </c>
      <c r="M1141" s="192"/>
    </row>
    <row r="1142" spans="1:13" ht="15.5" hidden="1" outlineLevel="1">
      <c r="A1142" s="190"/>
      <c r="B1142" s="30"/>
      <c r="C1142" s="59"/>
      <c r="D1142" s="371"/>
      <c r="E1142" s="368"/>
      <c r="F1142" s="368"/>
      <c r="G1142" s="368"/>
      <c r="H1142" s="368"/>
      <c r="I1142" s="368"/>
      <c r="J1142" s="366">
        <f t="shared" si="55"/>
        <v>0</v>
      </c>
      <c r="K1142" s="368"/>
      <c r="L1142" s="92" t="str">
        <f t="shared" si="56"/>
        <v/>
      </c>
      <c r="M1142" s="192"/>
    </row>
    <row r="1143" spans="1:13" ht="15.5" hidden="1" outlineLevel="1">
      <c r="A1143" s="190"/>
      <c r="B1143" s="30"/>
      <c r="C1143" s="59"/>
      <c r="D1143" s="371"/>
      <c r="E1143" s="368"/>
      <c r="F1143" s="368"/>
      <c r="G1143" s="368"/>
      <c r="H1143" s="368"/>
      <c r="I1143" s="368"/>
      <c r="J1143" s="366">
        <f t="shared" si="55"/>
        <v>0</v>
      </c>
      <c r="K1143" s="368"/>
      <c r="L1143" s="92" t="str">
        <f t="shared" si="56"/>
        <v/>
      </c>
      <c r="M1143" s="192"/>
    </row>
    <row r="1144" spans="1:13" ht="15.5" hidden="1" outlineLevel="1">
      <c r="A1144" s="190"/>
      <c r="B1144" s="30"/>
      <c r="C1144" s="59"/>
      <c r="D1144" s="371"/>
      <c r="E1144" s="368"/>
      <c r="F1144" s="368"/>
      <c r="G1144" s="368"/>
      <c r="H1144" s="368"/>
      <c r="I1144" s="368"/>
      <c r="J1144" s="366">
        <f t="shared" si="55"/>
        <v>0</v>
      </c>
      <c r="K1144" s="368"/>
      <c r="L1144" s="92" t="str">
        <f t="shared" si="56"/>
        <v/>
      </c>
      <c r="M1144" s="192"/>
    </row>
    <row r="1145" spans="1:13" ht="15.5" hidden="1" outlineLevel="1">
      <c r="A1145" s="190"/>
      <c r="B1145" s="30"/>
      <c r="C1145" s="59"/>
      <c r="D1145" s="371"/>
      <c r="E1145" s="368"/>
      <c r="F1145" s="368"/>
      <c r="G1145" s="368"/>
      <c r="H1145" s="368"/>
      <c r="I1145" s="368"/>
      <c r="J1145" s="366">
        <f t="shared" si="55"/>
        <v>0</v>
      </c>
      <c r="K1145" s="368"/>
      <c r="L1145" s="92" t="str">
        <f t="shared" si="56"/>
        <v/>
      </c>
      <c r="M1145" s="192"/>
    </row>
    <row r="1146" spans="1:13" ht="15.5" hidden="1" outlineLevel="1">
      <c r="A1146" s="190"/>
      <c r="B1146" s="30"/>
      <c r="C1146" s="59"/>
      <c r="D1146" s="371"/>
      <c r="E1146" s="368"/>
      <c r="F1146" s="368"/>
      <c r="G1146" s="368"/>
      <c r="H1146" s="368"/>
      <c r="I1146" s="368"/>
      <c r="J1146" s="366">
        <f t="shared" si="55"/>
        <v>0</v>
      </c>
      <c r="K1146" s="368"/>
      <c r="L1146" s="92" t="str">
        <f t="shared" si="56"/>
        <v/>
      </c>
      <c r="M1146" s="192"/>
    </row>
    <row r="1147" spans="1:13" ht="15.5" hidden="1" outlineLevel="1">
      <c r="A1147" s="190"/>
      <c r="B1147" s="30"/>
      <c r="C1147" s="59"/>
      <c r="D1147" s="371"/>
      <c r="E1147" s="368"/>
      <c r="F1147" s="368"/>
      <c r="G1147" s="368"/>
      <c r="H1147" s="368"/>
      <c r="I1147" s="368"/>
      <c r="J1147" s="366">
        <f t="shared" si="55"/>
        <v>0</v>
      </c>
      <c r="K1147" s="368"/>
      <c r="L1147" s="92" t="str">
        <f t="shared" si="56"/>
        <v/>
      </c>
      <c r="M1147" s="192"/>
    </row>
    <row r="1148" spans="1:13" ht="15.5" hidden="1" outlineLevel="1">
      <c r="A1148" s="190"/>
      <c r="B1148" s="30"/>
      <c r="C1148" s="59"/>
      <c r="D1148" s="371"/>
      <c r="E1148" s="368"/>
      <c r="F1148" s="368"/>
      <c r="G1148" s="368"/>
      <c r="H1148" s="368"/>
      <c r="I1148" s="368"/>
      <c r="J1148" s="366">
        <f t="shared" si="55"/>
        <v>0</v>
      </c>
      <c r="K1148" s="368"/>
      <c r="L1148" s="92" t="str">
        <f t="shared" si="56"/>
        <v/>
      </c>
      <c r="M1148" s="192"/>
    </row>
    <row r="1149" spans="1:13" ht="15.5" hidden="1" outlineLevel="1">
      <c r="A1149" s="190"/>
      <c r="B1149" s="30"/>
      <c r="C1149" s="59"/>
      <c r="D1149" s="371"/>
      <c r="E1149" s="368"/>
      <c r="F1149" s="368"/>
      <c r="G1149" s="368"/>
      <c r="H1149" s="368"/>
      <c r="I1149" s="368"/>
      <c r="J1149" s="366">
        <f t="shared" si="55"/>
        <v>0</v>
      </c>
      <c r="K1149" s="368"/>
      <c r="L1149" s="92" t="str">
        <f t="shared" si="56"/>
        <v/>
      </c>
      <c r="M1149" s="192"/>
    </row>
    <row r="1150" spans="1:13" ht="15.5" hidden="1" outlineLevel="1">
      <c r="A1150" s="190"/>
      <c r="B1150" s="30"/>
      <c r="C1150" s="59"/>
      <c r="D1150" s="371"/>
      <c r="E1150" s="368"/>
      <c r="F1150" s="368"/>
      <c r="G1150" s="368"/>
      <c r="H1150" s="368"/>
      <c r="I1150" s="368"/>
      <c r="J1150" s="366">
        <f t="shared" si="55"/>
        <v>0</v>
      </c>
      <c r="K1150" s="368"/>
      <c r="L1150" s="92" t="str">
        <f t="shared" si="56"/>
        <v/>
      </c>
      <c r="M1150" s="192"/>
    </row>
    <row r="1151" spans="1:13" ht="15.5" hidden="1" outlineLevel="1">
      <c r="A1151" s="190"/>
      <c r="B1151" s="30"/>
      <c r="C1151" s="59"/>
      <c r="D1151" s="371"/>
      <c r="E1151" s="368"/>
      <c r="F1151" s="368"/>
      <c r="G1151" s="368"/>
      <c r="H1151" s="368"/>
      <c r="I1151" s="368"/>
      <c r="J1151" s="366">
        <f t="shared" si="55"/>
        <v>0</v>
      </c>
      <c r="K1151" s="368"/>
      <c r="L1151" s="92" t="str">
        <f t="shared" si="56"/>
        <v/>
      </c>
      <c r="M1151" s="192"/>
    </row>
    <row r="1152" spans="1:13" ht="15.5" hidden="1" outlineLevel="1">
      <c r="A1152" s="190"/>
      <c r="B1152" s="30"/>
      <c r="C1152" s="59"/>
      <c r="D1152" s="371"/>
      <c r="E1152" s="368"/>
      <c r="F1152" s="368"/>
      <c r="G1152" s="368"/>
      <c r="H1152" s="368"/>
      <c r="I1152" s="368"/>
      <c r="J1152" s="366">
        <f t="shared" si="55"/>
        <v>0</v>
      </c>
      <c r="K1152" s="368"/>
      <c r="L1152" s="92" t="str">
        <f t="shared" si="56"/>
        <v/>
      </c>
      <c r="M1152" s="192"/>
    </row>
    <row r="1153" spans="1:13" ht="15.5" hidden="1" outlineLevel="1">
      <c r="A1153" s="190"/>
      <c r="B1153" s="30"/>
      <c r="C1153" s="59"/>
      <c r="D1153" s="371"/>
      <c r="E1153" s="368"/>
      <c r="F1153" s="368"/>
      <c r="G1153" s="368"/>
      <c r="H1153" s="368"/>
      <c r="I1153" s="368"/>
      <c r="J1153" s="366">
        <f t="shared" si="55"/>
        <v>0</v>
      </c>
      <c r="K1153" s="368"/>
      <c r="L1153" s="92" t="str">
        <f t="shared" si="56"/>
        <v/>
      </c>
      <c r="M1153" s="192"/>
    </row>
    <row r="1154" spans="1:13" ht="15.5" hidden="1" outlineLevel="1">
      <c r="A1154" s="190"/>
      <c r="B1154" s="30"/>
      <c r="C1154" s="59"/>
      <c r="D1154" s="371"/>
      <c r="E1154" s="368"/>
      <c r="F1154" s="368"/>
      <c r="G1154" s="368"/>
      <c r="H1154" s="368"/>
      <c r="I1154" s="368"/>
      <c r="J1154" s="366">
        <f t="shared" si="55"/>
        <v>0</v>
      </c>
      <c r="K1154" s="368"/>
      <c r="L1154" s="92" t="str">
        <f t="shared" si="56"/>
        <v/>
      </c>
      <c r="M1154" s="192"/>
    </row>
    <row r="1155" spans="1:13" ht="15.5" hidden="1" outlineLevel="1">
      <c r="A1155" s="190"/>
      <c r="B1155" s="30"/>
      <c r="C1155" s="59"/>
      <c r="D1155" s="371"/>
      <c r="E1155" s="368"/>
      <c r="F1155" s="368"/>
      <c r="G1155" s="368"/>
      <c r="H1155" s="368"/>
      <c r="I1155" s="368"/>
      <c r="J1155" s="366">
        <f t="shared" si="55"/>
        <v>0</v>
      </c>
      <c r="K1155" s="368"/>
      <c r="L1155" s="92" t="str">
        <f t="shared" si="56"/>
        <v/>
      </c>
      <c r="M1155" s="192"/>
    </row>
    <row r="1156" spans="1:13" ht="15.5" hidden="1" outlineLevel="1">
      <c r="A1156" s="190"/>
      <c r="B1156" s="30"/>
      <c r="C1156" s="59"/>
      <c r="D1156" s="371"/>
      <c r="E1156" s="368"/>
      <c r="F1156" s="368"/>
      <c r="G1156" s="368"/>
      <c r="H1156" s="368"/>
      <c r="I1156" s="368"/>
      <c r="J1156" s="366">
        <f t="shared" si="55"/>
        <v>0</v>
      </c>
      <c r="K1156" s="368"/>
      <c r="L1156" s="92" t="str">
        <f t="shared" si="56"/>
        <v/>
      </c>
      <c r="M1156" s="192"/>
    </row>
    <row r="1157" spans="1:13" ht="15.5" hidden="1" outlineLevel="1">
      <c r="A1157" s="190"/>
      <c r="B1157" s="30"/>
      <c r="C1157" s="59"/>
      <c r="D1157" s="371"/>
      <c r="E1157" s="368"/>
      <c r="F1157" s="368"/>
      <c r="G1157" s="368"/>
      <c r="H1157" s="368"/>
      <c r="I1157" s="368"/>
      <c r="J1157" s="366">
        <f t="shared" si="55"/>
        <v>0</v>
      </c>
      <c r="K1157" s="368"/>
      <c r="L1157" s="92" t="str">
        <f t="shared" si="56"/>
        <v/>
      </c>
      <c r="M1157" s="192"/>
    </row>
    <row r="1158" spans="1:13" ht="15.5" hidden="1" outlineLevel="1">
      <c r="A1158" s="190"/>
      <c r="B1158" s="30"/>
      <c r="C1158" s="59"/>
      <c r="D1158" s="371"/>
      <c r="E1158" s="368"/>
      <c r="F1158" s="368"/>
      <c r="G1158" s="368"/>
      <c r="H1158" s="368"/>
      <c r="I1158" s="368"/>
      <c r="J1158" s="366">
        <f t="shared" si="55"/>
        <v>0</v>
      </c>
      <c r="K1158" s="368"/>
      <c r="L1158" s="92" t="str">
        <f t="shared" si="56"/>
        <v/>
      </c>
      <c r="M1158" s="192"/>
    </row>
    <row r="1159" spans="1:13" ht="15.5" hidden="1" outlineLevel="1">
      <c r="A1159" s="190"/>
      <c r="B1159" s="30"/>
      <c r="C1159" s="59"/>
      <c r="D1159" s="371"/>
      <c r="E1159" s="368"/>
      <c r="F1159" s="368"/>
      <c r="G1159" s="368"/>
      <c r="H1159" s="368"/>
      <c r="I1159" s="368"/>
      <c r="J1159" s="366">
        <f t="shared" si="55"/>
        <v>0</v>
      </c>
      <c r="K1159" s="368"/>
      <c r="L1159" s="92" t="str">
        <f t="shared" si="56"/>
        <v/>
      </c>
      <c r="M1159" s="192"/>
    </row>
    <row r="1160" spans="1:13" ht="15.5" hidden="1" outlineLevel="1">
      <c r="A1160" s="190"/>
      <c r="B1160" s="30"/>
      <c r="C1160" s="59"/>
      <c r="D1160" s="371"/>
      <c r="E1160" s="368"/>
      <c r="F1160" s="368"/>
      <c r="G1160" s="368"/>
      <c r="H1160" s="368"/>
      <c r="I1160" s="368"/>
      <c r="J1160" s="366">
        <f t="shared" ref="J1160:J1175" si="61">D1160+E1160-F1160+G1160+H1160+I1160</f>
        <v>0</v>
      </c>
      <c r="K1160" s="368"/>
      <c r="L1160" s="92" t="str">
        <f t="shared" ref="L1160:L1175" si="62">IF(AND(C1160="",OR(D1160&lt;&gt;"",E1160&lt;&gt;"",F1160&lt;&gt;"",G1160&lt;&gt;"",H1160&lt;&gt;"",I1160&lt;&gt;"",K1160&lt;&gt;"")),-1,IF(C1160="","",IF(ISERROR(VLOOKUP(C1160,CountryWithCodes,2,FALSE)),-2,VLOOKUP(C1160,CountryWithCodes,2,FALSE))))</f>
        <v/>
      </c>
      <c r="M1160" s="192"/>
    </row>
    <row r="1161" spans="1:13" ht="15.5" hidden="1" outlineLevel="1">
      <c r="A1161" s="190"/>
      <c r="B1161" s="30"/>
      <c r="C1161" s="59"/>
      <c r="D1161" s="371"/>
      <c r="E1161" s="368"/>
      <c r="F1161" s="368"/>
      <c r="G1161" s="368"/>
      <c r="H1161" s="368"/>
      <c r="I1161" s="368"/>
      <c r="J1161" s="366">
        <f t="shared" si="61"/>
        <v>0</v>
      </c>
      <c r="K1161" s="368"/>
      <c r="L1161" s="92" t="str">
        <f t="shared" si="62"/>
        <v/>
      </c>
      <c r="M1161" s="192"/>
    </row>
    <row r="1162" spans="1:13" ht="15.5" hidden="1" outlineLevel="1">
      <c r="A1162" s="190"/>
      <c r="B1162" s="30"/>
      <c r="C1162" s="59"/>
      <c r="D1162" s="371"/>
      <c r="E1162" s="368"/>
      <c r="F1162" s="368"/>
      <c r="G1162" s="368"/>
      <c r="H1162" s="368"/>
      <c r="I1162" s="368"/>
      <c r="J1162" s="366">
        <f t="shared" si="61"/>
        <v>0</v>
      </c>
      <c r="K1162" s="368"/>
      <c r="L1162" s="92" t="str">
        <f t="shared" si="62"/>
        <v/>
      </c>
      <c r="M1162" s="192"/>
    </row>
    <row r="1163" spans="1:13" ht="15.5" hidden="1" outlineLevel="1">
      <c r="A1163" s="190"/>
      <c r="B1163" s="30"/>
      <c r="C1163" s="59"/>
      <c r="D1163" s="371"/>
      <c r="E1163" s="368"/>
      <c r="F1163" s="368"/>
      <c r="G1163" s="368"/>
      <c r="H1163" s="368"/>
      <c r="I1163" s="368"/>
      <c r="J1163" s="366">
        <f t="shared" si="61"/>
        <v>0</v>
      </c>
      <c r="K1163" s="368"/>
      <c r="L1163" s="92" t="str">
        <f t="shared" si="62"/>
        <v/>
      </c>
      <c r="M1163" s="192"/>
    </row>
    <row r="1164" spans="1:13" ht="15.5" hidden="1" outlineLevel="1">
      <c r="A1164" s="190"/>
      <c r="B1164" s="30"/>
      <c r="C1164" s="59"/>
      <c r="D1164" s="371"/>
      <c r="E1164" s="368"/>
      <c r="F1164" s="368"/>
      <c r="G1164" s="368"/>
      <c r="H1164" s="368"/>
      <c r="I1164" s="368"/>
      <c r="J1164" s="366">
        <f t="shared" si="61"/>
        <v>0</v>
      </c>
      <c r="K1164" s="368"/>
      <c r="L1164" s="92" t="str">
        <f t="shared" si="62"/>
        <v/>
      </c>
      <c r="M1164" s="192"/>
    </row>
    <row r="1165" spans="1:13" ht="15.5" hidden="1" outlineLevel="1">
      <c r="A1165" s="190"/>
      <c r="B1165" s="30"/>
      <c r="C1165" s="59"/>
      <c r="D1165" s="371"/>
      <c r="E1165" s="368"/>
      <c r="F1165" s="368"/>
      <c r="G1165" s="368"/>
      <c r="H1165" s="368"/>
      <c r="I1165" s="368"/>
      <c r="J1165" s="366">
        <f t="shared" si="61"/>
        <v>0</v>
      </c>
      <c r="K1165" s="368"/>
      <c r="L1165" s="92" t="str">
        <f t="shared" si="62"/>
        <v/>
      </c>
      <c r="M1165" s="192"/>
    </row>
    <row r="1166" spans="1:13" ht="15.5" hidden="1" outlineLevel="1">
      <c r="A1166" s="190"/>
      <c r="B1166" s="30"/>
      <c r="C1166" s="59"/>
      <c r="D1166" s="371"/>
      <c r="E1166" s="368"/>
      <c r="F1166" s="368"/>
      <c r="G1166" s="368"/>
      <c r="H1166" s="368"/>
      <c r="I1166" s="368"/>
      <c r="J1166" s="366">
        <f t="shared" si="61"/>
        <v>0</v>
      </c>
      <c r="K1166" s="368"/>
      <c r="L1166" s="92" t="str">
        <f t="shared" si="62"/>
        <v/>
      </c>
      <c r="M1166" s="192"/>
    </row>
    <row r="1167" spans="1:13" ht="15.5" hidden="1" outlineLevel="1">
      <c r="A1167" s="190"/>
      <c r="B1167" s="30"/>
      <c r="C1167" s="59"/>
      <c r="D1167" s="371"/>
      <c r="E1167" s="368"/>
      <c r="F1167" s="368"/>
      <c r="G1167" s="368"/>
      <c r="H1167" s="368"/>
      <c r="I1167" s="368"/>
      <c r="J1167" s="366">
        <f t="shared" si="61"/>
        <v>0</v>
      </c>
      <c r="K1167" s="368"/>
      <c r="L1167" s="92" t="str">
        <f t="shared" si="62"/>
        <v/>
      </c>
      <c r="M1167" s="192"/>
    </row>
    <row r="1168" spans="1:13" ht="15.5" hidden="1" outlineLevel="1">
      <c r="A1168" s="190"/>
      <c r="B1168" s="30"/>
      <c r="C1168" s="59"/>
      <c r="D1168" s="371"/>
      <c r="E1168" s="368"/>
      <c r="F1168" s="368"/>
      <c r="G1168" s="368"/>
      <c r="H1168" s="368"/>
      <c r="I1168" s="368"/>
      <c r="J1168" s="366">
        <f t="shared" si="61"/>
        <v>0</v>
      </c>
      <c r="K1168" s="368"/>
      <c r="L1168" s="92" t="str">
        <f t="shared" si="62"/>
        <v/>
      </c>
      <c r="M1168" s="192"/>
    </row>
    <row r="1169" spans="1:13" ht="15.5" hidden="1" outlineLevel="1">
      <c r="A1169" s="190"/>
      <c r="B1169" s="30"/>
      <c r="C1169" s="59"/>
      <c r="D1169" s="371"/>
      <c r="E1169" s="368"/>
      <c r="F1169" s="368"/>
      <c r="G1169" s="368"/>
      <c r="H1169" s="368"/>
      <c r="I1169" s="368"/>
      <c r="J1169" s="366">
        <f t="shared" si="61"/>
        <v>0</v>
      </c>
      <c r="K1169" s="368"/>
      <c r="L1169" s="92" t="str">
        <f t="shared" si="62"/>
        <v/>
      </c>
      <c r="M1169" s="192"/>
    </row>
    <row r="1170" spans="1:13" ht="15.5" hidden="1" outlineLevel="1">
      <c r="A1170" s="190"/>
      <c r="B1170" s="30"/>
      <c r="C1170" s="59"/>
      <c r="D1170" s="371"/>
      <c r="E1170" s="368"/>
      <c r="F1170" s="368"/>
      <c r="G1170" s="368"/>
      <c r="H1170" s="368"/>
      <c r="I1170" s="368"/>
      <c r="J1170" s="366">
        <f t="shared" ref="J1170" si="63">D1170+E1170-F1170+G1170+H1170+I1170</f>
        <v>0</v>
      </c>
      <c r="K1170" s="368"/>
      <c r="L1170" s="92" t="str">
        <f t="shared" ref="L1170" si="64">IF(AND(C1170="",OR(D1170&lt;&gt;"",E1170&lt;&gt;"",F1170&lt;&gt;"",G1170&lt;&gt;"",H1170&lt;&gt;"",I1170&lt;&gt;"",K1170&lt;&gt;"")),-1,IF(C1170="","",IF(ISERROR(VLOOKUP(C1170,CountryWithCodes,2,FALSE)),-2,VLOOKUP(C1170,CountryWithCodes,2,FALSE))))</f>
        <v/>
      </c>
      <c r="M1170" s="192"/>
    </row>
    <row r="1171" spans="1:13" ht="15.5" hidden="1" outlineLevel="1">
      <c r="A1171" s="190"/>
      <c r="B1171" s="30"/>
      <c r="C1171" s="59"/>
      <c r="D1171" s="371"/>
      <c r="E1171" s="368"/>
      <c r="F1171" s="368"/>
      <c r="G1171" s="368"/>
      <c r="H1171" s="368"/>
      <c r="I1171" s="368"/>
      <c r="J1171" s="366">
        <f t="shared" si="61"/>
        <v>0</v>
      </c>
      <c r="K1171" s="368"/>
      <c r="L1171" s="92" t="str">
        <f t="shared" si="62"/>
        <v/>
      </c>
      <c r="M1171" s="192"/>
    </row>
    <row r="1172" spans="1:13" ht="15.5" hidden="1" outlineLevel="1">
      <c r="A1172" s="190"/>
      <c r="B1172" s="30"/>
      <c r="C1172" s="59"/>
      <c r="D1172" s="371"/>
      <c r="E1172" s="368"/>
      <c r="F1172" s="368"/>
      <c r="G1172" s="368"/>
      <c r="H1172" s="368"/>
      <c r="I1172" s="368"/>
      <c r="J1172" s="366">
        <f t="shared" si="61"/>
        <v>0</v>
      </c>
      <c r="K1172" s="368"/>
      <c r="L1172" s="92" t="str">
        <f t="shared" si="62"/>
        <v/>
      </c>
      <c r="M1172" s="192"/>
    </row>
    <row r="1173" spans="1:13" ht="15.5" hidden="1" outlineLevel="1">
      <c r="A1173" s="190"/>
      <c r="B1173" s="30"/>
      <c r="C1173" s="59"/>
      <c r="D1173" s="371"/>
      <c r="E1173" s="368"/>
      <c r="F1173" s="368"/>
      <c r="G1173" s="368"/>
      <c r="H1173" s="368"/>
      <c r="I1173" s="368"/>
      <c r="J1173" s="366">
        <f t="shared" si="61"/>
        <v>0</v>
      </c>
      <c r="K1173" s="368"/>
      <c r="L1173" s="92" t="str">
        <f t="shared" si="62"/>
        <v/>
      </c>
      <c r="M1173" s="192"/>
    </row>
    <row r="1174" spans="1:13" ht="15.5" hidden="1" outlineLevel="1">
      <c r="A1174" s="190"/>
      <c r="B1174" s="30"/>
      <c r="C1174" s="59"/>
      <c r="D1174" s="371"/>
      <c r="E1174" s="368"/>
      <c r="F1174" s="368"/>
      <c r="G1174" s="368"/>
      <c r="H1174" s="368"/>
      <c r="I1174" s="368"/>
      <c r="J1174" s="366">
        <f t="shared" si="61"/>
        <v>0</v>
      </c>
      <c r="K1174" s="368"/>
      <c r="L1174" s="92" t="str">
        <f t="shared" si="62"/>
        <v/>
      </c>
      <c r="M1174" s="192"/>
    </row>
    <row r="1175" spans="1:13" ht="15.5" hidden="1" outlineLevel="1">
      <c r="A1175" s="190"/>
      <c r="B1175" s="30"/>
      <c r="C1175" s="59"/>
      <c r="D1175" s="371"/>
      <c r="E1175" s="368"/>
      <c r="F1175" s="368"/>
      <c r="G1175" s="368"/>
      <c r="H1175" s="368"/>
      <c r="I1175" s="368"/>
      <c r="J1175" s="366">
        <f t="shared" si="61"/>
        <v>0</v>
      </c>
      <c r="K1175" s="368"/>
      <c r="L1175" s="92" t="str">
        <f t="shared" si="62"/>
        <v/>
      </c>
      <c r="M1175" s="192"/>
    </row>
    <row r="1176" spans="1:13" ht="15.5" hidden="1" outlineLevel="1">
      <c r="A1176" s="190"/>
      <c r="B1176" s="30"/>
      <c r="C1176" s="59"/>
      <c r="D1176" s="371"/>
      <c r="E1176" s="368"/>
      <c r="F1176" s="368"/>
      <c r="G1176" s="368"/>
      <c r="H1176" s="368"/>
      <c r="I1176" s="368"/>
      <c r="J1176" s="366">
        <f t="shared" si="53"/>
        <v>0</v>
      </c>
      <c r="K1176" s="368"/>
      <c r="L1176" s="92" t="str">
        <f t="shared" si="54"/>
        <v/>
      </c>
      <c r="M1176" s="192"/>
    </row>
    <row r="1177" spans="1:13" ht="15.5" hidden="1" outlineLevel="1">
      <c r="A1177" s="190"/>
      <c r="B1177" s="30"/>
      <c r="C1177" s="59"/>
      <c r="D1177" s="371"/>
      <c r="E1177" s="368"/>
      <c r="F1177" s="368"/>
      <c r="G1177" s="368"/>
      <c r="H1177" s="368"/>
      <c r="I1177" s="368"/>
      <c r="J1177" s="366">
        <f t="shared" si="53"/>
        <v>0</v>
      </c>
      <c r="K1177" s="368"/>
      <c r="L1177" s="92" t="str">
        <f t="shared" si="54"/>
        <v/>
      </c>
      <c r="M1177" s="192"/>
    </row>
    <row r="1178" spans="1:13" ht="15.5" hidden="1" outlineLevel="1">
      <c r="A1178" s="190"/>
      <c r="B1178" s="30"/>
      <c r="C1178" s="59"/>
      <c r="D1178" s="371"/>
      <c r="E1178" s="368"/>
      <c r="F1178" s="368"/>
      <c r="G1178" s="368"/>
      <c r="H1178" s="368"/>
      <c r="I1178" s="368"/>
      <c r="J1178" s="366">
        <f t="shared" si="53"/>
        <v>0</v>
      </c>
      <c r="K1178" s="368"/>
      <c r="L1178" s="92" t="str">
        <f t="shared" si="54"/>
        <v/>
      </c>
      <c r="M1178" s="192"/>
    </row>
    <row r="1179" spans="1:13" ht="15.5" hidden="1" outlineLevel="1">
      <c r="A1179" s="190"/>
      <c r="B1179" s="30"/>
      <c r="C1179" s="59"/>
      <c r="D1179" s="371"/>
      <c r="E1179" s="368"/>
      <c r="F1179" s="368"/>
      <c r="G1179" s="368"/>
      <c r="H1179" s="368"/>
      <c r="I1179" s="368"/>
      <c r="J1179" s="366">
        <f t="shared" si="53"/>
        <v>0</v>
      </c>
      <c r="K1179" s="368"/>
      <c r="L1179" s="92" t="str">
        <f t="shared" si="54"/>
        <v/>
      </c>
      <c r="M1179" s="192"/>
    </row>
    <row r="1180" spans="1:13" ht="15.5" hidden="1" outlineLevel="1">
      <c r="A1180" s="190"/>
      <c r="B1180" s="30"/>
      <c r="C1180" s="59"/>
      <c r="D1180" s="371"/>
      <c r="E1180" s="368"/>
      <c r="F1180" s="368"/>
      <c r="G1180" s="368"/>
      <c r="H1180" s="368"/>
      <c r="I1180" s="368"/>
      <c r="J1180" s="366">
        <f t="shared" si="53"/>
        <v>0</v>
      </c>
      <c r="K1180" s="368"/>
      <c r="L1180" s="92" t="str">
        <f t="shared" si="54"/>
        <v/>
      </c>
      <c r="M1180" s="192"/>
    </row>
    <row r="1181" spans="1:13" ht="15.5" hidden="1" outlineLevel="1">
      <c r="A1181" s="190"/>
      <c r="B1181" s="30"/>
      <c r="C1181" s="59"/>
      <c r="D1181" s="371"/>
      <c r="E1181" s="368"/>
      <c r="F1181" s="368"/>
      <c r="G1181" s="368"/>
      <c r="H1181" s="368"/>
      <c r="I1181" s="368"/>
      <c r="J1181" s="366">
        <f t="shared" si="53"/>
        <v>0</v>
      </c>
      <c r="K1181" s="368"/>
      <c r="L1181" s="92" t="str">
        <f t="shared" si="54"/>
        <v/>
      </c>
      <c r="M1181" s="192"/>
    </row>
    <row r="1182" spans="1:13" ht="15.5" hidden="1" outlineLevel="1">
      <c r="A1182" s="190"/>
      <c r="B1182" s="30"/>
      <c r="C1182" s="59"/>
      <c r="D1182" s="371"/>
      <c r="E1182" s="368"/>
      <c r="F1182" s="368"/>
      <c r="G1182" s="368"/>
      <c r="H1182" s="368"/>
      <c r="I1182" s="368"/>
      <c r="J1182" s="366">
        <f t="shared" si="53"/>
        <v>0</v>
      </c>
      <c r="K1182" s="368"/>
      <c r="L1182" s="92" t="str">
        <f t="shared" si="54"/>
        <v/>
      </c>
      <c r="M1182" s="192"/>
    </row>
    <row r="1183" spans="1:13" ht="15.5" hidden="1" outlineLevel="1">
      <c r="A1183" s="190"/>
      <c r="B1183" s="30"/>
      <c r="C1183" s="59"/>
      <c r="D1183" s="371"/>
      <c r="E1183" s="368"/>
      <c r="F1183" s="368"/>
      <c r="G1183" s="368"/>
      <c r="H1183" s="368"/>
      <c r="I1183" s="368"/>
      <c r="J1183" s="366">
        <f t="shared" si="53"/>
        <v>0</v>
      </c>
      <c r="K1183" s="368"/>
      <c r="L1183" s="92" t="str">
        <f t="shared" si="54"/>
        <v/>
      </c>
      <c r="M1183" s="192"/>
    </row>
    <row r="1184" spans="1:13" ht="15.5" hidden="1" outlineLevel="1">
      <c r="A1184" s="190"/>
      <c r="B1184" s="30"/>
      <c r="C1184" s="59"/>
      <c r="D1184" s="371"/>
      <c r="E1184" s="368"/>
      <c r="F1184" s="368"/>
      <c r="G1184" s="368"/>
      <c r="H1184" s="368"/>
      <c r="I1184" s="368"/>
      <c r="J1184" s="366">
        <f t="shared" si="53"/>
        <v>0</v>
      </c>
      <c r="K1184" s="368"/>
      <c r="L1184" s="92" t="str">
        <f t="shared" si="54"/>
        <v/>
      </c>
      <c r="M1184" s="192"/>
    </row>
    <row r="1185" spans="1:13" ht="15.5" hidden="1" outlineLevel="1">
      <c r="A1185" s="190"/>
      <c r="B1185" s="30"/>
      <c r="C1185" s="59"/>
      <c r="D1185" s="371"/>
      <c r="E1185" s="368"/>
      <c r="F1185" s="368"/>
      <c r="G1185" s="368"/>
      <c r="H1185" s="368"/>
      <c r="I1185" s="368"/>
      <c r="J1185" s="366">
        <f t="shared" si="53"/>
        <v>0</v>
      </c>
      <c r="K1185" s="368"/>
      <c r="L1185" s="92" t="str">
        <f t="shared" si="54"/>
        <v/>
      </c>
      <c r="M1185" s="192"/>
    </row>
    <row r="1186" spans="1:13" ht="15.5" hidden="1" outlineLevel="1">
      <c r="A1186" s="190"/>
      <c r="B1186" s="30"/>
      <c r="C1186" s="59"/>
      <c r="D1186" s="371"/>
      <c r="E1186" s="368"/>
      <c r="F1186" s="368"/>
      <c r="G1186" s="368"/>
      <c r="H1186" s="368"/>
      <c r="I1186" s="368"/>
      <c r="J1186" s="366">
        <f t="shared" si="53"/>
        <v>0</v>
      </c>
      <c r="K1186" s="368"/>
      <c r="L1186" s="92" t="str">
        <f t="shared" si="54"/>
        <v/>
      </c>
      <c r="M1186" s="192"/>
    </row>
    <row r="1187" spans="1:13" ht="15.5" hidden="1" outlineLevel="1">
      <c r="A1187" s="190"/>
      <c r="B1187" s="30"/>
      <c r="C1187" s="59"/>
      <c r="D1187" s="371"/>
      <c r="E1187" s="368"/>
      <c r="F1187" s="368"/>
      <c r="G1187" s="368"/>
      <c r="H1187" s="368"/>
      <c r="I1187" s="368"/>
      <c r="J1187" s="366">
        <f t="shared" si="53"/>
        <v>0</v>
      </c>
      <c r="K1187" s="368"/>
      <c r="L1187" s="92" t="str">
        <f t="shared" si="54"/>
        <v/>
      </c>
      <c r="M1187" s="192"/>
    </row>
    <row r="1188" spans="1:13" ht="15.5" hidden="1" outlineLevel="1">
      <c r="A1188" s="190"/>
      <c r="B1188" s="30"/>
      <c r="C1188" s="59"/>
      <c r="D1188" s="371"/>
      <c r="E1188" s="368"/>
      <c r="F1188" s="368"/>
      <c r="G1188" s="368"/>
      <c r="H1188" s="368"/>
      <c r="I1188" s="368"/>
      <c r="J1188" s="366">
        <f t="shared" si="53"/>
        <v>0</v>
      </c>
      <c r="K1188" s="368"/>
      <c r="L1188" s="92" t="str">
        <f t="shared" si="54"/>
        <v/>
      </c>
      <c r="M1188" s="192"/>
    </row>
    <row r="1189" spans="1:13" ht="15.5" hidden="1" outlineLevel="1">
      <c r="A1189" s="190"/>
      <c r="B1189" s="30"/>
      <c r="C1189" s="59"/>
      <c r="D1189" s="371"/>
      <c r="E1189" s="368"/>
      <c r="F1189" s="368"/>
      <c r="G1189" s="368"/>
      <c r="H1189" s="368"/>
      <c r="I1189" s="368"/>
      <c r="J1189" s="366">
        <f t="shared" si="53"/>
        <v>0</v>
      </c>
      <c r="K1189" s="368"/>
      <c r="L1189" s="92" t="str">
        <f t="shared" si="54"/>
        <v/>
      </c>
      <c r="M1189" s="192"/>
    </row>
    <row r="1190" spans="1:13" ht="15.5" hidden="1" outlineLevel="1">
      <c r="A1190" s="190"/>
      <c r="B1190" s="30"/>
      <c r="C1190" s="59"/>
      <c r="D1190" s="371"/>
      <c r="E1190" s="368"/>
      <c r="F1190" s="368"/>
      <c r="G1190" s="368"/>
      <c r="H1190" s="368"/>
      <c r="I1190" s="368"/>
      <c r="J1190" s="366">
        <f t="shared" si="53"/>
        <v>0</v>
      </c>
      <c r="K1190" s="368"/>
      <c r="L1190" s="92" t="str">
        <f t="shared" si="54"/>
        <v/>
      </c>
      <c r="M1190" s="192"/>
    </row>
    <row r="1191" spans="1:13" ht="15.5" hidden="1" outlineLevel="1">
      <c r="A1191" s="190"/>
      <c r="B1191" s="30"/>
      <c r="C1191" s="59"/>
      <c r="D1191" s="371"/>
      <c r="E1191" s="368"/>
      <c r="F1191" s="368"/>
      <c r="G1191" s="368"/>
      <c r="H1191" s="368"/>
      <c r="I1191" s="368"/>
      <c r="J1191" s="366">
        <f t="shared" si="53"/>
        <v>0</v>
      </c>
      <c r="K1191" s="368"/>
      <c r="L1191" s="92" t="str">
        <f t="shared" si="54"/>
        <v/>
      </c>
      <c r="M1191" s="192"/>
    </row>
    <row r="1192" spans="1:13" ht="15.5" hidden="1" outlineLevel="1">
      <c r="A1192" s="190"/>
      <c r="B1192" s="30"/>
      <c r="C1192" s="59"/>
      <c r="D1192" s="371"/>
      <c r="E1192" s="368"/>
      <c r="F1192" s="368"/>
      <c r="G1192" s="368"/>
      <c r="H1192" s="368"/>
      <c r="I1192" s="368"/>
      <c r="J1192" s="366">
        <f t="shared" si="53"/>
        <v>0</v>
      </c>
      <c r="K1192" s="368"/>
      <c r="L1192" s="92" t="str">
        <f t="shared" si="54"/>
        <v/>
      </c>
      <c r="M1192" s="192"/>
    </row>
    <row r="1193" spans="1:13" ht="15.5" hidden="1" outlineLevel="1">
      <c r="A1193" s="190"/>
      <c r="B1193" s="30"/>
      <c r="C1193" s="59"/>
      <c r="D1193" s="371"/>
      <c r="E1193" s="368"/>
      <c r="F1193" s="368"/>
      <c r="G1193" s="368"/>
      <c r="H1193" s="368"/>
      <c r="I1193" s="368"/>
      <c r="J1193" s="366">
        <f t="shared" si="53"/>
        <v>0</v>
      </c>
      <c r="K1193" s="368"/>
      <c r="L1193" s="92" t="str">
        <f t="shared" si="54"/>
        <v/>
      </c>
      <c r="M1193" s="192"/>
    </row>
    <row r="1194" spans="1:13" ht="15.5" hidden="1" outlineLevel="1">
      <c r="A1194" s="190"/>
      <c r="B1194" s="30"/>
      <c r="C1194" s="59"/>
      <c r="D1194" s="371"/>
      <c r="E1194" s="368"/>
      <c r="F1194" s="368"/>
      <c r="G1194" s="368"/>
      <c r="H1194" s="368"/>
      <c r="I1194" s="368"/>
      <c r="J1194" s="366">
        <f t="shared" si="53"/>
        <v>0</v>
      </c>
      <c r="K1194" s="368"/>
      <c r="L1194" s="92" t="str">
        <f t="shared" si="54"/>
        <v/>
      </c>
      <c r="M1194" s="192"/>
    </row>
    <row r="1195" spans="1:13" ht="15.5" hidden="1" outlineLevel="1">
      <c r="A1195" s="190"/>
      <c r="B1195" s="30"/>
      <c r="C1195" s="59"/>
      <c r="D1195" s="371"/>
      <c r="E1195" s="368"/>
      <c r="F1195" s="368"/>
      <c r="G1195" s="368"/>
      <c r="H1195" s="368"/>
      <c r="I1195" s="368"/>
      <c r="J1195" s="366">
        <f t="shared" si="53"/>
        <v>0</v>
      </c>
      <c r="K1195" s="368"/>
      <c r="L1195" s="92" t="str">
        <f t="shared" si="54"/>
        <v/>
      </c>
      <c r="M1195" s="192"/>
    </row>
    <row r="1196" spans="1:13" ht="15.5" hidden="1" outlineLevel="1">
      <c r="A1196" s="190"/>
      <c r="B1196" s="30"/>
      <c r="C1196" s="59"/>
      <c r="D1196" s="371"/>
      <c r="E1196" s="368"/>
      <c r="F1196" s="368"/>
      <c r="G1196" s="368"/>
      <c r="H1196" s="368"/>
      <c r="I1196" s="368"/>
      <c r="J1196" s="366">
        <f t="shared" si="53"/>
        <v>0</v>
      </c>
      <c r="K1196" s="368"/>
      <c r="L1196" s="92" t="str">
        <f t="shared" si="54"/>
        <v/>
      </c>
      <c r="M1196" s="192"/>
    </row>
    <row r="1197" spans="1:13" ht="15.5" hidden="1" outlineLevel="1">
      <c r="A1197" s="190"/>
      <c r="B1197" s="30"/>
      <c r="C1197" s="59"/>
      <c r="D1197" s="371"/>
      <c r="E1197" s="368"/>
      <c r="F1197" s="368"/>
      <c r="G1197" s="368"/>
      <c r="H1197" s="368"/>
      <c r="I1197" s="368"/>
      <c r="J1197" s="366">
        <f t="shared" si="53"/>
        <v>0</v>
      </c>
      <c r="K1197" s="368"/>
      <c r="L1197" s="92" t="str">
        <f t="shared" si="54"/>
        <v/>
      </c>
      <c r="M1197" s="192"/>
    </row>
    <row r="1198" spans="1:13" ht="15.5" hidden="1" outlineLevel="1">
      <c r="A1198" s="190"/>
      <c r="B1198" s="30"/>
      <c r="C1198" s="59"/>
      <c r="D1198" s="371"/>
      <c r="E1198" s="368"/>
      <c r="F1198" s="368"/>
      <c r="G1198" s="368"/>
      <c r="H1198" s="368"/>
      <c r="I1198" s="368"/>
      <c r="J1198" s="366">
        <f t="shared" si="53"/>
        <v>0</v>
      </c>
      <c r="K1198" s="368"/>
      <c r="L1198" s="92" t="str">
        <f t="shared" si="54"/>
        <v/>
      </c>
      <c r="M1198" s="192"/>
    </row>
    <row r="1199" spans="1:13" ht="15.5" hidden="1" outlineLevel="1">
      <c r="A1199" s="190"/>
      <c r="B1199" s="30"/>
      <c r="C1199" s="59"/>
      <c r="D1199" s="371"/>
      <c r="E1199" s="368"/>
      <c r="F1199" s="368"/>
      <c r="G1199" s="368"/>
      <c r="H1199" s="368"/>
      <c r="I1199" s="368"/>
      <c r="J1199" s="366">
        <f t="shared" si="53"/>
        <v>0</v>
      </c>
      <c r="K1199" s="368"/>
      <c r="L1199" s="92" t="str">
        <f t="shared" si="54"/>
        <v/>
      </c>
      <c r="M1199" s="192"/>
    </row>
    <row r="1200" spans="1:13" ht="15.5" hidden="1" outlineLevel="1">
      <c r="A1200" s="190"/>
      <c r="B1200" s="30"/>
      <c r="C1200" s="59"/>
      <c r="D1200" s="371"/>
      <c r="E1200" s="368"/>
      <c r="F1200" s="368"/>
      <c r="G1200" s="368"/>
      <c r="H1200" s="368"/>
      <c r="I1200" s="368"/>
      <c r="J1200" s="366">
        <f t="shared" si="53"/>
        <v>0</v>
      </c>
      <c r="K1200" s="368"/>
      <c r="L1200" s="92" t="str">
        <f t="shared" si="54"/>
        <v/>
      </c>
      <c r="M1200" s="192"/>
    </row>
    <row r="1201" spans="1:13" ht="15.5" hidden="1" outlineLevel="1">
      <c r="A1201" s="190"/>
      <c r="B1201" s="30"/>
      <c r="C1201" s="59"/>
      <c r="D1201" s="371"/>
      <c r="E1201" s="368"/>
      <c r="F1201" s="368"/>
      <c r="G1201" s="368"/>
      <c r="H1201" s="368"/>
      <c r="I1201" s="368"/>
      <c r="J1201" s="366">
        <f t="shared" si="53"/>
        <v>0</v>
      </c>
      <c r="K1201" s="368"/>
      <c r="L1201" s="92" t="str">
        <f t="shared" si="54"/>
        <v/>
      </c>
      <c r="M1201" s="192"/>
    </row>
    <row r="1202" spans="1:13" ht="15.5" hidden="1" outlineLevel="1">
      <c r="A1202" s="190"/>
      <c r="B1202" s="30"/>
      <c r="C1202" s="59"/>
      <c r="D1202" s="371"/>
      <c r="E1202" s="368"/>
      <c r="F1202" s="368"/>
      <c r="G1202" s="368"/>
      <c r="H1202" s="368"/>
      <c r="I1202" s="368"/>
      <c r="J1202" s="366">
        <f t="shared" si="53"/>
        <v>0</v>
      </c>
      <c r="K1202" s="368"/>
      <c r="L1202" s="92" t="str">
        <f t="shared" si="54"/>
        <v/>
      </c>
      <c r="M1202" s="192"/>
    </row>
    <row r="1203" spans="1:13" ht="15.5" hidden="1" outlineLevel="1">
      <c r="A1203" s="190"/>
      <c r="B1203" s="30"/>
      <c r="C1203" s="59"/>
      <c r="D1203" s="371"/>
      <c r="E1203" s="368"/>
      <c r="F1203" s="368"/>
      <c r="G1203" s="368"/>
      <c r="H1203" s="368"/>
      <c r="I1203" s="368"/>
      <c r="J1203" s="366">
        <f t="shared" si="53"/>
        <v>0</v>
      </c>
      <c r="K1203" s="368"/>
      <c r="L1203" s="92" t="str">
        <f t="shared" si="54"/>
        <v/>
      </c>
      <c r="M1203" s="192"/>
    </row>
    <row r="1204" spans="1:13" ht="15.5" hidden="1" outlineLevel="1">
      <c r="A1204" s="190"/>
      <c r="B1204" s="30"/>
      <c r="C1204" s="59"/>
      <c r="D1204" s="371"/>
      <c r="E1204" s="368"/>
      <c r="F1204" s="368"/>
      <c r="G1204" s="368"/>
      <c r="H1204" s="368"/>
      <c r="I1204" s="368"/>
      <c r="J1204" s="366">
        <f t="shared" si="53"/>
        <v>0</v>
      </c>
      <c r="K1204" s="368"/>
      <c r="L1204" s="92" t="str">
        <f t="shared" si="54"/>
        <v/>
      </c>
      <c r="M1204" s="192"/>
    </row>
    <row r="1205" spans="1:13" ht="15.5" hidden="1" outlineLevel="1">
      <c r="A1205" s="190"/>
      <c r="B1205" s="30"/>
      <c r="C1205" s="59"/>
      <c r="D1205" s="371"/>
      <c r="E1205" s="368"/>
      <c r="F1205" s="368"/>
      <c r="G1205" s="368"/>
      <c r="H1205" s="368"/>
      <c r="I1205" s="368"/>
      <c r="J1205" s="366">
        <f t="shared" si="53"/>
        <v>0</v>
      </c>
      <c r="K1205" s="368"/>
      <c r="L1205" s="92" t="str">
        <f t="shared" si="54"/>
        <v/>
      </c>
      <c r="M1205" s="192"/>
    </row>
    <row r="1206" spans="1:13" ht="15.5" hidden="1" outlineLevel="1">
      <c r="A1206" s="190"/>
      <c r="B1206" s="30"/>
      <c r="C1206" s="59"/>
      <c r="D1206" s="371"/>
      <c r="E1206" s="368"/>
      <c r="F1206" s="368"/>
      <c r="G1206" s="368"/>
      <c r="H1206" s="368"/>
      <c r="I1206" s="368"/>
      <c r="J1206" s="366">
        <f t="shared" si="53"/>
        <v>0</v>
      </c>
      <c r="K1206" s="368"/>
      <c r="L1206" s="92" t="str">
        <f t="shared" si="54"/>
        <v/>
      </c>
      <c r="M1206" s="192"/>
    </row>
    <row r="1207" spans="1:13" ht="15.5" hidden="1" outlineLevel="1">
      <c r="A1207" s="190"/>
      <c r="B1207" s="30"/>
      <c r="C1207" s="59"/>
      <c r="D1207" s="371"/>
      <c r="E1207" s="368"/>
      <c r="F1207" s="368"/>
      <c r="G1207" s="368"/>
      <c r="H1207" s="368"/>
      <c r="I1207" s="368"/>
      <c r="J1207" s="366">
        <f t="shared" si="53"/>
        <v>0</v>
      </c>
      <c r="K1207" s="368"/>
      <c r="L1207" s="92" t="str">
        <f t="shared" si="54"/>
        <v/>
      </c>
      <c r="M1207" s="192"/>
    </row>
    <row r="1208" spans="1:13" ht="15.5" hidden="1" outlineLevel="1">
      <c r="A1208" s="190"/>
      <c r="B1208" s="30"/>
      <c r="C1208" s="59"/>
      <c r="D1208" s="371"/>
      <c r="E1208" s="368"/>
      <c r="F1208" s="368"/>
      <c r="G1208" s="368"/>
      <c r="H1208" s="368"/>
      <c r="I1208" s="368"/>
      <c r="J1208" s="366">
        <f t="shared" si="53"/>
        <v>0</v>
      </c>
      <c r="K1208" s="368"/>
      <c r="L1208" s="92" t="str">
        <f t="shared" si="54"/>
        <v/>
      </c>
      <c r="M1208" s="192"/>
    </row>
    <row r="1209" spans="1:13" ht="15.5" hidden="1" outlineLevel="1">
      <c r="A1209" s="190"/>
      <c r="B1209" s="30"/>
      <c r="C1209" s="59"/>
      <c r="D1209" s="371"/>
      <c r="E1209" s="368"/>
      <c r="F1209" s="368"/>
      <c r="G1209" s="368"/>
      <c r="H1209" s="368"/>
      <c r="I1209" s="368"/>
      <c r="J1209" s="366">
        <f t="shared" si="53"/>
        <v>0</v>
      </c>
      <c r="K1209" s="368"/>
      <c r="L1209" s="92" t="str">
        <f t="shared" si="54"/>
        <v/>
      </c>
      <c r="M1209" s="192"/>
    </row>
    <row r="1210" spans="1:13" ht="15.5" hidden="1" outlineLevel="1">
      <c r="A1210" s="190"/>
      <c r="B1210" s="30"/>
      <c r="C1210" s="59"/>
      <c r="D1210" s="371"/>
      <c r="E1210" s="368"/>
      <c r="F1210" s="368"/>
      <c r="G1210" s="368"/>
      <c r="H1210" s="368"/>
      <c r="I1210" s="368"/>
      <c r="J1210" s="366">
        <f t="shared" si="53"/>
        <v>0</v>
      </c>
      <c r="K1210" s="368"/>
      <c r="L1210" s="92" t="str">
        <f t="shared" si="54"/>
        <v/>
      </c>
      <c r="M1210" s="192"/>
    </row>
    <row r="1211" spans="1:13" ht="15.5" hidden="1" outlineLevel="1">
      <c r="A1211" s="190"/>
      <c r="B1211" s="30"/>
      <c r="C1211" s="59"/>
      <c r="D1211" s="371"/>
      <c r="E1211" s="368"/>
      <c r="F1211" s="368"/>
      <c r="G1211" s="368"/>
      <c r="H1211" s="368"/>
      <c r="I1211" s="368"/>
      <c r="J1211" s="366">
        <f t="shared" si="53"/>
        <v>0</v>
      </c>
      <c r="K1211" s="368"/>
      <c r="L1211" s="92" t="str">
        <f t="shared" si="54"/>
        <v/>
      </c>
      <c r="M1211" s="192"/>
    </row>
    <row r="1212" spans="1:13" ht="15.5" hidden="1" outlineLevel="1">
      <c r="A1212" s="190"/>
      <c r="B1212" s="30"/>
      <c r="C1212" s="59"/>
      <c r="D1212" s="371"/>
      <c r="E1212" s="368"/>
      <c r="F1212" s="368"/>
      <c r="G1212" s="368"/>
      <c r="H1212" s="368"/>
      <c r="I1212" s="368"/>
      <c r="J1212" s="366">
        <f t="shared" si="53"/>
        <v>0</v>
      </c>
      <c r="K1212" s="368"/>
      <c r="L1212" s="92" t="str">
        <f t="shared" si="54"/>
        <v/>
      </c>
      <c r="M1212" s="192"/>
    </row>
    <row r="1213" spans="1:13" ht="15.5" hidden="1" outlineLevel="1">
      <c r="A1213" s="190"/>
      <c r="B1213" s="30"/>
      <c r="C1213" s="59"/>
      <c r="D1213" s="371"/>
      <c r="E1213" s="368"/>
      <c r="F1213" s="368"/>
      <c r="G1213" s="368"/>
      <c r="H1213" s="368"/>
      <c r="I1213" s="368"/>
      <c r="J1213" s="366">
        <f t="shared" si="53"/>
        <v>0</v>
      </c>
      <c r="K1213" s="368"/>
      <c r="L1213" s="92" t="str">
        <f t="shared" si="54"/>
        <v/>
      </c>
      <c r="M1213" s="192"/>
    </row>
    <row r="1214" spans="1:13" ht="15.5" hidden="1" outlineLevel="1">
      <c r="A1214" s="190"/>
      <c r="B1214" s="30"/>
      <c r="C1214" s="59"/>
      <c r="D1214" s="371"/>
      <c r="E1214" s="368"/>
      <c r="F1214" s="368"/>
      <c r="G1214" s="368"/>
      <c r="H1214" s="368"/>
      <c r="I1214" s="368"/>
      <c r="J1214" s="366">
        <f t="shared" si="53"/>
        <v>0</v>
      </c>
      <c r="K1214" s="368"/>
      <c r="L1214" s="92" t="str">
        <f t="shared" si="54"/>
        <v/>
      </c>
      <c r="M1214" s="192"/>
    </row>
    <row r="1215" spans="1:13" ht="15.5" hidden="1" outlineLevel="1">
      <c r="A1215" s="190"/>
      <c r="B1215" s="30"/>
      <c r="C1215" s="59"/>
      <c r="D1215" s="371"/>
      <c r="E1215" s="368"/>
      <c r="F1215" s="368"/>
      <c r="G1215" s="368"/>
      <c r="H1215" s="368"/>
      <c r="I1215" s="368"/>
      <c r="J1215" s="366">
        <f t="shared" si="53"/>
        <v>0</v>
      </c>
      <c r="K1215" s="368"/>
      <c r="L1215" s="92" t="str">
        <f t="shared" si="54"/>
        <v/>
      </c>
      <c r="M1215" s="192"/>
    </row>
    <row r="1216" spans="1:13" ht="15.5" hidden="1" outlineLevel="1">
      <c r="A1216" s="190"/>
      <c r="B1216" s="30"/>
      <c r="C1216" s="59"/>
      <c r="D1216" s="371"/>
      <c r="E1216" s="368"/>
      <c r="F1216" s="368"/>
      <c r="G1216" s="368"/>
      <c r="H1216" s="368"/>
      <c r="I1216" s="368"/>
      <c r="J1216" s="366">
        <f t="shared" si="53"/>
        <v>0</v>
      </c>
      <c r="K1216" s="368"/>
      <c r="L1216" s="92" t="str">
        <f t="shared" si="54"/>
        <v/>
      </c>
      <c r="M1216" s="192"/>
    </row>
    <row r="1217" spans="1:13" ht="15.5" hidden="1" outlineLevel="1">
      <c r="A1217" s="190"/>
      <c r="B1217" s="30"/>
      <c r="C1217" s="59"/>
      <c r="D1217" s="371"/>
      <c r="E1217" s="368"/>
      <c r="F1217" s="368"/>
      <c r="G1217" s="368"/>
      <c r="H1217" s="368"/>
      <c r="I1217" s="368"/>
      <c r="J1217" s="366">
        <f t="shared" si="53"/>
        <v>0</v>
      </c>
      <c r="K1217" s="368"/>
      <c r="L1217" s="92" t="str">
        <f t="shared" si="54"/>
        <v/>
      </c>
      <c r="M1217" s="192"/>
    </row>
    <row r="1218" spans="1:13" ht="15.5" hidden="1" outlineLevel="1">
      <c r="A1218" s="190"/>
      <c r="B1218" s="30"/>
      <c r="C1218" s="59"/>
      <c r="D1218" s="371"/>
      <c r="E1218" s="368"/>
      <c r="F1218" s="368"/>
      <c r="G1218" s="368"/>
      <c r="H1218" s="368"/>
      <c r="I1218" s="368"/>
      <c r="J1218" s="366">
        <f t="shared" si="53"/>
        <v>0</v>
      </c>
      <c r="K1218" s="368"/>
      <c r="L1218" s="92" t="str">
        <f t="shared" si="54"/>
        <v/>
      </c>
      <c r="M1218" s="192"/>
    </row>
    <row r="1219" spans="1:13" ht="15.5" hidden="1" outlineLevel="1">
      <c r="A1219" s="190"/>
      <c r="B1219" s="30"/>
      <c r="C1219" s="59"/>
      <c r="D1219" s="371"/>
      <c r="E1219" s="368"/>
      <c r="F1219" s="368"/>
      <c r="G1219" s="368"/>
      <c r="H1219" s="368"/>
      <c r="I1219" s="368"/>
      <c r="J1219" s="366">
        <f t="shared" si="53"/>
        <v>0</v>
      </c>
      <c r="K1219" s="368"/>
      <c r="L1219" s="92" t="str">
        <f t="shared" si="54"/>
        <v/>
      </c>
      <c r="M1219" s="192"/>
    </row>
    <row r="1220" spans="1:13" ht="15.5" hidden="1" outlineLevel="1">
      <c r="A1220" s="190"/>
      <c r="B1220" s="30"/>
      <c r="C1220" s="59"/>
      <c r="D1220" s="371"/>
      <c r="E1220" s="368"/>
      <c r="F1220" s="368"/>
      <c r="G1220" s="368"/>
      <c r="H1220" s="368"/>
      <c r="I1220" s="368"/>
      <c r="J1220" s="366">
        <f t="shared" si="53"/>
        <v>0</v>
      </c>
      <c r="K1220" s="368"/>
      <c r="L1220" s="92" t="str">
        <f t="shared" si="54"/>
        <v/>
      </c>
      <c r="M1220" s="192"/>
    </row>
    <row r="1221" spans="1:13" ht="15.5" hidden="1" outlineLevel="1">
      <c r="A1221" s="190"/>
      <c r="B1221" s="30"/>
      <c r="C1221" s="59"/>
      <c r="D1221" s="371"/>
      <c r="E1221" s="368"/>
      <c r="F1221" s="368"/>
      <c r="G1221" s="368"/>
      <c r="H1221" s="368"/>
      <c r="I1221" s="368"/>
      <c r="J1221" s="366">
        <f t="shared" si="53"/>
        <v>0</v>
      </c>
      <c r="K1221" s="368"/>
      <c r="L1221" s="92" t="str">
        <f t="shared" si="54"/>
        <v/>
      </c>
      <c r="M1221" s="192"/>
    </row>
    <row r="1222" spans="1:13" ht="15.5" hidden="1" outlineLevel="1">
      <c r="A1222" s="190"/>
      <c r="B1222" s="30"/>
      <c r="C1222" s="59"/>
      <c r="D1222" s="371"/>
      <c r="E1222" s="368"/>
      <c r="F1222" s="368"/>
      <c r="G1222" s="368"/>
      <c r="H1222" s="368"/>
      <c r="I1222" s="368"/>
      <c r="J1222" s="366">
        <f t="shared" si="53"/>
        <v>0</v>
      </c>
      <c r="K1222" s="368"/>
      <c r="L1222" s="92" t="str">
        <f t="shared" si="54"/>
        <v/>
      </c>
      <c r="M1222" s="192"/>
    </row>
    <row r="1223" spans="1:13" ht="15.5" hidden="1" outlineLevel="1">
      <c r="A1223" s="190"/>
      <c r="B1223" s="30"/>
      <c r="C1223" s="59"/>
      <c r="D1223" s="371"/>
      <c r="E1223" s="368"/>
      <c r="F1223" s="368"/>
      <c r="G1223" s="368"/>
      <c r="H1223" s="368"/>
      <c r="I1223" s="368"/>
      <c r="J1223" s="366">
        <f t="shared" si="53"/>
        <v>0</v>
      </c>
      <c r="K1223" s="368"/>
      <c r="L1223" s="92" t="str">
        <f t="shared" si="54"/>
        <v/>
      </c>
      <c r="M1223" s="192"/>
    </row>
    <row r="1224" spans="1:13" ht="15.5" hidden="1" outlineLevel="1">
      <c r="A1224" s="190"/>
      <c r="B1224" s="30"/>
      <c r="C1224" s="59"/>
      <c r="D1224" s="371"/>
      <c r="E1224" s="368"/>
      <c r="F1224" s="368"/>
      <c r="G1224" s="368"/>
      <c r="H1224" s="368"/>
      <c r="I1224" s="368"/>
      <c r="J1224" s="366">
        <f t="shared" si="53"/>
        <v>0</v>
      </c>
      <c r="K1224" s="368"/>
      <c r="L1224" s="92" t="str">
        <f t="shared" si="54"/>
        <v/>
      </c>
      <c r="M1224" s="192"/>
    </row>
    <row r="1225" spans="1:13" ht="15.5" hidden="1" outlineLevel="1">
      <c r="A1225" s="190"/>
      <c r="B1225" s="30"/>
      <c r="C1225" s="59"/>
      <c r="D1225" s="371"/>
      <c r="E1225" s="368"/>
      <c r="F1225" s="368"/>
      <c r="G1225" s="368"/>
      <c r="H1225" s="368"/>
      <c r="I1225" s="368"/>
      <c r="J1225" s="366">
        <f t="shared" si="53"/>
        <v>0</v>
      </c>
      <c r="K1225" s="368"/>
      <c r="L1225" s="92" t="str">
        <f t="shared" si="54"/>
        <v/>
      </c>
      <c r="M1225" s="192"/>
    </row>
    <row r="1226" spans="1:13" ht="15.5" hidden="1" outlineLevel="1">
      <c r="A1226" s="190"/>
      <c r="B1226" s="30"/>
      <c r="C1226" s="59"/>
      <c r="D1226" s="371"/>
      <c r="E1226" s="368"/>
      <c r="F1226" s="368"/>
      <c r="G1226" s="368"/>
      <c r="H1226" s="368"/>
      <c r="I1226" s="368"/>
      <c r="J1226" s="366">
        <f t="shared" si="53"/>
        <v>0</v>
      </c>
      <c r="K1226" s="368"/>
      <c r="L1226" s="92" t="str">
        <f t="shared" si="54"/>
        <v/>
      </c>
      <c r="M1226" s="192"/>
    </row>
    <row r="1227" spans="1:13" ht="15.5" hidden="1" outlineLevel="1">
      <c r="A1227" s="190"/>
      <c r="B1227" s="30"/>
      <c r="C1227" s="59"/>
      <c r="D1227" s="371"/>
      <c r="E1227" s="368"/>
      <c r="F1227" s="368"/>
      <c r="G1227" s="368"/>
      <c r="H1227" s="368"/>
      <c r="I1227" s="368"/>
      <c r="J1227" s="366">
        <f t="shared" si="53"/>
        <v>0</v>
      </c>
      <c r="K1227" s="368"/>
      <c r="L1227" s="92" t="str">
        <f t="shared" si="54"/>
        <v/>
      </c>
      <c r="M1227" s="192"/>
    </row>
    <row r="1228" spans="1:13" ht="15.5" hidden="1" outlineLevel="1">
      <c r="A1228" s="190"/>
      <c r="B1228" s="30"/>
      <c r="C1228" s="59"/>
      <c r="D1228" s="371"/>
      <c r="E1228" s="368"/>
      <c r="F1228" s="368"/>
      <c r="G1228" s="368"/>
      <c r="H1228" s="368"/>
      <c r="I1228" s="368"/>
      <c r="J1228" s="366">
        <f t="shared" si="53"/>
        <v>0</v>
      </c>
      <c r="K1228" s="368"/>
      <c r="L1228" s="92" t="str">
        <f t="shared" si="54"/>
        <v/>
      </c>
      <c r="M1228" s="192"/>
    </row>
    <row r="1229" spans="1:13" ht="15.5" hidden="1" outlineLevel="1">
      <c r="A1229" s="190"/>
      <c r="B1229" s="30"/>
      <c r="C1229" s="59"/>
      <c r="D1229" s="371"/>
      <c r="E1229" s="368"/>
      <c r="F1229" s="368"/>
      <c r="G1229" s="368"/>
      <c r="H1229" s="368"/>
      <c r="I1229" s="368"/>
      <c r="J1229" s="366">
        <f t="shared" ref="J1229:J1278" si="65">D1229+E1229-F1229+G1229+H1229+I1229</f>
        <v>0</v>
      </c>
      <c r="K1229" s="368"/>
      <c r="L1229" s="92" t="str">
        <f t="shared" ref="L1229:L1278" si="66">IF(AND(C1229="",OR(D1229&lt;&gt;"",E1229&lt;&gt;"",F1229&lt;&gt;"",G1229&lt;&gt;"",H1229&lt;&gt;"",I1229&lt;&gt;"",K1229&lt;&gt;"")),-1,IF(C1229="","",IF(ISERROR(VLOOKUP(C1229,CountryWithCodes,2,FALSE)),-2,VLOOKUP(C1229,CountryWithCodes,2,FALSE))))</f>
        <v/>
      </c>
      <c r="M1229" s="192"/>
    </row>
    <row r="1230" spans="1:13" ht="15.5" hidden="1" outlineLevel="1">
      <c r="A1230" s="190"/>
      <c r="B1230" s="30"/>
      <c r="C1230" s="59"/>
      <c r="D1230" s="371"/>
      <c r="E1230" s="368"/>
      <c r="F1230" s="368"/>
      <c r="G1230" s="368"/>
      <c r="H1230" s="368"/>
      <c r="I1230" s="368"/>
      <c r="J1230" s="366">
        <f t="shared" si="65"/>
        <v>0</v>
      </c>
      <c r="K1230" s="368"/>
      <c r="L1230" s="92" t="str">
        <f t="shared" si="66"/>
        <v/>
      </c>
      <c r="M1230" s="192"/>
    </row>
    <row r="1231" spans="1:13" ht="15.5" hidden="1" outlineLevel="1">
      <c r="A1231" s="190"/>
      <c r="B1231" s="30"/>
      <c r="C1231" s="59"/>
      <c r="D1231" s="371"/>
      <c r="E1231" s="368"/>
      <c r="F1231" s="368"/>
      <c r="G1231" s="368"/>
      <c r="H1231" s="368"/>
      <c r="I1231" s="368"/>
      <c r="J1231" s="366">
        <f t="shared" si="65"/>
        <v>0</v>
      </c>
      <c r="K1231" s="368"/>
      <c r="L1231" s="92" t="str">
        <f t="shared" si="66"/>
        <v/>
      </c>
      <c r="M1231" s="192"/>
    </row>
    <row r="1232" spans="1:13" ht="15.5" hidden="1" outlineLevel="1">
      <c r="A1232" s="190"/>
      <c r="B1232" s="30"/>
      <c r="C1232" s="59"/>
      <c r="D1232" s="371"/>
      <c r="E1232" s="368"/>
      <c r="F1232" s="368"/>
      <c r="G1232" s="368"/>
      <c r="H1232" s="368"/>
      <c r="I1232" s="368"/>
      <c r="J1232" s="366">
        <f t="shared" si="65"/>
        <v>0</v>
      </c>
      <c r="K1232" s="368"/>
      <c r="L1232" s="92" t="str">
        <f t="shared" si="66"/>
        <v/>
      </c>
      <c r="M1232" s="192"/>
    </row>
    <row r="1233" spans="1:13" ht="15.5" hidden="1" outlineLevel="1">
      <c r="A1233" s="190"/>
      <c r="B1233" s="30"/>
      <c r="C1233" s="59"/>
      <c r="D1233" s="371"/>
      <c r="E1233" s="368"/>
      <c r="F1233" s="368"/>
      <c r="G1233" s="368"/>
      <c r="H1233" s="368"/>
      <c r="I1233" s="368"/>
      <c r="J1233" s="366">
        <f t="shared" si="65"/>
        <v>0</v>
      </c>
      <c r="K1233" s="368"/>
      <c r="L1233" s="92" t="str">
        <f t="shared" si="66"/>
        <v/>
      </c>
      <c r="M1233" s="192"/>
    </row>
    <row r="1234" spans="1:13" ht="15.5" hidden="1" outlineLevel="1">
      <c r="A1234" s="190"/>
      <c r="B1234" s="30"/>
      <c r="C1234" s="59"/>
      <c r="D1234" s="371"/>
      <c r="E1234" s="368"/>
      <c r="F1234" s="368"/>
      <c r="G1234" s="368"/>
      <c r="H1234" s="368"/>
      <c r="I1234" s="368"/>
      <c r="J1234" s="366">
        <f t="shared" si="65"/>
        <v>0</v>
      </c>
      <c r="K1234" s="368"/>
      <c r="L1234" s="92" t="str">
        <f t="shared" si="66"/>
        <v/>
      </c>
      <c r="M1234" s="192"/>
    </row>
    <row r="1235" spans="1:13" ht="15.5" hidden="1" outlineLevel="1">
      <c r="A1235" s="190"/>
      <c r="B1235" s="30"/>
      <c r="C1235" s="59"/>
      <c r="D1235" s="371"/>
      <c r="E1235" s="368"/>
      <c r="F1235" s="368"/>
      <c r="G1235" s="368"/>
      <c r="H1235" s="368"/>
      <c r="I1235" s="368"/>
      <c r="J1235" s="366">
        <f t="shared" si="65"/>
        <v>0</v>
      </c>
      <c r="K1235" s="368"/>
      <c r="L1235" s="92" t="str">
        <f t="shared" si="66"/>
        <v/>
      </c>
      <c r="M1235" s="192"/>
    </row>
    <row r="1236" spans="1:13" ht="15.5" hidden="1" outlineLevel="1">
      <c r="A1236" s="190"/>
      <c r="B1236" s="30"/>
      <c r="C1236" s="59"/>
      <c r="D1236" s="371"/>
      <c r="E1236" s="368"/>
      <c r="F1236" s="368"/>
      <c r="G1236" s="368"/>
      <c r="H1236" s="368"/>
      <c r="I1236" s="368"/>
      <c r="J1236" s="366">
        <f t="shared" si="65"/>
        <v>0</v>
      </c>
      <c r="K1236" s="368"/>
      <c r="L1236" s="92" t="str">
        <f t="shared" si="66"/>
        <v/>
      </c>
      <c r="M1236" s="192"/>
    </row>
    <row r="1237" spans="1:13" ht="15.5" hidden="1" outlineLevel="1">
      <c r="A1237" s="190"/>
      <c r="B1237" s="30"/>
      <c r="C1237" s="59"/>
      <c r="D1237" s="371"/>
      <c r="E1237" s="368"/>
      <c r="F1237" s="368"/>
      <c r="G1237" s="368"/>
      <c r="H1237" s="368"/>
      <c r="I1237" s="368"/>
      <c r="J1237" s="366">
        <f t="shared" si="65"/>
        <v>0</v>
      </c>
      <c r="K1237" s="368"/>
      <c r="L1237" s="92" t="str">
        <f t="shared" si="66"/>
        <v/>
      </c>
      <c r="M1237" s="192"/>
    </row>
    <row r="1238" spans="1:13" ht="15.5" hidden="1" outlineLevel="1">
      <c r="A1238" s="190"/>
      <c r="B1238" s="30"/>
      <c r="C1238" s="59"/>
      <c r="D1238" s="371"/>
      <c r="E1238" s="368"/>
      <c r="F1238" s="368"/>
      <c r="G1238" s="368"/>
      <c r="H1238" s="368"/>
      <c r="I1238" s="368"/>
      <c r="J1238" s="366">
        <f t="shared" si="65"/>
        <v>0</v>
      </c>
      <c r="K1238" s="368"/>
      <c r="L1238" s="92" t="str">
        <f t="shared" si="66"/>
        <v/>
      </c>
      <c r="M1238" s="192"/>
    </row>
    <row r="1239" spans="1:13" ht="15.5" hidden="1" outlineLevel="1">
      <c r="A1239" s="190"/>
      <c r="B1239" s="30"/>
      <c r="C1239" s="59"/>
      <c r="D1239" s="371"/>
      <c r="E1239" s="368"/>
      <c r="F1239" s="368"/>
      <c r="G1239" s="368"/>
      <c r="H1239" s="368"/>
      <c r="I1239" s="368"/>
      <c r="J1239" s="366">
        <f t="shared" si="65"/>
        <v>0</v>
      </c>
      <c r="K1239" s="368"/>
      <c r="L1239" s="92" t="str">
        <f t="shared" si="66"/>
        <v/>
      </c>
      <c r="M1239" s="192"/>
    </row>
    <row r="1240" spans="1:13" ht="15.5" hidden="1" outlineLevel="1">
      <c r="A1240" s="190"/>
      <c r="B1240" s="30"/>
      <c r="C1240" s="59"/>
      <c r="D1240" s="371"/>
      <c r="E1240" s="368"/>
      <c r="F1240" s="368"/>
      <c r="G1240" s="368"/>
      <c r="H1240" s="368"/>
      <c r="I1240" s="368"/>
      <c r="J1240" s="366">
        <f t="shared" si="65"/>
        <v>0</v>
      </c>
      <c r="K1240" s="368"/>
      <c r="L1240" s="92" t="str">
        <f t="shared" si="66"/>
        <v/>
      </c>
      <c r="M1240" s="192"/>
    </row>
    <row r="1241" spans="1:13" ht="15.5" hidden="1" outlineLevel="1">
      <c r="A1241" s="190"/>
      <c r="B1241" s="30"/>
      <c r="C1241" s="59"/>
      <c r="D1241" s="371"/>
      <c r="E1241" s="368"/>
      <c r="F1241" s="368"/>
      <c r="G1241" s="368"/>
      <c r="H1241" s="368"/>
      <c r="I1241" s="368"/>
      <c r="J1241" s="366">
        <f t="shared" si="65"/>
        <v>0</v>
      </c>
      <c r="K1241" s="368"/>
      <c r="L1241" s="92" t="str">
        <f t="shared" si="66"/>
        <v/>
      </c>
      <c r="M1241" s="192"/>
    </row>
    <row r="1242" spans="1:13" ht="15.5" hidden="1" outlineLevel="1">
      <c r="A1242" s="190"/>
      <c r="B1242" s="30"/>
      <c r="C1242" s="59"/>
      <c r="D1242" s="371"/>
      <c r="E1242" s="368"/>
      <c r="F1242" s="368"/>
      <c r="G1242" s="368"/>
      <c r="H1242" s="368"/>
      <c r="I1242" s="368"/>
      <c r="J1242" s="366">
        <f t="shared" si="65"/>
        <v>0</v>
      </c>
      <c r="K1242" s="368"/>
      <c r="L1242" s="92" t="str">
        <f t="shared" si="66"/>
        <v/>
      </c>
      <c r="M1242" s="192"/>
    </row>
    <row r="1243" spans="1:13" ht="15.5" hidden="1" outlineLevel="1">
      <c r="A1243" s="190"/>
      <c r="B1243" s="30"/>
      <c r="C1243" s="59"/>
      <c r="D1243" s="371"/>
      <c r="E1243" s="368"/>
      <c r="F1243" s="368"/>
      <c r="G1243" s="368"/>
      <c r="H1243" s="368"/>
      <c r="I1243" s="368"/>
      <c r="J1243" s="366">
        <f t="shared" si="65"/>
        <v>0</v>
      </c>
      <c r="K1243" s="368"/>
      <c r="L1243" s="92" t="str">
        <f t="shared" si="66"/>
        <v/>
      </c>
      <c r="M1243" s="192"/>
    </row>
    <row r="1244" spans="1:13" ht="15.5" hidden="1" outlineLevel="1">
      <c r="A1244" s="190"/>
      <c r="B1244" s="30"/>
      <c r="C1244" s="59"/>
      <c r="D1244" s="371"/>
      <c r="E1244" s="368"/>
      <c r="F1244" s="368"/>
      <c r="G1244" s="368"/>
      <c r="H1244" s="368"/>
      <c r="I1244" s="368"/>
      <c r="J1244" s="366">
        <f t="shared" si="65"/>
        <v>0</v>
      </c>
      <c r="K1244" s="368"/>
      <c r="L1244" s="92" t="str">
        <f t="shared" si="66"/>
        <v/>
      </c>
      <c r="M1244" s="192"/>
    </row>
    <row r="1245" spans="1:13" ht="15.5" hidden="1" outlineLevel="1">
      <c r="A1245" s="190"/>
      <c r="B1245" s="30"/>
      <c r="C1245" s="59"/>
      <c r="D1245" s="371"/>
      <c r="E1245" s="368"/>
      <c r="F1245" s="368"/>
      <c r="G1245" s="368"/>
      <c r="H1245" s="368"/>
      <c r="I1245" s="368"/>
      <c r="J1245" s="366">
        <f t="shared" si="65"/>
        <v>0</v>
      </c>
      <c r="K1245" s="368"/>
      <c r="L1245" s="92" t="str">
        <f t="shared" si="66"/>
        <v/>
      </c>
      <c r="M1245" s="192"/>
    </row>
    <row r="1246" spans="1:13" ht="15.5" hidden="1" outlineLevel="1">
      <c r="A1246" s="190"/>
      <c r="B1246" s="30"/>
      <c r="C1246" s="59"/>
      <c r="D1246" s="371"/>
      <c r="E1246" s="368"/>
      <c r="F1246" s="368"/>
      <c r="G1246" s="368"/>
      <c r="H1246" s="368"/>
      <c r="I1246" s="368"/>
      <c r="J1246" s="366">
        <f t="shared" si="65"/>
        <v>0</v>
      </c>
      <c r="K1246" s="368"/>
      <c r="L1246" s="92" t="str">
        <f t="shared" si="66"/>
        <v/>
      </c>
      <c r="M1246" s="192"/>
    </row>
    <row r="1247" spans="1:13" ht="15.5" hidden="1" outlineLevel="1">
      <c r="A1247" s="190"/>
      <c r="B1247" s="30"/>
      <c r="C1247" s="59"/>
      <c r="D1247" s="371"/>
      <c r="E1247" s="368"/>
      <c r="F1247" s="368"/>
      <c r="G1247" s="368"/>
      <c r="H1247" s="368"/>
      <c r="I1247" s="368"/>
      <c r="J1247" s="366">
        <f t="shared" si="65"/>
        <v>0</v>
      </c>
      <c r="K1247" s="368"/>
      <c r="L1247" s="92" t="str">
        <f t="shared" si="66"/>
        <v/>
      </c>
      <c r="M1247" s="192"/>
    </row>
    <row r="1248" spans="1:13" ht="15.5" hidden="1" outlineLevel="1">
      <c r="A1248" s="190"/>
      <c r="B1248" s="30"/>
      <c r="C1248" s="59"/>
      <c r="D1248" s="371"/>
      <c r="E1248" s="368"/>
      <c r="F1248" s="368"/>
      <c r="G1248" s="368"/>
      <c r="H1248" s="368"/>
      <c r="I1248" s="368"/>
      <c r="J1248" s="366">
        <f t="shared" si="65"/>
        <v>0</v>
      </c>
      <c r="K1248" s="368"/>
      <c r="L1248" s="92" t="str">
        <f t="shared" si="66"/>
        <v/>
      </c>
      <c r="M1248" s="192"/>
    </row>
    <row r="1249" spans="1:13" ht="15.5" hidden="1" outlineLevel="1">
      <c r="A1249" s="190"/>
      <c r="B1249" s="30"/>
      <c r="C1249" s="59"/>
      <c r="D1249" s="371"/>
      <c r="E1249" s="368"/>
      <c r="F1249" s="368"/>
      <c r="G1249" s="368"/>
      <c r="H1249" s="368"/>
      <c r="I1249" s="368"/>
      <c r="J1249" s="366">
        <f t="shared" si="65"/>
        <v>0</v>
      </c>
      <c r="K1249" s="368"/>
      <c r="L1249" s="92" t="str">
        <f t="shared" si="66"/>
        <v/>
      </c>
      <c r="M1249" s="192"/>
    </row>
    <row r="1250" spans="1:13" ht="15.5" hidden="1" outlineLevel="1">
      <c r="A1250" s="190"/>
      <c r="B1250" s="30"/>
      <c r="C1250" s="59"/>
      <c r="D1250" s="371"/>
      <c r="E1250" s="368"/>
      <c r="F1250" s="368"/>
      <c r="G1250" s="368"/>
      <c r="H1250" s="368"/>
      <c r="I1250" s="368"/>
      <c r="J1250" s="366">
        <f t="shared" si="65"/>
        <v>0</v>
      </c>
      <c r="K1250" s="368"/>
      <c r="L1250" s="92" t="str">
        <f t="shared" si="66"/>
        <v/>
      </c>
      <c r="M1250" s="192"/>
    </row>
    <row r="1251" spans="1:13" ht="15.5" hidden="1" outlineLevel="1">
      <c r="A1251" s="190"/>
      <c r="B1251" s="30"/>
      <c r="C1251" s="59"/>
      <c r="D1251" s="371"/>
      <c r="E1251" s="368"/>
      <c r="F1251" s="368"/>
      <c r="G1251" s="368"/>
      <c r="H1251" s="368"/>
      <c r="I1251" s="368"/>
      <c r="J1251" s="366">
        <f t="shared" si="65"/>
        <v>0</v>
      </c>
      <c r="K1251" s="368"/>
      <c r="L1251" s="92" t="str">
        <f t="shared" si="66"/>
        <v/>
      </c>
      <c r="M1251" s="192"/>
    </row>
    <row r="1252" spans="1:13" ht="15.5" hidden="1" outlineLevel="1">
      <c r="A1252" s="190"/>
      <c r="B1252" s="30"/>
      <c r="C1252" s="59"/>
      <c r="D1252" s="371"/>
      <c r="E1252" s="368"/>
      <c r="F1252" s="368"/>
      <c r="G1252" s="368"/>
      <c r="H1252" s="368"/>
      <c r="I1252" s="368"/>
      <c r="J1252" s="366">
        <f t="shared" si="65"/>
        <v>0</v>
      </c>
      <c r="K1252" s="368"/>
      <c r="L1252" s="92" t="str">
        <f t="shared" si="66"/>
        <v/>
      </c>
      <c r="M1252" s="192"/>
    </row>
    <row r="1253" spans="1:13" ht="15.5" hidden="1" outlineLevel="1">
      <c r="A1253" s="190"/>
      <c r="B1253" s="30"/>
      <c r="C1253" s="59"/>
      <c r="D1253" s="371"/>
      <c r="E1253" s="368"/>
      <c r="F1253" s="368"/>
      <c r="G1253" s="368"/>
      <c r="H1253" s="368"/>
      <c r="I1253" s="368"/>
      <c r="J1253" s="366">
        <f t="shared" si="65"/>
        <v>0</v>
      </c>
      <c r="K1253" s="368"/>
      <c r="L1253" s="92" t="str">
        <f t="shared" si="66"/>
        <v/>
      </c>
      <c r="M1253" s="192"/>
    </row>
    <row r="1254" spans="1:13" ht="15.5" hidden="1" outlineLevel="1">
      <c r="A1254" s="190"/>
      <c r="B1254" s="30"/>
      <c r="C1254" s="59"/>
      <c r="D1254" s="371"/>
      <c r="E1254" s="368"/>
      <c r="F1254" s="368"/>
      <c r="G1254" s="368"/>
      <c r="H1254" s="368"/>
      <c r="I1254" s="368"/>
      <c r="J1254" s="366">
        <f t="shared" si="65"/>
        <v>0</v>
      </c>
      <c r="K1254" s="368"/>
      <c r="L1254" s="92" t="str">
        <f t="shared" si="66"/>
        <v/>
      </c>
      <c r="M1254" s="192"/>
    </row>
    <row r="1255" spans="1:13" ht="15.5" hidden="1" outlineLevel="1">
      <c r="A1255" s="190"/>
      <c r="B1255" s="30"/>
      <c r="C1255" s="59"/>
      <c r="D1255" s="371"/>
      <c r="E1255" s="368"/>
      <c r="F1255" s="368"/>
      <c r="G1255" s="368"/>
      <c r="H1255" s="368"/>
      <c r="I1255" s="368"/>
      <c r="J1255" s="366">
        <f t="shared" si="65"/>
        <v>0</v>
      </c>
      <c r="K1255" s="368"/>
      <c r="L1255" s="92" t="str">
        <f t="shared" si="66"/>
        <v/>
      </c>
      <c r="M1255" s="192"/>
    </row>
    <row r="1256" spans="1:13" ht="15.5" hidden="1" outlineLevel="1">
      <c r="A1256" s="190"/>
      <c r="B1256" s="30"/>
      <c r="C1256" s="59"/>
      <c r="D1256" s="371"/>
      <c r="E1256" s="368"/>
      <c r="F1256" s="368"/>
      <c r="G1256" s="368"/>
      <c r="H1256" s="368"/>
      <c r="I1256" s="368"/>
      <c r="J1256" s="366">
        <f t="shared" si="65"/>
        <v>0</v>
      </c>
      <c r="K1256" s="368"/>
      <c r="L1256" s="92" t="str">
        <f t="shared" si="66"/>
        <v/>
      </c>
      <c r="M1256" s="192"/>
    </row>
    <row r="1257" spans="1:13" ht="15.5" hidden="1" outlineLevel="1">
      <c r="A1257" s="190"/>
      <c r="B1257" s="30"/>
      <c r="C1257" s="59"/>
      <c r="D1257" s="371"/>
      <c r="E1257" s="368"/>
      <c r="F1257" s="368"/>
      <c r="G1257" s="368"/>
      <c r="H1257" s="368"/>
      <c r="I1257" s="368"/>
      <c r="J1257" s="366">
        <f t="shared" si="65"/>
        <v>0</v>
      </c>
      <c r="K1257" s="368"/>
      <c r="L1257" s="92" t="str">
        <f t="shared" si="66"/>
        <v/>
      </c>
      <c r="M1257" s="192"/>
    </row>
    <row r="1258" spans="1:13" ht="15.5" hidden="1" outlineLevel="1">
      <c r="A1258" s="190"/>
      <c r="B1258" s="30"/>
      <c r="C1258" s="59"/>
      <c r="D1258" s="371"/>
      <c r="E1258" s="368"/>
      <c r="F1258" s="368"/>
      <c r="G1258" s="368"/>
      <c r="H1258" s="368"/>
      <c r="I1258" s="368"/>
      <c r="J1258" s="366">
        <f t="shared" si="65"/>
        <v>0</v>
      </c>
      <c r="K1258" s="368"/>
      <c r="L1258" s="92" t="str">
        <f t="shared" si="66"/>
        <v/>
      </c>
      <c r="M1258" s="192"/>
    </row>
    <row r="1259" spans="1:13" ht="15.5" hidden="1" outlineLevel="1">
      <c r="A1259" s="190"/>
      <c r="B1259" s="30"/>
      <c r="C1259" s="59"/>
      <c r="D1259" s="371"/>
      <c r="E1259" s="368"/>
      <c r="F1259" s="368"/>
      <c r="G1259" s="368"/>
      <c r="H1259" s="368"/>
      <c r="I1259" s="368"/>
      <c r="J1259" s="366">
        <f t="shared" si="65"/>
        <v>0</v>
      </c>
      <c r="K1259" s="368"/>
      <c r="L1259" s="92" t="str">
        <f t="shared" si="66"/>
        <v/>
      </c>
      <c r="M1259" s="192"/>
    </row>
    <row r="1260" spans="1:13" ht="15.5" hidden="1" outlineLevel="1">
      <c r="A1260" s="190"/>
      <c r="B1260" s="30"/>
      <c r="C1260" s="59"/>
      <c r="D1260" s="371"/>
      <c r="E1260" s="368"/>
      <c r="F1260" s="368"/>
      <c r="G1260" s="368"/>
      <c r="H1260" s="368"/>
      <c r="I1260" s="368"/>
      <c r="J1260" s="366">
        <f t="shared" si="65"/>
        <v>0</v>
      </c>
      <c r="K1260" s="368"/>
      <c r="L1260" s="92" t="str">
        <f t="shared" si="66"/>
        <v/>
      </c>
      <c r="M1260" s="192"/>
    </row>
    <row r="1261" spans="1:13" ht="15.5" hidden="1" outlineLevel="1">
      <c r="A1261" s="190"/>
      <c r="B1261" s="30"/>
      <c r="C1261" s="59"/>
      <c r="D1261" s="371"/>
      <c r="E1261" s="368"/>
      <c r="F1261" s="368"/>
      <c r="G1261" s="368"/>
      <c r="H1261" s="368"/>
      <c r="I1261" s="368"/>
      <c r="J1261" s="366">
        <f t="shared" si="65"/>
        <v>0</v>
      </c>
      <c r="K1261" s="368"/>
      <c r="L1261" s="92" t="str">
        <f t="shared" si="66"/>
        <v/>
      </c>
      <c r="M1261" s="192"/>
    </row>
    <row r="1262" spans="1:13" ht="15.5" hidden="1" outlineLevel="1">
      <c r="A1262" s="190"/>
      <c r="B1262" s="30"/>
      <c r="C1262" s="59"/>
      <c r="D1262" s="371"/>
      <c r="E1262" s="368"/>
      <c r="F1262" s="368"/>
      <c r="G1262" s="368"/>
      <c r="H1262" s="368"/>
      <c r="I1262" s="368"/>
      <c r="J1262" s="366">
        <f t="shared" si="65"/>
        <v>0</v>
      </c>
      <c r="K1262" s="368"/>
      <c r="L1262" s="92" t="str">
        <f t="shared" si="66"/>
        <v/>
      </c>
      <c r="M1262" s="192"/>
    </row>
    <row r="1263" spans="1:13" ht="15.5" hidden="1" outlineLevel="1">
      <c r="A1263" s="190"/>
      <c r="B1263" s="30"/>
      <c r="C1263" s="59"/>
      <c r="D1263" s="371"/>
      <c r="E1263" s="368"/>
      <c r="F1263" s="368"/>
      <c r="G1263" s="368"/>
      <c r="H1263" s="368"/>
      <c r="I1263" s="368"/>
      <c r="J1263" s="366">
        <f t="shared" si="65"/>
        <v>0</v>
      </c>
      <c r="K1263" s="368"/>
      <c r="L1263" s="92" t="str">
        <f t="shared" si="66"/>
        <v/>
      </c>
      <c r="M1263" s="192"/>
    </row>
    <row r="1264" spans="1:13" ht="15.5" hidden="1" outlineLevel="1">
      <c r="A1264" s="190"/>
      <c r="B1264" s="30"/>
      <c r="C1264" s="59"/>
      <c r="D1264" s="371"/>
      <c r="E1264" s="368"/>
      <c r="F1264" s="368"/>
      <c r="G1264" s="368"/>
      <c r="H1264" s="368"/>
      <c r="I1264" s="368"/>
      <c r="J1264" s="366">
        <f t="shared" si="65"/>
        <v>0</v>
      </c>
      <c r="K1264" s="368"/>
      <c r="L1264" s="92" t="str">
        <f t="shared" si="66"/>
        <v/>
      </c>
      <c r="M1264" s="192"/>
    </row>
    <row r="1265" spans="1:13" ht="15.5" hidden="1" outlineLevel="1">
      <c r="A1265" s="190"/>
      <c r="B1265" s="30"/>
      <c r="C1265" s="59"/>
      <c r="D1265" s="371"/>
      <c r="E1265" s="368"/>
      <c r="F1265" s="368"/>
      <c r="G1265" s="368"/>
      <c r="H1265" s="368"/>
      <c r="I1265" s="368"/>
      <c r="J1265" s="366">
        <f t="shared" si="65"/>
        <v>0</v>
      </c>
      <c r="K1265" s="368"/>
      <c r="L1265" s="92" t="str">
        <f t="shared" si="66"/>
        <v/>
      </c>
      <c r="M1265" s="192"/>
    </row>
    <row r="1266" spans="1:13" ht="15.5" hidden="1" outlineLevel="1">
      <c r="A1266" s="190"/>
      <c r="B1266" s="30"/>
      <c r="C1266" s="59"/>
      <c r="D1266" s="371"/>
      <c r="E1266" s="368"/>
      <c r="F1266" s="368"/>
      <c r="G1266" s="368"/>
      <c r="H1266" s="368"/>
      <c r="I1266" s="368"/>
      <c r="J1266" s="366">
        <f t="shared" si="65"/>
        <v>0</v>
      </c>
      <c r="K1266" s="368"/>
      <c r="L1266" s="92" t="str">
        <f t="shared" si="66"/>
        <v/>
      </c>
      <c r="M1266" s="192"/>
    </row>
    <row r="1267" spans="1:13" ht="15.5" hidden="1" outlineLevel="1">
      <c r="A1267" s="190"/>
      <c r="B1267" s="30"/>
      <c r="C1267" s="59"/>
      <c r="D1267" s="371"/>
      <c r="E1267" s="368"/>
      <c r="F1267" s="368"/>
      <c r="G1267" s="368"/>
      <c r="H1267" s="368"/>
      <c r="I1267" s="368"/>
      <c r="J1267" s="366">
        <f t="shared" si="65"/>
        <v>0</v>
      </c>
      <c r="K1267" s="368"/>
      <c r="L1267" s="92" t="str">
        <f t="shared" si="66"/>
        <v/>
      </c>
      <c r="M1267" s="192"/>
    </row>
    <row r="1268" spans="1:13" ht="15.5" hidden="1" outlineLevel="1">
      <c r="A1268" s="190"/>
      <c r="B1268" s="30"/>
      <c r="C1268" s="59"/>
      <c r="D1268" s="371"/>
      <c r="E1268" s="368"/>
      <c r="F1268" s="368"/>
      <c r="G1268" s="368"/>
      <c r="H1268" s="368"/>
      <c r="I1268" s="368"/>
      <c r="J1268" s="366">
        <f t="shared" si="65"/>
        <v>0</v>
      </c>
      <c r="K1268" s="368"/>
      <c r="L1268" s="92" t="str">
        <f t="shared" si="66"/>
        <v/>
      </c>
      <c r="M1268" s="192"/>
    </row>
    <row r="1269" spans="1:13" ht="15.5" hidden="1" outlineLevel="1">
      <c r="A1269" s="190"/>
      <c r="B1269" s="30"/>
      <c r="C1269" s="59"/>
      <c r="D1269" s="371"/>
      <c r="E1269" s="368"/>
      <c r="F1269" s="368"/>
      <c r="G1269" s="368"/>
      <c r="H1269" s="368"/>
      <c r="I1269" s="368"/>
      <c r="J1269" s="366">
        <f t="shared" si="65"/>
        <v>0</v>
      </c>
      <c r="K1269" s="368"/>
      <c r="L1269" s="92" t="str">
        <f t="shared" si="66"/>
        <v/>
      </c>
      <c r="M1269" s="192"/>
    </row>
    <row r="1270" spans="1:13" ht="15.5" hidden="1" outlineLevel="1">
      <c r="A1270" s="190"/>
      <c r="B1270" s="30"/>
      <c r="C1270" s="59"/>
      <c r="D1270" s="371"/>
      <c r="E1270" s="368"/>
      <c r="F1270" s="368"/>
      <c r="G1270" s="368"/>
      <c r="H1270" s="368"/>
      <c r="I1270" s="368"/>
      <c r="J1270" s="366">
        <f t="shared" si="65"/>
        <v>0</v>
      </c>
      <c r="K1270" s="368"/>
      <c r="L1270" s="92" t="str">
        <f t="shared" si="66"/>
        <v/>
      </c>
      <c r="M1270" s="192"/>
    </row>
    <row r="1271" spans="1:13" ht="15.5" hidden="1" outlineLevel="1">
      <c r="A1271" s="190"/>
      <c r="B1271" s="30"/>
      <c r="C1271" s="59"/>
      <c r="D1271" s="371"/>
      <c r="E1271" s="368"/>
      <c r="F1271" s="368"/>
      <c r="G1271" s="368"/>
      <c r="H1271" s="368"/>
      <c r="I1271" s="368"/>
      <c r="J1271" s="366">
        <f t="shared" si="65"/>
        <v>0</v>
      </c>
      <c r="K1271" s="368"/>
      <c r="L1271" s="92" t="str">
        <f t="shared" si="66"/>
        <v/>
      </c>
      <c r="M1271" s="192"/>
    </row>
    <row r="1272" spans="1:13" ht="15.5" hidden="1" outlineLevel="1">
      <c r="A1272" s="190"/>
      <c r="B1272" s="30"/>
      <c r="C1272" s="59"/>
      <c r="D1272" s="371"/>
      <c r="E1272" s="368"/>
      <c r="F1272" s="368"/>
      <c r="G1272" s="368"/>
      <c r="H1272" s="368"/>
      <c r="I1272" s="368"/>
      <c r="J1272" s="366">
        <f t="shared" si="65"/>
        <v>0</v>
      </c>
      <c r="K1272" s="368"/>
      <c r="L1272" s="92" t="str">
        <f t="shared" si="66"/>
        <v/>
      </c>
      <c r="M1272" s="192"/>
    </row>
    <row r="1273" spans="1:13" ht="15.5" hidden="1" outlineLevel="1">
      <c r="A1273" s="190"/>
      <c r="B1273" s="30"/>
      <c r="C1273" s="59"/>
      <c r="D1273" s="371"/>
      <c r="E1273" s="368"/>
      <c r="F1273" s="368"/>
      <c r="G1273" s="368"/>
      <c r="H1273" s="368"/>
      <c r="I1273" s="368"/>
      <c r="J1273" s="366">
        <f t="shared" si="65"/>
        <v>0</v>
      </c>
      <c r="K1273" s="368"/>
      <c r="L1273" s="92" t="str">
        <f t="shared" si="66"/>
        <v/>
      </c>
      <c r="M1273" s="192"/>
    </row>
    <row r="1274" spans="1:13" ht="15.5" hidden="1" outlineLevel="1">
      <c r="A1274" s="190"/>
      <c r="B1274" s="30"/>
      <c r="C1274" s="59"/>
      <c r="D1274" s="371"/>
      <c r="E1274" s="368"/>
      <c r="F1274" s="368"/>
      <c r="G1274" s="368"/>
      <c r="H1274" s="368"/>
      <c r="I1274" s="368"/>
      <c r="J1274" s="366">
        <f t="shared" si="65"/>
        <v>0</v>
      </c>
      <c r="K1274" s="368"/>
      <c r="L1274" s="92" t="str">
        <f t="shared" si="66"/>
        <v/>
      </c>
      <c r="M1274" s="192"/>
    </row>
    <row r="1275" spans="1:13" ht="15.5" hidden="1" outlineLevel="1">
      <c r="A1275" s="190"/>
      <c r="B1275" s="30"/>
      <c r="C1275" s="59"/>
      <c r="D1275" s="371"/>
      <c r="E1275" s="368"/>
      <c r="F1275" s="368"/>
      <c r="G1275" s="368"/>
      <c r="H1275" s="368"/>
      <c r="I1275" s="368"/>
      <c r="J1275" s="366">
        <f t="shared" si="65"/>
        <v>0</v>
      </c>
      <c r="K1275" s="368"/>
      <c r="L1275" s="92" t="str">
        <f t="shared" si="66"/>
        <v/>
      </c>
      <c r="M1275" s="192"/>
    </row>
    <row r="1276" spans="1:13" ht="15.5" hidden="1" outlineLevel="1">
      <c r="A1276" s="190"/>
      <c r="B1276" s="30"/>
      <c r="C1276" s="59"/>
      <c r="D1276" s="371"/>
      <c r="E1276" s="368"/>
      <c r="F1276" s="368"/>
      <c r="G1276" s="368"/>
      <c r="H1276" s="368"/>
      <c r="I1276" s="368"/>
      <c r="J1276" s="366">
        <f t="shared" si="65"/>
        <v>0</v>
      </c>
      <c r="K1276" s="368"/>
      <c r="L1276" s="92" t="str">
        <f t="shared" si="66"/>
        <v/>
      </c>
      <c r="M1276" s="192"/>
    </row>
    <row r="1277" spans="1:13" ht="15.5" hidden="1" outlineLevel="1">
      <c r="A1277" s="190"/>
      <c r="B1277" s="30"/>
      <c r="C1277" s="59"/>
      <c r="D1277" s="371"/>
      <c r="E1277" s="368"/>
      <c r="F1277" s="368"/>
      <c r="G1277" s="368"/>
      <c r="H1277" s="368"/>
      <c r="I1277" s="368"/>
      <c r="J1277" s="366">
        <f t="shared" si="65"/>
        <v>0</v>
      </c>
      <c r="K1277" s="368"/>
      <c r="L1277" s="92" t="str">
        <f t="shared" si="66"/>
        <v/>
      </c>
      <c r="M1277" s="192"/>
    </row>
    <row r="1278" spans="1:13" ht="15.5" hidden="1" outlineLevel="1">
      <c r="A1278" s="190"/>
      <c r="B1278" s="30"/>
      <c r="C1278" s="59"/>
      <c r="D1278" s="371"/>
      <c r="E1278" s="368"/>
      <c r="F1278" s="368"/>
      <c r="G1278" s="368"/>
      <c r="H1278" s="368"/>
      <c r="I1278" s="368"/>
      <c r="J1278" s="366">
        <f t="shared" si="65"/>
        <v>0</v>
      </c>
      <c r="K1278" s="368"/>
      <c r="L1278" s="92" t="str">
        <f t="shared" si="66"/>
        <v/>
      </c>
      <c r="M1278" s="192"/>
    </row>
    <row r="1279" spans="1:13" ht="15.5" hidden="1" outlineLevel="1">
      <c r="A1279" s="190"/>
      <c r="B1279" s="30"/>
      <c r="C1279" s="59"/>
      <c r="D1279" s="371"/>
      <c r="E1279" s="368"/>
      <c r="F1279" s="368"/>
      <c r="G1279" s="368"/>
      <c r="H1279" s="368"/>
      <c r="I1279" s="368"/>
      <c r="J1279" s="366">
        <f t="shared" si="53"/>
        <v>0</v>
      </c>
      <c r="K1279" s="368"/>
      <c r="L1279" s="92" t="str">
        <f t="shared" si="54"/>
        <v/>
      </c>
      <c r="M1279" s="192"/>
    </row>
    <row r="1280" spans="1:13" ht="15.5" hidden="1" outlineLevel="1">
      <c r="A1280" s="190"/>
      <c r="B1280" s="30"/>
      <c r="C1280" s="59"/>
      <c r="D1280" s="371"/>
      <c r="E1280" s="368"/>
      <c r="F1280" s="368"/>
      <c r="G1280" s="368"/>
      <c r="H1280" s="368"/>
      <c r="I1280" s="368"/>
      <c r="J1280" s="366">
        <f t="shared" si="53"/>
        <v>0</v>
      </c>
      <c r="K1280" s="368"/>
      <c r="L1280" s="92" t="str">
        <f t="shared" si="54"/>
        <v/>
      </c>
      <c r="M1280" s="192"/>
    </row>
    <row r="1281" spans="1:13" ht="15.5" collapsed="1">
      <c r="A1281" s="192"/>
      <c r="B1281" s="30"/>
      <c r="C1281" s="162" t="s">
        <v>2271</v>
      </c>
      <c r="D1281" s="203"/>
      <c r="E1281" s="203"/>
      <c r="F1281" s="203"/>
      <c r="G1281" s="60"/>
      <c r="H1281" s="60"/>
      <c r="I1281" s="30"/>
      <c r="J1281" s="30"/>
      <c r="K1281" s="30"/>
      <c r="L1281" s="193"/>
      <c r="M1281" s="192"/>
    </row>
    <row r="1282" spans="1:13" ht="17.25" customHeight="1">
      <c r="A1282" s="192"/>
      <c r="B1282" s="30"/>
      <c r="C1282" s="60"/>
      <c r="D1282" s="203"/>
      <c r="E1282" s="203"/>
      <c r="F1282" s="203"/>
      <c r="G1282" s="60"/>
      <c r="H1282" s="60"/>
      <c r="I1282" s="30"/>
      <c r="J1282" s="30"/>
      <c r="K1282" s="30"/>
      <c r="L1282" s="193"/>
      <c r="M1282" s="192"/>
    </row>
    <row r="1283" spans="1:13" ht="15" customHeight="1">
      <c r="A1283" s="192"/>
      <c r="B1283" s="30"/>
      <c r="C1283" s="60" t="s">
        <v>315</v>
      </c>
      <c r="D1283" s="203"/>
      <c r="E1283" s="203"/>
      <c r="F1283" s="203"/>
      <c r="G1283" s="60"/>
      <c r="H1283" s="60"/>
      <c r="I1283" s="30"/>
      <c r="J1283" s="30"/>
      <c r="K1283" s="30"/>
      <c r="L1283" s="193"/>
      <c r="M1283" s="192"/>
    </row>
    <row r="1284" spans="1:13" ht="28.5" customHeight="1">
      <c r="A1284" s="192"/>
      <c r="B1284" s="30"/>
      <c r="C1284" s="578" t="s">
        <v>619</v>
      </c>
      <c r="D1284" s="638"/>
      <c r="E1284" s="638"/>
      <c r="F1284" s="638"/>
      <c r="G1284" s="638"/>
      <c r="H1284" s="638"/>
      <c r="I1284" s="30"/>
      <c r="J1284" s="30"/>
      <c r="K1284" s="30"/>
      <c r="L1284" s="193"/>
      <c r="M1284" s="192"/>
    </row>
    <row r="1285" spans="1:13" ht="7.5" customHeight="1">
      <c r="A1285" s="192"/>
      <c r="B1285" s="30"/>
      <c r="C1285" s="64"/>
      <c r="D1285" s="64"/>
      <c r="E1285" s="64"/>
      <c r="F1285" s="64"/>
      <c r="G1285" s="64"/>
      <c r="H1285" s="64"/>
      <c r="I1285" s="41"/>
      <c r="J1285" s="41"/>
      <c r="K1285" s="41"/>
      <c r="L1285" s="193"/>
      <c r="M1285" s="192"/>
    </row>
    <row r="1286" spans="1:13" ht="15.5">
      <c r="A1286" s="190"/>
      <c r="B1286" s="30"/>
      <c r="C1286" s="59"/>
      <c r="D1286" s="371"/>
      <c r="E1286" s="368"/>
      <c r="F1286" s="368"/>
      <c r="G1286" s="368"/>
      <c r="H1286" s="368"/>
      <c r="I1286" s="368"/>
      <c r="J1286" s="366">
        <f t="shared" ref="J1286:J1485" si="67">D1286+E1286-F1286+G1286+H1286+I1286</f>
        <v>0</v>
      </c>
      <c r="K1286" s="368"/>
      <c r="L1286" s="92" t="str">
        <f t="shared" ref="L1286:L1485" si="68">IF(AND(C1286="",OR(D1286&lt;&gt;"",E1286&lt;&gt;"",F1286&lt;&gt;"",G1286&lt;&gt;"",H1286&lt;&gt;"",I1286&lt;&gt;"",K1286&lt;&gt;"")),-1,IF(C1286="","",IF(ISERROR(VLOOKUP(C1286,CountryWithCodes,2,FALSE)),-2,VLOOKUP(C1286,CountryWithCodes,2,FALSE))))</f>
        <v/>
      </c>
      <c r="M1286" s="192"/>
    </row>
    <row r="1287" spans="1:13" ht="15.5">
      <c r="A1287" s="190"/>
      <c r="B1287" s="30"/>
      <c r="C1287" s="59"/>
      <c r="D1287" s="371"/>
      <c r="E1287" s="368"/>
      <c r="F1287" s="368"/>
      <c r="G1287" s="368"/>
      <c r="H1287" s="368"/>
      <c r="I1287" s="368"/>
      <c r="J1287" s="366">
        <f t="shared" si="67"/>
        <v>0</v>
      </c>
      <c r="K1287" s="368"/>
      <c r="L1287" s="92" t="str">
        <f t="shared" si="68"/>
        <v/>
      </c>
      <c r="M1287" s="192"/>
    </row>
    <row r="1288" spans="1:13" ht="15.5">
      <c r="A1288" s="190"/>
      <c r="B1288" s="30"/>
      <c r="C1288" s="59"/>
      <c r="D1288" s="371"/>
      <c r="E1288" s="368"/>
      <c r="F1288" s="368"/>
      <c r="G1288" s="368"/>
      <c r="H1288" s="368"/>
      <c r="I1288" s="368"/>
      <c r="J1288" s="366">
        <f t="shared" si="67"/>
        <v>0</v>
      </c>
      <c r="K1288" s="368"/>
      <c r="L1288" s="92" t="str">
        <f t="shared" si="68"/>
        <v/>
      </c>
      <c r="M1288" s="192"/>
    </row>
    <row r="1289" spans="1:13" ht="15.5">
      <c r="A1289" s="190"/>
      <c r="B1289" s="30"/>
      <c r="C1289" s="59"/>
      <c r="D1289" s="371"/>
      <c r="E1289" s="368"/>
      <c r="F1289" s="368"/>
      <c r="G1289" s="368"/>
      <c r="H1289" s="368"/>
      <c r="I1289" s="368"/>
      <c r="J1289" s="366">
        <f t="shared" si="67"/>
        <v>0</v>
      </c>
      <c r="K1289" s="368"/>
      <c r="L1289" s="92" t="str">
        <f t="shared" si="68"/>
        <v/>
      </c>
      <c r="M1289" s="192"/>
    </row>
    <row r="1290" spans="1:13" ht="15.5">
      <c r="A1290" s="190"/>
      <c r="B1290" s="30"/>
      <c r="C1290" s="59"/>
      <c r="D1290" s="371"/>
      <c r="E1290" s="368"/>
      <c r="F1290" s="368"/>
      <c r="G1290" s="368"/>
      <c r="H1290" s="368"/>
      <c r="I1290" s="368"/>
      <c r="J1290" s="366">
        <f t="shared" si="67"/>
        <v>0</v>
      </c>
      <c r="K1290" s="368"/>
      <c r="L1290" s="92" t="str">
        <f t="shared" si="68"/>
        <v/>
      </c>
      <c r="M1290" s="192"/>
    </row>
    <row r="1291" spans="1:13" ht="15.5">
      <c r="A1291" s="190"/>
      <c r="B1291" s="30"/>
      <c r="C1291" s="59"/>
      <c r="D1291" s="371"/>
      <c r="E1291" s="368"/>
      <c r="F1291" s="368"/>
      <c r="G1291" s="368"/>
      <c r="H1291" s="368"/>
      <c r="I1291" s="368"/>
      <c r="J1291" s="366">
        <f t="shared" si="67"/>
        <v>0</v>
      </c>
      <c r="K1291" s="368"/>
      <c r="L1291" s="92" t="str">
        <f t="shared" si="68"/>
        <v/>
      </c>
      <c r="M1291" s="192"/>
    </row>
    <row r="1292" spans="1:13" ht="15.5">
      <c r="A1292" s="190"/>
      <c r="B1292" s="30"/>
      <c r="C1292" s="59"/>
      <c r="D1292" s="371"/>
      <c r="E1292" s="368"/>
      <c r="F1292" s="368"/>
      <c r="G1292" s="368"/>
      <c r="H1292" s="368"/>
      <c r="I1292" s="368"/>
      <c r="J1292" s="366">
        <f t="shared" si="67"/>
        <v>0</v>
      </c>
      <c r="K1292" s="368"/>
      <c r="L1292" s="92" t="str">
        <f t="shared" si="68"/>
        <v/>
      </c>
      <c r="M1292" s="192"/>
    </row>
    <row r="1293" spans="1:13" ht="15.5">
      <c r="A1293" s="190"/>
      <c r="B1293" s="30"/>
      <c r="C1293" s="59"/>
      <c r="D1293" s="371"/>
      <c r="E1293" s="368"/>
      <c r="F1293" s="368"/>
      <c r="G1293" s="368"/>
      <c r="H1293" s="368"/>
      <c r="I1293" s="368"/>
      <c r="J1293" s="366">
        <f t="shared" si="67"/>
        <v>0</v>
      </c>
      <c r="K1293" s="368"/>
      <c r="L1293" s="92" t="str">
        <f t="shared" si="68"/>
        <v/>
      </c>
      <c r="M1293" s="192"/>
    </row>
    <row r="1294" spans="1:13" ht="15.5">
      <c r="A1294" s="190"/>
      <c r="B1294" s="30"/>
      <c r="C1294" s="59"/>
      <c r="D1294" s="371"/>
      <c r="E1294" s="368"/>
      <c r="F1294" s="368"/>
      <c r="G1294" s="368"/>
      <c r="H1294" s="368"/>
      <c r="I1294" s="368"/>
      <c r="J1294" s="366">
        <f t="shared" si="67"/>
        <v>0</v>
      </c>
      <c r="K1294" s="368"/>
      <c r="L1294" s="92" t="str">
        <f t="shared" si="68"/>
        <v/>
      </c>
      <c r="M1294" s="192"/>
    </row>
    <row r="1295" spans="1:13" ht="15.5">
      <c r="A1295" s="190"/>
      <c r="B1295" s="30"/>
      <c r="C1295" s="59"/>
      <c r="D1295" s="371"/>
      <c r="E1295" s="368"/>
      <c r="F1295" s="368"/>
      <c r="G1295" s="368"/>
      <c r="H1295" s="368"/>
      <c r="I1295" s="368"/>
      <c r="J1295" s="366">
        <f t="shared" si="67"/>
        <v>0</v>
      </c>
      <c r="K1295" s="368"/>
      <c r="L1295" s="92" t="str">
        <f t="shared" si="68"/>
        <v/>
      </c>
      <c r="M1295" s="192"/>
    </row>
    <row r="1296" spans="1:13" ht="15.5" hidden="1" outlineLevel="1">
      <c r="A1296" s="190"/>
      <c r="B1296" s="30"/>
      <c r="C1296" s="59"/>
      <c r="D1296" s="371"/>
      <c r="E1296" s="368"/>
      <c r="F1296" s="368"/>
      <c r="G1296" s="368"/>
      <c r="H1296" s="368"/>
      <c r="I1296" s="368"/>
      <c r="J1296" s="366">
        <f t="shared" si="67"/>
        <v>0</v>
      </c>
      <c r="K1296" s="368"/>
      <c r="L1296" s="92" t="str">
        <f t="shared" si="68"/>
        <v/>
      </c>
      <c r="M1296" s="192"/>
    </row>
    <row r="1297" spans="1:13" ht="15.5" hidden="1" outlineLevel="1">
      <c r="A1297" s="190"/>
      <c r="B1297" s="30"/>
      <c r="C1297" s="59"/>
      <c r="D1297" s="371"/>
      <c r="E1297" s="368"/>
      <c r="F1297" s="368"/>
      <c r="G1297" s="368"/>
      <c r="H1297" s="368"/>
      <c r="I1297" s="368"/>
      <c r="J1297" s="366">
        <f t="shared" si="67"/>
        <v>0</v>
      </c>
      <c r="K1297" s="368"/>
      <c r="L1297" s="92" t="str">
        <f t="shared" si="68"/>
        <v/>
      </c>
      <c r="M1297" s="192"/>
    </row>
    <row r="1298" spans="1:13" ht="15.5" hidden="1" outlineLevel="1">
      <c r="A1298" s="190"/>
      <c r="B1298" s="30"/>
      <c r="C1298" s="59"/>
      <c r="D1298" s="371"/>
      <c r="E1298" s="368"/>
      <c r="F1298" s="368"/>
      <c r="G1298" s="368"/>
      <c r="H1298" s="368"/>
      <c r="I1298" s="368"/>
      <c r="J1298" s="366">
        <f t="shared" si="67"/>
        <v>0</v>
      </c>
      <c r="K1298" s="368"/>
      <c r="L1298" s="92" t="str">
        <f t="shared" si="68"/>
        <v/>
      </c>
      <c r="M1298" s="192"/>
    </row>
    <row r="1299" spans="1:13" ht="15.5" hidden="1" outlineLevel="1">
      <c r="A1299" s="190"/>
      <c r="B1299" s="30"/>
      <c r="C1299" s="59"/>
      <c r="D1299" s="371"/>
      <c r="E1299" s="368"/>
      <c r="F1299" s="368"/>
      <c r="G1299" s="368"/>
      <c r="H1299" s="368"/>
      <c r="I1299" s="368"/>
      <c r="J1299" s="366">
        <f t="shared" si="67"/>
        <v>0</v>
      </c>
      <c r="K1299" s="368"/>
      <c r="L1299" s="92" t="str">
        <f t="shared" si="68"/>
        <v/>
      </c>
      <c r="M1299" s="192"/>
    </row>
    <row r="1300" spans="1:13" ht="15.5" hidden="1" outlineLevel="1">
      <c r="A1300" s="190"/>
      <c r="B1300" s="30"/>
      <c r="C1300" s="59"/>
      <c r="D1300" s="371"/>
      <c r="E1300" s="368"/>
      <c r="F1300" s="368"/>
      <c r="G1300" s="368"/>
      <c r="H1300" s="368"/>
      <c r="I1300" s="368"/>
      <c r="J1300" s="366">
        <f t="shared" si="67"/>
        <v>0</v>
      </c>
      <c r="K1300" s="368"/>
      <c r="L1300" s="92" t="str">
        <f t="shared" si="68"/>
        <v/>
      </c>
      <c r="M1300" s="192"/>
    </row>
    <row r="1301" spans="1:13" ht="15.5" hidden="1" outlineLevel="1">
      <c r="A1301" s="190"/>
      <c r="B1301" s="30"/>
      <c r="C1301" s="59"/>
      <c r="D1301" s="371"/>
      <c r="E1301" s="368"/>
      <c r="F1301" s="368"/>
      <c r="G1301" s="368"/>
      <c r="H1301" s="368"/>
      <c r="I1301" s="368"/>
      <c r="J1301" s="366">
        <f t="shared" si="67"/>
        <v>0</v>
      </c>
      <c r="K1301" s="368"/>
      <c r="L1301" s="92" t="str">
        <f t="shared" si="68"/>
        <v/>
      </c>
      <c r="M1301" s="192"/>
    </row>
    <row r="1302" spans="1:13" ht="15.5" hidden="1" outlineLevel="1">
      <c r="A1302" s="190"/>
      <c r="B1302" s="30"/>
      <c r="C1302" s="59"/>
      <c r="D1302" s="371"/>
      <c r="E1302" s="368"/>
      <c r="F1302" s="368"/>
      <c r="G1302" s="368"/>
      <c r="H1302" s="368"/>
      <c r="I1302" s="368"/>
      <c r="J1302" s="366">
        <f t="shared" si="67"/>
        <v>0</v>
      </c>
      <c r="K1302" s="368"/>
      <c r="L1302" s="92" t="str">
        <f t="shared" si="68"/>
        <v/>
      </c>
      <c r="M1302" s="192"/>
    </row>
    <row r="1303" spans="1:13" ht="15.5" hidden="1" outlineLevel="1">
      <c r="A1303" s="190"/>
      <c r="B1303" s="30"/>
      <c r="C1303" s="59"/>
      <c r="D1303" s="371"/>
      <c r="E1303" s="368"/>
      <c r="F1303" s="368"/>
      <c r="G1303" s="368"/>
      <c r="H1303" s="368"/>
      <c r="I1303" s="368"/>
      <c r="J1303" s="366">
        <f t="shared" si="67"/>
        <v>0</v>
      </c>
      <c r="K1303" s="368"/>
      <c r="L1303" s="92" t="str">
        <f t="shared" si="68"/>
        <v/>
      </c>
      <c r="M1303" s="192"/>
    </row>
    <row r="1304" spans="1:13" ht="15.5" hidden="1" outlineLevel="1">
      <c r="A1304" s="190"/>
      <c r="B1304" s="30"/>
      <c r="C1304" s="59"/>
      <c r="D1304" s="371"/>
      <c r="E1304" s="368"/>
      <c r="F1304" s="368"/>
      <c r="G1304" s="368"/>
      <c r="H1304" s="368"/>
      <c r="I1304" s="368"/>
      <c r="J1304" s="366">
        <f t="shared" si="67"/>
        <v>0</v>
      </c>
      <c r="K1304" s="368"/>
      <c r="L1304" s="92" t="str">
        <f t="shared" si="68"/>
        <v/>
      </c>
      <c r="M1304" s="192"/>
    </row>
    <row r="1305" spans="1:13" ht="15.5" hidden="1" outlineLevel="1">
      <c r="A1305" s="190"/>
      <c r="B1305" s="30"/>
      <c r="C1305" s="59"/>
      <c r="D1305" s="371"/>
      <c r="E1305" s="368"/>
      <c r="F1305" s="368"/>
      <c r="G1305" s="368"/>
      <c r="H1305" s="368"/>
      <c r="I1305" s="368"/>
      <c r="J1305" s="366">
        <f t="shared" si="67"/>
        <v>0</v>
      </c>
      <c r="K1305" s="368"/>
      <c r="L1305" s="92" t="str">
        <f t="shared" si="68"/>
        <v/>
      </c>
      <c r="M1305" s="192"/>
    </row>
    <row r="1306" spans="1:13" ht="15.5" hidden="1" outlineLevel="1">
      <c r="A1306" s="190"/>
      <c r="B1306" s="30"/>
      <c r="C1306" s="59"/>
      <c r="D1306" s="371"/>
      <c r="E1306" s="368"/>
      <c r="F1306" s="368"/>
      <c r="G1306" s="368"/>
      <c r="H1306" s="368"/>
      <c r="I1306" s="368"/>
      <c r="J1306" s="366">
        <f t="shared" si="67"/>
        <v>0</v>
      </c>
      <c r="K1306" s="368"/>
      <c r="L1306" s="92" t="str">
        <f t="shared" si="68"/>
        <v/>
      </c>
      <c r="M1306" s="192"/>
    </row>
    <row r="1307" spans="1:13" ht="15.5" hidden="1" outlineLevel="1">
      <c r="A1307" s="190"/>
      <c r="B1307" s="30"/>
      <c r="C1307" s="59"/>
      <c r="D1307" s="371"/>
      <c r="E1307" s="368"/>
      <c r="F1307" s="368"/>
      <c r="G1307" s="368"/>
      <c r="H1307" s="368"/>
      <c r="I1307" s="368"/>
      <c r="J1307" s="366">
        <f t="shared" si="67"/>
        <v>0</v>
      </c>
      <c r="K1307" s="368"/>
      <c r="L1307" s="92" t="str">
        <f t="shared" si="68"/>
        <v/>
      </c>
      <c r="M1307" s="192"/>
    </row>
    <row r="1308" spans="1:13" ht="15.5" hidden="1" outlineLevel="1">
      <c r="A1308" s="190"/>
      <c r="B1308" s="30"/>
      <c r="C1308" s="59"/>
      <c r="D1308" s="371"/>
      <c r="E1308" s="368"/>
      <c r="F1308" s="368"/>
      <c r="G1308" s="368"/>
      <c r="H1308" s="368"/>
      <c r="I1308" s="368"/>
      <c r="J1308" s="366">
        <f t="shared" si="67"/>
        <v>0</v>
      </c>
      <c r="K1308" s="368"/>
      <c r="L1308" s="92" t="str">
        <f t="shared" si="68"/>
        <v/>
      </c>
      <c r="M1308" s="192"/>
    </row>
    <row r="1309" spans="1:13" ht="15.5" hidden="1" outlineLevel="1">
      <c r="A1309" s="190"/>
      <c r="B1309" s="30"/>
      <c r="C1309" s="59"/>
      <c r="D1309" s="371"/>
      <c r="E1309" s="368"/>
      <c r="F1309" s="368"/>
      <c r="G1309" s="368"/>
      <c r="H1309" s="368"/>
      <c r="I1309" s="368"/>
      <c r="J1309" s="366">
        <f t="shared" si="67"/>
        <v>0</v>
      </c>
      <c r="K1309" s="368"/>
      <c r="L1309" s="92" t="str">
        <f t="shared" si="68"/>
        <v/>
      </c>
      <c r="M1309" s="192"/>
    </row>
    <row r="1310" spans="1:13" ht="15.5" hidden="1" outlineLevel="1">
      <c r="A1310" s="190"/>
      <c r="B1310" s="30"/>
      <c r="C1310" s="59"/>
      <c r="D1310" s="371"/>
      <c r="E1310" s="368"/>
      <c r="F1310" s="368"/>
      <c r="G1310" s="368"/>
      <c r="H1310" s="368"/>
      <c r="I1310" s="368"/>
      <c r="J1310" s="366">
        <f t="shared" si="67"/>
        <v>0</v>
      </c>
      <c r="K1310" s="368"/>
      <c r="L1310" s="92" t="str">
        <f t="shared" si="68"/>
        <v/>
      </c>
      <c r="M1310" s="192"/>
    </row>
    <row r="1311" spans="1:13" ht="15.5" hidden="1" outlineLevel="1">
      <c r="A1311" s="190"/>
      <c r="B1311" s="30"/>
      <c r="C1311" s="59"/>
      <c r="D1311" s="371"/>
      <c r="E1311" s="368"/>
      <c r="F1311" s="368"/>
      <c r="G1311" s="368"/>
      <c r="H1311" s="368"/>
      <c r="I1311" s="368"/>
      <c r="J1311" s="366">
        <f t="shared" si="67"/>
        <v>0</v>
      </c>
      <c r="K1311" s="368"/>
      <c r="L1311" s="92" t="str">
        <f t="shared" si="68"/>
        <v/>
      </c>
      <c r="M1311" s="192"/>
    </row>
    <row r="1312" spans="1:13" ht="15.5" hidden="1" outlineLevel="1">
      <c r="A1312" s="190"/>
      <c r="B1312" s="30"/>
      <c r="C1312" s="59"/>
      <c r="D1312" s="371"/>
      <c r="E1312" s="368"/>
      <c r="F1312" s="368"/>
      <c r="G1312" s="368"/>
      <c r="H1312" s="368"/>
      <c r="I1312" s="368"/>
      <c r="J1312" s="366">
        <f t="shared" si="67"/>
        <v>0</v>
      </c>
      <c r="K1312" s="368"/>
      <c r="L1312" s="92" t="str">
        <f t="shared" si="68"/>
        <v/>
      </c>
      <c r="M1312" s="192"/>
    </row>
    <row r="1313" spans="1:13" ht="15.5" hidden="1" outlineLevel="1">
      <c r="A1313" s="190"/>
      <c r="B1313" s="30"/>
      <c r="C1313" s="59"/>
      <c r="D1313" s="371"/>
      <c r="E1313" s="368"/>
      <c r="F1313" s="368"/>
      <c r="G1313" s="368"/>
      <c r="H1313" s="368"/>
      <c r="I1313" s="368"/>
      <c r="J1313" s="366">
        <f t="shared" si="67"/>
        <v>0</v>
      </c>
      <c r="K1313" s="368"/>
      <c r="L1313" s="92" t="str">
        <f t="shared" si="68"/>
        <v/>
      </c>
      <c r="M1313" s="192"/>
    </row>
    <row r="1314" spans="1:13" ht="15.5" hidden="1" outlineLevel="1">
      <c r="A1314" s="190"/>
      <c r="B1314" s="30"/>
      <c r="C1314" s="59"/>
      <c r="D1314" s="371"/>
      <c r="E1314" s="368"/>
      <c r="F1314" s="368"/>
      <c r="G1314" s="368"/>
      <c r="H1314" s="368"/>
      <c r="I1314" s="368"/>
      <c r="J1314" s="366">
        <f t="shared" si="67"/>
        <v>0</v>
      </c>
      <c r="K1314" s="368"/>
      <c r="L1314" s="92" t="str">
        <f t="shared" si="68"/>
        <v/>
      </c>
      <c r="M1314" s="192"/>
    </row>
    <row r="1315" spans="1:13" ht="15.5" hidden="1" outlineLevel="1">
      <c r="A1315" s="190"/>
      <c r="B1315" s="30"/>
      <c r="C1315" s="59"/>
      <c r="D1315" s="371"/>
      <c r="E1315" s="368"/>
      <c r="F1315" s="368"/>
      <c r="G1315" s="368"/>
      <c r="H1315" s="368"/>
      <c r="I1315" s="368"/>
      <c r="J1315" s="366">
        <f t="shared" si="67"/>
        <v>0</v>
      </c>
      <c r="K1315" s="368"/>
      <c r="L1315" s="92" t="str">
        <f t="shared" si="68"/>
        <v/>
      </c>
      <c r="M1315" s="192"/>
    </row>
    <row r="1316" spans="1:13" ht="15.5" hidden="1" outlineLevel="1">
      <c r="A1316" s="190"/>
      <c r="B1316" s="30"/>
      <c r="C1316" s="59"/>
      <c r="D1316" s="371"/>
      <c r="E1316" s="368"/>
      <c r="F1316" s="368"/>
      <c r="G1316" s="368"/>
      <c r="H1316" s="368"/>
      <c r="I1316" s="368"/>
      <c r="J1316" s="366">
        <f t="shared" si="67"/>
        <v>0</v>
      </c>
      <c r="K1316" s="368"/>
      <c r="L1316" s="92" t="str">
        <f t="shared" si="68"/>
        <v/>
      </c>
      <c r="M1316" s="192"/>
    </row>
    <row r="1317" spans="1:13" ht="15.5" hidden="1" outlineLevel="1">
      <c r="A1317" s="190"/>
      <c r="B1317" s="30"/>
      <c r="C1317" s="59"/>
      <c r="D1317" s="371"/>
      <c r="E1317" s="368"/>
      <c r="F1317" s="368"/>
      <c r="G1317" s="368"/>
      <c r="H1317" s="368"/>
      <c r="I1317" s="368"/>
      <c r="J1317" s="366">
        <f t="shared" si="67"/>
        <v>0</v>
      </c>
      <c r="K1317" s="368"/>
      <c r="L1317" s="92" t="str">
        <f t="shared" si="68"/>
        <v/>
      </c>
      <c r="M1317" s="192"/>
    </row>
    <row r="1318" spans="1:13" ht="15.5" hidden="1" outlineLevel="1">
      <c r="A1318" s="190"/>
      <c r="B1318" s="30"/>
      <c r="C1318" s="59"/>
      <c r="D1318" s="371"/>
      <c r="E1318" s="368"/>
      <c r="F1318" s="368"/>
      <c r="G1318" s="368"/>
      <c r="H1318" s="368"/>
      <c r="I1318" s="368"/>
      <c r="J1318" s="366">
        <f t="shared" si="67"/>
        <v>0</v>
      </c>
      <c r="K1318" s="368"/>
      <c r="L1318" s="92" t="str">
        <f t="shared" si="68"/>
        <v/>
      </c>
      <c r="M1318" s="192"/>
    </row>
    <row r="1319" spans="1:13" ht="15.5" hidden="1" outlineLevel="1">
      <c r="A1319" s="190"/>
      <c r="B1319" s="30"/>
      <c r="C1319" s="59"/>
      <c r="D1319" s="371"/>
      <c r="E1319" s="368"/>
      <c r="F1319" s="368"/>
      <c r="G1319" s="368"/>
      <c r="H1319" s="368"/>
      <c r="I1319" s="368"/>
      <c r="J1319" s="366">
        <f t="shared" si="67"/>
        <v>0</v>
      </c>
      <c r="K1319" s="368"/>
      <c r="L1319" s="92" t="str">
        <f t="shared" si="68"/>
        <v/>
      </c>
      <c r="M1319" s="192"/>
    </row>
    <row r="1320" spans="1:13" ht="15.5" hidden="1" outlineLevel="1">
      <c r="A1320" s="190"/>
      <c r="B1320" s="30"/>
      <c r="C1320" s="59"/>
      <c r="D1320" s="371"/>
      <c r="E1320" s="368"/>
      <c r="F1320" s="368"/>
      <c r="G1320" s="368"/>
      <c r="H1320" s="368"/>
      <c r="I1320" s="368"/>
      <c r="J1320" s="366">
        <f t="shared" si="67"/>
        <v>0</v>
      </c>
      <c r="K1320" s="368"/>
      <c r="L1320" s="92" t="str">
        <f t="shared" si="68"/>
        <v/>
      </c>
      <c r="M1320" s="192"/>
    </row>
    <row r="1321" spans="1:13" ht="15.5" hidden="1" outlineLevel="1">
      <c r="A1321" s="190"/>
      <c r="B1321" s="30"/>
      <c r="C1321" s="59"/>
      <c r="D1321" s="371"/>
      <c r="E1321" s="368"/>
      <c r="F1321" s="368"/>
      <c r="G1321" s="368"/>
      <c r="H1321" s="368"/>
      <c r="I1321" s="368"/>
      <c r="J1321" s="366">
        <f t="shared" si="67"/>
        <v>0</v>
      </c>
      <c r="K1321" s="368"/>
      <c r="L1321" s="92" t="str">
        <f t="shared" si="68"/>
        <v/>
      </c>
      <c r="M1321" s="192"/>
    </row>
    <row r="1322" spans="1:13" ht="15.5" hidden="1" outlineLevel="1">
      <c r="A1322" s="190"/>
      <c r="B1322" s="30"/>
      <c r="C1322" s="59"/>
      <c r="D1322" s="371"/>
      <c r="E1322" s="368"/>
      <c r="F1322" s="368"/>
      <c r="G1322" s="368"/>
      <c r="H1322" s="368"/>
      <c r="I1322" s="368"/>
      <c r="J1322" s="366">
        <f t="shared" si="67"/>
        <v>0</v>
      </c>
      <c r="K1322" s="368"/>
      <c r="L1322" s="92" t="str">
        <f t="shared" si="68"/>
        <v/>
      </c>
      <c r="M1322" s="192"/>
    </row>
    <row r="1323" spans="1:13" ht="15.5" hidden="1" outlineLevel="1">
      <c r="A1323" s="190"/>
      <c r="B1323" s="30"/>
      <c r="C1323" s="59"/>
      <c r="D1323" s="371"/>
      <c r="E1323" s="368"/>
      <c r="F1323" s="368"/>
      <c r="G1323" s="368"/>
      <c r="H1323" s="368"/>
      <c r="I1323" s="368"/>
      <c r="J1323" s="366">
        <f t="shared" si="67"/>
        <v>0</v>
      </c>
      <c r="K1323" s="368"/>
      <c r="L1323" s="92" t="str">
        <f t="shared" si="68"/>
        <v/>
      </c>
      <c r="M1323" s="192"/>
    </row>
    <row r="1324" spans="1:13" ht="15.5" hidden="1" outlineLevel="1">
      <c r="A1324" s="190"/>
      <c r="B1324" s="30"/>
      <c r="C1324" s="59"/>
      <c r="D1324" s="371"/>
      <c r="E1324" s="368"/>
      <c r="F1324" s="368"/>
      <c r="G1324" s="368"/>
      <c r="H1324" s="368"/>
      <c r="I1324" s="368"/>
      <c r="J1324" s="366">
        <f t="shared" si="67"/>
        <v>0</v>
      </c>
      <c r="K1324" s="368"/>
      <c r="L1324" s="92" t="str">
        <f t="shared" si="68"/>
        <v/>
      </c>
      <c r="M1324" s="192"/>
    </row>
    <row r="1325" spans="1:13" ht="15.5" hidden="1" outlineLevel="1">
      <c r="A1325" s="190"/>
      <c r="B1325" s="30"/>
      <c r="C1325" s="59"/>
      <c r="D1325" s="371"/>
      <c r="E1325" s="368"/>
      <c r="F1325" s="368"/>
      <c r="G1325" s="368"/>
      <c r="H1325" s="368"/>
      <c r="I1325" s="368"/>
      <c r="J1325" s="366">
        <f t="shared" si="67"/>
        <v>0</v>
      </c>
      <c r="K1325" s="368"/>
      <c r="L1325" s="92" t="str">
        <f t="shared" si="68"/>
        <v/>
      </c>
      <c r="M1325" s="192"/>
    </row>
    <row r="1326" spans="1:13" ht="15.5" hidden="1" outlineLevel="1">
      <c r="A1326" s="190"/>
      <c r="B1326" s="30"/>
      <c r="C1326" s="59"/>
      <c r="D1326" s="371"/>
      <c r="E1326" s="368"/>
      <c r="F1326" s="368"/>
      <c r="G1326" s="368"/>
      <c r="H1326" s="368"/>
      <c r="I1326" s="368"/>
      <c r="J1326" s="366">
        <f t="shared" si="67"/>
        <v>0</v>
      </c>
      <c r="K1326" s="368"/>
      <c r="L1326" s="92" t="str">
        <f t="shared" si="68"/>
        <v/>
      </c>
      <c r="M1326" s="192"/>
    </row>
    <row r="1327" spans="1:13" ht="15.5" hidden="1" outlineLevel="1">
      <c r="A1327" s="190"/>
      <c r="B1327" s="30"/>
      <c r="C1327" s="59"/>
      <c r="D1327" s="371"/>
      <c r="E1327" s="368"/>
      <c r="F1327" s="368"/>
      <c r="G1327" s="368"/>
      <c r="H1327" s="368"/>
      <c r="I1327" s="368"/>
      <c r="J1327" s="366">
        <f t="shared" si="67"/>
        <v>0</v>
      </c>
      <c r="K1327" s="368"/>
      <c r="L1327" s="92" t="str">
        <f t="shared" si="68"/>
        <v/>
      </c>
      <c r="M1327" s="192"/>
    </row>
    <row r="1328" spans="1:13" ht="15.5" hidden="1" outlineLevel="1">
      <c r="A1328" s="190"/>
      <c r="B1328" s="30"/>
      <c r="C1328" s="59"/>
      <c r="D1328" s="371"/>
      <c r="E1328" s="368"/>
      <c r="F1328" s="368"/>
      <c r="G1328" s="368"/>
      <c r="H1328" s="368"/>
      <c r="I1328" s="368"/>
      <c r="J1328" s="366">
        <f t="shared" si="67"/>
        <v>0</v>
      </c>
      <c r="K1328" s="368"/>
      <c r="L1328" s="92" t="str">
        <f t="shared" si="68"/>
        <v/>
      </c>
      <c r="M1328" s="192"/>
    </row>
    <row r="1329" spans="1:13" ht="15.5" hidden="1" outlineLevel="1">
      <c r="A1329" s="190"/>
      <c r="B1329" s="30"/>
      <c r="C1329" s="59"/>
      <c r="D1329" s="371"/>
      <c r="E1329" s="368"/>
      <c r="F1329" s="368"/>
      <c r="G1329" s="368"/>
      <c r="H1329" s="368"/>
      <c r="I1329" s="368"/>
      <c r="J1329" s="366">
        <f t="shared" si="67"/>
        <v>0</v>
      </c>
      <c r="K1329" s="368"/>
      <c r="L1329" s="92" t="str">
        <f t="shared" si="68"/>
        <v/>
      </c>
      <c r="M1329" s="192"/>
    </row>
    <row r="1330" spans="1:13" ht="15.5" hidden="1" outlineLevel="1">
      <c r="A1330" s="190"/>
      <c r="B1330" s="30"/>
      <c r="C1330" s="59"/>
      <c r="D1330" s="371"/>
      <c r="E1330" s="368"/>
      <c r="F1330" s="368"/>
      <c r="G1330" s="368"/>
      <c r="H1330" s="368"/>
      <c r="I1330" s="368"/>
      <c r="J1330" s="366">
        <f t="shared" si="67"/>
        <v>0</v>
      </c>
      <c r="K1330" s="368"/>
      <c r="L1330" s="92" t="str">
        <f t="shared" si="68"/>
        <v/>
      </c>
      <c r="M1330" s="192"/>
    </row>
    <row r="1331" spans="1:13" ht="15.5" hidden="1" outlineLevel="1">
      <c r="A1331" s="190"/>
      <c r="B1331" s="30"/>
      <c r="C1331" s="59"/>
      <c r="D1331" s="371"/>
      <c r="E1331" s="368"/>
      <c r="F1331" s="368"/>
      <c r="G1331" s="368"/>
      <c r="H1331" s="368"/>
      <c r="I1331" s="368"/>
      <c r="J1331" s="366">
        <f t="shared" si="67"/>
        <v>0</v>
      </c>
      <c r="K1331" s="368"/>
      <c r="L1331" s="92" t="str">
        <f t="shared" si="68"/>
        <v/>
      </c>
      <c r="M1331" s="192"/>
    </row>
    <row r="1332" spans="1:13" ht="15.5" hidden="1" outlineLevel="1">
      <c r="A1332" s="190"/>
      <c r="B1332" s="30"/>
      <c r="C1332" s="59"/>
      <c r="D1332" s="371"/>
      <c r="E1332" s="368"/>
      <c r="F1332" s="368"/>
      <c r="G1332" s="368"/>
      <c r="H1332" s="368"/>
      <c r="I1332" s="368"/>
      <c r="J1332" s="366">
        <f t="shared" si="67"/>
        <v>0</v>
      </c>
      <c r="K1332" s="368"/>
      <c r="L1332" s="92" t="str">
        <f t="shared" si="68"/>
        <v/>
      </c>
      <c r="M1332" s="192"/>
    </row>
    <row r="1333" spans="1:13" ht="15.5" hidden="1" outlineLevel="1">
      <c r="A1333" s="190"/>
      <c r="B1333" s="30"/>
      <c r="C1333" s="59"/>
      <c r="D1333" s="371"/>
      <c r="E1333" s="368"/>
      <c r="F1333" s="368"/>
      <c r="G1333" s="368"/>
      <c r="H1333" s="368"/>
      <c r="I1333" s="368"/>
      <c r="J1333" s="366">
        <f t="shared" si="67"/>
        <v>0</v>
      </c>
      <c r="K1333" s="368"/>
      <c r="L1333" s="92" t="str">
        <f t="shared" si="68"/>
        <v/>
      </c>
      <c r="M1333" s="192"/>
    </row>
    <row r="1334" spans="1:13" ht="15.5" hidden="1" outlineLevel="1">
      <c r="A1334" s="190"/>
      <c r="B1334" s="30"/>
      <c r="C1334" s="59"/>
      <c r="D1334" s="371"/>
      <c r="E1334" s="368"/>
      <c r="F1334" s="368"/>
      <c r="G1334" s="368"/>
      <c r="H1334" s="368"/>
      <c r="I1334" s="368"/>
      <c r="J1334" s="366">
        <f t="shared" si="67"/>
        <v>0</v>
      </c>
      <c r="K1334" s="368"/>
      <c r="L1334" s="92" t="str">
        <f t="shared" si="68"/>
        <v/>
      </c>
      <c r="M1334" s="192"/>
    </row>
    <row r="1335" spans="1:13" ht="15.5" hidden="1" outlineLevel="1">
      <c r="A1335" s="190"/>
      <c r="B1335" s="30"/>
      <c r="C1335" s="59"/>
      <c r="D1335" s="371"/>
      <c r="E1335" s="368"/>
      <c r="F1335" s="368"/>
      <c r="G1335" s="368"/>
      <c r="H1335" s="368"/>
      <c r="I1335" s="368"/>
      <c r="J1335" s="366">
        <f t="shared" si="67"/>
        <v>0</v>
      </c>
      <c r="K1335" s="368"/>
      <c r="L1335" s="92" t="str">
        <f t="shared" si="68"/>
        <v/>
      </c>
      <c r="M1335" s="192"/>
    </row>
    <row r="1336" spans="1:13" ht="15.5" hidden="1" outlineLevel="1">
      <c r="A1336" s="190"/>
      <c r="B1336" s="30"/>
      <c r="C1336" s="59"/>
      <c r="D1336" s="371"/>
      <c r="E1336" s="368"/>
      <c r="F1336" s="368"/>
      <c r="G1336" s="368"/>
      <c r="H1336" s="368"/>
      <c r="I1336" s="368"/>
      <c r="J1336" s="366">
        <f t="shared" si="67"/>
        <v>0</v>
      </c>
      <c r="K1336" s="368"/>
      <c r="L1336" s="92" t="str">
        <f t="shared" si="68"/>
        <v/>
      </c>
      <c r="M1336" s="192"/>
    </row>
    <row r="1337" spans="1:13" ht="15.5" hidden="1" outlineLevel="1">
      <c r="A1337" s="190"/>
      <c r="B1337" s="30"/>
      <c r="C1337" s="59"/>
      <c r="D1337" s="371"/>
      <c r="E1337" s="368"/>
      <c r="F1337" s="368"/>
      <c r="G1337" s="368"/>
      <c r="H1337" s="368"/>
      <c r="I1337" s="368"/>
      <c r="J1337" s="366">
        <f t="shared" si="67"/>
        <v>0</v>
      </c>
      <c r="K1337" s="368"/>
      <c r="L1337" s="92" t="str">
        <f t="shared" si="68"/>
        <v/>
      </c>
      <c r="M1337" s="192"/>
    </row>
    <row r="1338" spans="1:13" ht="15.5" hidden="1" outlineLevel="1">
      <c r="A1338" s="190"/>
      <c r="B1338" s="30"/>
      <c r="C1338" s="59"/>
      <c r="D1338" s="371"/>
      <c r="E1338" s="368"/>
      <c r="F1338" s="368"/>
      <c r="G1338" s="368"/>
      <c r="H1338" s="368"/>
      <c r="I1338" s="368"/>
      <c r="J1338" s="366">
        <f t="shared" si="67"/>
        <v>0</v>
      </c>
      <c r="K1338" s="368"/>
      <c r="L1338" s="92" t="str">
        <f t="shared" si="68"/>
        <v/>
      </c>
      <c r="M1338" s="192"/>
    </row>
    <row r="1339" spans="1:13" ht="15.5" hidden="1" outlineLevel="1">
      <c r="A1339" s="190"/>
      <c r="B1339" s="30"/>
      <c r="C1339" s="59"/>
      <c r="D1339" s="371"/>
      <c r="E1339" s="368"/>
      <c r="F1339" s="368"/>
      <c r="G1339" s="368"/>
      <c r="H1339" s="368"/>
      <c r="I1339" s="368"/>
      <c r="J1339" s="366">
        <f t="shared" si="67"/>
        <v>0</v>
      </c>
      <c r="K1339" s="368"/>
      <c r="L1339" s="92" t="str">
        <f t="shared" si="68"/>
        <v/>
      </c>
      <c r="M1339" s="192"/>
    </row>
    <row r="1340" spans="1:13" ht="15.5" hidden="1" outlineLevel="1">
      <c r="A1340" s="190"/>
      <c r="B1340" s="30"/>
      <c r="C1340" s="59"/>
      <c r="D1340" s="371"/>
      <c r="E1340" s="368"/>
      <c r="F1340" s="368"/>
      <c r="G1340" s="368"/>
      <c r="H1340" s="368"/>
      <c r="I1340" s="368"/>
      <c r="J1340" s="366">
        <f t="shared" si="67"/>
        <v>0</v>
      </c>
      <c r="K1340" s="368"/>
      <c r="L1340" s="92" t="str">
        <f t="shared" si="68"/>
        <v/>
      </c>
      <c r="M1340" s="192"/>
    </row>
    <row r="1341" spans="1:13" ht="15.5" hidden="1" outlineLevel="1">
      <c r="A1341" s="190"/>
      <c r="B1341" s="30"/>
      <c r="C1341" s="59"/>
      <c r="D1341" s="371"/>
      <c r="E1341" s="368"/>
      <c r="F1341" s="368"/>
      <c r="G1341" s="368"/>
      <c r="H1341" s="368"/>
      <c r="I1341" s="368"/>
      <c r="J1341" s="366">
        <f t="shared" si="67"/>
        <v>0</v>
      </c>
      <c r="K1341" s="368"/>
      <c r="L1341" s="92" t="str">
        <f t="shared" si="68"/>
        <v/>
      </c>
      <c r="M1341" s="192"/>
    </row>
    <row r="1342" spans="1:13" ht="15.5" hidden="1" outlineLevel="1">
      <c r="A1342" s="190"/>
      <c r="B1342" s="30"/>
      <c r="C1342" s="59"/>
      <c r="D1342" s="371"/>
      <c r="E1342" s="368"/>
      <c r="F1342" s="368"/>
      <c r="G1342" s="368"/>
      <c r="H1342" s="368"/>
      <c r="I1342" s="368"/>
      <c r="J1342" s="366">
        <f t="shared" si="67"/>
        <v>0</v>
      </c>
      <c r="K1342" s="368"/>
      <c r="L1342" s="92" t="str">
        <f t="shared" si="68"/>
        <v/>
      </c>
      <c r="M1342" s="192"/>
    </row>
    <row r="1343" spans="1:13" ht="15.5" hidden="1" outlineLevel="1">
      <c r="A1343" s="190"/>
      <c r="B1343" s="30"/>
      <c r="C1343" s="59"/>
      <c r="D1343" s="371"/>
      <c r="E1343" s="368"/>
      <c r="F1343" s="368"/>
      <c r="G1343" s="368"/>
      <c r="H1343" s="368"/>
      <c r="I1343" s="368"/>
      <c r="J1343" s="366">
        <f t="shared" si="67"/>
        <v>0</v>
      </c>
      <c r="K1343" s="368"/>
      <c r="L1343" s="92" t="str">
        <f t="shared" si="68"/>
        <v/>
      </c>
      <c r="M1343" s="192"/>
    </row>
    <row r="1344" spans="1:13" ht="15.5" hidden="1" outlineLevel="1">
      <c r="A1344" s="190"/>
      <c r="B1344" s="30"/>
      <c r="C1344" s="59"/>
      <c r="D1344" s="371"/>
      <c r="E1344" s="368"/>
      <c r="F1344" s="368"/>
      <c r="G1344" s="368"/>
      <c r="H1344" s="368"/>
      <c r="I1344" s="368"/>
      <c r="J1344" s="366">
        <f t="shared" si="67"/>
        <v>0</v>
      </c>
      <c r="K1344" s="368"/>
      <c r="L1344" s="92" t="str">
        <f t="shared" si="68"/>
        <v/>
      </c>
      <c r="M1344" s="192"/>
    </row>
    <row r="1345" spans="1:13" ht="15.5" hidden="1" outlineLevel="1">
      <c r="A1345" s="190"/>
      <c r="B1345" s="30"/>
      <c r="C1345" s="59"/>
      <c r="D1345" s="371"/>
      <c r="E1345" s="368"/>
      <c r="F1345" s="368"/>
      <c r="G1345" s="368"/>
      <c r="H1345" s="368"/>
      <c r="I1345" s="368"/>
      <c r="J1345" s="366">
        <f t="shared" si="67"/>
        <v>0</v>
      </c>
      <c r="K1345" s="368"/>
      <c r="L1345" s="92" t="str">
        <f t="shared" si="68"/>
        <v/>
      </c>
      <c r="M1345" s="192"/>
    </row>
    <row r="1346" spans="1:13" ht="15.5" hidden="1" outlineLevel="1">
      <c r="A1346" s="190"/>
      <c r="B1346" s="30"/>
      <c r="C1346" s="59"/>
      <c r="D1346" s="371"/>
      <c r="E1346" s="368"/>
      <c r="F1346" s="368"/>
      <c r="G1346" s="368"/>
      <c r="H1346" s="368"/>
      <c r="I1346" s="368"/>
      <c r="J1346" s="366">
        <f t="shared" si="67"/>
        <v>0</v>
      </c>
      <c r="K1346" s="368"/>
      <c r="L1346" s="92" t="str">
        <f t="shared" si="68"/>
        <v/>
      </c>
      <c r="M1346" s="192"/>
    </row>
    <row r="1347" spans="1:13" ht="15.5" hidden="1" outlineLevel="1">
      <c r="A1347" s="190"/>
      <c r="B1347" s="30"/>
      <c r="C1347" s="59"/>
      <c r="D1347" s="371"/>
      <c r="E1347" s="368"/>
      <c r="F1347" s="368"/>
      <c r="G1347" s="368"/>
      <c r="H1347" s="368"/>
      <c r="I1347" s="368"/>
      <c r="J1347" s="366">
        <f t="shared" si="67"/>
        <v>0</v>
      </c>
      <c r="K1347" s="368"/>
      <c r="L1347" s="92" t="str">
        <f t="shared" si="68"/>
        <v/>
      </c>
      <c r="M1347" s="192"/>
    </row>
    <row r="1348" spans="1:13" ht="15.5" hidden="1" outlineLevel="1">
      <c r="A1348" s="190"/>
      <c r="B1348" s="30"/>
      <c r="C1348" s="59"/>
      <c r="D1348" s="371"/>
      <c r="E1348" s="368"/>
      <c r="F1348" s="368"/>
      <c r="G1348" s="368"/>
      <c r="H1348" s="368"/>
      <c r="I1348" s="368"/>
      <c r="J1348" s="366">
        <f t="shared" si="67"/>
        <v>0</v>
      </c>
      <c r="K1348" s="368"/>
      <c r="L1348" s="92" t="str">
        <f t="shared" si="68"/>
        <v/>
      </c>
      <c r="M1348" s="192"/>
    </row>
    <row r="1349" spans="1:13" ht="15.5" hidden="1" outlineLevel="1">
      <c r="A1349" s="190"/>
      <c r="B1349" s="30"/>
      <c r="C1349" s="59"/>
      <c r="D1349" s="371"/>
      <c r="E1349" s="368"/>
      <c r="F1349" s="368"/>
      <c r="G1349" s="368"/>
      <c r="H1349" s="368"/>
      <c r="I1349" s="368"/>
      <c r="J1349" s="366">
        <f t="shared" si="67"/>
        <v>0</v>
      </c>
      <c r="K1349" s="368"/>
      <c r="L1349" s="92" t="str">
        <f t="shared" si="68"/>
        <v/>
      </c>
      <c r="M1349" s="192"/>
    </row>
    <row r="1350" spans="1:13" ht="15.5" hidden="1" outlineLevel="1">
      <c r="A1350" s="190"/>
      <c r="B1350" s="30"/>
      <c r="C1350" s="59"/>
      <c r="D1350" s="371"/>
      <c r="E1350" s="368"/>
      <c r="F1350" s="368"/>
      <c r="G1350" s="368"/>
      <c r="H1350" s="368"/>
      <c r="I1350" s="368"/>
      <c r="J1350" s="366">
        <f t="shared" si="67"/>
        <v>0</v>
      </c>
      <c r="K1350" s="368"/>
      <c r="L1350" s="92" t="str">
        <f t="shared" si="68"/>
        <v/>
      </c>
      <c r="M1350" s="192"/>
    </row>
    <row r="1351" spans="1:13" ht="15.5" hidden="1" outlineLevel="1">
      <c r="A1351" s="190"/>
      <c r="B1351" s="30"/>
      <c r="C1351" s="59"/>
      <c r="D1351" s="371"/>
      <c r="E1351" s="368"/>
      <c r="F1351" s="368"/>
      <c r="G1351" s="368"/>
      <c r="H1351" s="368"/>
      <c r="I1351" s="368"/>
      <c r="J1351" s="366">
        <f t="shared" si="67"/>
        <v>0</v>
      </c>
      <c r="K1351" s="368"/>
      <c r="L1351" s="92" t="str">
        <f t="shared" si="68"/>
        <v/>
      </c>
      <c r="M1351" s="192"/>
    </row>
    <row r="1352" spans="1:13" ht="15.5" hidden="1" outlineLevel="1">
      <c r="A1352" s="190"/>
      <c r="B1352" s="30"/>
      <c r="C1352" s="59"/>
      <c r="D1352" s="371"/>
      <c r="E1352" s="368"/>
      <c r="F1352" s="368"/>
      <c r="G1352" s="368"/>
      <c r="H1352" s="368"/>
      <c r="I1352" s="368"/>
      <c r="J1352" s="366">
        <f t="shared" si="67"/>
        <v>0</v>
      </c>
      <c r="K1352" s="368"/>
      <c r="L1352" s="92" t="str">
        <f t="shared" si="68"/>
        <v/>
      </c>
      <c r="M1352" s="192"/>
    </row>
    <row r="1353" spans="1:13" ht="15.5" hidden="1" outlineLevel="1">
      <c r="A1353" s="190"/>
      <c r="B1353" s="30"/>
      <c r="C1353" s="59"/>
      <c r="D1353" s="371"/>
      <c r="E1353" s="368"/>
      <c r="F1353" s="368"/>
      <c r="G1353" s="368"/>
      <c r="H1353" s="368"/>
      <c r="I1353" s="368"/>
      <c r="J1353" s="366">
        <f t="shared" si="67"/>
        <v>0</v>
      </c>
      <c r="K1353" s="368"/>
      <c r="L1353" s="92" t="str">
        <f t="shared" si="68"/>
        <v/>
      </c>
      <c r="M1353" s="192"/>
    </row>
    <row r="1354" spans="1:13" ht="15.5" hidden="1" outlineLevel="1">
      <c r="A1354" s="190"/>
      <c r="B1354" s="30"/>
      <c r="C1354" s="59"/>
      <c r="D1354" s="371"/>
      <c r="E1354" s="368"/>
      <c r="F1354" s="368"/>
      <c r="G1354" s="368"/>
      <c r="H1354" s="368"/>
      <c r="I1354" s="368"/>
      <c r="J1354" s="366">
        <f t="shared" si="67"/>
        <v>0</v>
      </c>
      <c r="K1354" s="368"/>
      <c r="L1354" s="92" t="str">
        <f t="shared" si="68"/>
        <v/>
      </c>
      <c r="M1354" s="192"/>
    </row>
    <row r="1355" spans="1:13" ht="15.5" hidden="1" outlineLevel="1">
      <c r="A1355" s="190"/>
      <c r="B1355" s="30"/>
      <c r="C1355" s="59"/>
      <c r="D1355" s="371"/>
      <c r="E1355" s="368"/>
      <c r="F1355" s="368"/>
      <c r="G1355" s="368"/>
      <c r="H1355" s="368"/>
      <c r="I1355" s="368"/>
      <c r="J1355" s="366">
        <f t="shared" si="67"/>
        <v>0</v>
      </c>
      <c r="K1355" s="368"/>
      <c r="L1355" s="92" t="str">
        <f t="shared" si="68"/>
        <v/>
      </c>
      <c r="M1355" s="192"/>
    </row>
    <row r="1356" spans="1:13" ht="15.5" hidden="1" outlineLevel="1">
      <c r="A1356" s="190"/>
      <c r="B1356" s="30"/>
      <c r="C1356" s="59"/>
      <c r="D1356" s="371"/>
      <c r="E1356" s="368"/>
      <c r="F1356" s="368"/>
      <c r="G1356" s="368"/>
      <c r="H1356" s="368"/>
      <c r="I1356" s="368"/>
      <c r="J1356" s="366">
        <f t="shared" si="67"/>
        <v>0</v>
      </c>
      <c r="K1356" s="368"/>
      <c r="L1356" s="92" t="str">
        <f t="shared" si="68"/>
        <v/>
      </c>
      <c r="M1356" s="192"/>
    </row>
    <row r="1357" spans="1:13" ht="15.5" hidden="1" outlineLevel="1">
      <c r="A1357" s="190"/>
      <c r="B1357" s="30"/>
      <c r="C1357" s="59"/>
      <c r="D1357" s="371"/>
      <c r="E1357" s="368"/>
      <c r="F1357" s="368"/>
      <c r="G1357" s="368"/>
      <c r="H1357" s="368"/>
      <c r="I1357" s="368"/>
      <c r="J1357" s="366">
        <f t="shared" si="67"/>
        <v>0</v>
      </c>
      <c r="K1357" s="368"/>
      <c r="L1357" s="92" t="str">
        <f t="shared" si="68"/>
        <v/>
      </c>
      <c r="M1357" s="192"/>
    </row>
    <row r="1358" spans="1:13" ht="15.5" hidden="1" outlineLevel="1">
      <c r="A1358" s="190"/>
      <c r="B1358" s="30"/>
      <c r="C1358" s="59"/>
      <c r="D1358" s="371"/>
      <c r="E1358" s="368"/>
      <c r="F1358" s="368"/>
      <c r="G1358" s="368"/>
      <c r="H1358" s="368"/>
      <c r="I1358" s="368"/>
      <c r="J1358" s="366">
        <f t="shared" si="67"/>
        <v>0</v>
      </c>
      <c r="K1358" s="368"/>
      <c r="L1358" s="92" t="str">
        <f t="shared" si="68"/>
        <v/>
      </c>
      <c r="M1358" s="192"/>
    </row>
    <row r="1359" spans="1:13" ht="15.5" hidden="1" outlineLevel="1">
      <c r="A1359" s="190"/>
      <c r="B1359" s="30"/>
      <c r="C1359" s="59"/>
      <c r="D1359" s="371"/>
      <c r="E1359" s="368"/>
      <c r="F1359" s="368"/>
      <c r="G1359" s="368"/>
      <c r="H1359" s="368"/>
      <c r="I1359" s="368"/>
      <c r="J1359" s="366">
        <f t="shared" si="67"/>
        <v>0</v>
      </c>
      <c r="K1359" s="368"/>
      <c r="L1359" s="92" t="str">
        <f t="shared" si="68"/>
        <v/>
      </c>
      <c r="M1359" s="192"/>
    </row>
    <row r="1360" spans="1:13" ht="15.5" hidden="1" outlineLevel="1">
      <c r="A1360" s="190"/>
      <c r="B1360" s="30"/>
      <c r="C1360" s="59"/>
      <c r="D1360" s="371"/>
      <c r="E1360" s="368"/>
      <c r="F1360" s="368"/>
      <c r="G1360" s="368"/>
      <c r="H1360" s="368"/>
      <c r="I1360" s="368"/>
      <c r="J1360" s="366">
        <f t="shared" si="67"/>
        <v>0</v>
      </c>
      <c r="K1360" s="368"/>
      <c r="L1360" s="92" t="str">
        <f t="shared" si="68"/>
        <v/>
      </c>
      <c r="M1360" s="192"/>
    </row>
    <row r="1361" spans="1:13" ht="15.5" hidden="1" outlineLevel="1">
      <c r="A1361" s="190"/>
      <c r="B1361" s="30"/>
      <c r="C1361" s="59"/>
      <c r="D1361" s="371"/>
      <c r="E1361" s="368"/>
      <c r="F1361" s="368"/>
      <c r="G1361" s="368"/>
      <c r="H1361" s="368"/>
      <c r="I1361" s="368"/>
      <c r="J1361" s="366">
        <f t="shared" si="67"/>
        <v>0</v>
      </c>
      <c r="K1361" s="368"/>
      <c r="L1361" s="92" t="str">
        <f t="shared" si="68"/>
        <v/>
      </c>
      <c r="M1361" s="192"/>
    </row>
    <row r="1362" spans="1:13" ht="15.5" hidden="1" outlineLevel="1">
      <c r="A1362" s="190"/>
      <c r="B1362" s="30"/>
      <c r="C1362" s="59"/>
      <c r="D1362" s="371"/>
      <c r="E1362" s="368"/>
      <c r="F1362" s="368"/>
      <c r="G1362" s="368"/>
      <c r="H1362" s="368"/>
      <c r="I1362" s="368"/>
      <c r="J1362" s="366">
        <f t="shared" si="67"/>
        <v>0</v>
      </c>
      <c r="K1362" s="368"/>
      <c r="L1362" s="92" t="str">
        <f t="shared" si="68"/>
        <v/>
      </c>
      <c r="M1362" s="192"/>
    </row>
    <row r="1363" spans="1:13" ht="15.5" hidden="1" outlineLevel="1">
      <c r="A1363" s="190"/>
      <c r="B1363" s="30"/>
      <c r="C1363" s="59"/>
      <c r="D1363" s="371"/>
      <c r="E1363" s="368"/>
      <c r="F1363" s="368"/>
      <c r="G1363" s="368"/>
      <c r="H1363" s="368"/>
      <c r="I1363" s="368"/>
      <c r="J1363" s="366">
        <f t="shared" si="67"/>
        <v>0</v>
      </c>
      <c r="K1363" s="368"/>
      <c r="L1363" s="92" t="str">
        <f t="shared" si="68"/>
        <v/>
      </c>
      <c r="M1363" s="192"/>
    </row>
    <row r="1364" spans="1:13" ht="15.5" hidden="1" outlineLevel="1">
      <c r="A1364" s="190"/>
      <c r="B1364" s="30"/>
      <c r="C1364" s="59"/>
      <c r="D1364" s="371"/>
      <c r="E1364" s="368"/>
      <c r="F1364" s="368"/>
      <c r="G1364" s="368"/>
      <c r="H1364" s="368"/>
      <c r="I1364" s="368"/>
      <c r="J1364" s="366">
        <f t="shared" si="67"/>
        <v>0</v>
      </c>
      <c r="K1364" s="368"/>
      <c r="L1364" s="92" t="str">
        <f t="shared" si="68"/>
        <v/>
      </c>
      <c r="M1364" s="192"/>
    </row>
    <row r="1365" spans="1:13" ht="15.5" hidden="1" outlineLevel="1">
      <c r="A1365" s="190"/>
      <c r="B1365" s="30"/>
      <c r="C1365" s="59"/>
      <c r="D1365" s="371"/>
      <c r="E1365" s="368"/>
      <c r="F1365" s="368"/>
      <c r="G1365" s="368"/>
      <c r="H1365" s="368"/>
      <c r="I1365" s="368"/>
      <c r="J1365" s="366">
        <f t="shared" si="67"/>
        <v>0</v>
      </c>
      <c r="K1365" s="368"/>
      <c r="L1365" s="92" t="str">
        <f t="shared" si="68"/>
        <v/>
      </c>
      <c r="M1365" s="192"/>
    </row>
    <row r="1366" spans="1:13" ht="15.5" hidden="1" outlineLevel="1">
      <c r="A1366" s="190"/>
      <c r="B1366" s="30"/>
      <c r="C1366" s="59"/>
      <c r="D1366" s="371"/>
      <c r="E1366" s="368"/>
      <c r="F1366" s="368"/>
      <c r="G1366" s="368"/>
      <c r="H1366" s="368"/>
      <c r="I1366" s="368"/>
      <c r="J1366" s="366">
        <f t="shared" si="67"/>
        <v>0</v>
      </c>
      <c r="K1366" s="368"/>
      <c r="L1366" s="92" t="str">
        <f t="shared" si="68"/>
        <v/>
      </c>
      <c r="M1366" s="192"/>
    </row>
    <row r="1367" spans="1:13" ht="15.5" hidden="1" outlineLevel="1">
      <c r="A1367" s="190"/>
      <c r="B1367" s="30"/>
      <c r="C1367" s="59"/>
      <c r="D1367" s="371"/>
      <c r="E1367" s="368"/>
      <c r="F1367" s="368"/>
      <c r="G1367" s="368"/>
      <c r="H1367" s="368"/>
      <c r="I1367" s="368"/>
      <c r="J1367" s="366">
        <f t="shared" si="67"/>
        <v>0</v>
      </c>
      <c r="K1367" s="368"/>
      <c r="L1367" s="92" t="str">
        <f t="shared" si="68"/>
        <v/>
      </c>
      <c r="M1367" s="192"/>
    </row>
    <row r="1368" spans="1:13" ht="15.5" hidden="1" outlineLevel="1">
      <c r="A1368" s="190"/>
      <c r="B1368" s="30"/>
      <c r="C1368" s="59"/>
      <c r="D1368" s="371"/>
      <c r="E1368" s="368"/>
      <c r="F1368" s="368"/>
      <c r="G1368" s="368"/>
      <c r="H1368" s="368"/>
      <c r="I1368" s="368"/>
      <c r="J1368" s="366">
        <f t="shared" si="67"/>
        <v>0</v>
      </c>
      <c r="K1368" s="368"/>
      <c r="L1368" s="92" t="str">
        <f t="shared" si="68"/>
        <v/>
      </c>
      <c r="M1368" s="192"/>
    </row>
    <row r="1369" spans="1:13" ht="15.5" hidden="1" outlineLevel="1">
      <c r="A1369" s="190"/>
      <c r="B1369" s="30"/>
      <c r="C1369" s="59"/>
      <c r="D1369" s="371"/>
      <c r="E1369" s="368"/>
      <c r="F1369" s="368"/>
      <c r="G1369" s="368"/>
      <c r="H1369" s="368"/>
      <c r="I1369" s="368"/>
      <c r="J1369" s="366">
        <f t="shared" si="67"/>
        <v>0</v>
      </c>
      <c r="K1369" s="368"/>
      <c r="L1369" s="92" t="str">
        <f t="shared" si="68"/>
        <v/>
      </c>
      <c r="M1369" s="192"/>
    </row>
    <row r="1370" spans="1:13" ht="15.5" hidden="1" outlineLevel="1">
      <c r="A1370" s="190"/>
      <c r="B1370" s="30"/>
      <c r="C1370" s="59"/>
      <c r="D1370" s="371"/>
      <c r="E1370" s="368"/>
      <c r="F1370" s="368"/>
      <c r="G1370" s="368"/>
      <c r="H1370" s="368"/>
      <c r="I1370" s="368"/>
      <c r="J1370" s="366">
        <f t="shared" si="67"/>
        <v>0</v>
      </c>
      <c r="K1370" s="368"/>
      <c r="L1370" s="92" t="str">
        <f t="shared" si="68"/>
        <v/>
      </c>
      <c r="M1370" s="192"/>
    </row>
    <row r="1371" spans="1:13" ht="15.5" hidden="1" outlineLevel="1">
      <c r="A1371" s="190"/>
      <c r="B1371" s="30"/>
      <c r="C1371" s="59"/>
      <c r="D1371" s="371"/>
      <c r="E1371" s="368"/>
      <c r="F1371" s="368"/>
      <c r="G1371" s="368"/>
      <c r="H1371" s="368"/>
      <c r="I1371" s="368"/>
      <c r="J1371" s="366">
        <f t="shared" si="67"/>
        <v>0</v>
      </c>
      <c r="K1371" s="368"/>
      <c r="L1371" s="92" t="str">
        <f t="shared" si="68"/>
        <v/>
      </c>
      <c r="M1371" s="192"/>
    </row>
    <row r="1372" spans="1:13" ht="15.5" hidden="1" outlineLevel="1">
      <c r="A1372" s="190"/>
      <c r="B1372" s="30"/>
      <c r="C1372" s="59"/>
      <c r="D1372" s="371"/>
      <c r="E1372" s="368"/>
      <c r="F1372" s="368"/>
      <c r="G1372" s="368"/>
      <c r="H1372" s="368"/>
      <c r="I1372" s="368"/>
      <c r="J1372" s="366">
        <f t="shared" si="67"/>
        <v>0</v>
      </c>
      <c r="K1372" s="368"/>
      <c r="L1372" s="92" t="str">
        <f t="shared" si="68"/>
        <v/>
      </c>
      <c r="M1372" s="192"/>
    </row>
    <row r="1373" spans="1:13" ht="15.5" hidden="1" outlineLevel="1">
      <c r="A1373" s="190"/>
      <c r="B1373" s="30"/>
      <c r="C1373" s="59"/>
      <c r="D1373" s="371"/>
      <c r="E1373" s="368"/>
      <c r="F1373" s="368"/>
      <c r="G1373" s="368"/>
      <c r="H1373" s="368"/>
      <c r="I1373" s="368"/>
      <c r="J1373" s="366">
        <f t="shared" si="67"/>
        <v>0</v>
      </c>
      <c r="K1373" s="368"/>
      <c r="L1373" s="92" t="str">
        <f t="shared" si="68"/>
        <v/>
      </c>
      <c r="M1373" s="192"/>
    </row>
    <row r="1374" spans="1:13" ht="15.5" hidden="1" outlineLevel="1">
      <c r="A1374" s="190"/>
      <c r="B1374" s="30"/>
      <c r="C1374" s="59"/>
      <c r="D1374" s="371"/>
      <c r="E1374" s="368"/>
      <c r="F1374" s="368"/>
      <c r="G1374" s="368"/>
      <c r="H1374" s="368"/>
      <c r="I1374" s="368"/>
      <c r="J1374" s="366">
        <f t="shared" si="67"/>
        <v>0</v>
      </c>
      <c r="K1374" s="368"/>
      <c r="L1374" s="92" t="str">
        <f t="shared" si="68"/>
        <v/>
      </c>
      <c r="M1374" s="192"/>
    </row>
    <row r="1375" spans="1:13" ht="15.5" hidden="1" outlineLevel="1">
      <c r="A1375" s="190"/>
      <c r="B1375" s="30"/>
      <c r="C1375" s="59"/>
      <c r="D1375" s="371"/>
      <c r="E1375" s="368"/>
      <c r="F1375" s="368"/>
      <c r="G1375" s="368"/>
      <c r="H1375" s="368"/>
      <c r="I1375" s="368"/>
      <c r="J1375" s="366">
        <f t="shared" si="67"/>
        <v>0</v>
      </c>
      <c r="K1375" s="368"/>
      <c r="L1375" s="92" t="str">
        <f t="shared" si="68"/>
        <v/>
      </c>
      <c r="M1375" s="192"/>
    </row>
    <row r="1376" spans="1:13" ht="15.5" hidden="1" outlineLevel="1">
      <c r="A1376" s="190"/>
      <c r="B1376" s="30"/>
      <c r="C1376" s="59"/>
      <c r="D1376" s="371"/>
      <c r="E1376" s="368"/>
      <c r="F1376" s="368"/>
      <c r="G1376" s="368"/>
      <c r="H1376" s="368"/>
      <c r="I1376" s="368"/>
      <c r="J1376" s="366">
        <f t="shared" si="67"/>
        <v>0</v>
      </c>
      <c r="K1376" s="368"/>
      <c r="L1376" s="92" t="str">
        <f t="shared" si="68"/>
        <v/>
      </c>
      <c r="M1376" s="192"/>
    </row>
    <row r="1377" spans="1:13" ht="15.5" hidden="1" outlineLevel="1">
      <c r="A1377" s="190"/>
      <c r="B1377" s="30"/>
      <c r="C1377" s="59"/>
      <c r="D1377" s="371"/>
      <c r="E1377" s="368"/>
      <c r="F1377" s="368"/>
      <c r="G1377" s="368"/>
      <c r="H1377" s="368"/>
      <c r="I1377" s="368"/>
      <c r="J1377" s="366">
        <f t="shared" si="67"/>
        <v>0</v>
      </c>
      <c r="K1377" s="368"/>
      <c r="L1377" s="92" t="str">
        <f t="shared" si="68"/>
        <v/>
      </c>
      <c r="M1377" s="192"/>
    </row>
    <row r="1378" spans="1:13" ht="15.5" hidden="1" outlineLevel="1">
      <c r="A1378" s="190"/>
      <c r="B1378" s="30"/>
      <c r="C1378" s="59"/>
      <c r="D1378" s="371"/>
      <c r="E1378" s="368"/>
      <c r="F1378" s="368"/>
      <c r="G1378" s="368"/>
      <c r="H1378" s="368"/>
      <c r="I1378" s="368"/>
      <c r="J1378" s="366">
        <f t="shared" si="67"/>
        <v>0</v>
      </c>
      <c r="K1378" s="368"/>
      <c r="L1378" s="92" t="str">
        <f t="shared" si="68"/>
        <v/>
      </c>
      <c r="M1378" s="192"/>
    </row>
    <row r="1379" spans="1:13" ht="15.5" hidden="1" outlineLevel="1">
      <c r="A1379" s="190"/>
      <c r="B1379" s="30"/>
      <c r="C1379" s="59"/>
      <c r="D1379" s="371"/>
      <c r="E1379" s="368"/>
      <c r="F1379" s="368"/>
      <c r="G1379" s="368"/>
      <c r="H1379" s="368"/>
      <c r="I1379" s="368"/>
      <c r="J1379" s="366">
        <f t="shared" si="67"/>
        <v>0</v>
      </c>
      <c r="K1379" s="368"/>
      <c r="L1379" s="92" t="str">
        <f t="shared" si="68"/>
        <v/>
      </c>
      <c r="M1379" s="192"/>
    </row>
    <row r="1380" spans="1:13" ht="15.5" hidden="1" outlineLevel="1">
      <c r="A1380" s="190"/>
      <c r="B1380" s="30"/>
      <c r="C1380" s="59"/>
      <c r="D1380" s="371"/>
      <c r="E1380" s="368"/>
      <c r="F1380" s="368"/>
      <c r="G1380" s="368"/>
      <c r="H1380" s="368"/>
      <c r="I1380" s="368"/>
      <c r="J1380" s="366">
        <f t="shared" si="67"/>
        <v>0</v>
      </c>
      <c r="K1380" s="368"/>
      <c r="L1380" s="92" t="str">
        <f t="shared" si="68"/>
        <v/>
      </c>
      <c r="M1380" s="192"/>
    </row>
    <row r="1381" spans="1:13" ht="15.5" hidden="1" outlineLevel="1">
      <c r="A1381" s="190"/>
      <c r="B1381" s="30"/>
      <c r="C1381" s="59"/>
      <c r="D1381" s="371"/>
      <c r="E1381" s="368"/>
      <c r="F1381" s="368"/>
      <c r="G1381" s="368"/>
      <c r="H1381" s="368"/>
      <c r="I1381" s="368"/>
      <c r="J1381" s="366">
        <f t="shared" si="67"/>
        <v>0</v>
      </c>
      <c r="K1381" s="368"/>
      <c r="L1381" s="92" t="str">
        <f t="shared" si="68"/>
        <v/>
      </c>
      <c r="M1381" s="192"/>
    </row>
    <row r="1382" spans="1:13" ht="15.5" hidden="1" outlineLevel="1">
      <c r="A1382" s="190"/>
      <c r="B1382" s="30"/>
      <c r="C1382" s="59"/>
      <c r="D1382" s="371"/>
      <c r="E1382" s="368"/>
      <c r="F1382" s="368"/>
      <c r="G1382" s="368"/>
      <c r="H1382" s="368"/>
      <c r="I1382" s="368"/>
      <c r="J1382" s="366">
        <f t="shared" si="67"/>
        <v>0</v>
      </c>
      <c r="K1382" s="368"/>
      <c r="L1382" s="92" t="str">
        <f t="shared" si="68"/>
        <v/>
      </c>
      <c r="M1382" s="192"/>
    </row>
    <row r="1383" spans="1:13" ht="15.5" hidden="1" outlineLevel="1">
      <c r="A1383" s="190"/>
      <c r="B1383" s="30"/>
      <c r="C1383" s="59"/>
      <c r="D1383" s="371"/>
      <c r="E1383" s="368"/>
      <c r="F1383" s="368"/>
      <c r="G1383" s="368"/>
      <c r="H1383" s="368"/>
      <c r="I1383" s="368"/>
      <c r="J1383" s="366">
        <f t="shared" si="67"/>
        <v>0</v>
      </c>
      <c r="K1383" s="368"/>
      <c r="L1383" s="92" t="str">
        <f t="shared" si="68"/>
        <v/>
      </c>
      <c r="M1383" s="192"/>
    </row>
    <row r="1384" spans="1:13" ht="15.5" hidden="1" outlineLevel="1">
      <c r="A1384" s="190"/>
      <c r="B1384" s="30"/>
      <c r="C1384" s="59"/>
      <c r="D1384" s="371"/>
      <c r="E1384" s="368"/>
      <c r="F1384" s="368"/>
      <c r="G1384" s="368"/>
      <c r="H1384" s="368"/>
      <c r="I1384" s="368"/>
      <c r="J1384" s="366">
        <f t="shared" ref="J1384:J1433" si="69">D1384+E1384-F1384+G1384+H1384+I1384</f>
        <v>0</v>
      </c>
      <c r="K1384" s="368"/>
      <c r="L1384" s="92" t="str">
        <f t="shared" ref="L1384:L1433" si="70">IF(AND(C1384="",OR(D1384&lt;&gt;"",E1384&lt;&gt;"",F1384&lt;&gt;"",G1384&lt;&gt;"",H1384&lt;&gt;"",I1384&lt;&gt;"",K1384&lt;&gt;"")),-1,IF(C1384="","",IF(ISERROR(VLOOKUP(C1384,CountryWithCodes,2,FALSE)),-2,VLOOKUP(C1384,CountryWithCodes,2,FALSE))))</f>
        <v/>
      </c>
      <c r="M1384" s="192"/>
    </row>
    <row r="1385" spans="1:13" ht="15.5" hidden="1" outlineLevel="1">
      <c r="A1385" s="190"/>
      <c r="B1385" s="30"/>
      <c r="C1385" s="59"/>
      <c r="D1385" s="371"/>
      <c r="E1385" s="368"/>
      <c r="F1385" s="368"/>
      <c r="G1385" s="368"/>
      <c r="H1385" s="368"/>
      <c r="I1385" s="368"/>
      <c r="J1385" s="366">
        <f t="shared" si="69"/>
        <v>0</v>
      </c>
      <c r="K1385" s="368"/>
      <c r="L1385" s="92" t="str">
        <f t="shared" si="70"/>
        <v/>
      </c>
      <c r="M1385" s="192"/>
    </row>
    <row r="1386" spans="1:13" ht="15.5" hidden="1" outlineLevel="1">
      <c r="A1386" s="190"/>
      <c r="B1386" s="30"/>
      <c r="C1386" s="59"/>
      <c r="D1386" s="371"/>
      <c r="E1386" s="368"/>
      <c r="F1386" s="368"/>
      <c r="G1386" s="368"/>
      <c r="H1386" s="368"/>
      <c r="I1386" s="368"/>
      <c r="J1386" s="366">
        <f t="shared" si="69"/>
        <v>0</v>
      </c>
      <c r="K1386" s="368"/>
      <c r="L1386" s="92" t="str">
        <f t="shared" si="70"/>
        <v/>
      </c>
      <c r="M1386" s="192"/>
    </row>
    <row r="1387" spans="1:13" ht="15.5" hidden="1" outlineLevel="1">
      <c r="A1387" s="190"/>
      <c r="B1387" s="30"/>
      <c r="C1387" s="59"/>
      <c r="D1387" s="371"/>
      <c r="E1387" s="368"/>
      <c r="F1387" s="368"/>
      <c r="G1387" s="368"/>
      <c r="H1387" s="368"/>
      <c r="I1387" s="368"/>
      <c r="J1387" s="366">
        <f t="shared" si="69"/>
        <v>0</v>
      </c>
      <c r="K1387" s="368"/>
      <c r="L1387" s="92" t="str">
        <f t="shared" si="70"/>
        <v/>
      </c>
      <c r="M1387" s="192"/>
    </row>
    <row r="1388" spans="1:13" ht="15.5" hidden="1" outlineLevel="1">
      <c r="A1388" s="190"/>
      <c r="B1388" s="30"/>
      <c r="C1388" s="59"/>
      <c r="D1388" s="371"/>
      <c r="E1388" s="368"/>
      <c r="F1388" s="368"/>
      <c r="G1388" s="368"/>
      <c r="H1388" s="368"/>
      <c r="I1388" s="368"/>
      <c r="J1388" s="366">
        <f t="shared" si="69"/>
        <v>0</v>
      </c>
      <c r="K1388" s="368"/>
      <c r="L1388" s="92" t="str">
        <f t="shared" si="70"/>
        <v/>
      </c>
      <c r="M1388" s="192"/>
    </row>
    <row r="1389" spans="1:13" ht="15.5" hidden="1" outlineLevel="1">
      <c r="A1389" s="190"/>
      <c r="B1389" s="30"/>
      <c r="C1389" s="59"/>
      <c r="D1389" s="371"/>
      <c r="E1389" s="368"/>
      <c r="F1389" s="368"/>
      <c r="G1389" s="368"/>
      <c r="H1389" s="368"/>
      <c r="I1389" s="368"/>
      <c r="J1389" s="366">
        <f t="shared" si="69"/>
        <v>0</v>
      </c>
      <c r="K1389" s="368"/>
      <c r="L1389" s="92" t="str">
        <f t="shared" si="70"/>
        <v/>
      </c>
      <c r="M1389" s="192"/>
    </row>
    <row r="1390" spans="1:13" ht="15.5" hidden="1" outlineLevel="1">
      <c r="A1390" s="190"/>
      <c r="B1390" s="30"/>
      <c r="C1390" s="59"/>
      <c r="D1390" s="371"/>
      <c r="E1390" s="368"/>
      <c r="F1390" s="368"/>
      <c r="G1390" s="368"/>
      <c r="H1390" s="368"/>
      <c r="I1390" s="368"/>
      <c r="J1390" s="366">
        <f t="shared" si="69"/>
        <v>0</v>
      </c>
      <c r="K1390" s="368"/>
      <c r="L1390" s="92" t="str">
        <f t="shared" si="70"/>
        <v/>
      </c>
      <c r="M1390" s="192"/>
    </row>
    <row r="1391" spans="1:13" ht="15.5" hidden="1" outlineLevel="1">
      <c r="A1391" s="190"/>
      <c r="B1391" s="30"/>
      <c r="C1391" s="59"/>
      <c r="D1391" s="371"/>
      <c r="E1391" s="368"/>
      <c r="F1391" s="368"/>
      <c r="G1391" s="368"/>
      <c r="H1391" s="368"/>
      <c r="I1391" s="368"/>
      <c r="J1391" s="366">
        <f t="shared" si="69"/>
        <v>0</v>
      </c>
      <c r="K1391" s="368"/>
      <c r="L1391" s="92" t="str">
        <f t="shared" si="70"/>
        <v/>
      </c>
      <c r="M1391" s="192"/>
    </row>
    <row r="1392" spans="1:13" ht="15.5" hidden="1" outlineLevel="1">
      <c r="A1392" s="190"/>
      <c r="B1392" s="30"/>
      <c r="C1392" s="59"/>
      <c r="D1392" s="371"/>
      <c r="E1392" s="368"/>
      <c r="F1392" s="368"/>
      <c r="G1392" s="368"/>
      <c r="H1392" s="368"/>
      <c r="I1392" s="368"/>
      <c r="J1392" s="366">
        <f t="shared" si="69"/>
        <v>0</v>
      </c>
      <c r="K1392" s="368"/>
      <c r="L1392" s="92" t="str">
        <f t="shared" si="70"/>
        <v/>
      </c>
      <c r="M1392" s="192"/>
    </row>
    <row r="1393" spans="1:13" ht="15.5" hidden="1" outlineLevel="1">
      <c r="A1393" s="190"/>
      <c r="B1393" s="30"/>
      <c r="C1393" s="59"/>
      <c r="D1393" s="371"/>
      <c r="E1393" s="368"/>
      <c r="F1393" s="368"/>
      <c r="G1393" s="368"/>
      <c r="H1393" s="368"/>
      <c r="I1393" s="368"/>
      <c r="J1393" s="366">
        <f t="shared" si="69"/>
        <v>0</v>
      </c>
      <c r="K1393" s="368"/>
      <c r="L1393" s="92" t="str">
        <f t="shared" si="70"/>
        <v/>
      </c>
      <c r="M1393" s="192"/>
    </row>
    <row r="1394" spans="1:13" ht="15.5" hidden="1" outlineLevel="1">
      <c r="A1394" s="190"/>
      <c r="B1394" s="30"/>
      <c r="C1394" s="59"/>
      <c r="D1394" s="371"/>
      <c r="E1394" s="368"/>
      <c r="F1394" s="368"/>
      <c r="G1394" s="368"/>
      <c r="H1394" s="368"/>
      <c r="I1394" s="368"/>
      <c r="J1394" s="366">
        <f t="shared" si="69"/>
        <v>0</v>
      </c>
      <c r="K1394" s="368"/>
      <c r="L1394" s="92" t="str">
        <f t="shared" si="70"/>
        <v/>
      </c>
      <c r="M1394" s="192"/>
    </row>
    <row r="1395" spans="1:13" ht="15.5" hidden="1" outlineLevel="1">
      <c r="A1395" s="190"/>
      <c r="B1395" s="30"/>
      <c r="C1395" s="59"/>
      <c r="D1395" s="371"/>
      <c r="E1395" s="368"/>
      <c r="F1395" s="368"/>
      <c r="G1395" s="368"/>
      <c r="H1395" s="368"/>
      <c r="I1395" s="368"/>
      <c r="J1395" s="366">
        <f t="shared" si="69"/>
        <v>0</v>
      </c>
      <c r="K1395" s="368"/>
      <c r="L1395" s="92" t="str">
        <f t="shared" si="70"/>
        <v/>
      </c>
      <c r="M1395" s="192"/>
    </row>
    <row r="1396" spans="1:13" ht="15.5" hidden="1" outlineLevel="1">
      <c r="A1396" s="190"/>
      <c r="B1396" s="30"/>
      <c r="C1396" s="59"/>
      <c r="D1396" s="371"/>
      <c r="E1396" s="368"/>
      <c r="F1396" s="368"/>
      <c r="G1396" s="368"/>
      <c r="H1396" s="368"/>
      <c r="I1396" s="368"/>
      <c r="J1396" s="366">
        <f t="shared" si="69"/>
        <v>0</v>
      </c>
      <c r="K1396" s="368"/>
      <c r="L1396" s="92" t="str">
        <f t="shared" si="70"/>
        <v/>
      </c>
      <c r="M1396" s="192"/>
    </row>
    <row r="1397" spans="1:13" ht="15.5" hidden="1" outlineLevel="1">
      <c r="A1397" s="190"/>
      <c r="B1397" s="30"/>
      <c r="C1397" s="59"/>
      <c r="D1397" s="371"/>
      <c r="E1397" s="368"/>
      <c r="F1397" s="368"/>
      <c r="G1397" s="368"/>
      <c r="H1397" s="368"/>
      <c r="I1397" s="368"/>
      <c r="J1397" s="366">
        <f t="shared" si="69"/>
        <v>0</v>
      </c>
      <c r="K1397" s="368"/>
      <c r="L1397" s="92" t="str">
        <f t="shared" si="70"/>
        <v/>
      </c>
      <c r="M1397" s="192"/>
    </row>
    <row r="1398" spans="1:13" ht="15.5" hidden="1" outlineLevel="1">
      <c r="A1398" s="190"/>
      <c r="B1398" s="30"/>
      <c r="C1398" s="59"/>
      <c r="D1398" s="371"/>
      <c r="E1398" s="368"/>
      <c r="F1398" s="368"/>
      <c r="G1398" s="368"/>
      <c r="H1398" s="368"/>
      <c r="I1398" s="368"/>
      <c r="J1398" s="366">
        <f t="shared" si="69"/>
        <v>0</v>
      </c>
      <c r="K1398" s="368"/>
      <c r="L1398" s="92" t="str">
        <f t="shared" si="70"/>
        <v/>
      </c>
      <c r="M1398" s="192"/>
    </row>
    <row r="1399" spans="1:13" ht="15.5" hidden="1" outlineLevel="1">
      <c r="A1399" s="190"/>
      <c r="B1399" s="30"/>
      <c r="C1399" s="59"/>
      <c r="D1399" s="371"/>
      <c r="E1399" s="368"/>
      <c r="F1399" s="368"/>
      <c r="G1399" s="368"/>
      <c r="H1399" s="368"/>
      <c r="I1399" s="368"/>
      <c r="J1399" s="366">
        <f t="shared" si="69"/>
        <v>0</v>
      </c>
      <c r="K1399" s="368"/>
      <c r="L1399" s="92" t="str">
        <f t="shared" si="70"/>
        <v/>
      </c>
      <c r="M1399" s="192"/>
    </row>
    <row r="1400" spans="1:13" ht="15.5" hidden="1" outlineLevel="1">
      <c r="A1400" s="190"/>
      <c r="B1400" s="30"/>
      <c r="C1400" s="59"/>
      <c r="D1400" s="371"/>
      <c r="E1400" s="368"/>
      <c r="F1400" s="368"/>
      <c r="G1400" s="368"/>
      <c r="H1400" s="368"/>
      <c r="I1400" s="368"/>
      <c r="J1400" s="366">
        <f t="shared" si="69"/>
        <v>0</v>
      </c>
      <c r="K1400" s="368"/>
      <c r="L1400" s="92" t="str">
        <f t="shared" si="70"/>
        <v/>
      </c>
      <c r="M1400" s="192"/>
    </row>
    <row r="1401" spans="1:13" ht="15.5" hidden="1" outlineLevel="1">
      <c r="A1401" s="190"/>
      <c r="B1401" s="30"/>
      <c r="C1401" s="59"/>
      <c r="D1401" s="371"/>
      <c r="E1401" s="368"/>
      <c r="F1401" s="368"/>
      <c r="G1401" s="368"/>
      <c r="H1401" s="368"/>
      <c r="I1401" s="368"/>
      <c r="J1401" s="366">
        <f t="shared" si="69"/>
        <v>0</v>
      </c>
      <c r="K1401" s="368"/>
      <c r="L1401" s="92" t="str">
        <f t="shared" si="70"/>
        <v/>
      </c>
      <c r="M1401" s="192"/>
    </row>
    <row r="1402" spans="1:13" ht="15.5" hidden="1" outlineLevel="1">
      <c r="A1402" s="190"/>
      <c r="B1402" s="30"/>
      <c r="C1402" s="59"/>
      <c r="D1402" s="371"/>
      <c r="E1402" s="368"/>
      <c r="F1402" s="368"/>
      <c r="G1402" s="368"/>
      <c r="H1402" s="368"/>
      <c r="I1402" s="368"/>
      <c r="J1402" s="366">
        <f t="shared" si="69"/>
        <v>0</v>
      </c>
      <c r="K1402" s="368"/>
      <c r="L1402" s="92" t="str">
        <f t="shared" si="70"/>
        <v/>
      </c>
      <c r="M1402" s="192"/>
    </row>
    <row r="1403" spans="1:13" ht="15.5" hidden="1" outlineLevel="1">
      <c r="A1403" s="190"/>
      <c r="B1403" s="30"/>
      <c r="C1403" s="59"/>
      <c r="D1403" s="371"/>
      <c r="E1403" s="368"/>
      <c r="F1403" s="368"/>
      <c r="G1403" s="368"/>
      <c r="H1403" s="368"/>
      <c r="I1403" s="368"/>
      <c r="J1403" s="366">
        <f t="shared" si="69"/>
        <v>0</v>
      </c>
      <c r="K1403" s="368"/>
      <c r="L1403" s="92" t="str">
        <f t="shared" si="70"/>
        <v/>
      </c>
      <c r="M1403" s="192"/>
    </row>
    <row r="1404" spans="1:13" ht="15.5" hidden="1" outlineLevel="1">
      <c r="A1404" s="190"/>
      <c r="B1404" s="30"/>
      <c r="C1404" s="59"/>
      <c r="D1404" s="371"/>
      <c r="E1404" s="368"/>
      <c r="F1404" s="368"/>
      <c r="G1404" s="368"/>
      <c r="H1404" s="368"/>
      <c r="I1404" s="368"/>
      <c r="J1404" s="366">
        <f t="shared" si="69"/>
        <v>0</v>
      </c>
      <c r="K1404" s="368"/>
      <c r="L1404" s="92" t="str">
        <f t="shared" si="70"/>
        <v/>
      </c>
      <c r="M1404" s="192"/>
    </row>
    <row r="1405" spans="1:13" ht="15.5" hidden="1" outlineLevel="1">
      <c r="A1405" s="190"/>
      <c r="B1405" s="30"/>
      <c r="C1405" s="59"/>
      <c r="D1405" s="371"/>
      <c r="E1405" s="368"/>
      <c r="F1405" s="368"/>
      <c r="G1405" s="368"/>
      <c r="H1405" s="368"/>
      <c r="I1405" s="368"/>
      <c r="J1405" s="366">
        <f t="shared" si="69"/>
        <v>0</v>
      </c>
      <c r="K1405" s="368"/>
      <c r="L1405" s="92" t="str">
        <f t="shared" si="70"/>
        <v/>
      </c>
      <c r="M1405" s="192"/>
    </row>
    <row r="1406" spans="1:13" ht="15.5" hidden="1" outlineLevel="1">
      <c r="A1406" s="190"/>
      <c r="B1406" s="30"/>
      <c r="C1406" s="59"/>
      <c r="D1406" s="371"/>
      <c r="E1406" s="368"/>
      <c r="F1406" s="368"/>
      <c r="G1406" s="368"/>
      <c r="H1406" s="368"/>
      <c r="I1406" s="368"/>
      <c r="J1406" s="366">
        <f t="shared" si="69"/>
        <v>0</v>
      </c>
      <c r="K1406" s="368"/>
      <c r="L1406" s="92" t="str">
        <f t="shared" si="70"/>
        <v/>
      </c>
      <c r="M1406" s="192"/>
    </row>
    <row r="1407" spans="1:13" ht="15.5" hidden="1" outlineLevel="1">
      <c r="A1407" s="190"/>
      <c r="B1407" s="30"/>
      <c r="C1407" s="59"/>
      <c r="D1407" s="371"/>
      <c r="E1407" s="368"/>
      <c r="F1407" s="368"/>
      <c r="G1407" s="368"/>
      <c r="H1407" s="368"/>
      <c r="I1407" s="368"/>
      <c r="J1407" s="366">
        <f t="shared" si="69"/>
        <v>0</v>
      </c>
      <c r="K1407" s="368"/>
      <c r="L1407" s="92" t="str">
        <f t="shared" si="70"/>
        <v/>
      </c>
      <c r="M1407" s="192"/>
    </row>
    <row r="1408" spans="1:13" ht="15.5" hidden="1" outlineLevel="1">
      <c r="A1408" s="190"/>
      <c r="B1408" s="30"/>
      <c r="C1408" s="59"/>
      <c r="D1408" s="371"/>
      <c r="E1408" s="368"/>
      <c r="F1408" s="368"/>
      <c r="G1408" s="368"/>
      <c r="H1408" s="368"/>
      <c r="I1408" s="368"/>
      <c r="J1408" s="366">
        <f t="shared" si="69"/>
        <v>0</v>
      </c>
      <c r="K1408" s="368"/>
      <c r="L1408" s="92" t="str">
        <f t="shared" si="70"/>
        <v/>
      </c>
      <c r="M1408" s="192"/>
    </row>
    <row r="1409" spans="1:13" ht="15.5" hidden="1" outlineLevel="1">
      <c r="A1409" s="190"/>
      <c r="B1409" s="30"/>
      <c r="C1409" s="59"/>
      <c r="D1409" s="371"/>
      <c r="E1409" s="368"/>
      <c r="F1409" s="368"/>
      <c r="G1409" s="368"/>
      <c r="H1409" s="368"/>
      <c r="I1409" s="368"/>
      <c r="J1409" s="366">
        <f t="shared" si="69"/>
        <v>0</v>
      </c>
      <c r="K1409" s="368"/>
      <c r="L1409" s="92" t="str">
        <f t="shared" si="70"/>
        <v/>
      </c>
      <c r="M1409" s="192"/>
    </row>
    <row r="1410" spans="1:13" ht="15.5" hidden="1" outlineLevel="1">
      <c r="A1410" s="190"/>
      <c r="B1410" s="30"/>
      <c r="C1410" s="59"/>
      <c r="D1410" s="371"/>
      <c r="E1410" s="368"/>
      <c r="F1410" s="368"/>
      <c r="G1410" s="368"/>
      <c r="H1410" s="368"/>
      <c r="I1410" s="368"/>
      <c r="J1410" s="366">
        <f t="shared" si="69"/>
        <v>0</v>
      </c>
      <c r="K1410" s="368"/>
      <c r="L1410" s="92" t="str">
        <f t="shared" si="70"/>
        <v/>
      </c>
      <c r="M1410" s="192"/>
    </row>
    <row r="1411" spans="1:13" ht="15.5" hidden="1" outlineLevel="1">
      <c r="A1411" s="190"/>
      <c r="B1411" s="30"/>
      <c r="C1411" s="59"/>
      <c r="D1411" s="371"/>
      <c r="E1411" s="368"/>
      <c r="F1411" s="368"/>
      <c r="G1411" s="368"/>
      <c r="H1411" s="368"/>
      <c r="I1411" s="368"/>
      <c r="J1411" s="366">
        <f t="shared" si="69"/>
        <v>0</v>
      </c>
      <c r="K1411" s="368"/>
      <c r="L1411" s="92" t="str">
        <f t="shared" si="70"/>
        <v/>
      </c>
      <c r="M1411" s="192"/>
    </row>
    <row r="1412" spans="1:13" ht="15.5" hidden="1" outlineLevel="1">
      <c r="A1412" s="190"/>
      <c r="B1412" s="30"/>
      <c r="C1412" s="59"/>
      <c r="D1412" s="371"/>
      <c r="E1412" s="368"/>
      <c r="F1412" s="368"/>
      <c r="G1412" s="368"/>
      <c r="H1412" s="368"/>
      <c r="I1412" s="368"/>
      <c r="J1412" s="366">
        <f t="shared" si="69"/>
        <v>0</v>
      </c>
      <c r="K1412" s="368"/>
      <c r="L1412" s="92" t="str">
        <f t="shared" si="70"/>
        <v/>
      </c>
      <c r="M1412" s="192"/>
    </row>
    <row r="1413" spans="1:13" ht="15.5" hidden="1" outlineLevel="1">
      <c r="A1413" s="190"/>
      <c r="B1413" s="30"/>
      <c r="C1413" s="59"/>
      <c r="D1413" s="371"/>
      <c r="E1413" s="368"/>
      <c r="F1413" s="368"/>
      <c r="G1413" s="368"/>
      <c r="H1413" s="368"/>
      <c r="I1413" s="368"/>
      <c r="J1413" s="366">
        <f t="shared" si="69"/>
        <v>0</v>
      </c>
      <c r="K1413" s="368"/>
      <c r="L1413" s="92" t="str">
        <f t="shared" si="70"/>
        <v/>
      </c>
      <c r="M1413" s="192"/>
    </row>
    <row r="1414" spans="1:13" ht="15.5" hidden="1" outlineLevel="1">
      <c r="A1414" s="190"/>
      <c r="B1414" s="30"/>
      <c r="C1414" s="59"/>
      <c r="D1414" s="371"/>
      <c r="E1414" s="368"/>
      <c r="F1414" s="368"/>
      <c r="G1414" s="368"/>
      <c r="H1414" s="368"/>
      <c r="I1414" s="368"/>
      <c r="J1414" s="366">
        <f t="shared" si="69"/>
        <v>0</v>
      </c>
      <c r="K1414" s="368"/>
      <c r="L1414" s="92" t="str">
        <f t="shared" si="70"/>
        <v/>
      </c>
      <c r="M1414" s="192"/>
    </row>
    <row r="1415" spans="1:13" ht="15.5" hidden="1" outlineLevel="1">
      <c r="A1415" s="190"/>
      <c r="B1415" s="30"/>
      <c r="C1415" s="59"/>
      <c r="D1415" s="371"/>
      <c r="E1415" s="368"/>
      <c r="F1415" s="368"/>
      <c r="G1415" s="368"/>
      <c r="H1415" s="368"/>
      <c r="I1415" s="368"/>
      <c r="J1415" s="366">
        <f t="shared" si="69"/>
        <v>0</v>
      </c>
      <c r="K1415" s="368"/>
      <c r="L1415" s="92" t="str">
        <f t="shared" si="70"/>
        <v/>
      </c>
      <c r="M1415" s="192"/>
    </row>
    <row r="1416" spans="1:13" ht="15.5" hidden="1" outlineLevel="1">
      <c r="A1416" s="190"/>
      <c r="B1416" s="30"/>
      <c r="C1416" s="59"/>
      <c r="D1416" s="371"/>
      <c r="E1416" s="368"/>
      <c r="F1416" s="368"/>
      <c r="G1416" s="368"/>
      <c r="H1416" s="368"/>
      <c r="I1416" s="368"/>
      <c r="J1416" s="366">
        <f t="shared" si="69"/>
        <v>0</v>
      </c>
      <c r="K1416" s="368"/>
      <c r="L1416" s="92" t="str">
        <f t="shared" si="70"/>
        <v/>
      </c>
      <c r="M1416" s="192"/>
    </row>
    <row r="1417" spans="1:13" ht="15.5" hidden="1" outlineLevel="1">
      <c r="A1417" s="190"/>
      <c r="B1417" s="30"/>
      <c r="C1417" s="59"/>
      <c r="D1417" s="371"/>
      <c r="E1417" s="368"/>
      <c r="F1417" s="368"/>
      <c r="G1417" s="368"/>
      <c r="H1417" s="368"/>
      <c r="I1417" s="368"/>
      <c r="J1417" s="366">
        <f t="shared" si="69"/>
        <v>0</v>
      </c>
      <c r="K1417" s="368"/>
      <c r="L1417" s="92" t="str">
        <f t="shared" si="70"/>
        <v/>
      </c>
      <c r="M1417" s="192"/>
    </row>
    <row r="1418" spans="1:13" ht="15.5" hidden="1" outlineLevel="1">
      <c r="A1418" s="190"/>
      <c r="B1418" s="30"/>
      <c r="C1418" s="59"/>
      <c r="D1418" s="371"/>
      <c r="E1418" s="368"/>
      <c r="F1418" s="368"/>
      <c r="G1418" s="368"/>
      <c r="H1418" s="368"/>
      <c r="I1418" s="368"/>
      <c r="J1418" s="366">
        <f t="shared" si="69"/>
        <v>0</v>
      </c>
      <c r="K1418" s="368"/>
      <c r="L1418" s="92" t="str">
        <f t="shared" si="70"/>
        <v/>
      </c>
      <c r="M1418" s="192"/>
    </row>
    <row r="1419" spans="1:13" ht="15.5" hidden="1" outlineLevel="1">
      <c r="A1419" s="190"/>
      <c r="B1419" s="30"/>
      <c r="C1419" s="59"/>
      <c r="D1419" s="371"/>
      <c r="E1419" s="368"/>
      <c r="F1419" s="368"/>
      <c r="G1419" s="368"/>
      <c r="H1419" s="368"/>
      <c r="I1419" s="368"/>
      <c r="J1419" s="366">
        <f t="shared" si="69"/>
        <v>0</v>
      </c>
      <c r="K1419" s="368"/>
      <c r="L1419" s="92" t="str">
        <f t="shared" si="70"/>
        <v/>
      </c>
      <c r="M1419" s="192"/>
    </row>
    <row r="1420" spans="1:13" ht="15.5" hidden="1" outlineLevel="1">
      <c r="A1420" s="190"/>
      <c r="B1420" s="30"/>
      <c r="C1420" s="59"/>
      <c r="D1420" s="371"/>
      <c r="E1420" s="368"/>
      <c r="F1420" s="368"/>
      <c r="G1420" s="368"/>
      <c r="H1420" s="368"/>
      <c r="I1420" s="368"/>
      <c r="J1420" s="366">
        <f t="shared" si="69"/>
        <v>0</v>
      </c>
      <c r="K1420" s="368"/>
      <c r="L1420" s="92" t="str">
        <f t="shared" si="70"/>
        <v/>
      </c>
      <c r="M1420" s="192"/>
    </row>
    <row r="1421" spans="1:13" ht="15.5" hidden="1" outlineLevel="1">
      <c r="A1421" s="190"/>
      <c r="B1421" s="30"/>
      <c r="C1421" s="59"/>
      <c r="D1421" s="371"/>
      <c r="E1421" s="368"/>
      <c r="F1421" s="368"/>
      <c r="G1421" s="368"/>
      <c r="H1421" s="368"/>
      <c r="I1421" s="368"/>
      <c r="J1421" s="366">
        <f t="shared" si="69"/>
        <v>0</v>
      </c>
      <c r="K1421" s="368"/>
      <c r="L1421" s="92" t="str">
        <f t="shared" si="70"/>
        <v/>
      </c>
      <c r="M1421" s="192"/>
    </row>
    <row r="1422" spans="1:13" ht="15.5" hidden="1" outlineLevel="1">
      <c r="A1422" s="190"/>
      <c r="B1422" s="30"/>
      <c r="C1422" s="59"/>
      <c r="D1422" s="371"/>
      <c r="E1422" s="368"/>
      <c r="F1422" s="368"/>
      <c r="G1422" s="368"/>
      <c r="H1422" s="368"/>
      <c r="I1422" s="368"/>
      <c r="J1422" s="366">
        <f t="shared" si="69"/>
        <v>0</v>
      </c>
      <c r="K1422" s="368"/>
      <c r="L1422" s="92" t="str">
        <f t="shared" si="70"/>
        <v/>
      </c>
      <c r="M1422" s="192"/>
    </row>
    <row r="1423" spans="1:13" ht="15.5" hidden="1" outlineLevel="1">
      <c r="A1423" s="190"/>
      <c r="B1423" s="30"/>
      <c r="C1423" s="59"/>
      <c r="D1423" s="371"/>
      <c r="E1423" s="368"/>
      <c r="F1423" s="368"/>
      <c r="G1423" s="368"/>
      <c r="H1423" s="368"/>
      <c r="I1423" s="368"/>
      <c r="J1423" s="366">
        <f t="shared" si="69"/>
        <v>0</v>
      </c>
      <c r="K1423" s="368"/>
      <c r="L1423" s="92" t="str">
        <f t="shared" si="70"/>
        <v/>
      </c>
      <c r="M1423" s="192"/>
    </row>
    <row r="1424" spans="1:13" ht="15.5" hidden="1" outlineLevel="1">
      <c r="A1424" s="190"/>
      <c r="B1424" s="30"/>
      <c r="C1424" s="59"/>
      <c r="D1424" s="371"/>
      <c r="E1424" s="368"/>
      <c r="F1424" s="368"/>
      <c r="G1424" s="368"/>
      <c r="H1424" s="368"/>
      <c r="I1424" s="368"/>
      <c r="J1424" s="366">
        <f t="shared" si="69"/>
        <v>0</v>
      </c>
      <c r="K1424" s="368"/>
      <c r="L1424" s="92" t="str">
        <f t="shared" si="70"/>
        <v/>
      </c>
      <c r="M1424" s="192"/>
    </row>
    <row r="1425" spans="1:13" ht="15.5" hidden="1" outlineLevel="1">
      <c r="A1425" s="190"/>
      <c r="B1425" s="30"/>
      <c r="C1425" s="59"/>
      <c r="D1425" s="371"/>
      <c r="E1425" s="368"/>
      <c r="F1425" s="368"/>
      <c r="G1425" s="368"/>
      <c r="H1425" s="368"/>
      <c r="I1425" s="368"/>
      <c r="J1425" s="366">
        <f t="shared" si="69"/>
        <v>0</v>
      </c>
      <c r="K1425" s="368"/>
      <c r="L1425" s="92" t="str">
        <f t="shared" si="70"/>
        <v/>
      </c>
      <c r="M1425" s="192"/>
    </row>
    <row r="1426" spans="1:13" ht="15.5" hidden="1" outlineLevel="1">
      <c r="A1426" s="190"/>
      <c r="B1426" s="30"/>
      <c r="C1426" s="59"/>
      <c r="D1426" s="371"/>
      <c r="E1426" s="368"/>
      <c r="F1426" s="368"/>
      <c r="G1426" s="368"/>
      <c r="H1426" s="368"/>
      <c r="I1426" s="368"/>
      <c r="J1426" s="366">
        <f t="shared" si="69"/>
        <v>0</v>
      </c>
      <c r="K1426" s="368"/>
      <c r="L1426" s="92" t="str">
        <f t="shared" si="70"/>
        <v/>
      </c>
      <c r="M1426" s="192"/>
    </row>
    <row r="1427" spans="1:13" ht="15.5" hidden="1" outlineLevel="1">
      <c r="A1427" s="190"/>
      <c r="B1427" s="30"/>
      <c r="C1427" s="59"/>
      <c r="D1427" s="371"/>
      <c r="E1427" s="368"/>
      <c r="F1427" s="368"/>
      <c r="G1427" s="368"/>
      <c r="H1427" s="368"/>
      <c r="I1427" s="368"/>
      <c r="J1427" s="366">
        <f t="shared" si="69"/>
        <v>0</v>
      </c>
      <c r="K1427" s="368"/>
      <c r="L1427" s="92" t="str">
        <f t="shared" si="70"/>
        <v/>
      </c>
      <c r="M1427" s="192"/>
    </row>
    <row r="1428" spans="1:13" ht="15.5" hidden="1" outlineLevel="1">
      <c r="A1428" s="190"/>
      <c r="B1428" s="30"/>
      <c r="C1428" s="59"/>
      <c r="D1428" s="371"/>
      <c r="E1428" s="368"/>
      <c r="F1428" s="368"/>
      <c r="G1428" s="368"/>
      <c r="H1428" s="368"/>
      <c r="I1428" s="368"/>
      <c r="J1428" s="366">
        <f t="shared" si="69"/>
        <v>0</v>
      </c>
      <c r="K1428" s="368"/>
      <c r="L1428" s="92" t="str">
        <f t="shared" si="70"/>
        <v/>
      </c>
      <c r="M1428" s="192"/>
    </row>
    <row r="1429" spans="1:13" ht="15.5" hidden="1" outlineLevel="1">
      <c r="A1429" s="190"/>
      <c r="B1429" s="30"/>
      <c r="C1429" s="59"/>
      <c r="D1429" s="371"/>
      <c r="E1429" s="368"/>
      <c r="F1429" s="368"/>
      <c r="G1429" s="368"/>
      <c r="H1429" s="368"/>
      <c r="I1429" s="368"/>
      <c r="J1429" s="366">
        <f t="shared" si="69"/>
        <v>0</v>
      </c>
      <c r="K1429" s="368"/>
      <c r="L1429" s="92" t="str">
        <f t="shared" si="70"/>
        <v/>
      </c>
      <c r="M1429" s="192"/>
    </row>
    <row r="1430" spans="1:13" ht="15.5" hidden="1" outlineLevel="1">
      <c r="A1430" s="190"/>
      <c r="B1430" s="30"/>
      <c r="C1430" s="59"/>
      <c r="D1430" s="371"/>
      <c r="E1430" s="368"/>
      <c r="F1430" s="368"/>
      <c r="G1430" s="368"/>
      <c r="H1430" s="368"/>
      <c r="I1430" s="368"/>
      <c r="J1430" s="366">
        <f t="shared" si="69"/>
        <v>0</v>
      </c>
      <c r="K1430" s="368"/>
      <c r="L1430" s="92" t="str">
        <f t="shared" si="70"/>
        <v/>
      </c>
      <c r="M1430" s="192"/>
    </row>
    <row r="1431" spans="1:13" ht="15.5" hidden="1" outlineLevel="1">
      <c r="A1431" s="190"/>
      <c r="B1431" s="30"/>
      <c r="C1431" s="59"/>
      <c r="D1431" s="371"/>
      <c r="E1431" s="368"/>
      <c r="F1431" s="368"/>
      <c r="G1431" s="368"/>
      <c r="H1431" s="368"/>
      <c r="I1431" s="368"/>
      <c r="J1431" s="366">
        <f t="shared" si="69"/>
        <v>0</v>
      </c>
      <c r="K1431" s="368"/>
      <c r="L1431" s="92" t="str">
        <f t="shared" si="70"/>
        <v/>
      </c>
      <c r="M1431" s="192"/>
    </row>
    <row r="1432" spans="1:13" ht="15.5" hidden="1" outlineLevel="1">
      <c r="A1432" s="190"/>
      <c r="B1432" s="30"/>
      <c r="C1432" s="59"/>
      <c r="D1432" s="371"/>
      <c r="E1432" s="368"/>
      <c r="F1432" s="368"/>
      <c r="G1432" s="368"/>
      <c r="H1432" s="368"/>
      <c r="I1432" s="368"/>
      <c r="J1432" s="366">
        <f t="shared" si="69"/>
        <v>0</v>
      </c>
      <c r="K1432" s="368"/>
      <c r="L1432" s="92" t="str">
        <f t="shared" si="70"/>
        <v/>
      </c>
      <c r="M1432" s="192"/>
    </row>
    <row r="1433" spans="1:13" ht="15.5" hidden="1" outlineLevel="1">
      <c r="A1433" s="190"/>
      <c r="B1433" s="30"/>
      <c r="C1433" s="59"/>
      <c r="D1433" s="371"/>
      <c r="E1433" s="368"/>
      <c r="F1433" s="368"/>
      <c r="G1433" s="368"/>
      <c r="H1433" s="368"/>
      <c r="I1433" s="368"/>
      <c r="J1433" s="366">
        <f t="shared" si="69"/>
        <v>0</v>
      </c>
      <c r="K1433" s="368"/>
      <c r="L1433" s="92" t="str">
        <f t="shared" si="70"/>
        <v/>
      </c>
      <c r="M1433" s="192"/>
    </row>
    <row r="1434" spans="1:13" ht="15.5" hidden="1" outlineLevel="1">
      <c r="A1434" s="190"/>
      <c r="B1434" s="30"/>
      <c r="C1434" s="59"/>
      <c r="D1434" s="371"/>
      <c r="E1434" s="368"/>
      <c r="F1434" s="368"/>
      <c r="G1434" s="368"/>
      <c r="H1434" s="368"/>
      <c r="I1434" s="368"/>
      <c r="J1434" s="366">
        <f t="shared" ref="J1434:J1483" si="71">D1434+E1434-F1434+G1434+H1434+I1434</f>
        <v>0</v>
      </c>
      <c r="K1434" s="368"/>
      <c r="L1434" s="92" t="str">
        <f t="shared" ref="L1434:L1483" si="72">IF(AND(C1434="",OR(D1434&lt;&gt;"",E1434&lt;&gt;"",F1434&lt;&gt;"",G1434&lt;&gt;"",H1434&lt;&gt;"",I1434&lt;&gt;"",K1434&lt;&gt;"")),-1,IF(C1434="","",IF(ISERROR(VLOOKUP(C1434,CountryWithCodes,2,FALSE)),-2,VLOOKUP(C1434,CountryWithCodes,2,FALSE))))</f>
        <v/>
      </c>
      <c r="M1434" s="192"/>
    </row>
    <row r="1435" spans="1:13" ht="15.5" hidden="1" outlineLevel="1">
      <c r="A1435" s="190"/>
      <c r="B1435" s="30"/>
      <c r="C1435" s="59"/>
      <c r="D1435" s="371"/>
      <c r="E1435" s="368"/>
      <c r="F1435" s="368"/>
      <c r="G1435" s="368"/>
      <c r="H1435" s="368"/>
      <c r="I1435" s="368"/>
      <c r="J1435" s="366">
        <f t="shared" si="71"/>
        <v>0</v>
      </c>
      <c r="K1435" s="368"/>
      <c r="L1435" s="92" t="str">
        <f t="shared" si="72"/>
        <v/>
      </c>
      <c r="M1435" s="192"/>
    </row>
    <row r="1436" spans="1:13" ht="15.5" hidden="1" outlineLevel="1">
      <c r="A1436" s="190"/>
      <c r="B1436" s="30"/>
      <c r="C1436" s="59"/>
      <c r="D1436" s="371"/>
      <c r="E1436" s="368"/>
      <c r="F1436" s="368"/>
      <c r="G1436" s="368"/>
      <c r="H1436" s="368"/>
      <c r="I1436" s="368"/>
      <c r="J1436" s="366">
        <f t="shared" si="71"/>
        <v>0</v>
      </c>
      <c r="K1436" s="368"/>
      <c r="L1436" s="92" t="str">
        <f t="shared" si="72"/>
        <v/>
      </c>
      <c r="M1436" s="192"/>
    </row>
    <row r="1437" spans="1:13" ht="15.5" hidden="1" outlineLevel="1">
      <c r="A1437" s="190"/>
      <c r="B1437" s="30"/>
      <c r="C1437" s="59"/>
      <c r="D1437" s="371"/>
      <c r="E1437" s="368"/>
      <c r="F1437" s="368"/>
      <c r="G1437" s="368"/>
      <c r="H1437" s="368"/>
      <c r="I1437" s="368"/>
      <c r="J1437" s="366">
        <f t="shared" si="71"/>
        <v>0</v>
      </c>
      <c r="K1437" s="368"/>
      <c r="L1437" s="92" t="str">
        <f t="shared" si="72"/>
        <v/>
      </c>
      <c r="M1437" s="192"/>
    </row>
    <row r="1438" spans="1:13" ht="15.5" hidden="1" outlineLevel="1">
      <c r="A1438" s="190"/>
      <c r="B1438" s="30"/>
      <c r="C1438" s="59"/>
      <c r="D1438" s="371"/>
      <c r="E1438" s="368"/>
      <c r="F1438" s="368"/>
      <c r="G1438" s="368"/>
      <c r="H1438" s="368"/>
      <c r="I1438" s="368"/>
      <c r="J1438" s="366">
        <f t="shared" si="71"/>
        <v>0</v>
      </c>
      <c r="K1438" s="368"/>
      <c r="L1438" s="92" t="str">
        <f t="shared" si="72"/>
        <v/>
      </c>
      <c r="M1438" s="192"/>
    </row>
    <row r="1439" spans="1:13" ht="15.5" hidden="1" outlineLevel="1">
      <c r="A1439" s="190"/>
      <c r="B1439" s="30"/>
      <c r="C1439" s="59"/>
      <c r="D1439" s="371"/>
      <c r="E1439" s="368"/>
      <c r="F1439" s="368"/>
      <c r="G1439" s="368"/>
      <c r="H1439" s="368"/>
      <c r="I1439" s="368"/>
      <c r="J1439" s="366">
        <f t="shared" si="71"/>
        <v>0</v>
      </c>
      <c r="K1439" s="368"/>
      <c r="L1439" s="92" t="str">
        <f t="shared" si="72"/>
        <v/>
      </c>
      <c r="M1439" s="192"/>
    </row>
    <row r="1440" spans="1:13" ht="15.5" hidden="1" outlineLevel="1">
      <c r="A1440" s="190"/>
      <c r="B1440" s="30"/>
      <c r="C1440" s="59"/>
      <c r="D1440" s="371"/>
      <c r="E1440" s="368"/>
      <c r="F1440" s="368"/>
      <c r="G1440" s="368"/>
      <c r="H1440" s="368"/>
      <c r="I1440" s="368"/>
      <c r="J1440" s="366">
        <f t="shared" si="71"/>
        <v>0</v>
      </c>
      <c r="K1440" s="368"/>
      <c r="L1440" s="92" t="str">
        <f t="shared" si="72"/>
        <v/>
      </c>
      <c r="M1440" s="192"/>
    </row>
    <row r="1441" spans="1:13" ht="15.5" hidden="1" outlineLevel="1">
      <c r="A1441" s="190"/>
      <c r="B1441" s="30"/>
      <c r="C1441" s="59"/>
      <c r="D1441" s="371"/>
      <c r="E1441" s="368"/>
      <c r="F1441" s="368"/>
      <c r="G1441" s="368"/>
      <c r="H1441" s="368"/>
      <c r="I1441" s="368"/>
      <c r="J1441" s="366">
        <f t="shared" si="71"/>
        <v>0</v>
      </c>
      <c r="K1441" s="368"/>
      <c r="L1441" s="92" t="str">
        <f t="shared" si="72"/>
        <v/>
      </c>
      <c r="M1441" s="192"/>
    </row>
    <row r="1442" spans="1:13" ht="15.5" hidden="1" outlineLevel="1">
      <c r="A1442" s="190"/>
      <c r="B1442" s="30"/>
      <c r="C1442" s="59"/>
      <c r="D1442" s="371"/>
      <c r="E1442" s="368"/>
      <c r="F1442" s="368"/>
      <c r="G1442" s="368"/>
      <c r="H1442" s="368"/>
      <c r="I1442" s="368"/>
      <c r="J1442" s="366">
        <f t="shared" si="71"/>
        <v>0</v>
      </c>
      <c r="K1442" s="368"/>
      <c r="L1442" s="92" t="str">
        <f t="shared" si="72"/>
        <v/>
      </c>
      <c r="M1442" s="192"/>
    </row>
    <row r="1443" spans="1:13" ht="15.5" hidden="1" outlineLevel="1">
      <c r="A1443" s="190"/>
      <c r="B1443" s="30"/>
      <c r="C1443" s="59"/>
      <c r="D1443" s="371"/>
      <c r="E1443" s="368"/>
      <c r="F1443" s="368"/>
      <c r="G1443" s="368"/>
      <c r="H1443" s="368"/>
      <c r="I1443" s="368"/>
      <c r="J1443" s="366">
        <f t="shared" si="71"/>
        <v>0</v>
      </c>
      <c r="K1443" s="368"/>
      <c r="L1443" s="92" t="str">
        <f t="shared" si="72"/>
        <v/>
      </c>
      <c r="M1443" s="192"/>
    </row>
    <row r="1444" spans="1:13" ht="15.5" hidden="1" outlineLevel="1">
      <c r="A1444" s="190"/>
      <c r="B1444" s="30"/>
      <c r="C1444" s="59"/>
      <c r="D1444" s="371"/>
      <c r="E1444" s="368"/>
      <c r="F1444" s="368"/>
      <c r="G1444" s="368"/>
      <c r="H1444" s="368"/>
      <c r="I1444" s="368"/>
      <c r="J1444" s="366">
        <f t="shared" si="71"/>
        <v>0</v>
      </c>
      <c r="K1444" s="368"/>
      <c r="L1444" s="92" t="str">
        <f t="shared" si="72"/>
        <v/>
      </c>
      <c r="M1444" s="192"/>
    </row>
    <row r="1445" spans="1:13" ht="15.5" hidden="1" outlineLevel="1">
      <c r="A1445" s="190"/>
      <c r="B1445" s="30"/>
      <c r="C1445" s="59"/>
      <c r="D1445" s="371"/>
      <c r="E1445" s="368"/>
      <c r="F1445" s="368"/>
      <c r="G1445" s="368"/>
      <c r="H1445" s="368"/>
      <c r="I1445" s="368"/>
      <c r="J1445" s="366">
        <f t="shared" si="71"/>
        <v>0</v>
      </c>
      <c r="K1445" s="368"/>
      <c r="L1445" s="92" t="str">
        <f t="shared" si="72"/>
        <v/>
      </c>
      <c r="M1445" s="192"/>
    </row>
    <row r="1446" spans="1:13" ht="15.5" hidden="1" outlineLevel="1">
      <c r="A1446" s="190"/>
      <c r="B1446" s="30"/>
      <c r="C1446" s="59"/>
      <c r="D1446" s="371"/>
      <c r="E1446" s="368"/>
      <c r="F1446" s="368"/>
      <c r="G1446" s="368"/>
      <c r="H1446" s="368"/>
      <c r="I1446" s="368"/>
      <c r="J1446" s="366">
        <f t="shared" si="71"/>
        <v>0</v>
      </c>
      <c r="K1446" s="368"/>
      <c r="L1446" s="92" t="str">
        <f t="shared" si="72"/>
        <v/>
      </c>
      <c r="M1446" s="192"/>
    </row>
    <row r="1447" spans="1:13" ht="15.5" hidden="1" outlineLevel="1">
      <c r="A1447" s="190"/>
      <c r="B1447" s="30"/>
      <c r="C1447" s="59"/>
      <c r="D1447" s="371"/>
      <c r="E1447" s="368"/>
      <c r="F1447" s="368"/>
      <c r="G1447" s="368"/>
      <c r="H1447" s="368"/>
      <c r="I1447" s="368"/>
      <c r="J1447" s="366">
        <f t="shared" si="71"/>
        <v>0</v>
      </c>
      <c r="K1447" s="368"/>
      <c r="L1447" s="92" t="str">
        <f t="shared" si="72"/>
        <v/>
      </c>
      <c r="M1447" s="192"/>
    </row>
    <row r="1448" spans="1:13" ht="15.5" hidden="1" outlineLevel="1">
      <c r="A1448" s="190"/>
      <c r="B1448" s="30"/>
      <c r="C1448" s="59"/>
      <c r="D1448" s="371"/>
      <c r="E1448" s="368"/>
      <c r="F1448" s="368"/>
      <c r="G1448" s="368"/>
      <c r="H1448" s="368"/>
      <c r="I1448" s="368"/>
      <c r="J1448" s="366">
        <f t="shared" si="71"/>
        <v>0</v>
      </c>
      <c r="K1448" s="368"/>
      <c r="L1448" s="92" t="str">
        <f t="shared" si="72"/>
        <v/>
      </c>
      <c r="M1448" s="192"/>
    </row>
    <row r="1449" spans="1:13" ht="15.5" hidden="1" outlineLevel="1">
      <c r="A1449" s="190"/>
      <c r="B1449" s="30"/>
      <c r="C1449" s="59"/>
      <c r="D1449" s="371"/>
      <c r="E1449" s="368"/>
      <c r="F1449" s="368"/>
      <c r="G1449" s="368"/>
      <c r="H1449" s="368"/>
      <c r="I1449" s="368"/>
      <c r="J1449" s="366">
        <f t="shared" si="71"/>
        <v>0</v>
      </c>
      <c r="K1449" s="368"/>
      <c r="L1449" s="92" t="str">
        <f t="shared" si="72"/>
        <v/>
      </c>
      <c r="M1449" s="192"/>
    </row>
    <row r="1450" spans="1:13" ht="15.5" hidden="1" outlineLevel="1">
      <c r="A1450" s="190"/>
      <c r="B1450" s="30"/>
      <c r="C1450" s="59"/>
      <c r="D1450" s="371"/>
      <c r="E1450" s="368"/>
      <c r="F1450" s="368"/>
      <c r="G1450" s="368"/>
      <c r="H1450" s="368"/>
      <c r="I1450" s="368"/>
      <c r="J1450" s="366">
        <f t="shared" si="71"/>
        <v>0</v>
      </c>
      <c r="K1450" s="368"/>
      <c r="L1450" s="92" t="str">
        <f t="shared" si="72"/>
        <v/>
      </c>
      <c r="M1450" s="192"/>
    </row>
    <row r="1451" spans="1:13" ht="15.5" hidden="1" outlineLevel="1">
      <c r="A1451" s="190"/>
      <c r="B1451" s="30"/>
      <c r="C1451" s="59"/>
      <c r="D1451" s="371"/>
      <c r="E1451" s="368"/>
      <c r="F1451" s="368"/>
      <c r="G1451" s="368"/>
      <c r="H1451" s="368"/>
      <c r="I1451" s="368"/>
      <c r="J1451" s="366">
        <f t="shared" si="71"/>
        <v>0</v>
      </c>
      <c r="K1451" s="368"/>
      <c r="L1451" s="92" t="str">
        <f t="shared" si="72"/>
        <v/>
      </c>
      <c r="M1451" s="192"/>
    </row>
    <row r="1452" spans="1:13" ht="15.5" hidden="1" outlineLevel="1">
      <c r="A1452" s="190"/>
      <c r="B1452" s="30"/>
      <c r="C1452" s="59"/>
      <c r="D1452" s="371"/>
      <c r="E1452" s="368"/>
      <c r="F1452" s="368"/>
      <c r="G1452" s="368"/>
      <c r="H1452" s="368"/>
      <c r="I1452" s="368"/>
      <c r="J1452" s="366">
        <f t="shared" si="71"/>
        <v>0</v>
      </c>
      <c r="K1452" s="368"/>
      <c r="L1452" s="92" t="str">
        <f t="shared" si="72"/>
        <v/>
      </c>
      <c r="M1452" s="192"/>
    </row>
    <row r="1453" spans="1:13" ht="15.5" hidden="1" outlineLevel="1">
      <c r="A1453" s="190"/>
      <c r="B1453" s="30"/>
      <c r="C1453" s="59"/>
      <c r="D1453" s="371"/>
      <c r="E1453" s="368"/>
      <c r="F1453" s="368"/>
      <c r="G1453" s="368"/>
      <c r="H1453" s="368"/>
      <c r="I1453" s="368"/>
      <c r="J1453" s="366">
        <f t="shared" si="71"/>
        <v>0</v>
      </c>
      <c r="K1453" s="368"/>
      <c r="L1453" s="92" t="str">
        <f t="shared" si="72"/>
        <v/>
      </c>
      <c r="M1453" s="192"/>
    </row>
    <row r="1454" spans="1:13" ht="15.5" hidden="1" outlineLevel="1">
      <c r="A1454" s="190"/>
      <c r="B1454" s="30"/>
      <c r="C1454" s="59"/>
      <c r="D1454" s="371"/>
      <c r="E1454" s="368"/>
      <c r="F1454" s="368"/>
      <c r="G1454" s="368"/>
      <c r="H1454" s="368"/>
      <c r="I1454" s="368"/>
      <c r="J1454" s="366">
        <f t="shared" si="71"/>
        <v>0</v>
      </c>
      <c r="K1454" s="368"/>
      <c r="L1454" s="92" t="str">
        <f t="shared" si="72"/>
        <v/>
      </c>
      <c r="M1454" s="192"/>
    </row>
    <row r="1455" spans="1:13" ht="15.5" hidden="1" outlineLevel="1">
      <c r="A1455" s="190"/>
      <c r="B1455" s="30"/>
      <c r="C1455" s="59"/>
      <c r="D1455" s="371"/>
      <c r="E1455" s="368"/>
      <c r="F1455" s="368"/>
      <c r="G1455" s="368"/>
      <c r="H1455" s="368"/>
      <c r="I1455" s="368"/>
      <c r="J1455" s="366">
        <f t="shared" si="71"/>
        <v>0</v>
      </c>
      <c r="K1455" s="368"/>
      <c r="L1455" s="92" t="str">
        <f t="shared" si="72"/>
        <v/>
      </c>
      <c r="M1455" s="192"/>
    </row>
    <row r="1456" spans="1:13" ht="15.5" hidden="1" outlineLevel="1">
      <c r="A1456" s="190"/>
      <c r="B1456" s="30"/>
      <c r="C1456" s="59"/>
      <c r="D1456" s="371"/>
      <c r="E1456" s="368"/>
      <c r="F1456" s="368"/>
      <c r="G1456" s="368"/>
      <c r="H1456" s="368"/>
      <c r="I1456" s="368"/>
      <c r="J1456" s="366">
        <f t="shared" si="71"/>
        <v>0</v>
      </c>
      <c r="K1456" s="368"/>
      <c r="L1456" s="92" t="str">
        <f t="shared" si="72"/>
        <v/>
      </c>
      <c r="M1456" s="192"/>
    </row>
    <row r="1457" spans="1:13" ht="15.5" hidden="1" outlineLevel="1">
      <c r="A1457" s="190"/>
      <c r="B1457" s="30"/>
      <c r="C1457" s="59"/>
      <c r="D1457" s="371"/>
      <c r="E1457" s="368"/>
      <c r="F1457" s="368"/>
      <c r="G1457" s="368"/>
      <c r="H1457" s="368"/>
      <c r="I1457" s="368"/>
      <c r="J1457" s="366">
        <f t="shared" si="71"/>
        <v>0</v>
      </c>
      <c r="K1457" s="368"/>
      <c r="L1457" s="92" t="str">
        <f t="shared" si="72"/>
        <v/>
      </c>
      <c r="M1457" s="192"/>
    </row>
    <row r="1458" spans="1:13" ht="15.5" hidden="1" outlineLevel="1">
      <c r="A1458" s="190"/>
      <c r="B1458" s="30"/>
      <c r="C1458" s="59"/>
      <c r="D1458" s="371"/>
      <c r="E1458" s="368"/>
      <c r="F1458" s="368"/>
      <c r="G1458" s="368"/>
      <c r="H1458" s="368"/>
      <c r="I1458" s="368"/>
      <c r="J1458" s="366">
        <f t="shared" si="71"/>
        <v>0</v>
      </c>
      <c r="K1458" s="368"/>
      <c r="L1458" s="92" t="str">
        <f t="shared" si="72"/>
        <v/>
      </c>
      <c r="M1458" s="192"/>
    </row>
    <row r="1459" spans="1:13" ht="15.5" hidden="1" outlineLevel="1">
      <c r="A1459" s="190"/>
      <c r="B1459" s="30"/>
      <c r="C1459" s="59"/>
      <c r="D1459" s="371"/>
      <c r="E1459" s="368"/>
      <c r="F1459" s="368"/>
      <c r="G1459" s="368"/>
      <c r="H1459" s="368"/>
      <c r="I1459" s="368"/>
      <c r="J1459" s="366">
        <f t="shared" si="71"/>
        <v>0</v>
      </c>
      <c r="K1459" s="368"/>
      <c r="L1459" s="92" t="str">
        <f t="shared" si="72"/>
        <v/>
      </c>
      <c r="M1459" s="192"/>
    </row>
    <row r="1460" spans="1:13" ht="15.5" hidden="1" outlineLevel="1">
      <c r="A1460" s="190"/>
      <c r="B1460" s="30"/>
      <c r="C1460" s="59"/>
      <c r="D1460" s="371"/>
      <c r="E1460" s="368"/>
      <c r="F1460" s="368"/>
      <c r="G1460" s="368"/>
      <c r="H1460" s="368"/>
      <c r="I1460" s="368"/>
      <c r="J1460" s="366">
        <f t="shared" si="71"/>
        <v>0</v>
      </c>
      <c r="K1460" s="368"/>
      <c r="L1460" s="92" t="str">
        <f t="shared" si="72"/>
        <v/>
      </c>
      <c r="M1460" s="192"/>
    </row>
    <row r="1461" spans="1:13" ht="15.5" hidden="1" outlineLevel="1">
      <c r="A1461" s="190"/>
      <c r="B1461" s="30"/>
      <c r="C1461" s="59"/>
      <c r="D1461" s="371"/>
      <c r="E1461" s="368"/>
      <c r="F1461" s="368"/>
      <c r="G1461" s="368"/>
      <c r="H1461" s="368"/>
      <c r="I1461" s="368"/>
      <c r="J1461" s="366">
        <f t="shared" si="71"/>
        <v>0</v>
      </c>
      <c r="K1461" s="368"/>
      <c r="L1461" s="92" t="str">
        <f t="shared" si="72"/>
        <v/>
      </c>
      <c r="M1461" s="192"/>
    </row>
    <row r="1462" spans="1:13" ht="15.5" hidden="1" outlineLevel="1">
      <c r="A1462" s="190"/>
      <c r="B1462" s="30"/>
      <c r="C1462" s="59"/>
      <c r="D1462" s="371"/>
      <c r="E1462" s="368"/>
      <c r="F1462" s="368"/>
      <c r="G1462" s="368"/>
      <c r="H1462" s="368"/>
      <c r="I1462" s="368"/>
      <c r="J1462" s="366">
        <f t="shared" si="71"/>
        <v>0</v>
      </c>
      <c r="K1462" s="368"/>
      <c r="L1462" s="92" t="str">
        <f t="shared" si="72"/>
        <v/>
      </c>
      <c r="M1462" s="192"/>
    </row>
    <row r="1463" spans="1:13" ht="15.5" hidden="1" outlineLevel="1">
      <c r="A1463" s="190"/>
      <c r="B1463" s="30"/>
      <c r="C1463" s="59"/>
      <c r="D1463" s="371"/>
      <c r="E1463" s="368"/>
      <c r="F1463" s="368"/>
      <c r="G1463" s="368"/>
      <c r="H1463" s="368"/>
      <c r="I1463" s="368"/>
      <c r="J1463" s="366">
        <f t="shared" si="71"/>
        <v>0</v>
      </c>
      <c r="K1463" s="368"/>
      <c r="L1463" s="92" t="str">
        <f t="shared" si="72"/>
        <v/>
      </c>
      <c r="M1463" s="192"/>
    </row>
    <row r="1464" spans="1:13" ht="15.5" hidden="1" outlineLevel="1">
      <c r="A1464" s="190"/>
      <c r="B1464" s="30"/>
      <c r="C1464" s="59"/>
      <c r="D1464" s="371"/>
      <c r="E1464" s="368"/>
      <c r="F1464" s="368"/>
      <c r="G1464" s="368"/>
      <c r="H1464" s="368"/>
      <c r="I1464" s="368"/>
      <c r="J1464" s="366">
        <f t="shared" si="71"/>
        <v>0</v>
      </c>
      <c r="K1464" s="368"/>
      <c r="L1464" s="92" t="str">
        <f t="shared" si="72"/>
        <v/>
      </c>
      <c r="M1464" s="192"/>
    </row>
    <row r="1465" spans="1:13" ht="15.5" hidden="1" outlineLevel="1">
      <c r="A1465" s="190"/>
      <c r="B1465" s="30"/>
      <c r="C1465" s="59"/>
      <c r="D1465" s="371"/>
      <c r="E1465" s="368"/>
      <c r="F1465" s="368"/>
      <c r="G1465" s="368"/>
      <c r="H1465" s="368"/>
      <c r="I1465" s="368"/>
      <c r="J1465" s="366">
        <f t="shared" si="71"/>
        <v>0</v>
      </c>
      <c r="K1465" s="368"/>
      <c r="L1465" s="92" t="str">
        <f t="shared" si="72"/>
        <v/>
      </c>
      <c r="M1465" s="192"/>
    </row>
    <row r="1466" spans="1:13" ht="15.5" hidden="1" outlineLevel="1">
      <c r="A1466" s="190"/>
      <c r="B1466" s="30"/>
      <c r="C1466" s="59"/>
      <c r="D1466" s="371"/>
      <c r="E1466" s="368"/>
      <c r="F1466" s="368"/>
      <c r="G1466" s="368"/>
      <c r="H1466" s="368"/>
      <c r="I1466" s="368"/>
      <c r="J1466" s="366">
        <f t="shared" si="71"/>
        <v>0</v>
      </c>
      <c r="K1466" s="368"/>
      <c r="L1466" s="92" t="str">
        <f t="shared" si="72"/>
        <v/>
      </c>
      <c r="M1466" s="192"/>
    </row>
    <row r="1467" spans="1:13" ht="15.5" hidden="1" outlineLevel="1">
      <c r="A1467" s="190"/>
      <c r="B1467" s="30"/>
      <c r="C1467" s="59"/>
      <c r="D1467" s="371"/>
      <c r="E1467" s="368"/>
      <c r="F1467" s="368"/>
      <c r="G1467" s="368"/>
      <c r="H1467" s="368"/>
      <c r="I1467" s="368"/>
      <c r="J1467" s="366">
        <f t="shared" si="71"/>
        <v>0</v>
      </c>
      <c r="K1467" s="368"/>
      <c r="L1467" s="92" t="str">
        <f t="shared" si="72"/>
        <v/>
      </c>
      <c r="M1467" s="192"/>
    </row>
    <row r="1468" spans="1:13" ht="15.5" hidden="1" outlineLevel="1">
      <c r="A1468" s="190"/>
      <c r="B1468" s="30"/>
      <c r="C1468" s="59"/>
      <c r="D1468" s="371"/>
      <c r="E1468" s="368"/>
      <c r="F1468" s="368"/>
      <c r="G1468" s="368"/>
      <c r="H1468" s="368"/>
      <c r="I1468" s="368"/>
      <c r="J1468" s="366">
        <f t="shared" si="71"/>
        <v>0</v>
      </c>
      <c r="K1468" s="368"/>
      <c r="L1468" s="92" t="str">
        <f t="shared" si="72"/>
        <v/>
      </c>
      <c r="M1468" s="192"/>
    </row>
    <row r="1469" spans="1:13" ht="15.5" hidden="1" outlineLevel="1">
      <c r="A1469" s="190"/>
      <c r="B1469" s="30"/>
      <c r="C1469" s="59"/>
      <c r="D1469" s="371"/>
      <c r="E1469" s="368"/>
      <c r="F1469" s="368"/>
      <c r="G1469" s="368"/>
      <c r="H1469" s="368"/>
      <c r="I1469" s="368"/>
      <c r="J1469" s="366">
        <f t="shared" si="71"/>
        <v>0</v>
      </c>
      <c r="K1469" s="368"/>
      <c r="L1469" s="92" t="str">
        <f t="shared" si="72"/>
        <v/>
      </c>
      <c r="M1469" s="192"/>
    </row>
    <row r="1470" spans="1:13" ht="15.5" hidden="1" outlineLevel="1">
      <c r="A1470" s="190"/>
      <c r="B1470" s="30"/>
      <c r="C1470" s="59"/>
      <c r="D1470" s="371"/>
      <c r="E1470" s="368"/>
      <c r="F1470" s="368"/>
      <c r="G1470" s="368"/>
      <c r="H1470" s="368"/>
      <c r="I1470" s="368"/>
      <c r="J1470" s="366">
        <f t="shared" si="71"/>
        <v>0</v>
      </c>
      <c r="K1470" s="368"/>
      <c r="L1470" s="92" t="str">
        <f t="shared" si="72"/>
        <v/>
      </c>
      <c r="M1470" s="192"/>
    </row>
    <row r="1471" spans="1:13" ht="15.5" hidden="1" outlineLevel="1">
      <c r="A1471" s="190"/>
      <c r="B1471" s="30"/>
      <c r="C1471" s="59"/>
      <c r="D1471" s="371"/>
      <c r="E1471" s="368"/>
      <c r="F1471" s="368"/>
      <c r="G1471" s="368"/>
      <c r="H1471" s="368"/>
      <c r="I1471" s="368"/>
      <c r="J1471" s="366">
        <f t="shared" si="71"/>
        <v>0</v>
      </c>
      <c r="K1471" s="368"/>
      <c r="L1471" s="92" t="str">
        <f t="shared" si="72"/>
        <v/>
      </c>
      <c r="M1471" s="192"/>
    </row>
    <row r="1472" spans="1:13" ht="15.5" hidden="1" outlineLevel="1">
      <c r="A1472" s="190"/>
      <c r="B1472" s="30"/>
      <c r="C1472" s="59"/>
      <c r="D1472" s="371"/>
      <c r="E1472" s="368"/>
      <c r="F1472" s="368"/>
      <c r="G1472" s="368"/>
      <c r="H1472" s="368"/>
      <c r="I1472" s="368"/>
      <c r="J1472" s="366">
        <f t="shared" si="71"/>
        <v>0</v>
      </c>
      <c r="K1472" s="368"/>
      <c r="L1472" s="92" t="str">
        <f t="shared" si="72"/>
        <v/>
      </c>
      <c r="M1472" s="192"/>
    </row>
    <row r="1473" spans="1:13" ht="15.5" hidden="1" outlineLevel="1">
      <c r="A1473" s="190"/>
      <c r="B1473" s="30"/>
      <c r="C1473" s="59"/>
      <c r="D1473" s="371"/>
      <c r="E1473" s="368"/>
      <c r="F1473" s="368"/>
      <c r="G1473" s="368"/>
      <c r="H1473" s="368"/>
      <c r="I1473" s="368"/>
      <c r="J1473" s="366">
        <f t="shared" si="71"/>
        <v>0</v>
      </c>
      <c r="K1473" s="368"/>
      <c r="L1473" s="92" t="str">
        <f t="shared" si="72"/>
        <v/>
      </c>
      <c r="M1473" s="192"/>
    </row>
    <row r="1474" spans="1:13" ht="15.5" hidden="1" outlineLevel="1">
      <c r="A1474" s="190"/>
      <c r="B1474" s="30"/>
      <c r="C1474" s="59"/>
      <c r="D1474" s="371"/>
      <c r="E1474" s="368"/>
      <c r="F1474" s="368"/>
      <c r="G1474" s="368"/>
      <c r="H1474" s="368"/>
      <c r="I1474" s="368"/>
      <c r="J1474" s="366">
        <f t="shared" si="71"/>
        <v>0</v>
      </c>
      <c r="K1474" s="368"/>
      <c r="L1474" s="92" t="str">
        <f t="shared" si="72"/>
        <v/>
      </c>
      <c r="M1474" s="192"/>
    </row>
    <row r="1475" spans="1:13" ht="15.5" hidden="1" outlineLevel="1">
      <c r="A1475" s="190"/>
      <c r="B1475" s="30"/>
      <c r="C1475" s="59"/>
      <c r="D1475" s="371"/>
      <c r="E1475" s="368"/>
      <c r="F1475" s="368"/>
      <c r="G1475" s="368"/>
      <c r="H1475" s="368"/>
      <c r="I1475" s="368"/>
      <c r="J1475" s="366">
        <f t="shared" si="71"/>
        <v>0</v>
      </c>
      <c r="K1475" s="368"/>
      <c r="L1475" s="92" t="str">
        <f t="shared" si="72"/>
        <v/>
      </c>
      <c r="M1475" s="192"/>
    </row>
    <row r="1476" spans="1:13" ht="15.5" hidden="1" outlineLevel="1">
      <c r="A1476" s="190"/>
      <c r="B1476" s="30"/>
      <c r="C1476" s="59"/>
      <c r="D1476" s="371"/>
      <c r="E1476" s="368"/>
      <c r="F1476" s="368"/>
      <c r="G1476" s="368"/>
      <c r="H1476" s="368"/>
      <c r="I1476" s="368"/>
      <c r="J1476" s="366">
        <f t="shared" si="71"/>
        <v>0</v>
      </c>
      <c r="K1476" s="368"/>
      <c r="L1476" s="92" t="str">
        <f t="shared" si="72"/>
        <v/>
      </c>
      <c r="M1476" s="192"/>
    </row>
    <row r="1477" spans="1:13" ht="15.5" hidden="1" outlineLevel="1">
      <c r="A1477" s="190"/>
      <c r="B1477" s="30"/>
      <c r="C1477" s="59"/>
      <c r="D1477" s="371"/>
      <c r="E1477" s="368"/>
      <c r="F1477" s="368"/>
      <c r="G1477" s="368"/>
      <c r="H1477" s="368"/>
      <c r="I1477" s="368"/>
      <c r="J1477" s="366">
        <f t="shared" si="71"/>
        <v>0</v>
      </c>
      <c r="K1477" s="368"/>
      <c r="L1477" s="92" t="str">
        <f t="shared" si="72"/>
        <v/>
      </c>
      <c r="M1477" s="192"/>
    </row>
    <row r="1478" spans="1:13" ht="15.5" hidden="1" outlineLevel="1">
      <c r="A1478" s="190"/>
      <c r="B1478" s="30"/>
      <c r="C1478" s="59"/>
      <c r="D1478" s="371"/>
      <c r="E1478" s="368"/>
      <c r="F1478" s="368"/>
      <c r="G1478" s="368"/>
      <c r="H1478" s="368"/>
      <c r="I1478" s="368"/>
      <c r="J1478" s="366">
        <f t="shared" si="71"/>
        <v>0</v>
      </c>
      <c r="K1478" s="368"/>
      <c r="L1478" s="92" t="str">
        <f t="shared" si="72"/>
        <v/>
      </c>
      <c r="M1478" s="192"/>
    </row>
    <row r="1479" spans="1:13" ht="15.5" hidden="1" outlineLevel="1">
      <c r="A1479" s="190"/>
      <c r="B1479" s="30"/>
      <c r="C1479" s="59"/>
      <c r="D1479" s="371"/>
      <c r="E1479" s="368"/>
      <c r="F1479" s="368"/>
      <c r="G1479" s="368"/>
      <c r="H1479" s="368"/>
      <c r="I1479" s="368"/>
      <c r="J1479" s="366">
        <f t="shared" si="71"/>
        <v>0</v>
      </c>
      <c r="K1479" s="368"/>
      <c r="L1479" s="92" t="str">
        <f t="shared" si="72"/>
        <v/>
      </c>
      <c r="M1479" s="192"/>
    </row>
    <row r="1480" spans="1:13" ht="15.5" hidden="1" outlineLevel="1">
      <c r="A1480" s="190"/>
      <c r="B1480" s="30"/>
      <c r="C1480" s="59"/>
      <c r="D1480" s="371"/>
      <c r="E1480" s="368"/>
      <c r="F1480" s="368"/>
      <c r="G1480" s="368"/>
      <c r="H1480" s="368"/>
      <c r="I1480" s="368"/>
      <c r="J1480" s="366">
        <f t="shared" si="71"/>
        <v>0</v>
      </c>
      <c r="K1480" s="368"/>
      <c r="L1480" s="92" t="str">
        <f t="shared" si="72"/>
        <v/>
      </c>
      <c r="M1480" s="192"/>
    </row>
    <row r="1481" spans="1:13" ht="15.5" hidden="1" outlineLevel="1">
      <c r="A1481" s="190"/>
      <c r="B1481" s="30"/>
      <c r="C1481" s="59"/>
      <c r="D1481" s="371"/>
      <c r="E1481" s="368"/>
      <c r="F1481" s="368"/>
      <c r="G1481" s="368"/>
      <c r="H1481" s="368"/>
      <c r="I1481" s="368"/>
      <c r="J1481" s="366">
        <f t="shared" si="71"/>
        <v>0</v>
      </c>
      <c r="K1481" s="368"/>
      <c r="L1481" s="92" t="str">
        <f t="shared" si="72"/>
        <v/>
      </c>
      <c r="M1481" s="192"/>
    </row>
    <row r="1482" spans="1:13" ht="15.5" hidden="1" outlineLevel="1">
      <c r="A1482" s="190"/>
      <c r="B1482" s="30"/>
      <c r="C1482" s="59"/>
      <c r="D1482" s="371"/>
      <c r="E1482" s="368"/>
      <c r="F1482" s="368"/>
      <c r="G1482" s="368"/>
      <c r="H1482" s="368"/>
      <c r="I1482" s="368"/>
      <c r="J1482" s="366">
        <f t="shared" si="71"/>
        <v>0</v>
      </c>
      <c r="K1482" s="368"/>
      <c r="L1482" s="92" t="str">
        <f t="shared" si="72"/>
        <v/>
      </c>
      <c r="M1482" s="192"/>
    </row>
    <row r="1483" spans="1:13" ht="15.5" hidden="1" outlineLevel="1">
      <c r="A1483" s="190"/>
      <c r="B1483" s="30"/>
      <c r="C1483" s="59"/>
      <c r="D1483" s="371"/>
      <c r="E1483" s="368"/>
      <c r="F1483" s="368"/>
      <c r="G1483" s="368"/>
      <c r="H1483" s="368"/>
      <c r="I1483" s="368"/>
      <c r="J1483" s="366">
        <f t="shared" si="71"/>
        <v>0</v>
      </c>
      <c r="K1483" s="368"/>
      <c r="L1483" s="92" t="str">
        <f t="shared" si="72"/>
        <v/>
      </c>
      <c r="M1483" s="192"/>
    </row>
    <row r="1484" spans="1:13" ht="15.5" hidden="1" outlineLevel="1">
      <c r="A1484" s="190"/>
      <c r="B1484" s="30"/>
      <c r="C1484" s="59"/>
      <c r="D1484" s="371"/>
      <c r="E1484" s="368"/>
      <c r="F1484" s="368"/>
      <c r="G1484" s="368"/>
      <c r="H1484" s="368"/>
      <c r="I1484" s="368"/>
      <c r="J1484" s="366">
        <f t="shared" si="67"/>
        <v>0</v>
      </c>
      <c r="K1484" s="368"/>
      <c r="L1484" s="92" t="str">
        <f t="shared" si="68"/>
        <v/>
      </c>
      <c r="M1484" s="192"/>
    </row>
    <row r="1485" spans="1:13" ht="15.5" hidden="1" outlineLevel="1">
      <c r="A1485" s="190"/>
      <c r="B1485" s="30"/>
      <c r="C1485" s="59"/>
      <c r="D1485" s="371"/>
      <c r="E1485" s="368"/>
      <c r="F1485" s="368"/>
      <c r="G1485" s="368"/>
      <c r="H1485" s="368"/>
      <c r="I1485" s="368"/>
      <c r="J1485" s="366">
        <f t="shared" si="67"/>
        <v>0</v>
      </c>
      <c r="K1485" s="368"/>
      <c r="L1485" s="92" t="str">
        <f t="shared" si="68"/>
        <v/>
      </c>
      <c r="M1485" s="192"/>
    </row>
    <row r="1486" spans="1:13" ht="15.5" collapsed="1">
      <c r="A1486" s="192"/>
      <c r="B1486" s="30"/>
      <c r="C1486" s="162" t="s">
        <v>2271</v>
      </c>
      <c r="D1486" s="41"/>
      <c r="E1486" s="41"/>
      <c r="F1486" s="41"/>
      <c r="G1486" s="41"/>
      <c r="H1486" s="41"/>
      <c r="I1486" s="41"/>
      <c r="J1486" s="41"/>
      <c r="K1486" s="41"/>
      <c r="L1486" s="193"/>
      <c r="M1486" s="192"/>
    </row>
    <row r="1487" spans="1:13" ht="17.25" customHeight="1">
      <c r="A1487" s="192"/>
      <c r="B1487" s="30"/>
      <c r="C1487" s="41"/>
      <c r="D1487" s="41"/>
      <c r="E1487" s="41"/>
      <c r="F1487" s="41"/>
      <c r="G1487" s="41"/>
      <c r="H1487" s="41"/>
      <c r="I1487" s="41"/>
      <c r="J1487" s="41"/>
      <c r="K1487" s="41"/>
      <c r="L1487" s="193"/>
      <c r="M1487" s="192"/>
    </row>
    <row r="1488" spans="1:13" ht="15.5">
      <c r="A1488" s="75"/>
      <c r="B1488" s="30"/>
      <c r="C1488" s="30" t="s">
        <v>30</v>
      </c>
      <c r="D1488" s="74"/>
      <c r="E1488" s="74"/>
      <c r="F1488" s="102" t="s">
        <v>316</v>
      </c>
      <c r="G1488" s="74"/>
      <c r="H1488" s="74"/>
      <c r="I1488" s="62"/>
      <c r="J1488" s="62"/>
      <c r="K1488" s="62"/>
      <c r="L1488" s="74"/>
      <c r="M1488" s="75"/>
    </row>
    <row r="1489" spans="1:13" ht="60" customHeight="1">
      <c r="A1489" s="75"/>
      <c r="B1489" s="30"/>
      <c r="C1489" s="615" t="s">
        <v>571</v>
      </c>
      <c r="D1489" s="615"/>
      <c r="E1489" s="615"/>
      <c r="F1489" s="615"/>
      <c r="G1489" s="615"/>
      <c r="H1489" s="615"/>
      <c r="I1489" s="62"/>
      <c r="J1489" s="62"/>
      <c r="K1489" s="62"/>
      <c r="L1489" s="74"/>
      <c r="M1489" s="75"/>
    </row>
    <row r="1490" spans="1:13" ht="7.5" customHeight="1">
      <c r="A1490" s="192"/>
      <c r="B1490" s="30"/>
      <c r="C1490" s="41"/>
      <c r="D1490" s="41"/>
      <c r="E1490" s="41"/>
      <c r="F1490" s="41"/>
      <c r="G1490" s="41"/>
      <c r="H1490" s="41"/>
      <c r="I1490" s="41"/>
      <c r="J1490" s="41"/>
      <c r="K1490" s="41"/>
      <c r="L1490" s="193"/>
      <c r="M1490" s="192"/>
    </row>
    <row r="1491" spans="1:13" ht="15.5">
      <c r="A1491" s="190"/>
      <c r="B1491" s="30"/>
      <c r="C1491" s="59"/>
      <c r="D1491" s="371"/>
      <c r="E1491" s="368"/>
      <c r="F1491" s="368"/>
      <c r="G1491" s="368"/>
      <c r="H1491" s="368"/>
      <c r="I1491" s="368"/>
      <c r="J1491" s="366">
        <f t="shared" ref="J1491:J1690" si="73">D1491+E1491-F1491+G1491+H1491+I1491</f>
        <v>0</v>
      </c>
      <c r="K1491" s="368"/>
      <c r="L1491" s="92" t="str">
        <f t="shared" ref="L1491:L1690" si="74">IF(AND(C1491="",OR(D1491&lt;&gt;"",E1491&lt;&gt;"",F1491&lt;&gt;"",G1491&lt;&gt;"",H1491&lt;&gt;"",I1491&lt;&gt;"",K1491&lt;&gt;"")),-1,IF(C1491="","",IF(ISERROR(VLOOKUP(C1491,CountryWithCodes,2,FALSE)),-2,VLOOKUP(C1491,CountryWithCodes,2,FALSE))))</f>
        <v/>
      </c>
      <c r="M1491" s="192"/>
    </row>
    <row r="1492" spans="1:13" ht="15.5">
      <c r="A1492" s="190"/>
      <c r="B1492" s="30"/>
      <c r="C1492" s="59"/>
      <c r="D1492" s="371"/>
      <c r="E1492" s="368"/>
      <c r="F1492" s="368"/>
      <c r="G1492" s="368"/>
      <c r="H1492" s="368"/>
      <c r="I1492" s="368"/>
      <c r="J1492" s="366">
        <f t="shared" si="73"/>
        <v>0</v>
      </c>
      <c r="K1492" s="368"/>
      <c r="L1492" s="92" t="str">
        <f t="shared" si="74"/>
        <v/>
      </c>
      <c r="M1492" s="192"/>
    </row>
    <row r="1493" spans="1:13" ht="15.5">
      <c r="A1493" s="190"/>
      <c r="B1493" s="30"/>
      <c r="C1493" s="59"/>
      <c r="D1493" s="371"/>
      <c r="E1493" s="368"/>
      <c r="F1493" s="368"/>
      <c r="G1493" s="368"/>
      <c r="H1493" s="368"/>
      <c r="I1493" s="368"/>
      <c r="J1493" s="366">
        <f t="shared" si="73"/>
        <v>0</v>
      </c>
      <c r="K1493" s="368"/>
      <c r="L1493" s="92" t="str">
        <f t="shared" si="74"/>
        <v/>
      </c>
      <c r="M1493" s="192"/>
    </row>
    <row r="1494" spans="1:13" ht="15.5">
      <c r="A1494" s="190"/>
      <c r="B1494" s="30"/>
      <c r="C1494" s="59"/>
      <c r="D1494" s="371"/>
      <c r="E1494" s="368"/>
      <c r="F1494" s="368"/>
      <c r="G1494" s="368"/>
      <c r="H1494" s="368"/>
      <c r="I1494" s="368"/>
      <c r="J1494" s="366">
        <f t="shared" si="73"/>
        <v>0</v>
      </c>
      <c r="K1494" s="368"/>
      <c r="L1494" s="92" t="str">
        <f t="shared" si="74"/>
        <v/>
      </c>
      <c r="M1494" s="192"/>
    </row>
    <row r="1495" spans="1:13" ht="15.5">
      <c r="A1495" s="190"/>
      <c r="B1495" s="30"/>
      <c r="C1495" s="59"/>
      <c r="D1495" s="371"/>
      <c r="E1495" s="368"/>
      <c r="F1495" s="368"/>
      <c r="G1495" s="368"/>
      <c r="H1495" s="368"/>
      <c r="I1495" s="368"/>
      <c r="J1495" s="366">
        <f t="shared" si="73"/>
        <v>0</v>
      </c>
      <c r="K1495" s="368"/>
      <c r="L1495" s="92" t="str">
        <f t="shared" si="74"/>
        <v/>
      </c>
      <c r="M1495" s="192"/>
    </row>
    <row r="1496" spans="1:13" ht="15.5">
      <c r="A1496" s="190"/>
      <c r="B1496" s="30"/>
      <c r="C1496" s="59"/>
      <c r="D1496" s="371"/>
      <c r="E1496" s="368"/>
      <c r="F1496" s="368"/>
      <c r="G1496" s="368"/>
      <c r="H1496" s="368"/>
      <c r="I1496" s="368"/>
      <c r="J1496" s="366">
        <f t="shared" si="73"/>
        <v>0</v>
      </c>
      <c r="K1496" s="368"/>
      <c r="L1496" s="92" t="str">
        <f t="shared" si="74"/>
        <v/>
      </c>
      <c r="M1496" s="192"/>
    </row>
    <row r="1497" spans="1:13" ht="15.5">
      <c r="A1497" s="190"/>
      <c r="B1497" s="30"/>
      <c r="C1497" s="59"/>
      <c r="D1497" s="371"/>
      <c r="E1497" s="368"/>
      <c r="F1497" s="368"/>
      <c r="G1497" s="368"/>
      <c r="H1497" s="368"/>
      <c r="I1497" s="368"/>
      <c r="J1497" s="366">
        <f t="shared" si="73"/>
        <v>0</v>
      </c>
      <c r="K1497" s="368"/>
      <c r="L1497" s="92" t="str">
        <f t="shared" si="74"/>
        <v/>
      </c>
      <c r="M1497" s="192"/>
    </row>
    <row r="1498" spans="1:13" ht="15.5">
      <c r="A1498" s="190"/>
      <c r="B1498" s="30"/>
      <c r="C1498" s="59"/>
      <c r="D1498" s="371"/>
      <c r="E1498" s="368"/>
      <c r="F1498" s="368"/>
      <c r="G1498" s="368"/>
      <c r="H1498" s="368"/>
      <c r="I1498" s="368"/>
      <c r="J1498" s="366">
        <f t="shared" si="73"/>
        <v>0</v>
      </c>
      <c r="K1498" s="368"/>
      <c r="L1498" s="92" t="str">
        <f t="shared" si="74"/>
        <v/>
      </c>
      <c r="M1498" s="192"/>
    </row>
    <row r="1499" spans="1:13" ht="15.5">
      <c r="A1499" s="190"/>
      <c r="B1499" s="30"/>
      <c r="C1499" s="59"/>
      <c r="D1499" s="371"/>
      <c r="E1499" s="368"/>
      <c r="F1499" s="368"/>
      <c r="G1499" s="368"/>
      <c r="H1499" s="368"/>
      <c r="I1499" s="368"/>
      <c r="J1499" s="366">
        <f t="shared" si="73"/>
        <v>0</v>
      </c>
      <c r="K1499" s="368"/>
      <c r="L1499" s="92" t="str">
        <f t="shared" si="74"/>
        <v/>
      </c>
      <c r="M1499" s="192"/>
    </row>
    <row r="1500" spans="1:13" ht="15.5">
      <c r="A1500" s="190"/>
      <c r="B1500" s="30"/>
      <c r="C1500" s="59"/>
      <c r="D1500" s="371"/>
      <c r="E1500" s="368"/>
      <c r="F1500" s="368"/>
      <c r="G1500" s="368"/>
      <c r="H1500" s="368"/>
      <c r="I1500" s="368"/>
      <c r="J1500" s="366">
        <f t="shared" si="73"/>
        <v>0</v>
      </c>
      <c r="K1500" s="368"/>
      <c r="L1500" s="92" t="str">
        <f t="shared" si="74"/>
        <v/>
      </c>
      <c r="M1500" s="192"/>
    </row>
    <row r="1501" spans="1:13" ht="15.5" hidden="1" outlineLevel="1">
      <c r="A1501" s="190"/>
      <c r="B1501" s="30"/>
      <c r="C1501" s="59"/>
      <c r="D1501" s="371"/>
      <c r="E1501" s="368"/>
      <c r="F1501" s="368"/>
      <c r="G1501" s="368"/>
      <c r="H1501" s="368"/>
      <c r="I1501" s="368"/>
      <c r="J1501" s="366">
        <f t="shared" si="73"/>
        <v>0</v>
      </c>
      <c r="K1501" s="368"/>
      <c r="L1501" s="92" t="str">
        <f t="shared" si="74"/>
        <v/>
      </c>
      <c r="M1501" s="192"/>
    </row>
    <row r="1502" spans="1:13" ht="15.5" hidden="1" outlineLevel="1">
      <c r="A1502" s="190"/>
      <c r="B1502" s="30"/>
      <c r="C1502" s="59"/>
      <c r="D1502" s="371"/>
      <c r="E1502" s="368"/>
      <c r="F1502" s="368"/>
      <c r="G1502" s="368"/>
      <c r="H1502" s="368"/>
      <c r="I1502" s="368"/>
      <c r="J1502" s="366">
        <f t="shared" si="73"/>
        <v>0</v>
      </c>
      <c r="K1502" s="368"/>
      <c r="L1502" s="92" t="str">
        <f t="shared" si="74"/>
        <v/>
      </c>
      <c r="M1502" s="192"/>
    </row>
    <row r="1503" spans="1:13" ht="15.5" hidden="1" outlineLevel="1">
      <c r="A1503" s="190"/>
      <c r="B1503" s="30"/>
      <c r="C1503" s="59"/>
      <c r="D1503" s="371"/>
      <c r="E1503" s="368"/>
      <c r="F1503" s="368"/>
      <c r="G1503" s="368"/>
      <c r="H1503" s="368"/>
      <c r="I1503" s="368"/>
      <c r="J1503" s="366">
        <f t="shared" si="73"/>
        <v>0</v>
      </c>
      <c r="K1503" s="368"/>
      <c r="L1503" s="92" t="str">
        <f t="shared" si="74"/>
        <v/>
      </c>
      <c r="M1503" s="192"/>
    </row>
    <row r="1504" spans="1:13" ht="15.5" hidden="1" outlineLevel="1">
      <c r="A1504" s="190"/>
      <c r="B1504" s="30"/>
      <c r="C1504" s="59"/>
      <c r="D1504" s="371"/>
      <c r="E1504" s="368"/>
      <c r="F1504" s="368"/>
      <c r="G1504" s="368"/>
      <c r="H1504" s="368"/>
      <c r="I1504" s="368"/>
      <c r="J1504" s="366">
        <f t="shared" si="73"/>
        <v>0</v>
      </c>
      <c r="K1504" s="368"/>
      <c r="L1504" s="92" t="str">
        <f t="shared" si="74"/>
        <v/>
      </c>
      <c r="M1504" s="192"/>
    </row>
    <row r="1505" spans="1:13" ht="15.5" hidden="1" outlineLevel="1">
      <c r="A1505" s="190"/>
      <c r="B1505" s="30"/>
      <c r="C1505" s="59"/>
      <c r="D1505" s="371"/>
      <c r="E1505" s="368"/>
      <c r="F1505" s="368"/>
      <c r="G1505" s="368"/>
      <c r="H1505" s="368"/>
      <c r="I1505" s="368"/>
      <c r="J1505" s="366">
        <f t="shared" si="73"/>
        <v>0</v>
      </c>
      <c r="K1505" s="368"/>
      <c r="L1505" s="92" t="str">
        <f t="shared" si="74"/>
        <v/>
      </c>
      <c r="M1505" s="192"/>
    </row>
    <row r="1506" spans="1:13" ht="15.5" hidden="1" outlineLevel="1">
      <c r="A1506" s="190"/>
      <c r="B1506" s="30"/>
      <c r="C1506" s="59"/>
      <c r="D1506" s="371"/>
      <c r="E1506" s="368"/>
      <c r="F1506" s="368"/>
      <c r="G1506" s="368"/>
      <c r="H1506" s="368"/>
      <c r="I1506" s="368"/>
      <c r="J1506" s="366">
        <f t="shared" si="73"/>
        <v>0</v>
      </c>
      <c r="K1506" s="368"/>
      <c r="L1506" s="92" t="str">
        <f t="shared" si="74"/>
        <v/>
      </c>
      <c r="M1506" s="192"/>
    </row>
    <row r="1507" spans="1:13" ht="15.5" hidden="1" outlineLevel="1">
      <c r="A1507" s="190"/>
      <c r="B1507" s="30"/>
      <c r="C1507" s="59"/>
      <c r="D1507" s="371"/>
      <c r="E1507" s="368"/>
      <c r="F1507" s="368"/>
      <c r="G1507" s="368"/>
      <c r="H1507" s="368"/>
      <c r="I1507" s="368"/>
      <c r="J1507" s="366">
        <f t="shared" si="73"/>
        <v>0</v>
      </c>
      <c r="K1507" s="368"/>
      <c r="L1507" s="92" t="str">
        <f t="shared" si="74"/>
        <v/>
      </c>
      <c r="M1507" s="192"/>
    </row>
    <row r="1508" spans="1:13" ht="15.5" hidden="1" outlineLevel="1">
      <c r="A1508" s="190"/>
      <c r="B1508" s="30"/>
      <c r="C1508" s="59"/>
      <c r="D1508" s="371"/>
      <c r="E1508" s="368"/>
      <c r="F1508" s="368"/>
      <c r="G1508" s="368"/>
      <c r="H1508" s="368"/>
      <c r="I1508" s="368"/>
      <c r="J1508" s="366">
        <f t="shared" si="73"/>
        <v>0</v>
      </c>
      <c r="K1508" s="368"/>
      <c r="L1508" s="92" t="str">
        <f t="shared" si="74"/>
        <v/>
      </c>
      <c r="M1508" s="192"/>
    </row>
    <row r="1509" spans="1:13" ht="15.5" hidden="1" outlineLevel="1">
      <c r="A1509" s="190"/>
      <c r="B1509" s="30"/>
      <c r="C1509" s="59"/>
      <c r="D1509" s="371"/>
      <c r="E1509" s="368"/>
      <c r="F1509" s="368"/>
      <c r="G1509" s="368"/>
      <c r="H1509" s="368"/>
      <c r="I1509" s="368"/>
      <c r="J1509" s="366">
        <f t="shared" si="73"/>
        <v>0</v>
      </c>
      <c r="K1509" s="368"/>
      <c r="L1509" s="92" t="str">
        <f t="shared" si="74"/>
        <v/>
      </c>
      <c r="M1509" s="192"/>
    </row>
    <row r="1510" spans="1:13" ht="15.5" hidden="1" outlineLevel="1">
      <c r="A1510" s="190"/>
      <c r="B1510" s="30"/>
      <c r="C1510" s="59"/>
      <c r="D1510" s="371"/>
      <c r="E1510" s="368"/>
      <c r="F1510" s="368"/>
      <c r="G1510" s="368"/>
      <c r="H1510" s="368"/>
      <c r="I1510" s="368"/>
      <c r="J1510" s="366">
        <f t="shared" si="73"/>
        <v>0</v>
      </c>
      <c r="K1510" s="368"/>
      <c r="L1510" s="92" t="str">
        <f t="shared" si="74"/>
        <v/>
      </c>
      <c r="M1510" s="192"/>
    </row>
    <row r="1511" spans="1:13" ht="15.5" hidden="1" outlineLevel="1">
      <c r="A1511" s="190"/>
      <c r="B1511" s="30"/>
      <c r="C1511" s="59"/>
      <c r="D1511" s="371"/>
      <c r="E1511" s="368"/>
      <c r="F1511" s="368"/>
      <c r="G1511" s="368"/>
      <c r="H1511" s="368"/>
      <c r="I1511" s="368"/>
      <c r="J1511" s="366">
        <f t="shared" si="73"/>
        <v>0</v>
      </c>
      <c r="K1511" s="368"/>
      <c r="L1511" s="92" t="str">
        <f t="shared" si="74"/>
        <v/>
      </c>
      <c r="M1511" s="192"/>
    </row>
    <row r="1512" spans="1:13" ht="15.5" hidden="1" outlineLevel="1">
      <c r="A1512" s="190"/>
      <c r="B1512" s="30"/>
      <c r="C1512" s="59"/>
      <c r="D1512" s="371"/>
      <c r="E1512" s="368"/>
      <c r="F1512" s="368"/>
      <c r="G1512" s="368"/>
      <c r="H1512" s="368"/>
      <c r="I1512" s="368"/>
      <c r="J1512" s="366">
        <f t="shared" si="73"/>
        <v>0</v>
      </c>
      <c r="K1512" s="368"/>
      <c r="L1512" s="92" t="str">
        <f t="shared" si="74"/>
        <v/>
      </c>
      <c r="M1512" s="192"/>
    </row>
    <row r="1513" spans="1:13" ht="15.5" hidden="1" outlineLevel="1">
      <c r="A1513" s="190"/>
      <c r="B1513" s="30"/>
      <c r="C1513" s="59"/>
      <c r="D1513" s="371"/>
      <c r="E1513" s="368"/>
      <c r="F1513" s="368"/>
      <c r="G1513" s="368"/>
      <c r="H1513" s="368"/>
      <c r="I1513" s="368"/>
      <c r="J1513" s="366">
        <f t="shared" si="73"/>
        <v>0</v>
      </c>
      <c r="K1513" s="368"/>
      <c r="L1513" s="92" t="str">
        <f t="shared" si="74"/>
        <v/>
      </c>
      <c r="M1513" s="192"/>
    </row>
    <row r="1514" spans="1:13" ht="15.5" hidden="1" outlineLevel="1">
      <c r="A1514" s="190"/>
      <c r="B1514" s="30"/>
      <c r="C1514" s="59"/>
      <c r="D1514" s="371"/>
      <c r="E1514" s="368"/>
      <c r="F1514" s="368"/>
      <c r="G1514" s="368"/>
      <c r="H1514" s="368"/>
      <c r="I1514" s="368"/>
      <c r="J1514" s="366">
        <f t="shared" si="73"/>
        <v>0</v>
      </c>
      <c r="K1514" s="368"/>
      <c r="L1514" s="92" t="str">
        <f t="shared" si="74"/>
        <v/>
      </c>
      <c r="M1514" s="192"/>
    </row>
    <row r="1515" spans="1:13" ht="15.5" hidden="1" outlineLevel="1">
      <c r="A1515" s="190"/>
      <c r="B1515" s="30"/>
      <c r="C1515" s="59"/>
      <c r="D1515" s="371"/>
      <c r="E1515" s="368"/>
      <c r="F1515" s="368"/>
      <c r="G1515" s="368"/>
      <c r="H1515" s="368"/>
      <c r="I1515" s="368"/>
      <c r="J1515" s="366">
        <f t="shared" si="73"/>
        <v>0</v>
      </c>
      <c r="K1515" s="368"/>
      <c r="L1515" s="92" t="str">
        <f t="shared" si="74"/>
        <v/>
      </c>
      <c r="M1515" s="192"/>
    </row>
    <row r="1516" spans="1:13" ht="15.5" hidden="1" outlineLevel="1">
      <c r="A1516" s="190"/>
      <c r="B1516" s="30"/>
      <c r="C1516" s="59"/>
      <c r="D1516" s="371"/>
      <c r="E1516" s="368"/>
      <c r="F1516" s="368"/>
      <c r="G1516" s="368"/>
      <c r="H1516" s="368"/>
      <c r="I1516" s="368"/>
      <c r="J1516" s="366">
        <f t="shared" si="73"/>
        <v>0</v>
      </c>
      <c r="K1516" s="368"/>
      <c r="L1516" s="92" t="str">
        <f t="shared" si="74"/>
        <v/>
      </c>
      <c r="M1516" s="192"/>
    </row>
    <row r="1517" spans="1:13" ht="15.5" hidden="1" outlineLevel="1">
      <c r="A1517" s="190"/>
      <c r="B1517" s="30"/>
      <c r="C1517" s="59"/>
      <c r="D1517" s="371"/>
      <c r="E1517" s="368"/>
      <c r="F1517" s="368"/>
      <c r="G1517" s="368"/>
      <c r="H1517" s="368"/>
      <c r="I1517" s="368"/>
      <c r="J1517" s="366">
        <f t="shared" si="73"/>
        <v>0</v>
      </c>
      <c r="K1517" s="368"/>
      <c r="L1517" s="92" t="str">
        <f t="shared" si="74"/>
        <v/>
      </c>
      <c r="M1517" s="192"/>
    </row>
    <row r="1518" spans="1:13" ht="15.5" hidden="1" outlineLevel="1">
      <c r="A1518" s="190"/>
      <c r="B1518" s="30"/>
      <c r="C1518" s="59"/>
      <c r="D1518" s="371"/>
      <c r="E1518" s="368"/>
      <c r="F1518" s="368"/>
      <c r="G1518" s="368"/>
      <c r="H1518" s="368"/>
      <c r="I1518" s="368"/>
      <c r="J1518" s="366">
        <f t="shared" si="73"/>
        <v>0</v>
      </c>
      <c r="K1518" s="368"/>
      <c r="L1518" s="92" t="str">
        <f t="shared" si="74"/>
        <v/>
      </c>
      <c r="M1518" s="192"/>
    </row>
    <row r="1519" spans="1:13" ht="15.5" hidden="1" outlineLevel="1">
      <c r="A1519" s="190"/>
      <c r="B1519" s="30"/>
      <c r="C1519" s="59"/>
      <c r="D1519" s="371"/>
      <c r="E1519" s="368"/>
      <c r="F1519" s="368"/>
      <c r="G1519" s="368"/>
      <c r="H1519" s="368"/>
      <c r="I1519" s="368"/>
      <c r="J1519" s="366">
        <f t="shared" si="73"/>
        <v>0</v>
      </c>
      <c r="K1519" s="368"/>
      <c r="L1519" s="92" t="str">
        <f t="shared" si="74"/>
        <v/>
      </c>
      <c r="M1519" s="192"/>
    </row>
    <row r="1520" spans="1:13" ht="15.5" hidden="1" outlineLevel="1">
      <c r="A1520" s="190"/>
      <c r="B1520" s="30"/>
      <c r="C1520" s="59"/>
      <c r="D1520" s="371"/>
      <c r="E1520" s="368"/>
      <c r="F1520" s="368"/>
      <c r="G1520" s="368"/>
      <c r="H1520" s="368"/>
      <c r="I1520" s="368"/>
      <c r="J1520" s="366">
        <f t="shared" si="73"/>
        <v>0</v>
      </c>
      <c r="K1520" s="368"/>
      <c r="L1520" s="92" t="str">
        <f t="shared" si="74"/>
        <v/>
      </c>
      <c r="M1520" s="192"/>
    </row>
    <row r="1521" spans="1:13" ht="15.5" hidden="1" outlineLevel="1">
      <c r="A1521" s="190"/>
      <c r="B1521" s="30"/>
      <c r="C1521" s="59"/>
      <c r="D1521" s="371"/>
      <c r="E1521" s="368"/>
      <c r="F1521" s="368"/>
      <c r="G1521" s="368"/>
      <c r="H1521" s="368"/>
      <c r="I1521" s="368"/>
      <c r="J1521" s="366">
        <f t="shared" si="73"/>
        <v>0</v>
      </c>
      <c r="K1521" s="368"/>
      <c r="L1521" s="92" t="str">
        <f t="shared" si="74"/>
        <v/>
      </c>
      <c r="M1521" s="192"/>
    </row>
    <row r="1522" spans="1:13" ht="15.5" hidden="1" outlineLevel="1">
      <c r="A1522" s="190"/>
      <c r="B1522" s="30"/>
      <c r="C1522" s="59"/>
      <c r="D1522" s="371"/>
      <c r="E1522" s="368"/>
      <c r="F1522" s="368"/>
      <c r="G1522" s="368"/>
      <c r="H1522" s="368"/>
      <c r="I1522" s="368"/>
      <c r="J1522" s="366">
        <f t="shared" si="73"/>
        <v>0</v>
      </c>
      <c r="K1522" s="368"/>
      <c r="L1522" s="92" t="str">
        <f t="shared" si="74"/>
        <v/>
      </c>
      <c r="M1522" s="192"/>
    </row>
    <row r="1523" spans="1:13" ht="15.5" hidden="1" outlineLevel="1">
      <c r="A1523" s="190"/>
      <c r="B1523" s="30"/>
      <c r="C1523" s="59"/>
      <c r="D1523" s="371"/>
      <c r="E1523" s="368"/>
      <c r="F1523" s="368"/>
      <c r="G1523" s="368"/>
      <c r="H1523" s="368"/>
      <c r="I1523" s="368"/>
      <c r="J1523" s="366">
        <f t="shared" si="73"/>
        <v>0</v>
      </c>
      <c r="K1523" s="368"/>
      <c r="L1523" s="92" t="str">
        <f t="shared" si="74"/>
        <v/>
      </c>
      <c r="M1523" s="192"/>
    </row>
    <row r="1524" spans="1:13" ht="15.5" hidden="1" outlineLevel="1">
      <c r="A1524" s="190"/>
      <c r="B1524" s="30"/>
      <c r="C1524" s="59"/>
      <c r="D1524" s="371"/>
      <c r="E1524" s="368"/>
      <c r="F1524" s="368"/>
      <c r="G1524" s="368"/>
      <c r="H1524" s="368"/>
      <c r="I1524" s="368"/>
      <c r="J1524" s="366">
        <f t="shared" si="73"/>
        <v>0</v>
      </c>
      <c r="K1524" s="368"/>
      <c r="L1524" s="92" t="str">
        <f t="shared" si="74"/>
        <v/>
      </c>
      <c r="M1524" s="192"/>
    </row>
    <row r="1525" spans="1:13" ht="15.5" hidden="1" outlineLevel="1">
      <c r="A1525" s="190"/>
      <c r="B1525" s="30"/>
      <c r="C1525" s="59"/>
      <c r="D1525" s="371"/>
      <c r="E1525" s="368"/>
      <c r="F1525" s="368"/>
      <c r="G1525" s="368"/>
      <c r="H1525" s="368"/>
      <c r="I1525" s="368"/>
      <c r="J1525" s="366">
        <f t="shared" si="73"/>
        <v>0</v>
      </c>
      <c r="K1525" s="368"/>
      <c r="L1525" s="92" t="str">
        <f t="shared" si="74"/>
        <v/>
      </c>
      <c r="M1525" s="192"/>
    </row>
    <row r="1526" spans="1:13" ht="15.5" hidden="1" outlineLevel="1">
      <c r="A1526" s="190"/>
      <c r="B1526" s="30"/>
      <c r="C1526" s="59"/>
      <c r="D1526" s="371"/>
      <c r="E1526" s="368"/>
      <c r="F1526" s="368"/>
      <c r="G1526" s="368"/>
      <c r="H1526" s="368"/>
      <c r="I1526" s="368"/>
      <c r="J1526" s="366">
        <f t="shared" si="73"/>
        <v>0</v>
      </c>
      <c r="K1526" s="368"/>
      <c r="L1526" s="92" t="str">
        <f t="shared" si="74"/>
        <v/>
      </c>
      <c r="M1526" s="192"/>
    </row>
    <row r="1527" spans="1:13" ht="15.5" hidden="1" outlineLevel="1">
      <c r="A1527" s="190"/>
      <c r="B1527" s="30"/>
      <c r="C1527" s="59"/>
      <c r="D1527" s="371"/>
      <c r="E1527" s="368"/>
      <c r="F1527" s="368"/>
      <c r="G1527" s="368"/>
      <c r="H1527" s="368"/>
      <c r="I1527" s="368"/>
      <c r="J1527" s="366">
        <f t="shared" si="73"/>
        <v>0</v>
      </c>
      <c r="K1527" s="368"/>
      <c r="L1527" s="92" t="str">
        <f t="shared" si="74"/>
        <v/>
      </c>
      <c r="M1527" s="192"/>
    </row>
    <row r="1528" spans="1:13" ht="15.5" hidden="1" outlineLevel="1">
      <c r="A1528" s="190"/>
      <c r="B1528" s="30"/>
      <c r="C1528" s="59"/>
      <c r="D1528" s="371"/>
      <c r="E1528" s="368"/>
      <c r="F1528" s="368"/>
      <c r="G1528" s="368"/>
      <c r="H1528" s="368"/>
      <c r="I1528" s="368"/>
      <c r="J1528" s="366">
        <f t="shared" si="73"/>
        <v>0</v>
      </c>
      <c r="K1528" s="368"/>
      <c r="L1528" s="92" t="str">
        <f t="shared" si="74"/>
        <v/>
      </c>
      <c r="M1528" s="192"/>
    </row>
    <row r="1529" spans="1:13" ht="15.5" hidden="1" outlineLevel="1">
      <c r="A1529" s="190"/>
      <c r="B1529" s="30"/>
      <c r="C1529" s="59"/>
      <c r="D1529" s="371"/>
      <c r="E1529" s="368"/>
      <c r="F1529" s="368"/>
      <c r="G1529" s="368"/>
      <c r="H1529" s="368"/>
      <c r="I1529" s="368"/>
      <c r="J1529" s="366">
        <f t="shared" si="73"/>
        <v>0</v>
      </c>
      <c r="K1529" s="368"/>
      <c r="L1529" s="92" t="str">
        <f t="shared" si="74"/>
        <v/>
      </c>
      <c r="M1529" s="192"/>
    </row>
    <row r="1530" spans="1:13" ht="15.5" hidden="1" outlineLevel="1">
      <c r="A1530" s="190"/>
      <c r="B1530" s="30"/>
      <c r="C1530" s="59"/>
      <c r="D1530" s="371"/>
      <c r="E1530" s="368"/>
      <c r="F1530" s="368"/>
      <c r="G1530" s="368"/>
      <c r="H1530" s="368"/>
      <c r="I1530" s="368"/>
      <c r="J1530" s="366">
        <f t="shared" si="73"/>
        <v>0</v>
      </c>
      <c r="K1530" s="368"/>
      <c r="L1530" s="92" t="str">
        <f t="shared" si="74"/>
        <v/>
      </c>
      <c r="M1530" s="192"/>
    </row>
    <row r="1531" spans="1:13" ht="15.5" hidden="1" outlineLevel="1">
      <c r="A1531" s="190"/>
      <c r="B1531" s="30"/>
      <c r="C1531" s="59"/>
      <c r="D1531" s="371"/>
      <c r="E1531" s="368"/>
      <c r="F1531" s="368"/>
      <c r="G1531" s="368"/>
      <c r="H1531" s="368"/>
      <c r="I1531" s="368"/>
      <c r="J1531" s="366">
        <f t="shared" si="73"/>
        <v>0</v>
      </c>
      <c r="K1531" s="368"/>
      <c r="L1531" s="92" t="str">
        <f t="shared" si="74"/>
        <v/>
      </c>
      <c r="M1531" s="192"/>
    </row>
    <row r="1532" spans="1:13" ht="15.5" hidden="1" outlineLevel="1">
      <c r="A1532" s="190"/>
      <c r="B1532" s="30"/>
      <c r="C1532" s="59"/>
      <c r="D1532" s="371"/>
      <c r="E1532" s="368"/>
      <c r="F1532" s="368"/>
      <c r="G1532" s="368"/>
      <c r="H1532" s="368"/>
      <c r="I1532" s="368"/>
      <c r="J1532" s="366">
        <f t="shared" si="73"/>
        <v>0</v>
      </c>
      <c r="K1532" s="368"/>
      <c r="L1532" s="92" t="str">
        <f t="shared" si="74"/>
        <v/>
      </c>
      <c r="M1532" s="192"/>
    </row>
    <row r="1533" spans="1:13" ht="15.5" hidden="1" outlineLevel="1">
      <c r="A1533" s="190"/>
      <c r="B1533" s="30"/>
      <c r="C1533" s="59"/>
      <c r="D1533" s="371"/>
      <c r="E1533" s="368"/>
      <c r="F1533" s="368"/>
      <c r="G1533" s="368"/>
      <c r="H1533" s="368"/>
      <c r="I1533" s="368"/>
      <c r="J1533" s="366">
        <f t="shared" si="73"/>
        <v>0</v>
      </c>
      <c r="K1533" s="368"/>
      <c r="L1533" s="92" t="str">
        <f t="shared" si="74"/>
        <v/>
      </c>
      <c r="M1533" s="192"/>
    </row>
    <row r="1534" spans="1:13" ht="15.5" hidden="1" outlineLevel="1">
      <c r="A1534" s="190"/>
      <c r="B1534" s="30"/>
      <c r="C1534" s="59"/>
      <c r="D1534" s="371"/>
      <c r="E1534" s="368"/>
      <c r="F1534" s="368"/>
      <c r="G1534" s="368"/>
      <c r="H1534" s="368"/>
      <c r="I1534" s="368"/>
      <c r="J1534" s="366">
        <f t="shared" si="73"/>
        <v>0</v>
      </c>
      <c r="K1534" s="368"/>
      <c r="L1534" s="92" t="str">
        <f t="shared" si="74"/>
        <v/>
      </c>
      <c r="M1534" s="192"/>
    </row>
    <row r="1535" spans="1:13" ht="15.5" hidden="1" outlineLevel="1">
      <c r="A1535" s="190"/>
      <c r="B1535" s="30"/>
      <c r="C1535" s="59"/>
      <c r="D1535" s="371"/>
      <c r="E1535" s="368"/>
      <c r="F1535" s="368"/>
      <c r="G1535" s="368"/>
      <c r="H1535" s="368"/>
      <c r="I1535" s="368"/>
      <c r="J1535" s="366">
        <f t="shared" si="73"/>
        <v>0</v>
      </c>
      <c r="K1535" s="368"/>
      <c r="L1535" s="92" t="str">
        <f t="shared" si="74"/>
        <v/>
      </c>
      <c r="M1535" s="192"/>
    </row>
    <row r="1536" spans="1:13" ht="15.5" hidden="1" outlineLevel="1">
      <c r="A1536" s="190"/>
      <c r="B1536" s="30"/>
      <c r="C1536" s="59"/>
      <c r="D1536" s="371"/>
      <c r="E1536" s="368"/>
      <c r="F1536" s="368"/>
      <c r="G1536" s="368"/>
      <c r="H1536" s="368"/>
      <c r="I1536" s="368"/>
      <c r="J1536" s="366">
        <f t="shared" si="73"/>
        <v>0</v>
      </c>
      <c r="K1536" s="368"/>
      <c r="L1536" s="92" t="str">
        <f t="shared" si="74"/>
        <v/>
      </c>
      <c r="M1536" s="192"/>
    </row>
    <row r="1537" spans="1:13" ht="15.5" hidden="1" outlineLevel="1">
      <c r="A1537" s="190"/>
      <c r="B1537" s="30"/>
      <c r="C1537" s="59"/>
      <c r="D1537" s="371"/>
      <c r="E1537" s="368"/>
      <c r="F1537" s="368"/>
      <c r="G1537" s="368"/>
      <c r="H1537" s="368"/>
      <c r="I1537" s="368"/>
      <c r="J1537" s="366">
        <f t="shared" si="73"/>
        <v>0</v>
      </c>
      <c r="K1537" s="368"/>
      <c r="L1537" s="92" t="str">
        <f t="shared" si="74"/>
        <v/>
      </c>
      <c r="M1537" s="192"/>
    </row>
    <row r="1538" spans="1:13" ht="15.5" hidden="1" outlineLevel="1">
      <c r="A1538" s="190"/>
      <c r="B1538" s="30"/>
      <c r="C1538" s="59"/>
      <c r="D1538" s="371"/>
      <c r="E1538" s="368"/>
      <c r="F1538" s="368"/>
      <c r="G1538" s="368"/>
      <c r="H1538" s="368"/>
      <c r="I1538" s="368"/>
      <c r="J1538" s="366">
        <f t="shared" si="73"/>
        <v>0</v>
      </c>
      <c r="K1538" s="368"/>
      <c r="L1538" s="92" t="str">
        <f t="shared" si="74"/>
        <v/>
      </c>
      <c r="M1538" s="192"/>
    </row>
    <row r="1539" spans="1:13" ht="15.5" hidden="1" outlineLevel="1">
      <c r="A1539" s="190"/>
      <c r="B1539" s="30"/>
      <c r="C1539" s="59"/>
      <c r="D1539" s="371"/>
      <c r="E1539" s="368"/>
      <c r="F1539" s="368"/>
      <c r="G1539" s="368"/>
      <c r="H1539" s="368"/>
      <c r="I1539" s="368"/>
      <c r="J1539" s="366">
        <f t="shared" si="73"/>
        <v>0</v>
      </c>
      <c r="K1539" s="368"/>
      <c r="L1539" s="92" t="str">
        <f t="shared" si="74"/>
        <v/>
      </c>
      <c r="M1539" s="192"/>
    </row>
    <row r="1540" spans="1:13" ht="15.5" hidden="1" outlineLevel="1">
      <c r="A1540" s="190"/>
      <c r="B1540" s="30"/>
      <c r="C1540" s="59"/>
      <c r="D1540" s="371"/>
      <c r="E1540" s="368"/>
      <c r="F1540" s="368"/>
      <c r="G1540" s="368"/>
      <c r="H1540" s="368"/>
      <c r="I1540" s="368"/>
      <c r="J1540" s="366">
        <f t="shared" si="73"/>
        <v>0</v>
      </c>
      <c r="K1540" s="368"/>
      <c r="L1540" s="92" t="str">
        <f t="shared" si="74"/>
        <v/>
      </c>
      <c r="M1540" s="192"/>
    </row>
    <row r="1541" spans="1:13" ht="15.5" hidden="1" outlineLevel="1">
      <c r="A1541" s="190"/>
      <c r="B1541" s="30"/>
      <c r="C1541" s="59"/>
      <c r="D1541" s="371"/>
      <c r="E1541" s="368"/>
      <c r="F1541" s="368"/>
      <c r="G1541" s="368"/>
      <c r="H1541" s="368"/>
      <c r="I1541" s="368"/>
      <c r="J1541" s="366">
        <f t="shared" si="73"/>
        <v>0</v>
      </c>
      <c r="K1541" s="368"/>
      <c r="L1541" s="92" t="str">
        <f t="shared" si="74"/>
        <v/>
      </c>
      <c r="M1541" s="192"/>
    </row>
    <row r="1542" spans="1:13" ht="15.5" hidden="1" outlineLevel="1">
      <c r="A1542" s="190"/>
      <c r="B1542" s="30"/>
      <c r="C1542" s="59"/>
      <c r="D1542" s="371"/>
      <c r="E1542" s="368"/>
      <c r="F1542" s="368"/>
      <c r="G1542" s="368"/>
      <c r="H1542" s="368"/>
      <c r="I1542" s="368"/>
      <c r="J1542" s="366">
        <f t="shared" si="73"/>
        <v>0</v>
      </c>
      <c r="K1542" s="368"/>
      <c r="L1542" s="92" t="str">
        <f t="shared" si="74"/>
        <v/>
      </c>
      <c r="M1542" s="192"/>
    </row>
    <row r="1543" spans="1:13" ht="15.5" hidden="1" outlineLevel="1">
      <c r="A1543" s="190"/>
      <c r="B1543" s="30"/>
      <c r="C1543" s="59"/>
      <c r="D1543" s="371"/>
      <c r="E1543" s="368"/>
      <c r="F1543" s="368"/>
      <c r="G1543" s="368"/>
      <c r="H1543" s="368"/>
      <c r="I1543" s="368"/>
      <c r="J1543" s="366">
        <f t="shared" si="73"/>
        <v>0</v>
      </c>
      <c r="K1543" s="368"/>
      <c r="L1543" s="92" t="str">
        <f t="shared" si="74"/>
        <v/>
      </c>
      <c r="M1543" s="192"/>
    </row>
    <row r="1544" spans="1:13" ht="15.5" hidden="1" outlineLevel="1">
      <c r="A1544" s="190"/>
      <c r="B1544" s="30"/>
      <c r="C1544" s="59"/>
      <c r="D1544" s="371"/>
      <c r="E1544" s="368"/>
      <c r="F1544" s="368"/>
      <c r="G1544" s="368"/>
      <c r="H1544" s="368"/>
      <c r="I1544" s="368"/>
      <c r="J1544" s="366">
        <f t="shared" si="73"/>
        <v>0</v>
      </c>
      <c r="K1544" s="368"/>
      <c r="L1544" s="92" t="str">
        <f t="shared" si="74"/>
        <v/>
      </c>
      <c r="M1544" s="192"/>
    </row>
    <row r="1545" spans="1:13" ht="15.5" hidden="1" outlineLevel="1">
      <c r="A1545" s="190"/>
      <c r="B1545" s="30"/>
      <c r="C1545" s="59"/>
      <c r="D1545" s="371"/>
      <c r="E1545" s="368"/>
      <c r="F1545" s="368"/>
      <c r="G1545" s="368"/>
      <c r="H1545" s="368"/>
      <c r="I1545" s="368"/>
      <c r="J1545" s="366">
        <f t="shared" si="73"/>
        <v>0</v>
      </c>
      <c r="K1545" s="368"/>
      <c r="L1545" s="92" t="str">
        <f t="shared" si="74"/>
        <v/>
      </c>
      <c r="M1545" s="192"/>
    </row>
    <row r="1546" spans="1:13" ht="15.5" hidden="1" outlineLevel="1">
      <c r="A1546" s="190"/>
      <c r="B1546" s="30"/>
      <c r="C1546" s="59"/>
      <c r="D1546" s="371"/>
      <c r="E1546" s="368"/>
      <c r="F1546" s="368"/>
      <c r="G1546" s="368"/>
      <c r="H1546" s="368"/>
      <c r="I1546" s="368"/>
      <c r="J1546" s="366">
        <f t="shared" si="73"/>
        <v>0</v>
      </c>
      <c r="K1546" s="368"/>
      <c r="L1546" s="92" t="str">
        <f t="shared" si="74"/>
        <v/>
      </c>
      <c r="M1546" s="192"/>
    </row>
    <row r="1547" spans="1:13" ht="15.5" hidden="1" outlineLevel="1">
      <c r="A1547" s="190"/>
      <c r="B1547" s="30"/>
      <c r="C1547" s="59"/>
      <c r="D1547" s="371"/>
      <c r="E1547" s="368"/>
      <c r="F1547" s="368"/>
      <c r="G1547" s="368"/>
      <c r="H1547" s="368"/>
      <c r="I1547" s="368"/>
      <c r="J1547" s="366">
        <f t="shared" si="73"/>
        <v>0</v>
      </c>
      <c r="K1547" s="368"/>
      <c r="L1547" s="92" t="str">
        <f t="shared" si="74"/>
        <v/>
      </c>
      <c r="M1547" s="192"/>
    </row>
    <row r="1548" spans="1:13" ht="15.5" hidden="1" outlineLevel="1">
      <c r="A1548" s="190"/>
      <c r="B1548" s="30"/>
      <c r="C1548" s="59"/>
      <c r="D1548" s="371"/>
      <c r="E1548" s="368"/>
      <c r="F1548" s="368"/>
      <c r="G1548" s="368"/>
      <c r="H1548" s="368"/>
      <c r="I1548" s="368"/>
      <c r="J1548" s="366">
        <f t="shared" si="73"/>
        <v>0</v>
      </c>
      <c r="K1548" s="368"/>
      <c r="L1548" s="92" t="str">
        <f t="shared" si="74"/>
        <v/>
      </c>
      <c r="M1548" s="192"/>
    </row>
    <row r="1549" spans="1:13" ht="15.5" hidden="1" outlineLevel="1">
      <c r="A1549" s="190"/>
      <c r="B1549" s="30"/>
      <c r="C1549" s="59"/>
      <c r="D1549" s="371"/>
      <c r="E1549" s="368"/>
      <c r="F1549" s="368"/>
      <c r="G1549" s="368"/>
      <c r="H1549" s="368"/>
      <c r="I1549" s="368"/>
      <c r="J1549" s="366">
        <f t="shared" si="73"/>
        <v>0</v>
      </c>
      <c r="K1549" s="368"/>
      <c r="L1549" s="92" t="str">
        <f t="shared" si="74"/>
        <v/>
      </c>
      <c r="M1549" s="192"/>
    </row>
    <row r="1550" spans="1:13" ht="15.5" hidden="1" outlineLevel="1">
      <c r="A1550" s="190"/>
      <c r="B1550" s="30"/>
      <c r="C1550" s="59"/>
      <c r="D1550" s="371"/>
      <c r="E1550" s="368"/>
      <c r="F1550" s="368"/>
      <c r="G1550" s="368"/>
      <c r="H1550" s="368"/>
      <c r="I1550" s="368"/>
      <c r="J1550" s="366">
        <f t="shared" si="73"/>
        <v>0</v>
      </c>
      <c r="K1550" s="368"/>
      <c r="L1550" s="92" t="str">
        <f t="shared" si="74"/>
        <v/>
      </c>
      <c r="M1550" s="192"/>
    </row>
    <row r="1551" spans="1:13" ht="15.5" hidden="1" outlineLevel="1">
      <c r="A1551" s="190"/>
      <c r="B1551" s="30"/>
      <c r="C1551" s="59"/>
      <c r="D1551" s="371"/>
      <c r="E1551" s="368"/>
      <c r="F1551" s="368"/>
      <c r="G1551" s="368"/>
      <c r="H1551" s="368"/>
      <c r="I1551" s="368"/>
      <c r="J1551" s="366">
        <f t="shared" si="73"/>
        <v>0</v>
      </c>
      <c r="K1551" s="368"/>
      <c r="L1551" s="92" t="str">
        <f t="shared" si="74"/>
        <v/>
      </c>
      <c r="M1551" s="192"/>
    </row>
    <row r="1552" spans="1:13" ht="15.5" hidden="1" outlineLevel="1">
      <c r="A1552" s="190"/>
      <c r="B1552" s="30"/>
      <c r="C1552" s="59"/>
      <c r="D1552" s="371"/>
      <c r="E1552" s="368"/>
      <c r="F1552" s="368"/>
      <c r="G1552" s="368"/>
      <c r="H1552" s="368"/>
      <c r="I1552" s="368"/>
      <c r="J1552" s="366">
        <f t="shared" si="73"/>
        <v>0</v>
      </c>
      <c r="K1552" s="368"/>
      <c r="L1552" s="92" t="str">
        <f t="shared" si="74"/>
        <v/>
      </c>
      <c r="M1552" s="192"/>
    </row>
    <row r="1553" spans="1:13" ht="15.5" hidden="1" outlineLevel="1">
      <c r="A1553" s="190"/>
      <c r="B1553" s="30"/>
      <c r="C1553" s="59"/>
      <c r="D1553" s="371"/>
      <c r="E1553" s="368"/>
      <c r="F1553" s="368"/>
      <c r="G1553" s="368"/>
      <c r="H1553" s="368"/>
      <c r="I1553" s="368"/>
      <c r="J1553" s="366">
        <f t="shared" si="73"/>
        <v>0</v>
      </c>
      <c r="K1553" s="368"/>
      <c r="L1553" s="92" t="str">
        <f t="shared" si="74"/>
        <v/>
      </c>
      <c r="M1553" s="192"/>
    </row>
    <row r="1554" spans="1:13" ht="15.5" hidden="1" outlineLevel="1">
      <c r="A1554" s="190"/>
      <c r="B1554" s="30"/>
      <c r="C1554" s="59"/>
      <c r="D1554" s="371"/>
      <c r="E1554" s="368"/>
      <c r="F1554" s="368"/>
      <c r="G1554" s="368"/>
      <c r="H1554" s="368"/>
      <c r="I1554" s="368"/>
      <c r="J1554" s="366">
        <f t="shared" si="73"/>
        <v>0</v>
      </c>
      <c r="K1554" s="368"/>
      <c r="L1554" s="92" t="str">
        <f t="shared" si="74"/>
        <v/>
      </c>
      <c r="M1554" s="192"/>
    </row>
    <row r="1555" spans="1:13" ht="15.5" hidden="1" outlineLevel="1">
      <c r="A1555" s="190"/>
      <c r="B1555" s="30"/>
      <c r="C1555" s="59"/>
      <c r="D1555" s="371"/>
      <c r="E1555" s="368"/>
      <c r="F1555" s="368"/>
      <c r="G1555" s="368"/>
      <c r="H1555" s="368"/>
      <c r="I1555" s="368"/>
      <c r="J1555" s="366">
        <f t="shared" si="73"/>
        <v>0</v>
      </c>
      <c r="K1555" s="368"/>
      <c r="L1555" s="92" t="str">
        <f t="shared" si="74"/>
        <v/>
      </c>
      <c r="M1555" s="192"/>
    </row>
    <row r="1556" spans="1:13" ht="15.5" hidden="1" outlineLevel="1">
      <c r="A1556" s="190"/>
      <c r="B1556" s="30"/>
      <c r="C1556" s="59"/>
      <c r="D1556" s="371"/>
      <c r="E1556" s="368"/>
      <c r="F1556" s="368"/>
      <c r="G1556" s="368"/>
      <c r="H1556" s="368"/>
      <c r="I1556" s="368"/>
      <c r="J1556" s="366">
        <f t="shared" si="73"/>
        <v>0</v>
      </c>
      <c r="K1556" s="368"/>
      <c r="L1556" s="92" t="str">
        <f t="shared" si="74"/>
        <v/>
      </c>
      <c r="M1556" s="192"/>
    </row>
    <row r="1557" spans="1:13" ht="15.5" hidden="1" outlineLevel="1">
      <c r="A1557" s="190"/>
      <c r="B1557" s="30"/>
      <c r="C1557" s="59"/>
      <c r="D1557" s="371"/>
      <c r="E1557" s="368"/>
      <c r="F1557" s="368"/>
      <c r="G1557" s="368"/>
      <c r="H1557" s="368"/>
      <c r="I1557" s="368"/>
      <c r="J1557" s="366">
        <f t="shared" si="73"/>
        <v>0</v>
      </c>
      <c r="K1557" s="368"/>
      <c r="L1557" s="92" t="str">
        <f t="shared" si="74"/>
        <v/>
      </c>
      <c r="M1557" s="192"/>
    </row>
    <row r="1558" spans="1:13" ht="15.5" hidden="1" outlineLevel="1">
      <c r="A1558" s="190"/>
      <c r="B1558" s="30"/>
      <c r="C1558" s="59"/>
      <c r="D1558" s="371"/>
      <c r="E1558" s="368"/>
      <c r="F1558" s="368"/>
      <c r="G1558" s="368"/>
      <c r="H1558" s="368"/>
      <c r="I1558" s="368"/>
      <c r="J1558" s="366">
        <f t="shared" si="73"/>
        <v>0</v>
      </c>
      <c r="K1558" s="368"/>
      <c r="L1558" s="92" t="str">
        <f t="shared" si="74"/>
        <v/>
      </c>
      <c r="M1558" s="192"/>
    </row>
    <row r="1559" spans="1:13" ht="15.5" hidden="1" outlineLevel="1">
      <c r="A1559" s="190"/>
      <c r="B1559" s="30"/>
      <c r="C1559" s="59"/>
      <c r="D1559" s="371"/>
      <c r="E1559" s="368"/>
      <c r="F1559" s="368"/>
      <c r="G1559" s="368"/>
      <c r="H1559" s="368"/>
      <c r="I1559" s="368"/>
      <c r="J1559" s="366">
        <f t="shared" si="73"/>
        <v>0</v>
      </c>
      <c r="K1559" s="368"/>
      <c r="L1559" s="92" t="str">
        <f t="shared" si="74"/>
        <v/>
      </c>
      <c r="M1559" s="192"/>
    </row>
    <row r="1560" spans="1:13" ht="15.5" hidden="1" outlineLevel="1">
      <c r="A1560" s="190"/>
      <c r="B1560" s="30"/>
      <c r="C1560" s="59"/>
      <c r="D1560" s="371"/>
      <c r="E1560" s="368"/>
      <c r="F1560" s="368"/>
      <c r="G1560" s="368"/>
      <c r="H1560" s="368"/>
      <c r="I1560" s="368"/>
      <c r="J1560" s="366">
        <f t="shared" si="73"/>
        <v>0</v>
      </c>
      <c r="K1560" s="368"/>
      <c r="L1560" s="92" t="str">
        <f t="shared" si="74"/>
        <v/>
      </c>
      <c r="M1560" s="192"/>
    </row>
    <row r="1561" spans="1:13" ht="15.5" hidden="1" outlineLevel="1">
      <c r="A1561" s="190"/>
      <c r="B1561" s="30"/>
      <c r="C1561" s="59"/>
      <c r="D1561" s="371"/>
      <c r="E1561" s="368"/>
      <c r="F1561" s="368"/>
      <c r="G1561" s="368"/>
      <c r="H1561" s="368"/>
      <c r="I1561" s="368"/>
      <c r="J1561" s="366">
        <f t="shared" si="73"/>
        <v>0</v>
      </c>
      <c r="K1561" s="368"/>
      <c r="L1561" s="92" t="str">
        <f t="shared" si="74"/>
        <v/>
      </c>
      <c r="M1561" s="192"/>
    </row>
    <row r="1562" spans="1:13" ht="15.5" hidden="1" outlineLevel="1">
      <c r="A1562" s="190"/>
      <c r="B1562" s="30"/>
      <c r="C1562" s="59"/>
      <c r="D1562" s="371"/>
      <c r="E1562" s="368"/>
      <c r="F1562" s="368"/>
      <c r="G1562" s="368"/>
      <c r="H1562" s="368"/>
      <c r="I1562" s="368"/>
      <c r="J1562" s="366">
        <f t="shared" si="73"/>
        <v>0</v>
      </c>
      <c r="K1562" s="368"/>
      <c r="L1562" s="92" t="str">
        <f t="shared" si="74"/>
        <v/>
      </c>
      <c r="M1562" s="192"/>
    </row>
    <row r="1563" spans="1:13" ht="15.5" hidden="1" outlineLevel="1">
      <c r="A1563" s="190"/>
      <c r="B1563" s="30"/>
      <c r="C1563" s="59"/>
      <c r="D1563" s="371"/>
      <c r="E1563" s="368"/>
      <c r="F1563" s="368"/>
      <c r="G1563" s="368"/>
      <c r="H1563" s="368"/>
      <c r="I1563" s="368"/>
      <c r="J1563" s="366">
        <f t="shared" si="73"/>
        <v>0</v>
      </c>
      <c r="K1563" s="368"/>
      <c r="L1563" s="92" t="str">
        <f t="shared" si="74"/>
        <v/>
      </c>
      <c r="M1563" s="192"/>
    </row>
    <row r="1564" spans="1:13" ht="15.5" hidden="1" outlineLevel="1">
      <c r="A1564" s="190"/>
      <c r="B1564" s="30"/>
      <c r="C1564" s="59"/>
      <c r="D1564" s="371"/>
      <c r="E1564" s="368"/>
      <c r="F1564" s="368"/>
      <c r="G1564" s="368"/>
      <c r="H1564" s="368"/>
      <c r="I1564" s="368"/>
      <c r="J1564" s="366">
        <f t="shared" si="73"/>
        <v>0</v>
      </c>
      <c r="K1564" s="368"/>
      <c r="L1564" s="92" t="str">
        <f t="shared" si="74"/>
        <v/>
      </c>
      <c r="M1564" s="192"/>
    </row>
    <row r="1565" spans="1:13" ht="15.5" hidden="1" outlineLevel="1">
      <c r="A1565" s="190"/>
      <c r="B1565" s="30"/>
      <c r="C1565" s="59"/>
      <c r="D1565" s="371"/>
      <c r="E1565" s="368"/>
      <c r="F1565" s="368"/>
      <c r="G1565" s="368"/>
      <c r="H1565" s="368"/>
      <c r="I1565" s="368"/>
      <c r="J1565" s="366">
        <f t="shared" si="73"/>
        <v>0</v>
      </c>
      <c r="K1565" s="368"/>
      <c r="L1565" s="92" t="str">
        <f t="shared" si="74"/>
        <v/>
      </c>
      <c r="M1565" s="192"/>
    </row>
    <row r="1566" spans="1:13" ht="15.5" hidden="1" outlineLevel="1">
      <c r="A1566" s="190"/>
      <c r="B1566" s="30"/>
      <c r="C1566" s="59"/>
      <c r="D1566" s="371"/>
      <c r="E1566" s="368"/>
      <c r="F1566" s="368"/>
      <c r="G1566" s="368"/>
      <c r="H1566" s="368"/>
      <c r="I1566" s="368"/>
      <c r="J1566" s="366">
        <f t="shared" si="73"/>
        <v>0</v>
      </c>
      <c r="K1566" s="368"/>
      <c r="L1566" s="92" t="str">
        <f t="shared" si="74"/>
        <v/>
      </c>
      <c r="M1566" s="192"/>
    </row>
    <row r="1567" spans="1:13" ht="15.5" hidden="1" outlineLevel="1">
      <c r="A1567" s="190"/>
      <c r="B1567" s="30"/>
      <c r="C1567" s="59"/>
      <c r="D1567" s="371"/>
      <c r="E1567" s="368"/>
      <c r="F1567" s="368"/>
      <c r="G1567" s="368"/>
      <c r="H1567" s="368"/>
      <c r="I1567" s="368"/>
      <c r="J1567" s="366">
        <f t="shared" si="73"/>
        <v>0</v>
      </c>
      <c r="K1567" s="368"/>
      <c r="L1567" s="92" t="str">
        <f t="shared" si="74"/>
        <v/>
      </c>
      <c r="M1567" s="192"/>
    </row>
    <row r="1568" spans="1:13" ht="15.5" hidden="1" outlineLevel="1">
      <c r="A1568" s="190"/>
      <c r="B1568" s="30"/>
      <c r="C1568" s="59"/>
      <c r="D1568" s="371"/>
      <c r="E1568" s="368"/>
      <c r="F1568" s="368"/>
      <c r="G1568" s="368"/>
      <c r="H1568" s="368"/>
      <c r="I1568" s="368"/>
      <c r="J1568" s="366">
        <f t="shared" si="73"/>
        <v>0</v>
      </c>
      <c r="K1568" s="368"/>
      <c r="L1568" s="92" t="str">
        <f t="shared" si="74"/>
        <v/>
      </c>
      <c r="M1568" s="192"/>
    </row>
    <row r="1569" spans="1:13" ht="15.5" hidden="1" outlineLevel="1">
      <c r="A1569" s="190"/>
      <c r="B1569" s="30"/>
      <c r="C1569" s="59"/>
      <c r="D1569" s="371"/>
      <c r="E1569" s="368"/>
      <c r="F1569" s="368"/>
      <c r="G1569" s="368"/>
      <c r="H1569" s="368"/>
      <c r="I1569" s="368"/>
      <c r="J1569" s="366">
        <f t="shared" si="73"/>
        <v>0</v>
      </c>
      <c r="K1569" s="368"/>
      <c r="L1569" s="92" t="str">
        <f t="shared" si="74"/>
        <v/>
      </c>
      <c r="M1569" s="192"/>
    </row>
    <row r="1570" spans="1:13" ht="15.5" hidden="1" outlineLevel="1">
      <c r="A1570" s="190"/>
      <c r="B1570" s="30"/>
      <c r="C1570" s="59"/>
      <c r="D1570" s="371"/>
      <c r="E1570" s="368"/>
      <c r="F1570" s="368"/>
      <c r="G1570" s="368"/>
      <c r="H1570" s="368"/>
      <c r="I1570" s="368"/>
      <c r="J1570" s="366">
        <f t="shared" si="73"/>
        <v>0</v>
      </c>
      <c r="K1570" s="368"/>
      <c r="L1570" s="92" t="str">
        <f t="shared" si="74"/>
        <v/>
      </c>
      <c r="M1570" s="192"/>
    </row>
    <row r="1571" spans="1:13" ht="15.5" hidden="1" outlineLevel="1">
      <c r="A1571" s="190"/>
      <c r="B1571" s="30"/>
      <c r="C1571" s="59"/>
      <c r="D1571" s="371"/>
      <c r="E1571" s="368"/>
      <c r="F1571" s="368"/>
      <c r="G1571" s="368"/>
      <c r="H1571" s="368"/>
      <c r="I1571" s="368"/>
      <c r="J1571" s="366">
        <f t="shared" si="73"/>
        <v>0</v>
      </c>
      <c r="K1571" s="368"/>
      <c r="L1571" s="92" t="str">
        <f t="shared" si="74"/>
        <v/>
      </c>
      <c r="M1571" s="192"/>
    </row>
    <row r="1572" spans="1:13" ht="15.5" hidden="1" outlineLevel="1">
      <c r="A1572" s="190"/>
      <c r="B1572" s="30"/>
      <c r="C1572" s="59"/>
      <c r="D1572" s="371"/>
      <c r="E1572" s="368"/>
      <c r="F1572" s="368"/>
      <c r="G1572" s="368"/>
      <c r="H1572" s="368"/>
      <c r="I1572" s="368"/>
      <c r="J1572" s="366">
        <f t="shared" si="73"/>
        <v>0</v>
      </c>
      <c r="K1572" s="368"/>
      <c r="L1572" s="92" t="str">
        <f t="shared" si="74"/>
        <v/>
      </c>
      <c r="M1572" s="192"/>
    </row>
    <row r="1573" spans="1:13" ht="15.5" hidden="1" outlineLevel="1">
      <c r="A1573" s="190"/>
      <c r="B1573" s="30"/>
      <c r="C1573" s="59"/>
      <c r="D1573" s="371"/>
      <c r="E1573" s="368"/>
      <c r="F1573" s="368"/>
      <c r="G1573" s="368"/>
      <c r="H1573" s="368"/>
      <c r="I1573" s="368"/>
      <c r="J1573" s="366">
        <f t="shared" si="73"/>
        <v>0</v>
      </c>
      <c r="K1573" s="368"/>
      <c r="L1573" s="92" t="str">
        <f t="shared" si="74"/>
        <v/>
      </c>
      <c r="M1573" s="192"/>
    </row>
    <row r="1574" spans="1:13" ht="15.5" hidden="1" outlineLevel="1">
      <c r="A1574" s="190"/>
      <c r="B1574" s="30"/>
      <c r="C1574" s="59"/>
      <c r="D1574" s="371"/>
      <c r="E1574" s="368"/>
      <c r="F1574" s="368"/>
      <c r="G1574" s="368"/>
      <c r="H1574" s="368"/>
      <c r="I1574" s="368"/>
      <c r="J1574" s="366">
        <f t="shared" si="73"/>
        <v>0</v>
      </c>
      <c r="K1574" s="368"/>
      <c r="L1574" s="92" t="str">
        <f t="shared" si="74"/>
        <v/>
      </c>
      <c r="M1574" s="192"/>
    </row>
    <row r="1575" spans="1:13" ht="15.5" hidden="1" outlineLevel="1">
      <c r="A1575" s="190"/>
      <c r="B1575" s="30"/>
      <c r="C1575" s="59"/>
      <c r="D1575" s="371"/>
      <c r="E1575" s="368"/>
      <c r="F1575" s="368"/>
      <c r="G1575" s="368"/>
      <c r="H1575" s="368"/>
      <c r="I1575" s="368"/>
      <c r="J1575" s="366">
        <f t="shared" si="73"/>
        <v>0</v>
      </c>
      <c r="K1575" s="368"/>
      <c r="L1575" s="92" t="str">
        <f t="shared" si="74"/>
        <v/>
      </c>
      <c r="M1575" s="192"/>
    </row>
    <row r="1576" spans="1:13" ht="15.5" hidden="1" outlineLevel="1">
      <c r="A1576" s="190"/>
      <c r="B1576" s="30"/>
      <c r="C1576" s="59"/>
      <c r="D1576" s="371"/>
      <c r="E1576" s="368"/>
      <c r="F1576" s="368"/>
      <c r="G1576" s="368"/>
      <c r="H1576" s="368"/>
      <c r="I1576" s="368"/>
      <c r="J1576" s="366">
        <f t="shared" si="73"/>
        <v>0</v>
      </c>
      <c r="K1576" s="368"/>
      <c r="L1576" s="92" t="str">
        <f t="shared" si="74"/>
        <v/>
      </c>
      <c r="M1576" s="192"/>
    </row>
    <row r="1577" spans="1:13" ht="15.5" hidden="1" outlineLevel="1">
      <c r="A1577" s="190"/>
      <c r="B1577" s="30"/>
      <c r="C1577" s="59"/>
      <c r="D1577" s="371"/>
      <c r="E1577" s="368"/>
      <c r="F1577" s="368"/>
      <c r="G1577" s="368"/>
      <c r="H1577" s="368"/>
      <c r="I1577" s="368"/>
      <c r="J1577" s="366">
        <f t="shared" si="73"/>
        <v>0</v>
      </c>
      <c r="K1577" s="368"/>
      <c r="L1577" s="92" t="str">
        <f t="shared" si="74"/>
        <v/>
      </c>
      <c r="M1577" s="192"/>
    </row>
    <row r="1578" spans="1:13" ht="15.5" hidden="1" outlineLevel="1">
      <c r="A1578" s="190"/>
      <c r="B1578" s="30"/>
      <c r="C1578" s="59"/>
      <c r="D1578" s="371"/>
      <c r="E1578" s="368"/>
      <c r="F1578" s="368"/>
      <c r="G1578" s="368"/>
      <c r="H1578" s="368"/>
      <c r="I1578" s="368"/>
      <c r="J1578" s="366">
        <f t="shared" si="73"/>
        <v>0</v>
      </c>
      <c r="K1578" s="368"/>
      <c r="L1578" s="92" t="str">
        <f t="shared" si="74"/>
        <v/>
      </c>
      <c r="M1578" s="192"/>
    </row>
    <row r="1579" spans="1:13" ht="15.5" hidden="1" outlineLevel="1">
      <c r="A1579" s="190"/>
      <c r="B1579" s="30"/>
      <c r="C1579" s="59"/>
      <c r="D1579" s="371"/>
      <c r="E1579" s="368"/>
      <c r="F1579" s="368"/>
      <c r="G1579" s="368"/>
      <c r="H1579" s="368"/>
      <c r="I1579" s="368"/>
      <c r="J1579" s="366">
        <f t="shared" si="73"/>
        <v>0</v>
      </c>
      <c r="K1579" s="368"/>
      <c r="L1579" s="92" t="str">
        <f t="shared" si="74"/>
        <v/>
      </c>
      <c r="M1579" s="192"/>
    </row>
    <row r="1580" spans="1:13" ht="15.5" hidden="1" outlineLevel="1">
      <c r="A1580" s="190"/>
      <c r="B1580" s="30"/>
      <c r="C1580" s="59"/>
      <c r="D1580" s="371"/>
      <c r="E1580" s="368"/>
      <c r="F1580" s="368"/>
      <c r="G1580" s="368"/>
      <c r="H1580" s="368"/>
      <c r="I1580" s="368"/>
      <c r="J1580" s="366">
        <f t="shared" si="73"/>
        <v>0</v>
      </c>
      <c r="K1580" s="368"/>
      <c r="L1580" s="92" t="str">
        <f t="shared" si="74"/>
        <v/>
      </c>
      <c r="M1580" s="192"/>
    </row>
    <row r="1581" spans="1:13" ht="15.5" hidden="1" outlineLevel="1">
      <c r="A1581" s="190"/>
      <c r="B1581" s="30"/>
      <c r="C1581" s="59"/>
      <c r="D1581" s="371"/>
      <c r="E1581" s="368"/>
      <c r="F1581" s="368"/>
      <c r="G1581" s="368"/>
      <c r="H1581" s="368"/>
      <c r="I1581" s="368"/>
      <c r="J1581" s="366">
        <f t="shared" si="73"/>
        <v>0</v>
      </c>
      <c r="K1581" s="368"/>
      <c r="L1581" s="92" t="str">
        <f t="shared" si="74"/>
        <v/>
      </c>
      <c r="M1581" s="192"/>
    </row>
    <row r="1582" spans="1:13" ht="15.5" hidden="1" outlineLevel="1">
      <c r="A1582" s="190"/>
      <c r="B1582" s="30"/>
      <c r="C1582" s="59"/>
      <c r="D1582" s="371"/>
      <c r="E1582" s="368"/>
      <c r="F1582" s="368"/>
      <c r="G1582" s="368"/>
      <c r="H1582" s="368"/>
      <c r="I1582" s="368"/>
      <c r="J1582" s="366">
        <f t="shared" si="73"/>
        <v>0</v>
      </c>
      <c r="K1582" s="368"/>
      <c r="L1582" s="92" t="str">
        <f t="shared" si="74"/>
        <v/>
      </c>
      <c r="M1582" s="192"/>
    </row>
    <row r="1583" spans="1:13" ht="15.5" hidden="1" outlineLevel="1">
      <c r="A1583" s="190"/>
      <c r="B1583" s="30"/>
      <c r="C1583" s="59"/>
      <c r="D1583" s="371"/>
      <c r="E1583" s="368"/>
      <c r="F1583" s="368"/>
      <c r="G1583" s="368"/>
      <c r="H1583" s="368"/>
      <c r="I1583" s="368"/>
      <c r="J1583" s="366">
        <f t="shared" si="73"/>
        <v>0</v>
      </c>
      <c r="K1583" s="368"/>
      <c r="L1583" s="92" t="str">
        <f t="shared" si="74"/>
        <v/>
      </c>
      <c r="M1583" s="192"/>
    </row>
    <row r="1584" spans="1:13" ht="15.5" hidden="1" outlineLevel="1">
      <c r="A1584" s="190"/>
      <c r="B1584" s="30"/>
      <c r="C1584" s="59"/>
      <c r="D1584" s="371"/>
      <c r="E1584" s="368"/>
      <c r="F1584" s="368"/>
      <c r="G1584" s="368"/>
      <c r="H1584" s="368"/>
      <c r="I1584" s="368"/>
      <c r="J1584" s="366">
        <f t="shared" si="73"/>
        <v>0</v>
      </c>
      <c r="K1584" s="368"/>
      <c r="L1584" s="92" t="str">
        <f t="shared" si="74"/>
        <v/>
      </c>
      <c r="M1584" s="192"/>
    </row>
    <row r="1585" spans="1:13" ht="15.5" hidden="1" outlineLevel="1">
      <c r="A1585" s="190"/>
      <c r="B1585" s="30"/>
      <c r="C1585" s="59"/>
      <c r="D1585" s="371"/>
      <c r="E1585" s="368"/>
      <c r="F1585" s="368"/>
      <c r="G1585" s="368"/>
      <c r="H1585" s="368"/>
      <c r="I1585" s="368"/>
      <c r="J1585" s="366">
        <f t="shared" si="73"/>
        <v>0</v>
      </c>
      <c r="K1585" s="368"/>
      <c r="L1585" s="92" t="str">
        <f t="shared" si="74"/>
        <v/>
      </c>
      <c r="M1585" s="192"/>
    </row>
    <row r="1586" spans="1:13" ht="15.5" hidden="1" outlineLevel="1">
      <c r="A1586" s="190"/>
      <c r="B1586" s="30"/>
      <c r="C1586" s="59"/>
      <c r="D1586" s="371"/>
      <c r="E1586" s="368"/>
      <c r="F1586" s="368"/>
      <c r="G1586" s="368"/>
      <c r="H1586" s="368"/>
      <c r="I1586" s="368"/>
      <c r="J1586" s="366">
        <f t="shared" si="73"/>
        <v>0</v>
      </c>
      <c r="K1586" s="368"/>
      <c r="L1586" s="92" t="str">
        <f t="shared" si="74"/>
        <v/>
      </c>
      <c r="M1586" s="192"/>
    </row>
    <row r="1587" spans="1:13" ht="15.5" hidden="1" outlineLevel="1">
      <c r="A1587" s="190"/>
      <c r="B1587" s="30"/>
      <c r="C1587" s="59"/>
      <c r="D1587" s="371"/>
      <c r="E1587" s="368"/>
      <c r="F1587" s="368"/>
      <c r="G1587" s="368"/>
      <c r="H1587" s="368"/>
      <c r="I1587" s="368"/>
      <c r="J1587" s="366">
        <f t="shared" si="73"/>
        <v>0</v>
      </c>
      <c r="K1587" s="368"/>
      <c r="L1587" s="92" t="str">
        <f t="shared" si="74"/>
        <v/>
      </c>
      <c r="M1587" s="192"/>
    </row>
    <row r="1588" spans="1:13" ht="15.5" hidden="1" outlineLevel="1">
      <c r="A1588" s="190"/>
      <c r="B1588" s="30"/>
      <c r="C1588" s="59"/>
      <c r="D1588" s="371"/>
      <c r="E1588" s="368"/>
      <c r="F1588" s="368"/>
      <c r="G1588" s="368"/>
      <c r="H1588" s="368"/>
      <c r="I1588" s="368"/>
      <c r="J1588" s="366">
        <f t="shared" si="73"/>
        <v>0</v>
      </c>
      <c r="K1588" s="368"/>
      <c r="L1588" s="92" t="str">
        <f t="shared" si="74"/>
        <v/>
      </c>
      <c r="M1588" s="192"/>
    </row>
    <row r="1589" spans="1:13" ht="15.5" hidden="1" outlineLevel="1">
      <c r="A1589" s="190"/>
      <c r="B1589" s="30"/>
      <c r="C1589" s="59"/>
      <c r="D1589" s="371"/>
      <c r="E1589" s="368"/>
      <c r="F1589" s="368"/>
      <c r="G1589" s="368"/>
      <c r="H1589" s="368"/>
      <c r="I1589" s="368"/>
      <c r="J1589" s="366">
        <f t="shared" ref="J1589:J1638" si="75">D1589+E1589-F1589+G1589+H1589+I1589</f>
        <v>0</v>
      </c>
      <c r="K1589" s="368"/>
      <c r="L1589" s="92" t="str">
        <f t="shared" ref="L1589:L1638" si="76">IF(AND(C1589="",OR(D1589&lt;&gt;"",E1589&lt;&gt;"",F1589&lt;&gt;"",G1589&lt;&gt;"",H1589&lt;&gt;"",I1589&lt;&gt;"",K1589&lt;&gt;"")),-1,IF(C1589="","",IF(ISERROR(VLOOKUP(C1589,CountryWithCodes,2,FALSE)),-2,VLOOKUP(C1589,CountryWithCodes,2,FALSE))))</f>
        <v/>
      </c>
      <c r="M1589" s="192"/>
    </row>
    <row r="1590" spans="1:13" ht="15.5" hidden="1" outlineLevel="1">
      <c r="A1590" s="190"/>
      <c r="B1590" s="30"/>
      <c r="C1590" s="59"/>
      <c r="D1590" s="371"/>
      <c r="E1590" s="368"/>
      <c r="F1590" s="368"/>
      <c r="G1590" s="368"/>
      <c r="H1590" s="368"/>
      <c r="I1590" s="368"/>
      <c r="J1590" s="366">
        <f t="shared" si="75"/>
        <v>0</v>
      </c>
      <c r="K1590" s="368"/>
      <c r="L1590" s="92" t="str">
        <f t="shared" si="76"/>
        <v/>
      </c>
      <c r="M1590" s="192"/>
    </row>
    <row r="1591" spans="1:13" ht="15.5" hidden="1" outlineLevel="1">
      <c r="A1591" s="190"/>
      <c r="B1591" s="30"/>
      <c r="C1591" s="59"/>
      <c r="D1591" s="371"/>
      <c r="E1591" s="368"/>
      <c r="F1591" s="368"/>
      <c r="G1591" s="368"/>
      <c r="H1591" s="368"/>
      <c r="I1591" s="368"/>
      <c r="J1591" s="366">
        <f t="shared" si="75"/>
        <v>0</v>
      </c>
      <c r="K1591" s="368"/>
      <c r="L1591" s="92" t="str">
        <f t="shared" si="76"/>
        <v/>
      </c>
      <c r="M1591" s="192"/>
    </row>
    <row r="1592" spans="1:13" ht="15.5" hidden="1" outlineLevel="1">
      <c r="A1592" s="190"/>
      <c r="B1592" s="30"/>
      <c r="C1592" s="59"/>
      <c r="D1592" s="371"/>
      <c r="E1592" s="368"/>
      <c r="F1592" s="368"/>
      <c r="G1592" s="368"/>
      <c r="H1592" s="368"/>
      <c r="I1592" s="368"/>
      <c r="J1592" s="366">
        <f t="shared" si="75"/>
        <v>0</v>
      </c>
      <c r="K1592" s="368"/>
      <c r="L1592" s="92" t="str">
        <f t="shared" si="76"/>
        <v/>
      </c>
      <c r="M1592" s="192"/>
    </row>
    <row r="1593" spans="1:13" ht="15.5" hidden="1" outlineLevel="1">
      <c r="A1593" s="190"/>
      <c r="B1593" s="30"/>
      <c r="C1593" s="59"/>
      <c r="D1593" s="371"/>
      <c r="E1593" s="368"/>
      <c r="F1593" s="368"/>
      <c r="G1593" s="368"/>
      <c r="H1593" s="368"/>
      <c r="I1593" s="368"/>
      <c r="J1593" s="366">
        <f t="shared" si="75"/>
        <v>0</v>
      </c>
      <c r="K1593" s="368"/>
      <c r="L1593" s="92" t="str">
        <f t="shared" si="76"/>
        <v/>
      </c>
      <c r="M1593" s="192"/>
    </row>
    <row r="1594" spans="1:13" ht="15.5" hidden="1" outlineLevel="1">
      <c r="A1594" s="190"/>
      <c r="B1594" s="30"/>
      <c r="C1594" s="59"/>
      <c r="D1594" s="371"/>
      <c r="E1594" s="368"/>
      <c r="F1594" s="368"/>
      <c r="G1594" s="368"/>
      <c r="H1594" s="368"/>
      <c r="I1594" s="368"/>
      <c r="J1594" s="366">
        <f t="shared" si="75"/>
        <v>0</v>
      </c>
      <c r="K1594" s="368"/>
      <c r="L1594" s="92" t="str">
        <f t="shared" si="76"/>
        <v/>
      </c>
      <c r="M1594" s="192"/>
    </row>
    <row r="1595" spans="1:13" ht="15.5" hidden="1" outlineLevel="1">
      <c r="A1595" s="190"/>
      <c r="B1595" s="30"/>
      <c r="C1595" s="59"/>
      <c r="D1595" s="371"/>
      <c r="E1595" s="368"/>
      <c r="F1595" s="368"/>
      <c r="G1595" s="368"/>
      <c r="H1595" s="368"/>
      <c r="I1595" s="368"/>
      <c r="J1595" s="366">
        <f t="shared" si="75"/>
        <v>0</v>
      </c>
      <c r="K1595" s="368"/>
      <c r="L1595" s="92" t="str">
        <f t="shared" si="76"/>
        <v/>
      </c>
      <c r="M1595" s="192"/>
    </row>
    <row r="1596" spans="1:13" ht="15.5" hidden="1" outlineLevel="1">
      <c r="A1596" s="190"/>
      <c r="B1596" s="30"/>
      <c r="C1596" s="59"/>
      <c r="D1596" s="371"/>
      <c r="E1596" s="368"/>
      <c r="F1596" s="368"/>
      <c r="G1596" s="368"/>
      <c r="H1596" s="368"/>
      <c r="I1596" s="368"/>
      <c r="J1596" s="366">
        <f t="shared" si="75"/>
        <v>0</v>
      </c>
      <c r="K1596" s="368"/>
      <c r="L1596" s="92" t="str">
        <f t="shared" si="76"/>
        <v/>
      </c>
      <c r="M1596" s="192"/>
    </row>
    <row r="1597" spans="1:13" ht="15.5" hidden="1" outlineLevel="1">
      <c r="A1597" s="190"/>
      <c r="B1597" s="30"/>
      <c r="C1597" s="59"/>
      <c r="D1597" s="371"/>
      <c r="E1597" s="368"/>
      <c r="F1597" s="368"/>
      <c r="G1597" s="368"/>
      <c r="H1597" s="368"/>
      <c r="I1597" s="368"/>
      <c r="J1597" s="366">
        <f t="shared" si="75"/>
        <v>0</v>
      </c>
      <c r="K1597" s="368"/>
      <c r="L1597" s="92" t="str">
        <f t="shared" si="76"/>
        <v/>
      </c>
      <c r="M1597" s="192"/>
    </row>
    <row r="1598" spans="1:13" ht="15.5" hidden="1" outlineLevel="1">
      <c r="A1598" s="190"/>
      <c r="B1598" s="30"/>
      <c r="C1598" s="59"/>
      <c r="D1598" s="371"/>
      <c r="E1598" s="368"/>
      <c r="F1598" s="368"/>
      <c r="G1598" s="368"/>
      <c r="H1598" s="368"/>
      <c r="I1598" s="368"/>
      <c r="J1598" s="366">
        <f t="shared" si="75"/>
        <v>0</v>
      </c>
      <c r="K1598" s="368"/>
      <c r="L1598" s="92" t="str">
        <f t="shared" si="76"/>
        <v/>
      </c>
      <c r="M1598" s="192"/>
    </row>
    <row r="1599" spans="1:13" ht="15.5" hidden="1" outlineLevel="1">
      <c r="A1599" s="190"/>
      <c r="B1599" s="30"/>
      <c r="C1599" s="59"/>
      <c r="D1599" s="371"/>
      <c r="E1599" s="368"/>
      <c r="F1599" s="368"/>
      <c r="G1599" s="368"/>
      <c r="H1599" s="368"/>
      <c r="I1599" s="368"/>
      <c r="J1599" s="366">
        <f t="shared" si="75"/>
        <v>0</v>
      </c>
      <c r="K1599" s="368"/>
      <c r="L1599" s="92" t="str">
        <f t="shared" si="76"/>
        <v/>
      </c>
      <c r="M1599" s="192"/>
    </row>
    <row r="1600" spans="1:13" ht="15.5" hidden="1" outlineLevel="1">
      <c r="A1600" s="190"/>
      <c r="B1600" s="30"/>
      <c r="C1600" s="59"/>
      <c r="D1600" s="371"/>
      <c r="E1600" s="368"/>
      <c r="F1600" s="368"/>
      <c r="G1600" s="368"/>
      <c r="H1600" s="368"/>
      <c r="I1600" s="368"/>
      <c r="J1600" s="366">
        <f t="shared" si="75"/>
        <v>0</v>
      </c>
      <c r="K1600" s="368"/>
      <c r="L1600" s="92" t="str">
        <f t="shared" si="76"/>
        <v/>
      </c>
      <c r="M1600" s="192"/>
    </row>
    <row r="1601" spans="1:13" ht="15.5" hidden="1" outlineLevel="1">
      <c r="A1601" s="190"/>
      <c r="B1601" s="30"/>
      <c r="C1601" s="59"/>
      <c r="D1601" s="371"/>
      <c r="E1601" s="368"/>
      <c r="F1601" s="368"/>
      <c r="G1601" s="368"/>
      <c r="H1601" s="368"/>
      <c r="I1601" s="368"/>
      <c r="J1601" s="366">
        <f t="shared" si="75"/>
        <v>0</v>
      </c>
      <c r="K1601" s="368"/>
      <c r="L1601" s="92" t="str">
        <f t="shared" si="76"/>
        <v/>
      </c>
      <c r="M1601" s="192"/>
    </row>
    <row r="1602" spans="1:13" ht="15.5" hidden="1" outlineLevel="1">
      <c r="A1602" s="190"/>
      <c r="B1602" s="30"/>
      <c r="C1602" s="59"/>
      <c r="D1602" s="371"/>
      <c r="E1602" s="368"/>
      <c r="F1602" s="368"/>
      <c r="G1602" s="368"/>
      <c r="H1602" s="368"/>
      <c r="I1602" s="368"/>
      <c r="J1602" s="366">
        <f t="shared" si="75"/>
        <v>0</v>
      </c>
      <c r="K1602" s="368"/>
      <c r="L1602" s="92" t="str">
        <f t="shared" si="76"/>
        <v/>
      </c>
      <c r="M1602" s="192"/>
    </row>
    <row r="1603" spans="1:13" ht="15.5" hidden="1" outlineLevel="1">
      <c r="A1603" s="190"/>
      <c r="B1603" s="30"/>
      <c r="C1603" s="59"/>
      <c r="D1603" s="371"/>
      <c r="E1603" s="368"/>
      <c r="F1603" s="368"/>
      <c r="G1603" s="368"/>
      <c r="H1603" s="368"/>
      <c r="I1603" s="368"/>
      <c r="J1603" s="366">
        <f t="shared" si="75"/>
        <v>0</v>
      </c>
      <c r="K1603" s="368"/>
      <c r="L1603" s="92" t="str">
        <f t="shared" si="76"/>
        <v/>
      </c>
      <c r="M1603" s="192"/>
    </row>
    <row r="1604" spans="1:13" ht="15.5" hidden="1" outlineLevel="1">
      <c r="A1604" s="190"/>
      <c r="B1604" s="30"/>
      <c r="C1604" s="59"/>
      <c r="D1604" s="371"/>
      <c r="E1604" s="368"/>
      <c r="F1604" s="368"/>
      <c r="G1604" s="368"/>
      <c r="H1604" s="368"/>
      <c r="I1604" s="368"/>
      <c r="J1604" s="366">
        <f t="shared" si="75"/>
        <v>0</v>
      </c>
      <c r="K1604" s="368"/>
      <c r="L1604" s="92" t="str">
        <f t="shared" si="76"/>
        <v/>
      </c>
      <c r="M1604" s="192"/>
    </row>
    <row r="1605" spans="1:13" ht="15.5" hidden="1" outlineLevel="1">
      <c r="A1605" s="190"/>
      <c r="B1605" s="30"/>
      <c r="C1605" s="59"/>
      <c r="D1605" s="371"/>
      <c r="E1605" s="368"/>
      <c r="F1605" s="368"/>
      <c r="G1605" s="368"/>
      <c r="H1605" s="368"/>
      <c r="I1605" s="368"/>
      <c r="J1605" s="366">
        <f t="shared" si="75"/>
        <v>0</v>
      </c>
      <c r="K1605" s="368"/>
      <c r="L1605" s="92" t="str">
        <f t="shared" si="76"/>
        <v/>
      </c>
      <c r="M1605" s="192"/>
    </row>
    <row r="1606" spans="1:13" ht="15.5" hidden="1" outlineLevel="1">
      <c r="A1606" s="190"/>
      <c r="B1606" s="30"/>
      <c r="C1606" s="59"/>
      <c r="D1606" s="371"/>
      <c r="E1606" s="368"/>
      <c r="F1606" s="368"/>
      <c r="G1606" s="368"/>
      <c r="H1606" s="368"/>
      <c r="I1606" s="368"/>
      <c r="J1606" s="366">
        <f t="shared" si="75"/>
        <v>0</v>
      </c>
      <c r="K1606" s="368"/>
      <c r="L1606" s="92" t="str">
        <f t="shared" si="76"/>
        <v/>
      </c>
      <c r="M1606" s="192"/>
    </row>
    <row r="1607" spans="1:13" ht="15.5" hidden="1" outlineLevel="1">
      <c r="A1607" s="190"/>
      <c r="B1607" s="30"/>
      <c r="C1607" s="59"/>
      <c r="D1607" s="371"/>
      <c r="E1607" s="368"/>
      <c r="F1607" s="368"/>
      <c r="G1607" s="368"/>
      <c r="H1607" s="368"/>
      <c r="I1607" s="368"/>
      <c r="J1607" s="366">
        <f t="shared" si="75"/>
        <v>0</v>
      </c>
      <c r="K1607" s="368"/>
      <c r="L1607" s="92" t="str">
        <f t="shared" si="76"/>
        <v/>
      </c>
      <c r="M1607" s="192"/>
    </row>
    <row r="1608" spans="1:13" ht="15.5" hidden="1" outlineLevel="1">
      <c r="A1608" s="190"/>
      <c r="B1608" s="30"/>
      <c r="C1608" s="59"/>
      <c r="D1608" s="371"/>
      <c r="E1608" s="368"/>
      <c r="F1608" s="368"/>
      <c r="G1608" s="368"/>
      <c r="H1608" s="368"/>
      <c r="I1608" s="368"/>
      <c r="J1608" s="366">
        <f t="shared" si="75"/>
        <v>0</v>
      </c>
      <c r="K1608" s="368"/>
      <c r="L1608" s="92" t="str">
        <f t="shared" si="76"/>
        <v/>
      </c>
      <c r="M1608" s="192"/>
    </row>
    <row r="1609" spans="1:13" ht="15.5" hidden="1" outlineLevel="1">
      <c r="A1609" s="190"/>
      <c r="B1609" s="30"/>
      <c r="C1609" s="59"/>
      <c r="D1609" s="371"/>
      <c r="E1609" s="368"/>
      <c r="F1609" s="368"/>
      <c r="G1609" s="368"/>
      <c r="H1609" s="368"/>
      <c r="I1609" s="368"/>
      <c r="J1609" s="366">
        <f t="shared" si="75"/>
        <v>0</v>
      </c>
      <c r="K1609" s="368"/>
      <c r="L1609" s="92" t="str">
        <f t="shared" si="76"/>
        <v/>
      </c>
      <c r="M1609" s="192"/>
    </row>
    <row r="1610" spans="1:13" ht="15.5" hidden="1" outlineLevel="1">
      <c r="A1610" s="190"/>
      <c r="B1610" s="30"/>
      <c r="C1610" s="59"/>
      <c r="D1610" s="371"/>
      <c r="E1610" s="368"/>
      <c r="F1610" s="368"/>
      <c r="G1610" s="368"/>
      <c r="H1610" s="368"/>
      <c r="I1610" s="368"/>
      <c r="J1610" s="366">
        <f t="shared" si="75"/>
        <v>0</v>
      </c>
      <c r="K1610" s="368"/>
      <c r="L1610" s="92" t="str">
        <f t="shared" si="76"/>
        <v/>
      </c>
      <c r="M1610" s="192"/>
    </row>
    <row r="1611" spans="1:13" ht="15.5" hidden="1" outlineLevel="1">
      <c r="A1611" s="190"/>
      <c r="B1611" s="30"/>
      <c r="C1611" s="59"/>
      <c r="D1611" s="371"/>
      <c r="E1611" s="368"/>
      <c r="F1611" s="368"/>
      <c r="G1611" s="368"/>
      <c r="H1611" s="368"/>
      <c r="I1611" s="368"/>
      <c r="J1611" s="366">
        <f t="shared" si="75"/>
        <v>0</v>
      </c>
      <c r="K1611" s="368"/>
      <c r="L1611" s="92" t="str">
        <f t="shared" si="76"/>
        <v/>
      </c>
      <c r="M1611" s="192"/>
    </row>
    <row r="1612" spans="1:13" ht="15.5" hidden="1" outlineLevel="1">
      <c r="A1612" s="190"/>
      <c r="B1612" s="30"/>
      <c r="C1612" s="59"/>
      <c r="D1612" s="371"/>
      <c r="E1612" s="368"/>
      <c r="F1612" s="368"/>
      <c r="G1612" s="368"/>
      <c r="H1612" s="368"/>
      <c r="I1612" s="368"/>
      <c r="J1612" s="366">
        <f t="shared" si="75"/>
        <v>0</v>
      </c>
      <c r="K1612" s="368"/>
      <c r="L1612" s="92" t="str">
        <f t="shared" si="76"/>
        <v/>
      </c>
      <c r="M1612" s="192"/>
    </row>
    <row r="1613" spans="1:13" ht="15.5" hidden="1" outlineLevel="1">
      <c r="A1613" s="190"/>
      <c r="B1613" s="30"/>
      <c r="C1613" s="59"/>
      <c r="D1613" s="371"/>
      <c r="E1613" s="368"/>
      <c r="F1613" s="368"/>
      <c r="G1613" s="368"/>
      <c r="H1613" s="368"/>
      <c r="I1613" s="368"/>
      <c r="J1613" s="366">
        <f t="shared" si="75"/>
        <v>0</v>
      </c>
      <c r="K1613" s="368"/>
      <c r="L1613" s="92" t="str">
        <f t="shared" si="76"/>
        <v/>
      </c>
      <c r="M1613" s="192"/>
    </row>
    <row r="1614" spans="1:13" ht="15.5" hidden="1" outlineLevel="1">
      <c r="A1614" s="190"/>
      <c r="B1614" s="30"/>
      <c r="C1614" s="59"/>
      <c r="D1614" s="371"/>
      <c r="E1614" s="368"/>
      <c r="F1614" s="368"/>
      <c r="G1614" s="368"/>
      <c r="H1614" s="368"/>
      <c r="I1614" s="368"/>
      <c r="J1614" s="366">
        <f t="shared" si="75"/>
        <v>0</v>
      </c>
      <c r="K1614" s="368"/>
      <c r="L1614" s="92" t="str">
        <f t="shared" si="76"/>
        <v/>
      </c>
      <c r="M1614" s="192"/>
    </row>
    <row r="1615" spans="1:13" ht="15.5" hidden="1" outlineLevel="1">
      <c r="A1615" s="190"/>
      <c r="B1615" s="30"/>
      <c r="C1615" s="59"/>
      <c r="D1615" s="371"/>
      <c r="E1615" s="368"/>
      <c r="F1615" s="368"/>
      <c r="G1615" s="368"/>
      <c r="H1615" s="368"/>
      <c r="I1615" s="368"/>
      <c r="J1615" s="366">
        <f t="shared" si="75"/>
        <v>0</v>
      </c>
      <c r="K1615" s="368"/>
      <c r="L1615" s="92" t="str">
        <f t="shared" si="76"/>
        <v/>
      </c>
      <c r="M1615" s="192"/>
    </row>
    <row r="1616" spans="1:13" ht="15.5" hidden="1" outlineLevel="1">
      <c r="A1616" s="190"/>
      <c r="B1616" s="30"/>
      <c r="C1616" s="59"/>
      <c r="D1616" s="371"/>
      <c r="E1616" s="368"/>
      <c r="F1616" s="368"/>
      <c r="G1616" s="368"/>
      <c r="H1616" s="368"/>
      <c r="I1616" s="368"/>
      <c r="J1616" s="366">
        <f t="shared" si="75"/>
        <v>0</v>
      </c>
      <c r="K1616" s="368"/>
      <c r="L1616" s="92" t="str">
        <f t="shared" si="76"/>
        <v/>
      </c>
      <c r="M1616" s="192"/>
    </row>
    <row r="1617" spans="1:13" ht="15.5" hidden="1" outlineLevel="1">
      <c r="A1617" s="190"/>
      <c r="B1617" s="30"/>
      <c r="C1617" s="59"/>
      <c r="D1617" s="371"/>
      <c r="E1617" s="368"/>
      <c r="F1617" s="368"/>
      <c r="G1617" s="368"/>
      <c r="H1617" s="368"/>
      <c r="I1617" s="368"/>
      <c r="J1617" s="366">
        <f t="shared" si="75"/>
        <v>0</v>
      </c>
      <c r="K1617" s="368"/>
      <c r="L1617" s="92" t="str">
        <f t="shared" si="76"/>
        <v/>
      </c>
      <c r="M1617" s="192"/>
    </row>
    <row r="1618" spans="1:13" ht="15.5" hidden="1" outlineLevel="1">
      <c r="A1618" s="190"/>
      <c r="B1618" s="30"/>
      <c r="C1618" s="59"/>
      <c r="D1618" s="371"/>
      <c r="E1618" s="368"/>
      <c r="F1618" s="368"/>
      <c r="G1618" s="368"/>
      <c r="H1618" s="368"/>
      <c r="I1618" s="368"/>
      <c r="J1618" s="366">
        <f t="shared" si="75"/>
        <v>0</v>
      </c>
      <c r="K1618" s="368"/>
      <c r="L1618" s="92" t="str">
        <f t="shared" si="76"/>
        <v/>
      </c>
      <c r="M1618" s="192"/>
    </row>
    <row r="1619" spans="1:13" ht="15.5" hidden="1" outlineLevel="1">
      <c r="A1619" s="190"/>
      <c r="B1619" s="30"/>
      <c r="C1619" s="59"/>
      <c r="D1619" s="371"/>
      <c r="E1619" s="368"/>
      <c r="F1619" s="368"/>
      <c r="G1619" s="368"/>
      <c r="H1619" s="368"/>
      <c r="I1619" s="368"/>
      <c r="J1619" s="366">
        <f t="shared" si="75"/>
        <v>0</v>
      </c>
      <c r="K1619" s="368"/>
      <c r="L1619" s="92" t="str">
        <f t="shared" si="76"/>
        <v/>
      </c>
      <c r="M1619" s="192"/>
    </row>
    <row r="1620" spans="1:13" ht="15.5" hidden="1" outlineLevel="1">
      <c r="A1620" s="190"/>
      <c r="B1620" s="30"/>
      <c r="C1620" s="59"/>
      <c r="D1620" s="371"/>
      <c r="E1620" s="368"/>
      <c r="F1620" s="368"/>
      <c r="G1620" s="368"/>
      <c r="H1620" s="368"/>
      <c r="I1620" s="368"/>
      <c r="J1620" s="366">
        <f t="shared" si="75"/>
        <v>0</v>
      </c>
      <c r="K1620" s="368"/>
      <c r="L1620" s="92" t="str">
        <f t="shared" si="76"/>
        <v/>
      </c>
      <c r="M1620" s="192"/>
    </row>
    <row r="1621" spans="1:13" ht="15.5" hidden="1" outlineLevel="1">
      <c r="A1621" s="190"/>
      <c r="B1621" s="30"/>
      <c r="C1621" s="59"/>
      <c r="D1621" s="371"/>
      <c r="E1621" s="368"/>
      <c r="F1621" s="368"/>
      <c r="G1621" s="368"/>
      <c r="H1621" s="368"/>
      <c r="I1621" s="368"/>
      <c r="J1621" s="366">
        <f t="shared" si="75"/>
        <v>0</v>
      </c>
      <c r="K1621" s="368"/>
      <c r="L1621" s="92" t="str">
        <f t="shared" si="76"/>
        <v/>
      </c>
      <c r="M1621" s="192"/>
    </row>
    <row r="1622" spans="1:13" ht="15.5" hidden="1" outlineLevel="1">
      <c r="A1622" s="190"/>
      <c r="B1622" s="30"/>
      <c r="C1622" s="59"/>
      <c r="D1622" s="371"/>
      <c r="E1622" s="368"/>
      <c r="F1622" s="368"/>
      <c r="G1622" s="368"/>
      <c r="H1622" s="368"/>
      <c r="I1622" s="368"/>
      <c r="J1622" s="366">
        <f t="shared" si="75"/>
        <v>0</v>
      </c>
      <c r="K1622" s="368"/>
      <c r="L1622" s="92" t="str">
        <f t="shared" si="76"/>
        <v/>
      </c>
      <c r="M1622" s="192"/>
    </row>
    <row r="1623" spans="1:13" ht="15.5" hidden="1" outlineLevel="1">
      <c r="A1623" s="190"/>
      <c r="B1623" s="30"/>
      <c r="C1623" s="59"/>
      <c r="D1623" s="371"/>
      <c r="E1623" s="368"/>
      <c r="F1623" s="368"/>
      <c r="G1623" s="368"/>
      <c r="H1623" s="368"/>
      <c r="I1623" s="368"/>
      <c r="J1623" s="366">
        <f t="shared" si="75"/>
        <v>0</v>
      </c>
      <c r="K1623" s="368"/>
      <c r="L1623" s="92" t="str">
        <f t="shared" si="76"/>
        <v/>
      </c>
      <c r="M1623" s="192"/>
    </row>
    <row r="1624" spans="1:13" ht="15.5" hidden="1" outlineLevel="1">
      <c r="A1624" s="190"/>
      <c r="B1624" s="30"/>
      <c r="C1624" s="59"/>
      <c r="D1624" s="371"/>
      <c r="E1624" s="368"/>
      <c r="F1624" s="368"/>
      <c r="G1624" s="368"/>
      <c r="H1624" s="368"/>
      <c r="I1624" s="368"/>
      <c r="J1624" s="366">
        <f t="shared" si="75"/>
        <v>0</v>
      </c>
      <c r="K1624" s="368"/>
      <c r="L1624" s="92" t="str">
        <f t="shared" si="76"/>
        <v/>
      </c>
      <c r="M1624" s="192"/>
    </row>
    <row r="1625" spans="1:13" ht="15.5" hidden="1" outlineLevel="1">
      <c r="A1625" s="190"/>
      <c r="B1625" s="30"/>
      <c r="C1625" s="59"/>
      <c r="D1625" s="371"/>
      <c r="E1625" s="368"/>
      <c r="F1625" s="368"/>
      <c r="G1625" s="368"/>
      <c r="H1625" s="368"/>
      <c r="I1625" s="368"/>
      <c r="J1625" s="366">
        <f t="shared" si="75"/>
        <v>0</v>
      </c>
      <c r="K1625" s="368"/>
      <c r="L1625" s="92" t="str">
        <f t="shared" si="76"/>
        <v/>
      </c>
      <c r="M1625" s="192"/>
    </row>
    <row r="1626" spans="1:13" ht="15.5" hidden="1" outlineLevel="1">
      <c r="A1626" s="190"/>
      <c r="B1626" s="30"/>
      <c r="C1626" s="59"/>
      <c r="D1626" s="371"/>
      <c r="E1626" s="368"/>
      <c r="F1626" s="368"/>
      <c r="G1626" s="368"/>
      <c r="H1626" s="368"/>
      <c r="I1626" s="368"/>
      <c r="J1626" s="366">
        <f t="shared" si="75"/>
        <v>0</v>
      </c>
      <c r="K1626" s="368"/>
      <c r="L1626" s="92" t="str">
        <f t="shared" si="76"/>
        <v/>
      </c>
      <c r="M1626" s="192"/>
    </row>
    <row r="1627" spans="1:13" ht="15.5" hidden="1" outlineLevel="1">
      <c r="A1627" s="190"/>
      <c r="B1627" s="30"/>
      <c r="C1627" s="59"/>
      <c r="D1627" s="371"/>
      <c r="E1627" s="368"/>
      <c r="F1627" s="368"/>
      <c r="G1627" s="368"/>
      <c r="H1627" s="368"/>
      <c r="I1627" s="368"/>
      <c r="J1627" s="366">
        <f t="shared" si="75"/>
        <v>0</v>
      </c>
      <c r="K1627" s="368"/>
      <c r="L1627" s="92" t="str">
        <f t="shared" si="76"/>
        <v/>
      </c>
      <c r="M1627" s="192"/>
    </row>
    <row r="1628" spans="1:13" ht="15.5" hidden="1" outlineLevel="1">
      <c r="A1628" s="190"/>
      <c r="B1628" s="30"/>
      <c r="C1628" s="59"/>
      <c r="D1628" s="371"/>
      <c r="E1628" s="368"/>
      <c r="F1628" s="368"/>
      <c r="G1628" s="368"/>
      <c r="H1628" s="368"/>
      <c r="I1628" s="368"/>
      <c r="J1628" s="366">
        <f t="shared" si="75"/>
        <v>0</v>
      </c>
      <c r="K1628" s="368"/>
      <c r="L1628" s="92" t="str">
        <f t="shared" si="76"/>
        <v/>
      </c>
      <c r="M1628" s="192"/>
    </row>
    <row r="1629" spans="1:13" ht="15.5" hidden="1" outlineLevel="1">
      <c r="A1629" s="190"/>
      <c r="B1629" s="30"/>
      <c r="C1629" s="59"/>
      <c r="D1629" s="371"/>
      <c r="E1629" s="368"/>
      <c r="F1629" s="368"/>
      <c r="G1629" s="368"/>
      <c r="H1629" s="368"/>
      <c r="I1629" s="368"/>
      <c r="J1629" s="366">
        <f t="shared" si="75"/>
        <v>0</v>
      </c>
      <c r="K1629" s="368"/>
      <c r="L1629" s="92" t="str">
        <f t="shared" si="76"/>
        <v/>
      </c>
      <c r="M1629" s="192"/>
    </row>
    <row r="1630" spans="1:13" ht="15.5" hidden="1" outlineLevel="1">
      <c r="A1630" s="190"/>
      <c r="B1630" s="30"/>
      <c r="C1630" s="59"/>
      <c r="D1630" s="371"/>
      <c r="E1630" s="368"/>
      <c r="F1630" s="368"/>
      <c r="G1630" s="368"/>
      <c r="H1630" s="368"/>
      <c r="I1630" s="368"/>
      <c r="J1630" s="366">
        <f t="shared" si="75"/>
        <v>0</v>
      </c>
      <c r="K1630" s="368"/>
      <c r="L1630" s="92" t="str">
        <f t="shared" si="76"/>
        <v/>
      </c>
      <c r="M1630" s="192"/>
    </row>
    <row r="1631" spans="1:13" ht="15.5" hidden="1" outlineLevel="1">
      <c r="A1631" s="190"/>
      <c r="B1631" s="30"/>
      <c r="C1631" s="59"/>
      <c r="D1631" s="371"/>
      <c r="E1631" s="368"/>
      <c r="F1631" s="368"/>
      <c r="G1631" s="368"/>
      <c r="H1631" s="368"/>
      <c r="I1631" s="368"/>
      <c r="J1631" s="366">
        <f t="shared" si="75"/>
        <v>0</v>
      </c>
      <c r="K1631" s="368"/>
      <c r="L1631" s="92" t="str">
        <f t="shared" si="76"/>
        <v/>
      </c>
      <c r="M1631" s="192"/>
    </row>
    <row r="1632" spans="1:13" ht="15.5" hidden="1" outlineLevel="1">
      <c r="A1632" s="190"/>
      <c r="B1632" s="30"/>
      <c r="C1632" s="59"/>
      <c r="D1632" s="371"/>
      <c r="E1632" s="368"/>
      <c r="F1632" s="368"/>
      <c r="G1632" s="368"/>
      <c r="H1632" s="368"/>
      <c r="I1632" s="368"/>
      <c r="J1632" s="366">
        <f t="shared" si="75"/>
        <v>0</v>
      </c>
      <c r="K1632" s="368"/>
      <c r="L1632" s="92" t="str">
        <f t="shared" si="76"/>
        <v/>
      </c>
      <c r="M1632" s="192"/>
    </row>
    <row r="1633" spans="1:13" ht="15.5" hidden="1" outlineLevel="1">
      <c r="A1633" s="190"/>
      <c r="B1633" s="30"/>
      <c r="C1633" s="59"/>
      <c r="D1633" s="371"/>
      <c r="E1633" s="368"/>
      <c r="F1633" s="368"/>
      <c r="G1633" s="368"/>
      <c r="H1633" s="368"/>
      <c r="I1633" s="368"/>
      <c r="J1633" s="366">
        <f t="shared" si="75"/>
        <v>0</v>
      </c>
      <c r="K1633" s="368"/>
      <c r="L1633" s="92" t="str">
        <f t="shared" si="76"/>
        <v/>
      </c>
      <c r="M1633" s="192"/>
    </row>
    <row r="1634" spans="1:13" ht="15.5" hidden="1" outlineLevel="1">
      <c r="A1634" s="190"/>
      <c r="B1634" s="30"/>
      <c r="C1634" s="59"/>
      <c r="D1634" s="371"/>
      <c r="E1634" s="368"/>
      <c r="F1634" s="368"/>
      <c r="G1634" s="368"/>
      <c r="H1634" s="368"/>
      <c r="I1634" s="368"/>
      <c r="J1634" s="366">
        <f t="shared" si="75"/>
        <v>0</v>
      </c>
      <c r="K1634" s="368"/>
      <c r="L1634" s="92" t="str">
        <f t="shared" si="76"/>
        <v/>
      </c>
      <c r="M1634" s="192"/>
    </row>
    <row r="1635" spans="1:13" ht="15.5" hidden="1" outlineLevel="1">
      <c r="A1635" s="190"/>
      <c r="B1635" s="30"/>
      <c r="C1635" s="59"/>
      <c r="D1635" s="371"/>
      <c r="E1635" s="368"/>
      <c r="F1635" s="368"/>
      <c r="G1635" s="368"/>
      <c r="H1635" s="368"/>
      <c r="I1635" s="368"/>
      <c r="J1635" s="366">
        <f t="shared" si="75"/>
        <v>0</v>
      </c>
      <c r="K1635" s="368"/>
      <c r="L1635" s="92" t="str">
        <f t="shared" si="76"/>
        <v/>
      </c>
      <c r="M1635" s="192"/>
    </row>
    <row r="1636" spans="1:13" ht="15.5" hidden="1" outlineLevel="1">
      <c r="A1636" s="190"/>
      <c r="B1636" s="30"/>
      <c r="C1636" s="59"/>
      <c r="D1636" s="371"/>
      <c r="E1636" s="368"/>
      <c r="F1636" s="368"/>
      <c r="G1636" s="368"/>
      <c r="H1636" s="368"/>
      <c r="I1636" s="368"/>
      <c r="J1636" s="366">
        <f t="shared" si="75"/>
        <v>0</v>
      </c>
      <c r="K1636" s="368"/>
      <c r="L1636" s="92" t="str">
        <f t="shared" si="76"/>
        <v/>
      </c>
      <c r="M1636" s="192"/>
    </row>
    <row r="1637" spans="1:13" ht="15.5" hidden="1" outlineLevel="1">
      <c r="A1637" s="190"/>
      <c r="B1637" s="30"/>
      <c r="C1637" s="59"/>
      <c r="D1637" s="371"/>
      <c r="E1637" s="368"/>
      <c r="F1637" s="368"/>
      <c r="G1637" s="368"/>
      <c r="H1637" s="368"/>
      <c r="I1637" s="368"/>
      <c r="J1637" s="366">
        <f t="shared" si="75"/>
        <v>0</v>
      </c>
      <c r="K1637" s="368"/>
      <c r="L1637" s="92" t="str">
        <f t="shared" si="76"/>
        <v/>
      </c>
      <c r="M1637" s="192"/>
    </row>
    <row r="1638" spans="1:13" ht="15.5" hidden="1" outlineLevel="1">
      <c r="A1638" s="190"/>
      <c r="B1638" s="30"/>
      <c r="C1638" s="59"/>
      <c r="D1638" s="371"/>
      <c r="E1638" s="368"/>
      <c r="F1638" s="368"/>
      <c r="G1638" s="368"/>
      <c r="H1638" s="368"/>
      <c r="I1638" s="368"/>
      <c r="J1638" s="366">
        <f t="shared" si="75"/>
        <v>0</v>
      </c>
      <c r="K1638" s="368"/>
      <c r="L1638" s="92" t="str">
        <f t="shared" si="76"/>
        <v/>
      </c>
      <c r="M1638" s="192"/>
    </row>
    <row r="1639" spans="1:13" ht="15.5" hidden="1" outlineLevel="1">
      <c r="A1639" s="190"/>
      <c r="B1639" s="30"/>
      <c r="C1639" s="59"/>
      <c r="D1639" s="371"/>
      <c r="E1639" s="368"/>
      <c r="F1639" s="368"/>
      <c r="G1639" s="368"/>
      <c r="H1639" s="368"/>
      <c r="I1639" s="368"/>
      <c r="J1639" s="366">
        <f t="shared" ref="J1639:J1688" si="77">D1639+E1639-F1639+G1639+H1639+I1639</f>
        <v>0</v>
      </c>
      <c r="K1639" s="368"/>
      <c r="L1639" s="92" t="str">
        <f t="shared" ref="L1639:L1688" si="78">IF(AND(C1639="",OR(D1639&lt;&gt;"",E1639&lt;&gt;"",F1639&lt;&gt;"",G1639&lt;&gt;"",H1639&lt;&gt;"",I1639&lt;&gt;"",K1639&lt;&gt;"")),-1,IF(C1639="","",IF(ISERROR(VLOOKUP(C1639,CountryWithCodes,2,FALSE)),-2,VLOOKUP(C1639,CountryWithCodes,2,FALSE))))</f>
        <v/>
      </c>
      <c r="M1639" s="192"/>
    </row>
    <row r="1640" spans="1:13" ht="15.5" hidden="1" outlineLevel="1">
      <c r="A1640" s="190"/>
      <c r="B1640" s="30"/>
      <c r="C1640" s="59"/>
      <c r="D1640" s="371"/>
      <c r="E1640" s="368"/>
      <c r="F1640" s="368"/>
      <c r="G1640" s="368"/>
      <c r="H1640" s="368"/>
      <c r="I1640" s="368"/>
      <c r="J1640" s="366">
        <f t="shared" si="77"/>
        <v>0</v>
      </c>
      <c r="K1640" s="368"/>
      <c r="L1640" s="92" t="str">
        <f t="shared" si="78"/>
        <v/>
      </c>
      <c r="M1640" s="192"/>
    </row>
    <row r="1641" spans="1:13" ht="15.5" hidden="1" outlineLevel="1">
      <c r="A1641" s="190"/>
      <c r="B1641" s="30"/>
      <c r="C1641" s="59"/>
      <c r="D1641" s="371"/>
      <c r="E1641" s="368"/>
      <c r="F1641" s="368"/>
      <c r="G1641" s="368"/>
      <c r="H1641" s="368"/>
      <c r="I1641" s="368"/>
      <c r="J1641" s="366">
        <f t="shared" si="77"/>
        <v>0</v>
      </c>
      <c r="K1641" s="368"/>
      <c r="L1641" s="92" t="str">
        <f t="shared" si="78"/>
        <v/>
      </c>
      <c r="M1641" s="192"/>
    </row>
    <row r="1642" spans="1:13" ht="15.5" hidden="1" outlineLevel="1">
      <c r="A1642" s="190"/>
      <c r="B1642" s="30"/>
      <c r="C1642" s="59"/>
      <c r="D1642" s="371"/>
      <c r="E1642" s="368"/>
      <c r="F1642" s="368"/>
      <c r="G1642" s="368"/>
      <c r="H1642" s="368"/>
      <c r="I1642" s="368"/>
      <c r="J1642" s="366">
        <f t="shared" si="77"/>
        <v>0</v>
      </c>
      <c r="K1642" s="368"/>
      <c r="L1642" s="92" t="str">
        <f t="shared" si="78"/>
        <v/>
      </c>
      <c r="M1642" s="192"/>
    </row>
    <row r="1643" spans="1:13" ht="15.5" hidden="1" outlineLevel="1">
      <c r="A1643" s="190"/>
      <c r="B1643" s="30"/>
      <c r="C1643" s="59"/>
      <c r="D1643" s="371"/>
      <c r="E1643" s="368"/>
      <c r="F1643" s="368"/>
      <c r="G1643" s="368"/>
      <c r="H1643" s="368"/>
      <c r="I1643" s="368"/>
      <c r="J1643" s="366">
        <f t="shared" si="77"/>
        <v>0</v>
      </c>
      <c r="K1643" s="368"/>
      <c r="L1643" s="92" t="str">
        <f t="shared" si="78"/>
        <v/>
      </c>
      <c r="M1643" s="192"/>
    </row>
    <row r="1644" spans="1:13" ht="15.5" hidden="1" outlineLevel="1">
      <c r="A1644" s="190"/>
      <c r="B1644" s="30"/>
      <c r="C1644" s="59"/>
      <c r="D1644" s="371"/>
      <c r="E1644" s="368"/>
      <c r="F1644" s="368"/>
      <c r="G1644" s="368"/>
      <c r="H1644" s="368"/>
      <c r="I1644" s="368"/>
      <c r="J1644" s="366">
        <f t="shared" si="77"/>
        <v>0</v>
      </c>
      <c r="K1644" s="368"/>
      <c r="L1644" s="92" t="str">
        <f t="shared" si="78"/>
        <v/>
      </c>
      <c r="M1644" s="192"/>
    </row>
    <row r="1645" spans="1:13" ht="15.5" hidden="1" outlineLevel="1">
      <c r="A1645" s="190"/>
      <c r="B1645" s="30"/>
      <c r="C1645" s="59"/>
      <c r="D1645" s="371"/>
      <c r="E1645" s="368"/>
      <c r="F1645" s="368"/>
      <c r="G1645" s="368"/>
      <c r="H1645" s="368"/>
      <c r="I1645" s="368"/>
      <c r="J1645" s="366">
        <f t="shared" si="77"/>
        <v>0</v>
      </c>
      <c r="K1645" s="368"/>
      <c r="L1645" s="92" t="str">
        <f t="shared" si="78"/>
        <v/>
      </c>
      <c r="M1645" s="192"/>
    </row>
    <row r="1646" spans="1:13" ht="15.5" hidden="1" outlineLevel="1">
      <c r="A1646" s="190"/>
      <c r="B1646" s="30"/>
      <c r="C1646" s="59"/>
      <c r="D1646" s="371"/>
      <c r="E1646" s="368"/>
      <c r="F1646" s="368"/>
      <c r="G1646" s="368"/>
      <c r="H1646" s="368"/>
      <c r="I1646" s="368"/>
      <c r="J1646" s="366">
        <f t="shared" si="77"/>
        <v>0</v>
      </c>
      <c r="K1646" s="368"/>
      <c r="L1646" s="92" t="str">
        <f t="shared" si="78"/>
        <v/>
      </c>
      <c r="M1646" s="192"/>
    </row>
    <row r="1647" spans="1:13" ht="15.5" hidden="1" outlineLevel="1">
      <c r="A1647" s="190"/>
      <c r="B1647" s="30"/>
      <c r="C1647" s="59"/>
      <c r="D1647" s="371"/>
      <c r="E1647" s="368"/>
      <c r="F1647" s="368"/>
      <c r="G1647" s="368"/>
      <c r="H1647" s="368"/>
      <c r="I1647" s="368"/>
      <c r="J1647" s="366">
        <f t="shared" si="77"/>
        <v>0</v>
      </c>
      <c r="K1647" s="368"/>
      <c r="L1647" s="92" t="str">
        <f t="shared" si="78"/>
        <v/>
      </c>
      <c r="M1647" s="192"/>
    </row>
    <row r="1648" spans="1:13" ht="15.5" hidden="1" outlineLevel="1">
      <c r="A1648" s="190"/>
      <c r="B1648" s="30"/>
      <c r="C1648" s="59"/>
      <c r="D1648" s="371"/>
      <c r="E1648" s="368"/>
      <c r="F1648" s="368"/>
      <c r="G1648" s="368"/>
      <c r="H1648" s="368"/>
      <c r="I1648" s="368"/>
      <c r="J1648" s="366">
        <f t="shared" si="77"/>
        <v>0</v>
      </c>
      <c r="K1648" s="368"/>
      <c r="L1648" s="92" t="str">
        <f t="shared" si="78"/>
        <v/>
      </c>
      <c r="M1648" s="192"/>
    </row>
    <row r="1649" spans="1:13" ht="15.5" hidden="1" outlineLevel="1">
      <c r="A1649" s="190"/>
      <c r="B1649" s="30"/>
      <c r="C1649" s="59"/>
      <c r="D1649" s="371"/>
      <c r="E1649" s="368"/>
      <c r="F1649" s="368"/>
      <c r="G1649" s="368"/>
      <c r="H1649" s="368"/>
      <c r="I1649" s="368"/>
      <c r="J1649" s="366">
        <f t="shared" si="77"/>
        <v>0</v>
      </c>
      <c r="K1649" s="368"/>
      <c r="L1649" s="92" t="str">
        <f t="shared" si="78"/>
        <v/>
      </c>
      <c r="M1649" s="192"/>
    </row>
    <row r="1650" spans="1:13" ht="15.5" hidden="1" outlineLevel="1">
      <c r="A1650" s="190"/>
      <c r="B1650" s="30"/>
      <c r="C1650" s="59"/>
      <c r="D1650" s="371"/>
      <c r="E1650" s="368"/>
      <c r="F1650" s="368"/>
      <c r="G1650" s="368"/>
      <c r="H1650" s="368"/>
      <c r="I1650" s="368"/>
      <c r="J1650" s="366">
        <f t="shared" si="77"/>
        <v>0</v>
      </c>
      <c r="K1650" s="368"/>
      <c r="L1650" s="92" t="str">
        <f t="shared" si="78"/>
        <v/>
      </c>
      <c r="M1650" s="192"/>
    </row>
    <row r="1651" spans="1:13" ht="15.5" hidden="1" outlineLevel="1">
      <c r="A1651" s="190"/>
      <c r="B1651" s="30"/>
      <c r="C1651" s="59"/>
      <c r="D1651" s="371"/>
      <c r="E1651" s="368"/>
      <c r="F1651" s="368"/>
      <c r="G1651" s="368"/>
      <c r="H1651" s="368"/>
      <c r="I1651" s="368"/>
      <c r="J1651" s="366">
        <f t="shared" si="77"/>
        <v>0</v>
      </c>
      <c r="K1651" s="368"/>
      <c r="L1651" s="92" t="str">
        <f t="shared" si="78"/>
        <v/>
      </c>
      <c r="M1651" s="192"/>
    </row>
    <row r="1652" spans="1:13" ht="15.5" hidden="1" outlineLevel="1">
      <c r="A1652" s="190"/>
      <c r="B1652" s="30"/>
      <c r="C1652" s="59"/>
      <c r="D1652" s="371"/>
      <c r="E1652" s="368"/>
      <c r="F1652" s="368"/>
      <c r="G1652" s="368"/>
      <c r="H1652" s="368"/>
      <c r="I1652" s="368"/>
      <c r="J1652" s="366">
        <f t="shared" si="77"/>
        <v>0</v>
      </c>
      <c r="K1652" s="368"/>
      <c r="L1652" s="92" t="str">
        <f t="shared" si="78"/>
        <v/>
      </c>
      <c r="M1652" s="192"/>
    </row>
    <row r="1653" spans="1:13" ht="15.5" hidden="1" outlineLevel="1">
      <c r="A1653" s="190"/>
      <c r="B1653" s="30"/>
      <c r="C1653" s="59"/>
      <c r="D1653" s="371"/>
      <c r="E1653" s="368"/>
      <c r="F1653" s="368"/>
      <c r="G1653" s="368"/>
      <c r="H1653" s="368"/>
      <c r="I1653" s="368"/>
      <c r="J1653" s="366">
        <f t="shared" si="77"/>
        <v>0</v>
      </c>
      <c r="K1653" s="368"/>
      <c r="L1653" s="92" t="str">
        <f t="shared" si="78"/>
        <v/>
      </c>
      <c r="M1653" s="192"/>
    </row>
    <row r="1654" spans="1:13" ht="15.5" hidden="1" outlineLevel="1">
      <c r="A1654" s="190"/>
      <c r="B1654" s="30"/>
      <c r="C1654" s="59"/>
      <c r="D1654" s="371"/>
      <c r="E1654" s="368"/>
      <c r="F1654" s="368"/>
      <c r="G1654" s="368"/>
      <c r="H1654" s="368"/>
      <c r="I1654" s="368"/>
      <c r="J1654" s="366">
        <f t="shared" si="77"/>
        <v>0</v>
      </c>
      <c r="K1654" s="368"/>
      <c r="L1654" s="92" t="str">
        <f t="shared" si="78"/>
        <v/>
      </c>
      <c r="M1654" s="192"/>
    </row>
    <row r="1655" spans="1:13" ht="15.5" hidden="1" outlineLevel="1">
      <c r="A1655" s="190"/>
      <c r="B1655" s="30"/>
      <c r="C1655" s="59"/>
      <c r="D1655" s="371"/>
      <c r="E1655" s="368"/>
      <c r="F1655" s="368"/>
      <c r="G1655" s="368"/>
      <c r="H1655" s="368"/>
      <c r="I1655" s="368"/>
      <c r="J1655" s="366">
        <f t="shared" si="77"/>
        <v>0</v>
      </c>
      <c r="K1655" s="368"/>
      <c r="L1655" s="92" t="str">
        <f t="shared" si="78"/>
        <v/>
      </c>
      <c r="M1655" s="192"/>
    </row>
    <row r="1656" spans="1:13" ht="15.5" hidden="1" outlineLevel="1">
      <c r="A1656" s="190"/>
      <c r="B1656" s="30"/>
      <c r="C1656" s="59"/>
      <c r="D1656" s="371"/>
      <c r="E1656" s="368"/>
      <c r="F1656" s="368"/>
      <c r="G1656" s="368"/>
      <c r="H1656" s="368"/>
      <c r="I1656" s="368"/>
      <c r="J1656" s="366">
        <f t="shared" si="77"/>
        <v>0</v>
      </c>
      <c r="K1656" s="368"/>
      <c r="L1656" s="92" t="str">
        <f t="shared" si="78"/>
        <v/>
      </c>
      <c r="M1656" s="192"/>
    </row>
    <row r="1657" spans="1:13" ht="15.5" hidden="1" outlineLevel="1">
      <c r="A1657" s="190"/>
      <c r="B1657" s="30"/>
      <c r="C1657" s="59"/>
      <c r="D1657" s="371"/>
      <c r="E1657" s="368"/>
      <c r="F1657" s="368"/>
      <c r="G1657" s="368"/>
      <c r="H1657" s="368"/>
      <c r="I1657" s="368"/>
      <c r="J1657" s="366">
        <f t="shared" si="77"/>
        <v>0</v>
      </c>
      <c r="K1657" s="368"/>
      <c r="L1657" s="92" t="str">
        <f t="shared" si="78"/>
        <v/>
      </c>
      <c r="M1657" s="192"/>
    </row>
    <row r="1658" spans="1:13" ht="15.5" hidden="1" outlineLevel="1">
      <c r="A1658" s="190"/>
      <c r="B1658" s="30"/>
      <c r="C1658" s="59"/>
      <c r="D1658" s="371"/>
      <c r="E1658" s="368"/>
      <c r="F1658" s="368"/>
      <c r="G1658" s="368"/>
      <c r="H1658" s="368"/>
      <c r="I1658" s="368"/>
      <c r="J1658" s="366">
        <f t="shared" si="77"/>
        <v>0</v>
      </c>
      <c r="K1658" s="368"/>
      <c r="L1658" s="92" t="str">
        <f t="shared" si="78"/>
        <v/>
      </c>
      <c r="M1658" s="192"/>
    </row>
    <row r="1659" spans="1:13" ht="15.5" hidden="1" outlineLevel="1">
      <c r="A1659" s="190"/>
      <c r="B1659" s="30"/>
      <c r="C1659" s="59"/>
      <c r="D1659" s="371"/>
      <c r="E1659" s="368"/>
      <c r="F1659" s="368"/>
      <c r="G1659" s="368"/>
      <c r="H1659" s="368"/>
      <c r="I1659" s="368"/>
      <c r="J1659" s="366">
        <f t="shared" si="77"/>
        <v>0</v>
      </c>
      <c r="K1659" s="368"/>
      <c r="L1659" s="92" t="str">
        <f t="shared" si="78"/>
        <v/>
      </c>
      <c r="M1659" s="192"/>
    </row>
    <row r="1660" spans="1:13" ht="15.5" hidden="1" outlineLevel="1">
      <c r="A1660" s="190"/>
      <c r="B1660" s="30"/>
      <c r="C1660" s="59"/>
      <c r="D1660" s="371"/>
      <c r="E1660" s="368"/>
      <c r="F1660" s="368"/>
      <c r="G1660" s="368"/>
      <c r="H1660" s="368"/>
      <c r="I1660" s="368"/>
      <c r="J1660" s="366">
        <f t="shared" si="77"/>
        <v>0</v>
      </c>
      <c r="K1660" s="368"/>
      <c r="L1660" s="92" t="str">
        <f t="shared" si="78"/>
        <v/>
      </c>
      <c r="M1660" s="192"/>
    </row>
    <row r="1661" spans="1:13" ht="15.5" hidden="1" outlineLevel="1">
      <c r="A1661" s="190"/>
      <c r="B1661" s="30"/>
      <c r="C1661" s="59"/>
      <c r="D1661" s="371"/>
      <c r="E1661" s="368"/>
      <c r="F1661" s="368"/>
      <c r="G1661" s="368"/>
      <c r="H1661" s="368"/>
      <c r="I1661" s="368"/>
      <c r="J1661" s="366">
        <f t="shared" si="77"/>
        <v>0</v>
      </c>
      <c r="K1661" s="368"/>
      <c r="L1661" s="92" t="str">
        <f t="shared" si="78"/>
        <v/>
      </c>
      <c r="M1661" s="192"/>
    </row>
    <row r="1662" spans="1:13" ht="15.5" hidden="1" outlineLevel="1">
      <c r="A1662" s="190"/>
      <c r="B1662" s="30"/>
      <c r="C1662" s="59"/>
      <c r="D1662" s="371"/>
      <c r="E1662" s="368"/>
      <c r="F1662" s="368"/>
      <c r="G1662" s="368"/>
      <c r="H1662" s="368"/>
      <c r="I1662" s="368"/>
      <c r="J1662" s="366">
        <f t="shared" si="77"/>
        <v>0</v>
      </c>
      <c r="K1662" s="368"/>
      <c r="L1662" s="92" t="str">
        <f t="shared" si="78"/>
        <v/>
      </c>
      <c r="M1662" s="192"/>
    </row>
    <row r="1663" spans="1:13" ht="15.5" hidden="1" outlineLevel="1">
      <c r="A1663" s="190"/>
      <c r="B1663" s="30"/>
      <c r="C1663" s="59"/>
      <c r="D1663" s="371"/>
      <c r="E1663" s="368"/>
      <c r="F1663" s="368"/>
      <c r="G1663" s="368"/>
      <c r="H1663" s="368"/>
      <c r="I1663" s="368"/>
      <c r="J1663" s="366">
        <f t="shared" si="77"/>
        <v>0</v>
      </c>
      <c r="K1663" s="368"/>
      <c r="L1663" s="92" t="str">
        <f t="shared" si="78"/>
        <v/>
      </c>
      <c r="M1663" s="192"/>
    </row>
    <row r="1664" spans="1:13" ht="15.5" hidden="1" outlineLevel="1">
      <c r="A1664" s="190"/>
      <c r="B1664" s="30"/>
      <c r="C1664" s="59"/>
      <c r="D1664" s="371"/>
      <c r="E1664" s="368"/>
      <c r="F1664" s="368"/>
      <c r="G1664" s="368"/>
      <c r="H1664" s="368"/>
      <c r="I1664" s="368"/>
      <c r="J1664" s="366">
        <f t="shared" si="77"/>
        <v>0</v>
      </c>
      <c r="K1664" s="368"/>
      <c r="L1664" s="92" t="str">
        <f t="shared" si="78"/>
        <v/>
      </c>
      <c r="M1664" s="192"/>
    </row>
    <row r="1665" spans="1:13" ht="15.5" hidden="1" outlineLevel="1">
      <c r="A1665" s="190"/>
      <c r="B1665" s="30"/>
      <c r="C1665" s="59"/>
      <c r="D1665" s="371"/>
      <c r="E1665" s="368"/>
      <c r="F1665" s="368"/>
      <c r="G1665" s="368"/>
      <c r="H1665" s="368"/>
      <c r="I1665" s="368"/>
      <c r="J1665" s="366">
        <f t="shared" si="77"/>
        <v>0</v>
      </c>
      <c r="K1665" s="368"/>
      <c r="L1665" s="92" t="str">
        <f t="shared" si="78"/>
        <v/>
      </c>
      <c r="M1665" s="192"/>
    </row>
    <row r="1666" spans="1:13" ht="15.5" hidden="1" outlineLevel="1">
      <c r="A1666" s="190"/>
      <c r="B1666" s="30"/>
      <c r="C1666" s="59"/>
      <c r="D1666" s="371"/>
      <c r="E1666" s="368"/>
      <c r="F1666" s="368"/>
      <c r="G1666" s="368"/>
      <c r="H1666" s="368"/>
      <c r="I1666" s="368"/>
      <c r="J1666" s="366">
        <f t="shared" si="77"/>
        <v>0</v>
      </c>
      <c r="K1666" s="368"/>
      <c r="L1666" s="92" t="str">
        <f t="shared" si="78"/>
        <v/>
      </c>
      <c r="M1666" s="192"/>
    </row>
    <row r="1667" spans="1:13" ht="15.5" hidden="1" outlineLevel="1">
      <c r="A1667" s="190"/>
      <c r="B1667" s="30"/>
      <c r="C1667" s="59"/>
      <c r="D1667" s="371"/>
      <c r="E1667" s="368"/>
      <c r="F1667" s="368"/>
      <c r="G1667" s="368"/>
      <c r="H1667" s="368"/>
      <c r="I1667" s="368"/>
      <c r="J1667" s="366">
        <f t="shared" si="77"/>
        <v>0</v>
      </c>
      <c r="K1667" s="368"/>
      <c r="L1667" s="92" t="str">
        <f t="shared" si="78"/>
        <v/>
      </c>
      <c r="M1667" s="192"/>
    </row>
    <row r="1668" spans="1:13" ht="15.5" hidden="1" outlineLevel="1">
      <c r="A1668" s="190"/>
      <c r="B1668" s="30"/>
      <c r="C1668" s="59"/>
      <c r="D1668" s="371"/>
      <c r="E1668" s="368"/>
      <c r="F1668" s="368"/>
      <c r="G1668" s="368"/>
      <c r="H1668" s="368"/>
      <c r="I1668" s="368"/>
      <c r="J1668" s="366">
        <f t="shared" si="77"/>
        <v>0</v>
      </c>
      <c r="K1668" s="368"/>
      <c r="L1668" s="92" t="str">
        <f t="shared" si="78"/>
        <v/>
      </c>
      <c r="M1668" s="192"/>
    </row>
    <row r="1669" spans="1:13" ht="15.5" hidden="1" outlineLevel="1">
      <c r="A1669" s="190"/>
      <c r="B1669" s="30"/>
      <c r="C1669" s="59"/>
      <c r="D1669" s="371"/>
      <c r="E1669" s="368"/>
      <c r="F1669" s="368"/>
      <c r="G1669" s="368"/>
      <c r="H1669" s="368"/>
      <c r="I1669" s="368"/>
      <c r="J1669" s="366">
        <f t="shared" si="77"/>
        <v>0</v>
      </c>
      <c r="K1669" s="368"/>
      <c r="L1669" s="92" t="str">
        <f t="shared" si="78"/>
        <v/>
      </c>
      <c r="M1669" s="192"/>
    </row>
    <row r="1670" spans="1:13" ht="15.5" hidden="1" outlineLevel="1">
      <c r="A1670" s="190"/>
      <c r="B1670" s="30"/>
      <c r="C1670" s="59"/>
      <c r="D1670" s="371"/>
      <c r="E1670" s="368"/>
      <c r="F1670" s="368"/>
      <c r="G1670" s="368"/>
      <c r="H1670" s="368"/>
      <c r="I1670" s="368"/>
      <c r="J1670" s="366">
        <f t="shared" si="77"/>
        <v>0</v>
      </c>
      <c r="K1670" s="368"/>
      <c r="L1670" s="92" t="str">
        <f t="shared" si="78"/>
        <v/>
      </c>
      <c r="M1670" s="192"/>
    </row>
    <row r="1671" spans="1:13" ht="15.5" hidden="1" outlineLevel="1">
      <c r="A1671" s="190"/>
      <c r="B1671" s="30"/>
      <c r="C1671" s="59"/>
      <c r="D1671" s="371"/>
      <c r="E1671" s="368"/>
      <c r="F1671" s="368"/>
      <c r="G1671" s="368"/>
      <c r="H1671" s="368"/>
      <c r="I1671" s="368"/>
      <c r="J1671" s="366">
        <f t="shared" si="77"/>
        <v>0</v>
      </c>
      <c r="K1671" s="368"/>
      <c r="L1671" s="92" t="str">
        <f t="shared" si="78"/>
        <v/>
      </c>
      <c r="M1671" s="192"/>
    </row>
    <row r="1672" spans="1:13" ht="15.5" hidden="1" outlineLevel="1">
      <c r="A1672" s="190"/>
      <c r="B1672" s="30"/>
      <c r="C1672" s="59"/>
      <c r="D1672" s="371"/>
      <c r="E1672" s="368"/>
      <c r="F1672" s="368"/>
      <c r="G1672" s="368"/>
      <c r="H1672" s="368"/>
      <c r="I1672" s="368"/>
      <c r="J1672" s="366">
        <f t="shared" si="77"/>
        <v>0</v>
      </c>
      <c r="K1672" s="368"/>
      <c r="L1672" s="92" t="str">
        <f t="shared" si="78"/>
        <v/>
      </c>
      <c r="M1672" s="192"/>
    </row>
    <row r="1673" spans="1:13" ht="15.5" hidden="1" outlineLevel="1">
      <c r="A1673" s="190"/>
      <c r="B1673" s="30"/>
      <c r="C1673" s="59"/>
      <c r="D1673" s="371"/>
      <c r="E1673" s="368"/>
      <c r="F1673" s="368"/>
      <c r="G1673" s="368"/>
      <c r="H1673" s="368"/>
      <c r="I1673" s="368"/>
      <c r="J1673" s="366">
        <f t="shared" si="77"/>
        <v>0</v>
      </c>
      <c r="K1673" s="368"/>
      <c r="L1673" s="92" t="str">
        <f t="shared" si="78"/>
        <v/>
      </c>
      <c r="M1673" s="192"/>
    </row>
    <row r="1674" spans="1:13" ht="15.5" hidden="1" outlineLevel="1">
      <c r="A1674" s="190"/>
      <c r="B1674" s="30"/>
      <c r="C1674" s="59"/>
      <c r="D1674" s="371"/>
      <c r="E1674" s="368"/>
      <c r="F1674" s="368"/>
      <c r="G1674" s="368"/>
      <c r="H1674" s="368"/>
      <c r="I1674" s="368"/>
      <c r="J1674" s="366">
        <f t="shared" si="77"/>
        <v>0</v>
      </c>
      <c r="K1674" s="368"/>
      <c r="L1674" s="92" t="str">
        <f t="shared" si="78"/>
        <v/>
      </c>
      <c r="M1674" s="192"/>
    </row>
    <row r="1675" spans="1:13" ht="15.5" hidden="1" outlineLevel="1">
      <c r="A1675" s="190"/>
      <c r="B1675" s="30"/>
      <c r="C1675" s="59"/>
      <c r="D1675" s="371"/>
      <c r="E1675" s="368"/>
      <c r="F1675" s="368"/>
      <c r="G1675" s="368"/>
      <c r="H1675" s="368"/>
      <c r="I1675" s="368"/>
      <c r="J1675" s="366">
        <f t="shared" si="77"/>
        <v>0</v>
      </c>
      <c r="K1675" s="368"/>
      <c r="L1675" s="92" t="str">
        <f t="shared" si="78"/>
        <v/>
      </c>
      <c r="M1675" s="192"/>
    </row>
    <row r="1676" spans="1:13" ht="15.5" hidden="1" outlineLevel="1">
      <c r="A1676" s="190"/>
      <c r="B1676" s="30"/>
      <c r="C1676" s="59"/>
      <c r="D1676" s="371"/>
      <c r="E1676" s="368"/>
      <c r="F1676" s="368"/>
      <c r="G1676" s="368"/>
      <c r="H1676" s="368"/>
      <c r="I1676" s="368"/>
      <c r="J1676" s="366">
        <f t="shared" si="77"/>
        <v>0</v>
      </c>
      <c r="K1676" s="368"/>
      <c r="L1676" s="92" t="str">
        <f t="shared" si="78"/>
        <v/>
      </c>
      <c r="M1676" s="192"/>
    </row>
    <row r="1677" spans="1:13" ht="15.5" hidden="1" outlineLevel="1">
      <c r="A1677" s="190"/>
      <c r="B1677" s="30"/>
      <c r="C1677" s="59"/>
      <c r="D1677" s="371"/>
      <c r="E1677" s="368"/>
      <c r="F1677" s="368"/>
      <c r="G1677" s="368"/>
      <c r="H1677" s="368"/>
      <c r="I1677" s="368"/>
      <c r="J1677" s="366">
        <f t="shared" si="77"/>
        <v>0</v>
      </c>
      <c r="K1677" s="368"/>
      <c r="L1677" s="92" t="str">
        <f t="shared" si="78"/>
        <v/>
      </c>
      <c r="M1677" s="192"/>
    </row>
    <row r="1678" spans="1:13" ht="15.5" hidden="1" outlineLevel="1">
      <c r="A1678" s="190"/>
      <c r="B1678" s="30"/>
      <c r="C1678" s="59"/>
      <c r="D1678" s="371"/>
      <c r="E1678" s="368"/>
      <c r="F1678" s="368"/>
      <c r="G1678" s="368"/>
      <c r="H1678" s="368"/>
      <c r="I1678" s="368"/>
      <c r="J1678" s="366">
        <f t="shared" si="77"/>
        <v>0</v>
      </c>
      <c r="K1678" s="368"/>
      <c r="L1678" s="92" t="str">
        <f t="shared" si="78"/>
        <v/>
      </c>
      <c r="M1678" s="192"/>
    </row>
    <row r="1679" spans="1:13" ht="15.5" hidden="1" outlineLevel="1">
      <c r="A1679" s="190"/>
      <c r="B1679" s="30"/>
      <c r="C1679" s="59"/>
      <c r="D1679" s="371"/>
      <c r="E1679" s="368"/>
      <c r="F1679" s="368"/>
      <c r="G1679" s="368"/>
      <c r="H1679" s="368"/>
      <c r="I1679" s="368"/>
      <c r="J1679" s="366">
        <f t="shared" si="77"/>
        <v>0</v>
      </c>
      <c r="K1679" s="368"/>
      <c r="L1679" s="92" t="str">
        <f t="shared" si="78"/>
        <v/>
      </c>
      <c r="M1679" s="192"/>
    </row>
    <row r="1680" spans="1:13" ht="15.5" hidden="1" outlineLevel="1">
      <c r="A1680" s="190"/>
      <c r="B1680" s="30"/>
      <c r="C1680" s="59"/>
      <c r="D1680" s="371"/>
      <c r="E1680" s="368"/>
      <c r="F1680" s="368"/>
      <c r="G1680" s="368"/>
      <c r="H1680" s="368"/>
      <c r="I1680" s="368"/>
      <c r="J1680" s="366">
        <f t="shared" si="77"/>
        <v>0</v>
      </c>
      <c r="K1680" s="368"/>
      <c r="L1680" s="92" t="str">
        <f t="shared" si="78"/>
        <v/>
      </c>
      <c r="M1680" s="192"/>
    </row>
    <row r="1681" spans="1:13" ht="15.5" hidden="1" outlineLevel="1">
      <c r="A1681" s="190"/>
      <c r="B1681" s="30"/>
      <c r="C1681" s="59"/>
      <c r="D1681" s="371"/>
      <c r="E1681" s="368"/>
      <c r="F1681" s="368"/>
      <c r="G1681" s="368"/>
      <c r="H1681" s="368"/>
      <c r="I1681" s="368"/>
      <c r="J1681" s="366">
        <f t="shared" si="77"/>
        <v>0</v>
      </c>
      <c r="K1681" s="368"/>
      <c r="L1681" s="92" t="str">
        <f t="shared" si="78"/>
        <v/>
      </c>
      <c r="M1681" s="192"/>
    </row>
    <row r="1682" spans="1:13" ht="15.5" hidden="1" outlineLevel="1">
      <c r="A1682" s="190"/>
      <c r="B1682" s="30"/>
      <c r="C1682" s="59"/>
      <c r="D1682" s="371"/>
      <c r="E1682" s="368"/>
      <c r="F1682" s="368"/>
      <c r="G1682" s="368"/>
      <c r="H1682" s="368"/>
      <c r="I1682" s="368"/>
      <c r="J1682" s="366">
        <f t="shared" si="77"/>
        <v>0</v>
      </c>
      <c r="K1682" s="368"/>
      <c r="L1682" s="92" t="str">
        <f t="shared" si="78"/>
        <v/>
      </c>
      <c r="M1682" s="192"/>
    </row>
    <row r="1683" spans="1:13" ht="15.5" hidden="1" outlineLevel="1">
      <c r="A1683" s="190"/>
      <c r="B1683" s="30"/>
      <c r="C1683" s="59"/>
      <c r="D1683" s="371"/>
      <c r="E1683" s="368"/>
      <c r="F1683" s="368"/>
      <c r="G1683" s="368"/>
      <c r="H1683" s="368"/>
      <c r="I1683" s="368"/>
      <c r="J1683" s="366">
        <f t="shared" si="77"/>
        <v>0</v>
      </c>
      <c r="K1683" s="368"/>
      <c r="L1683" s="92" t="str">
        <f t="shared" si="78"/>
        <v/>
      </c>
      <c r="M1683" s="192"/>
    </row>
    <row r="1684" spans="1:13" ht="15.5" hidden="1" outlineLevel="1">
      <c r="A1684" s="190"/>
      <c r="B1684" s="30"/>
      <c r="C1684" s="59"/>
      <c r="D1684" s="371"/>
      <c r="E1684" s="368"/>
      <c r="F1684" s="368"/>
      <c r="G1684" s="368"/>
      <c r="H1684" s="368"/>
      <c r="I1684" s="368"/>
      <c r="J1684" s="366">
        <f t="shared" si="77"/>
        <v>0</v>
      </c>
      <c r="K1684" s="368"/>
      <c r="L1684" s="92" t="str">
        <f t="shared" si="78"/>
        <v/>
      </c>
      <c r="M1684" s="192"/>
    </row>
    <row r="1685" spans="1:13" ht="15.5" hidden="1" outlineLevel="1">
      <c r="A1685" s="190"/>
      <c r="B1685" s="30"/>
      <c r="C1685" s="59"/>
      <c r="D1685" s="371"/>
      <c r="E1685" s="368"/>
      <c r="F1685" s="368"/>
      <c r="G1685" s="368"/>
      <c r="H1685" s="368"/>
      <c r="I1685" s="368"/>
      <c r="J1685" s="366">
        <f t="shared" si="77"/>
        <v>0</v>
      </c>
      <c r="K1685" s="368"/>
      <c r="L1685" s="92" t="str">
        <f t="shared" si="78"/>
        <v/>
      </c>
      <c r="M1685" s="192"/>
    </row>
    <row r="1686" spans="1:13" ht="15.5" hidden="1" outlineLevel="1">
      <c r="A1686" s="190"/>
      <c r="B1686" s="30"/>
      <c r="C1686" s="59"/>
      <c r="D1686" s="371"/>
      <c r="E1686" s="368"/>
      <c r="F1686" s="368"/>
      <c r="G1686" s="368"/>
      <c r="H1686" s="368"/>
      <c r="I1686" s="368"/>
      <c r="J1686" s="366">
        <f t="shared" si="77"/>
        <v>0</v>
      </c>
      <c r="K1686" s="368"/>
      <c r="L1686" s="92" t="str">
        <f t="shared" si="78"/>
        <v/>
      </c>
      <c r="M1686" s="192"/>
    </row>
    <row r="1687" spans="1:13" ht="15.5" hidden="1" outlineLevel="1">
      <c r="A1687" s="190"/>
      <c r="B1687" s="30"/>
      <c r="C1687" s="59"/>
      <c r="D1687" s="371"/>
      <c r="E1687" s="368"/>
      <c r="F1687" s="368"/>
      <c r="G1687" s="368"/>
      <c r="H1687" s="368"/>
      <c r="I1687" s="368"/>
      <c r="J1687" s="366">
        <f t="shared" si="77"/>
        <v>0</v>
      </c>
      <c r="K1687" s="368"/>
      <c r="L1687" s="92" t="str">
        <f t="shared" si="78"/>
        <v/>
      </c>
      <c r="M1687" s="192"/>
    </row>
    <row r="1688" spans="1:13" ht="15.5" hidden="1" outlineLevel="1">
      <c r="A1688" s="190"/>
      <c r="B1688" s="30"/>
      <c r="C1688" s="59"/>
      <c r="D1688" s="371"/>
      <c r="E1688" s="368"/>
      <c r="F1688" s="368"/>
      <c r="G1688" s="368"/>
      <c r="H1688" s="368"/>
      <c r="I1688" s="368"/>
      <c r="J1688" s="366">
        <f t="shared" si="77"/>
        <v>0</v>
      </c>
      <c r="K1688" s="368"/>
      <c r="L1688" s="92" t="str">
        <f t="shared" si="78"/>
        <v/>
      </c>
      <c r="M1688" s="192"/>
    </row>
    <row r="1689" spans="1:13" ht="15.5" hidden="1" outlineLevel="1">
      <c r="A1689" s="190"/>
      <c r="B1689" s="30"/>
      <c r="C1689" s="59"/>
      <c r="D1689" s="371"/>
      <c r="E1689" s="368"/>
      <c r="F1689" s="368"/>
      <c r="G1689" s="368"/>
      <c r="H1689" s="368"/>
      <c r="I1689" s="368"/>
      <c r="J1689" s="366">
        <f t="shared" si="73"/>
        <v>0</v>
      </c>
      <c r="K1689" s="368"/>
      <c r="L1689" s="92" t="str">
        <f t="shared" si="74"/>
        <v/>
      </c>
      <c r="M1689" s="192"/>
    </row>
    <row r="1690" spans="1:13" ht="15.5" hidden="1" outlineLevel="1">
      <c r="A1690" s="190"/>
      <c r="B1690" s="30"/>
      <c r="C1690" s="59"/>
      <c r="D1690" s="371"/>
      <c r="E1690" s="368"/>
      <c r="F1690" s="368"/>
      <c r="G1690" s="368"/>
      <c r="H1690" s="368"/>
      <c r="I1690" s="368"/>
      <c r="J1690" s="366">
        <f t="shared" si="73"/>
        <v>0</v>
      </c>
      <c r="K1690" s="368"/>
      <c r="L1690" s="92" t="str">
        <f t="shared" si="74"/>
        <v/>
      </c>
      <c r="M1690" s="192"/>
    </row>
    <row r="1691" spans="1:13" ht="17.25" customHeight="1" collapsed="1">
      <c r="A1691" s="192"/>
      <c r="B1691" s="30"/>
      <c r="C1691" s="162" t="s">
        <v>2271</v>
      </c>
      <c r="D1691" s="41"/>
      <c r="E1691" s="41"/>
      <c r="F1691" s="41"/>
      <c r="G1691" s="41"/>
      <c r="H1691" s="41"/>
      <c r="I1691" s="41"/>
      <c r="J1691" s="41"/>
      <c r="K1691" s="41"/>
      <c r="L1691" s="193"/>
      <c r="M1691" s="192"/>
    </row>
    <row r="1692" spans="1:13" ht="17.25" customHeight="1">
      <c r="A1692" s="192"/>
      <c r="B1692" s="30"/>
      <c r="C1692" s="41"/>
      <c r="D1692" s="41"/>
      <c r="E1692" s="41"/>
      <c r="F1692" s="41"/>
      <c r="G1692" s="41"/>
      <c r="H1692" s="41"/>
      <c r="I1692" s="41"/>
      <c r="J1692" s="41"/>
      <c r="K1692" s="41"/>
      <c r="L1692" s="193"/>
      <c r="M1692" s="192"/>
    </row>
    <row r="1693" spans="1:13" ht="12.75" customHeight="1">
      <c r="A1693" s="192"/>
      <c r="B1693" s="30"/>
      <c r="C1693" s="60" t="s">
        <v>347</v>
      </c>
      <c r="D1693" s="108"/>
      <c r="E1693" s="60"/>
      <c r="F1693" s="60"/>
      <c r="G1693" s="108"/>
      <c r="H1693" s="30"/>
      <c r="I1693" s="30"/>
      <c r="J1693" s="30"/>
      <c r="K1693" s="30"/>
      <c r="L1693" s="193"/>
      <c r="M1693" s="192"/>
    </row>
    <row r="1694" spans="1:13" ht="15.75" customHeight="1">
      <c r="A1694" s="192"/>
      <c r="B1694" s="30"/>
      <c r="C1694" s="87" t="s">
        <v>348</v>
      </c>
      <c r="D1694" s="60"/>
      <c r="E1694" s="60"/>
      <c r="F1694" s="60"/>
      <c r="G1694" s="60"/>
      <c r="H1694" s="155"/>
      <c r="I1694" s="155"/>
      <c r="J1694" s="155"/>
      <c r="K1694" s="155"/>
      <c r="L1694" s="193"/>
      <c r="M1694" s="192"/>
    </row>
    <row r="1695" spans="1:13" ht="7.5" customHeight="1">
      <c r="A1695" s="192"/>
      <c r="B1695" s="30"/>
      <c r="C1695" s="41"/>
      <c r="D1695" s="41"/>
      <c r="E1695" s="41"/>
      <c r="F1695" s="41"/>
      <c r="G1695" s="41"/>
      <c r="H1695" s="41"/>
      <c r="I1695" s="41"/>
      <c r="J1695" s="41"/>
      <c r="K1695" s="41"/>
      <c r="L1695" s="193"/>
      <c r="M1695" s="192"/>
    </row>
    <row r="1696" spans="1:13" ht="15.5">
      <c r="A1696" s="190"/>
      <c r="B1696" s="30"/>
      <c r="C1696" s="59" t="s">
        <v>1469</v>
      </c>
      <c r="D1696" s="371">
        <v>0</v>
      </c>
      <c r="E1696" s="368">
        <v>64424.626207970265</v>
      </c>
      <c r="F1696" s="368">
        <v>0</v>
      </c>
      <c r="G1696" s="368">
        <v>-1297.0055754080117</v>
      </c>
      <c r="H1696" s="368">
        <v>2855.5225818417607</v>
      </c>
      <c r="I1696" s="368">
        <v>0</v>
      </c>
      <c r="J1696" s="366">
        <f t="shared" ref="J1696:J1895" si="79">D1696+E1696-F1696+G1696+H1696+I1696</f>
        <v>65983.143214404015</v>
      </c>
      <c r="K1696" s="368">
        <v>1530.5997561689599</v>
      </c>
      <c r="L1696" s="92">
        <f t="shared" ref="L1696:L1895" si="80">IF(AND(C1696="",OR(D1696&lt;&gt;"",E1696&lt;&gt;"",F1696&lt;&gt;"",G1696&lt;&gt;"",H1696&lt;&gt;"",I1696&lt;&gt;"",K1696&lt;&gt;"")),-1,IF(C1696="","",IF(ISERROR(VLOOKUP(C1696,CountryWithCodes,2,FALSE)),-2,VLOOKUP(C1696,CountryWithCodes,2,FALSE))))</f>
        <v>657</v>
      </c>
      <c r="M1696" s="192"/>
    </row>
    <row r="1697" spans="1:13" ht="15.5">
      <c r="A1697" s="190"/>
      <c r="B1697" s="30"/>
      <c r="C1697" s="59" t="s">
        <v>825</v>
      </c>
      <c r="D1697" s="371">
        <v>1622953.4549824325</v>
      </c>
      <c r="E1697" s="368">
        <v>367837</v>
      </c>
      <c r="F1697" s="368">
        <v>345933</v>
      </c>
      <c r="G1697" s="368">
        <v>-37523.9160892859</v>
      </c>
      <c r="H1697" s="368">
        <v>189810.79165201596</v>
      </c>
      <c r="I1697" s="368">
        <v>0</v>
      </c>
      <c r="J1697" s="366">
        <f t="shared" si="79"/>
        <v>1797144.3305451625</v>
      </c>
      <c r="K1697" s="368">
        <v>11075.596034978147</v>
      </c>
      <c r="L1697" s="92">
        <f t="shared" si="80"/>
        <v>101</v>
      </c>
      <c r="M1697" s="192"/>
    </row>
    <row r="1698" spans="1:13" ht="15.5">
      <c r="A1698" s="190"/>
      <c r="B1698" s="30"/>
      <c r="C1698" s="59"/>
      <c r="D1698" s="371"/>
      <c r="E1698" s="368"/>
      <c r="F1698" s="368"/>
      <c r="G1698" s="368"/>
      <c r="H1698" s="368"/>
      <c r="I1698" s="368"/>
      <c r="J1698" s="366">
        <f t="shared" si="79"/>
        <v>0</v>
      </c>
      <c r="K1698" s="368"/>
      <c r="L1698" s="92" t="str">
        <f t="shared" si="80"/>
        <v/>
      </c>
      <c r="M1698" s="192"/>
    </row>
    <row r="1699" spans="1:13" ht="15.5">
      <c r="A1699" s="190"/>
      <c r="B1699" s="30"/>
      <c r="C1699" s="59"/>
      <c r="D1699" s="371"/>
      <c r="E1699" s="368"/>
      <c r="F1699" s="368"/>
      <c r="G1699" s="368"/>
      <c r="H1699" s="368"/>
      <c r="I1699" s="368"/>
      <c r="J1699" s="366">
        <f t="shared" si="79"/>
        <v>0</v>
      </c>
      <c r="K1699" s="368"/>
      <c r="L1699" s="92" t="str">
        <f t="shared" si="80"/>
        <v/>
      </c>
      <c r="M1699" s="192"/>
    </row>
    <row r="1700" spans="1:13" ht="15.5">
      <c r="A1700" s="190"/>
      <c r="B1700" s="30"/>
      <c r="C1700" s="59"/>
      <c r="D1700" s="371"/>
      <c r="E1700" s="368"/>
      <c r="F1700" s="368"/>
      <c r="G1700" s="368"/>
      <c r="H1700" s="368"/>
      <c r="I1700" s="368"/>
      <c r="J1700" s="366">
        <f t="shared" si="79"/>
        <v>0</v>
      </c>
      <c r="K1700" s="368"/>
      <c r="L1700" s="92" t="str">
        <f t="shared" si="80"/>
        <v/>
      </c>
      <c r="M1700" s="192"/>
    </row>
    <row r="1701" spans="1:13" ht="15.5">
      <c r="A1701" s="190"/>
      <c r="B1701" s="30"/>
      <c r="C1701" s="59"/>
      <c r="D1701" s="371"/>
      <c r="E1701" s="368"/>
      <c r="F1701" s="368"/>
      <c r="G1701" s="368"/>
      <c r="H1701" s="368"/>
      <c r="I1701" s="368"/>
      <c r="J1701" s="366">
        <f t="shared" si="79"/>
        <v>0</v>
      </c>
      <c r="K1701" s="368"/>
      <c r="L1701" s="92" t="str">
        <f t="shared" si="80"/>
        <v/>
      </c>
      <c r="M1701" s="192"/>
    </row>
    <row r="1702" spans="1:13" ht="15.5">
      <c r="A1702" s="190"/>
      <c r="B1702" s="30"/>
      <c r="C1702" s="59"/>
      <c r="D1702" s="371"/>
      <c r="E1702" s="368"/>
      <c r="F1702" s="368"/>
      <c r="G1702" s="368"/>
      <c r="H1702" s="368"/>
      <c r="I1702" s="368"/>
      <c r="J1702" s="366">
        <f t="shared" si="79"/>
        <v>0</v>
      </c>
      <c r="K1702" s="368"/>
      <c r="L1702" s="92" t="str">
        <f t="shared" si="80"/>
        <v/>
      </c>
      <c r="M1702" s="192"/>
    </row>
    <row r="1703" spans="1:13" ht="15.5">
      <c r="A1703" s="190"/>
      <c r="B1703" s="30"/>
      <c r="C1703" s="59"/>
      <c r="D1703" s="371"/>
      <c r="E1703" s="368"/>
      <c r="F1703" s="368"/>
      <c r="G1703" s="368"/>
      <c r="H1703" s="368"/>
      <c r="I1703" s="368"/>
      <c r="J1703" s="366">
        <f t="shared" si="79"/>
        <v>0</v>
      </c>
      <c r="K1703" s="368"/>
      <c r="L1703" s="92" t="str">
        <f t="shared" si="80"/>
        <v/>
      </c>
      <c r="M1703" s="192"/>
    </row>
    <row r="1704" spans="1:13" ht="15.5">
      <c r="A1704" s="190"/>
      <c r="B1704" s="30"/>
      <c r="C1704" s="59"/>
      <c r="D1704" s="371"/>
      <c r="E1704" s="368"/>
      <c r="F1704" s="368"/>
      <c r="G1704" s="368"/>
      <c r="H1704" s="368"/>
      <c r="I1704" s="368"/>
      <c r="J1704" s="366">
        <f t="shared" si="79"/>
        <v>0</v>
      </c>
      <c r="K1704" s="368"/>
      <c r="L1704" s="92" t="str">
        <f t="shared" si="80"/>
        <v/>
      </c>
      <c r="M1704" s="192"/>
    </row>
    <row r="1705" spans="1:13" ht="15.5">
      <c r="A1705" s="190"/>
      <c r="B1705" s="30"/>
      <c r="C1705" s="59"/>
      <c r="D1705" s="371"/>
      <c r="E1705" s="368"/>
      <c r="F1705" s="368"/>
      <c r="G1705" s="368"/>
      <c r="H1705" s="368"/>
      <c r="I1705" s="368"/>
      <c r="J1705" s="366">
        <f t="shared" si="79"/>
        <v>0</v>
      </c>
      <c r="K1705" s="368"/>
      <c r="L1705" s="92" t="str">
        <f t="shared" si="80"/>
        <v/>
      </c>
      <c r="M1705" s="192"/>
    </row>
    <row r="1706" spans="1:13" ht="15.5" hidden="1" outlineLevel="1">
      <c r="A1706" s="190"/>
      <c r="B1706" s="30"/>
      <c r="C1706" s="59"/>
      <c r="D1706" s="371"/>
      <c r="E1706" s="368"/>
      <c r="F1706" s="368"/>
      <c r="G1706" s="368"/>
      <c r="H1706" s="368"/>
      <c r="I1706" s="368"/>
      <c r="J1706" s="366">
        <f t="shared" si="79"/>
        <v>0</v>
      </c>
      <c r="K1706" s="368"/>
      <c r="L1706" s="92" t="str">
        <f t="shared" si="80"/>
        <v/>
      </c>
      <c r="M1706" s="192"/>
    </row>
    <row r="1707" spans="1:13" ht="15.5" hidden="1" outlineLevel="1">
      <c r="A1707" s="190"/>
      <c r="B1707" s="30"/>
      <c r="C1707" s="59"/>
      <c r="D1707" s="371"/>
      <c r="E1707" s="368"/>
      <c r="F1707" s="368"/>
      <c r="G1707" s="368"/>
      <c r="H1707" s="368"/>
      <c r="I1707" s="368"/>
      <c r="J1707" s="366">
        <f t="shared" si="79"/>
        <v>0</v>
      </c>
      <c r="K1707" s="368"/>
      <c r="L1707" s="92" t="str">
        <f t="shared" si="80"/>
        <v/>
      </c>
      <c r="M1707" s="192"/>
    </row>
    <row r="1708" spans="1:13" ht="15.5" hidden="1" outlineLevel="1">
      <c r="A1708" s="190"/>
      <c r="B1708" s="30"/>
      <c r="C1708" s="59"/>
      <c r="D1708" s="371"/>
      <c r="E1708" s="368"/>
      <c r="F1708" s="368"/>
      <c r="G1708" s="368"/>
      <c r="H1708" s="368"/>
      <c r="I1708" s="368"/>
      <c r="J1708" s="366">
        <f t="shared" si="79"/>
        <v>0</v>
      </c>
      <c r="K1708" s="368"/>
      <c r="L1708" s="92" t="str">
        <f t="shared" si="80"/>
        <v/>
      </c>
      <c r="M1708" s="192"/>
    </row>
    <row r="1709" spans="1:13" ht="15.5" hidden="1" outlineLevel="1">
      <c r="A1709" s="190"/>
      <c r="B1709" s="30"/>
      <c r="C1709" s="59"/>
      <c r="D1709" s="371"/>
      <c r="E1709" s="368"/>
      <c r="F1709" s="368"/>
      <c r="G1709" s="368"/>
      <c r="H1709" s="368"/>
      <c r="I1709" s="368"/>
      <c r="J1709" s="366">
        <f t="shared" si="79"/>
        <v>0</v>
      </c>
      <c r="K1709" s="368"/>
      <c r="L1709" s="92" t="str">
        <f t="shared" si="80"/>
        <v/>
      </c>
      <c r="M1709" s="192"/>
    </row>
    <row r="1710" spans="1:13" ht="15.5" hidden="1" outlineLevel="1">
      <c r="A1710" s="190"/>
      <c r="B1710" s="30"/>
      <c r="C1710" s="59"/>
      <c r="D1710" s="371"/>
      <c r="E1710" s="368"/>
      <c r="F1710" s="368"/>
      <c r="G1710" s="368"/>
      <c r="H1710" s="368"/>
      <c r="I1710" s="368"/>
      <c r="J1710" s="366">
        <f t="shared" si="79"/>
        <v>0</v>
      </c>
      <c r="K1710" s="368"/>
      <c r="L1710" s="92" t="str">
        <f t="shared" si="80"/>
        <v/>
      </c>
      <c r="M1710" s="192"/>
    </row>
    <row r="1711" spans="1:13" ht="15.5" hidden="1" outlineLevel="1">
      <c r="A1711" s="190"/>
      <c r="B1711" s="30"/>
      <c r="C1711" s="59"/>
      <c r="D1711" s="371"/>
      <c r="E1711" s="368"/>
      <c r="F1711" s="368"/>
      <c r="G1711" s="368"/>
      <c r="H1711" s="368"/>
      <c r="I1711" s="368"/>
      <c r="J1711" s="366">
        <f t="shared" si="79"/>
        <v>0</v>
      </c>
      <c r="K1711" s="368"/>
      <c r="L1711" s="92" t="str">
        <f t="shared" si="80"/>
        <v/>
      </c>
      <c r="M1711" s="192"/>
    </row>
    <row r="1712" spans="1:13" ht="15.5" hidden="1" outlineLevel="1">
      <c r="A1712" s="190"/>
      <c r="B1712" s="30"/>
      <c r="C1712" s="59"/>
      <c r="D1712" s="371"/>
      <c r="E1712" s="368"/>
      <c r="F1712" s="368"/>
      <c r="G1712" s="368"/>
      <c r="H1712" s="368"/>
      <c r="I1712" s="368"/>
      <c r="J1712" s="366">
        <f t="shared" si="79"/>
        <v>0</v>
      </c>
      <c r="K1712" s="368"/>
      <c r="L1712" s="92" t="str">
        <f t="shared" si="80"/>
        <v/>
      </c>
      <c r="M1712" s="192"/>
    </row>
    <row r="1713" spans="1:13" ht="15.5" hidden="1" outlineLevel="1">
      <c r="A1713" s="190"/>
      <c r="B1713" s="30"/>
      <c r="C1713" s="59"/>
      <c r="D1713" s="371"/>
      <c r="E1713" s="368"/>
      <c r="F1713" s="368"/>
      <c r="G1713" s="368"/>
      <c r="H1713" s="368"/>
      <c r="I1713" s="368"/>
      <c r="J1713" s="366">
        <f t="shared" si="79"/>
        <v>0</v>
      </c>
      <c r="K1713" s="368"/>
      <c r="L1713" s="92" t="str">
        <f t="shared" si="80"/>
        <v/>
      </c>
      <c r="M1713" s="192"/>
    </row>
    <row r="1714" spans="1:13" ht="15.5" hidden="1" outlineLevel="1">
      <c r="A1714" s="190"/>
      <c r="B1714" s="30"/>
      <c r="C1714" s="59"/>
      <c r="D1714" s="371"/>
      <c r="E1714" s="368"/>
      <c r="F1714" s="368"/>
      <c r="G1714" s="368"/>
      <c r="H1714" s="368"/>
      <c r="I1714" s="368"/>
      <c r="J1714" s="366">
        <f t="shared" si="79"/>
        <v>0</v>
      </c>
      <c r="K1714" s="368"/>
      <c r="L1714" s="92" t="str">
        <f t="shared" si="80"/>
        <v/>
      </c>
      <c r="M1714" s="192"/>
    </row>
    <row r="1715" spans="1:13" ht="15.5" hidden="1" outlineLevel="1">
      <c r="A1715" s="190"/>
      <c r="B1715" s="30"/>
      <c r="C1715" s="59"/>
      <c r="D1715" s="371"/>
      <c r="E1715" s="368"/>
      <c r="F1715" s="368"/>
      <c r="G1715" s="368"/>
      <c r="H1715" s="368"/>
      <c r="I1715" s="368"/>
      <c r="J1715" s="366">
        <f t="shared" si="79"/>
        <v>0</v>
      </c>
      <c r="K1715" s="368"/>
      <c r="L1715" s="92" t="str">
        <f t="shared" si="80"/>
        <v/>
      </c>
      <c r="M1715" s="192"/>
    </row>
    <row r="1716" spans="1:13" ht="15.5" hidden="1" outlineLevel="1">
      <c r="A1716" s="190"/>
      <c r="B1716" s="30"/>
      <c r="C1716" s="59"/>
      <c r="D1716" s="371"/>
      <c r="E1716" s="368"/>
      <c r="F1716" s="368"/>
      <c r="G1716" s="368"/>
      <c r="H1716" s="368"/>
      <c r="I1716" s="368"/>
      <c r="J1716" s="366">
        <f t="shared" si="79"/>
        <v>0</v>
      </c>
      <c r="K1716" s="368"/>
      <c r="L1716" s="92" t="str">
        <f t="shared" si="80"/>
        <v/>
      </c>
      <c r="M1716" s="192"/>
    </row>
    <row r="1717" spans="1:13" ht="15.5" hidden="1" outlineLevel="1">
      <c r="A1717" s="190"/>
      <c r="B1717" s="30"/>
      <c r="C1717" s="59"/>
      <c r="D1717" s="371"/>
      <c r="E1717" s="368"/>
      <c r="F1717" s="368"/>
      <c r="G1717" s="368"/>
      <c r="H1717" s="368"/>
      <c r="I1717" s="368"/>
      <c r="J1717" s="366">
        <f t="shared" si="79"/>
        <v>0</v>
      </c>
      <c r="K1717" s="368"/>
      <c r="L1717" s="92" t="str">
        <f t="shared" si="80"/>
        <v/>
      </c>
      <c r="M1717" s="192"/>
    </row>
    <row r="1718" spans="1:13" ht="15.5" hidden="1" outlineLevel="1">
      <c r="A1718" s="190"/>
      <c r="B1718" s="30"/>
      <c r="C1718" s="59"/>
      <c r="D1718" s="371"/>
      <c r="E1718" s="368"/>
      <c r="F1718" s="368"/>
      <c r="G1718" s="368"/>
      <c r="H1718" s="368"/>
      <c r="I1718" s="368"/>
      <c r="J1718" s="366">
        <f t="shared" si="79"/>
        <v>0</v>
      </c>
      <c r="K1718" s="368"/>
      <c r="L1718" s="92" t="str">
        <f t="shared" si="80"/>
        <v/>
      </c>
      <c r="M1718" s="192"/>
    </row>
    <row r="1719" spans="1:13" ht="15.5" hidden="1" outlineLevel="1">
      <c r="A1719" s="190"/>
      <c r="B1719" s="30"/>
      <c r="C1719" s="59"/>
      <c r="D1719" s="371"/>
      <c r="E1719" s="368"/>
      <c r="F1719" s="368"/>
      <c r="G1719" s="368"/>
      <c r="H1719" s="368"/>
      <c r="I1719" s="368"/>
      <c r="J1719" s="366">
        <f t="shared" si="79"/>
        <v>0</v>
      </c>
      <c r="K1719" s="368"/>
      <c r="L1719" s="92" t="str">
        <f t="shared" si="80"/>
        <v/>
      </c>
      <c r="M1719" s="192"/>
    </row>
    <row r="1720" spans="1:13" ht="15.5" hidden="1" outlineLevel="1">
      <c r="A1720" s="190"/>
      <c r="B1720" s="30"/>
      <c r="C1720" s="59"/>
      <c r="D1720" s="371"/>
      <c r="E1720" s="368"/>
      <c r="F1720" s="368"/>
      <c r="G1720" s="368"/>
      <c r="H1720" s="368"/>
      <c r="I1720" s="368"/>
      <c r="J1720" s="366">
        <f t="shared" si="79"/>
        <v>0</v>
      </c>
      <c r="K1720" s="368"/>
      <c r="L1720" s="92" t="str">
        <f t="shared" si="80"/>
        <v/>
      </c>
      <c r="M1720" s="192"/>
    </row>
    <row r="1721" spans="1:13" ht="15.5" hidden="1" outlineLevel="1">
      <c r="A1721" s="190"/>
      <c r="B1721" s="30"/>
      <c r="C1721" s="59"/>
      <c r="D1721" s="371"/>
      <c r="E1721" s="368"/>
      <c r="F1721" s="368"/>
      <c r="G1721" s="368"/>
      <c r="H1721" s="368"/>
      <c r="I1721" s="368"/>
      <c r="J1721" s="366">
        <f t="shared" si="79"/>
        <v>0</v>
      </c>
      <c r="K1721" s="368"/>
      <c r="L1721" s="92" t="str">
        <f t="shared" si="80"/>
        <v/>
      </c>
      <c r="M1721" s="192"/>
    </row>
    <row r="1722" spans="1:13" ht="15.5" hidden="1" outlineLevel="1">
      <c r="A1722" s="190"/>
      <c r="B1722" s="30"/>
      <c r="C1722" s="59"/>
      <c r="D1722" s="371"/>
      <c r="E1722" s="368"/>
      <c r="F1722" s="368"/>
      <c r="G1722" s="368"/>
      <c r="H1722" s="368"/>
      <c r="I1722" s="368"/>
      <c r="J1722" s="366">
        <f t="shared" si="79"/>
        <v>0</v>
      </c>
      <c r="K1722" s="368"/>
      <c r="L1722" s="92" t="str">
        <f t="shared" si="80"/>
        <v/>
      </c>
      <c r="M1722" s="192"/>
    </row>
    <row r="1723" spans="1:13" ht="15.5" hidden="1" outlineLevel="1">
      <c r="A1723" s="190"/>
      <c r="B1723" s="30"/>
      <c r="C1723" s="59"/>
      <c r="D1723" s="371"/>
      <c r="E1723" s="368"/>
      <c r="F1723" s="368"/>
      <c r="G1723" s="368"/>
      <c r="H1723" s="368"/>
      <c r="I1723" s="368"/>
      <c r="J1723" s="366">
        <f t="shared" si="79"/>
        <v>0</v>
      </c>
      <c r="K1723" s="368"/>
      <c r="L1723" s="92" t="str">
        <f t="shared" si="80"/>
        <v/>
      </c>
      <c r="M1723" s="192"/>
    </row>
    <row r="1724" spans="1:13" ht="15.5" hidden="1" outlineLevel="1">
      <c r="A1724" s="190"/>
      <c r="B1724" s="30"/>
      <c r="C1724" s="59"/>
      <c r="D1724" s="371"/>
      <c r="E1724" s="368"/>
      <c r="F1724" s="368"/>
      <c r="G1724" s="368"/>
      <c r="H1724" s="368"/>
      <c r="I1724" s="368"/>
      <c r="J1724" s="366">
        <f t="shared" si="79"/>
        <v>0</v>
      </c>
      <c r="K1724" s="368"/>
      <c r="L1724" s="92" t="str">
        <f t="shared" si="80"/>
        <v/>
      </c>
      <c r="M1724" s="192"/>
    </row>
    <row r="1725" spans="1:13" ht="15.5" hidden="1" outlineLevel="1">
      <c r="A1725" s="190"/>
      <c r="B1725" s="30"/>
      <c r="C1725" s="59"/>
      <c r="D1725" s="371"/>
      <c r="E1725" s="368"/>
      <c r="F1725" s="368"/>
      <c r="G1725" s="368"/>
      <c r="H1725" s="368"/>
      <c r="I1725" s="368"/>
      <c r="J1725" s="366">
        <f t="shared" si="79"/>
        <v>0</v>
      </c>
      <c r="K1725" s="368"/>
      <c r="L1725" s="92" t="str">
        <f t="shared" si="80"/>
        <v/>
      </c>
      <c r="M1725" s="192"/>
    </row>
    <row r="1726" spans="1:13" ht="15.5" hidden="1" outlineLevel="1">
      <c r="A1726" s="190"/>
      <c r="B1726" s="30"/>
      <c r="C1726" s="59"/>
      <c r="D1726" s="371"/>
      <c r="E1726" s="368"/>
      <c r="F1726" s="368"/>
      <c r="G1726" s="368"/>
      <c r="H1726" s="368"/>
      <c r="I1726" s="368"/>
      <c r="J1726" s="366">
        <f t="shared" si="79"/>
        <v>0</v>
      </c>
      <c r="K1726" s="368"/>
      <c r="L1726" s="92" t="str">
        <f t="shared" si="80"/>
        <v/>
      </c>
      <c r="M1726" s="192"/>
    </row>
    <row r="1727" spans="1:13" ht="15.5" hidden="1" outlineLevel="1">
      <c r="A1727" s="190"/>
      <c r="B1727" s="30"/>
      <c r="C1727" s="59"/>
      <c r="D1727" s="371"/>
      <c r="E1727" s="368"/>
      <c r="F1727" s="368"/>
      <c r="G1727" s="368"/>
      <c r="H1727" s="368"/>
      <c r="I1727" s="368"/>
      <c r="J1727" s="366">
        <f t="shared" si="79"/>
        <v>0</v>
      </c>
      <c r="K1727" s="368"/>
      <c r="L1727" s="92" t="str">
        <f t="shared" si="80"/>
        <v/>
      </c>
      <c r="M1727" s="192"/>
    </row>
    <row r="1728" spans="1:13" ht="15.5" hidden="1" outlineLevel="1">
      <c r="A1728" s="190"/>
      <c r="B1728" s="30"/>
      <c r="C1728" s="59"/>
      <c r="D1728" s="371"/>
      <c r="E1728" s="368"/>
      <c r="F1728" s="368"/>
      <c r="G1728" s="368"/>
      <c r="H1728" s="368"/>
      <c r="I1728" s="368"/>
      <c r="J1728" s="366">
        <f t="shared" si="79"/>
        <v>0</v>
      </c>
      <c r="K1728" s="368"/>
      <c r="L1728" s="92" t="str">
        <f t="shared" si="80"/>
        <v/>
      </c>
      <c r="M1728" s="192"/>
    </row>
    <row r="1729" spans="1:13" ht="15.5" hidden="1" outlineLevel="1">
      <c r="A1729" s="190"/>
      <c r="B1729" s="30"/>
      <c r="C1729" s="59"/>
      <c r="D1729" s="371"/>
      <c r="E1729" s="368"/>
      <c r="F1729" s="368"/>
      <c r="G1729" s="368"/>
      <c r="H1729" s="368"/>
      <c r="I1729" s="368"/>
      <c r="J1729" s="366">
        <f t="shared" si="79"/>
        <v>0</v>
      </c>
      <c r="K1729" s="368"/>
      <c r="L1729" s="92" t="str">
        <f t="shared" si="80"/>
        <v/>
      </c>
      <c r="M1729" s="192"/>
    </row>
    <row r="1730" spans="1:13" ht="15.5" hidden="1" outlineLevel="1">
      <c r="A1730" s="190"/>
      <c r="B1730" s="30"/>
      <c r="C1730" s="59"/>
      <c r="D1730" s="371"/>
      <c r="E1730" s="368"/>
      <c r="F1730" s="368"/>
      <c r="G1730" s="368"/>
      <c r="H1730" s="368"/>
      <c r="I1730" s="368"/>
      <c r="J1730" s="366">
        <f t="shared" si="79"/>
        <v>0</v>
      </c>
      <c r="K1730" s="368"/>
      <c r="L1730" s="92" t="str">
        <f t="shared" si="80"/>
        <v/>
      </c>
      <c r="M1730" s="192"/>
    </row>
    <row r="1731" spans="1:13" ht="15.5" hidden="1" outlineLevel="1">
      <c r="A1731" s="190"/>
      <c r="B1731" s="30"/>
      <c r="C1731" s="59"/>
      <c r="D1731" s="371"/>
      <c r="E1731" s="368"/>
      <c r="F1731" s="368"/>
      <c r="G1731" s="368"/>
      <c r="H1731" s="368"/>
      <c r="I1731" s="368"/>
      <c r="J1731" s="366">
        <f t="shared" si="79"/>
        <v>0</v>
      </c>
      <c r="K1731" s="368"/>
      <c r="L1731" s="92" t="str">
        <f t="shared" si="80"/>
        <v/>
      </c>
      <c r="M1731" s="192"/>
    </row>
    <row r="1732" spans="1:13" ht="15.5" hidden="1" outlineLevel="1">
      <c r="A1732" s="190"/>
      <c r="B1732" s="30"/>
      <c r="C1732" s="59"/>
      <c r="D1732" s="371"/>
      <c r="E1732" s="368"/>
      <c r="F1732" s="368"/>
      <c r="G1732" s="368"/>
      <c r="H1732" s="368"/>
      <c r="I1732" s="368"/>
      <c r="J1732" s="366">
        <f t="shared" si="79"/>
        <v>0</v>
      </c>
      <c r="K1732" s="368"/>
      <c r="L1732" s="92" t="str">
        <f t="shared" si="80"/>
        <v/>
      </c>
      <c r="M1732" s="192"/>
    </row>
    <row r="1733" spans="1:13" ht="15.5" hidden="1" outlineLevel="1">
      <c r="A1733" s="190"/>
      <c r="B1733" s="30"/>
      <c r="C1733" s="59"/>
      <c r="D1733" s="371"/>
      <c r="E1733" s="368"/>
      <c r="F1733" s="368"/>
      <c r="G1733" s="368"/>
      <c r="H1733" s="368"/>
      <c r="I1733" s="368"/>
      <c r="J1733" s="366">
        <f t="shared" si="79"/>
        <v>0</v>
      </c>
      <c r="K1733" s="368"/>
      <c r="L1733" s="92" t="str">
        <f t="shared" si="80"/>
        <v/>
      </c>
      <c r="M1733" s="192"/>
    </row>
    <row r="1734" spans="1:13" ht="15.5" hidden="1" outlineLevel="1">
      <c r="A1734" s="190"/>
      <c r="B1734" s="30"/>
      <c r="C1734" s="59"/>
      <c r="D1734" s="371"/>
      <c r="E1734" s="368"/>
      <c r="F1734" s="368"/>
      <c r="G1734" s="368"/>
      <c r="H1734" s="368"/>
      <c r="I1734" s="368"/>
      <c r="J1734" s="366">
        <f t="shared" si="79"/>
        <v>0</v>
      </c>
      <c r="K1734" s="368"/>
      <c r="L1734" s="92" t="str">
        <f t="shared" si="80"/>
        <v/>
      </c>
      <c r="M1734" s="192"/>
    </row>
    <row r="1735" spans="1:13" ht="15.5" hidden="1" outlineLevel="1">
      <c r="A1735" s="190"/>
      <c r="B1735" s="30"/>
      <c r="C1735" s="59"/>
      <c r="D1735" s="371"/>
      <c r="E1735" s="368"/>
      <c r="F1735" s="368"/>
      <c r="G1735" s="368"/>
      <c r="H1735" s="368"/>
      <c r="I1735" s="368"/>
      <c r="J1735" s="366">
        <f t="shared" si="79"/>
        <v>0</v>
      </c>
      <c r="K1735" s="368"/>
      <c r="L1735" s="92" t="str">
        <f t="shared" si="80"/>
        <v/>
      </c>
      <c r="M1735" s="192"/>
    </row>
    <row r="1736" spans="1:13" ht="15.5" hidden="1" outlineLevel="1">
      <c r="A1736" s="190"/>
      <c r="B1736" s="30"/>
      <c r="C1736" s="59"/>
      <c r="D1736" s="371"/>
      <c r="E1736" s="368"/>
      <c r="F1736" s="368"/>
      <c r="G1736" s="368"/>
      <c r="H1736" s="368"/>
      <c r="I1736" s="368"/>
      <c r="J1736" s="366">
        <f t="shared" si="79"/>
        <v>0</v>
      </c>
      <c r="K1736" s="368"/>
      <c r="L1736" s="92" t="str">
        <f t="shared" si="80"/>
        <v/>
      </c>
      <c r="M1736" s="192"/>
    </row>
    <row r="1737" spans="1:13" ht="15.5" hidden="1" outlineLevel="1">
      <c r="A1737" s="190"/>
      <c r="B1737" s="30"/>
      <c r="C1737" s="59"/>
      <c r="D1737" s="371"/>
      <c r="E1737" s="368"/>
      <c r="F1737" s="368"/>
      <c r="G1737" s="368"/>
      <c r="H1737" s="368"/>
      <c r="I1737" s="368"/>
      <c r="J1737" s="366">
        <f t="shared" si="79"/>
        <v>0</v>
      </c>
      <c r="K1737" s="368"/>
      <c r="L1737" s="92" t="str">
        <f t="shared" si="80"/>
        <v/>
      </c>
      <c r="M1737" s="192"/>
    </row>
    <row r="1738" spans="1:13" ht="15.5" hidden="1" outlineLevel="1">
      <c r="A1738" s="190"/>
      <c r="B1738" s="30"/>
      <c r="C1738" s="59"/>
      <c r="D1738" s="371"/>
      <c r="E1738" s="368"/>
      <c r="F1738" s="368"/>
      <c r="G1738" s="368"/>
      <c r="H1738" s="368"/>
      <c r="I1738" s="368"/>
      <c r="J1738" s="366">
        <f t="shared" si="79"/>
        <v>0</v>
      </c>
      <c r="K1738" s="368"/>
      <c r="L1738" s="92" t="str">
        <f t="shared" si="80"/>
        <v/>
      </c>
      <c r="M1738" s="192"/>
    </row>
    <row r="1739" spans="1:13" ht="15.5" hidden="1" outlineLevel="1">
      <c r="A1739" s="190"/>
      <c r="B1739" s="30"/>
      <c r="C1739" s="59"/>
      <c r="D1739" s="371"/>
      <c r="E1739" s="368"/>
      <c r="F1739" s="368"/>
      <c r="G1739" s="368"/>
      <c r="H1739" s="368"/>
      <c r="I1739" s="368"/>
      <c r="J1739" s="366">
        <f t="shared" si="79"/>
        <v>0</v>
      </c>
      <c r="K1739" s="368"/>
      <c r="L1739" s="92" t="str">
        <f t="shared" si="80"/>
        <v/>
      </c>
      <c r="M1739" s="192"/>
    </row>
    <row r="1740" spans="1:13" ht="15.5" hidden="1" outlineLevel="1">
      <c r="A1740" s="190"/>
      <c r="B1740" s="30"/>
      <c r="C1740" s="59"/>
      <c r="D1740" s="371"/>
      <c r="E1740" s="368"/>
      <c r="F1740" s="368"/>
      <c r="G1740" s="368"/>
      <c r="H1740" s="368"/>
      <c r="I1740" s="368"/>
      <c r="J1740" s="366">
        <f t="shared" si="79"/>
        <v>0</v>
      </c>
      <c r="K1740" s="368"/>
      <c r="L1740" s="92" t="str">
        <f t="shared" si="80"/>
        <v/>
      </c>
      <c r="M1740" s="192"/>
    </row>
    <row r="1741" spans="1:13" ht="15.5" hidden="1" outlineLevel="1">
      <c r="A1741" s="190"/>
      <c r="B1741" s="30"/>
      <c r="C1741" s="59"/>
      <c r="D1741" s="371"/>
      <c r="E1741" s="368"/>
      <c r="F1741" s="368"/>
      <c r="G1741" s="368"/>
      <c r="H1741" s="368"/>
      <c r="I1741" s="368"/>
      <c r="J1741" s="366">
        <f t="shared" si="79"/>
        <v>0</v>
      </c>
      <c r="K1741" s="368"/>
      <c r="L1741" s="92" t="str">
        <f t="shared" si="80"/>
        <v/>
      </c>
      <c r="M1741" s="192"/>
    </row>
    <row r="1742" spans="1:13" ht="15.5" hidden="1" outlineLevel="1">
      <c r="A1742" s="190"/>
      <c r="B1742" s="30"/>
      <c r="C1742" s="59"/>
      <c r="D1742" s="371"/>
      <c r="E1742" s="368"/>
      <c r="F1742" s="368"/>
      <c r="G1742" s="368"/>
      <c r="H1742" s="368"/>
      <c r="I1742" s="368"/>
      <c r="J1742" s="366">
        <f t="shared" si="79"/>
        <v>0</v>
      </c>
      <c r="K1742" s="368"/>
      <c r="L1742" s="92" t="str">
        <f t="shared" si="80"/>
        <v/>
      </c>
      <c r="M1742" s="192"/>
    </row>
    <row r="1743" spans="1:13" ht="15.5" hidden="1" outlineLevel="1">
      <c r="A1743" s="190"/>
      <c r="B1743" s="30"/>
      <c r="C1743" s="59"/>
      <c r="D1743" s="371"/>
      <c r="E1743" s="368"/>
      <c r="F1743" s="368"/>
      <c r="G1743" s="368"/>
      <c r="H1743" s="368"/>
      <c r="I1743" s="368"/>
      <c r="J1743" s="366">
        <f t="shared" si="79"/>
        <v>0</v>
      </c>
      <c r="K1743" s="368"/>
      <c r="L1743" s="92" t="str">
        <f t="shared" si="80"/>
        <v/>
      </c>
      <c r="M1743" s="192"/>
    </row>
    <row r="1744" spans="1:13" ht="15.5" hidden="1" outlineLevel="1">
      <c r="A1744" s="190"/>
      <c r="B1744" s="30"/>
      <c r="C1744" s="59"/>
      <c r="D1744" s="371"/>
      <c r="E1744" s="368"/>
      <c r="F1744" s="368"/>
      <c r="G1744" s="368"/>
      <c r="H1744" s="368"/>
      <c r="I1744" s="368"/>
      <c r="J1744" s="366">
        <f t="shared" si="79"/>
        <v>0</v>
      </c>
      <c r="K1744" s="368"/>
      <c r="L1744" s="92" t="str">
        <f t="shared" si="80"/>
        <v/>
      </c>
      <c r="M1744" s="192"/>
    </row>
    <row r="1745" spans="1:13" ht="15.5" hidden="1" outlineLevel="1">
      <c r="A1745" s="190"/>
      <c r="B1745" s="30"/>
      <c r="C1745" s="59"/>
      <c r="D1745" s="371"/>
      <c r="E1745" s="368"/>
      <c r="F1745" s="368"/>
      <c r="G1745" s="368"/>
      <c r="H1745" s="368"/>
      <c r="I1745" s="368"/>
      <c r="J1745" s="366">
        <f t="shared" si="79"/>
        <v>0</v>
      </c>
      <c r="K1745" s="368"/>
      <c r="L1745" s="92" t="str">
        <f t="shared" si="80"/>
        <v/>
      </c>
      <c r="M1745" s="192"/>
    </row>
    <row r="1746" spans="1:13" ht="15.5" hidden="1" outlineLevel="1">
      <c r="A1746" s="190"/>
      <c r="B1746" s="30"/>
      <c r="C1746" s="59"/>
      <c r="D1746" s="371"/>
      <c r="E1746" s="368"/>
      <c r="F1746" s="368"/>
      <c r="G1746" s="368"/>
      <c r="H1746" s="368"/>
      <c r="I1746" s="368"/>
      <c r="J1746" s="366">
        <f t="shared" si="79"/>
        <v>0</v>
      </c>
      <c r="K1746" s="368"/>
      <c r="L1746" s="92" t="str">
        <f t="shared" si="80"/>
        <v/>
      </c>
      <c r="M1746" s="192"/>
    </row>
    <row r="1747" spans="1:13" ht="15.5" hidden="1" outlineLevel="1">
      <c r="A1747" s="190"/>
      <c r="B1747" s="30"/>
      <c r="C1747" s="59"/>
      <c r="D1747" s="371"/>
      <c r="E1747" s="368"/>
      <c r="F1747" s="368"/>
      <c r="G1747" s="368"/>
      <c r="H1747" s="368"/>
      <c r="I1747" s="368"/>
      <c r="J1747" s="366">
        <f t="shared" si="79"/>
        <v>0</v>
      </c>
      <c r="K1747" s="368"/>
      <c r="L1747" s="92" t="str">
        <f t="shared" si="80"/>
        <v/>
      </c>
      <c r="M1747" s="192"/>
    </row>
    <row r="1748" spans="1:13" ht="15.5" hidden="1" outlineLevel="1">
      <c r="A1748" s="190"/>
      <c r="B1748" s="30"/>
      <c r="C1748" s="59"/>
      <c r="D1748" s="371"/>
      <c r="E1748" s="368"/>
      <c r="F1748" s="368"/>
      <c r="G1748" s="368"/>
      <c r="H1748" s="368"/>
      <c r="I1748" s="368"/>
      <c r="J1748" s="366">
        <f t="shared" si="79"/>
        <v>0</v>
      </c>
      <c r="K1748" s="368"/>
      <c r="L1748" s="92" t="str">
        <f t="shared" si="80"/>
        <v/>
      </c>
      <c r="M1748" s="192"/>
    </row>
    <row r="1749" spans="1:13" ht="15.5" hidden="1" outlineLevel="1">
      <c r="A1749" s="190"/>
      <c r="B1749" s="30"/>
      <c r="C1749" s="59"/>
      <c r="D1749" s="371"/>
      <c r="E1749" s="368"/>
      <c r="F1749" s="368"/>
      <c r="G1749" s="368"/>
      <c r="H1749" s="368"/>
      <c r="I1749" s="368"/>
      <c r="J1749" s="366">
        <f t="shared" si="79"/>
        <v>0</v>
      </c>
      <c r="K1749" s="368"/>
      <c r="L1749" s="92" t="str">
        <f t="shared" si="80"/>
        <v/>
      </c>
      <c r="M1749" s="192"/>
    </row>
    <row r="1750" spans="1:13" ht="15.5" hidden="1" outlineLevel="1">
      <c r="A1750" s="190"/>
      <c r="B1750" s="30"/>
      <c r="C1750" s="59"/>
      <c r="D1750" s="371"/>
      <c r="E1750" s="368"/>
      <c r="F1750" s="368"/>
      <c r="G1750" s="368"/>
      <c r="H1750" s="368"/>
      <c r="I1750" s="368"/>
      <c r="J1750" s="366">
        <f t="shared" si="79"/>
        <v>0</v>
      </c>
      <c r="K1750" s="368"/>
      <c r="L1750" s="92" t="str">
        <f t="shared" si="80"/>
        <v/>
      </c>
      <c r="M1750" s="192"/>
    </row>
    <row r="1751" spans="1:13" ht="15.5" hidden="1" outlineLevel="1">
      <c r="A1751" s="190"/>
      <c r="B1751" s="30"/>
      <c r="C1751" s="59"/>
      <c r="D1751" s="371"/>
      <c r="E1751" s="368"/>
      <c r="F1751" s="368"/>
      <c r="G1751" s="368"/>
      <c r="H1751" s="368"/>
      <c r="I1751" s="368"/>
      <c r="J1751" s="366">
        <f t="shared" si="79"/>
        <v>0</v>
      </c>
      <c r="K1751" s="368"/>
      <c r="L1751" s="92" t="str">
        <f t="shared" si="80"/>
        <v/>
      </c>
      <c r="M1751" s="192"/>
    </row>
    <row r="1752" spans="1:13" ht="15.5" hidden="1" outlineLevel="1">
      <c r="A1752" s="190"/>
      <c r="B1752" s="30"/>
      <c r="C1752" s="59"/>
      <c r="D1752" s="371"/>
      <c r="E1752" s="368"/>
      <c r="F1752" s="368"/>
      <c r="G1752" s="368"/>
      <c r="H1752" s="368"/>
      <c r="I1752" s="368"/>
      <c r="J1752" s="366">
        <f t="shared" si="79"/>
        <v>0</v>
      </c>
      <c r="K1752" s="368"/>
      <c r="L1752" s="92" t="str">
        <f t="shared" si="80"/>
        <v/>
      </c>
      <c r="M1752" s="192"/>
    </row>
    <row r="1753" spans="1:13" ht="15.5" hidden="1" outlineLevel="1">
      <c r="A1753" s="190"/>
      <c r="B1753" s="30"/>
      <c r="C1753" s="59"/>
      <c r="D1753" s="371"/>
      <c r="E1753" s="368"/>
      <c r="F1753" s="368"/>
      <c r="G1753" s="368"/>
      <c r="H1753" s="368"/>
      <c r="I1753" s="368"/>
      <c r="J1753" s="366">
        <f t="shared" si="79"/>
        <v>0</v>
      </c>
      <c r="K1753" s="368"/>
      <c r="L1753" s="92" t="str">
        <f t="shared" si="80"/>
        <v/>
      </c>
      <c r="M1753" s="192"/>
    </row>
    <row r="1754" spans="1:13" ht="15.5" hidden="1" outlineLevel="1">
      <c r="A1754" s="190"/>
      <c r="B1754" s="30"/>
      <c r="C1754" s="59"/>
      <c r="D1754" s="371"/>
      <c r="E1754" s="368"/>
      <c r="F1754" s="368"/>
      <c r="G1754" s="368"/>
      <c r="H1754" s="368"/>
      <c r="I1754" s="368"/>
      <c r="J1754" s="366">
        <f t="shared" si="79"/>
        <v>0</v>
      </c>
      <c r="K1754" s="368"/>
      <c r="L1754" s="92" t="str">
        <f t="shared" si="80"/>
        <v/>
      </c>
      <c r="M1754" s="192"/>
    </row>
    <row r="1755" spans="1:13" ht="15.5" hidden="1" outlineLevel="1">
      <c r="A1755" s="190"/>
      <c r="B1755" s="30"/>
      <c r="C1755" s="59"/>
      <c r="D1755" s="371"/>
      <c r="E1755" s="368"/>
      <c r="F1755" s="368"/>
      <c r="G1755" s="368"/>
      <c r="H1755" s="368"/>
      <c r="I1755" s="368"/>
      <c r="J1755" s="366">
        <f t="shared" si="79"/>
        <v>0</v>
      </c>
      <c r="K1755" s="368"/>
      <c r="L1755" s="92" t="str">
        <f t="shared" si="80"/>
        <v/>
      </c>
      <c r="M1755" s="192"/>
    </row>
    <row r="1756" spans="1:13" ht="15.5" hidden="1" outlineLevel="1">
      <c r="A1756" s="190"/>
      <c r="B1756" s="30"/>
      <c r="C1756" s="59"/>
      <c r="D1756" s="371"/>
      <c r="E1756" s="368"/>
      <c r="F1756" s="368"/>
      <c r="G1756" s="368"/>
      <c r="H1756" s="368"/>
      <c r="I1756" s="368"/>
      <c r="J1756" s="366">
        <f t="shared" si="79"/>
        <v>0</v>
      </c>
      <c r="K1756" s="368"/>
      <c r="L1756" s="92" t="str">
        <f t="shared" si="80"/>
        <v/>
      </c>
      <c r="M1756" s="192"/>
    </row>
    <row r="1757" spans="1:13" ht="15.5" hidden="1" outlineLevel="1">
      <c r="A1757" s="190"/>
      <c r="B1757" s="30"/>
      <c r="C1757" s="59"/>
      <c r="D1757" s="371"/>
      <c r="E1757" s="368"/>
      <c r="F1757" s="368"/>
      <c r="G1757" s="368"/>
      <c r="H1757" s="368"/>
      <c r="I1757" s="368"/>
      <c r="J1757" s="366">
        <f t="shared" si="79"/>
        <v>0</v>
      </c>
      <c r="K1757" s="368"/>
      <c r="L1757" s="92" t="str">
        <f t="shared" si="80"/>
        <v/>
      </c>
      <c r="M1757" s="192"/>
    </row>
    <row r="1758" spans="1:13" ht="15.5" hidden="1" outlineLevel="1">
      <c r="A1758" s="190"/>
      <c r="B1758" s="30"/>
      <c r="C1758" s="59"/>
      <c r="D1758" s="371"/>
      <c r="E1758" s="368"/>
      <c r="F1758" s="368"/>
      <c r="G1758" s="368"/>
      <c r="H1758" s="368"/>
      <c r="I1758" s="368"/>
      <c r="J1758" s="366">
        <f t="shared" si="79"/>
        <v>0</v>
      </c>
      <c r="K1758" s="368"/>
      <c r="L1758" s="92" t="str">
        <f t="shared" si="80"/>
        <v/>
      </c>
      <c r="M1758" s="192"/>
    </row>
    <row r="1759" spans="1:13" ht="15.5" hidden="1" outlineLevel="1">
      <c r="A1759" s="190"/>
      <c r="B1759" s="30"/>
      <c r="C1759" s="59"/>
      <c r="D1759" s="371"/>
      <c r="E1759" s="368"/>
      <c r="F1759" s="368"/>
      <c r="G1759" s="368"/>
      <c r="H1759" s="368"/>
      <c r="I1759" s="368"/>
      <c r="J1759" s="366">
        <f t="shared" si="79"/>
        <v>0</v>
      </c>
      <c r="K1759" s="368"/>
      <c r="L1759" s="92" t="str">
        <f t="shared" si="80"/>
        <v/>
      </c>
      <c r="M1759" s="192"/>
    </row>
    <row r="1760" spans="1:13" ht="15.5" hidden="1" outlineLevel="1">
      <c r="A1760" s="190"/>
      <c r="B1760" s="30"/>
      <c r="C1760" s="59"/>
      <c r="D1760" s="371"/>
      <c r="E1760" s="368"/>
      <c r="F1760" s="368"/>
      <c r="G1760" s="368"/>
      <c r="H1760" s="368"/>
      <c r="I1760" s="368"/>
      <c r="J1760" s="366">
        <f t="shared" si="79"/>
        <v>0</v>
      </c>
      <c r="K1760" s="368"/>
      <c r="L1760" s="92" t="str">
        <f t="shared" si="80"/>
        <v/>
      </c>
      <c r="M1760" s="192"/>
    </row>
    <row r="1761" spans="1:13" ht="15.5" hidden="1" outlineLevel="1">
      <c r="A1761" s="190"/>
      <c r="B1761" s="30"/>
      <c r="C1761" s="59"/>
      <c r="D1761" s="371"/>
      <c r="E1761" s="368"/>
      <c r="F1761" s="368"/>
      <c r="G1761" s="368"/>
      <c r="H1761" s="368"/>
      <c r="I1761" s="368"/>
      <c r="J1761" s="366">
        <f t="shared" si="79"/>
        <v>0</v>
      </c>
      <c r="K1761" s="368"/>
      <c r="L1761" s="92" t="str">
        <f t="shared" si="80"/>
        <v/>
      </c>
      <c r="M1761" s="192"/>
    </row>
    <row r="1762" spans="1:13" ht="15.5" hidden="1" outlineLevel="1">
      <c r="A1762" s="190"/>
      <c r="B1762" s="30"/>
      <c r="C1762" s="59"/>
      <c r="D1762" s="371"/>
      <c r="E1762" s="368"/>
      <c r="F1762" s="368"/>
      <c r="G1762" s="368"/>
      <c r="H1762" s="368"/>
      <c r="I1762" s="368"/>
      <c r="J1762" s="366">
        <f t="shared" si="79"/>
        <v>0</v>
      </c>
      <c r="K1762" s="368"/>
      <c r="L1762" s="92" t="str">
        <f t="shared" si="80"/>
        <v/>
      </c>
      <c r="M1762" s="192"/>
    </row>
    <row r="1763" spans="1:13" ht="15.5" hidden="1" outlineLevel="1">
      <c r="A1763" s="190"/>
      <c r="B1763" s="30"/>
      <c r="C1763" s="59"/>
      <c r="D1763" s="371"/>
      <c r="E1763" s="368"/>
      <c r="F1763" s="368"/>
      <c r="G1763" s="368"/>
      <c r="H1763" s="368"/>
      <c r="I1763" s="368"/>
      <c r="J1763" s="366">
        <f t="shared" si="79"/>
        <v>0</v>
      </c>
      <c r="K1763" s="368"/>
      <c r="L1763" s="92" t="str">
        <f t="shared" si="80"/>
        <v/>
      </c>
      <c r="M1763" s="192"/>
    </row>
    <row r="1764" spans="1:13" ht="15.5" hidden="1" outlineLevel="1">
      <c r="A1764" s="190"/>
      <c r="B1764" s="30"/>
      <c r="C1764" s="59"/>
      <c r="D1764" s="371"/>
      <c r="E1764" s="368"/>
      <c r="F1764" s="368"/>
      <c r="G1764" s="368"/>
      <c r="H1764" s="368"/>
      <c r="I1764" s="368"/>
      <c r="J1764" s="366">
        <f t="shared" si="79"/>
        <v>0</v>
      </c>
      <c r="K1764" s="368"/>
      <c r="L1764" s="92" t="str">
        <f t="shared" si="80"/>
        <v/>
      </c>
      <c r="M1764" s="192"/>
    </row>
    <row r="1765" spans="1:13" ht="15.5" hidden="1" outlineLevel="1">
      <c r="A1765" s="190"/>
      <c r="B1765" s="30"/>
      <c r="C1765" s="59"/>
      <c r="D1765" s="371"/>
      <c r="E1765" s="368"/>
      <c r="F1765" s="368"/>
      <c r="G1765" s="368"/>
      <c r="H1765" s="368"/>
      <c r="I1765" s="368"/>
      <c r="J1765" s="366">
        <f t="shared" si="79"/>
        <v>0</v>
      </c>
      <c r="K1765" s="368"/>
      <c r="L1765" s="92" t="str">
        <f t="shared" si="80"/>
        <v/>
      </c>
      <c r="M1765" s="192"/>
    </row>
    <row r="1766" spans="1:13" ht="15.5" hidden="1" outlineLevel="1">
      <c r="A1766" s="190"/>
      <c r="B1766" s="30"/>
      <c r="C1766" s="59"/>
      <c r="D1766" s="371"/>
      <c r="E1766" s="368"/>
      <c r="F1766" s="368"/>
      <c r="G1766" s="368"/>
      <c r="H1766" s="368"/>
      <c r="I1766" s="368"/>
      <c r="J1766" s="366">
        <f t="shared" si="79"/>
        <v>0</v>
      </c>
      <c r="K1766" s="368"/>
      <c r="L1766" s="92" t="str">
        <f t="shared" si="80"/>
        <v/>
      </c>
      <c r="M1766" s="192"/>
    </row>
    <row r="1767" spans="1:13" ht="15.5" hidden="1" outlineLevel="1">
      <c r="A1767" s="190"/>
      <c r="B1767" s="30"/>
      <c r="C1767" s="59"/>
      <c r="D1767" s="371"/>
      <c r="E1767" s="368"/>
      <c r="F1767" s="368"/>
      <c r="G1767" s="368"/>
      <c r="H1767" s="368"/>
      <c r="I1767" s="368"/>
      <c r="J1767" s="366">
        <f t="shared" si="79"/>
        <v>0</v>
      </c>
      <c r="K1767" s="368"/>
      <c r="L1767" s="92" t="str">
        <f t="shared" si="80"/>
        <v/>
      </c>
      <c r="M1767" s="192"/>
    </row>
    <row r="1768" spans="1:13" ht="15.5" hidden="1" outlineLevel="1">
      <c r="A1768" s="190"/>
      <c r="B1768" s="30"/>
      <c r="C1768" s="59"/>
      <c r="D1768" s="371"/>
      <c r="E1768" s="368"/>
      <c r="F1768" s="368"/>
      <c r="G1768" s="368"/>
      <c r="H1768" s="368"/>
      <c r="I1768" s="368"/>
      <c r="J1768" s="366">
        <f t="shared" si="79"/>
        <v>0</v>
      </c>
      <c r="K1768" s="368"/>
      <c r="L1768" s="92" t="str">
        <f t="shared" si="80"/>
        <v/>
      </c>
      <c r="M1768" s="192"/>
    </row>
    <row r="1769" spans="1:13" ht="15.5" hidden="1" outlineLevel="1">
      <c r="A1769" s="190"/>
      <c r="B1769" s="30"/>
      <c r="C1769" s="59"/>
      <c r="D1769" s="371"/>
      <c r="E1769" s="368"/>
      <c r="F1769" s="368"/>
      <c r="G1769" s="368"/>
      <c r="H1769" s="368"/>
      <c r="I1769" s="368"/>
      <c r="J1769" s="366">
        <f t="shared" si="79"/>
        <v>0</v>
      </c>
      <c r="K1769" s="368"/>
      <c r="L1769" s="92" t="str">
        <f t="shared" si="80"/>
        <v/>
      </c>
      <c r="M1769" s="192"/>
    </row>
    <row r="1770" spans="1:13" ht="15.5" hidden="1" outlineLevel="1">
      <c r="A1770" s="190"/>
      <c r="B1770" s="30"/>
      <c r="C1770" s="59"/>
      <c r="D1770" s="371"/>
      <c r="E1770" s="368"/>
      <c r="F1770" s="368"/>
      <c r="G1770" s="368"/>
      <c r="H1770" s="368"/>
      <c r="I1770" s="368"/>
      <c r="J1770" s="366">
        <f t="shared" si="79"/>
        <v>0</v>
      </c>
      <c r="K1770" s="368"/>
      <c r="L1770" s="92" t="str">
        <f t="shared" si="80"/>
        <v/>
      </c>
      <c r="M1770" s="192"/>
    </row>
    <row r="1771" spans="1:13" ht="15.5" hidden="1" outlineLevel="1">
      <c r="A1771" s="190"/>
      <c r="B1771" s="30"/>
      <c r="C1771" s="59"/>
      <c r="D1771" s="371"/>
      <c r="E1771" s="368"/>
      <c r="F1771" s="368"/>
      <c r="G1771" s="368"/>
      <c r="H1771" s="368"/>
      <c r="I1771" s="368"/>
      <c r="J1771" s="366">
        <f t="shared" si="79"/>
        <v>0</v>
      </c>
      <c r="K1771" s="368"/>
      <c r="L1771" s="92" t="str">
        <f t="shared" si="80"/>
        <v/>
      </c>
      <c r="M1771" s="192"/>
    </row>
    <row r="1772" spans="1:13" ht="15.5" hidden="1" outlineLevel="1">
      <c r="A1772" s="190"/>
      <c r="B1772" s="30"/>
      <c r="C1772" s="59"/>
      <c r="D1772" s="371"/>
      <c r="E1772" s="368"/>
      <c r="F1772" s="368"/>
      <c r="G1772" s="368"/>
      <c r="H1772" s="368"/>
      <c r="I1772" s="368"/>
      <c r="J1772" s="366">
        <f t="shared" si="79"/>
        <v>0</v>
      </c>
      <c r="K1772" s="368"/>
      <c r="L1772" s="92" t="str">
        <f t="shared" si="80"/>
        <v/>
      </c>
      <c r="M1772" s="192"/>
    </row>
    <row r="1773" spans="1:13" ht="15.5" hidden="1" outlineLevel="1">
      <c r="A1773" s="190"/>
      <c r="B1773" s="30"/>
      <c r="C1773" s="59"/>
      <c r="D1773" s="371"/>
      <c r="E1773" s="368"/>
      <c r="F1773" s="368"/>
      <c r="G1773" s="368"/>
      <c r="H1773" s="368"/>
      <c r="I1773" s="368"/>
      <c r="J1773" s="366">
        <f t="shared" si="79"/>
        <v>0</v>
      </c>
      <c r="K1773" s="368"/>
      <c r="L1773" s="92" t="str">
        <f t="shared" si="80"/>
        <v/>
      </c>
      <c r="M1773" s="192"/>
    </row>
    <row r="1774" spans="1:13" ht="15.5" hidden="1" outlineLevel="1">
      <c r="A1774" s="190"/>
      <c r="B1774" s="30"/>
      <c r="C1774" s="59"/>
      <c r="D1774" s="371"/>
      <c r="E1774" s="368"/>
      <c r="F1774" s="368"/>
      <c r="G1774" s="368"/>
      <c r="H1774" s="368"/>
      <c r="I1774" s="368"/>
      <c r="J1774" s="366">
        <f t="shared" si="79"/>
        <v>0</v>
      </c>
      <c r="K1774" s="368"/>
      <c r="L1774" s="92" t="str">
        <f t="shared" si="80"/>
        <v/>
      </c>
      <c r="M1774" s="192"/>
    </row>
    <row r="1775" spans="1:13" ht="15.5" hidden="1" outlineLevel="1">
      <c r="A1775" s="190"/>
      <c r="B1775" s="30"/>
      <c r="C1775" s="59"/>
      <c r="D1775" s="371"/>
      <c r="E1775" s="368"/>
      <c r="F1775" s="368"/>
      <c r="G1775" s="368"/>
      <c r="H1775" s="368"/>
      <c r="I1775" s="368"/>
      <c r="J1775" s="366">
        <f t="shared" si="79"/>
        <v>0</v>
      </c>
      <c r="K1775" s="368"/>
      <c r="L1775" s="92" t="str">
        <f t="shared" si="80"/>
        <v/>
      </c>
      <c r="M1775" s="192"/>
    </row>
    <row r="1776" spans="1:13" ht="15.5" hidden="1" outlineLevel="1">
      <c r="A1776" s="190"/>
      <c r="B1776" s="30"/>
      <c r="C1776" s="59"/>
      <c r="D1776" s="371"/>
      <c r="E1776" s="368"/>
      <c r="F1776" s="368"/>
      <c r="G1776" s="368"/>
      <c r="H1776" s="368"/>
      <c r="I1776" s="368"/>
      <c r="J1776" s="366">
        <f t="shared" si="79"/>
        <v>0</v>
      </c>
      <c r="K1776" s="368"/>
      <c r="L1776" s="92" t="str">
        <f t="shared" si="80"/>
        <v/>
      </c>
      <c r="M1776" s="192"/>
    </row>
    <row r="1777" spans="1:13" ht="15.5" hidden="1" outlineLevel="1">
      <c r="A1777" s="190"/>
      <c r="B1777" s="30"/>
      <c r="C1777" s="59"/>
      <c r="D1777" s="371"/>
      <c r="E1777" s="368"/>
      <c r="F1777" s="368"/>
      <c r="G1777" s="368"/>
      <c r="H1777" s="368"/>
      <c r="I1777" s="368"/>
      <c r="J1777" s="366">
        <f t="shared" si="79"/>
        <v>0</v>
      </c>
      <c r="K1777" s="368"/>
      <c r="L1777" s="92" t="str">
        <f t="shared" si="80"/>
        <v/>
      </c>
      <c r="M1777" s="192"/>
    </row>
    <row r="1778" spans="1:13" ht="15.5" hidden="1" outlineLevel="1">
      <c r="A1778" s="190"/>
      <c r="B1778" s="30"/>
      <c r="C1778" s="59"/>
      <c r="D1778" s="371"/>
      <c r="E1778" s="368"/>
      <c r="F1778" s="368"/>
      <c r="G1778" s="368"/>
      <c r="H1778" s="368"/>
      <c r="I1778" s="368"/>
      <c r="J1778" s="366">
        <f t="shared" si="79"/>
        <v>0</v>
      </c>
      <c r="K1778" s="368"/>
      <c r="L1778" s="92" t="str">
        <f t="shared" si="80"/>
        <v/>
      </c>
      <c r="M1778" s="192"/>
    </row>
    <row r="1779" spans="1:13" ht="15.5" hidden="1" outlineLevel="1">
      <c r="A1779" s="190"/>
      <c r="B1779" s="30"/>
      <c r="C1779" s="59"/>
      <c r="D1779" s="371"/>
      <c r="E1779" s="368"/>
      <c r="F1779" s="368"/>
      <c r="G1779" s="368"/>
      <c r="H1779" s="368"/>
      <c r="I1779" s="368"/>
      <c r="J1779" s="366">
        <f t="shared" si="79"/>
        <v>0</v>
      </c>
      <c r="K1779" s="368"/>
      <c r="L1779" s="92" t="str">
        <f t="shared" si="80"/>
        <v/>
      </c>
      <c r="M1779" s="192"/>
    </row>
    <row r="1780" spans="1:13" ht="15.5" hidden="1" outlineLevel="1">
      <c r="A1780" s="190"/>
      <c r="B1780" s="30"/>
      <c r="C1780" s="59"/>
      <c r="D1780" s="371"/>
      <c r="E1780" s="368"/>
      <c r="F1780" s="368"/>
      <c r="G1780" s="368"/>
      <c r="H1780" s="368"/>
      <c r="I1780" s="368"/>
      <c r="J1780" s="366">
        <f t="shared" si="79"/>
        <v>0</v>
      </c>
      <c r="K1780" s="368"/>
      <c r="L1780" s="92" t="str">
        <f t="shared" si="80"/>
        <v/>
      </c>
      <c r="M1780" s="192"/>
    </row>
    <row r="1781" spans="1:13" ht="15.5" hidden="1" outlineLevel="1">
      <c r="A1781" s="190"/>
      <c r="B1781" s="30"/>
      <c r="C1781" s="59"/>
      <c r="D1781" s="371"/>
      <c r="E1781" s="368"/>
      <c r="F1781" s="368"/>
      <c r="G1781" s="368"/>
      <c r="H1781" s="368"/>
      <c r="I1781" s="368"/>
      <c r="J1781" s="366">
        <f t="shared" si="79"/>
        <v>0</v>
      </c>
      <c r="K1781" s="368"/>
      <c r="L1781" s="92" t="str">
        <f t="shared" si="80"/>
        <v/>
      </c>
      <c r="M1781" s="192"/>
    </row>
    <row r="1782" spans="1:13" ht="15.5" hidden="1" outlineLevel="1">
      <c r="A1782" s="190"/>
      <c r="B1782" s="30"/>
      <c r="C1782" s="59"/>
      <c r="D1782" s="371"/>
      <c r="E1782" s="368"/>
      <c r="F1782" s="368"/>
      <c r="G1782" s="368"/>
      <c r="H1782" s="368"/>
      <c r="I1782" s="368"/>
      <c r="J1782" s="366">
        <f t="shared" si="79"/>
        <v>0</v>
      </c>
      <c r="K1782" s="368"/>
      <c r="L1782" s="92" t="str">
        <f t="shared" si="80"/>
        <v/>
      </c>
      <c r="M1782" s="192"/>
    </row>
    <row r="1783" spans="1:13" ht="15.5" hidden="1" outlineLevel="1">
      <c r="A1783" s="190"/>
      <c r="B1783" s="30"/>
      <c r="C1783" s="59"/>
      <c r="D1783" s="371"/>
      <c r="E1783" s="368"/>
      <c r="F1783" s="368"/>
      <c r="G1783" s="368"/>
      <c r="H1783" s="368"/>
      <c r="I1783" s="368"/>
      <c r="J1783" s="366">
        <f t="shared" si="79"/>
        <v>0</v>
      </c>
      <c r="K1783" s="368"/>
      <c r="L1783" s="92" t="str">
        <f t="shared" si="80"/>
        <v/>
      </c>
      <c r="M1783" s="192"/>
    </row>
    <row r="1784" spans="1:13" ht="15.5" hidden="1" outlineLevel="1">
      <c r="A1784" s="190"/>
      <c r="B1784" s="30"/>
      <c r="C1784" s="59"/>
      <c r="D1784" s="371"/>
      <c r="E1784" s="368"/>
      <c r="F1784" s="368"/>
      <c r="G1784" s="368"/>
      <c r="H1784" s="368"/>
      <c r="I1784" s="368"/>
      <c r="J1784" s="366">
        <f t="shared" si="79"/>
        <v>0</v>
      </c>
      <c r="K1784" s="368"/>
      <c r="L1784" s="92" t="str">
        <f t="shared" si="80"/>
        <v/>
      </c>
      <c r="M1784" s="192"/>
    </row>
    <row r="1785" spans="1:13" ht="15.5" hidden="1" outlineLevel="1">
      <c r="A1785" s="190"/>
      <c r="B1785" s="30"/>
      <c r="C1785" s="59"/>
      <c r="D1785" s="371"/>
      <c r="E1785" s="368"/>
      <c r="F1785" s="368"/>
      <c r="G1785" s="368"/>
      <c r="H1785" s="368"/>
      <c r="I1785" s="368"/>
      <c r="J1785" s="366">
        <f t="shared" si="79"/>
        <v>0</v>
      </c>
      <c r="K1785" s="368"/>
      <c r="L1785" s="92" t="str">
        <f t="shared" si="80"/>
        <v/>
      </c>
      <c r="M1785" s="192"/>
    </row>
    <row r="1786" spans="1:13" ht="15.5" hidden="1" outlineLevel="1">
      <c r="A1786" s="190"/>
      <c r="B1786" s="30"/>
      <c r="C1786" s="59"/>
      <c r="D1786" s="371"/>
      <c r="E1786" s="368"/>
      <c r="F1786" s="368"/>
      <c r="G1786" s="368"/>
      <c r="H1786" s="368"/>
      <c r="I1786" s="368"/>
      <c r="J1786" s="366">
        <f t="shared" si="79"/>
        <v>0</v>
      </c>
      <c r="K1786" s="368"/>
      <c r="L1786" s="92" t="str">
        <f t="shared" si="80"/>
        <v/>
      </c>
      <c r="M1786" s="192"/>
    </row>
    <row r="1787" spans="1:13" ht="15.5" hidden="1" outlineLevel="1">
      <c r="A1787" s="190"/>
      <c r="B1787" s="30"/>
      <c r="C1787" s="59"/>
      <c r="D1787" s="371"/>
      <c r="E1787" s="368"/>
      <c r="F1787" s="368"/>
      <c r="G1787" s="368"/>
      <c r="H1787" s="368"/>
      <c r="I1787" s="368"/>
      <c r="J1787" s="366">
        <f t="shared" si="79"/>
        <v>0</v>
      </c>
      <c r="K1787" s="368"/>
      <c r="L1787" s="92" t="str">
        <f t="shared" si="80"/>
        <v/>
      </c>
      <c r="M1787" s="192"/>
    </row>
    <row r="1788" spans="1:13" ht="15.5" hidden="1" outlineLevel="1">
      <c r="A1788" s="190"/>
      <c r="B1788" s="30"/>
      <c r="C1788" s="59"/>
      <c r="D1788" s="371"/>
      <c r="E1788" s="368"/>
      <c r="F1788" s="368"/>
      <c r="G1788" s="368"/>
      <c r="H1788" s="368"/>
      <c r="I1788" s="368"/>
      <c r="J1788" s="366">
        <f t="shared" si="79"/>
        <v>0</v>
      </c>
      <c r="K1788" s="368"/>
      <c r="L1788" s="92" t="str">
        <f t="shared" si="80"/>
        <v/>
      </c>
      <c r="M1788" s="192"/>
    </row>
    <row r="1789" spans="1:13" ht="15.5" hidden="1" outlineLevel="1">
      <c r="A1789" s="190"/>
      <c r="B1789" s="30"/>
      <c r="C1789" s="59"/>
      <c r="D1789" s="371"/>
      <c r="E1789" s="368"/>
      <c r="F1789" s="368"/>
      <c r="G1789" s="368"/>
      <c r="H1789" s="368"/>
      <c r="I1789" s="368"/>
      <c r="J1789" s="366">
        <f t="shared" si="79"/>
        <v>0</v>
      </c>
      <c r="K1789" s="368"/>
      <c r="L1789" s="92" t="str">
        <f t="shared" si="80"/>
        <v/>
      </c>
      <c r="M1789" s="192"/>
    </row>
    <row r="1790" spans="1:13" ht="15.5" hidden="1" outlineLevel="1">
      <c r="A1790" s="190"/>
      <c r="B1790" s="30"/>
      <c r="C1790" s="59"/>
      <c r="D1790" s="371"/>
      <c r="E1790" s="368"/>
      <c r="F1790" s="368"/>
      <c r="G1790" s="368"/>
      <c r="H1790" s="368"/>
      <c r="I1790" s="368"/>
      <c r="J1790" s="366">
        <f t="shared" si="79"/>
        <v>0</v>
      </c>
      <c r="K1790" s="368"/>
      <c r="L1790" s="92" t="str">
        <f t="shared" si="80"/>
        <v/>
      </c>
      <c r="M1790" s="192"/>
    </row>
    <row r="1791" spans="1:13" ht="15.5" hidden="1" outlineLevel="1">
      <c r="A1791" s="190"/>
      <c r="B1791" s="30"/>
      <c r="C1791" s="59"/>
      <c r="D1791" s="371"/>
      <c r="E1791" s="368"/>
      <c r="F1791" s="368"/>
      <c r="G1791" s="368"/>
      <c r="H1791" s="368"/>
      <c r="I1791" s="368"/>
      <c r="J1791" s="366">
        <f t="shared" si="79"/>
        <v>0</v>
      </c>
      <c r="K1791" s="368"/>
      <c r="L1791" s="92" t="str">
        <f t="shared" si="80"/>
        <v/>
      </c>
      <c r="M1791" s="192"/>
    </row>
    <row r="1792" spans="1:13" ht="15.5" hidden="1" outlineLevel="1">
      <c r="A1792" s="190"/>
      <c r="B1792" s="30"/>
      <c r="C1792" s="59"/>
      <c r="D1792" s="371"/>
      <c r="E1792" s="368"/>
      <c r="F1792" s="368"/>
      <c r="G1792" s="368"/>
      <c r="H1792" s="368"/>
      <c r="I1792" s="368"/>
      <c r="J1792" s="366">
        <f t="shared" si="79"/>
        <v>0</v>
      </c>
      <c r="K1792" s="368"/>
      <c r="L1792" s="92" t="str">
        <f t="shared" si="80"/>
        <v/>
      </c>
      <c r="M1792" s="192"/>
    </row>
    <row r="1793" spans="1:13" ht="15.5" hidden="1" outlineLevel="1">
      <c r="A1793" s="190"/>
      <c r="B1793" s="30"/>
      <c r="C1793" s="59"/>
      <c r="D1793" s="371"/>
      <c r="E1793" s="368"/>
      <c r="F1793" s="368"/>
      <c r="G1793" s="368"/>
      <c r="H1793" s="368"/>
      <c r="I1793" s="368"/>
      <c r="J1793" s="366">
        <f t="shared" si="79"/>
        <v>0</v>
      </c>
      <c r="K1793" s="368"/>
      <c r="L1793" s="92" t="str">
        <f t="shared" si="80"/>
        <v/>
      </c>
      <c r="M1793" s="192"/>
    </row>
    <row r="1794" spans="1:13" ht="15.5" hidden="1" outlineLevel="1">
      <c r="A1794" s="190"/>
      <c r="B1794" s="30"/>
      <c r="C1794" s="59"/>
      <c r="D1794" s="371"/>
      <c r="E1794" s="368"/>
      <c r="F1794" s="368"/>
      <c r="G1794" s="368"/>
      <c r="H1794" s="368"/>
      <c r="I1794" s="368"/>
      <c r="J1794" s="366">
        <f t="shared" ref="J1794:J1843" si="81">D1794+E1794-F1794+G1794+H1794+I1794</f>
        <v>0</v>
      </c>
      <c r="K1794" s="368"/>
      <c r="L1794" s="92" t="str">
        <f t="shared" ref="L1794:L1843" si="82">IF(AND(C1794="",OR(D1794&lt;&gt;"",E1794&lt;&gt;"",F1794&lt;&gt;"",G1794&lt;&gt;"",H1794&lt;&gt;"",I1794&lt;&gt;"",K1794&lt;&gt;"")),-1,IF(C1794="","",IF(ISERROR(VLOOKUP(C1794,CountryWithCodes,2,FALSE)),-2,VLOOKUP(C1794,CountryWithCodes,2,FALSE))))</f>
        <v/>
      </c>
      <c r="M1794" s="192"/>
    </row>
    <row r="1795" spans="1:13" ht="15.5" hidden="1" outlineLevel="1">
      <c r="A1795" s="190"/>
      <c r="B1795" s="30"/>
      <c r="C1795" s="59"/>
      <c r="D1795" s="371"/>
      <c r="E1795" s="368"/>
      <c r="F1795" s="368"/>
      <c r="G1795" s="368"/>
      <c r="H1795" s="368"/>
      <c r="I1795" s="368"/>
      <c r="J1795" s="366">
        <f t="shared" si="81"/>
        <v>0</v>
      </c>
      <c r="K1795" s="368"/>
      <c r="L1795" s="92" t="str">
        <f t="shared" si="82"/>
        <v/>
      </c>
      <c r="M1795" s="192"/>
    </row>
    <row r="1796" spans="1:13" ht="15.5" hidden="1" outlineLevel="1">
      <c r="A1796" s="190"/>
      <c r="B1796" s="30"/>
      <c r="C1796" s="59"/>
      <c r="D1796" s="371"/>
      <c r="E1796" s="368"/>
      <c r="F1796" s="368"/>
      <c r="G1796" s="368"/>
      <c r="H1796" s="368"/>
      <c r="I1796" s="368"/>
      <c r="J1796" s="366">
        <f t="shared" si="81"/>
        <v>0</v>
      </c>
      <c r="K1796" s="368"/>
      <c r="L1796" s="92" t="str">
        <f t="shared" si="82"/>
        <v/>
      </c>
      <c r="M1796" s="192"/>
    </row>
    <row r="1797" spans="1:13" ht="15.5" hidden="1" outlineLevel="1">
      <c r="A1797" s="190"/>
      <c r="B1797" s="30"/>
      <c r="C1797" s="59"/>
      <c r="D1797" s="371"/>
      <c r="E1797" s="368"/>
      <c r="F1797" s="368"/>
      <c r="G1797" s="368"/>
      <c r="H1797" s="368"/>
      <c r="I1797" s="368"/>
      <c r="J1797" s="366">
        <f t="shared" si="81"/>
        <v>0</v>
      </c>
      <c r="K1797" s="368"/>
      <c r="L1797" s="92" t="str">
        <f t="shared" si="82"/>
        <v/>
      </c>
      <c r="M1797" s="192"/>
    </row>
    <row r="1798" spans="1:13" ht="15.5" hidden="1" outlineLevel="1">
      <c r="A1798" s="190"/>
      <c r="B1798" s="30"/>
      <c r="C1798" s="59"/>
      <c r="D1798" s="371"/>
      <c r="E1798" s="368"/>
      <c r="F1798" s="368"/>
      <c r="G1798" s="368"/>
      <c r="H1798" s="368"/>
      <c r="I1798" s="368"/>
      <c r="J1798" s="366">
        <f t="shared" si="81"/>
        <v>0</v>
      </c>
      <c r="K1798" s="368"/>
      <c r="L1798" s="92" t="str">
        <f t="shared" si="82"/>
        <v/>
      </c>
      <c r="M1798" s="192"/>
    </row>
    <row r="1799" spans="1:13" ht="15.5" hidden="1" outlineLevel="1">
      <c r="A1799" s="190"/>
      <c r="B1799" s="30"/>
      <c r="C1799" s="59"/>
      <c r="D1799" s="371"/>
      <c r="E1799" s="368"/>
      <c r="F1799" s="368"/>
      <c r="G1799" s="368"/>
      <c r="H1799" s="368"/>
      <c r="I1799" s="368"/>
      <c r="J1799" s="366">
        <f t="shared" si="81"/>
        <v>0</v>
      </c>
      <c r="K1799" s="368"/>
      <c r="L1799" s="92" t="str">
        <f t="shared" si="82"/>
        <v/>
      </c>
      <c r="M1799" s="192"/>
    </row>
    <row r="1800" spans="1:13" ht="15.5" hidden="1" outlineLevel="1">
      <c r="A1800" s="190"/>
      <c r="B1800" s="30"/>
      <c r="C1800" s="59"/>
      <c r="D1800" s="371"/>
      <c r="E1800" s="368"/>
      <c r="F1800" s="368"/>
      <c r="G1800" s="368"/>
      <c r="H1800" s="368"/>
      <c r="I1800" s="368"/>
      <c r="J1800" s="366">
        <f t="shared" si="81"/>
        <v>0</v>
      </c>
      <c r="K1800" s="368"/>
      <c r="L1800" s="92" t="str">
        <f t="shared" si="82"/>
        <v/>
      </c>
      <c r="M1800" s="192"/>
    </row>
    <row r="1801" spans="1:13" ht="15.5" hidden="1" outlineLevel="1">
      <c r="A1801" s="190"/>
      <c r="B1801" s="30"/>
      <c r="C1801" s="59"/>
      <c r="D1801" s="371"/>
      <c r="E1801" s="368"/>
      <c r="F1801" s="368"/>
      <c r="G1801" s="368"/>
      <c r="H1801" s="368"/>
      <c r="I1801" s="368"/>
      <c r="J1801" s="366">
        <f t="shared" si="81"/>
        <v>0</v>
      </c>
      <c r="K1801" s="368"/>
      <c r="L1801" s="92" t="str">
        <f t="shared" si="82"/>
        <v/>
      </c>
      <c r="M1801" s="192"/>
    </row>
    <row r="1802" spans="1:13" ht="15.5" hidden="1" outlineLevel="1">
      <c r="A1802" s="190"/>
      <c r="B1802" s="30"/>
      <c r="C1802" s="59"/>
      <c r="D1802" s="371"/>
      <c r="E1802" s="368"/>
      <c r="F1802" s="368"/>
      <c r="G1802" s="368"/>
      <c r="H1802" s="368"/>
      <c r="I1802" s="368"/>
      <c r="J1802" s="366">
        <f t="shared" si="81"/>
        <v>0</v>
      </c>
      <c r="K1802" s="368"/>
      <c r="L1802" s="92" t="str">
        <f t="shared" si="82"/>
        <v/>
      </c>
      <c r="M1802" s="192"/>
    </row>
    <row r="1803" spans="1:13" ht="15.5" hidden="1" outlineLevel="1">
      <c r="A1803" s="190"/>
      <c r="B1803" s="30"/>
      <c r="C1803" s="59"/>
      <c r="D1803" s="371"/>
      <c r="E1803" s="368"/>
      <c r="F1803" s="368"/>
      <c r="G1803" s="368"/>
      <c r="H1803" s="368"/>
      <c r="I1803" s="368"/>
      <c r="J1803" s="366">
        <f t="shared" si="81"/>
        <v>0</v>
      </c>
      <c r="K1803" s="368"/>
      <c r="L1803" s="92" t="str">
        <f t="shared" si="82"/>
        <v/>
      </c>
      <c r="M1803" s="192"/>
    </row>
    <row r="1804" spans="1:13" ht="15.5" hidden="1" outlineLevel="1">
      <c r="A1804" s="190"/>
      <c r="B1804" s="30"/>
      <c r="C1804" s="59"/>
      <c r="D1804" s="371"/>
      <c r="E1804" s="368"/>
      <c r="F1804" s="368"/>
      <c r="G1804" s="368"/>
      <c r="H1804" s="368"/>
      <c r="I1804" s="368"/>
      <c r="J1804" s="366">
        <f t="shared" si="81"/>
        <v>0</v>
      </c>
      <c r="K1804" s="368"/>
      <c r="L1804" s="92" t="str">
        <f t="shared" si="82"/>
        <v/>
      </c>
      <c r="M1804" s="192"/>
    </row>
    <row r="1805" spans="1:13" ht="15.5" hidden="1" outlineLevel="1">
      <c r="A1805" s="190"/>
      <c r="B1805" s="30"/>
      <c r="C1805" s="59"/>
      <c r="D1805" s="371"/>
      <c r="E1805" s="368"/>
      <c r="F1805" s="368"/>
      <c r="G1805" s="368"/>
      <c r="H1805" s="368"/>
      <c r="I1805" s="368"/>
      <c r="J1805" s="366">
        <f t="shared" si="81"/>
        <v>0</v>
      </c>
      <c r="K1805" s="368"/>
      <c r="L1805" s="92" t="str">
        <f t="shared" si="82"/>
        <v/>
      </c>
      <c r="M1805" s="192"/>
    </row>
    <row r="1806" spans="1:13" ht="15.5" hidden="1" outlineLevel="1">
      <c r="A1806" s="190"/>
      <c r="B1806" s="30"/>
      <c r="C1806" s="59"/>
      <c r="D1806" s="371"/>
      <c r="E1806" s="368"/>
      <c r="F1806" s="368"/>
      <c r="G1806" s="368"/>
      <c r="H1806" s="368"/>
      <c r="I1806" s="368"/>
      <c r="J1806" s="366">
        <f t="shared" si="81"/>
        <v>0</v>
      </c>
      <c r="K1806" s="368"/>
      <c r="L1806" s="92" t="str">
        <f t="shared" si="82"/>
        <v/>
      </c>
      <c r="M1806" s="192"/>
    </row>
    <row r="1807" spans="1:13" ht="15.5" hidden="1" outlineLevel="1">
      <c r="A1807" s="190"/>
      <c r="B1807" s="30"/>
      <c r="C1807" s="59"/>
      <c r="D1807" s="371"/>
      <c r="E1807" s="368"/>
      <c r="F1807" s="368"/>
      <c r="G1807" s="368"/>
      <c r="H1807" s="368"/>
      <c r="I1807" s="368"/>
      <c r="J1807" s="366">
        <f t="shared" si="81"/>
        <v>0</v>
      </c>
      <c r="K1807" s="368"/>
      <c r="L1807" s="92" t="str">
        <f t="shared" si="82"/>
        <v/>
      </c>
      <c r="M1807" s="192"/>
    </row>
    <row r="1808" spans="1:13" ht="15.5" hidden="1" outlineLevel="1">
      <c r="A1808" s="190"/>
      <c r="B1808" s="30"/>
      <c r="C1808" s="59"/>
      <c r="D1808" s="371"/>
      <c r="E1808" s="368"/>
      <c r="F1808" s="368"/>
      <c r="G1808" s="368"/>
      <c r="H1808" s="368"/>
      <c r="I1808" s="368"/>
      <c r="J1808" s="366">
        <f t="shared" si="81"/>
        <v>0</v>
      </c>
      <c r="K1808" s="368"/>
      <c r="L1808" s="92" t="str">
        <f t="shared" si="82"/>
        <v/>
      </c>
      <c r="M1808" s="192"/>
    </row>
    <row r="1809" spans="1:13" ht="15.5" hidden="1" outlineLevel="1">
      <c r="A1809" s="190"/>
      <c r="B1809" s="30"/>
      <c r="C1809" s="59"/>
      <c r="D1809" s="371"/>
      <c r="E1809" s="368"/>
      <c r="F1809" s="368"/>
      <c r="G1809" s="368"/>
      <c r="H1809" s="368"/>
      <c r="I1809" s="368"/>
      <c r="J1809" s="366">
        <f t="shared" si="81"/>
        <v>0</v>
      </c>
      <c r="K1809" s="368"/>
      <c r="L1809" s="92" t="str">
        <f t="shared" si="82"/>
        <v/>
      </c>
      <c r="M1809" s="192"/>
    </row>
    <row r="1810" spans="1:13" ht="15.5" hidden="1" outlineLevel="1">
      <c r="A1810" s="190"/>
      <c r="B1810" s="30"/>
      <c r="C1810" s="59"/>
      <c r="D1810" s="371"/>
      <c r="E1810" s="368"/>
      <c r="F1810" s="368"/>
      <c r="G1810" s="368"/>
      <c r="H1810" s="368"/>
      <c r="I1810" s="368"/>
      <c r="J1810" s="366">
        <f t="shared" si="81"/>
        <v>0</v>
      </c>
      <c r="K1810" s="368"/>
      <c r="L1810" s="92" t="str">
        <f t="shared" si="82"/>
        <v/>
      </c>
      <c r="M1810" s="192"/>
    </row>
    <row r="1811" spans="1:13" ht="15.5" hidden="1" outlineLevel="1">
      <c r="A1811" s="190"/>
      <c r="B1811" s="30"/>
      <c r="C1811" s="59"/>
      <c r="D1811" s="371"/>
      <c r="E1811" s="368"/>
      <c r="F1811" s="368"/>
      <c r="G1811" s="368"/>
      <c r="H1811" s="368"/>
      <c r="I1811" s="368"/>
      <c r="J1811" s="366">
        <f t="shared" si="81"/>
        <v>0</v>
      </c>
      <c r="K1811" s="368"/>
      <c r="L1811" s="92" t="str">
        <f t="shared" si="82"/>
        <v/>
      </c>
      <c r="M1811" s="192"/>
    </row>
    <row r="1812" spans="1:13" ht="15.5" hidden="1" outlineLevel="1">
      <c r="A1812" s="190"/>
      <c r="B1812" s="30"/>
      <c r="C1812" s="59"/>
      <c r="D1812" s="371"/>
      <c r="E1812" s="368"/>
      <c r="F1812" s="368"/>
      <c r="G1812" s="368"/>
      <c r="H1812" s="368"/>
      <c r="I1812" s="368"/>
      <c r="J1812" s="366">
        <f t="shared" si="81"/>
        <v>0</v>
      </c>
      <c r="K1812" s="368"/>
      <c r="L1812" s="92" t="str">
        <f t="shared" si="82"/>
        <v/>
      </c>
      <c r="M1812" s="192"/>
    </row>
    <row r="1813" spans="1:13" ht="15.5" hidden="1" outlineLevel="1">
      <c r="A1813" s="190"/>
      <c r="B1813" s="30"/>
      <c r="C1813" s="59"/>
      <c r="D1813" s="371"/>
      <c r="E1813" s="368"/>
      <c r="F1813" s="368"/>
      <c r="G1813" s="368"/>
      <c r="H1813" s="368"/>
      <c r="I1813" s="368"/>
      <c r="J1813" s="366">
        <f t="shared" si="81"/>
        <v>0</v>
      </c>
      <c r="K1813" s="368"/>
      <c r="L1813" s="92" t="str">
        <f t="shared" si="82"/>
        <v/>
      </c>
      <c r="M1813" s="192"/>
    </row>
    <row r="1814" spans="1:13" ht="15.5" hidden="1" outlineLevel="1">
      <c r="A1814" s="190"/>
      <c r="B1814" s="30"/>
      <c r="C1814" s="59"/>
      <c r="D1814" s="371"/>
      <c r="E1814" s="368"/>
      <c r="F1814" s="368"/>
      <c r="G1814" s="368"/>
      <c r="H1814" s="368"/>
      <c r="I1814" s="368"/>
      <c r="J1814" s="366">
        <f t="shared" si="81"/>
        <v>0</v>
      </c>
      <c r="K1814" s="368"/>
      <c r="L1814" s="92" t="str">
        <f t="shared" si="82"/>
        <v/>
      </c>
      <c r="M1814" s="192"/>
    </row>
    <row r="1815" spans="1:13" ht="15.5" hidden="1" outlineLevel="1">
      <c r="A1815" s="190"/>
      <c r="B1815" s="30"/>
      <c r="C1815" s="59"/>
      <c r="D1815" s="371"/>
      <c r="E1815" s="368"/>
      <c r="F1815" s="368"/>
      <c r="G1815" s="368"/>
      <c r="H1815" s="368"/>
      <c r="I1815" s="368"/>
      <c r="J1815" s="366">
        <f t="shared" si="81"/>
        <v>0</v>
      </c>
      <c r="K1815" s="368"/>
      <c r="L1815" s="92" t="str">
        <f t="shared" si="82"/>
        <v/>
      </c>
      <c r="M1815" s="192"/>
    </row>
    <row r="1816" spans="1:13" ht="15.5" hidden="1" outlineLevel="1">
      <c r="A1816" s="190"/>
      <c r="B1816" s="30"/>
      <c r="C1816" s="59"/>
      <c r="D1816" s="371"/>
      <c r="E1816" s="368"/>
      <c r="F1816" s="368"/>
      <c r="G1816" s="368"/>
      <c r="H1816" s="368"/>
      <c r="I1816" s="368"/>
      <c r="J1816" s="366">
        <f t="shared" si="81"/>
        <v>0</v>
      </c>
      <c r="K1816" s="368"/>
      <c r="L1816" s="92" t="str">
        <f t="shared" si="82"/>
        <v/>
      </c>
      <c r="M1816" s="192"/>
    </row>
    <row r="1817" spans="1:13" ht="15.5" hidden="1" outlineLevel="1">
      <c r="A1817" s="190"/>
      <c r="B1817" s="30"/>
      <c r="C1817" s="59"/>
      <c r="D1817" s="371"/>
      <c r="E1817" s="368"/>
      <c r="F1817" s="368"/>
      <c r="G1817" s="368"/>
      <c r="H1817" s="368"/>
      <c r="I1817" s="368"/>
      <c r="J1817" s="366">
        <f t="shared" si="81"/>
        <v>0</v>
      </c>
      <c r="K1817" s="368"/>
      <c r="L1817" s="92" t="str">
        <f t="shared" si="82"/>
        <v/>
      </c>
      <c r="M1817" s="192"/>
    </row>
    <row r="1818" spans="1:13" ht="15.5" hidden="1" outlineLevel="1">
      <c r="A1818" s="190"/>
      <c r="B1818" s="30"/>
      <c r="C1818" s="59"/>
      <c r="D1818" s="371"/>
      <c r="E1818" s="368"/>
      <c r="F1818" s="368"/>
      <c r="G1818" s="368"/>
      <c r="H1818" s="368"/>
      <c r="I1818" s="368"/>
      <c r="J1818" s="366">
        <f t="shared" si="81"/>
        <v>0</v>
      </c>
      <c r="K1818" s="368"/>
      <c r="L1818" s="92" t="str">
        <f t="shared" si="82"/>
        <v/>
      </c>
      <c r="M1818" s="192"/>
    </row>
    <row r="1819" spans="1:13" ht="15.5" hidden="1" outlineLevel="1">
      <c r="A1819" s="190"/>
      <c r="B1819" s="30"/>
      <c r="C1819" s="59"/>
      <c r="D1819" s="371"/>
      <c r="E1819" s="368"/>
      <c r="F1819" s="368"/>
      <c r="G1819" s="368"/>
      <c r="H1819" s="368"/>
      <c r="I1819" s="368"/>
      <c r="J1819" s="366">
        <f t="shared" si="81"/>
        <v>0</v>
      </c>
      <c r="K1819" s="368"/>
      <c r="L1819" s="92" t="str">
        <f t="shared" si="82"/>
        <v/>
      </c>
      <c r="M1819" s="192"/>
    </row>
    <row r="1820" spans="1:13" ht="15.5" hidden="1" outlineLevel="1">
      <c r="A1820" s="190"/>
      <c r="B1820" s="30"/>
      <c r="C1820" s="59"/>
      <c r="D1820" s="371"/>
      <c r="E1820" s="368"/>
      <c r="F1820" s="368"/>
      <c r="G1820" s="368"/>
      <c r="H1820" s="368"/>
      <c r="I1820" s="368"/>
      <c r="J1820" s="366">
        <f t="shared" si="81"/>
        <v>0</v>
      </c>
      <c r="K1820" s="368"/>
      <c r="L1820" s="92" t="str">
        <f t="shared" si="82"/>
        <v/>
      </c>
      <c r="M1820" s="192"/>
    </row>
    <row r="1821" spans="1:13" ht="15.5" hidden="1" outlineLevel="1">
      <c r="A1821" s="190"/>
      <c r="B1821" s="30"/>
      <c r="C1821" s="59"/>
      <c r="D1821" s="371"/>
      <c r="E1821" s="368"/>
      <c r="F1821" s="368"/>
      <c r="G1821" s="368"/>
      <c r="H1821" s="368"/>
      <c r="I1821" s="368"/>
      <c r="J1821" s="366">
        <f t="shared" si="81"/>
        <v>0</v>
      </c>
      <c r="K1821" s="368"/>
      <c r="L1821" s="92" t="str">
        <f t="shared" si="82"/>
        <v/>
      </c>
      <c r="M1821" s="192"/>
    </row>
    <row r="1822" spans="1:13" ht="15.5" hidden="1" outlineLevel="1">
      <c r="A1822" s="190"/>
      <c r="B1822" s="30"/>
      <c r="C1822" s="59"/>
      <c r="D1822" s="371"/>
      <c r="E1822" s="368"/>
      <c r="F1822" s="368"/>
      <c r="G1822" s="368"/>
      <c r="H1822" s="368"/>
      <c r="I1822" s="368"/>
      <c r="J1822" s="366">
        <f t="shared" si="81"/>
        <v>0</v>
      </c>
      <c r="K1822" s="368"/>
      <c r="L1822" s="92" t="str">
        <f t="shared" si="82"/>
        <v/>
      </c>
      <c r="M1822" s="192"/>
    </row>
    <row r="1823" spans="1:13" ht="15.5" hidden="1" outlineLevel="1">
      <c r="A1823" s="190"/>
      <c r="B1823" s="30"/>
      <c r="C1823" s="59"/>
      <c r="D1823" s="371"/>
      <c r="E1823" s="368"/>
      <c r="F1823" s="368"/>
      <c r="G1823" s="368"/>
      <c r="H1823" s="368"/>
      <c r="I1823" s="368"/>
      <c r="J1823" s="366">
        <f t="shared" si="81"/>
        <v>0</v>
      </c>
      <c r="K1823" s="368"/>
      <c r="L1823" s="92" t="str">
        <f t="shared" si="82"/>
        <v/>
      </c>
      <c r="M1823" s="192"/>
    </row>
    <row r="1824" spans="1:13" ht="15.5" hidden="1" outlineLevel="1">
      <c r="A1824" s="190"/>
      <c r="B1824" s="30"/>
      <c r="C1824" s="59"/>
      <c r="D1824" s="371"/>
      <c r="E1824" s="368"/>
      <c r="F1824" s="368"/>
      <c r="G1824" s="368"/>
      <c r="H1824" s="368"/>
      <c r="I1824" s="368"/>
      <c r="J1824" s="366">
        <f t="shared" si="81"/>
        <v>0</v>
      </c>
      <c r="K1824" s="368"/>
      <c r="L1824" s="92" t="str">
        <f t="shared" si="82"/>
        <v/>
      </c>
      <c r="M1824" s="192"/>
    </row>
    <row r="1825" spans="1:13" ht="15.5" hidden="1" outlineLevel="1">
      <c r="A1825" s="190"/>
      <c r="B1825" s="30"/>
      <c r="C1825" s="59"/>
      <c r="D1825" s="371"/>
      <c r="E1825" s="368"/>
      <c r="F1825" s="368"/>
      <c r="G1825" s="368"/>
      <c r="H1825" s="368"/>
      <c r="I1825" s="368"/>
      <c r="J1825" s="366">
        <f t="shared" si="81"/>
        <v>0</v>
      </c>
      <c r="K1825" s="368"/>
      <c r="L1825" s="92" t="str">
        <f t="shared" si="82"/>
        <v/>
      </c>
      <c r="M1825" s="192"/>
    </row>
    <row r="1826" spans="1:13" ht="15.5" hidden="1" outlineLevel="1">
      <c r="A1826" s="190"/>
      <c r="B1826" s="30"/>
      <c r="C1826" s="59"/>
      <c r="D1826" s="371"/>
      <c r="E1826" s="368"/>
      <c r="F1826" s="368"/>
      <c r="G1826" s="368"/>
      <c r="H1826" s="368"/>
      <c r="I1826" s="368"/>
      <c r="J1826" s="366">
        <f t="shared" si="81"/>
        <v>0</v>
      </c>
      <c r="K1826" s="368"/>
      <c r="L1826" s="92" t="str">
        <f t="shared" si="82"/>
        <v/>
      </c>
      <c r="M1826" s="192"/>
    </row>
    <row r="1827" spans="1:13" ht="15.5" hidden="1" outlineLevel="1">
      <c r="A1827" s="190"/>
      <c r="B1827" s="30"/>
      <c r="C1827" s="59"/>
      <c r="D1827" s="371"/>
      <c r="E1827" s="368"/>
      <c r="F1827" s="368"/>
      <c r="G1827" s="368"/>
      <c r="H1827" s="368"/>
      <c r="I1827" s="368"/>
      <c r="J1827" s="366">
        <f t="shared" si="81"/>
        <v>0</v>
      </c>
      <c r="K1827" s="368"/>
      <c r="L1827" s="92" t="str">
        <f t="shared" si="82"/>
        <v/>
      </c>
      <c r="M1827" s="192"/>
    </row>
    <row r="1828" spans="1:13" ht="15.5" hidden="1" outlineLevel="1">
      <c r="A1828" s="190"/>
      <c r="B1828" s="30"/>
      <c r="C1828" s="59"/>
      <c r="D1828" s="371"/>
      <c r="E1828" s="368"/>
      <c r="F1828" s="368"/>
      <c r="G1828" s="368"/>
      <c r="H1828" s="368"/>
      <c r="I1828" s="368"/>
      <c r="J1828" s="366">
        <f t="shared" si="81"/>
        <v>0</v>
      </c>
      <c r="K1828" s="368"/>
      <c r="L1828" s="92" t="str">
        <f t="shared" si="82"/>
        <v/>
      </c>
      <c r="M1828" s="192"/>
    </row>
    <row r="1829" spans="1:13" ht="15.5" hidden="1" outlineLevel="1">
      <c r="A1829" s="190"/>
      <c r="B1829" s="30"/>
      <c r="C1829" s="59"/>
      <c r="D1829" s="371"/>
      <c r="E1829" s="368"/>
      <c r="F1829" s="368"/>
      <c r="G1829" s="368"/>
      <c r="H1829" s="368"/>
      <c r="I1829" s="368"/>
      <c r="J1829" s="366">
        <f t="shared" si="81"/>
        <v>0</v>
      </c>
      <c r="K1829" s="368"/>
      <c r="L1829" s="92" t="str">
        <f t="shared" si="82"/>
        <v/>
      </c>
      <c r="M1829" s="192"/>
    </row>
    <row r="1830" spans="1:13" ht="15.5" hidden="1" outlineLevel="1">
      <c r="A1830" s="190"/>
      <c r="B1830" s="30"/>
      <c r="C1830" s="59"/>
      <c r="D1830" s="371"/>
      <c r="E1830" s="368"/>
      <c r="F1830" s="368"/>
      <c r="G1830" s="368"/>
      <c r="H1830" s="368"/>
      <c r="I1830" s="368"/>
      <c r="J1830" s="366">
        <f t="shared" si="81"/>
        <v>0</v>
      </c>
      <c r="K1830" s="368"/>
      <c r="L1830" s="92" t="str">
        <f t="shared" si="82"/>
        <v/>
      </c>
      <c r="M1830" s="192"/>
    </row>
    <row r="1831" spans="1:13" ht="15.5" hidden="1" outlineLevel="1">
      <c r="A1831" s="190"/>
      <c r="B1831" s="30"/>
      <c r="C1831" s="59"/>
      <c r="D1831" s="371"/>
      <c r="E1831" s="368"/>
      <c r="F1831" s="368"/>
      <c r="G1831" s="368"/>
      <c r="H1831" s="368"/>
      <c r="I1831" s="368"/>
      <c r="J1831" s="366">
        <f t="shared" si="81"/>
        <v>0</v>
      </c>
      <c r="K1831" s="368"/>
      <c r="L1831" s="92" t="str">
        <f t="shared" si="82"/>
        <v/>
      </c>
      <c r="M1831" s="192"/>
    </row>
    <row r="1832" spans="1:13" ht="15.5" hidden="1" outlineLevel="1">
      <c r="A1832" s="190"/>
      <c r="B1832" s="30"/>
      <c r="C1832" s="59"/>
      <c r="D1832" s="371"/>
      <c r="E1832" s="368"/>
      <c r="F1832" s="368"/>
      <c r="G1832" s="368"/>
      <c r="H1832" s="368"/>
      <c r="I1832" s="368"/>
      <c r="J1832" s="366">
        <f t="shared" si="81"/>
        <v>0</v>
      </c>
      <c r="K1832" s="368"/>
      <c r="L1832" s="92" t="str">
        <f t="shared" si="82"/>
        <v/>
      </c>
      <c r="M1832" s="192"/>
    </row>
    <row r="1833" spans="1:13" ht="15.5" hidden="1" outlineLevel="1">
      <c r="A1833" s="190"/>
      <c r="B1833" s="30"/>
      <c r="C1833" s="59"/>
      <c r="D1833" s="371"/>
      <c r="E1833" s="368"/>
      <c r="F1833" s="368"/>
      <c r="G1833" s="368"/>
      <c r="H1833" s="368"/>
      <c r="I1833" s="368"/>
      <c r="J1833" s="366">
        <f t="shared" si="81"/>
        <v>0</v>
      </c>
      <c r="K1833" s="368"/>
      <c r="L1833" s="92" t="str">
        <f t="shared" si="82"/>
        <v/>
      </c>
      <c r="M1833" s="192"/>
    </row>
    <row r="1834" spans="1:13" ht="15.5" hidden="1" outlineLevel="1">
      <c r="A1834" s="190"/>
      <c r="B1834" s="30"/>
      <c r="C1834" s="59"/>
      <c r="D1834" s="371"/>
      <c r="E1834" s="368"/>
      <c r="F1834" s="368"/>
      <c r="G1834" s="368"/>
      <c r="H1834" s="368"/>
      <c r="I1834" s="368"/>
      <c r="J1834" s="366">
        <f t="shared" si="81"/>
        <v>0</v>
      </c>
      <c r="K1834" s="368"/>
      <c r="L1834" s="92" t="str">
        <f t="shared" si="82"/>
        <v/>
      </c>
      <c r="M1834" s="192"/>
    </row>
    <row r="1835" spans="1:13" ht="15.5" hidden="1" outlineLevel="1">
      <c r="A1835" s="190"/>
      <c r="B1835" s="30"/>
      <c r="C1835" s="59"/>
      <c r="D1835" s="371"/>
      <c r="E1835" s="368"/>
      <c r="F1835" s="368"/>
      <c r="G1835" s="368"/>
      <c r="H1835" s="368"/>
      <c r="I1835" s="368"/>
      <c r="J1835" s="366">
        <f t="shared" si="81"/>
        <v>0</v>
      </c>
      <c r="K1835" s="368"/>
      <c r="L1835" s="92" t="str">
        <f t="shared" si="82"/>
        <v/>
      </c>
      <c r="M1835" s="192"/>
    </row>
    <row r="1836" spans="1:13" ht="15.5" hidden="1" outlineLevel="1">
      <c r="A1836" s="190"/>
      <c r="B1836" s="30"/>
      <c r="C1836" s="59"/>
      <c r="D1836" s="371"/>
      <c r="E1836" s="368"/>
      <c r="F1836" s="368"/>
      <c r="G1836" s="368"/>
      <c r="H1836" s="368"/>
      <c r="I1836" s="368"/>
      <c r="J1836" s="366">
        <f t="shared" si="81"/>
        <v>0</v>
      </c>
      <c r="K1836" s="368"/>
      <c r="L1836" s="92" t="str">
        <f t="shared" si="82"/>
        <v/>
      </c>
      <c r="M1836" s="192"/>
    </row>
    <row r="1837" spans="1:13" ht="15.5" hidden="1" outlineLevel="1">
      <c r="A1837" s="190"/>
      <c r="B1837" s="30"/>
      <c r="C1837" s="59"/>
      <c r="D1837" s="371"/>
      <c r="E1837" s="368"/>
      <c r="F1837" s="368"/>
      <c r="G1837" s="368"/>
      <c r="H1837" s="368"/>
      <c r="I1837" s="368"/>
      <c r="J1837" s="366">
        <f t="shared" si="81"/>
        <v>0</v>
      </c>
      <c r="K1837" s="368"/>
      <c r="L1837" s="92" t="str">
        <f t="shared" si="82"/>
        <v/>
      </c>
      <c r="M1837" s="192"/>
    </row>
    <row r="1838" spans="1:13" ht="15.5" hidden="1" outlineLevel="1">
      <c r="A1838" s="190"/>
      <c r="B1838" s="30"/>
      <c r="C1838" s="59"/>
      <c r="D1838" s="371"/>
      <c r="E1838" s="368"/>
      <c r="F1838" s="368"/>
      <c r="G1838" s="368"/>
      <c r="H1838" s="368"/>
      <c r="I1838" s="368"/>
      <c r="J1838" s="366">
        <f t="shared" si="81"/>
        <v>0</v>
      </c>
      <c r="K1838" s="368"/>
      <c r="L1838" s="92" t="str">
        <f t="shared" si="82"/>
        <v/>
      </c>
      <c r="M1838" s="192"/>
    </row>
    <row r="1839" spans="1:13" ht="15.5" hidden="1" outlineLevel="1">
      <c r="A1839" s="190"/>
      <c r="B1839" s="30"/>
      <c r="C1839" s="59"/>
      <c r="D1839" s="371"/>
      <c r="E1839" s="368"/>
      <c r="F1839" s="368"/>
      <c r="G1839" s="368"/>
      <c r="H1839" s="368"/>
      <c r="I1839" s="368"/>
      <c r="J1839" s="366">
        <f t="shared" si="81"/>
        <v>0</v>
      </c>
      <c r="K1839" s="368"/>
      <c r="L1839" s="92" t="str">
        <f t="shared" si="82"/>
        <v/>
      </c>
      <c r="M1839" s="192"/>
    </row>
    <row r="1840" spans="1:13" ht="15.5" hidden="1" outlineLevel="1">
      <c r="A1840" s="190"/>
      <c r="B1840" s="30"/>
      <c r="C1840" s="59"/>
      <c r="D1840" s="371"/>
      <c r="E1840" s="368"/>
      <c r="F1840" s="368"/>
      <c r="G1840" s="368"/>
      <c r="H1840" s="368"/>
      <c r="I1840" s="368"/>
      <c r="J1840" s="366">
        <f t="shared" si="81"/>
        <v>0</v>
      </c>
      <c r="K1840" s="368"/>
      <c r="L1840" s="92" t="str">
        <f t="shared" si="82"/>
        <v/>
      </c>
      <c r="M1840" s="192"/>
    </row>
    <row r="1841" spans="1:13" ht="15.5" hidden="1" outlineLevel="1">
      <c r="A1841" s="190"/>
      <c r="B1841" s="30"/>
      <c r="C1841" s="59"/>
      <c r="D1841" s="371"/>
      <c r="E1841" s="368"/>
      <c r="F1841" s="368"/>
      <c r="G1841" s="368"/>
      <c r="H1841" s="368"/>
      <c r="I1841" s="368"/>
      <c r="J1841" s="366">
        <f t="shared" si="81"/>
        <v>0</v>
      </c>
      <c r="K1841" s="368"/>
      <c r="L1841" s="92" t="str">
        <f t="shared" si="82"/>
        <v/>
      </c>
      <c r="M1841" s="192"/>
    </row>
    <row r="1842" spans="1:13" ht="15.5" hidden="1" outlineLevel="1">
      <c r="A1842" s="190"/>
      <c r="B1842" s="30"/>
      <c r="C1842" s="59"/>
      <c r="D1842" s="371"/>
      <c r="E1842" s="368"/>
      <c r="F1842" s="368"/>
      <c r="G1842" s="368"/>
      <c r="H1842" s="368"/>
      <c r="I1842" s="368"/>
      <c r="J1842" s="366">
        <f t="shared" si="81"/>
        <v>0</v>
      </c>
      <c r="K1842" s="368"/>
      <c r="L1842" s="92" t="str">
        <f t="shared" si="82"/>
        <v/>
      </c>
      <c r="M1842" s="192"/>
    </row>
    <row r="1843" spans="1:13" ht="15.5" hidden="1" outlineLevel="1">
      <c r="A1843" s="190"/>
      <c r="B1843" s="30"/>
      <c r="C1843" s="59"/>
      <c r="D1843" s="371"/>
      <c r="E1843" s="368"/>
      <c r="F1843" s="368"/>
      <c r="G1843" s="368"/>
      <c r="H1843" s="368"/>
      <c r="I1843" s="368"/>
      <c r="J1843" s="366">
        <f t="shared" si="81"/>
        <v>0</v>
      </c>
      <c r="K1843" s="368"/>
      <c r="L1843" s="92" t="str">
        <f t="shared" si="82"/>
        <v/>
      </c>
      <c r="M1843" s="192"/>
    </row>
    <row r="1844" spans="1:13" ht="15.5" hidden="1" outlineLevel="1">
      <c r="A1844" s="190"/>
      <c r="B1844" s="30"/>
      <c r="C1844" s="59"/>
      <c r="D1844" s="371"/>
      <c r="E1844" s="368"/>
      <c r="F1844" s="368"/>
      <c r="G1844" s="368"/>
      <c r="H1844" s="368"/>
      <c r="I1844" s="368"/>
      <c r="J1844" s="366">
        <f t="shared" ref="J1844:J1893" si="83">D1844+E1844-F1844+G1844+H1844+I1844</f>
        <v>0</v>
      </c>
      <c r="K1844" s="368"/>
      <c r="L1844" s="92" t="str">
        <f t="shared" ref="L1844:L1893" si="84">IF(AND(C1844="",OR(D1844&lt;&gt;"",E1844&lt;&gt;"",F1844&lt;&gt;"",G1844&lt;&gt;"",H1844&lt;&gt;"",I1844&lt;&gt;"",K1844&lt;&gt;"")),-1,IF(C1844="","",IF(ISERROR(VLOOKUP(C1844,CountryWithCodes,2,FALSE)),-2,VLOOKUP(C1844,CountryWithCodes,2,FALSE))))</f>
        <v/>
      </c>
      <c r="M1844" s="192"/>
    </row>
    <row r="1845" spans="1:13" ht="15.5" hidden="1" outlineLevel="1">
      <c r="A1845" s="190"/>
      <c r="B1845" s="30"/>
      <c r="C1845" s="59"/>
      <c r="D1845" s="371"/>
      <c r="E1845" s="368"/>
      <c r="F1845" s="368"/>
      <c r="G1845" s="368"/>
      <c r="H1845" s="368"/>
      <c r="I1845" s="368"/>
      <c r="J1845" s="366">
        <f t="shared" si="83"/>
        <v>0</v>
      </c>
      <c r="K1845" s="368"/>
      <c r="L1845" s="92" t="str">
        <f t="shared" si="84"/>
        <v/>
      </c>
      <c r="M1845" s="192"/>
    </row>
    <row r="1846" spans="1:13" ht="15.5" hidden="1" outlineLevel="1">
      <c r="A1846" s="190"/>
      <c r="B1846" s="30"/>
      <c r="C1846" s="59"/>
      <c r="D1846" s="371"/>
      <c r="E1846" s="368"/>
      <c r="F1846" s="368"/>
      <c r="G1846" s="368"/>
      <c r="H1846" s="368"/>
      <c r="I1846" s="368"/>
      <c r="J1846" s="366">
        <f t="shared" si="83"/>
        <v>0</v>
      </c>
      <c r="K1846" s="368"/>
      <c r="L1846" s="92" t="str">
        <f t="shared" si="84"/>
        <v/>
      </c>
      <c r="M1846" s="192"/>
    </row>
    <row r="1847" spans="1:13" ht="15.5" hidden="1" outlineLevel="1">
      <c r="A1847" s="190"/>
      <c r="B1847" s="30"/>
      <c r="C1847" s="59"/>
      <c r="D1847" s="371"/>
      <c r="E1847" s="368"/>
      <c r="F1847" s="368"/>
      <c r="G1847" s="368"/>
      <c r="H1847" s="368"/>
      <c r="I1847" s="368"/>
      <c r="J1847" s="366">
        <f t="shared" si="83"/>
        <v>0</v>
      </c>
      <c r="K1847" s="368"/>
      <c r="L1847" s="92" t="str">
        <f t="shared" si="84"/>
        <v/>
      </c>
      <c r="M1847" s="192"/>
    </row>
    <row r="1848" spans="1:13" ht="15.5" hidden="1" outlineLevel="1">
      <c r="A1848" s="190"/>
      <c r="B1848" s="30"/>
      <c r="C1848" s="59"/>
      <c r="D1848" s="371"/>
      <c r="E1848" s="368"/>
      <c r="F1848" s="368"/>
      <c r="G1848" s="368"/>
      <c r="H1848" s="368"/>
      <c r="I1848" s="368"/>
      <c r="J1848" s="366">
        <f t="shared" si="83"/>
        <v>0</v>
      </c>
      <c r="K1848" s="368"/>
      <c r="L1848" s="92" t="str">
        <f t="shared" si="84"/>
        <v/>
      </c>
      <c r="M1848" s="192"/>
    </row>
    <row r="1849" spans="1:13" ht="15.5" hidden="1" outlineLevel="1">
      <c r="A1849" s="190"/>
      <c r="B1849" s="30"/>
      <c r="C1849" s="59"/>
      <c r="D1849" s="371"/>
      <c r="E1849" s="368"/>
      <c r="F1849" s="368"/>
      <c r="G1849" s="368"/>
      <c r="H1849" s="368"/>
      <c r="I1849" s="368"/>
      <c r="J1849" s="366">
        <f t="shared" si="83"/>
        <v>0</v>
      </c>
      <c r="K1849" s="368"/>
      <c r="L1849" s="92" t="str">
        <f t="shared" si="84"/>
        <v/>
      </c>
      <c r="M1849" s="192"/>
    </row>
    <row r="1850" spans="1:13" ht="15.5" hidden="1" outlineLevel="1">
      <c r="A1850" s="190"/>
      <c r="B1850" s="30"/>
      <c r="C1850" s="59"/>
      <c r="D1850" s="371"/>
      <c r="E1850" s="368"/>
      <c r="F1850" s="368"/>
      <c r="G1850" s="368"/>
      <c r="H1850" s="368"/>
      <c r="I1850" s="368"/>
      <c r="J1850" s="366">
        <f t="shared" si="83"/>
        <v>0</v>
      </c>
      <c r="K1850" s="368"/>
      <c r="L1850" s="92" t="str">
        <f t="shared" si="84"/>
        <v/>
      </c>
      <c r="M1850" s="192"/>
    </row>
    <row r="1851" spans="1:13" ht="15.5" hidden="1" outlineLevel="1">
      <c r="A1851" s="190"/>
      <c r="B1851" s="30"/>
      <c r="C1851" s="59"/>
      <c r="D1851" s="371"/>
      <c r="E1851" s="368"/>
      <c r="F1851" s="368"/>
      <c r="G1851" s="368"/>
      <c r="H1851" s="368"/>
      <c r="I1851" s="368"/>
      <c r="J1851" s="366">
        <f t="shared" si="83"/>
        <v>0</v>
      </c>
      <c r="K1851" s="368"/>
      <c r="L1851" s="92" t="str">
        <f t="shared" si="84"/>
        <v/>
      </c>
      <c r="M1851" s="192"/>
    </row>
    <row r="1852" spans="1:13" ht="15.5" hidden="1" outlineLevel="1">
      <c r="A1852" s="190"/>
      <c r="B1852" s="30"/>
      <c r="C1852" s="59"/>
      <c r="D1852" s="371"/>
      <c r="E1852" s="368"/>
      <c r="F1852" s="368"/>
      <c r="G1852" s="368"/>
      <c r="H1852" s="368"/>
      <c r="I1852" s="368"/>
      <c r="J1852" s="366">
        <f t="shared" si="83"/>
        <v>0</v>
      </c>
      <c r="K1852" s="368"/>
      <c r="L1852" s="92" t="str">
        <f t="shared" si="84"/>
        <v/>
      </c>
      <c r="M1852" s="192"/>
    </row>
    <row r="1853" spans="1:13" ht="15.5" hidden="1" outlineLevel="1">
      <c r="A1853" s="190"/>
      <c r="B1853" s="30"/>
      <c r="C1853" s="59"/>
      <c r="D1853" s="371"/>
      <c r="E1853" s="368"/>
      <c r="F1853" s="368"/>
      <c r="G1853" s="368"/>
      <c r="H1853" s="368"/>
      <c r="I1853" s="368"/>
      <c r="J1853" s="366">
        <f t="shared" si="83"/>
        <v>0</v>
      </c>
      <c r="K1853" s="368"/>
      <c r="L1853" s="92" t="str">
        <f t="shared" si="84"/>
        <v/>
      </c>
      <c r="M1853" s="192"/>
    </row>
    <row r="1854" spans="1:13" ht="15.5" hidden="1" outlineLevel="1">
      <c r="A1854" s="190"/>
      <c r="B1854" s="30"/>
      <c r="C1854" s="59"/>
      <c r="D1854" s="371"/>
      <c r="E1854" s="368"/>
      <c r="F1854" s="368"/>
      <c r="G1854" s="368"/>
      <c r="H1854" s="368"/>
      <c r="I1854" s="368"/>
      <c r="J1854" s="366">
        <f t="shared" si="83"/>
        <v>0</v>
      </c>
      <c r="K1854" s="368"/>
      <c r="L1854" s="92" t="str">
        <f t="shared" si="84"/>
        <v/>
      </c>
      <c r="M1854" s="192"/>
    </row>
    <row r="1855" spans="1:13" ht="15.5" hidden="1" outlineLevel="1">
      <c r="A1855" s="190"/>
      <c r="B1855" s="30"/>
      <c r="C1855" s="59"/>
      <c r="D1855" s="371"/>
      <c r="E1855" s="368"/>
      <c r="F1855" s="368"/>
      <c r="G1855" s="368"/>
      <c r="H1855" s="368"/>
      <c r="I1855" s="368"/>
      <c r="J1855" s="366">
        <f t="shared" si="83"/>
        <v>0</v>
      </c>
      <c r="K1855" s="368"/>
      <c r="L1855" s="92" t="str">
        <f t="shared" si="84"/>
        <v/>
      </c>
      <c r="M1855" s="192"/>
    </row>
    <row r="1856" spans="1:13" ht="15.5" hidden="1" outlineLevel="1">
      <c r="A1856" s="190"/>
      <c r="B1856" s="30"/>
      <c r="C1856" s="59"/>
      <c r="D1856" s="371"/>
      <c r="E1856" s="368"/>
      <c r="F1856" s="368"/>
      <c r="G1856" s="368"/>
      <c r="H1856" s="368"/>
      <c r="I1856" s="368"/>
      <c r="J1856" s="366">
        <f t="shared" si="83"/>
        <v>0</v>
      </c>
      <c r="K1856" s="368"/>
      <c r="L1856" s="92" t="str">
        <f t="shared" si="84"/>
        <v/>
      </c>
      <c r="M1856" s="192"/>
    </row>
    <row r="1857" spans="1:13" ht="15.5" hidden="1" outlineLevel="1">
      <c r="A1857" s="190"/>
      <c r="B1857" s="30"/>
      <c r="C1857" s="59"/>
      <c r="D1857" s="371"/>
      <c r="E1857" s="368"/>
      <c r="F1857" s="368"/>
      <c r="G1857" s="368"/>
      <c r="H1857" s="368"/>
      <c r="I1857" s="368"/>
      <c r="J1857" s="366">
        <f t="shared" si="83"/>
        <v>0</v>
      </c>
      <c r="K1857" s="368"/>
      <c r="L1857" s="92" t="str">
        <f t="shared" si="84"/>
        <v/>
      </c>
      <c r="M1857" s="192"/>
    </row>
    <row r="1858" spans="1:13" ht="15.5" hidden="1" outlineLevel="1">
      <c r="A1858" s="190"/>
      <c r="B1858" s="30"/>
      <c r="C1858" s="59"/>
      <c r="D1858" s="371"/>
      <c r="E1858" s="368"/>
      <c r="F1858" s="368"/>
      <c r="G1858" s="368"/>
      <c r="H1858" s="368"/>
      <c r="I1858" s="368"/>
      <c r="J1858" s="366">
        <f t="shared" si="83"/>
        <v>0</v>
      </c>
      <c r="K1858" s="368"/>
      <c r="L1858" s="92" t="str">
        <f t="shared" si="84"/>
        <v/>
      </c>
      <c r="M1858" s="192"/>
    </row>
    <row r="1859" spans="1:13" ht="15.5" hidden="1" outlineLevel="1">
      <c r="A1859" s="190"/>
      <c r="B1859" s="30"/>
      <c r="C1859" s="59"/>
      <c r="D1859" s="371"/>
      <c r="E1859" s="368"/>
      <c r="F1859" s="368"/>
      <c r="G1859" s="368"/>
      <c r="H1859" s="368"/>
      <c r="I1859" s="368"/>
      <c r="J1859" s="366">
        <f t="shared" si="83"/>
        <v>0</v>
      </c>
      <c r="K1859" s="368"/>
      <c r="L1859" s="92" t="str">
        <f t="shared" si="84"/>
        <v/>
      </c>
      <c r="M1859" s="192"/>
    </row>
    <row r="1860" spans="1:13" ht="15.5" hidden="1" outlineLevel="1">
      <c r="A1860" s="190"/>
      <c r="B1860" s="30"/>
      <c r="C1860" s="59"/>
      <c r="D1860" s="371"/>
      <c r="E1860" s="368"/>
      <c r="F1860" s="368"/>
      <c r="G1860" s="368"/>
      <c r="H1860" s="368"/>
      <c r="I1860" s="368"/>
      <c r="J1860" s="366">
        <f t="shared" si="83"/>
        <v>0</v>
      </c>
      <c r="K1860" s="368"/>
      <c r="L1860" s="92" t="str">
        <f t="shared" si="84"/>
        <v/>
      </c>
      <c r="M1860" s="192"/>
    </row>
    <row r="1861" spans="1:13" ht="15.5" hidden="1" outlineLevel="1">
      <c r="A1861" s="190"/>
      <c r="B1861" s="30"/>
      <c r="C1861" s="59"/>
      <c r="D1861" s="371"/>
      <c r="E1861" s="368"/>
      <c r="F1861" s="368"/>
      <c r="G1861" s="368"/>
      <c r="H1861" s="368"/>
      <c r="I1861" s="368"/>
      <c r="J1861" s="366">
        <f t="shared" si="83"/>
        <v>0</v>
      </c>
      <c r="K1861" s="368"/>
      <c r="L1861" s="92" t="str">
        <f t="shared" si="84"/>
        <v/>
      </c>
      <c r="M1861" s="192"/>
    </row>
    <row r="1862" spans="1:13" ht="15.5" hidden="1" outlineLevel="1">
      <c r="A1862" s="190"/>
      <c r="B1862" s="30"/>
      <c r="C1862" s="59"/>
      <c r="D1862" s="371"/>
      <c r="E1862" s="368"/>
      <c r="F1862" s="368"/>
      <c r="G1862" s="368"/>
      <c r="H1862" s="368"/>
      <c r="I1862" s="368"/>
      <c r="J1862" s="366">
        <f t="shared" si="83"/>
        <v>0</v>
      </c>
      <c r="K1862" s="368"/>
      <c r="L1862" s="92" t="str">
        <f t="shared" si="84"/>
        <v/>
      </c>
      <c r="M1862" s="192"/>
    </row>
    <row r="1863" spans="1:13" ht="15.5" hidden="1" outlineLevel="1">
      <c r="A1863" s="190"/>
      <c r="B1863" s="30"/>
      <c r="C1863" s="59"/>
      <c r="D1863" s="371"/>
      <c r="E1863" s="368"/>
      <c r="F1863" s="368"/>
      <c r="G1863" s="368"/>
      <c r="H1863" s="368"/>
      <c r="I1863" s="368"/>
      <c r="J1863" s="366">
        <f t="shared" si="83"/>
        <v>0</v>
      </c>
      <c r="K1863" s="368"/>
      <c r="L1863" s="92" t="str">
        <f t="shared" si="84"/>
        <v/>
      </c>
      <c r="M1863" s="192"/>
    </row>
    <row r="1864" spans="1:13" ht="15.5" hidden="1" outlineLevel="1">
      <c r="A1864" s="190"/>
      <c r="B1864" s="30"/>
      <c r="C1864" s="59"/>
      <c r="D1864" s="371"/>
      <c r="E1864" s="368"/>
      <c r="F1864" s="368"/>
      <c r="G1864" s="368"/>
      <c r="H1864" s="368"/>
      <c r="I1864" s="368"/>
      <c r="J1864" s="366">
        <f t="shared" si="83"/>
        <v>0</v>
      </c>
      <c r="K1864" s="368"/>
      <c r="L1864" s="92" t="str">
        <f t="shared" si="84"/>
        <v/>
      </c>
      <c r="M1864" s="192"/>
    </row>
    <row r="1865" spans="1:13" ht="15.5" hidden="1" outlineLevel="1">
      <c r="A1865" s="190"/>
      <c r="B1865" s="30"/>
      <c r="C1865" s="59"/>
      <c r="D1865" s="371"/>
      <c r="E1865" s="368"/>
      <c r="F1865" s="368"/>
      <c r="G1865" s="368"/>
      <c r="H1865" s="368"/>
      <c r="I1865" s="368"/>
      <c r="J1865" s="366">
        <f t="shared" si="83"/>
        <v>0</v>
      </c>
      <c r="K1865" s="368"/>
      <c r="L1865" s="92" t="str">
        <f t="shared" si="84"/>
        <v/>
      </c>
      <c r="M1865" s="192"/>
    </row>
    <row r="1866" spans="1:13" ht="15.5" hidden="1" outlineLevel="1">
      <c r="A1866" s="190"/>
      <c r="B1866" s="30"/>
      <c r="C1866" s="59"/>
      <c r="D1866" s="371"/>
      <c r="E1866" s="368"/>
      <c r="F1866" s="368"/>
      <c r="G1866" s="368"/>
      <c r="H1866" s="368"/>
      <c r="I1866" s="368"/>
      <c r="J1866" s="366">
        <f t="shared" si="83"/>
        <v>0</v>
      </c>
      <c r="K1866" s="368"/>
      <c r="L1866" s="92" t="str">
        <f t="shared" si="84"/>
        <v/>
      </c>
      <c r="M1866" s="192"/>
    </row>
    <row r="1867" spans="1:13" ht="15.5" hidden="1" outlineLevel="1">
      <c r="A1867" s="190"/>
      <c r="B1867" s="30"/>
      <c r="C1867" s="59"/>
      <c r="D1867" s="371"/>
      <c r="E1867" s="368"/>
      <c r="F1867" s="368"/>
      <c r="G1867" s="368"/>
      <c r="H1867" s="368"/>
      <c r="I1867" s="368"/>
      <c r="J1867" s="366">
        <f t="shared" si="83"/>
        <v>0</v>
      </c>
      <c r="K1867" s="368"/>
      <c r="L1867" s="92" t="str">
        <f t="shared" si="84"/>
        <v/>
      </c>
      <c r="M1867" s="192"/>
    </row>
    <row r="1868" spans="1:13" ht="15.5" hidden="1" outlineLevel="1">
      <c r="A1868" s="190"/>
      <c r="B1868" s="30"/>
      <c r="C1868" s="59"/>
      <c r="D1868" s="371"/>
      <c r="E1868" s="368"/>
      <c r="F1868" s="368"/>
      <c r="G1868" s="368"/>
      <c r="H1868" s="368"/>
      <c r="I1868" s="368"/>
      <c r="J1868" s="366">
        <f t="shared" si="83"/>
        <v>0</v>
      </c>
      <c r="K1868" s="368"/>
      <c r="L1868" s="92" t="str">
        <f t="shared" si="84"/>
        <v/>
      </c>
      <c r="M1868" s="192"/>
    </row>
    <row r="1869" spans="1:13" ht="15.5" hidden="1" outlineLevel="1">
      <c r="A1869" s="190"/>
      <c r="B1869" s="30"/>
      <c r="C1869" s="59"/>
      <c r="D1869" s="371"/>
      <c r="E1869" s="368"/>
      <c r="F1869" s="368"/>
      <c r="G1869" s="368"/>
      <c r="H1869" s="368"/>
      <c r="I1869" s="368"/>
      <c r="J1869" s="366">
        <f t="shared" si="83"/>
        <v>0</v>
      </c>
      <c r="K1869" s="368"/>
      <c r="L1869" s="92" t="str">
        <f t="shared" si="84"/>
        <v/>
      </c>
      <c r="M1869" s="192"/>
    </row>
    <row r="1870" spans="1:13" ht="15.5" hidden="1" outlineLevel="1">
      <c r="A1870" s="190"/>
      <c r="B1870" s="30"/>
      <c r="C1870" s="59"/>
      <c r="D1870" s="371"/>
      <c r="E1870" s="368"/>
      <c r="F1870" s="368"/>
      <c r="G1870" s="368"/>
      <c r="H1870" s="368"/>
      <c r="I1870" s="368"/>
      <c r="J1870" s="366">
        <f t="shared" si="83"/>
        <v>0</v>
      </c>
      <c r="K1870" s="368"/>
      <c r="L1870" s="92" t="str">
        <f t="shared" si="84"/>
        <v/>
      </c>
      <c r="M1870" s="192"/>
    </row>
    <row r="1871" spans="1:13" ht="15.5" hidden="1" outlineLevel="1">
      <c r="A1871" s="190"/>
      <c r="B1871" s="30"/>
      <c r="C1871" s="59"/>
      <c r="D1871" s="371"/>
      <c r="E1871" s="368"/>
      <c r="F1871" s="368"/>
      <c r="G1871" s="368"/>
      <c r="H1871" s="368"/>
      <c r="I1871" s="368"/>
      <c r="J1871" s="366">
        <f t="shared" si="83"/>
        <v>0</v>
      </c>
      <c r="K1871" s="368"/>
      <c r="L1871" s="92" t="str">
        <f t="shared" si="84"/>
        <v/>
      </c>
      <c r="M1871" s="192"/>
    </row>
    <row r="1872" spans="1:13" ht="15.5" hidden="1" outlineLevel="1">
      <c r="A1872" s="190"/>
      <c r="B1872" s="30"/>
      <c r="C1872" s="59"/>
      <c r="D1872" s="371"/>
      <c r="E1872" s="368"/>
      <c r="F1872" s="368"/>
      <c r="G1872" s="368"/>
      <c r="H1872" s="368"/>
      <c r="I1872" s="368"/>
      <c r="J1872" s="366">
        <f t="shared" si="83"/>
        <v>0</v>
      </c>
      <c r="K1872" s="368"/>
      <c r="L1872" s="92" t="str">
        <f t="shared" si="84"/>
        <v/>
      </c>
      <c r="M1872" s="192"/>
    </row>
    <row r="1873" spans="1:13" ht="15.5" hidden="1" outlineLevel="1">
      <c r="A1873" s="190"/>
      <c r="B1873" s="30"/>
      <c r="C1873" s="59"/>
      <c r="D1873" s="371"/>
      <c r="E1873" s="368"/>
      <c r="F1873" s="368"/>
      <c r="G1873" s="368"/>
      <c r="H1873" s="368"/>
      <c r="I1873" s="368"/>
      <c r="J1873" s="366">
        <f t="shared" si="83"/>
        <v>0</v>
      </c>
      <c r="K1873" s="368"/>
      <c r="L1873" s="92" t="str">
        <f t="shared" si="84"/>
        <v/>
      </c>
      <c r="M1873" s="192"/>
    </row>
    <row r="1874" spans="1:13" ht="15.5" hidden="1" outlineLevel="1">
      <c r="A1874" s="190"/>
      <c r="B1874" s="30"/>
      <c r="C1874" s="59"/>
      <c r="D1874" s="371"/>
      <c r="E1874" s="368"/>
      <c r="F1874" s="368"/>
      <c r="G1874" s="368"/>
      <c r="H1874" s="368"/>
      <c r="I1874" s="368"/>
      <c r="J1874" s="366">
        <f t="shared" si="83"/>
        <v>0</v>
      </c>
      <c r="K1874" s="368"/>
      <c r="L1874" s="92" t="str">
        <f t="shared" si="84"/>
        <v/>
      </c>
      <c r="M1874" s="192"/>
    </row>
    <row r="1875" spans="1:13" ht="15.5" hidden="1" outlineLevel="1">
      <c r="A1875" s="190"/>
      <c r="B1875" s="30"/>
      <c r="C1875" s="59"/>
      <c r="D1875" s="371"/>
      <c r="E1875" s="368"/>
      <c r="F1875" s="368"/>
      <c r="G1875" s="368"/>
      <c r="H1875" s="368"/>
      <c r="I1875" s="368"/>
      <c r="J1875" s="366">
        <f t="shared" si="83"/>
        <v>0</v>
      </c>
      <c r="K1875" s="368"/>
      <c r="L1875" s="92" t="str">
        <f t="shared" si="84"/>
        <v/>
      </c>
      <c r="M1875" s="192"/>
    </row>
    <row r="1876" spans="1:13" ht="15.5" hidden="1" outlineLevel="1">
      <c r="A1876" s="190"/>
      <c r="B1876" s="30"/>
      <c r="C1876" s="59"/>
      <c r="D1876" s="371"/>
      <c r="E1876" s="368"/>
      <c r="F1876" s="368"/>
      <c r="G1876" s="368"/>
      <c r="H1876" s="368"/>
      <c r="I1876" s="368"/>
      <c r="J1876" s="366">
        <f t="shared" si="83"/>
        <v>0</v>
      </c>
      <c r="K1876" s="368"/>
      <c r="L1876" s="92" t="str">
        <f t="shared" si="84"/>
        <v/>
      </c>
      <c r="M1876" s="192"/>
    </row>
    <row r="1877" spans="1:13" ht="15.5" hidden="1" outlineLevel="1">
      <c r="A1877" s="190"/>
      <c r="B1877" s="30"/>
      <c r="C1877" s="59"/>
      <c r="D1877" s="371"/>
      <c r="E1877" s="368"/>
      <c r="F1877" s="368"/>
      <c r="G1877" s="368"/>
      <c r="H1877" s="368"/>
      <c r="I1877" s="368"/>
      <c r="J1877" s="366">
        <f t="shared" si="83"/>
        <v>0</v>
      </c>
      <c r="K1877" s="368"/>
      <c r="L1877" s="92" t="str">
        <f t="shared" si="84"/>
        <v/>
      </c>
      <c r="M1877" s="192"/>
    </row>
    <row r="1878" spans="1:13" ht="15.5" hidden="1" outlineLevel="1">
      <c r="A1878" s="190"/>
      <c r="B1878" s="30"/>
      <c r="C1878" s="59"/>
      <c r="D1878" s="371"/>
      <c r="E1878" s="368"/>
      <c r="F1878" s="368"/>
      <c r="G1878" s="368"/>
      <c r="H1878" s="368"/>
      <c r="I1878" s="368"/>
      <c r="J1878" s="366">
        <f t="shared" si="83"/>
        <v>0</v>
      </c>
      <c r="K1878" s="368"/>
      <c r="L1878" s="92" t="str">
        <f t="shared" si="84"/>
        <v/>
      </c>
      <c r="M1878" s="192"/>
    </row>
    <row r="1879" spans="1:13" ht="15.5" hidden="1" outlineLevel="1">
      <c r="A1879" s="190"/>
      <c r="B1879" s="30"/>
      <c r="C1879" s="59"/>
      <c r="D1879" s="371"/>
      <c r="E1879" s="368"/>
      <c r="F1879" s="368"/>
      <c r="G1879" s="368"/>
      <c r="H1879" s="368"/>
      <c r="I1879" s="368"/>
      <c r="J1879" s="366">
        <f t="shared" si="83"/>
        <v>0</v>
      </c>
      <c r="K1879" s="368"/>
      <c r="L1879" s="92" t="str">
        <f t="shared" si="84"/>
        <v/>
      </c>
      <c r="M1879" s="192"/>
    </row>
    <row r="1880" spans="1:13" ht="15.5" hidden="1" outlineLevel="1">
      <c r="A1880" s="190"/>
      <c r="B1880" s="30"/>
      <c r="C1880" s="59"/>
      <c r="D1880" s="371"/>
      <c r="E1880" s="368"/>
      <c r="F1880" s="368"/>
      <c r="G1880" s="368"/>
      <c r="H1880" s="368"/>
      <c r="I1880" s="368"/>
      <c r="J1880" s="366">
        <f t="shared" si="83"/>
        <v>0</v>
      </c>
      <c r="K1880" s="368"/>
      <c r="L1880" s="92" t="str">
        <f t="shared" si="84"/>
        <v/>
      </c>
      <c r="M1880" s="192"/>
    </row>
    <row r="1881" spans="1:13" ht="15.5" hidden="1" outlineLevel="1">
      <c r="A1881" s="190"/>
      <c r="B1881" s="30"/>
      <c r="C1881" s="59"/>
      <c r="D1881" s="371"/>
      <c r="E1881" s="368"/>
      <c r="F1881" s="368"/>
      <c r="G1881" s="368"/>
      <c r="H1881" s="368"/>
      <c r="I1881" s="368"/>
      <c r="J1881" s="366">
        <f t="shared" si="83"/>
        <v>0</v>
      </c>
      <c r="K1881" s="368"/>
      <c r="L1881" s="92" t="str">
        <f t="shared" si="84"/>
        <v/>
      </c>
      <c r="M1881" s="192"/>
    </row>
    <row r="1882" spans="1:13" ht="15.5" hidden="1" outlineLevel="1">
      <c r="A1882" s="190"/>
      <c r="B1882" s="30"/>
      <c r="C1882" s="59"/>
      <c r="D1882" s="371"/>
      <c r="E1882" s="368"/>
      <c r="F1882" s="368"/>
      <c r="G1882" s="368"/>
      <c r="H1882" s="368"/>
      <c r="I1882" s="368"/>
      <c r="J1882" s="366">
        <f t="shared" si="83"/>
        <v>0</v>
      </c>
      <c r="K1882" s="368"/>
      <c r="L1882" s="92" t="str">
        <f t="shared" si="84"/>
        <v/>
      </c>
      <c r="M1882" s="192"/>
    </row>
    <row r="1883" spans="1:13" ht="15.5" hidden="1" outlineLevel="1">
      <c r="A1883" s="190"/>
      <c r="B1883" s="30"/>
      <c r="C1883" s="59"/>
      <c r="D1883" s="371"/>
      <c r="E1883" s="368"/>
      <c r="F1883" s="368"/>
      <c r="G1883" s="368"/>
      <c r="H1883" s="368"/>
      <c r="I1883" s="368"/>
      <c r="J1883" s="366">
        <f t="shared" si="83"/>
        <v>0</v>
      </c>
      <c r="K1883" s="368"/>
      <c r="L1883" s="92" t="str">
        <f t="shared" si="84"/>
        <v/>
      </c>
      <c r="M1883" s="192"/>
    </row>
    <row r="1884" spans="1:13" ht="15.5" hidden="1" outlineLevel="1">
      <c r="A1884" s="190"/>
      <c r="B1884" s="30"/>
      <c r="C1884" s="59"/>
      <c r="D1884" s="371"/>
      <c r="E1884" s="368"/>
      <c r="F1884" s="368"/>
      <c r="G1884" s="368"/>
      <c r="H1884" s="368"/>
      <c r="I1884" s="368"/>
      <c r="J1884" s="366">
        <f t="shared" si="83"/>
        <v>0</v>
      </c>
      <c r="K1884" s="368"/>
      <c r="L1884" s="92" t="str">
        <f t="shared" si="84"/>
        <v/>
      </c>
      <c r="M1884" s="192"/>
    </row>
    <row r="1885" spans="1:13" ht="15.5" hidden="1" outlineLevel="1">
      <c r="A1885" s="190"/>
      <c r="B1885" s="30"/>
      <c r="C1885" s="59"/>
      <c r="D1885" s="371"/>
      <c r="E1885" s="368"/>
      <c r="F1885" s="368"/>
      <c r="G1885" s="368"/>
      <c r="H1885" s="368"/>
      <c r="I1885" s="368"/>
      <c r="J1885" s="366">
        <f t="shared" si="83"/>
        <v>0</v>
      </c>
      <c r="K1885" s="368"/>
      <c r="L1885" s="92" t="str">
        <f t="shared" si="84"/>
        <v/>
      </c>
      <c r="M1885" s="192"/>
    </row>
    <row r="1886" spans="1:13" ht="15.5" hidden="1" outlineLevel="1">
      <c r="A1886" s="190"/>
      <c r="B1886" s="30"/>
      <c r="C1886" s="59"/>
      <c r="D1886" s="371"/>
      <c r="E1886" s="368"/>
      <c r="F1886" s="368"/>
      <c r="G1886" s="368"/>
      <c r="H1886" s="368"/>
      <c r="I1886" s="368"/>
      <c r="J1886" s="366">
        <f t="shared" si="83"/>
        <v>0</v>
      </c>
      <c r="K1886" s="368"/>
      <c r="L1886" s="92" t="str">
        <f t="shared" si="84"/>
        <v/>
      </c>
      <c r="M1886" s="192"/>
    </row>
    <row r="1887" spans="1:13" ht="15.5" hidden="1" outlineLevel="1">
      <c r="A1887" s="190"/>
      <c r="B1887" s="30"/>
      <c r="C1887" s="59"/>
      <c r="D1887" s="371"/>
      <c r="E1887" s="368"/>
      <c r="F1887" s="368"/>
      <c r="G1887" s="368"/>
      <c r="H1887" s="368"/>
      <c r="I1887" s="368"/>
      <c r="J1887" s="366">
        <f t="shared" si="83"/>
        <v>0</v>
      </c>
      <c r="K1887" s="368"/>
      <c r="L1887" s="92" t="str">
        <f t="shared" si="84"/>
        <v/>
      </c>
      <c r="M1887" s="192"/>
    </row>
    <row r="1888" spans="1:13" ht="15.5" hidden="1" outlineLevel="1">
      <c r="A1888" s="190"/>
      <c r="B1888" s="30"/>
      <c r="C1888" s="59"/>
      <c r="D1888" s="371"/>
      <c r="E1888" s="368"/>
      <c r="F1888" s="368"/>
      <c r="G1888" s="368"/>
      <c r="H1888" s="368"/>
      <c r="I1888" s="368"/>
      <c r="J1888" s="366">
        <f t="shared" si="83"/>
        <v>0</v>
      </c>
      <c r="K1888" s="368"/>
      <c r="L1888" s="92" t="str">
        <f t="shared" si="84"/>
        <v/>
      </c>
      <c r="M1888" s="192"/>
    </row>
    <row r="1889" spans="1:13" ht="15.5" hidden="1" outlineLevel="1">
      <c r="A1889" s="190"/>
      <c r="B1889" s="30"/>
      <c r="C1889" s="59"/>
      <c r="D1889" s="371"/>
      <c r="E1889" s="368"/>
      <c r="F1889" s="368"/>
      <c r="G1889" s="368"/>
      <c r="H1889" s="368"/>
      <c r="I1889" s="368"/>
      <c r="J1889" s="366">
        <f t="shared" si="83"/>
        <v>0</v>
      </c>
      <c r="K1889" s="368"/>
      <c r="L1889" s="92" t="str">
        <f t="shared" si="84"/>
        <v/>
      </c>
      <c r="M1889" s="192"/>
    </row>
    <row r="1890" spans="1:13" ht="15.5" hidden="1" outlineLevel="1">
      <c r="A1890" s="190"/>
      <c r="B1890" s="30"/>
      <c r="C1890" s="59"/>
      <c r="D1890" s="371"/>
      <c r="E1890" s="368"/>
      <c r="F1890" s="368"/>
      <c r="G1890" s="368"/>
      <c r="H1890" s="368"/>
      <c r="I1890" s="368"/>
      <c r="J1890" s="366">
        <f t="shared" si="83"/>
        <v>0</v>
      </c>
      <c r="K1890" s="368"/>
      <c r="L1890" s="92" t="str">
        <f t="shared" si="84"/>
        <v/>
      </c>
      <c r="M1890" s="192"/>
    </row>
    <row r="1891" spans="1:13" ht="15.5" hidden="1" outlineLevel="1">
      <c r="A1891" s="190"/>
      <c r="B1891" s="30"/>
      <c r="C1891" s="59"/>
      <c r="D1891" s="371"/>
      <c r="E1891" s="368"/>
      <c r="F1891" s="368"/>
      <c r="G1891" s="368"/>
      <c r="H1891" s="368"/>
      <c r="I1891" s="368"/>
      <c r="J1891" s="366">
        <f t="shared" si="83"/>
        <v>0</v>
      </c>
      <c r="K1891" s="368"/>
      <c r="L1891" s="92" t="str">
        <f t="shared" si="84"/>
        <v/>
      </c>
      <c r="M1891" s="192"/>
    </row>
    <row r="1892" spans="1:13" ht="15.5" hidden="1" outlineLevel="1">
      <c r="A1892" s="190"/>
      <c r="B1892" s="30"/>
      <c r="C1892" s="59"/>
      <c r="D1892" s="371"/>
      <c r="E1892" s="368"/>
      <c r="F1892" s="368"/>
      <c r="G1892" s="368"/>
      <c r="H1892" s="368"/>
      <c r="I1892" s="368"/>
      <c r="J1892" s="366">
        <f t="shared" si="83"/>
        <v>0</v>
      </c>
      <c r="K1892" s="368"/>
      <c r="L1892" s="92" t="str">
        <f t="shared" si="84"/>
        <v/>
      </c>
      <c r="M1892" s="192"/>
    </row>
    <row r="1893" spans="1:13" ht="15.5" hidden="1" outlineLevel="1">
      <c r="A1893" s="190"/>
      <c r="B1893" s="30"/>
      <c r="C1893" s="59"/>
      <c r="D1893" s="371"/>
      <c r="E1893" s="368"/>
      <c r="F1893" s="368"/>
      <c r="G1893" s="368"/>
      <c r="H1893" s="368"/>
      <c r="I1893" s="368"/>
      <c r="J1893" s="366">
        <f t="shared" si="83"/>
        <v>0</v>
      </c>
      <c r="K1893" s="368"/>
      <c r="L1893" s="92" t="str">
        <f t="shared" si="84"/>
        <v/>
      </c>
      <c r="M1893" s="192"/>
    </row>
    <row r="1894" spans="1:13" ht="15.5" hidden="1" outlineLevel="1">
      <c r="A1894" s="190"/>
      <c r="B1894" s="30"/>
      <c r="C1894" s="59"/>
      <c r="D1894" s="371"/>
      <c r="E1894" s="368"/>
      <c r="F1894" s="368"/>
      <c r="G1894" s="368"/>
      <c r="H1894" s="368"/>
      <c r="I1894" s="368"/>
      <c r="J1894" s="366">
        <f t="shared" si="79"/>
        <v>0</v>
      </c>
      <c r="K1894" s="368"/>
      <c r="L1894" s="92" t="str">
        <f t="shared" si="80"/>
        <v/>
      </c>
      <c r="M1894" s="192"/>
    </row>
    <row r="1895" spans="1:13" ht="15.5" hidden="1" outlineLevel="1">
      <c r="A1895" s="190"/>
      <c r="B1895" s="30"/>
      <c r="C1895" s="59"/>
      <c r="D1895" s="371"/>
      <c r="E1895" s="368"/>
      <c r="F1895" s="368"/>
      <c r="G1895" s="368"/>
      <c r="H1895" s="368"/>
      <c r="I1895" s="368"/>
      <c r="J1895" s="366">
        <f t="shared" si="79"/>
        <v>0</v>
      </c>
      <c r="K1895" s="368"/>
      <c r="L1895" s="92" t="str">
        <f t="shared" si="80"/>
        <v/>
      </c>
      <c r="M1895" s="192"/>
    </row>
    <row r="1896" spans="1:13" ht="15.5" collapsed="1">
      <c r="A1896" s="192"/>
      <c r="B1896" s="30"/>
      <c r="C1896" s="162" t="s">
        <v>2271</v>
      </c>
      <c r="D1896" s="221"/>
      <c r="E1896" s="221"/>
      <c r="F1896" s="209"/>
      <c r="G1896" s="209"/>
      <c r="H1896" s="209"/>
      <c r="I1896" s="209"/>
      <c r="J1896" s="209"/>
      <c r="K1896" s="209"/>
      <c r="L1896" s="193"/>
      <c r="M1896" s="192"/>
    </row>
    <row r="1897" spans="1:13" ht="15" customHeight="1">
      <c r="A1897" s="192"/>
      <c r="B1897" s="30"/>
      <c r="C1897" s="108"/>
      <c r="D1897" s="221"/>
      <c r="E1897" s="221"/>
      <c r="F1897" s="209"/>
      <c r="G1897" s="209"/>
      <c r="H1897" s="209"/>
      <c r="I1897" s="209"/>
      <c r="J1897" s="209"/>
      <c r="K1897" s="209"/>
      <c r="L1897" s="193"/>
      <c r="M1897" s="192"/>
    </row>
    <row r="1898" spans="1:13" ht="12.75" customHeight="1">
      <c r="A1898" s="192"/>
      <c r="B1898" s="30"/>
      <c r="C1898" s="108" t="s">
        <v>587</v>
      </c>
      <c r="D1898" s="221"/>
      <c r="E1898" s="221"/>
      <c r="F1898" s="209"/>
      <c r="G1898" s="209"/>
      <c r="H1898" s="209"/>
      <c r="I1898" s="209"/>
      <c r="J1898" s="209"/>
      <c r="K1898" s="209"/>
      <c r="L1898" s="193"/>
      <c r="M1898" s="192"/>
    </row>
    <row r="1899" spans="1:13" ht="7.5" customHeight="1">
      <c r="A1899" s="192"/>
      <c r="B1899" s="30"/>
      <c r="C1899" s="108"/>
      <c r="D1899" s="221"/>
      <c r="E1899" s="221"/>
      <c r="F1899" s="209"/>
      <c r="G1899" s="209"/>
      <c r="H1899" s="209"/>
      <c r="I1899" s="209"/>
      <c r="J1899" s="209"/>
      <c r="K1899" s="209"/>
      <c r="L1899" s="193"/>
      <c r="M1899" s="192"/>
    </row>
    <row r="1900" spans="1:13" ht="15.5">
      <c r="A1900" s="192"/>
      <c r="B1900" s="30"/>
      <c r="C1900" s="155" t="s">
        <v>330</v>
      </c>
      <c r="D1900" s="372">
        <f>SUM(D1081:D1281,D1286:D1693,D1696:D1896)</f>
        <v>1622953.4549824325</v>
      </c>
      <c r="E1900" s="372">
        <f t="shared" ref="E1900:K1900" si="85">SUM(E1081:E1281,E1286:E1693,E1696:E1896)</f>
        <v>432261.62620797026</v>
      </c>
      <c r="F1900" s="372">
        <f t="shared" si="85"/>
        <v>345933</v>
      </c>
      <c r="G1900" s="372">
        <f t="shared" si="85"/>
        <v>-38820.921664693909</v>
      </c>
      <c r="H1900" s="372">
        <f t="shared" si="85"/>
        <v>192666.31423385773</v>
      </c>
      <c r="I1900" s="372">
        <f t="shared" si="85"/>
        <v>0</v>
      </c>
      <c r="J1900" s="372">
        <f t="shared" si="85"/>
        <v>1863127.4737595667</v>
      </c>
      <c r="K1900" s="372">
        <f t="shared" si="85"/>
        <v>12606.195791147107</v>
      </c>
      <c r="L1900" s="193"/>
      <c r="M1900" s="192"/>
    </row>
    <row r="1901" spans="1:13" ht="13">
      <c r="A1901" s="192"/>
      <c r="B1901" s="254"/>
      <c r="C1901" s="254"/>
      <c r="D1901" s="254"/>
      <c r="E1901" s="254"/>
      <c r="F1901" s="254"/>
      <c r="G1901" s="254"/>
      <c r="H1901" s="254"/>
      <c r="I1901" s="254"/>
      <c r="J1901" s="193"/>
      <c r="K1901" s="193"/>
      <c r="L1901" s="193"/>
      <c r="M1901" s="192"/>
    </row>
    <row r="1902" spans="1:13" ht="13">
      <c r="A1902" s="192"/>
      <c r="B1902" s="254"/>
      <c r="C1902" s="254"/>
      <c r="D1902" s="254"/>
      <c r="E1902" s="254"/>
      <c r="F1902" s="254"/>
      <c r="G1902" s="254"/>
      <c r="H1902" s="254"/>
      <c r="I1902" s="254"/>
      <c r="J1902" s="193"/>
      <c r="K1902" s="193"/>
      <c r="L1902" s="193"/>
      <c r="M1902" s="192"/>
    </row>
    <row r="1903" spans="1:13" ht="15" customHeight="1">
      <c r="A1903" s="129"/>
      <c r="B1903" s="133" t="s">
        <v>823</v>
      </c>
      <c r="C1903" s="163" t="s">
        <v>585</v>
      </c>
      <c r="D1903" s="132"/>
      <c r="E1903" s="132"/>
      <c r="F1903" s="132"/>
      <c r="G1903" s="132"/>
      <c r="H1903" s="132"/>
      <c r="I1903" s="132"/>
      <c r="J1903" s="128"/>
      <c r="K1903" s="128"/>
      <c r="L1903" s="128"/>
      <c r="M1903" s="129"/>
    </row>
    <row r="1904" spans="1:13" ht="30" customHeight="1">
      <c r="A1904" s="129"/>
      <c r="B1904" s="133"/>
      <c r="C1904" s="625" t="s">
        <v>2209</v>
      </c>
      <c r="D1904" s="580"/>
      <c r="E1904" s="580"/>
      <c r="F1904" s="580"/>
      <c r="G1904" s="580"/>
      <c r="H1904" s="580"/>
      <c r="I1904" s="132"/>
      <c r="J1904" s="128"/>
      <c r="K1904" s="128"/>
      <c r="L1904" s="128"/>
      <c r="M1904" s="129"/>
    </row>
    <row r="1905" spans="1:12" ht="7.5" customHeight="1" thickBot="1">
      <c r="A1905" s="293"/>
      <c r="B1905" s="565" t="s">
        <v>558</v>
      </c>
      <c r="C1905" s="565"/>
      <c r="D1905" s="565"/>
      <c r="E1905" s="565"/>
      <c r="F1905" s="565"/>
      <c r="G1905" s="565"/>
      <c r="H1905" s="565"/>
      <c r="I1905" s="565"/>
      <c r="J1905" s="565"/>
      <c r="K1905" s="565"/>
      <c r="L1905" s="210"/>
    </row>
    <row r="1906" spans="1:12" ht="15" customHeight="1" thickBot="1">
      <c r="A1906" s="28"/>
      <c r="B1906" s="392"/>
      <c r="C1906" s="51"/>
      <c r="D1906" s="51"/>
      <c r="E1906" s="655" t="s">
        <v>256</v>
      </c>
      <c r="F1906" s="667"/>
      <c r="G1906" s="667"/>
      <c r="H1906" s="667"/>
      <c r="I1906" s="668"/>
      <c r="J1906" s="51"/>
      <c r="K1906" s="2"/>
      <c r="L1906" s="210"/>
    </row>
    <row r="1907" spans="1:12" ht="26.25" customHeight="1" thickBot="1">
      <c r="A1907" s="28"/>
      <c r="B1907" s="392"/>
      <c r="C1907" s="655" t="str">
        <f>Outstanding</f>
        <v>Currency as at 31/12/2024 (A$'000)</v>
      </c>
      <c r="D1907" s="668"/>
      <c r="E1907" s="315" t="s">
        <v>736</v>
      </c>
      <c r="F1907" s="315" t="s">
        <v>767</v>
      </c>
      <c r="G1907" s="315" t="s">
        <v>216</v>
      </c>
      <c r="H1907" s="315" t="s">
        <v>218</v>
      </c>
      <c r="I1907" s="315" t="s">
        <v>422</v>
      </c>
      <c r="J1907" s="315" t="s">
        <v>317</v>
      </c>
      <c r="K1907" s="2"/>
      <c r="L1907" s="2"/>
    </row>
    <row r="1908" spans="1:12" ht="15" customHeight="1" thickBot="1">
      <c r="A1908" s="28"/>
      <c r="B1908" s="189"/>
      <c r="C1908" s="743" t="s">
        <v>768</v>
      </c>
      <c r="D1908" s="742"/>
      <c r="E1908" s="334">
        <v>0</v>
      </c>
      <c r="F1908" s="334">
        <v>0</v>
      </c>
      <c r="G1908" s="334">
        <v>0</v>
      </c>
      <c r="H1908" s="334">
        <v>0</v>
      </c>
      <c r="I1908" s="334">
        <v>0</v>
      </c>
      <c r="J1908" s="322">
        <f t="shared" ref="J1908:J2119" si="86">SUM(E1908:I1908)</f>
        <v>0</v>
      </c>
      <c r="K1908" s="2"/>
      <c r="L1908" s="394">
        <f t="shared" ref="L1908:L2119" si="87">IF(AND(C1908="",OR(E1908&lt;&gt;"",F1908&lt;&gt;"",G1908&lt;&gt;"",H1908&lt;&gt;"",I1908&lt;&gt;"")),-1,IF(C1908="","",IF(ISERROR(VLOOKUP(C1908,CurrencyWithCodes,2,FALSE)),-2,VLOOKUP(C1908,CurrencyWithCodes,2,FALSE))))</f>
        <v>700</v>
      </c>
    </row>
    <row r="1909" spans="1:12" ht="15" customHeight="1" thickBot="1">
      <c r="A1909" s="28"/>
      <c r="B1909" s="189"/>
      <c r="C1909" s="732" t="s">
        <v>2238</v>
      </c>
      <c r="D1909" s="742"/>
      <c r="E1909" s="334">
        <v>128054.05415342397</v>
      </c>
      <c r="F1909" s="334">
        <v>0</v>
      </c>
      <c r="G1909" s="334">
        <v>48401.110076169185</v>
      </c>
      <c r="H1909" s="334">
        <v>1620689.1663155693</v>
      </c>
      <c r="I1909" s="334">
        <v>0</v>
      </c>
      <c r="J1909" s="322">
        <f t="shared" si="86"/>
        <v>1797144.3305451625</v>
      </c>
      <c r="K1909" s="2"/>
      <c r="L1909" s="394">
        <f t="shared" si="87"/>
        <v>101</v>
      </c>
    </row>
    <row r="1910" spans="1:12" ht="15" customHeight="1" thickBot="1">
      <c r="A1910" s="28"/>
      <c r="B1910" s="189"/>
      <c r="C1910" s="732" t="s">
        <v>2239</v>
      </c>
      <c r="D1910" s="742"/>
      <c r="E1910" s="334">
        <v>0</v>
      </c>
      <c r="F1910" s="334">
        <v>0</v>
      </c>
      <c r="G1910" s="334">
        <v>0</v>
      </c>
      <c r="H1910" s="334">
        <v>0</v>
      </c>
      <c r="I1910" s="334">
        <v>0</v>
      </c>
      <c r="J1910" s="322">
        <f t="shared" si="86"/>
        <v>0</v>
      </c>
      <c r="K1910" s="2"/>
      <c r="L1910" s="394">
        <f t="shared" si="87"/>
        <v>313</v>
      </c>
    </row>
    <row r="1911" spans="1:12" ht="15" customHeight="1" thickBot="1">
      <c r="A1911" s="28"/>
      <c r="B1911" s="189"/>
      <c r="C1911" s="743" t="s">
        <v>294</v>
      </c>
      <c r="D1911" s="742"/>
      <c r="E1911" s="334">
        <v>0</v>
      </c>
      <c r="F1911" s="334">
        <v>0</v>
      </c>
      <c r="G1911" s="334">
        <v>0</v>
      </c>
      <c r="H1911" s="334">
        <v>0</v>
      </c>
      <c r="I1911" s="334">
        <v>0</v>
      </c>
      <c r="J1911" s="322">
        <f t="shared" si="86"/>
        <v>0</v>
      </c>
      <c r="K1911" s="2"/>
      <c r="L1911" s="394">
        <f t="shared" si="87"/>
        <v>668</v>
      </c>
    </row>
    <row r="1912" spans="1:12" ht="15" customHeight="1" thickBot="1">
      <c r="A1912" s="28"/>
      <c r="B1912" s="189"/>
      <c r="C1912" s="732" t="s">
        <v>2240</v>
      </c>
      <c r="D1912" s="742"/>
      <c r="E1912" s="334">
        <v>0</v>
      </c>
      <c r="F1912" s="334">
        <v>0</v>
      </c>
      <c r="G1912" s="334">
        <v>0</v>
      </c>
      <c r="H1912" s="334">
        <v>0</v>
      </c>
      <c r="I1912" s="334">
        <v>0</v>
      </c>
      <c r="J1912" s="322">
        <f t="shared" si="86"/>
        <v>0</v>
      </c>
      <c r="K1912" s="2"/>
      <c r="L1912" s="394">
        <f t="shared" si="87"/>
        <v>317</v>
      </c>
    </row>
    <row r="1913" spans="1:12" ht="15" customHeight="1" thickBot="1">
      <c r="A1913" s="28"/>
      <c r="B1913" s="189"/>
      <c r="C1913" s="744" t="s">
        <v>293</v>
      </c>
      <c r="D1913" s="745"/>
      <c r="E1913" s="334">
        <v>0</v>
      </c>
      <c r="F1913" s="334">
        <v>0</v>
      </c>
      <c r="G1913" s="334">
        <v>0</v>
      </c>
      <c r="H1913" s="334">
        <v>0</v>
      </c>
      <c r="I1913" s="334">
        <v>0</v>
      </c>
      <c r="J1913" s="322">
        <f t="shared" si="86"/>
        <v>0</v>
      </c>
      <c r="K1913" s="2"/>
      <c r="L1913" s="394">
        <f t="shared" si="87"/>
        <v>312</v>
      </c>
    </row>
    <row r="1914" spans="1:12" ht="15" customHeight="1" thickBot="1">
      <c r="A1914" s="28"/>
      <c r="B1914" s="189"/>
      <c r="C1914" s="732" t="s">
        <v>2241</v>
      </c>
      <c r="D1914" s="742"/>
      <c r="E1914" s="334">
        <v>65983.143214404001</v>
      </c>
      <c r="F1914" s="334">
        <v>0</v>
      </c>
      <c r="G1914" s="334">
        <v>0</v>
      </c>
      <c r="H1914" s="334">
        <v>0</v>
      </c>
      <c r="I1914" s="334">
        <v>0</v>
      </c>
      <c r="J1914" s="322">
        <f t="shared" si="86"/>
        <v>65983.143214404001</v>
      </c>
      <c r="K1914" s="2"/>
      <c r="L1914" s="394">
        <f t="shared" si="87"/>
        <v>657</v>
      </c>
    </row>
    <row r="1915" spans="1:12" ht="15" customHeight="1" thickBot="1">
      <c r="A1915" s="28"/>
      <c r="B1915" s="189"/>
      <c r="C1915" s="732" t="s">
        <v>2242</v>
      </c>
      <c r="D1915" s="742"/>
      <c r="E1915" s="334">
        <v>0</v>
      </c>
      <c r="F1915" s="334">
        <v>0</v>
      </c>
      <c r="G1915" s="334">
        <v>0</v>
      </c>
      <c r="H1915" s="334">
        <v>0</v>
      </c>
      <c r="I1915" s="334">
        <v>0</v>
      </c>
      <c r="J1915" s="322">
        <f t="shared" si="86"/>
        <v>0</v>
      </c>
      <c r="K1915" s="2"/>
      <c r="L1915" s="394">
        <f t="shared" si="87"/>
        <v>667</v>
      </c>
    </row>
    <row r="1916" spans="1:12" ht="15" customHeight="1" thickBot="1">
      <c r="A1916" s="28"/>
      <c r="B1916" s="189"/>
      <c r="C1916" s="732" t="s">
        <v>2243</v>
      </c>
      <c r="D1916" s="742"/>
      <c r="E1916" s="334">
        <v>0</v>
      </c>
      <c r="F1916" s="334">
        <v>0</v>
      </c>
      <c r="G1916" s="334">
        <v>0</v>
      </c>
      <c r="H1916" s="334">
        <v>0</v>
      </c>
      <c r="I1916" s="334">
        <v>0</v>
      </c>
      <c r="J1916" s="322">
        <f t="shared" si="86"/>
        <v>0</v>
      </c>
      <c r="K1916" s="2"/>
      <c r="L1916" s="394">
        <f t="shared" si="87"/>
        <v>743</v>
      </c>
    </row>
    <row r="1917" spans="1:12" ht="15" customHeight="1" thickBot="1">
      <c r="A1917" s="28"/>
      <c r="B1917" s="189"/>
      <c r="C1917" s="732" t="s">
        <v>2244</v>
      </c>
      <c r="D1917" s="742"/>
      <c r="E1917" s="334">
        <v>0</v>
      </c>
      <c r="F1917" s="334">
        <v>0</v>
      </c>
      <c r="G1917" s="334">
        <v>0</v>
      </c>
      <c r="H1917" s="334">
        <v>0</v>
      </c>
      <c r="I1917" s="334">
        <v>0</v>
      </c>
      <c r="J1917" s="322">
        <f t="shared" si="86"/>
        <v>0</v>
      </c>
      <c r="K1917" s="2"/>
      <c r="L1917" s="394">
        <f t="shared" si="87"/>
        <v>629</v>
      </c>
    </row>
    <row r="1918" spans="1:12" ht="15" customHeight="1" thickBot="1">
      <c r="A1918" s="28"/>
      <c r="B1918" s="189"/>
      <c r="C1918" s="732" t="s">
        <v>2191</v>
      </c>
      <c r="D1918" s="742"/>
      <c r="E1918" s="334">
        <v>0</v>
      </c>
      <c r="F1918" s="334">
        <v>0</v>
      </c>
      <c r="G1918" s="334">
        <v>0</v>
      </c>
      <c r="H1918" s="334">
        <v>0</v>
      </c>
      <c r="I1918" s="334">
        <v>0</v>
      </c>
      <c r="J1918" s="322">
        <f t="shared" si="86"/>
        <v>0</v>
      </c>
      <c r="K1918" s="2"/>
      <c r="L1918" s="394">
        <f t="shared" si="87"/>
        <v>575</v>
      </c>
    </row>
    <row r="1919" spans="1:12" ht="15" customHeight="1">
      <c r="A1919" s="28"/>
      <c r="B1919" s="189"/>
      <c r="C1919" s="730" t="s">
        <v>2192</v>
      </c>
      <c r="D1919" s="731"/>
      <c r="E1919" s="334">
        <v>0</v>
      </c>
      <c r="F1919" s="334">
        <v>0</v>
      </c>
      <c r="G1919" s="334">
        <v>0</v>
      </c>
      <c r="H1919" s="334">
        <v>0</v>
      </c>
      <c r="I1919" s="334">
        <v>0</v>
      </c>
      <c r="J1919" s="322">
        <f t="shared" si="86"/>
        <v>0</v>
      </c>
      <c r="K1919" s="2"/>
      <c r="L1919" s="394">
        <f t="shared" si="87"/>
        <v>102</v>
      </c>
    </row>
    <row r="1920" spans="1:12" ht="15" customHeight="1">
      <c r="A1920" s="28"/>
      <c r="B1920" s="191"/>
      <c r="C1920" s="675"/>
      <c r="D1920" s="676"/>
      <c r="E1920" s="391"/>
      <c r="F1920" s="334"/>
      <c r="G1920" s="334"/>
      <c r="H1920" s="334"/>
      <c r="I1920" s="334"/>
      <c r="J1920" s="322">
        <f t="shared" si="86"/>
        <v>0</v>
      </c>
      <c r="K1920" s="2"/>
      <c r="L1920" s="394" t="str">
        <f t="shared" si="87"/>
        <v/>
      </c>
    </row>
    <row r="1921" spans="1:12" ht="15" customHeight="1">
      <c r="A1921" s="28"/>
      <c r="B1921" s="191"/>
      <c r="C1921" s="675"/>
      <c r="D1921" s="676"/>
      <c r="E1921" s="391"/>
      <c r="F1921" s="334"/>
      <c r="G1921" s="334"/>
      <c r="H1921" s="334"/>
      <c r="I1921" s="334"/>
      <c r="J1921" s="322">
        <f t="shared" si="86"/>
        <v>0</v>
      </c>
      <c r="K1921" s="2"/>
      <c r="L1921" s="394" t="str">
        <f t="shared" si="87"/>
        <v/>
      </c>
    </row>
    <row r="1922" spans="1:12" ht="15" customHeight="1">
      <c r="A1922" s="28"/>
      <c r="B1922" s="191"/>
      <c r="C1922" s="675"/>
      <c r="D1922" s="676"/>
      <c r="E1922" s="391"/>
      <c r="F1922" s="334"/>
      <c r="G1922" s="334"/>
      <c r="H1922" s="334"/>
      <c r="I1922" s="334"/>
      <c r="J1922" s="322">
        <f t="shared" ref="J1922:J1971" si="88">SUM(E1922:I1922)</f>
        <v>0</v>
      </c>
      <c r="K1922" s="2"/>
      <c r="L1922" s="394" t="str">
        <f t="shared" ref="L1922:L1971" si="89">IF(AND(C1922="",OR(E1922&lt;&gt;"",F1922&lt;&gt;"",G1922&lt;&gt;"",H1922&lt;&gt;"",I1922&lt;&gt;"")),-1,IF(C1922="","",IF(ISERROR(VLOOKUP(C1922,CurrencyWithCodes,2,FALSE)),-2,VLOOKUP(C1922,CurrencyWithCodes,2,FALSE))))</f>
        <v/>
      </c>
    </row>
    <row r="1923" spans="1:12" ht="15" customHeight="1">
      <c r="A1923" s="28"/>
      <c r="B1923" s="191"/>
      <c r="C1923" s="675"/>
      <c r="D1923" s="676"/>
      <c r="E1923" s="391"/>
      <c r="F1923" s="334"/>
      <c r="G1923" s="334"/>
      <c r="H1923" s="334"/>
      <c r="I1923" s="334"/>
      <c r="J1923" s="322">
        <f t="shared" si="88"/>
        <v>0</v>
      </c>
      <c r="K1923" s="2"/>
      <c r="L1923" s="394" t="str">
        <f t="shared" si="89"/>
        <v/>
      </c>
    </row>
    <row r="1924" spans="1:12" ht="15" customHeight="1">
      <c r="A1924" s="28"/>
      <c r="B1924" s="191"/>
      <c r="C1924" s="675"/>
      <c r="D1924" s="676"/>
      <c r="E1924" s="391"/>
      <c r="F1924" s="334"/>
      <c r="G1924" s="334"/>
      <c r="H1924" s="334"/>
      <c r="I1924" s="334"/>
      <c r="J1924" s="322">
        <f t="shared" si="88"/>
        <v>0</v>
      </c>
      <c r="K1924" s="2"/>
      <c r="L1924" s="394" t="str">
        <f t="shared" si="89"/>
        <v/>
      </c>
    </row>
    <row r="1925" spans="1:12" ht="15" customHeight="1">
      <c r="A1925" s="28"/>
      <c r="B1925" s="191"/>
      <c r="C1925" s="675"/>
      <c r="D1925" s="676"/>
      <c r="E1925" s="391"/>
      <c r="F1925" s="334"/>
      <c r="G1925" s="334"/>
      <c r="H1925" s="334"/>
      <c r="I1925" s="334"/>
      <c r="J1925" s="322">
        <f t="shared" si="88"/>
        <v>0</v>
      </c>
      <c r="K1925" s="2"/>
      <c r="L1925" s="394" t="str">
        <f t="shared" si="89"/>
        <v/>
      </c>
    </row>
    <row r="1926" spans="1:12" ht="15" customHeight="1">
      <c r="A1926" s="28"/>
      <c r="B1926" s="191"/>
      <c r="C1926" s="675"/>
      <c r="D1926" s="676"/>
      <c r="E1926" s="391"/>
      <c r="F1926" s="334"/>
      <c r="G1926" s="334"/>
      <c r="H1926" s="334"/>
      <c r="I1926" s="334"/>
      <c r="J1926" s="322">
        <f t="shared" si="88"/>
        <v>0</v>
      </c>
      <c r="K1926" s="2"/>
      <c r="L1926" s="394" t="str">
        <f t="shared" si="89"/>
        <v/>
      </c>
    </row>
    <row r="1927" spans="1:12" ht="15" customHeight="1">
      <c r="A1927" s="28"/>
      <c r="B1927" s="191"/>
      <c r="C1927" s="675"/>
      <c r="D1927" s="676"/>
      <c r="E1927" s="391"/>
      <c r="F1927" s="334"/>
      <c r="G1927" s="334"/>
      <c r="H1927" s="334"/>
      <c r="I1927" s="334"/>
      <c r="J1927" s="322">
        <f t="shared" si="88"/>
        <v>0</v>
      </c>
      <c r="K1927" s="2"/>
      <c r="L1927" s="394" t="str">
        <f t="shared" si="89"/>
        <v/>
      </c>
    </row>
    <row r="1928" spans="1:12" ht="15" customHeight="1">
      <c r="A1928" s="28"/>
      <c r="B1928" s="191"/>
      <c r="C1928" s="675"/>
      <c r="D1928" s="676"/>
      <c r="E1928" s="391"/>
      <c r="F1928" s="334"/>
      <c r="G1928" s="334"/>
      <c r="H1928" s="334"/>
      <c r="I1928" s="334"/>
      <c r="J1928" s="322">
        <f t="shared" si="88"/>
        <v>0</v>
      </c>
      <c r="K1928" s="2"/>
      <c r="L1928" s="394" t="str">
        <f t="shared" si="89"/>
        <v/>
      </c>
    </row>
    <row r="1929" spans="1:12" ht="15" customHeight="1">
      <c r="A1929" s="28"/>
      <c r="B1929" s="191"/>
      <c r="C1929" s="675"/>
      <c r="D1929" s="676"/>
      <c r="E1929" s="391"/>
      <c r="F1929" s="334"/>
      <c r="G1929" s="334"/>
      <c r="H1929" s="334"/>
      <c r="I1929" s="334"/>
      <c r="J1929" s="322">
        <f t="shared" si="88"/>
        <v>0</v>
      </c>
      <c r="K1929" s="2"/>
      <c r="L1929" s="394" t="str">
        <f t="shared" si="89"/>
        <v/>
      </c>
    </row>
    <row r="1930" spans="1:12" ht="15" hidden="1" customHeight="1" outlineLevel="1">
      <c r="A1930" s="28"/>
      <c r="B1930" s="191"/>
      <c r="C1930" s="675"/>
      <c r="D1930" s="676"/>
      <c r="E1930" s="391"/>
      <c r="F1930" s="334"/>
      <c r="G1930" s="334"/>
      <c r="H1930" s="334"/>
      <c r="I1930" s="334"/>
      <c r="J1930" s="322">
        <f t="shared" si="88"/>
        <v>0</v>
      </c>
      <c r="K1930" s="2"/>
      <c r="L1930" s="394" t="str">
        <f t="shared" si="89"/>
        <v/>
      </c>
    </row>
    <row r="1931" spans="1:12" ht="15" hidden="1" customHeight="1" outlineLevel="1">
      <c r="A1931" s="28"/>
      <c r="B1931" s="191"/>
      <c r="C1931" s="675"/>
      <c r="D1931" s="676"/>
      <c r="E1931" s="391"/>
      <c r="F1931" s="334"/>
      <c r="G1931" s="334"/>
      <c r="H1931" s="334"/>
      <c r="I1931" s="334"/>
      <c r="J1931" s="322">
        <f t="shared" si="88"/>
        <v>0</v>
      </c>
      <c r="K1931" s="2"/>
      <c r="L1931" s="394" t="str">
        <f t="shared" si="89"/>
        <v/>
      </c>
    </row>
    <row r="1932" spans="1:12" ht="15" hidden="1" customHeight="1" outlineLevel="1">
      <c r="A1932" s="28"/>
      <c r="B1932" s="191"/>
      <c r="C1932" s="675"/>
      <c r="D1932" s="676"/>
      <c r="E1932" s="391"/>
      <c r="F1932" s="334"/>
      <c r="G1932" s="334"/>
      <c r="H1932" s="334"/>
      <c r="I1932" s="334"/>
      <c r="J1932" s="322">
        <f t="shared" si="88"/>
        <v>0</v>
      </c>
      <c r="K1932" s="2"/>
      <c r="L1932" s="394" t="str">
        <f t="shared" si="89"/>
        <v/>
      </c>
    </row>
    <row r="1933" spans="1:12" ht="15" hidden="1" customHeight="1" outlineLevel="1">
      <c r="A1933" s="28"/>
      <c r="B1933" s="191"/>
      <c r="C1933" s="675"/>
      <c r="D1933" s="676"/>
      <c r="E1933" s="391"/>
      <c r="F1933" s="334"/>
      <c r="G1933" s="334"/>
      <c r="H1933" s="334"/>
      <c r="I1933" s="334"/>
      <c r="J1933" s="322">
        <f t="shared" si="88"/>
        <v>0</v>
      </c>
      <c r="K1933" s="2"/>
      <c r="L1933" s="394" t="str">
        <f t="shared" si="89"/>
        <v/>
      </c>
    </row>
    <row r="1934" spans="1:12" ht="15" hidden="1" customHeight="1" outlineLevel="1">
      <c r="A1934" s="28"/>
      <c r="B1934" s="191"/>
      <c r="C1934" s="675"/>
      <c r="D1934" s="676"/>
      <c r="E1934" s="391"/>
      <c r="F1934" s="334"/>
      <c r="G1934" s="334"/>
      <c r="H1934" s="334"/>
      <c r="I1934" s="334"/>
      <c r="J1934" s="322">
        <f t="shared" ref="J1934:J1943" si="90">SUM(E1934:I1934)</f>
        <v>0</v>
      </c>
      <c r="K1934" s="2"/>
      <c r="L1934" s="394" t="str">
        <f t="shared" ref="L1934:L1943" si="91">IF(AND(C1934="",OR(E1934&lt;&gt;"",F1934&lt;&gt;"",G1934&lt;&gt;"",H1934&lt;&gt;"",I1934&lt;&gt;"")),-1,IF(C1934="","",IF(ISERROR(VLOOKUP(C1934,CurrencyWithCodes,2,FALSE)),-2,VLOOKUP(C1934,CurrencyWithCodes,2,FALSE))))</f>
        <v/>
      </c>
    </row>
    <row r="1935" spans="1:12" ht="15" hidden="1" customHeight="1" outlineLevel="1">
      <c r="A1935" s="28"/>
      <c r="B1935" s="191"/>
      <c r="C1935" s="675"/>
      <c r="D1935" s="676"/>
      <c r="E1935" s="391"/>
      <c r="F1935" s="334"/>
      <c r="G1935" s="334"/>
      <c r="H1935" s="334"/>
      <c r="I1935" s="334"/>
      <c r="J1935" s="322">
        <f t="shared" si="90"/>
        <v>0</v>
      </c>
      <c r="K1935" s="2"/>
      <c r="L1935" s="394" t="str">
        <f t="shared" si="91"/>
        <v/>
      </c>
    </row>
    <row r="1936" spans="1:12" ht="15" hidden="1" customHeight="1" outlineLevel="1">
      <c r="A1936" s="28"/>
      <c r="B1936" s="191"/>
      <c r="C1936" s="675"/>
      <c r="D1936" s="676"/>
      <c r="E1936" s="391"/>
      <c r="F1936" s="334"/>
      <c r="G1936" s="334"/>
      <c r="H1936" s="334"/>
      <c r="I1936" s="334"/>
      <c r="J1936" s="322">
        <f t="shared" si="90"/>
        <v>0</v>
      </c>
      <c r="K1936" s="2"/>
      <c r="L1936" s="394" t="str">
        <f t="shared" si="91"/>
        <v/>
      </c>
    </row>
    <row r="1937" spans="1:12" ht="15" hidden="1" customHeight="1" outlineLevel="1">
      <c r="A1937" s="28"/>
      <c r="B1937" s="191"/>
      <c r="C1937" s="675"/>
      <c r="D1937" s="676"/>
      <c r="E1937" s="391"/>
      <c r="F1937" s="334"/>
      <c r="G1937" s="334"/>
      <c r="H1937" s="334"/>
      <c r="I1937" s="334"/>
      <c r="J1937" s="322">
        <f t="shared" si="90"/>
        <v>0</v>
      </c>
      <c r="K1937" s="2"/>
      <c r="L1937" s="394" t="str">
        <f t="shared" si="91"/>
        <v/>
      </c>
    </row>
    <row r="1938" spans="1:12" ht="15" hidden="1" customHeight="1" outlineLevel="1">
      <c r="A1938" s="28"/>
      <c r="B1938" s="191"/>
      <c r="C1938" s="675"/>
      <c r="D1938" s="676"/>
      <c r="E1938" s="391"/>
      <c r="F1938" s="334"/>
      <c r="G1938" s="334"/>
      <c r="H1938" s="334"/>
      <c r="I1938" s="334"/>
      <c r="J1938" s="322">
        <f t="shared" si="90"/>
        <v>0</v>
      </c>
      <c r="K1938" s="2"/>
      <c r="L1938" s="394" t="str">
        <f t="shared" si="91"/>
        <v/>
      </c>
    </row>
    <row r="1939" spans="1:12" ht="15" hidden="1" customHeight="1" outlineLevel="1">
      <c r="A1939" s="28"/>
      <c r="B1939" s="191"/>
      <c r="C1939" s="675"/>
      <c r="D1939" s="676"/>
      <c r="E1939" s="391"/>
      <c r="F1939" s="334"/>
      <c r="G1939" s="334"/>
      <c r="H1939" s="334"/>
      <c r="I1939" s="334"/>
      <c r="J1939" s="322">
        <f t="shared" si="90"/>
        <v>0</v>
      </c>
      <c r="K1939" s="2"/>
      <c r="L1939" s="394" t="str">
        <f t="shared" si="91"/>
        <v/>
      </c>
    </row>
    <row r="1940" spans="1:12" ht="15" hidden="1" customHeight="1" outlineLevel="1">
      <c r="A1940" s="28"/>
      <c r="B1940" s="191"/>
      <c r="C1940" s="675"/>
      <c r="D1940" s="676"/>
      <c r="E1940" s="391"/>
      <c r="F1940" s="334"/>
      <c r="G1940" s="334"/>
      <c r="H1940" s="334"/>
      <c r="I1940" s="334"/>
      <c r="J1940" s="322">
        <f t="shared" si="90"/>
        <v>0</v>
      </c>
      <c r="K1940" s="2"/>
      <c r="L1940" s="394" t="str">
        <f t="shared" si="91"/>
        <v/>
      </c>
    </row>
    <row r="1941" spans="1:12" ht="15" hidden="1" customHeight="1" outlineLevel="1">
      <c r="A1941" s="28"/>
      <c r="B1941" s="191"/>
      <c r="C1941" s="675"/>
      <c r="D1941" s="676"/>
      <c r="E1941" s="391"/>
      <c r="F1941" s="334"/>
      <c r="G1941" s="334"/>
      <c r="H1941" s="334"/>
      <c r="I1941" s="334"/>
      <c r="J1941" s="322">
        <f t="shared" si="90"/>
        <v>0</v>
      </c>
      <c r="K1941" s="2"/>
      <c r="L1941" s="394" t="str">
        <f t="shared" si="91"/>
        <v/>
      </c>
    </row>
    <row r="1942" spans="1:12" ht="15" hidden="1" customHeight="1" outlineLevel="1">
      <c r="A1942" s="28"/>
      <c r="B1942" s="191"/>
      <c r="C1942" s="675"/>
      <c r="D1942" s="676"/>
      <c r="E1942" s="391"/>
      <c r="F1942" s="334"/>
      <c r="G1942" s="334"/>
      <c r="H1942" s="334"/>
      <c r="I1942" s="334"/>
      <c r="J1942" s="322">
        <f t="shared" si="90"/>
        <v>0</v>
      </c>
      <c r="K1942" s="2"/>
      <c r="L1942" s="394" t="str">
        <f t="shared" si="91"/>
        <v/>
      </c>
    </row>
    <row r="1943" spans="1:12" ht="15" hidden="1" customHeight="1" outlineLevel="1">
      <c r="A1943" s="28"/>
      <c r="B1943" s="191"/>
      <c r="C1943" s="675"/>
      <c r="D1943" s="676"/>
      <c r="E1943" s="391"/>
      <c r="F1943" s="334"/>
      <c r="G1943" s="334"/>
      <c r="H1943" s="334"/>
      <c r="I1943" s="334"/>
      <c r="J1943" s="322">
        <f t="shared" si="90"/>
        <v>0</v>
      </c>
      <c r="K1943" s="2"/>
      <c r="L1943" s="394" t="str">
        <f t="shared" si="91"/>
        <v/>
      </c>
    </row>
    <row r="1944" spans="1:12" ht="15" hidden="1" customHeight="1" outlineLevel="1">
      <c r="A1944" s="28"/>
      <c r="B1944" s="191"/>
      <c r="C1944" s="675"/>
      <c r="D1944" s="676"/>
      <c r="E1944" s="391"/>
      <c r="F1944" s="334"/>
      <c r="G1944" s="334"/>
      <c r="H1944" s="334"/>
      <c r="I1944" s="334"/>
      <c r="J1944" s="322">
        <f t="shared" si="88"/>
        <v>0</v>
      </c>
      <c r="K1944" s="2"/>
      <c r="L1944" s="394" t="str">
        <f t="shared" si="89"/>
        <v/>
      </c>
    </row>
    <row r="1945" spans="1:12" ht="15" hidden="1" customHeight="1" outlineLevel="1">
      <c r="A1945" s="28"/>
      <c r="B1945" s="191"/>
      <c r="C1945" s="675"/>
      <c r="D1945" s="676"/>
      <c r="E1945" s="391"/>
      <c r="F1945" s="334"/>
      <c r="G1945" s="334"/>
      <c r="H1945" s="334"/>
      <c r="I1945" s="334"/>
      <c r="J1945" s="322">
        <f t="shared" si="88"/>
        <v>0</v>
      </c>
      <c r="K1945" s="2"/>
      <c r="L1945" s="394" t="str">
        <f t="shared" si="89"/>
        <v/>
      </c>
    </row>
    <row r="1946" spans="1:12" ht="15" hidden="1" customHeight="1" outlineLevel="1">
      <c r="A1946" s="28"/>
      <c r="B1946" s="191"/>
      <c r="C1946" s="675"/>
      <c r="D1946" s="676"/>
      <c r="E1946" s="391"/>
      <c r="F1946" s="334"/>
      <c r="G1946" s="334"/>
      <c r="H1946" s="334"/>
      <c r="I1946" s="334"/>
      <c r="J1946" s="322">
        <f t="shared" si="88"/>
        <v>0</v>
      </c>
      <c r="K1946" s="2"/>
      <c r="L1946" s="394" t="str">
        <f t="shared" si="89"/>
        <v/>
      </c>
    </row>
    <row r="1947" spans="1:12" ht="15" hidden="1" customHeight="1" outlineLevel="1">
      <c r="A1947" s="28"/>
      <c r="B1947" s="191"/>
      <c r="C1947" s="675"/>
      <c r="D1947" s="676"/>
      <c r="E1947" s="391"/>
      <c r="F1947" s="334"/>
      <c r="G1947" s="334"/>
      <c r="H1947" s="334"/>
      <c r="I1947" s="334"/>
      <c r="J1947" s="322">
        <f t="shared" si="88"/>
        <v>0</v>
      </c>
      <c r="K1947" s="2"/>
      <c r="L1947" s="394" t="str">
        <f t="shared" si="89"/>
        <v/>
      </c>
    </row>
    <row r="1948" spans="1:12" ht="15" hidden="1" customHeight="1" outlineLevel="1">
      <c r="A1948" s="28"/>
      <c r="B1948" s="191"/>
      <c r="C1948" s="675"/>
      <c r="D1948" s="676"/>
      <c r="E1948" s="391"/>
      <c r="F1948" s="334"/>
      <c r="G1948" s="334"/>
      <c r="H1948" s="334"/>
      <c r="I1948" s="334"/>
      <c r="J1948" s="322">
        <f t="shared" si="88"/>
        <v>0</v>
      </c>
      <c r="K1948" s="2"/>
      <c r="L1948" s="394" t="str">
        <f t="shared" si="89"/>
        <v/>
      </c>
    </row>
    <row r="1949" spans="1:12" ht="15" hidden="1" customHeight="1" outlineLevel="1">
      <c r="A1949" s="28"/>
      <c r="B1949" s="191"/>
      <c r="C1949" s="675"/>
      <c r="D1949" s="676"/>
      <c r="E1949" s="391"/>
      <c r="F1949" s="334"/>
      <c r="G1949" s="334"/>
      <c r="H1949" s="334"/>
      <c r="I1949" s="334"/>
      <c r="J1949" s="322">
        <f t="shared" si="88"/>
        <v>0</v>
      </c>
      <c r="K1949" s="2"/>
      <c r="L1949" s="394" t="str">
        <f t="shared" si="89"/>
        <v/>
      </c>
    </row>
    <row r="1950" spans="1:12" ht="15" hidden="1" customHeight="1" outlineLevel="1">
      <c r="A1950" s="28"/>
      <c r="B1950" s="191"/>
      <c r="C1950" s="675"/>
      <c r="D1950" s="676"/>
      <c r="E1950" s="391"/>
      <c r="F1950" s="334"/>
      <c r="G1950" s="334"/>
      <c r="H1950" s="334"/>
      <c r="I1950" s="334"/>
      <c r="J1950" s="322">
        <f t="shared" si="88"/>
        <v>0</v>
      </c>
      <c r="K1950" s="2"/>
      <c r="L1950" s="394" t="str">
        <f t="shared" si="89"/>
        <v/>
      </c>
    </row>
    <row r="1951" spans="1:12" ht="15" hidden="1" customHeight="1" outlineLevel="1">
      <c r="A1951" s="28"/>
      <c r="B1951" s="191"/>
      <c r="C1951" s="675"/>
      <c r="D1951" s="676"/>
      <c r="E1951" s="391"/>
      <c r="F1951" s="334"/>
      <c r="G1951" s="334"/>
      <c r="H1951" s="334"/>
      <c r="I1951" s="334"/>
      <c r="J1951" s="322">
        <f t="shared" si="88"/>
        <v>0</v>
      </c>
      <c r="K1951" s="2"/>
      <c r="L1951" s="394" t="str">
        <f t="shared" si="89"/>
        <v/>
      </c>
    </row>
    <row r="1952" spans="1:12" ht="15" hidden="1" customHeight="1" outlineLevel="1">
      <c r="A1952" s="28"/>
      <c r="B1952" s="191"/>
      <c r="C1952" s="675"/>
      <c r="D1952" s="676"/>
      <c r="E1952" s="391"/>
      <c r="F1952" s="334"/>
      <c r="G1952" s="334"/>
      <c r="H1952" s="334"/>
      <c r="I1952" s="334"/>
      <c r="J1952" s="322">
        <f t="shared" si="88"/>
        <v>0</v>
      </c>
      <c r="K1952" s="2"/>
      <c r="L1952" s="394" t="str">
        <f t="shared" si="89"/>
        <v/>
      </c>
    </row>
    <row r="1953" spans="1:12" ht="15" hidden="1" customHeight="1" outlineLevel="1">
      <c r="A1953" s="28"/>
      <c r="B1953" s="191"/>
      <c r="C1953" s="675"/>
      <c r="D1953" s="676"/>
      <c r="E1953" s="391"/>
      <c r="F1953" s="334"/>
      <c r="G1953" s="334"/>
      <c r="H1953" s="334"/>
      <c r="I1953" s="334"/>
      <c r="J1953" s="322">
        <f t="shared" si="88"/>
        <v>0</v>
      </c>
      <c r="K1953" s="2"/>
      <c r="L1953" s="394" t="str">
        <f t="shared" si="89"/>
        <v/>
      </c>
    </row>
    <row r="1954" spans="1:12" ht="15" hidden="1" customHeight="1" outlineLevel="1">
      <c r="A1954" s="28"/>
      <c r="B1954" s="191"/>
      <c r="C1954" s="675"/>
      <c r="D1954" s="676"/>
      <c r="E1954" s="391"/>
      <c r="F1954" s="334"/>
      <c r="G1954" s="334"/>
      <c r="H1954" s="334"/>
      <c r="I1954" s="334"/>
      <c r="J1954" s="322">
        <f t="shared" ref="J1954:J1963" si="92">SUM(E1954:I1954)</f>
        <v>0</v>
      </c>
      <c r="K1954" s="2"/>
      <c r="L1954" s="394" t="str">
        <f t="shared" ref="L1954:L1963" si="93">IF(AND(C1954="",OR(E1954&lt;&gt;"",F1954&lt;&gt;"",G1954&lt;&gt;"",H1954&lt;&gt;"",I1954&lt;&gt;"")),-1,IF(C1954="","",IF(ISERROR(VLOOKUP(C1954,CurrencyWithCodes,2,FALSE)),-2,VLOOKUP(C1954,CurrencyWithCodes,2,FALSE))))</f>
        <v/>
      </c>
    </row>
    <row r="1955" spans="1:12" ht="15" hidden="1" customHeight="1" outlineLevel="1">
      <c r="A1955" s="28"/>
      <c r="B1955" s="191"/>
      <c r="C1955" s="675"/>
      <c r="D1955" s="676"/>
      <c r="E1955" s="391"/>
      <c r="F1955" s="334"/>
      <c r="G1955" s="334"/>
      <c r="H1955" s="334"/>
      <c r="I1955" s="334"/>
      <c r="J1955" s="322">
        <f t="shared" si="92"/>
        <v>0</v>
      </c>
      <c r="K1955" s="2"/>
      <c r="L1955" s="394" t="str">
        <f t="shared" si="93"/>
        <v/>
      </c>
    </row>
    <row r="1956" spans="1:12" ht="15" hidden="1" customHeight="1" outlineLevel="1">
      <c r="A1956" s="28"/>
      <c r="B1956" s="191"/>
      <c r="C1956" s="675"/>
      <c r="D1956" s="676"/>
      <c r="E1956" s="391"/>
      <c r="F1956" s="334"/>
      <c r="G1956" s="334"/>
      <c r="H1956" s="334"/>
      <c r="I1956" s="334"/>
      <c r="J1956" s="322">
        <f t="shared" si="92"/>
        <v>0</v>
      </c>
      <c r="K1956" s="2"/>
      <c r="L1956" s="394" t="str">
        <f t="shared" si="93"/>
        <v/>
      </c>
    </row>
    <row r="1957" spans="1:12" ht="15" hidden="1" customHeight="1" outlineLevel="1">
      <c r="A1957" s="28"/>
      <c r="B1957" s="191"/>
      <c r="C1957" s="675"/>
      <c r="D1957" s="676"/>
      <c r="E1957" s="391"/>
      <c r="F1957" s="334"/>
      <c r="G1957" s="334"/>
      <c r="H1957" s="334"/>
      <c r="I1957" s="334"/>
      <c r="J1957" s="322">
        <f t="shared" si="92"/>
        <v>0</v>
      </c>
      <c r="K1957" s="2"/>
      <c r="L1957" s="394" t="str">
        <f t="shared" si="93"/>
        <v/>
      </c>
    </row>
    <row r="1958" spans="1:12" ht="15" hidden="1" customHeight="1" outlineLevel="1">
      <c r="A1958" s="28"/>
      <c r="B1958" s="191"/>
      <c r="C1958" s="675"/>
      <c r="D1958" s="676"/>
      <c r="E1958" s="391"/>
      <c r="F1958" s="334"/>
      <c r="G1958" s="334"/>
      <c r="H1958" s="334"/>
      <c r="I1958" s="334"/>
      <c r="J1958" s="322">
        <f t="shared" si="92"/>
        <v>0</v>
      </c>
      <c r="K1958" s="2"/>
      <c r="L1958" s="394" t="str">
        <f t="shared" si="93"/>
        <v/>
      </c>
    </row>
    <row r="1959" spans="1:12" ht="15" hidden="1" customHeight="1" outlineLevel="1">
      <c r="A1959" s="28"/>
      <c r="B1959" s="191"/>
      <c r="C1959" s="675"/>
      <c r="D1959" s="676"/>
      <c r="E1959" s="391"/>
      <c r="F1959" s="334"/>
      <c r="G1959" s="334"/>
      <c r="H1959" s="334"/>
      <c r="I1959" s="334"/>
      <c r="J1959" s="322">
        <f t="shared" si="92"/>
        <v>0</v>
      </c>
      <c r="K1959" s="2"/>
      <c r="L1959" s="394" t="str">
        <f t="shared" si="93"/>
        <v/>
      </c>
    </row>
    <row r="1960" spans="1:12" ht="15" hidden="1" customHeight="1" outlineLevel="1">
      <c r="A1960" s="28"/>
      <c r="B1960" s="191"/>
      <c r="C1960" s="675"/>
      <c r="D1960" s="676"/>
      <c r="E1960" s="391"/>
      <c r="F1960" s="334"/>
      <c r="G1960" s="334"/>
      <c r="H1960" s="334"/>
      <c r="I1960" s="334"/>
      <c r="J1960" s="322">
        <f t="shared" si="92"/>
        <v>0</v>
      </c>
      <c r="K1960" s="2"/>
      <c r="L1960" s="394" t="str">
        <f t="shared" si="93"/>
        <v/>
      </c>
    </row>
    <row r="1961" spans="1:12" ht="15" hidden="1" customHeight="1" outlineLevel="1">
      <c r="A1961" s="28"/>
      <c r="B1961" s="191"/>
      <c r="C1961" s="675"/>
      <c r="D1961" s="676"/>
      <c r="E1961" s="391"/>
      <c r="F1961" s="334"/>
      <c r="G1961" s="334"/>
      <c r="H1961" s="334"/>
      <c r="I1961" s="334"/>
      <c r="J1961" s="322">
        <f t="shared" si="92"/>
        <v>0</v>
      </c>
      <c r="K1961" s="2"/>
      <c r="L1961" s="394" t="str">
        <f t="shared" si="93"/>
        <v/>
      </c>
    </row>
    <row r="1962" spans="1:12" ht="15" hidden="1" customHeight="1" outlineLevel="1">
      <c r="A1962" s="28"/>
      <c r="B1962" s="191"/>
      <c r="C1962" s="675"/>
      <c r="D1962" s="676"/>
      <c r="E1962" s="391"/>
      <c r="F1962" s="334"/>
      <c r="G1962" s="334"/>
      <c r="H1962" s="334"/>
      <c r="I1962" s="334"/>
      <c r="J1962" s="322">
        <f t="shared" si="92"/>
        <v>0</v>
      </c>
      <c r="K1962" s="2"/>
      <c r="L1962" s="394" t="str">
        <f t="shared" si="93"/>
        <v/>
      </c>
    </row>
    <row r="1963" spans="1:12" ht="15" hidden="1" customHeight="1" outlineLevel="1">
      <c r="A1963" s="28"/>
      <c r="B1963" s="191"/>
      <c r="C1963" s="675"/>
      <c r="D1963" s="676"/>
      <c r="E1963" s="391"/>
      <c r="F1963" s="334"/>
      <c r="G1963" s="334"/>
      <c r="H1963" s="334"/>
      <c r="I1963" s="334"/>
      <c r="J1963" s="322">
        <f t="shared" si="92"/>
        <v>0</v>
      </c>
      <c r="K1963" s="2"/>
      <c r="L1963" s="394" t="str">
        <f t="shared" si="93"/>
        <v/>
      </c>
    </row>
    <row r="1964" spans="1:12" ht="15" hidden="1" customHeight="1" outlineLevel="1">
      <c r="A1964" s="28"/>
      <c r="B1964" s="191"/>
      <c r="C1964" s="675"/>
      <c r="D1964" s="676"/>
      <c r="E1964" s="391"/>
      <c r="F1964" s="334"/>
      <c r="G1964" s="334"/>
      <c r="H1964" s="334"/>
      <c r="I1964" s="334"/>
      <c r="J1964" s="322">
        <f t="shared" si="88"/>
        <v>0</v>
      </c>
      <c r="K1964" s="2"/>
      <c r="L1964" s="394" t="str">
        <f t="shared" si="89"/>
        <v/>
      </c>
    </row>
    <row r="1965" spans="1:12" ht="15" hidden="1" customHeight="1" outlineLevel="1">
      <c r="A1965" s="28"/>
      <c r="B1965" s="191"/>
      <c r="C1965" s="675"/>
      <c r="D1965" s="676"/>
      <c r="E1965" s="391"/>
      <c r="F1965" s="334"/>
      <c r="G1965" s="334"/>
      <c r="H1965" s="334"/>
      <c r="I1965" s="334"/>
      <c r="J1965" s="322">
        <f t="shared" si="88"/>
        <v>0</v>
      </c>
      <c r="K1965" s="2"/>
      <c r="L1965" s="394" t="str">
        <f t="shared" si="89"/>
        <v/>
      </c>
    </row>
    <row r="1966" spans="1:12" ht="15" hidden="1" customHeight="1" outlineLevel="1">
      <c r="A1966" s="28"/>
      <c r="B1966" s="191"/>
      <c r="C1966" s="675"/>
      <c r="D1966" s="676"/>
      <c r="E1966" s="391"/>
      <c r="F1966" s="334"/>
      <c r="G1966" s="334"/>
      <c r="H1966" s="334"/>
      <c r="I1966" s="334"/>
      <c r="J1966" s="322">
        <f t="shared" si="88"/>
        <v>0</v>
      </c>
      <c r="K1966" s="2"/>
      <c r="L1966" s="394" t="str">
        <f t="shared" si="89"/>
        <v/>
      </c>
    </row>
    <row r="1967" spans="1:12" ht="15" hidden="1" customHeight="1" outlineLevel="1">
      <c r="A1967" s="28"/>
      <c r="B1967" s="191"/>
      <c r="C1967" s="675"/>
      <c r="D1967" s="676"/>
      <c r="E1967" s="391"/>
      <c r="F1967" s="334"/>
      <c r="G1967" s="334"/>
      <c r="H1967" s="334"/>
      <c r="I1967" s="334"/>
      <c r="J1967" s="322">
        <f t="shared" si="88"/>
        <v>0</v>
      </c>
      <c r="K1967" s="2"/>
      <c r="L1967" s="394" t="str">
        <f t="shared" si="89"/>
        <v/>
      </c>
    </row>
    <row r="1968" spans="1:12" ht="15" hidden="1" customHeight="1" outlineLevel="1">
      <c r="A1968" s="28"/>
      <c r="B1968" s="191"/>
      <c r="C1968" s="675"/>
      <c r="D1968" s="676"/>
      <c r="E1968" s="391"/>
      <c r="F1968" s="334"/>
      <c r="G1968" s="334"/>
      <c r="H1968" s="334"/>
      <c r="I1968" s="334"/>
      <c r="J1968" s="322">
        <f t="shared" si="88"/>
        <v>0</v>
      </c>
      <c r="K1968" s="2"/>
      <c r="L1968" s="394" t="str">
        <f t="shared" si="89"/>
        <v/>
      </c>
    </row>
    <row r="1969" spans="1:12" ht="15" hidden="1" customHeight="1" outlineLevel="1">
      <c r="A1969" s="28"/>
      <c r="B1969" s="191"/>
      <c r="C1969" s="675"/>
      <c r="D1969" s="676"/>
      <c r="E1969" s="391"/>
      <c r="F1969" s="334"/>
      <c r="G1969" s="334"/>
      <c r="H1969" s="334"/>
      <c r="I1969" s="334"/>
      <c r="J1969" s="322">
        <f t="shared" si="88"/>
        <v>0</v>
      </c>
      <c r="K1969" s="2"/>
      <c r="L1969" s="394" t="str">
        <f t="shared" si="89"/>
        <v/>
      </c>
    </row>
    <row r="1970" spans="1:12" ht="15" hidden="1" customHeight="1" outlineLevel="1">
      <c r="A1970" s="28"/>
      <c r="B1970" s="191"/>
      <c r="C1970" s="675"/>
      <c r="D1970" s="676"/>
      <c r="E1970" s="391"/>
      <c r="F1970" s="334"/>
      <c r="G1970" s="334"/>
      <c r="H1970" s="334"/>
      <c r="I1970" s="334"/>
      <c r="J1970" s="322">
        <f t="shared" si="88"/>
        <v>0</v>
      </c>
      <c r="K1970" s="2"/>
      <c r="L1970" s="394" t="str">
        <f t="shared" si="89"/>
        <v/>
      </c>
    </row>
    <row r="1971" spans="1:12" ht="15" hidden="1" customHeight="1" outlineLevel="1">
      <c r="A1971" s="28"/>
      <c r="B1971" s="191"/>
      <c r="C1971" s="675"/>
      <c r="D1971" s="676"/>
      <c r="E1971" s="391"/>
      <c r="F1971" s="334"/>
      <c r="G1971" s="334"/>
      <c r="H1971" s="334"/>
      <c r="I1971" s="334"/>
      <c r="J1971" s="322">
        <f t="shared" si="88"/>
        <v>0</v>
      </c>
      <c r="K1971" s="2"/>
      <c r="L1971" s="394" t="str">
        <f t="shared" si="89"/>
        <v/>
      </c>
    </row>
    <row r="1972" spans="1:12" ht="15" hidden="1" customHeight="1" outlineLevel="1">
      <c r="A1972" s="28"/>
      <c r="B1972" s="191"/>
      <c r="C1972" s="675"/>
      <c r="D1972" s="676"/>
      <c r="E1972" s="391"/>
      <c r="F1972" s="334"/>
      <c r="G1972" s="334"/>
      <c r="H1972" s="334"/>
      <c r="I1972" s="334"/>
      <c r="J1972" s="322">
        <f t="shared" si="86"/>
        <v>0</v>
      </c>
      <c r="K1972" s="2"/>
      <c r="L1972" s="394" t="str">
        <f t="shared" si="87"/>
        <v/>
      </c>
    </row>
    <row r="1973" spans="1:12" ht="15" hidden="1" customHeight="1" outlineLevel="1">
      <c r="A1973" s="28"/>
      <c r="B1973" s="191"/>
      <c r="C1973" s="675"/>
      <c r="D1973" s="676"/>
      <c r="E1973" s="391"/>
      <c r="F1973" s="334"/>
      <c r="G1973" s="334"/>
      <c r="H1973" s="334"/>
      <c r="I1973" s="334"/>
      <c r="J1973" s="322">
        <f t="shared" si="86"/>
        <v>0</v>
      </c>
      <c r="K1973" s="2"/>
      <c r="L1973" s="394" t="str">
        <f t="shared" si="87"/>
        <v/>
      </c>
    </row>
    <row r="1974" spans="1:12" ht="15" hidden="1" customHeight="1" outlineLevel="1">
      <c r="A1974" s="28"/>
      <c r="B1974" s="191"/>
      <c r="C1974" s="675"/>
      <c r="D1974" s="676"/>
      <c r="E1974" s="391"/>
      <c r="F1974" s="334"/>
      <c r="G1974" s="334"/>
      <c r="H1974" s="334"/>
      <c r="I1974" s="334"/>
      <c r="J1974" s="322">
        <f t="shared" si="86"/>
        <v>0</v>
      </c>
      <c r="K1974" s="2"/>
      <c r="L1974" s="394" t="str">
        <f t="shared" si="87"/>
        <v/>
      </c>
    </row>
    <row r="1975" spans="1:12" ht="15" hidden="1" customHeight="1" outlineLevel="1">
      <c r="A1975" s="28"/>
      <c r="B1975" s="191"/>
      <c r="C1975" s="675"/>
      <c r="D1975" s="676"/>
      <c r="E1975" s="391"/>
      <c r="F1975" s="334"/>
      <c r="G1975" s="334"/>
      <c r="H1975" s="334"/>
      <c r="I1975" s="334"/>
      <c r="J1975" s="322">
        <f t="shared" si="86"/>
        <v>0</v>
      </c>
      <c r="K1975" s="2"/>
      <c r="L1975" s="394" t="str">
        <f t="shared" si="87"/>
        <v/>
      </c>
    </row>
    <row r="1976" spans="1:12" ht="15" hidden="1" customHeight="1" outlineLevel="1">
      <c r="A1976" s="28"/>
      <c r="B1976" s="191"/>
      <c r="C1976" s="675"/>
      <c r="D1976" s="676"/>
      <c r="E1976" s="391"/>
      <c r="F1976" s="334"/>
      <c r="G1976" s="334"/>
      <c r="H1976" s="334"/>
      <c r="I1976" s="334"/>
      <c r="J1976" s="322">
        <f t="shared" si="86"/>
        <v>0</v>
      </c>
      <c r="K1976" s="2"/>
      <c r="L1976" s="394" t="str">
        <f t="shared" si="87"/>
        <v/>
      </c>
    </row>
    <row r="1977" spans="1:12" ht="15" hidden="1" customHeight="1" outlineLevel="1">
      <c r="A1977" s="28"/>
      <c r="B1977" s="191"/>
      <c r="C1977" s="675"/>
      <c r="D1977" s="676"/>
      <c r="E1977" s="391"/>
      <c r="F1977" s="334"/>
      <c r="G1977" s="334"/>
      <c r="H1977" s="334"/>
      <c r="I1977" s="334"/>
      <c r="J1977" s="322">
        <f t="shared" si="86"/>
        <v>0</v>
      </c>
      <c r="K1977" s="2"/>
      <c r="L1977" s="394" t="str">
        <f t="shared" si="87"/>
        <v/>
      </c>
    </row>
    <row r="1978" spans="1:12" ht="15" hidden="1" customHeight="1" outlineLevel="1">
      <c r="A1978" s="28"/>
      <c r="B1978" s="191"/>
      <c r="C1978" s="675"/>
      <c r="D1978" s="676"/>
      <c r="E1978" s="391"/>
      <c r="F1978" s="334"/>
      <c r="G1978" s="334"/>
      <c r="H1978" s="334"/>
      <c r="I1978" s="334"/>
      <c r="J1978" s="322">
        <f t="shared" si="86"/>
        <v>0</v>
      </c>
      <c r="K1978" s="2"/>
      <c r="L1978" s="394" t="str">
        <f t="shared" si="87"/>
        <v/>
      </c>
    </row>
    <row r="1979" spans="1:12" ht="15" hidden="1" customHeight="1" outlineLevel="1">
      <c r="A1979" s="28"/>
      <c r="B1979" s="191"/>
      <c r="C1979" s="675"/>
      <c r="D1979" s="676"/>
      <c r="E1979" s="391"/>
      <c r="F1979" s="334"/>
      <c r="G1979" s="334"/>
      <c r="H1979" s="334"/>
      <c r="I1979" s="334"/>
      <c r="J1979" s="322">
        <f t="shared" si="86"/>
        <v>0</v>
      </c>
      <c r="K1979" s="2"/>
      <c r="L1979" s="394" t="str">
        <f t="shared" si="87"/>
        <v/>
      </c>
    </row>
    <row r="1980" spans="1:12" ht="15" hidden="1" customHeight="1" outlineLevel="1">
      <c r="A1980" s="28"/>
      <c r="B1980" s="191"/>
      <c r="C1980" s="675"/>
      <c r="D1980" s="676"/>
      <c r="E1980" s="391"/>
      <c r="F1980" s="334"/>
      <c r="G1980" s="334"/>
      <c r="H1980" s="334"/>
      <c r="I1980" s="334"/>
      <c r="J1980" s="322">
        <f t="shared" si="86"/>
        <v>0</v>
      </c>
      <c r="K1980" s="2"/>
      <c r="L1980" s="394" t="str">
        <f t="shared" si="87"/>
        <v/>
      </c>
    </row>
    <row r="1981" spans="1:12" ht="15" hidden="1" customHeight="1" outlineLevel="1">
      <c r="A1981" s="28"/>
      <c r="B1981" s="191"/>
      <c r="C1981" s="675"/>
      <c r="D1981" s="676"/>
      <c r="E1981" s="391"/>
      <c r="F1981" s="334"/>
      <c r="G1981" s="334"/>
      <c r="H1981" s="334"/>
      <c r="I1981" s="334"/>
      <c r="J1981" s="322">
        <f t="shared" si="86"/>
        <v>0</v>
      </c>
      <c r="K1981" s="2"/>
      <c r="L1981" s="394" t="str">
        <f t="shared" si="87"/>
        <v/>
      </c>
    </row>
    <row r="1982" spans="1:12" ht="15" hidden="1" customHeight="1" outlineLevel="1">
      <c r="A1982" s="28"/>
      <c r="B1982" s="191"/>
      <c r="C1982" s="675"/>
      <c r="D1982" s="676"/>
      <c r="E1982" s="391"/>
      <c r="F1982" s="334"/>
      <c r="G1982" s="334"/>
      <c r="H1982" s="334"/>
      <c r="I1982" s="334"/>
      <c r="J1982" s="322">
        <f t="shared" si="86"/>
        <v>0</v>
      </c>
      <c r="K1982" s="2"/>
      <c r="L1982" s="394" t="str">
        <f t="shared" si="87"/>
        <v/>
      </c>
    </row>
    <row r="1983" spans="1:12" ht="15" hidden="1" customHeight="1" outlineLevel="1">
      <c r="A1983" s="28"/>
      <c r="B1983" s="191"/>
      <c r="C1983" s="675"/>
      <c r="D1983" s="676"/>
      <c r="E1983" s="391"/>
      <c r="F1983" s="334"/>
      <c r="G1983" s="334"/>
      <c r="H1983" s="334"/>
      <c r="I1983" s="334"/>
      <c r="J1983" s="322">
        <f t="shared" si="86"/>
        <v>0</v>
      </c>
      <c r="K1983" s="2"/>
      <c r="L1983" s="394" t="str">
        <f t="shared" si="87"/>
        <v/>
      </c>
    </row>
    <row r="1984" spans="1:12" ht="15" hidden="1" customHeight="1" outlineLevel="1">
      <c r="A1984" s="28"/>
      <c r="B1984" s="191"/>
      <c r="C1984" s="675"/>
      <c r="D1984" s="676"/>
      <c r="E1984" s="391"/>
      <c r="F1984" s="334"/>
      <c r="G1984" s="334"/>
      <c r="H1984" s="334"/>
      <c r="I1984" s="334"/>
      <c r="J1984" s="322">
        <f t="shared" si="86"/>
        <v>0</v>
      </c>
      <c r="K1984" s="2"/>
      <c r="L1984" s="394" t="str">
        <f t="shared" si="87"/>
        <v/>
      </c>
    </row>
    <row r="1985" spans="1:12" ht="15" hidden="1" customHeight="1" outlineLevel="1">
      <c r="A1985" s="28"/>
      <c r="B1985" s="191"/>
      <c r="C1985" s="675"/>
      <c r="D1985" s="676"/>
      <c r="E1985" s="391"/>
      <c r="F1985" s="334"/>
      <c r="G1985" s="334"/>
      <c r="H1985" s="334"/>
      <c r="I1985" s="334"/>
      <c r="J1985" s="322">
        <f t="shared" si="86"/>
        <v>0</v>
      </c>
      <c r="K1985" s="2"/>
      <c r="L1985" s="394" t="str">
        <f t="shared" si="87"/>
        <v/>
      </c>
    </row>
    <row r="1986" spans="1:12" ht="15" hidden="1" customHeight="1" outlineLevel="1">
      <c r="A1986" s="28"/>
      <c r="B1986" s="191"/>
      <c r="C1986" s="675"/>
      <c r="D1986" s="676"/>
      <c r="E1986" s="391"/>
      <c r="F1986" s="334"/>
      <c r="G1986" s="334"/>
      <c r="H1986" s="334"/>
      <c r="I1986" s="334"/>
      <c r="J1986" s="322">
        <f t="shared" si="86"/>
        <v>0</v>
      </c>
      <c r="K1986" s="2"/>
      <c r="L1986" s="394" t="str">
        <f t="shared" si="87"/>
        <v/>
      </c>
    </row>
    <row r="1987" spans="1:12" ht="15" hidden="1" customHeight="1" outlineLevel="1">
      <c r="A1987" s="28"/>
      <c r="B1987" s="191"/>
      <c r="C1987" s="675"/>
      <c r="D1987" s="676"/>
      <c r="E1987" s="391"/>
      <c r="F1987" s="334"/>
      <c r="G1987" s="334"/>
      <c r="H1987" s="334"/>
      <c r="I1987" s="334"/>
      <c r="J1987" s="322">
        <f t="shared" si="86"/>
        <v>0</v>
      </c>
      <c r="K1987" s="2"/>
      <c r="L1987" s="394" t="str">
        <f t="shared" si="87"/>
        <v/>
      </c>
    </row>
    <row r="1988" spans="1:12" ht="15" hidden="1" customHeight="1" outlineLevel="1">
      <c r="A1988" s="28"/>
      <c r="B1988" s="191"/>
      <c r="C1988" s="675"/>
      <c r="D1988" s="676"/>
      <c r="E1988" s="391"/>
      <c r="F1988" s="334"/>
      <c r="G1988" s="334"/>
      <c r="H1988" s="334"/>
      <c r="I1988" s="334"/>
      <c r="J1988" s="322">
        <f t="shared" si="86"/>
        <v>0</v>
      </c>
      <c r="K1988" s="2"/>
      <c r="L1988" s="394" t="str">
        <f t="shared" si="87"/>
        <v/>
      </c>
    </row>
    <row r="1989" spans="1:12" ht="15" hidden="1" customHeight="1" outlineLevel="1">
      <c r="A1989" s="28"/>
      <c r="B1989" s="191"/>
      <c r="C1989" s="675"/>
      <c r="D1989" s="676"/>
      <c r="E1989" s="391"/>
      <c r="F1989" s="334"/>
      <c r="G1989" s="334"/>
      <c r="H1989" s="334"/>
      <c r="I1989" s="334"/>
      <c r="J1989" s="322">
        <f t="shared" si="86"/>
        <v>0</v>
      </c>
      <c r="K1989" s="2"/>
      <c r="L1989" s="394" t="str">
        <f t="shared" si="87"/>
        <v/>
      </c>
    </row>
    <row r="1990" spans="1:12" ht="15" hidden="1" customHeight="1" outlineLevel="1">
      <c r="A1990" s="28"/>
      <c r="B1990" s="191"/>
      <c r="C1990" s="675"/>
      <c r="D1990" s="676"/>
      <c r="E1990" s="391"/>
      <c r="F1990" s="334"/>
      <c r="G1990" s="334"/>
      <c r="H1990" s="334"/>
      <c r="I1990" s="334"/>
      <c r="J1990" s="322">
        <f t="shared" si="86"/>
        <v>0</v>
      </c>
      <c r="K1990" s="2"/>
      <c r="L1990" s="394" t="str">
        <f t="shared" si="87"/>
        <v/>
      </c>
    </row>
    <row r="1991" spans="1:12" ht="15" hidden="1" customHeight="1" outlineLevel="1">
      <c r="A1991" s="28"/>
      <c r="B1991" s="191"/>
      <c r="C1991" s="675"/>
      <c r="D1991" s="676"/>
      <c r="E1991" s="391"/>
      <c r="F1991" s="334"/>
      <c r="G1991" s="334"/>
      <c r="H1991" s="334"/>
      <c r="I1991" s="334"/>
      <c r="J1991" s="322">
        <f t="shared" si="86"/>
        <v>0</v>
      </c>
      <c r="K1991" s="2"/>
      <c r="L1991" s="394" t="str">
        <f t="shared" si="87"/>
        <v/>
      </c>
    </row>
    <row r="1992" spans="1:12" ht="15" hidden="1" customHeight="1" outlineLevel="1">
      <c r="A1992" s="28"/>
      <c r="B1992" s="191"/>
      <c r="C1992" s="675"/>
      <c r="D1992" s="676"/>
      <c r="E1992" s="391"/>
      <c r="F1992" s="334"/>
      <c r="G1992" s="334"/>
      <c r="H1992" s="334"/>
      <c r="I1992" s="334"/>
      <c r="J1992" s="322">
        <f t="shared" si="86"/>
        <v>0</v>
      </c>
      <c r="K1992" s="2"/>
      <c r="L1992" s="394" t="str">
        <f t="shared" si="87"/>
        <v/>
      </c>
    </row>
    <row r="1993" spans="1:12" ht="15" hidden="1" customHeight="1" outlineLevel="1">
      <c r="A1993" s="28"/>
      <c r="B1993" s="191"/>
      <c r="C1993" s="675"/>
      <c r="D1993" s="676"/>
      <c r="E1993" s="391"/>
      <c r="F1993" s="334"/>
      <c r="G1993" s="334"/>
      <c r="H1993" s="334"/>
      <c r="I1993" s="334"/>
      <c r="J1993" s="322">
        <f t="shared" si="86"/>
        <v>0</v>
      </c>
      <c r="K1993" s="2"/>
      <c r="L1993" s="394" t="str">
        <f t="shared" si="87"/>
        <v/>
      </c>
    </row>
    <row r="1994" spans="1:12" ht="15" hidden="1" customHeight="1" outlineLevel="1">
      <c r="A1994" s="28"/>
      <c r="B1994" s="191"/>
      <c r="C1994" s="675"/>
      <c r="D1994" s="676"/>
      <c r="E1994" s="391"/>
      <c r="F1994" s="334"/>
      <c r="G1994" s="334"/>
      <c r="H1994" s="334"/>
      <c r="I1994" s="334"/>
      <c r="J1994" s="322">
        <f t="shared" si="86"/>
        <v>0</v>
      </c>
      <c r="K1994" s="2"/>
      <c r="L1994" s="394" t="str">
        <f t="shared" si="87"/>
        <v/>
      </c>
    </row>
    <row r="1995" spans="1:12" ht="15" hidden="1" customHeight="1" outlineLevel="1">
      <c r="A1995" s="28"/>
      <c r="B1995" s="191"/>
      <c r="C1995" s="675"/>
      <c r="D1995" s="676"/>
      <c r="E1995" s="391"/>
      <c r="F1995" s="334"/>
      <c r="G1995" s="334"/>
      <c r="H1995" s="334"/>
      <c r="I1995" s="334"/>
      <c r="J1995" s="322">
        <f t="shared" si="86"/>
        <v>0</v>
      </c>
      <c r="K1995" s="2"/>
      <c r="L1995" s="394" t="str">
        <f t="shared" si="87"/>
        <v/>
      </c>
    </row>
    <row r="1996" spans="1:12" ht="15" hidden="1" customHeight="1" outlineLevel="1">
      <c r="A1996" s="28"/>
      <c r="B1996" s="191"/>
      <c r="C1996" s="675"/>
      <c r="D1996" s="676"/>
      <c r="E1996" s="391"/>
      <c r="F1996" s="334"/>
      <c r="G1996" s="334"/>
      <c r="H1996" s="334"/>
      <c r="I1996" s="334"/>
      <c r="J1996" s="322">
        <f t="shared" ref="J1996:J1999" si="94">SUM(E1996:I1996)</f>
        <v>0</v>
      </c>
      <c r="K1996" s="2"/>
      <c r="L1996" s="394" t="str">
        <f t="shared" ref="L1996:L1999" si="95">IF(AND(C1996="",OR(E1996&lt;&gt;"",F1996&lt;&gt;"",G1996&lt;&gt;"",H1996&lt;&gt;"",I1996&lt;&gt;"")),-1,IF(C1996="","",IF(ISERROR(VLOOKUP(C1996,CurrencyWithCodes,2,FALSE)),-2,VLOOKUP(C1996,CurrencyWithCodes,2,FALSE))))</f>
        <v/>
      </c>
    </row>
    <row r="1997" spans="1:12" ht="15" hidden="1" customHeight="1" outlineLevel="1">
      <c r="A1997" s="28"/>
      <c r="B1997" s="191"/>
      <c r="C1997" s="675"/>
      <c r="D1997" s="676"/>
      <c r="E1997" s="391"/>
      <c r="F1997" s="334"/>
      <c r="G1997" s="334"/>
      <c r="H1997" s="334"/>
      <c r="I1997" s="334"/>
      <c r="J1997" s="322">
        <f t="shared" si="94"/>
        <v>0</v>
      </c>
      <c r="K1997" s="2"/>
      <c r="L1997" s="394" t="str">
        <f t="shared" si="95"/>
        <v/>
      </c>
    </row>
    <row r="1998" spans="1:12" ht="15" hidden="1" customHeight="1" outlineLevel="1">
      <c r="A1998" s="28"/>
      <c r="B1998" s="191"/>
      <c r="C1998" s="675"/>
      <c r="D1998" s="676"/>
      <c r="E1998" s="391"/>
      <c r="F1998" s="334"/>
      <c r="G1998" s="334"/>
      <c r="H1998" s="334"/>
      <c r="I1998" s="334"/>
      <c r="J1998" s="322">
        <f t="shared" si="94"/>
        <v>0</v>
      </c>
      <c r="K1998" s="2"/>
      <c r="L1998" s="394" t="str">
        <f t="shared" si="95"/>
        <v/>
      </c>
    </row>
    <row r="1999" spans="1:12" ht="15" hidden="1" customHeight="1" outlineLevel="1">
      <c r="A1999" s="28"/>
      <c r="B1999" s="191"/>
      <c r="C1999" s="675"/>
      <c r="D1999" s="676"/>
      <c r="E1999" s="391"/>
      <c r="F1999" s="334"/>
      <c r="G1999" s="334"/>
      <c r="H1999" s="334"/>
      <c r="I1999" s="334"/>
      <c r="J1999" s="322">
        <f t="shared" si="94"/>
        <v>0</v>
      </c>
      <c r="K1999" s="2"/>
      <c r="L1999" s="394" t="str">
        <f t="shared" si="95"/>
        <v/>
      </c>
    </row>
    <row r="2000" spans="1:12" ht="15" hidden="1" customHeight="1" outlineLevel="1">
      <c r="A2000" s="28"/>
      <c r="B2000" s="191"/>
      <c r="C2000" s="675"/>
      <c r="D2000" s="676"/>
      <c r="E2000" s="391"/>
      <c r="F2000" s="334"/>
      <c r="G2000" s="334"/>
      <c r="H2000" s="334"/>
      <c r="I2000" s="334"/>
      <c r="J2000" s="322">
        <f t="shared" ref="J2000:J2015" si="96">SUM(E2000:I2000)</f>
        <v>0</v>
      </c>
      <c r="K2000" s="2"/>
      <c r="L2000" s="394" t="str">
        <f t="shared" ref="L2000:L2015" si="97">IF(AND(C2000="",OR(E2000&lt;&gt;"",F2000&lt;&gt;"",G2000&lt;&gt;"",H2000&lt;&gt;"",I2000&lt;&gt;"")),-1,IF(C2000="","",IF(ISERROR(VLOOKUP(C2000,CurrencyWithCodes,2,FALSE)),-2,VLOOKUP(C2000,CurrencyWithCodes,2,FALSE))))</f>
        <v/>
      </c>
    </row>
    <row r="2001" spans="1:12" ht="15" hidden="1" customHeight="1" outlineLevel="1">
      <c r="A2001" s="28"/>
      <c r="B2001" s="191"/>
      <c r="C2001" s="675"/>
      <c r="D2001" s="676"/>
      <c r="E2001" s="391"/>
      <c r="F2001" s="334"/>
      <c r="G2001" s="334"/>
      <c r="H2001" s="334"/>
      <c r="I2001" s="334"/>
      <c r="J2001" s="322">
        <f t="shared" si="96"/>
        <v>0</v>
      </c>
      <c r="K2001" s="2"/>
      <c r="L2001" s="394" t="str">
        <f t="shared" si="97"/>
        <v/>
      </c>
    </row>
    <row r="2002" spans="1:12" ht="15" hidden="1" customHeight="1" outlineLevel="1">
      <c r="A2002" s="28"/>
      <c r="B2002" s="191"/>
      <c r="C2002" s="675"/>
      <c r="D2002" s="676"/>
      <c r="E2002" s="391"/>
      <c r="F2002" s="334"/>
      <c r="G2002" s="334"/>
      <c r="H2002" s="334"/>
      <c r="I2002" s="334"/>
      <c r="J2002" s="322">
        <f t="shared" si="96"/>
        <v>0</v>
      </c>
      <c r="K2002" s="2"/>
      <c r="L2002" s="394" t="str">
        <f t="shared" si="97"/>
        <v/>
      </c>
    </row>
    <row r="2003" spans="1:12" ht="15" hidden="1" customHeight="1" outlineLevel="1">
      <c r="A2003" s="28"/>
      <c r="B2003" s="191"/>
      <c r="C2003" s="675"/>
      <c r="D2003" s="676"/>
      <c r="E2003" s="391"/>
      <c r="F2003" s="334"/>
      <c r="G2003" s="334"/>
      <c r="H2003" s="334"/>
      <c r="I2003" s="334"/>
      <c r="J2003" s="322">
        <f t="shared" si="96"/>
        <v>0</v>
      </c>
      <c r="K2003" s="2"/>
      <c r="L2003" s="394" t="str">
        <f t="shared" si="97"/>
        <v/>
      </c>
    </row>
    <row r="2004" spans="1:12" ht="15" hidden="1" customHeight="1" outlineLevel="1">
      <c r="A2004" s="28"/>
      <c r="B2004" s="191"/>
      <c r="C2004" s="675"/>
      <c r="D2004" s="676"/>
      <c r="E2004" s="391"/>
      <c r="F2004" s="334"/>
      <c r="G2004" s="334"/>
      <c r="H2004" s="334"/>
      <c r="I2004" s="334"/>
      <c r="J2004" s="322">
        <f t="shared" si="96"/>
        <v>0</v>
      </c>
      <c r="K2004" s="2"/>
      <c r="L2004" s="394" t="str">
        <f t="shared" si="97"/>
        <v/>
      </c>
    </row>
    <row r="2005" spans="1:12" ht="15" hidden="1" customHeight="1" outlineLevel="1">
      <c r="A2005" s="28"/>
      <c r="B2005" s="191"/>
      <c r="C2005" s="675"/>
      <c r="D2005" s="676"/>
      <c r="E2005" s="391"/>
      <c r="F2005" s="334"/>
      <c r="G2005" s="334"/>
      <c r="H2005" s="334"/>
      <c r="I2005" s="334"/>
      <c r="J2005" s="322">
        <f t="shared" si="96"/>
        <v>0</v>
      </c>
      <c r="K2005" s="2"/>
      <c r="L2005" s="394" t="str">
        <f t="shared" si="97"/>
        <v/>
      </c>
    </row>
    <row r="2006" spans="1:12" ht="15" hidden="1" customHeight="1" outlineLevel="1">
      <c r="A2006" s="28"/>
      <c r="B2006" s="191"/>
      <c r="C2006" s="675"/>
      <c r="D2006" s="676"/>
      <c r="E2006" s="391"/>
      <c r="F2006" s="334"/>
      <c r="G2006" s="334"/>
      <c r="H2006" s="334"/>
      <c r="I2006" s="334"/>
      <c r="J2006" s="322">
        <f t="shared" si="96"/>
        <v>0</v>
      </c>
      <c r="K2006" s="2"/>
      <c r="L2006" s="394" t="str">
        <f t="shared" si="97"/>
        <v/>
      </c>
    </row>
    <row r="2007" spans="1:12" ht="15" hidden="1" customHeight="1" outlineLevel="1">
      <c r="A2007" s="28"/>
      <c r="B2007" s="191"/>
      <c r="C2007" s="675"/>
      <c r="D2007" s="676"/>
      <c r="E2007" s="391"/>
      <c r="F2007" s="334"/>
      <c r="G2007" s="334"/>
      <c r="H2007" s="334"/>
      <c r="I2007" s="334"/>
      <c r="J2007" s="322">
        <f t="shared" si="96"/>
        <v>0</v>
      </c>
      <c r="K2007" s="2"/>
      <c r="L2007" s="394" t="str">
        <f t="shared" si="97"/>
        <v/>
      </c>
    </row>
    <row r="2008" spans="1:12" ht="15" hidden="1" customHeight="1" outlineLevel="1">
      <c r="A2008" s="28"/>
      <c r="B2008" s="191"/>
      <c r="C2008" s="675"/>
      <c r="D2008" s="676"/>
      <c r="E2008" s="391"/>
      <c r="F2008" s="334"/>
      <c r="G2008" s="334"/>
      <c r="H2008" s="334"/>
      <c r="I2008" s="334"/>
      <c r="J2008" s="322">
        <f t="shared" si="96"/>
        <v>0</v>
      </c>
      <c r="K2008" s="2"/>
      <c r="L2008" s="394" t="str">
        <f t="shared" si="97"/>
        <v/>
      </c>
    </row>
    <row r="2009" spans="1:12" ht="15" hidden="1" customHeight="1" outlineLevel="1">
      <c r="A2009" s="28"/>
      <c r="B2009" s="191"/>
      <c r="C2009" s="675"/>
      <c r="D2009" s="676"/>
      <c r="E2009" s="391"/>
      <c r="F2009" s="334"/>
      <c r="G2009" s="334"/>
      <c r="H2009" s="334"/>
      <c r="I2009" s="334"/>
      <c r="J2009" s="322">
        <f t="shared" si="96"/>
        <v>0</v>
      </c>
      <c r="K2009" s="2"/>
      <c r="L2009" s="394" t="str">
        <f t="shared" si="97"/>
        <v/>
      </c>
    </row>
    <row r="2010" spans="1:12" ht="15" hidden="1" customHeight="1" outlineLevel="1">
      <c r="A2010" s="28"/>
      <c r="B2010" s="191"/>
      <c r="C2010" s="675"/>
      <c r="D2010" s="676"/>
      <c r="E2010" s="391"/>
      <c r="F2010" s="334"/>
      <c r="G2010" s="334"/>
      <c r="H2010" s="334"/>
      <c r="I2010" s="334"/>
      <c r="J2010" s="322">
        <f t="shared" si="96"/>
        <v>0</v>
      </c>
      <c r="K2010" s="2"/>
      <c r="L2010" s="394" t="str">
        <f t="shared" si="97"/>
        <v/>
      </c>
    </row>
    <row r="2011" spans="1:12" ht="15" hidden="1" customHeight="1" outlineLevel="1">
      <c r="A2011" s="28"/>
      <c r="B2011" s="191"/>
      <c r="C2011" s="675"/>
      <c r="D2011" s="676"/>
      <c r="E2011" s="391"/>
      <c r="F2011" s="334"/>
      <c r="G2011" s="334"/>
      <c r="H2011" s="334"/>
      <c r="I2011" s="334"/>
      <c r="J2011" s="322">
        <f t="shared" ref="J2011:J2012" si="98">SUM(E2011:I2011)</f>
        <v>0</v>
      </c>
      <c r="K2011" s="2"/>
      <c r="L2011" s="394" t="str">
        <f t="shared" ref="L2011:L2012" si="99">IF(AND(C2011="",OR(E2011&lt;&gt;"",F2011&lt;&gt;"",G2011&lt;&gt;"",H2011&lt;&gt;"",I2011&lt;&gt;"")),-1,IF(C2011="","",IF(ISERROR(VLOOKUP(C2011,CurrencyWithCodes,2,FALSE)),-2,VLOOKUP(C2011,CurrencyWithCodes,2,FALSE))))</f>
        <v/>
      </c>
    </row>
    <row r="2012" spans="1:12" ht="15" hidden="1" customHeight="1" outlineLevel="1">
      <c r="A2012" s="28"/>
      <c r="B2012" s="191"/>
      <c r="C2012" s="675"/>
      <c r="D2012" s="676"/>
      <c r="E2012" s="391"/>
      <c r="F2012" s="334"/>
      <c r="G2012" s="334"/>
      <c r="H2012" s="334"/>
      <c r="I2012" s="334"/>
      <c r="J2012" s="322">
        <f t="shared" si="98"/>
        <v>0</v>
      </c>
      <c r="K2012" s="2"/>
      <c r="L2012" s="394" t="str">
        <f t="shared" si="99"/>
        <v/>
      </c>
    </row>
    <row r="2013" spans="1:12" ht="15" hidden="1" customHeight="1" outlineLevel="1">
      <c r="A2013" s="28"/>
      <c r="B2013" s="191"/>
      <c r="C2013" s="675"/>
      <c r="D2013" s="676"/>
      <c r="E2013" s="391"/>
      <c r="F2013" s="334"/>
      <c r="G2013" s="334"/>
      <c r="H2013" s="334"/>
      <c r="I2013" s="334"/>
      <c r="J2013" s="322">
        <f t="shared" si="96"/>
        <v>0</v>
      </c>
      <c r="K2013" s="2"/>
      <c r="L2013" s="394" t="str">
        <f t="shared" si="97"/>
        <v/>
      </c>
    </row>
    <row r="2014" spans="1:12" ht="15" hidden="1" customHeight="1" outlineLevel="1">
      <c r="A2014" s="28"/>
      <c r="B2014" s="191"/>
      <c r="C2014" s="675"/>
      <c r="D2014" s="676"/>
      <c r="E2014" s="391"/>
      <c r="F2014" s="334"/>
      <c r="G2014" s="334"/>
      <c r="H2014" s="334"/>
      <c r="I2014" s="334"/>
      <c r="J2014" s="322">
        <f t="shared" si="96"/>
        <v>0</v>
      </c>
      <c r="K2014" s="2"/>
      <c r="L2014" s="394" t="str">
        <f t="shared" si="97"/>
        <v/>
      </c>
    </row>
    <row r="2015" spans="1:12" ht="15" hidden="1" customHeight="1" outlineLevel="1">
      <c r="A2015" s="28"/>
      <c r="B2015" s="191"/>
      <c r="C2015" s="675"/>
      <c r="D2015" s="676"/>
      <c r="E2015" s="391"/>
      <c r="F2015" s="334"/>
      <c r="G2015" s="334"/>
      <c r="H2015" s="334"/>
      <c r="I2015" s="334"/>
      <c r="J2015" s="322">
        <f t="shared" si="96"/>
        <v>0</v>
      </c>
      <c r="K2015" s="2"/>
      <c r="L2015" s="394" t="str">
        <f t="shared" si="97"/>
        <v/>
      </c>
    </row>
    <row r="2016" spans="1:12" ht="15" hidden="1" customHeight="1" outlineLevel="1">
      <c r="A2016" s="28"/>
      <c r="B2016" s="191"/>
      <c r="C2016" s="675"/>
      <c r="D2016" s="676"/>
      <c r="E2016" s="391"/>
      <c r="F2016" s="334"/>
      <c r="G2016" s="334"/>
      <c r="H2016" s="334"/>
      <c r="I2016" s="334"/>
      <c r="J2016" s="322">
        <f t="shared" si="86"/>
        <v>0</v>
      </c>
      <c r="K2016" s="2"/>
      <c r="L2016" s="394" t="str">
        <f t="shared" si="87"/>
        <v/>
      </c>
    </row>
    <row r="2017" spans="1:12" ht="15" hidden="1" customHeight="1" outlineLevel="1">
      <c r="A2017" s="28"/>
      <c r="B2017" s="191"/>
      <c r="C2017" s="675"/>
      <c r="D2017" s="676"/>
      <c r="E2017" s="391"/>
      <c r="F2017" s="334"/>
      <c r="G2017" s="334"/>
      <c r="H2017" s="334"/>
      <c r="I2017" s="334"/>
      <c r="J2017" s="322">
        <f t="shared" ref="J2017:J2058" si="100">SUM(E2017:I2017)</f>
        <v>0</v>
      </c>
      <c r="K2017" s="2"/>
      <c r="L2017" s="394" t="str">
        <f t="shared" ref="L2017:L2067" si="101">IF(AND(C2017="",OR(E2017&lt;&gt;"",F2017&lt;&gt;"",G2017&lt;&gt;"",H2017&lt;&gt;"",I2017&lt;&gt;"")),-1,IF(C2017="","",IF(ISERROR(VLOOKUP(C2017,CurrencyWithCodes,2,FALSE)),-2,VLOOKUP(C2017,CurrencyWithCodes,2,FALSE))))</f>
        <v/>
      </c>
    </row>
    <row r="2018" spans="1:12" ht="15" hidden="1" customHeight="1" outlineLevel="1">
      <c r="A2018" s="28"/>
      <c r="B2018" s="191"/>
      <c r="C2018" s="675"/>
      <c r="D2018" s="676"/>
      <c r="E2018" s="391"/>
      <c r="F2018" s="334"/>
      <c r="G2018" s="334"/>
      <c r="H2018" s="334"/>
      <c r="I2018" s="334"/>
      <c r="J2018" s="322">
        <f t="shared" si="100"/>
        <v>0</v>
      </c>
      <c r="K2018" s="2"/>
      <c r="L2018" s="394" t="str">
        <f t="shared" si="101"/>
        <v/>
      </c>
    </row>
    <row r="2019" spans="1:12" ht="15" hidden="1" customHeight="1" outlineLevel="1">
      <c r="A2019" s="28"/>
      <c r="B2019" s="191"/>
      <c r="C2019" s="675"/>
      <c r="D2019" s="676"/>
      <c r="E2019" s="391"/>
      <c r="F2019" s="334"/>
      <c r="G2019" s="334"/>
      <c r="H2019" s="334"/>
      <c r="I2019" s="334"/>
      <c r="J2019" s="322">
        <f t="shared" si="100"/>
        <v>0</v>
      </c>
      <c r="K2019" s="2"/>
      <c r="L2019" s="394" t="str">
        <f t="shared" si="101"/>
        <v/>
      </c>
    </row>
    <row r="2020" spans="1:12" ht="15" hidden="1" customHeight="1" outlineLevel="1">
      <c r="A2020" s="28"/>
      <c r="B2020" s="191"/>
      <c r="C2020" s="675"/>
      <c r="D2020" s="676"/>
      <c r="E2020" s="391"/>
      <c r="F2020" s="334"/>
      <c r="G2020" s="334"/>
      <c r="H2020" s="334"/>
      <c r="I2020" s="334"/>
      <c r="J2020" s="322">
        <f t="shared" si="100"/>
        <v>0</v>
      </c>
      <c r="K2020" s="2"/>
      <c r="L2020" s="394" t="str">
        <f t="shared" si="101"/>
        <v/>
      </c>
    </row>
    <row r="2021" spans="1:12" ht="15" hidden="1" customHeight="1" outlineLevel="1">
      <c r="A2021" s="28"/>
      <c r="B2021" s="191"/>
      <c r="C2021" s="675"/>
      <c r="D2021" s="676"/>
      <c r="E2021" s="391"/>
      <c r="F2021" s="334"/>
      <c r="G2021" s="334"/>
      <c r="H2021" s="334"/>
      <c r="I2021" s="334"/>
      <c r="J2021" s="322">
        <f t="shared" si="100"/>
        <v>0</v>
      </c>
      <c r="K2021" s="2"/>
      <c r="L2021" s="394" t="str">
        <f t="shared" si="101"/>
        <v/>
      </c>
    </row>
    <row r="2022" spans="1:12" ht="15" hidden="1" customHeight="1" outlineLevel="1">
      <c r="A2022" s="28"/>
      <c r="B2022" s="191"/>
      <c r="C2022" s="675"/>
      <c r="D2022" s="676"/>
      <c r="E2022" s="391"/>
      <c r="F2022" s="334"/>
      <c r="G2022" s="334"/>
      <c r="H2022" s="334"/>
      <c r="I2022" s="334"/>
      <c r="J2022" s="322">
        <f t="shared" si="100"/>
        <v>0</v>
      </c>
      <c r="K2022" s="2"/>
      <c r="L2022" s="394" t="str">
        <f t="shared" si="101"/>
        <v/>
      </c>
    </row>
    <row r="2023" spans="1:12" ht="15" hidden="1" customHeight="1" outlineLevel="1">
      <c r="A2023" s="28"/>
      <c r="B2023" s="191"/>
      <c r="C2023" s="675"/>
      <c r="D2023" s="676"/>
      <c r="E2023" s="391"/>
      <c r="F2023" s="334"/>
      <c r="G2023" s="334"/>
      <c r="H2023" s="334"/>
      <c r="I2023" s="334"/>
      <c r="J2023" s="322">
        <f t="shared" si="100"/>
        <v>0</v>
      </c>
      <c r="K2023" s="2"/>
      <c r="L2023" s="394" t="str">
        <f t="shared" si="101"/>
        <v/>
      </c>
    </row>
    <row r="2024" spans="1:12" ht="15" hidden="1" customHeight="1" outlineLevel="1">
      <c r="A2024" s="28"/>
      <c r="B2024" s="191"/>
      <c r="C2024" s="675"/>
      <c r="D2024" s="676"/>
      <c r="E2024" s="391"/>
      <c r="F2024" s="334"/>
      <c r="G2024" s="334"/>
      <c r="H2024" s="334"/>
      <c r="I2024" s="334"/>
      <c r="J2024" s="322">
        <f t="shared" si="100"/>
        <v>0</v>
      </c>
      <c r="K2024" s="2"/>
      <c r="L2024" s="394" t="str">
        <f t="shared" si="101"/>
        <v/>
      </c>
    </row>
    <row r="2025" spans="1:12" ht="15" hidden="1" customHeight="1" outlineLevel="1">
      <c r="A2025" s="28"/>
      <c r="B2025" s="191"/>
      <c r="C2025" s="675"/>
      <c r="D2025" s="676"/>
      <c r="E2025" s="391"/>
      <c r="F2025" s="334"/>
      <c r="G2025" s="334"/>
      <c r="H2025" s="334"/>
      <c r="I2025" s="334"/>
      <c r="J2025" s="322">
        <f t="shared" si="100"/>
        <v>0</v>
      </c>
      <c r="K2025" s="2"/>
      <c r="L2025" s="394" t="str">
        <f t="shared" si="101"/>
        <v/>
      </c>
    </row>
    <row r="2026" spans="1:12" ht="15" hidden="1" customHeight="1" outlineLevel="1">
      <c r="A2026" s="28"/>
      <c r="B2026" s="191"/>
      <c r="C2026" s="675"/>
      <c r="D2026" s="676"/>
      <c r="E2026" s="391"/>
      <c r="F2026" s="334"/>
      <c r="G2026" s="334"/>
      <c r="H2026" s="334"/>
      <c r="I2026" s="334"/>
      <c r="J2026" s="322">
        <f t="shared" si="100"/>
        <v>0</v>
      </c>
      <c r="K2026" s="2"/>
      <c r="L2026" s="394" t="str">
        <f t="shared" si="101"/>
        <v/>
      </c>
    </row>
    <row r="2027" spans="1:12" ht="15" hidden="1" customHeight="1" outlineLevel="1">
      <c r="A2027" s="28"/>
      <c r="B2027" s="191"/>
      <c r="C2027" s="675"/>
      <c r="D2027" s="676"/>
      <c r="E2027" s="391"/>
      <c r="F2027" s="334"/>
      <c r="G2027" s="334"/>
      <c r="H2027" s="334"/>
      <c r="I2027" s="334"/>
      <c r="J2027" s="322">
        <f t="shared" si="100"/>
        <v>0</v>
      </c>
      <c r="K2027" s="2"/>
      <c r="L2027" s="394" t="str">
        <f t="shared" si="101"/>
        <v/>
      </c>
    </row>
    <row r="2028" spans="1:12" ht="15" hidden="1" customHeight="1" outlineLevel="1">
      <c r="A2028" s="28"/>
      <c r="B2028" s="191"/>
      <c r="C2028" s="675"/>
      <c r="D2028" s="676"/>
      <c r="E2028" s="391"/>
      <c r="F2028" s="334"/>
      <c r="G2028" s="334"/>
      <c r="H2028" s="334"/>
      <c r="I2028" s="334"/>
      <c r="J2028" s="322">
        <f t="shared" si="100"/>
        <v>0</v>
      </c>
      <c r="K2028" s="2"/>
      <c r="L2028" s="394" t="str">
        <f t="shared" si="101"/>
        <v/>
      </c>
    </row>
    <row r="2029" spans="1:12" ht="15" hidden="1" customHeight="1" outlineLevel="1">
      <c r="A2029" s="28"/>
      <c r="B2029" s="191"/>
      <c r="C2029" s="675"/>
      <c r="D2029" s="676"/>
      <c r="E2029" s="391"/>
      <c r="F2029" s="334"/>
      <c r="G2029" s="334"/>
      <c r="H2029" s="334"/>
      <c r="I2029" s="334"/>
      <c r="J2029" s="322">
        <f t="shared" si="100"/>
        <v>0</v>
      </c>
      <c r="K2029" s="2"/>
      <c r="L2029" s="394" t="str">
        <f t="shared" si="101"/>
        <v/>
      </c>
    </row>
    <row r="2030" spans="1:12" ht="15" hidden="1" customHeight="1" outlineLevel="1">
      <c r="A2030" s="28"/>
      <c r="B2030" s="191"/>
      <c r="C2030" s="675"/>
      <c r="D2030" s="676"/>
      <c r="E2030" s="391"/>
      <c r="F2030" s="334"/>
      <c r="G2030" s="334"/>
      <c r="H2030" s="334"/>
      <c r="I2030" s="334"/>
      <c r="J2030" s="322">
        <f t="shared" si="100"/>
        <v>0</v>
      </c>
      <c r="K2030" s="2"/>
      <c r="L2030" s="394" t="str">
        <f t="shared" si="101"/>
        <v/>
      </c>
    </row>
    <row r="2031" spans="1:12" ht="15" hidden="1" customHeight="1" outlineLevel="1">
      <c r="A2031" s="28"/>
      <c r="B2031" s="191"/>
      <c r="C2031" s="675"/>
      <c r="D2031" s="676"/>
      <c r="E2031" s="391"/>
      <c r="F2031" s="334"/>
      <c r="G2031" s="334"/>
      <c r="H2031" s="334"/>
      <c r="I2031" s="334"/>
      <c r="J2031" s="322">
        <f t="shared" si="100"/>
        <v>0</v>
      </c>
      <c r="K2031" s="2"/>
      <c r="L2031" s="394" t="str">
        <f t="shared" si="101"/>
        <v/>
      </c>
    </row>
    <row r="2032" spans="1:12" ht="15" hidden="1" customHeight="1" outlineLevel="1">
      <c r="A2032" s="28"/>
      <c r="B2032" s="191"/>
      <c r="C2032" s="675"/>
      <c r="D2032" s="676"/>
      <c r="E2032" s="391"/>
      <c r="F2032" s="334"/>
      <c r="G2032" s="334"/>
      <c r="H2032" s="334"/>
      <c r="I2032" s="334"/>
      <c r="J2032" s="322">
        <f t="shared" si="100"/>
        <v>0</v>
      </c>
      <c r="K2032" s="2"/>
      <c r="L2032" s="394" t="str">
        <f t="shared" si="101"/>
        <v/>
      </c>
    </row>
    <row r="2033" spans="1:12" ht="15" hidden="1" customHeight="1" outlineLevel="1">
      <c r="A2033" s="28"/>
      <c r="B2033" s="191"/>
      <c r="C2033" s="675"/>
      <c r="D2033" s="676"/>
      <c r="E2033" s="391"/>
      <c r="F2033" s="334"/>
      <c r="G2033" s="334"/>
      <c r="H2033" s="334"/>
      <c r="I2033" s="334"/>
      <c r="J2033" s="322">
        <f t="shared" si="100"/>
        <v>0</v>
      </c>
      <c r="K2033" s="2"/>
      <c r="L2033" s="394" t="str">
        <f t="shared" si="101"/>
        <v/>
      </c>
    </row>
    <row r="2034" spans="1:12" ht="15" hidden="1" customHeight="1" outlineLevel="1">
      <c r="A2034" s="28"/>
      <c r="B2034" s="191"/>
      <c r="C2034" s="675"/>
      <c r="D2034" s="676"/>
      <c r="E2034" s="391"/>
      <c r="F2034" s="334"/>
      <c r="G2034" s="334"/>
      <c r="H2034" s="334"/>
      <c r="I2034" s="334"/>
      <c r="J2034" s="322">
        <f t="shared" si="100"/>
        <v>0</v>
      </c>
      <c r="K2034" s="2"/>
      <c r="L2034" s="394" t="str">
        <f t="shared" si="101"/>
        <v/>
      </c>
    </row>
    <row r="2035" spans="1:12" ht="15" hidden="1" customHeight="1" outlineLevel="1">
      <c r="A2035" s="28"/>
      <c r="B2035" s="191"/>
      <c r="C2035" s="675"/>
      <c r="D2035" s="676"/>
      <c r="E2035" s="391"/>
      <c r="F2035" s="334"/>
      <c r="G2035" s="334"/>
      <c r="H2035" s="334"/>
      <c r="I2035" s="334"/>
      <c r="J2035" s="322">
        <f t="shared" si="100"/>
        <v>0</v>
      </c>
      <c r="K2035" s="2"/>
      <c r="L2035" s="394" t="str">
        <f t="shared" si="101"/>
        <v/>
      </c>
    </row>
    <row r="2036" spans="1:12" ht="15" hidden="1" customHeight="1" outlineLevel="1">
      <c r="A2036" s="28"/>
      <c r="B2036" s="191"/>
      <c r="C2036" s="675"/>
      <c r="D2036" s="676"/>
      <c r="E2036" s="391"/>
      <c r="F2036" s="334"/>
      <c r="G2036" s="334"/>
      <c r="H2036" s="334"/>
      <c r="I2036" s="334"/>
      <c r="J2036" s="322">
        <f t="shared" si="100"/>
        <v>0</v>
      </c>
      <c r="K2036" s="2"/>
      <c r="L2036" s="394" t="str">
        <f t="shared" si="101"/>
        <v/>
      </c>
    </row>
    <row r="2037" spans="1:12" ht="15" hidden="1" customHeight="1" outlineLevel="1">
      <c r="A2037" s="28"/>
      <c r="B2037" s="191"/>
      <c r="C2037" s="675"/>
      <c r="D2037" s="676"/>
      <c r="E2037" s="391"/>
      <c r="F2037" s="334"/>
      <c r="G2037" s="334"/>
      <c r="H2037" s="334"/>
      <c r="I2037" s="334"/>
      <c r="J2037" s="322">
        <f t="shared" si="100"/>
        <v>0</v>
      </c>
      <c r="K2037" s="2"/>
      <c r="L2037" s="394" t="str">
        <f t="shared" si="101"/>
        <v/>
      </c>
    </row>
    <row r="2038" spans="1:12" ht="15" hidden="1" customHeight="1" outlineLevel="1">
      <c r="A2038" s="28"/>
      <c r="B2038" s="191"/>
      <c r="C2038" s="675"/>
      <c r="D2038" s="676"/>
      <c r="E2038" s="391"/>
      <c r="F2038" s="334"/>
      <c r="G2038" s="334"/>
      <c r="H2038" s="334"/>
      <c r="I2038" s="334"/>
      <c r="J2038" s="322">
        <f t="shared" si="100"/>
        <v>0</v>
      </c>
      <c r="K2038" s="2"/>
      <c r="L2038" s="394" t="str">
        <f t="shared" si="101"/>
        <v/>
      </c>
    </row>
    <row r="2039" spans="1:12" ht="15" hidden="1" customHeight="1" outlineLevel="1">
      <c r="A2039" s="28"/>
      <c r="B2039" s="191"/>
      <c r="C2039" s="675"/>
      <c r="D2039" s="676"/>
      <c r="E2039" s="391"/>
      <c r="F2039" s="334"/>
      <c r="G2039" s="334"/>
      <c r="H2039" s="334"/>
      <c r="I2039" s="334"/>
      <c r="J2039" s="322">
        <f t="shared" si="100"/>
        <v>0</v>
      </c>
      <c r="K2039" s="2"/>
      <c r="L2039" s="394" t="str">
        <f t="shared" si="101"/>
        <v/>
      </c>
    </row>
    <row r="2040" spans="1:12" ht="15" hidden="1" customHeight="1" outlineLevel="1">
      <c r="A2040" s="28"/>
      <c r="B2040" s="191"/>
      <c r="C2040" s="675"/>
      <c r="D2040" s="676"/>
      <c r="E2040" s="391"/>
      <c r="F2040" s="334"/>
      <c r="G2040" s="334"/>
      <c r="H2040" s="334"/>
      <c r="I2040" s="334"/>
      <c r="J2040" s="322">
        <f t="shared" si="100"/>
        <v>0</v>
      </c>
      <c r="K2040" s="2"/>
      <c r="L2040" s="394" t="str">
        <f t="shared" si="101"/>
        <v/>
      </c>
    </row>
    <row r="2041" spans="1:12" ht="15" hidden="1" customHeight="1" outlineLevel="1">
      <c r="A2041" s="28"/>
      <c r="B2041" s="191"/>
      <c r="C2041" s="675"/>
      <c r="D2041" s="676"/>
      <c r="E2041" s="391"/>
      <c r="F2041" s="334"/>
      <c r="G2041" s="334"/>
      <c r="H2041" s="334"/>
      <c r="I2041" s="334"/>
      <c r="J2041" s="322">
        <f t="shared" si="100"/>
        <v>0</v>
      </c>
      <c r="K2041" s="2"/>
      <c r="L2041" s="394" t="str">
        <f t="shared" si="101"/>
        <v/>
      </c>
    </row>
    <row r="2042" spans="1:12" ht="15" hidden="1" customHeight="1" outlineLevel="1">
      <c r="A2042" s="28"/>
      <c r="B2042" s="191"/>
      <c r="C2042" s="675"/>
      <c r="D2042" s="676"/>
      <c r="E2042" s="391"/>
      <c r="F2042" s="334"/>
      <c r="G2042" s="334"/>
      <c r="H2042" s="334"/>
      <c r="I2042" s="334"/>
      <c r="J2042" s="322">
        <f t="shared" si="100"/>
        <v>0</v>
      </c>
      <c r="K2042" s="2"/>
      <c r="L2042" s="394" t="str">
        <f t="shared" si="101"/>
        <v/>
      </c>
    </row>
    <row r="2043" spans="1:12" ht="15" hidden="1" customHeight="1" outlineLevel="1">
      <c r="A2043" s="28"/>
      <c r="B2043" s="191"/>
      <c r="C2043" s="675"/>
      <c r="D2043" s="676"/>
      <c r="E2043" s="391"/>
      <c r="F2043" s="334"/>
      <c r="G2043" s="334"/>
      <c r="H2043" s="334"/>
      <c r="I2043" s="334"/>
      <c r="J2043" s="322">
        <f t="shared" si="100"/>
        <v>0</v>
      </c>
      <c r="K2043" s="2"/>
      <c r="L2043" s="394" t="str">
        <f t="shared" si="101"/>
        <v/>
      </c>
    </row>
    <row r="2044" spans="1:12" ht="15" hidden="1" customHeight="1" outlineLevel="1">
      <c r="A2044" s="28"/>
      <c r="B2044" s="191"/>
      <c r="C2044" s="675"/>
      <c r="D2044" s="676"/>
      <c r="E2044" s="391"/>
      <c r="F2044" s="334"/>
      <c r="G2044" s="334"/>
      <c r="H2044" s="334"/>
      <c r="I2044" s="334"/>
      <c r="J2044" s="322">
        <f t="shared" si="100"/>
        <v>0</v>
      </c>
      <c r="K2044" s="2"/>
      <c r="L2044" s="394" t="str">
        <f t="shared" si="101"/>
        <v/>
      </c>
    </row>
    <row r="2045" spans="1:12" ht="15" hidden="1" customHeight="1" outlineLevel="1">
      <c r="A2045" s="28"/>
      <c r="B2045" s="191"/>
      <c r="C2045" s="675"/>
      <c r="D2045" s="676"/>
      <c r="E2045" s="391"/>
      <c r="F2045" s="334"/>
      <c r="G2045" s="334"/>
      <c r="H2045" s="334"/>
      <c r="I2045" s="334"/>
      <c r="J2045" s="322">
        <f t="shared" si="100"/>
        <v>0</v>
      </c>
      <c r="K2045" s="2"/>
      <c r="L2045" s="394" t="str">
        <f t="shared" si="101"/>
        <v/>
      </c>
    </row>
    <row r="2046" spans="1:12" ht="15" hidden="1" customHeight="1" outlineLevel="1">
      <c r="A2046" s="28"/>
      <c r="B2046" s="191"/>
      <c r="C2046" s="675"/>
      <c r="D2046" s="676"/>
      <c r="E2046" s="391"/>
      <c r="F2046" s="334"/>
      <c r="G2046" s="334"/>
      <c r="H2046" s="334"/>
      <c r="I2046" s="334"/>
      <c r="J2046" s="322">
        <f t="shared" si="100"/>
        <v>0</v>
      </c>
      <c r="K2046" s="2"/>
      <c r="L2046" s="394" t="str">
        <f t="shared" si="101"/>
        <v/>
      </c>
    </row>
    <row r="2047" spans="1:12" ht="15" hidden="1" customHeight="1" outlineLevel="1">
      <c r="A2047" s="28"/>
      <c r="B2047" s="191"/>
      <c r="C2047" s="675"/>
      <c r="D2047" s="676"/>
      <c r="E2047" s="391"/>
      <c r="F2047" s="334"/>
      <c r="G2047" s="334"/>
      <c r="H2047" s="334"/>
      <c r="I2047" s="334"/>
      <c r="J2047" s="322">
        <f t="shared" si="100"/>
        <v>0</v>
      </c>
      <c r="K2047" s="2"/>
      <c r="L2047" s="394" t="str">
        <f t="shared" si="101"/>
        <v/>
      </c>
    </row>
    <row r="2048" spans="1:12" ht="15" hidden="1" customHeight="1" outlineLevel="1">
      <c r="A2048" s="28"/>
      <c r="B2048" s="191"/>
      <c r="C2048" s="675"/>
      <c r="D2048" s="676"/>
      <c r="E2048" s="391"/>
      <c r="F2048" s="334"/>
      <c r="G2048" s="334"/>
      <c r="H2048" s="334"/>
      <c r="I2048" s="334"/>
      <c r="J2048" s="322">
        <f t="shared" si="100"/>
        <v>0</v>
      </c>
      <c r="K2048" s="2"/>
      <c r="L2048" s="394" t="str">
        <f t="shared" si="101"/>
        <v/>
      </c>
    </row>
    <row r="2049" spans="1:12" ht="15" hidden="1" customHeight="1" outlineLevel="1">
      <c r="A2049" s="28"/>
      <c r="B2049" s="191"/>
      <c r="C2049" s="675"/>
      <c r="D2049" s="676"/>
      <c r="E2049" s="391"/>
      <c r="F2049" s="334"/>
      <c r="G2049" s="334"/>
      <c r="H2049" s="334"/>
      <c r="I2049" s="334"/>
      <c r="J2049" s="322">
        <f t="shared" si="100"/>
        <v>0</v>
      </c>
      <c r="K2049" s="2"/>
      <c r="L2049" s="394" t="str">
        <f t="shared" si="101"/>
        <v/>
      </c>
    </row>
    <row r="2050" spans="1:12" ht="15" hidden="1" customHeight="1" outlineLevel="1">
      <c r="A2050" s="28"/>
      <c r="B2050" s="191"/>
      <c r="C2050" s="675"/>
      <c r="D2050" s="676"/>
      <c r="E2050" s="391"/>
      <c r="F2050" s="334"/>
      <c r="G2050" s="334"/>
      <c r="H2050" s="334"/>
      <c r="I2050" s="334"/>
      <c r="J2050" s="322">
        <f t="shared" si="100"/>
        <v>0</v>
      </c>
      <c r="K2050" s="2"/>
      <c r="L2050" s="394" t="str">
        <f t="shared" si="101"/>
        <v/>
      </c>
    </row>
    <row r="2051" spans="1:12" ht="15" hidden="1" customHeight="1" outlineLevel="1">
      <c r="A2051" s="28"/>
      <c r="B2051" s="191"/>
      <c r="C2051" s="675"/>
      <c r="D2051" s="676"/>
      <c r="E2051" s="391"/>
      <c r="F2051" s="334"/>
      <c r="G2051" s="334"/>
      <c r="H2051" s="334"/>
      <c r="I2051" s="334"/>
      <c r="J2051" s="322">
        <f t="shared" si="100"/>
        <v>0</v>
      </c>
      <c r="K2051" s="2"/>
      <c r="L2051" s="394" t="str">
        <f t="shared" si="101"/>
        <v/>
      </c>
    </row>
    <row r="2052" spans="1:12" ht="15" hidden="1" customHeight="1" outlineLevel="1">
      <c r="A2052" s="28"/>
      <c r="B2052" s="191"/>
      <c r="C2052" s="675"/>
      <c r="D2052" s="676"/>
      <c r="E2052" s="391"/>
      <c r="F2052" s="334"/>
      <c r="G2052" s="334"/>
      <c r="H2052" s="334"/>
      <c r="I2052" s="334"/>
      <c r="J2052" s="322">
        <f t="shared" si="100"/>
        <v>0</v>
      </c>
      <c r="K2052" s="2"/>
      <c r="L2052" s="394" t="str">
        <f t="shared" si="101"/>
        <v/>
      </c>
    </row>
    <row r="2053" spans="1:12" ht="15" hidden="1" customHeight="1" outlineLevel="1">
      <c r="A2053" s="28"/>
      <c r="B2053" s="191"/>
      <c r="C2053" s="675"/>
      <c r="D2053" s="676"/>
      <c r="E2053" s="391"/>
      <c r="F2053" s="334"/>
      <c r="G2053" s="334"/>
      <c r="H2053" s="334"/>
      <c r="I2053" s="334"/>
      <c r="J2053" s="322">
        <f t="shared" si="100"/>
        <v>0</v>
      </c>
      <c r="K2053" s="2"/>
      <c r="L2053" s="394" t="str">
        <f t="shared" si="101"/>
        <v/>
      </c>
    </row>
    <row r="2054" spans="1:12" ht="15" hidden="1" customHeight="1" outlineLevel="1">
      <c r="A2054" s="28"/>
      <c r="B2054" s="191"/>
      <c r="C2054" s="675"/>
      <c r="D2054" s="676"/>
      <c r="E2054" s="391"/>
      <c r="F2054" s="334"/>
      <c r="G2054" s="334"/>
      <c r="H2054" s="334"/>
      <c r="I2054" s="334"/>
      <c r="J2054" s="322">
        <f t="shared" si="100"/>
        <v>0</v>
      </c>
      <c r="K2054" s="2"/>
      <c r="L2054" s="394" t="str">
        <f t="shared" si="101"/>
        <v/>
      </c>
    </row>
    <row r="2055" spans="1:12" ht="15" hidden="1" customHeight="1" outlineLevel="1">
      <c r="A2055" s="28"/>
      <c r="B2055" s="191"/>
      <c r="C2055" s="675"/>
      <c r="D2055" s="676"/>
      <c r="E2055" s="391"/>
      <c r="F2055" s="334"/>
      <c r="G2055" s="334"/>
      <c r="H2055" s="334"/>
      <c r="I2055" s="334"/>
      <c r="J2055" s="322">
        <f t="shared" si="100"/>
        <v>0</v>
      </c>
      <c r="K2055" s="2"/>
      <c r="L2055" s="394" t="str">
        <f t="shared" si="101"/>
        <v/>
      </c>
    </row>
    <row r="2056" spans="1:12" ht="15" hidden="1" customHeight="1" outlineLevel="1">
      <c r="A2056" s="28"/>
      <c r="B2056" s="191"/>
      <c r="C2056" s="675"/>
      <c r="D2056" s="676"/>
      <c r="E2056" s="391"/>
      <c r="F2056" s="334"/>
      <c r="G2056" s="334"/>
      <c r="H2056" s="334"/>
      <c r="I2056" s="334"/>
      <c r="J2056" s="322">
        <f t="shared" si="100"/>
        <v>0</v>
      </c>
      <c r="K2056" s="2"/>
      <c r="L2056" s="394" t="str">
        <f t="shared" si="101"/>
        <v/>
      </c>
    </row>
    <row r="2057" spans="1:12" ht="15" hidden="1" customHeight="1" outlineLevel="1">
      <c r="A2057" s="28"/>
      <c r="B2057" s="191"/>
      <c r="C2057" s="675"/>
      <c r="D2057" s="676"/>
      <c r="E2057" s="391"/>
      <c r="F2057" s="334"/>
      <c r="G2057" s="334"/>
      <c r="H2057" s="334"/>
      <c r="I2057" s="334"/>
      <c r="J2057" s="322">
        <f t="shared" si="100"/>
        <v>0</v>
      </c>
      <c r="K2057" s="2"/>
      <c r="L2057" s="394" t="str">
        <f t="shared" si="101"/>
        <v/>
      </c>
    </row>
    <row r="2058" spans="1:12" ht="15" hidden="1" customHeight="1" outlineLevel="1">
      <c r="A2058" s="28"/>
      <c r="B2058" s="191"/>
      <c r="C2058" s="675"/>
      <c r="D2058" s="676"/>
      <c r="E2058" s="391"/>
      <c r="F2058" s="334"/>
      <c r="G2058" s="334"/>
      <c r="H2058" s="334"/>
      <c r="I2058" s="334"/>
      <c r="J2058" s="322">
        <f t="shared" si="100"/>
        <v>0</v>
      </c>
      <c r="K2058" s="2"/>
      <c r="L2058" s="394" t="str">
        <f t="shared" si="101"/>
        <v/>
      </c>
    </row>
    <row r="2059" spans="1:12" ht="15" hidden="1" customHeight="1" outlineLevel="1">
      <c r="A2059" s="28"/>
      <c r="B2059" s="191"/>
      <c r="C2059" s="675"/>
      <c r="D2059" s="676"/>
      <c r="E2059" s="391"/>
      <c r="F2059" s="334"/>
      <c r="G2059" s="334"/>
      <c r="H2059" s="334"/>
      <c r="I2059" s="334"/>
      <c r="J2059" s="322">
        <f t="shared" ref="J2059:J2067" si="102">SUM(E2059:I2059)</f>
        <v>0</v>
      </c>
      <c r="K2059" s="2"/>
      <c r="L2059" s="394" t="str">
        <f t="shared" si="101"/>
        <v/>
      </c>
    </row>
    <row r="2060" spans="1:12" ht="15" hidden="1" customHeight="1" outlineLevel="1">
      <c r="A2060" s="28"/>
      <c r="B2060" s="191"/>
      <c r="C2060" s="675"/>
      <c r="D2060" s="676"/>
      <c r="E2060" s="391"/>
      <c r="F2060" s="334"/>
      <c r="G2060" s="334"/>
      <c r="H2060" s="334"/>
      <c r="I2060" s="334"/>
      <c r="J2060" s="322">
        <f t="shared" si="102"/>
        <v>0</v>
      </c>
      <c r="K2060" s="2"/>
      <c r="L2060" s="394" t="str">
        <f t="shared" si="101"/>
        <v/>
      </c>
    </row>
    <row r="2061" spans="1:12" ht="15" hidden="1" customHeight="1" outlineLevel="1">
      <c r="A2061" s="28"/>
      <c r="B2061" s="191"/>
      <c r="C2061" s="675"/>
      <c r="D2061" s="676"/>
      <c r="E2061" s="391"/>
      <c r="F2061" s="334"/>
      <c r="G2061" s="334"/>
      <c r="H2061" s="334"/>
      <c r="I2061" s="334"/>
      <c r="J2061" s="322">
        <f t="shared" si="102"/>
        <v>0</v>
      </c>
      <c r="K2061" s="2"/>
      <c r="L2061" s="394" t="str">
        <f t="shared" si="101"/>
        <v/>
      </c>
    </row>
    <row r="2062" spans="1:12" ht="15" hidden="1" customHeight="1" outlineLevel="1">
      <c r="A2062" s="28"/>
      <c r="B2062" s="191"/>
      <c r="C2062" s="675"/>
      <c r="D2062" s="676"/>
      <c r="E2062" s="391"/>
      <c r="F2062" s="334"/>
      <c r="G2062" s="334"/>
      <c r="H2062" s="334"/>
      <c r="I2062" s="334"/>
      <c r="J2062" s="322">
        <f t="shared" si="102"/>
        <v>0</v>
      </c>
      <c r="K2062" s="2"/>
      <c r="L2062" s="394" t="str">
        <f t="shared" si="101"/>
        <v/>
      </c>
    </row>
    <row r="2063" spans="1:12" ht="15" hidden="1" customHeight="1" outlineLevel="1">
      <c r="A2063" s="28"/>
      <c r="B2063" s="191"/>
      <c r="C2063" s="675"/>
      <c r="D2063" s="676"/>
      <c r="E2063" s="391"/>
      <c r="F2063" s="334"/>
      <c r="G2063" s="334"/>
      <c r="H2063" s="334"/>
      <c r="I2063" s="334"/>
      <c r="J2063" s="322">
        <f t="shared" si="102"/>
        <v>0</v>
      </c>
      <c r="K2063" s="2"/>
      <c r="L2063" s="394" t="str">
        <f t="shared" si="101"/>
        <v/>
      </c>
    </row>
    <row r="2064" spans="1:12" ht="15" hidden="1" customHeight="1" outlineLevel="1">
      <c r="A2064" s="28"/>
      <c r="B2064" s="191"/>
      <c r="C2064" s="675"/>
      <c r="D2064" s="676"/>
      <c r="E2064" s="391"/>
      <c r="F2064" s="334"/>
      <c r="G2064" s="334"/>
      <c r="H2064" s="334"/>
      <c r="I2064" s="334"/>
      <c r="J2064" s="322">
        <f t="shared" si="102"/>
        <v>0</v>
      </c>
      <c r="K2064" s="2"/>
      <c r="L2064" s="394" t="str">
        <f t="shared" si="101"/>
        <v/>
      </c>
    </row>
    <row r="2065" spans="1:12" ht="15" hidden="1" customHeight="1" outlineLevel="1">
      <c r="A2065" s="28"/>
      <c r="B2065" s="191"/>
      <c r="C2065" s="675"/>
      <c r="D2065" s="676"/>
      <c r="E2065" s="391"/>
      <c r="F2065" s="334"/>
      <c r="G2065" s="334"/>
      <c r="H2065" s="334"/>
      <c r="I2065" s="334"/>
      <c r="J2065" s="322">
        <f t="shared" si="102"/>
        <v>0</v>
      </c>
      <c r="K2065" s="2"/>
      <c r="L2065" s="394" t="str">
        <f t="shared" si="101"/>
        <v/>
      </c>
    </row>
    <row r="2066" spans="1:12" ht="15" hidden="1" customHeight="1" outlineLevel="1">
      <c r="A2066" s="28"/>
      <c r="B2066" s="191"/>
      <c r="C2066" s="675"/>
      <c r="D2066" s="676"/>
      <c r="E2066" s="391"/>
      <c r="F2066" s="334"/>
      <c r="G2066" s="334"/>
      <c r="H2066" s="334"/>
      <c r="I2066" s="334"/>
      <c r="J2066" s="322">
        <f t="shared" si="102"/>
        <v>0</v>
      </c>
      <c r="K2066" s="2"/>
      <c r="L2066" s="394" t="str">
        <f t="shared" si="101"/>
        <v/>
      </c>
    </row>
    <row r="2067" spans="1:12" ht="15" hidden="1" customHeight="1" outlineLevel="1">
      <c r="A2067" s="28"/>
      <c r="B2067" s="191"/>
      <c r="C2067" s="675"/>
      <c r="D2067" s="676"/>
      <c r="E2067" s="391"/>
      <c r="F2067" s="334"/>
      <c r="G2067" s="334"/>
      <c r="H2067" s="334"/>
      <c r="I2067" s="334"/>
      <c r="J2067" s="322">
        <f t="shared" si="102"/>
        <v>0</v>
      </c>
      <c r="K2067" s="2"/>
      <c r="L2067" s="394" t="str">
        <f t="shared" si="101"/>
        <v/>
      </c>
    </row>
    <row r="2068" spans="1:12" ht="15" hidden="1" customHeight="1" outlineLevel="1">
      <c r="A2068" s="28"/>
      <c r="B2068" s="191"/>
      <c r="C2068" s="675"/>
      <c r="D2068" s="676"/>
      <c r="E2068" s="391"/>
      <c r="F2068" s="334"/>
      <c r="G2068" s="334"/>
      <c r="H2068" s="334"/>
      <c r="I2068" s="334"/>
      <c r="J2068" s="322">
        <f t="shared" ref="J2068:J2108" si="103">SUM(E2068:I2068)</f>
        <v>0</v>
      </c>
      <c r="K2068" s="2"/>
      <c r="L2068" s="394" t="str">
        <f t="shared" ref="L2068:L2117" si="104">IF(AND(C2068="",OR(E2068&lt;&gt;"",F2068&lt;&gt;"",G2068&lt;&gt;"",H2068&lt;&gt;"",I2068&lt;&gt;"")),-1,IF(C2068="","",IF(ISERROR(VLOOKUP(C2068,CurrencyWithCodes,2,FALSE)),-2,VLOOKUP(C2068,CurrencyWithCodes,2,FALSE))))</f>
        <v/>
      </c>
    </row>
    <row r="2069" spans="1:12" ht="15" hidden="1" customHeight="1" outlineLevel="1">
      <c r="A2069" s="28"/>
      <c r="B2069" s="191"/>
      <c r="C2069" s="675"/>
      <c r="D2069" s="676"/>
      <c r="E2069" s="391"/>
      <c r="F2069" s="334"/>
      <c r="G2069" s="334"/>
      <c r="H2069" s="334"/>
      <c r="I2069" s="334"/>
      <c r="J2069" s="322">
        <f t="shared" si="103"/>
        <v>0</v>
      </c>
      <c r="K2069" s="2"/>
      <c r="L2069" s="394" t="str">
        <f t="shared" si="104"/>
        <v/>
      </c>
    </row>
    <row r="2070" spans="1:12" ht="15" hidden="1" customHeight="1" outlineLevel="1">
      <c r="A2070" s="28"/>
      <c r="B2070" s="191"/>
      <c r="C2070" s="675"/>
      <c r="D2070" s="676"/>
      <c r="E2070" s="391"/>
      <c r="F2070" s="334"/>
      <c r="G2070" s="334"/>
      <c r="H2070" s="334"/>
      <c r="I2070" s="334"/>
      <c r="J2070" s="322">
        <f t="shared" si="103"/>
        <v>0</v>
      </c>
      <c r="K2070" s="2"/>
      <c r="L2070" s="394" t="str">
        <f t="shared" si="104"/>
        <v/>
      </c>
    </row>
    <row r="2071" spans="1:12" ht="15" hidden="1" customHeight="1" outlineLevel="1">
      <c r="A2071" s="28"/>
      <c r="B2071" s="191"/>
      <c r="C2071" s="675"/>
      <c r="D2071" s="676"/>
      <c r="E2071" s="391"/>
      <c r="F2071" s="334"/>
      <c r="G2071" s="334"/>
      <c r="H2071" s="334"/>
      <c r="I2071" s="334"/>
      <c r="J2071" s="322">
        <f t="shared" si="103"/>
        <v>0</v>
      </c>
      <c r="K2071" s="2"/>
      <c r="L2071" s="394" t="str">
        <f t="shared" si="104"/>
        <v/>
      </c>
    </row>
    <row r="2072" spans="1:12" ht="15" hidden="1" customHeight="1" outlineLevel="1">
      <c r="A2072" s="28"/>
      <c r="B2072" s="191"/>
      <c r="C2072" s="675"/>
      <c r="D2072" s="676"/>
      <c r="E2072" s="391"/>
      <c r="F2072" s="334"/>
      <c r="G2072" s="334"/>
      <c r="H2072" s="334"/>
      <c r="I2072" s="334"/>
      <c r="J2072" s="322">
        <f t="shared" si="103"/>
        <v>0</v>
      </c>
      <c r="K2072" s="2"/>
      <c r="L2072" s="394" t="str">
        <f t="shared" si="104"/>
        <v/>
      </c>
    </row>
    <row r="2073" spans="1:12" ht="15" hidden="1" customHeight="1" outlineLevel="1">
      <c r="A2073" s="28"/>
      <c r="B2073" s="191"/>
      <c r="C2073" s="675"/>
      <c r="D2073" s="676"/>
      <c r="E2073" s="391"/>
      <c r="F2073" s="334"/>
      <c r="G2073" s="334"/>
      <c r="H2073" s="334"/>
      <c r="I2073" s="334"/>
      <c r="J2073" s="322">
        <f t="shared" si="103"/>
        <v>0</v>
      </c>
      <c r="K2073" s="2"/>
      <c r="L2073" s="394" t="str">
        <f t="shared" si="104"/>
        <v/>
      </c>
    </row>
    <row r="2074" spans="1:12" ht="15" hidden="1" customHeight="1" outlineLevel="1">
      <c r="A2074" s="28"/>
      <c r="B2074" s="191"/>
      <c r="C2074" s="675"/>
      <c r="D2074" s="676"/>
      <c r="E2074" s="391"/>
      <c r="F2074" s="334"/>
      <c r="G2074" s="334"/>
      <c r="H2074" s="334"/>
      <c r="I2074" s="334"/>
      <c r="J2074" s="322">
        <f t="shared" si="103"/>
        <v>0</v>
      </c>
      <c r="K2074" s="2"/>
      <c r="L2074" s="394" t="str">
        <f t="shared" si="104"/>
        <v/>
      </c>
    </row>
    <row r="2075" spans="1:12" ht="15" hidden="1" customHeight="1" outlineLevel="1">
      <c r="A2075" s="28"/>
      <c r="B2075" s="191"/>
      <c r="C2075" s="675"/>
      <c r="D2075" s="676"/>
      <c r="E2075" s="391"/>
      <c r="F2075" s="334"/>
      <c r="G2075" s="334"/>
      <c r="H2075" s="334"/>
      <c r="I2075" s="334"/>
      <c r="J2075" s="322">
        <f t="shared" si="103"/>
        <v>0</v>
      </c>
      <c r="K2075" s="2"/>
      <c r="L2075" s="394" t="str">
        <f t="shared" si="104"/>
        <v/>
      </c>
    </row>
    <row r="2076" spans="1:12" ht="15" hidden="1" customHeight="1" outlineLevel="1">
      <c r="A2076" s="28"/>
      <c r="B2076" s="191"/>
      <c r="C2076" s="675"/>
      <c r="D2076" s="676"/>
      <c r="E2076" s="391"/>
      <c r="F2076" s="334"/>
      <c r="G2076" s="334"/>
      <c r="H2076" s="334"/>
      <c r="I2076" s="334"/>
      <c r="J2076" s="322">
        <f t="shared" si="103"/>
        <v>0</v>
      </c>
      <c r="K2076" s="2"/>
      <c r="L2076" s="394" t="str">
        <f t="shared" si="104"/>
        <v/>
      </c>
    </row>
    <row r="2077" spans="1:12" ht="15" hidden="1" customHeight="1" outlineLevel="1">
      <c r="A2077" s="28"/>
      <c r="B2077" s="191"/>
      <c r="C2077" s="675"/>
      <c r="D2077" s="676"/>
      <c r="E2077" s="391"/>
      <c r="F2077" s="334"/>
      <c r="G2077" s="334"/>
      <c r="H2077" s="334"/>
      <c r="I2077" s="334"/>
      <c r="J2077" s="322">
        <f t="shared" si="103"/>
        <v>0</v>
      </c>
      <c r="K2077" s="2"/>
      <c r="L2077" s="394" t="str">
        <f t="shared" si="104"/>
        <v/>
      </c>
    </row>
    <row r="2078" spans="1:12" ht="15" hidden="1" customHeight="1" outlineLevel="1">
      <c r="A2078" s="28"/>
      <c r="B2078" s="191"/>
      <c r="C2078" s="675"/>
      <c r="D2078" s="676"/>
      <c r="E2078" s="391"/>
      <c r="F2078" s="334"/>
      <c r="G2078" s="334"/>
      <c r="H2078" s="334"/>
      <c r="I2078" s="334"/>
      <c r="J2078" s="322">
        <f t="shared" si="103"/>
        <v>0</v>
      </c>
      <c r="K2078" s="2"/>
      <c r="L2078" s="394" t="str">
        <f t="shared" si="104"/>
        <v/>
      </c>
    </row>
    <row r="2079" spans="1:12" ht="15" hidden="1" customHeight="1" outlineLevel="1">
      <c r="A2079" s="28"/>
      <c r="B2079" s="191"/>
      <c r="C2079" s="675"/>
      <c r="D2079" s="676"/>
      <c r="E2079" s="391"/>
      <c r="F2079" s="334"/>
      <c r="G2079" s="334"/>
      <c r="H2079" s="334"/>
      <c r="I2079" s="334"/>
      <c r="J2079" s="322">
        <f t="shared" si="103"/>
        <v>0</v>
      </c>
      <c r="K2079" s="2"/>
      <c r="L2079" s="394" t="str">
        <f t="shared" si="104"/>
        <v/>
      </c>
    </row>
    <row r="2080" spans="1:12" ht="15" hidden="1" customHeight="1" outlineLevel="1">
      <c r="A2080" s="28"/>
      <c r="B2080" s="191"/>
      <c r="C2080" s="675"/>
      <c r="D2080" s="676"/>
      <c r="E2080" s="391"/>
      <c r="F2080" s="334"/>
      <c r="G2080" s="334"/>
      <c r="H2080" s="334"/>
      <c r="I2080" s="334"/>
      <c r="J2080" s="322">
        <f t="shared" si="103"/>
        <v>0</v>
      </c>
      <c r="K2080" s="2"/>
      <c r="L2080" s="394" t="str">
        <f t="shared" si="104"/>
        <v/>
      </c>
    </row>
    <row r="2081" spans="1:12" ht="15" hidden="1" customHeight="1" outlineLevel="1">
      <c r="A2081" s="28"/>
      <c r="B2081" s="191"/>
      <c r="C2081" s="675"/>
      <c r="D2081" s="676"/>
      <c r="E2081" s="391"/>
      <c r="F2081" s="334"/>
      <c r="G2081" s="334"/>
      <c r="H2081" s="334"/>
      <c r="I2081" s="334"/>
      <c r="J2081" s="322">
        <f t="shared" si="103"/>
        <v>0</v>
      </c>
      <c r="K2081" s="2"/>
      <c r="L2081" s="394" t="str">
        <f t="shared" si="104"/>
        <v/>
      </c>
    </row>
    <row r="2082" spans="1:12" ht="15" hidden="1" customHeight="1" outlineLevel="1">
      <c r="A2082" s="28"/>
      <c r="B2082" s="191"/>
      <c r="C2082" s="675"/>
      <c r="D2082" s="676"/>
      <c r="E2082" s="391"/>
      <c r="F2082" s="334"/>
      <c r="G2082" s="334"/>
      <c r="H2082" s="334"/>
      <c r="I2082" s="334"/>
      <c r="J2082" s="322">
        <f t="shared" si="103"/>
        <v>0</v>
      </c>
      <c r="K2082" s="2"/>
      <c r="L2082" s="394" t="str">
        <f t="shared" si="104"/>
        <v/>
      </c>
    </row>
    <row r="2083" spans="1:12" ht="15" hidden="1" customHeight="1" outlineLevel="1">
      <c r="A2083" s="28"/>
      <c r="B2083" s="191"/>
      <c r="C2083" s="675"/>
      <c r="D2083" s="676"/>
      <c r="E2083" s="391"/>
      <c r="F2083" s="334"/>
      <c r="G2083" s="334"/>
      <c r="H2083" s="334"/>
      <c r="I2083" s="334"/>
      <c r="J2083" s="322">
        <f t="shared" si="103"/>
        <v>0</v>
      </c>
      <c r="K2083" s="2"/>
      <c r="L2083" s="394" t="str">
        <f t="shared" si="104"/>
        <v/>
      </c>
    </row>
    <row r="2084" spans="1:12" ht="15" hidden="1" customHeight="1" outlineLevel="1">
      <c r="A2084" s="28"/>
      <c r="B2084" s="191"/>
      <c r="C2084" s="675"/>
      <c r="D2084" s="676"/>
      <c r="E2084" s="391"/>
      <c r="F2084" s="334"/>
      <c r="G2084" s="334"/>
      <c r="H2084" s="334"/>
      <c r="I2084" s="334"/>
      <c r="J2084" s="322">
        <f t="shared" si="103"/>
        <v>0</v>
      </c>
      <c r="K2084" s="2"/>
      <c r="L2084" s="394" t="str">
        <f t="shared" si="104"/>
        <v/>
      </c>
    </row>
    <row r="2085" spans="1:12" ht="15" hidden="1" customHeight="1" outlineLevel="1">
      <c r="A2085" s="28"/>
      <c r="B2085" s="191"/>
      <c r="C2085" s="675"/>
      <c r="D2085" s="676"/>
      <c r="E2085" s="391"/>
      <c r="F2085" s="334"/>
      <c r="G2085" s="334"/>
      <c r="H2085" s="334"/>
      <c r="I2085" s="334"/>
      <c r="J2085" s="322">
        <f t="shared" si="103"/>
        <v>0</v>
      </c>
      <c r="K2085" s="2"/>
      <c r="L2085" s="394" t="str">
        <f t="shared" si="104"/>
        <v/>
      </c>
    </row>
    <row r="2086" spans="1:12" ht="15" hidden="1" customHeight="1" outlineLevel="1">
      <c r="A2086" s="28"/>
      <c r="B2086" s="191"/>
      <c r="C2086" s="675"/>
      <c r="D2086" s="676"/>
      <c r="E2086" s="391"/>
      <c r="F2086" s="334"/>
      <c r="G2086" s="334"/>
      <c r="H2086" s="334"/>
      <c r="I2086" s="334"/>
      <c r="J2086" s="322">
        <f t="shared" si="103"/>
        <v>0</v>
      </c>
      <c r="K2086" s="2"/>
      <c r="L2086" s="394" t="str">
        <f t="shared" si="104"/>
        <v/>
      </c>
    </row>
    <row r="2087" spans="1:12" ht="15" hidden="1" customHeight="1" outlineLevel="1">
      <c r="A2087" s="28"/>
      <c r="B2087" s="191"/>
      <c r="C2087" s="675"/>
      <c r="D2087" s="676"/>
      <c r="E2087" s="391"/>
      <c r="F2087" s="334"/>
      <c r="G2087" s="334"/>
      <c r="H2087" s="334"/>
      <c r="I2087" s="334"/>
      <c r="J2087" s="322">
        <f t="shared" si="103"/>
        <v>0</v>
      </c>
      <c r="K2087" s="2"/>
      <c r="L2087" s="394" t="str">
        <f t="shared" si="104"/>
        <v/>
      </c>
    </row>
    <row r="2088" spans="1:12" ht="15" hidden="1" customHeight="1" outlineLevel="1">
      <c r="A2088" s="28"/>
      <c r="B2088" s="191"/>
      <c r="C2088" s="675"/>
      <c r="D2088" s="676"/>
      <c r="E2088" s="391"/>
      <c r="F2088" s="334"/>
      <c r="G2088" s="334"/>
      <c r="H2088" s="334"/>
      <c r="I2088" s="334"/>
      <c r="J2088" s="322">
        <f t="shared" si="103"/>
        <v>0</v>
      </c>
      <c r="K2088" s="2"/>
      <c r="L2088" s="394" t="str">
        <f t="shared" si="104"/>
        <v/>
      </c>
    </row>
    <row r="2089" spans="1:12" ht="15" hidden="1" customHeight="1" outlineLevel="1">
      <c r="A2089" s="28"/>
      <c r="B2089" s="191"/>
      <c r="C2089" s="675"/>
      <c r="D2089" s="676"/>
      <c r="E2089" s="391"/>
      <c r="F2089" s="334"/>
      <c r="G2089" s="334"/>
      <c r="H2089" s="334"/>
      <c r="I2089" s="334"/>
      <c r="J2089" s="322">
        <f t="shared" si="103"/>
        <v>0</v>
      </c>
      <c r="K2089" s="2"/>
      <c r="L2089" s="394" t="str">
        <f t="shared" si="104"/>
        <v/>
      </c>
    </row>
    <row r="2090" spans="1:12" ht="15" hidden="1" customHeight="1" outlineLevel="1">
      <c r="A2090" s="28"/>
      <c r="B2090" s="191"/>
      <c r="C2090" s="675"/>
      <c r="D2090" s="676"/>
      <c r="E2090" s="391"/>
      <c r="F2090" s="334"/>
      <c r="G2090" s="334"/>
      <c r="H2090" s="334"/>
      <c r="I2090" s="334"/>
      <c r="J2090" s="322">
        <f t="shared" si="103"/>
        <v>0</v>
      </c>
      <c r="K2090" s="2"/>
      <c r="L2090" s="394" t="str">
        <f t="shared" si="104"/>
        <v/>
      </c>
    </row>
    <row r="2091" spans="1:12" ht="15" hidden="1" customHeight="1" outlineLevel="1">
      <c r="A2091" s="28"/>
      <c r="B2091" s="191"/>
      <c r="C2091" s="675"/>
      <c r="D2091" s="676"/>
      <c r="E2091" s="391"/>
      <c r="F2091" s="334"/>
      <c r="G2091" s="334"/>
      <c r="H2091" s="334"/>
      <c r="I2091" s="334"/>
      <c r="J2091" s="322">
        <f t="shared" si="103"/>
        <v>0</v>
      </c>
      <c r="K2091" s="2"/>
      <c r="L2091" s="394" t="str">
        <f t="shared" si="104"/>
        <v/>
      </c>
    </row>
    <row r="2092" spans="1:12" ht="15" hidden="1" customHeight="1" outlineLevel="1">
      <c r="A2092" s="28"/>
      <c r="B2092" s="191"/>
      <c r="C2092" s="675"/>
      <c r="D2092" s="676"/>
      <c r="E2092" s="391"/>
      <c r="F2092" s="334"/>
      <c r="G2092" s="334"/>
      <c r="H2092" s="334"/>
      <c r="I2092" s="334"/>
      <c r="J2092" s="322">
        <f t="shared" si="103"/>
        <v>0</v>
      </c>
      <c r="K2092" s="2"/>
      <c r="L2092" s="394" t="str">
        <f t="shared" si="104"/>
        <v/>
      </c>
    </row>
    <row r="2093" spans="1:12" ht="15" hidden="1" customHeight="1" outlineLevel="1">
      <c r="A2093" s="28"/>
      <c r="B2093" s="191"/>
      <c r="C2093" s="675"/>
      <c r="D2093" s="676"/>
      <c r="E2093" s="391"/>
      <c r="F2093" s="334"/>
      <c r="G2093" s="334"/>
      <c r="H2093" s="334"/>
      <c r="I2093" s="334"/>
      <c r="J2093" s="322">
        <f t="shared" si="103"/>
        <v>0</v>
      </c>
      <c r="K2093" s="2"/>
      <c r="L2093" s="394" t="str">
        <f t="shared" si="104"/>
        <v/>
      </c>
    </row>
    <row r="2094" spans="1:12" ht="15" hidden="1" customHeight="1" outlineLevel="1">
      <c r="A2094" s="28"/>
      <c r="B2094" s="191"/>
      <c r="C2094" s="675"/>
      <c r="D2094" s="676"/>
      <c r="E2094" s="391"/>
      <c r="F2094" s="334"/>
      <c r="G2094" s="334"/>
      <c r="H2094" s="334"/>
      <c r="I2094" s="334"/>
      <c r="J2094" s="322">
        <f t="shared" si="103"/>
        <v>0</v>
      </c>
      <c r="K2094" s="2"/>
      <c r="L2094" s="394" t="str">
        <f t="shared" si="104"/>
        <v/>
      </c>
    </row>
    <row r="2095" spans="1:12" ht="15" hidden="1" customHeight="1" outlineLevel="1">
      <c r="A2095" s="28"/>
      <c r="B2095" s="191"/>
      <c r="C2095" s="675"/>
      <c r="D2095" s="676"/>
      <c r="E2095" s="391"/>
      <c r="F2095" s="334"/>
      <c r="G2095" s="334"/>
      <c r="H2095" s="334"/>
      <c r="I2095" s="334"/>
      <c r="J2095" s="322">
        <f t="shared" si="103"/>
        <v>0</v>
      </c>
      <c r="K2095" s="2"/>
      <c r="L2095" s="394" t="str">
        <f t="shared" si="104"/>
        <v/>
      </c>
    </row>
    <row r="2096" spans="1:12" ht="15" hidden="1" customHeight="1" outlineLevel="1">
      <c r="A2096" s="28"/>
      <c r="B2096" s="191"/>
      <c r="C2096" s="675"/>
      <c r="D2096" s="676"/>
      <c r="E2096" s="391"/>
      <c r="F2096" s="334"/>
      <c r="G2096" s="334"/>
      <c r="H2096" s="334"/>
      <c r="I2096" s="334"/>
      <c r="J2096" s="322">
        <f t="shared" si="103"/>
        <v>0</v>
      </c>
      <c r="K2096" s="2"/>
      <c r="L2096" s="394" t="str">
        <f t="shared" si="104"/>
        <v/>
      </c>
    </row>
    <row r="2097" spans="1:12" ht="15" hidden="1" customHeight="1" outlineLevel="1">
      <c r="A2097" s="28"/>
      <c r="B2097" s="191"/>
      <c r="C2097" s="675"/>
      <c r="D2097" s="676"/>
      <c r="E2097" s="391"/>
      <c r="F2097" s="334"/>
      <c r="G2097" s="334"/>
      <c r="H2097" s="334"/>
      <c r="I2097" s="334"/>
      <c r="J2097" s="322">
        <f t="shared" si="103"/>
        <v>0</v>
      </c>
      <c r="K2097" s="2"/>
      <c r="L2097" s="394" t="str">
        <f t="shared" si="104"/>
        <v/>
      </c>
    </row>
    <row r="2098" spans="1:12" ht="15" hidden="1" customHeight="1" outlineLevel="1">
      <c r="A2098" s="28"/>
      <c r="B2098" s="191"/>
      <c r="C2098" s="675"/>
      <c r="D2098" s="676"/>
      <c r="E2098" s="391"/>
      <c r="F2098" s="334"/>
      <c r="G2098" s="334"/>
      <c r="H2098" s="334"/>
      <c r="I2098" s="334"/>
      <c r="J2098" s="322">
        <f t="shared" si="103"/>
        <v>0</v>
      </c>
      <c r="K2098" s="2"/>
      <c r="L2098" s="394" t="str">
        <f t="shared" si="104"/>
        <v/>
      </c>
    </row>
    <row r="2099" spans="1:12" ht="15" hidden="1" customHeight="1" outlineLevel="1">
      <c r="A2099" s="28"/>
      <c r="B2099" s="191"/>
      <c r="C2099" s="675"/>
      <c r="D2099" s="676"/>
      <c r="E2099" s="391"/>
      <c r="F2099" s="334"/>
      <c r="G2099" s="334"/>
      <c r="H2099" s="334"/>
      <c r="I2099" s="334"/>
      <c r="J2099" s="322">
        <f t="shared" si="103"/>
        <v>0</v>
      </c>
      <c r="K2099" s="2"/>
      <c r="L2099" s="394" t="str">
        <f t="shared" si="104"/>
        <v/>
      </c>
    </row>
    <row r="2100" spans="1:12" ht="15" hidden="1" customHeight="1" outlineLevel="1">
      <c r="A2100" s="28"/>
      <c r="B2100" s="191"/>
      <c r="C2100" s="675"/>
      <c r="D2100" s="676"/>
      <c r="E2100" s="391"/>
      <c r="F2100" s="334"/>
      <c r="G2100" s="334"/>
      <c r="H2100" s="334"/>
      <c r="I2100" s="334"/>
      <c r="J2100" s="322">
        <f t="shared" si="103"/>
        <v>0</v>
      </c>
      <c r="K2100" s="2"/>
      <c r="L2100" s="394" t="str">
        <f t="shared" si="104"/>
        <v/>
      </c>
    </row>
    <row r="2101" spans="1:12" ht="15" hidden="1" customHeight="1" outlineLevel="1">
      <c r="A2101" s="28"/>
      <c r="B2101" s="191"/>
      <c r="C2101" s="675"/>
      <c r="D2101" s="676"/>
      <c r="E2101" s="391"/>
      <c r="F2101" s="334"/>
      <c r="G2101" s="334"/>
      <c r="H2101" s="334"/>
      <c r="I2101" s="334"/>
      <c r="J2101" s="322">
        <f t="shared" si="103"/>
        <v>0</v>
      </c>
      <c r="K2101" s="2"/>
      <c r="L2101" s="394" t="str">
        <f t="shared" si="104"/>
        <v/>
      </c>
    </row>
    <row r="2102" spans="1:12" ht="15" hidden="1" customHeight="1" outlineLevel="1">
      <c r="A2102" s="28"/>
      <c r="B2102" s="191"/>
      <c r="C2102" s="675"/>
      <c r="D2102" s="676"/>
      <c r="E2102" s="391"/>
      <c r="F2102" s="334"/>
      <c r="G2102" s="334"/>
      <c r="H2102" s="334"/>
      <c r="I2102" s="334"/>
      <c r="J2102" s="322">
        <f t="shared" si="103"/>
        <v>0</v>
      </c>
      <c r="K2102" s="2"/>
      <c r="L2102" s="394" t="str">
        <f t="shared" si="104"/>
        <v/>
      </c>
    </row>
    <row r="2103" spans="1:12" ht="15" hidden="1" customHeight="1" outlineLevel="1">
      <c r="A2103" s="28"/>
      <c r="B2103" s="191"/>
      <c r="C2103" s="675"/>
      <c r="D2103" s="676"/>
      <c r="E2103" s="391"/>
      <c r="F2103" s="334"/>
      <c r="G2103" s="334"/>
      <c r="H2103" s="334"/>
      <c r="I2103" s="334"/>
      <c r="J2103" s="322">
        <f t="shared" si="103"/>
        <v>0</v>
      </c>
      <c r="K2103" s="2"/>
      <c r="L2103" s="394" t="str">
        <f t="shared" si="104"/>
        <v/>
      </c>
    </row>
    <row r="2104" spans="1:12" ht="15" hidden="1" customHeight="1" outlineLevel="1">
      <c r="A2104" s="28"/>
      <c r="B2104" s="191"/>
      <c r="C2104" s="675"/>
      <c r="D2104" s="676"/>
      <c r="E2104" s="391"/>
      <c r="F2104" s="334"/>
      <c r="G2104" s="334"/>
      <c r="H2104" s="334"/>
      <c r="I2104" s="334"/>
      <c r="J2104" s="322">
        <f t="shared" si="103"/>
        <v>0</v>
      </c>
      <c r="K2104" s="2"/>
      <c r="L2104" s="394" t="str">
        <f t="shared" si="104"/>
        <v/>
      </c>
    </row>
    <row r="2105" spans="1:12" ht="15" hidden="1" customHeight="1" outlineLevel="1">
      <c r="A2105" s="28"/>
      <c r="B2105" s="191"/>
      <c r="C2105" s="675"/>
      <c r="D2105" s="676"/>
      <c r="E2105" s="391"/>
      <c r="F2105" s="334"/>
      <c r="G2105" s="334"/>
      <c r="H2105" s="334"/>
      <c r="I2105" s="334"/>
      <c r="J2105" s="322">
        <f t="shared" si="103"/>
        <v>0</v>
      </c>
      <c r="K2105" s="2"/>
      <c r="L2105" s="394" t="str">
        <f t="shared" si="104"/>
        <v/>
      </c>
    </row>
    <row r="2106" spans="1:12" ht="15" hidden="1" customHeight="1" outlineLevel="1">
      <c r="A2106" s="28"/>
      <c r="B2106" s="191"/>
      <c r="C2106" s="675"/>
      <c r="D2106" s="676"/>
      <c r="E2106" s="391"/>
      <c r="F2106" s="334"/>
      <c r="G2106" s="334"/>
      <c r="H2106" s="334"/>
      <c r="I2106" s="334"/>
      <c r="J2106" s="322">
        <f t="shared" si="103"/>
        <v>0</v>
      </c>
      <c r="K2106" s="2"/>
      <c r="L2106" s="394" t="str">
        <f t="shared" si="104"/>
        <v/>
      </c>
    </row>
    <row r="2107" spans="1:12" ht="15" hidden="1" customHeight="1" outlineLevel="1">
      <c r="A2107" s="28"/>
      <c r="B2107" s="191"/>
      <c r="C2107" s="675"/>
      <c r="D2107" s="676"/>
      <c r="E2107" s="391"/>
      <c r="F2107" s="334"/>
      <c r="G2107" s="334"/>
      <c r="H2107" s="334"/>
      <c r="I2107" s="334"/>
      <c r="J2107" s="322">
        <f t="shared" si="103"/>
        <v>0</v>
      </c>
      <c r="K2107" s="2"/>
      <c r="L2107" s="394" t="str">
        <f t="shared" si="104"/>
        <v/>
      </c>
    </row>
    <row r="2108" spans="1:12" ht="15" hidden="1" customHeight="1" outlineLevel="1">
      <c r="A2108" s="28"/>
      <c r="B2108" s="191"/>
      <c r="C2108" s="675"/>
      <c r="D2108" s="676"/>
      <c r="E2108" s="391"/>
      <c r="F2108" s="334"/>
      <c r="G2108" s="334"/>
      <c r="H2108" s="334"/>
      <c r="I2108" s="334"/>
      <c r="J2108" s="322">
        <f t="shared" si="103"/>
        <v>0</v>
      </c>
      <c r="K2108" s="2"/>
      <c r="L2108" s="394" t="str">
        <f t="shared" si="104"/>
        <v/>
      </c>
    </row>
    <row r="2109" spans="1:12" ht="15" hidden="1" customHeight="1" outlineLevel="1">
      <c r="A2109" s="28"/>
      <c r="B2109" s="191"/>
      <c r="C2109" s="675"/>
      <c r="D2109" s="676"/>
      <c r="E2109" s="391"/>
      <c r="F2109" s="334"/>
      <c r="G2109" s="334"/>
      <c r="H2109" s="334"/>
      <c r="I2109" s="334"/>
      <c r="J2109" s="322">
        <f t="shared" ref="J2109:J2117" si="105">SUM(E2109:I2109)</f>
        <v>0</v>
      </c>
      <c r="K2109" s="2"/>
      <c r="L2109" s="394" t="str">
        <f t="shared" si="104"/>
        <v/>
      </c>
    </row>
    <row r="2110" spans="1:12" ht="15" hidden="1" customHeight="1" outlineLevel="1">
      <c r="A2110" s="28"/>
      <c r="B2110" s="191"/>
      <c r="C2110" s="675"/>
      <c r="D2110" s="676"/>
      <c r="E2110" s="391"/>
      <c r="F2110" s="334"/>
      <c r="G2110" s="334"/>
      <c r="H2110" s="334"/>
      <c r="I2110" s="334"/>
      <c r="J2110" s="322">
        <f t="shared" si="105"/>
        <v>0</v>
      </c>
      <c r="K2110" s="2"/>
      <c r="L2110" s="394" t="str">
        <f t="shared" si="104"/>
        <v/>
      </c>
    </row>
    <row r="2111" spans="1:12" ht="15" hidden="1" customHeight="1" outlineLevel="1">
      <c r="A2111" s="28"/>
      <c r="B2111" s="191"/>
      <c r="C2111" s="675"/>
      <c r="D2111" s="676"/>
      <c r="E2111" s="391"/>
      <c r="F2111" s="334"/>
      <c r="G2111" s="334"/>
      <c r="H2111" s="334"/>
      <c r="I2111" s="334"/>
      <c r="J2111" s="322">
        <f t="shared" si="105"/>
        <v>0</v>
      </c>
      <c r="K2111" s="2"/>
      <c r="L2111" s="394" t="str">
        <f t="shared" si="104"/>
        <v/>
      </c>
    </row>
    <row r="2112" spans="1:12" ht="15" hidden="1" customHeight="1" outlineLevel="1">
      <c r="A2112" s="28"/>
      <c r="B2112" s="191"/>
      <c r="C2112" s="675"/>
      <c r="D2112" s="676"/>
      <c r="E2112" s="391"/>
      <c r="F2112" s="334"/>
      <c r="G2112" s="334"/>
      <c r="H2112" s="334"/>
      <c r="I2112" s="334"/>
      <c r="J2112" s="322">
        <f t="shared" si="105"/>
        <v>0</v>
      </c>
      <c r="K2112" s="2"/>
      <c r="L2112" s="394" t="str">
        <f t="shared" si="104"/>
        <v/>
      </c>
    </row>
    <row r="2113" spans="1:13" ht="15" hidden="1" customHeight="1" outlineLevel="1">
      <c r="A2113" s="28"/>
      <c r="B2113" s="191"/>
      <c r="C2113" s="675"/>
      <c r="D2113" s="676"/>
      <c r="E2113" s="391"/>
      <c r="F2113" s="334"/>
      <c r="G2113" s="334"/>
      <c r="H2113" s="334"/>
      <c r="I2113" s="334"/>
      <c r="J2113" s="322">
        <f t="shared" si="105"/>
        <v>0</v>
      </c>
      <c r="K2113" s="2"/>
      <c r="L2113" s="394" t="str">
        <f t="shared" si="104"/>
        <v/>
      </c>
    </row>
    <row r="2114" spans="1:13" ht="15" hidden="1" customHeight="1" outlineLevel="1">
      <c r="A2114" s="28"/>
      <c r="B2114" s="191"/>
      <c r="C2114" s="675"/>
      <c r="D2114" s="676"/>
      <c r="E2114" s="391"/>
      <c r="F2114" s="334"/>
      <c r="G2114" s="334"/>
      <c r="H2114" s="334"/>
      <c r="I2114" s="334"/>
      <c r="J2114" s="322">
        <f t="shared" si="105"/>
        <v>0</v>
      </c>
      <c r="K2114" s="2"/>
      <c r="L2114" s="394" t="str">
        <f t="shared" si="104"/>
        <v/>
      </c>
    </row>
    <row r="2115" spans="1:13" ht="15" hidden="1" customHeight="1" outlineLevel="1">
      <c r="A2115" s="28"/>
      <c r="B2115" s="191"/>
      <c r="C2115" s="675"/>
      <c r="D2115" s="676"/>
      <c r="E2115" s="391"/>
      <c r="F2115" s="334"/>
      <c r="G2115" s="334"/>
      <c r="H2115" s="334"/>
      <c r="I2115" s="334"/>
      <c r="J2115" s="322">
        <f t="shared" si="105"/>
        <v>0</v>
      </c>
      <c r="K2115" s="2"/>
      <c r="L2115" s="394" t="str">
        <f t="shared" si="104"/>
        <v/>
      </c>
    </row>
    <row r="2116" spans="1:13" ht="15" hidden="1" customHeight="1" outlineLevel="1">
      <c r="A2116" s="28"/>
      <c r="B2116" s="191"/>
      <c r="C2116" s="675"/>
      <c r="D2116" s="676"/>
      <c r="E2116" s="391"/>
      <c r="F2116" s="334"/>
      <c r="G2116" s="334"/>
      <c r="H2116" s="334"/>
      <c r="I2116" s="334"/>
      <c r="J2116" s="322">
        <f t="shared" si="105"/>
        <v>0</v>
      </c>
      <c r="K2116" s="2"/>
      <c r="L2116" s="394" t="str">
        <f t="shared" si="104"/>
        <v/>
      </c>
    </row>
    <row r="2117" spans="1:13" ht="15" hidden="1" customHeight="1" outlineLevel="1">
      <c r="A2117" s="28"/>
      <c r="B2117" s="191"/>
      <c r="C2117" s="675"/>
      <c r="D2117" s="676"/>
      <c r="E2117" s="391"/>
      <c r="F2117" s="334"/>
      <c r="G2117" s="334"/>
      <c r="H2117" s="334"/>
      <c r="I2117" s="334"/>
      <c r="J2117" s="322">
        <f t="shared" si="105"/>
        <v>0</v>
      </c>
      <c r="K2117" s="2"/>
      <c r="L2117" s="394" t="str">
        <f t="shared" si="104"/>
        <v/>
      </c>
    </row>
    <row r="2118" spans="1:13" ht="15" hidden="1" customHeight="1" outlineLevel="1">
      <c r="A2118" s="28"/>
      <c r="B2118" s="191"/>
      <c r="C2118" s="675"/>
      <c r="D2118" s="676"/>
      <c r="E2118" s="391"/>
      <c r="F2118" s="334"/>
      <c r="G2118" s="334"/>
      <c r="H2118" s="334"/>
      <c r="I2118" s="334"/>
      <c r="J2118" s="322">
        <f t="shared" ref="J2118" si="106">SUM(E2118:I2118)</f>
        <v>0</v>
      </c>
      <c r="K2118" s="2"/>
      <c r="L2118" s="394" t="str">
        <f t="shared" ref="L2118" si="107">IF(AND(C2118="",OR(E2118&lt;&gt;"",F2118&lt;&gt;"",G2118&lt;&gt;"",H2118&lt;&gt;"",I2118&lt;&gt;"")),-1,IF(C2118="","",IF(ISERROR(VLOOKUP(C2118,CurrencyWithCodes,2,FALSE)),-2,VLOOKUP(C2118,CurrencyWithCodes,2,FALSE))))</f>
        <v/>
      </c>
    </row>
    <row r="2119" spans="1:13" ht="15" hidden="1" customHeight="1" outlineLevel="1">
      <c r="A2119" s="28"/>
      <c r="B2119" s="191"/>
      <c r="C2119" s="675"/>
      <c r="D2119" s="676"/>
      <c r="E2119" s="391"/>
      <c r="F2119" s="334"/>
      <c r="G2119" s="334"/>
      <c r="H2119" s="334"/>
      <c r="I2119" s="334"/>
      <c r="J2119" s="322">
        <f t="shared" si="86"/>
        <v>0</v>
      </c>
      <c r="K2119" s="2"/>
      <c r="L2119" s="394" t="str">
        <f t="shared" si="87"/>
        <v/>
      </c>
    </row>
    <row r="2120" spans="1:13" ht="17.25" customHeight="1" collapsed="1">
      <c r="A2120" s="293"/>
      <c r="B2120" s="191"/>
      <c r="C2120" s="162" t="s">
        <v>2271</v>
      </c>
      <c r="D2120" s="134"/>
      <c r="E2120" s="134"/>
      <c r="F2120" s="134"/>
      <c r="G2120" s="134"/>
      <c r="H2120" s="134"/>
      <c r="I2120" s="134"/>
      <c r="J2120" s="193"/>
      <c r="K2120" s="193"/>
      <c r="L2120" s="210"/>
      <c r="M2120" s="192"/>
    </row>
    <row r="2121" spans="1:13" ht="12.75" customHeight="1">
      <c r="B2121" s="565"/>
      <c r="C2121" s="565"/>
      <c r="D2121" s="565"/>
      <c r="E2121" s="565"/>
      <c r="F2121" s="565"/>
      <c r="G2121" s="565"/>
      <c r="H2121" s="565"/>
      <c r="I2121" s="565"/>
      <c r="J2121" s="565"/>
      <c r="K2121" s="565"/>
      <c r="L2121" s="565"/>
      <c r="M2121" s="192"/>
    </row>
    <row r="2122" spans="1:13" ht="12.75" customHeight="1">
      <c r="B2122" s="565" t="s">
        <v>586</v>
      </c>
      <c r="C2122" s="565"/>
      <c r="D2122" s="565"/>
      <c r="E2122" s="565"/>
      <c r="F2122" s="565"/>
      <c r="G2122" s="565"/>
      <c r="H2122" s="565"/>
      <c r="I2122" s="565"/>
      <c r="J2122" s="565"/>
      <c r="K2122" s="565"/>
      <c r="L2122" s="565"/>
      <c r="M2122" s="192"/>
    </row>
    <row r="2123" spans="1:13" ht="12.75" customHeight="1">
      <c r="B2123" s="51"/>
      <c r="C2123" s="51"/>
      <c r="D2123" s="51"/>
      <c r="E2123" s="51"/>
      <c r="F2123" s="51"/>
      <c r="G2123" s="51"/>
      <c r="H2123" s="51"/>
      <c r="I2123" s="51"/>
      <c r="J2123" s="51"/>
      <c r="K2123" s="51"/>
      <c r="L2123" s="51"/>
      <c r="M2123" s="192"/>
    </row>
    <row r="2124" spans="1:13"/>
  </sheetData>
  <sheetProtection algorithmName="SHA-512" hashValue="tOmqok94WrB1eggrfgn5TIIPwZXew9e8/TKL3VFRdHvMhpVZeLiMsy89ygigZ+Xabub5QvRiULOgfh5bC7jR5w==" saltValue="5wvdOgD1EJHmJy02dzHu4w==" spinCount="100000" sheet="1" objects="1" scenarios="1" formatRows="0"/>
  <mergeCells count="453">
    <mergeCell ref="C2:H2"/>
    <mergeCell ref="C5:H5"/>
    <mergeCell ref="E9:I9"/>
    <mergeCell ref="G10:I10"/>
    <mergeCell ref="C7:H7"/>
    <mergeCell ref="C845:H845"/>
    <mergeCell ref="G11:I11"/>
    <mergeCell ref="E10:F11"/>
    <mergeCell ref="C857:D857"/>
    <mergeCell ref="E847:H847"/>
    <mergeCell ref="C848:D848"/>
    <mergeCell ref="C20:H20"/>
    <mergeCell ref="C225:H225"/>
    <mergeCell ref="C430:H430"/>
    <mergeCell ref="C849:D849"/>
    <mergeCell ref="C856:D856"/>
    <mergeCell ref="B846:K846"/>
    <mergeCell ref="C850:D850"/>
    <mergeCell ref="C851:D851"/>
    <mergeCell ref="C852:D852"/>
    <mergeCell ref="C853:D853"/>
    <mergeCell ref="C854:D854"/>
    <mergeCell ref="C855:D855"/>
    <mergeCell ref="C1060:D1060"/>
    <mergeCell ref="C1079:H1079"/>
    <mergeCell ref="E1068:I1068"/>
    <mergeCell ref="G1069:I1069"/>
    <mergeCell ref="C1064:H1064"/>
    <mergeCell ref="B2122:L2122"/>
    <mergeCell ref="B2121:L2121"/>
    <mergeCell ref="B1905:K1905"/>
    <mergeCell ref="C1489:H1489"/>
    <mergeCell ref="C1904:H1904"/>
    <mergeCell ref="C2119:D2119"/>
    <mergeCell ref="C1917:D1917"/>
    <mergeCell ref="C1915:D1915"/>
    <mergeCell ref="C1918:D1918"/>
    <mergeCell ref="C1919:D1919"/>
    <mergeCell ref="C1916:D1916"/>
    <mergeCell ref="C1909:D1909"/>
    <mergeCell ref="C1910:D1910"/>
    <mergeCell ref="C1911:D1911"/>
    <mergeCell ref="C1912:D1912"/>
    <mergeCell ref="E1906:I1906"/>
    <mergeCell ref="C1908:D1908"/>
    <mergeCell ref="C1913:D1913"/>
    <mergeCell ref="C1914:D1914"/>
    <mergeCell ref="C859:D859"/>
    <mergeCell ref="C860:D860"/>
    <mergeCell ref="C1066:H1066"/>
    <mergeCell ref="C1284:H1284"/>
    <mergeCell ref="E1069:F1070"/>
    <mergeCell ref="C1907:D1907"/>
    <mergeCell ref="G1070:I1070"/>
    <mergeCell ref="C858:D858"/>
    <mergeCell ref="C1059:D1059"/>
    <mergeCell ref="C957:D957"/>
    <mergeCell ref="C958:D958"/>
    <mergeCell ref="C953:D953"/>
    <mergeCell ref="C954:D954"/>
    <mergeCell ref="C955:D955"/>
    <mergeCell ref="C956:D956"/>
    <mergeCell ref="C951:D951"/>
    <mergeCell ref="C952:D952"/>
    <mergeCell ref="C941:D941"/>
    <mergeCell ref="C942:D942"/>
    <mergeCell ref="C943:D943"/>
    <mergeCell ref="C944:D944"/>
    <mergeCell ref="C945:D945"/>
    <mergeCell ref="C946:D946"/>
    <mergeCell ref="C947:D947"/>
    <mergeCell ref="C948:D948"/>
    <mergeCell ref="C949:D949"/>
    <mergeCell ref="C950:D950"/>
    <mergeCell ref="C936:D936"/>
    <mergeCell ref="C937:D937"/>
    <mergeCell ref="C938:D938"/>
    <mergeCell ref="C939:D939"/>
    <mergeCell ref="C940:D940"/>
    <mergeCell ref="C931:D931"/>
    <mergeCell ref="C932:D932"/>
    <mergeCell ref="C933:D933"/>
    <mergeCell ref="C934:D934"/>
    <mergeCell ref="C935:D935"/>
    <mergeCell ref="C926:D926"/>
    <mergeCell ref="C927:D927"/>
    <mergeCell ref="C928:D928"/>
    <mergeCell ref="C929:D929"/>
    <mergeCell ref="C930:D930"/>
    <mergeCell ref="C921:D921"/>
    <mergeCell ref="C922:D922"/>
    <mergeCell ref="C923:D923"/>
    <mergeCell ref="C924:D924"/>
    <mergeCell ref="C925:D925"/>
    <mergeCell ref="C916:D916"/>
    <mergeCell ref="C917:D917"/>
    <mergeCell ref="C918:D918"/>
    <mergeCell ref="C919:D919"/>
    <mergeCell ref="C920:D920"/>
    <mergeCell ref="C911:D911"/>
    <mergeCell ref="C912:D912"/>
    <mergeCell ref="C913:D913"/>
    <mergeCell ref="C914:D914"/>
    <mergeCell ref="C915:D915"/>
    <mergeCell ref="C906:D906"/>
    <mergeCell ref="C907:D907"/>
    <mergeCell ref="C908:D908"/>
    <mergeCell ref="C909:D909"/>
    <mergeCell ref="C910:D910"/>
    <mergeCell ref="C901:D901"/>
    <mergeCell ref="C902:D902"/>
    <mergeCell ref="C903:D903"/>
    <mergeCell ref="C904:D904"/>
    <mergeCell ref="C905:D905"/>
    <mergeCell ref="C896:D896"/>
    <mergeCell ref="C897:D897"/>
    <mergeCell ref="C898:D898"/>
    <mergeCell ref="C899:D899"/>
    <mergeCell ref="C900:D900"/>
    <mergeCell ref="C891:D891"/>
    <mergeCell ref="C892:D892"/>
    <mergeCell ref="C893:D893"/>
    <mergeCell ref="C894:D894"/>
    <mergeCell ref="C895:D895"/>
    <mergeCell ref="C887:D887"/>
    <mergeCell ref="C888:D888"/>
    <mergeCell ref="C889:D889"/>
    <mergeCell ref="C890:D890"/>
    <mergeCell ref="C881:D881"/>
    <mergeCell ref="C882:D882"/>
    <mergeCell ref="C883:D883"/>
    <mergeCell ref="C884:D884"/>
    <mergeCell ref="C885:D885"/>
    <mergeCell ref="C1920:D1920"/>
    <mergeCell ref="C1921:D1921"/>
    <mergeCell ref="C1972:D1972"/>
    <mergeCell ref="C866:D866"/>
    <mergeCell ref="C867:D867"/>
    <mergeCell ref="C868:D868"/>
    <mergeCell ref="C869:D869"/>
    <mergeCell ref="C870:D870"/>
    <mergeCell ref="C861:D861"/>
    <mergeCell ref="C862:D862"/>
    <mergeCell ref="C863:D863"/>
    <mergeCell ref="C864:D864"/>
    <mergeCell ref="C865:D865"/>
    <mergeCell ref="C876:D876"/>
    <mergeCell ref="C877:D877"/>
    <mergeCell ref="C878:D878"/>
    <mergeCell ref="C879:D879"/>
    <mergeCell ref="C880:D880"/>
    <mergeCell ref="C871:D871"/>
    <mergeCell ref="C872:D872"/>
    <mergeCell ref="C873:D873"/>
    <mergeCell ref="C874:D874"/>
    <mergeCell ref="C875:D875"/>
    <mergeCell ref="C886:D886"/>
    <mergeCell ref="C2118:D2118"/>
    <mergeCell ref="C2016:D2016"/>
    <mergeCell ref="C2017:D2017"/>
    <mergeCell ref="C2000:D2000"/>
    <mergeCell ref="C2013:D2013"/>
    <mergeCell ref="C2014:D2014"/>
    <mergeCell ref="C2015:D2015"/>
    <mergeCell ref="C2011:D2011"/>
    <mergeCell ref="C2012:D2012"/>
    <mergeCell ref="C2009:D2009"/>
    <mergeCell ref="C2010:D2010"/>
    <mergeCell ref="C2026:D2026"/>
    <mergeCell ref="C2027:D2027"/>
    <mergeCell ref="C2028:D2028"/>
    <mergeCell ref="C2029:D2029"/>
    <mergeCell ref="C2030:D2030"/>
    <mergeCell ref="C2031:D2031"/>
    <mergeCell ref="C2032:D2032"/>
    <mergeCell ref="C2033:D2033"/>
    <mergeCell ref="C2034:D2034"/>
    <mergeCell ref="C2035:D2035"/>
    <mergeCell ref="C2036:D2036"/>
    <mergeCell ref="C2037:D2037"/>
    <mergeCell ref="C2038:D2038"/>
    <mergeCell ref="C1983:D1983"/>
    <mergeCell ref="C1984:D1984"/>
    <mergeCell ref="C1985:D1985"/>
    <mergeCell ref="C1986:D1986"/>
    <mergeCell ref="C1987:D1987"/>
    <mergeCell ref="C1988:D1988"/>
    <mergeCell ref="C1989:D1989"/>
    <mergeCell ref="C1990:D1990"/>
    <mergeCell ref="C1991:D1991"/>
    <mergeCell ref="C1992:D1992"/>
    <mergeCell ref="C2004:D2004"/>
    <mergeCell ref="C2005:D2005"/>
    <mergeCell ref="C2006:D2006"/>
    <mergeCell ref="C2007:D2007"/>
    <mergeCell ref="C2008:D2008"/>
    <mergeCell ref="C1998:D1998"/>
    <mergeCell ref="C1999:D1999"/>
    <mergeCell ref="C2001:D2001"/>
    <mergeCell ref="C2002:D2002"/>
    <mergeCell ref="C2003:D2003"/>
    <mergeCell ref="C1993:D1993"/>
    <mergeCell ref="C1994:D1994"/>
    <mergeCell ref="C1995:D1995"/>
    <mergeCell ref="C1996:D1996"/>
    <mergeCell ref="C1997:D1997"/>
    <mergeCell ref="C1967:D1967"/>
    <mergeCell ref="C1968:D1968"/>
    <mergeCell ref="C1969:D1969"/>
    <mergeCell ref="C1970:D1970"/>
    <mergeCell ref="C1971:D1971"/>
    <mergeCell ref="C1922:D1922"/>
    <mergeCell ref="C1953:D1953"/>
    <mergeCell ref="C1964:D1964"/>
    <mergeCell ref="C1965:D1965"/>
    <mergeCell ref="C1966:D1966"/>
    <mergeCell ref="C1933:D1933"/>
    <mergeCell ref="C1944:D1944"/>
    <mergeCell ref="C1945:D1945"/>
    <mergeCell ref="C1946:D1946"/>
    <mergeCell ref="C1947:D1947"/>
    <mergeCell ref="C1948:D1948"/>
    <mergeCell ref="C1949:D1949"/>
    <mergeCell ref="C1950:D1950"/>
    <mergeCell ref="C1951:D1951"/>
    <mergeCell ref="C1952:D1952"/>
    <mergeCell ref="C1954:D1954"/>
    <mergeCell ref="C1961:D1961"/>
    <mergeCell ref="C1962:D1962"/>
    <mergeCell ref="C1963:D1963"/>
    <mergeCell ref="C1978:D1978"/>
    <mergeCell ref="C1979:D1979"/>
    <mergeCell ref="C1980:D1980"/>
    <mergeCell ref="C1981:D1981"/>
    <mergeCell ref="C1982:D1982"/>
    <mergeCell ref="C1973:D1973"/>
    <mergeCell ref="C1974:D1974"/>
    <mergeCell ref="C1975:D1975"/>
    <mergeCell ref="C1976:D1976"/>
    <mergeCell ref="C1977:D1977"/>
    <mergeCell ref="C1939:D1939"/>
    <mergeCell ref="C1940:D1940"/>
    <mergeCell ref="C1923:D1923"/>
    <mergeCell ref="C1924:D1924"/>
    <mergeCell ref="C1925:D1925"/>
    <mergeCell ref="C1926:D1926"/>
    <mergeCell ref="C1927:D1927"/>
    <mergeCell ref="C1928:D1928"/>
    <mergeCell ref="C1929:D1929"/>
    <mergeCell ref="C1930:D1930"/>
    <mergeCell ref="C1931:D1931"/>
    <mergeCell ref="C959:D959"/>
    <mergeCell ref="C960:D960"/>
    <mergeCell ref="C961:D961"/>
    <mergeCell ref="C962:D962"/>
    <mergeCell ref="C963:D963"/>
    <mergeCell ref="C964:D964"/>
    <mergeCell ref="C965:D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87:D987"/>
    <mergeCell ref="C988:D988"/>
    <mergeCell ref="C989:D989"/>
    <mergeCell ref="C990:D990"/>
    <mergeCell ref="C991:D991"/>
    <mergeCell ref="C992:D992"/>
    <mergeCell ref="C993:D993"/>
    <mergeCell ref="C994:D994"/>
    <mergeCell ref="C995:D995"/>
    <mergeCell ref="C996:D996"/>
    <mergeCell ref="C997:D997"/>
    <mergeCell ref="C998:D998"/>
    <mergeCell ref="C999:D999"/>
    <mergeCell ref="C1000:D1000"/>
    <mergeCell ref="C1001:D1001"/>
    <mergeCell ref="C1002:D1002"/>
    <mergeCell ref="C1003:D1003"/>
    <mergeCell ref="C1004:D1004"/>
    <mergeCell ref="C1005:D1005"/>
    <mergeCell ref="C1006:D1006"/>
    <mergeCell ref="C1007:D1007"/>
    <mergeCell ref="C1008:D1008"/>
    <mergeCell ref="C1009:D1009"/>
    <mergeCell ref="C1010:D1010"/>
    <mergeCell ref="C1011:D1011"/>
    <mergeCell ref="C1012:D1012"/>
    <mergeCell ref="C1013:D1013"/>
    <mergeCell ref="C1014:D1014"/>
    <mergeCell ref="C1015:D1015"/>
    <mergeCell ref="C1016:D1016"/>
    <mergeCell ref="C1017:D1017"/>
    <mergeCell ref="C1018:D1018"/>
    <mergeCell ref="C1019:D1019"/>
    <mergeCell ref="C1020:D1020"/>
    <mergeCell ref="C1021:D1021"/>
    <mergeCell ref="C1022:D1022"/>
    <mergeCell ref="C1023:D1023"/>
    <mergeCell ref="C1024:D1024"/>
    <mergeCell ref="C1025:D1025"/>
    <mergeCell ref="C1026:D1026"/>
    <mergeCell ref="C1027:D1027"/>
    <mergeCell ref="C1028:D1028"/>
    <mergeCell ref="C1029:D1029"/>
    <mergeCell ref="C1030:D1030"/>
    <mergeCell ref="C1031:D1031"/>
    <mergeCell ref="C1032:D1032"/>
    <mergeCell ref="C1033:D1033"/>
    <mergeCell ref="C1034:D1034"/>
    <mergeCell ref="C1035:D1035"/>
    <mergeCell ref="C1036:D1036"/>
    <mergeCell ref="C1037:D1037"/>
    <mergeCell ref="C1038:D1038"/>
    <mergeCell ref="C1039:D1039"/>
    <mergeCell ref="C1040:D1040"/>
    <mergeCell ref="C1041:D1041"/>
    <mergeCell ref="C1042:D1042"/>
    <mergeCell ref="C1043:D1043"/>
    <mergeCell ref="C1044:D1044"/>
    <mergeCell ref="C1045:D1045"/>
    <mergeCell ref="C1046:D1046"/>
    <mergeCell ref="C1047:D1047"/>
    <mergeCell ref="C1048:D1048"/>
    <mergeCell ref="C1049:D1049"/>
    <mergeCell ref="C1050:D1050"/>
    <mergeCell ref="C1051:D1051"/>
    <mergeCell ref="C1052:D1052"/>
    <mergeCell ref="C1053:D1053"/>
    <mergeCell ref="C1054:D1054"/>
    <mergeCell ref="C1055:D1055"/>
    <mergeCell ref="C1056:D1056"/>
    <mergeCell ref="C1057:D1057"/>
    <mergeCell ref="C1058:D1058"/>
    <mergeCell ref="C2018:D2018"/>
    <mergeCell ref="C2019:D2019"/>
    <mergeCell ref="C2020:D2020"/>
    <mergeCell ref="C2021:D2021"/>
    <mergeCell ref="C2022:D2022"/>
    <mergeCell ref="C2023:D2023"/>
    <mergeCell ref="C2024:D2024"/>
    <mergeCell ref="C2025:D2025"/>
    <mergeCell ref="C1960:D1960"/>
    <mergeCell ref="C1932:D1932"/>
    <mergeCell ref="C1934:D1934"/>
    <mergeCell ref="C1935:D1935"/>
    <mergeCell ref="C1955:D1955"/>
    <mergeCell ref="C1956:D1956"/>
    <mergeCell ref="C1957:D1957"/>
    <mergeCell ref="C1958:D1958"/>
    <mergeCell ref="C1959:D1959"/>
    <mergeCell ref="C1941:D1941"/>
    <mergeCell ref="C1942:D1942"/>
    <mergeCell ref="C1943:D1943"/>
    <mergeCell ref="C1936:D1936"/>
    <mergeCell ref="C1937:D1937"/>
    <mergeCell ref="C1938:D1938"/>
    <mergeCell ref="C2039:D2039"/>
    <mergeCell ref="C2040:D2040"/>
    <mergeCell ref="C2041:D2041"/>
    <mergeCell ref="C2042:D2042"/>
    <mergeCell ref="C2043:D2043"/>
    <mergeCell ref="C2044:D2044"/>
    <mergeCell ref="C2045:D2045"/>
    <mergeCell ref="C2046:D2046"/>
    <mergeCell ref="C2047:D2047"/>
    <mergeCell ref="C2048:D2048"/>
    <mergeCell ref="C2049:D2049"/>
    <mergeCell ref="C2050:D2050"/>
    <mergeCell ref="C2051:D2051"/>
    <mergeCell ref="C2052:D2052"/>
    <mergeCell ref="C2053:D2053"/>
    <mergeCell ref="C2054:D2054"/>
    <mergeCell ref="C2055:D2055"/>
    <mergeCell ref="C2056:D2056"/>
    <mergeCell ref="C2057:D2057"/>
    <mergeCell ref="C2058:D2058"/>
    <mergeCell ref="C2059:D2059"/>
    <mergeCell ref="C2060:D2060"/>
    <mergeCell ref="C2061:D2061"/>
    <mergeCell ref="C2062:D2062"/>
    <mergeCell ref="C2063:D2063"/>
    <mergeCell ref="C2064:D2064"/>
    <mergeCell ref="C2065:D2065"/>
    <mergeCell ref="C2066:D2066"/>
    <mergeCell ref="C2067:D2067"/>
    <mergeCell ref="C2068:D2068"/>
    <mergeCell ref="C2069:D2069"/>
    <mergeCell ref="C2070:D2070"/>
    <mergeCell ref="C2071:D2071"/>
    <mergeCell ref="C2072:D2072"/>
    <mergeCell ref="C2073:D2073"/>
    <mergeCell ref="C2074:D2074"/>
    <mergeCell ref="C2075:D2075"/>
    <mergeCell ref="C2076:D2076"/>
    <mergeCell ref="C2077:D2077"/>
    <mergeCell ref="C2078:D2078"/>
    <mergeCell ref="C2079:D2079"/>
    <mergeCell ref="C2080:D2080"/>
    <mergeCell ref="C2081:D2081"/>
    <mergeCell ref="C2082:D2082"/>
    <mergeCell ref="C2083:D2083"/>
    <mergeCell ref="C2084:D2084"/>
    <mergeCell ref="C2085:D2085"/>
    <mergeCell ref="C2086:D2086"/>
    <mergeCell ref="C2087:D2087"/>
    <mergeCell ref="C2088:D2088"/>
    <mergeCell ref="C2089:D2089"/>
    <mergeCell ref="C2090:D2090"/>
    <mergeCell ref="C2091:D2091"/>
    <mergeCell ref="C2092:D2092"/>
    <mergeCell ref="C2093:D2093"/>
    <mergeCell ref="C2094:D2094"/>
    <mergeCell ref="C2095:D2095"/>
    <mergeCell ref="C2096:D2096"/>
    <mergeCell ref="C2097:D2097"/>
    <mergeCell ref="C2098:D2098"/>
    <mergeCell ref="C2099:D2099"/>
    <mergeCell ref="C2100:D2100"/>
    <mergeCell ref="C2101:D2101"/>
    <mergeCell ref="C2111:D2111"/>
    <mergeCell ref="C2112:D2112"/>
    <mergeCell ref="C2113:D2113"/>
    <mergeCell ref="C2114:D2114"/>
    <mergeCell ref="C2115:D2115"/>
    <mergeCell ref="C2116:D2116"/>
    <mergeCell ref="C2117:D2117"/>
    <mergeCell ref="C2102:D2102"/>
    <mergeCell ref="C2103:D2103"/>
    <mergeCell ref="C2104:D2104"/>
    <mergeCell ref="C2105:D2105"/>
    <mergeCell ref="C2106:D2106"/>
    <mergeCell ref="C2107:D2107"/>
    <mergeCell ref="C2108:D2108"/>
    <mergeCell ref="C2109:D2109"/>
    <mergeCell ref="C2110:D2110"/>
  </mergeCells>
  <phoneticPr fontId="21" type="noConversion"/>
  <dataValidations count="2">
    <dataValidation type="list" allowBlank="1" showInputMessage="1" errorTitle="Select Currency" error="Sorry, please select the currency of this row" promptTitle="Select Currency" prompt="Please select the currency or type the currency code of this row" sqref="C861:D1060 C1920:C2119">
      <formula1>Currency</formula1>
    </dataValidation>
    <dataValidation type="list" showInputMessage="1" errorTitle="Select Country" error="Please select the country associated with this entry." promptTitle="Select Country" prompt="Select or type the country for this entry" sqref="C1081:C1280 C432:C631 C1491:C1690 C22:C221 C227:C426 C637:C836 C1286:C1485 C1696:C1895">
      <formula1>Country</formula1>
    </dataValidation>
  </dataValidations>
  <printOptions horizontalCentered="1"/>
  <pageMargins left="0.39370078740157483" right="0.39370078740157483" top="0.39370078740157483" bottom="0.39370078740157483" header="0.39370078740157483" footer="0.39370078740157483"/>
  <pageSetup paperSize="9" scale="80" orientation="portrait" r:id="rId1"/>
  <headerFooter alignWithMargins="0"/>
  <rowBreaks count="3" manualBreakCount="3">
    <brk id="428" max="16383" man="1"/>
    <brk id="1062" max="12" man="1"/>
    <brk id="1487" max="12"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autoPageBreaks="0"/>
  </sheetPr>
  <dimension ref="A1:L4380"/>
  <sheetViews>
    <sheetView showGridLines="0" topLeftCell="A4097" zoomScaleNormal="100" workbookViewId="0"/>
  </sheetViews>
  <sheetFormatPr defaultColWidth="0" defaultRowHeight="12.5" zeroHeight="1" outlineLevelRow="1"/>
  <cols>
    <col min="1" max="1" width="2.7265625" customWidth="1"/>
    <col min="2" max="2" width="5.81640625" customWidth="1"/>
    <col min="3" max="10" width="11.7265625" customWidth="1"/>
    <col min="11" max="11" width="4.7265625" customWidth="1"/>
    <col min="12" max="12" width="2.81640625" customWidth="1"/>
  </cols>
  <sheetData>
    <row r="1" spans="1:12" ht="30" customHeight="1" thickBot="1">
      <c r="A1" s="382"/>
      <c r="B1" s="300" t="s">
        <v>2127</v>
      </c>
      <c r="C1" s="193"/>
      <c r="D1" s="193"/>
      <c r="E1" s="193"/>
      <c r="F1" s="193"/>
      <c r="G1" s="193"/>
      <c r="H1" s="193"/>
      <c r="I1" s="193"/>
      <c r="J1" s="193"/>
      <c r="K1" s="193"/>
      <c r="L1" s="192"/>
    </row>
    <row r="2" spans="1:12" ht="81.75" customHeight="1" thickTop="1" thickBot="1">
      <c r="A2" s="293"/>
      <c r="B2" s="301"/>
      <c r="C2" s="592" t="s">
        <v>2139</v>
      </c>
      <c r="D2" s="702"/>
      <c r="E2" s="702"/>
      <c r="F2" s="702"/>
      <c r="G2" s="702"/>
      <c r="H2" s="703"/>
      <c r="I2" s="193"/>
      <c r="J2" s="193"/>
      <c r="K2" s="193"/>
      <c r="L2" s="192"/>
    </row>
    <row r="3" spans="1:12" ht="13.5" thickTop="1">
      <c r="A3" s="293"/>
      <c r="B3" s="301"/>
      <c r="C3" s="193"/>
      <c r="D3" s="193"/>
      <c r="E3" s="193"/>
      <c r="F3" s="193"/>
      <c r="G3" s="193"/>
      <c r="H3" s="193"/>
      <c r="I3" s="193"/>
      <c r="J3" s="193"/>
      <c r="K3" s="193"/>
      <c r="L3" s="192"/>
    </row>
    <row r="4" spans="1:12" ht="15" customHeight="1">
      <c r="A4" s="172"/>
      <c r="B4" s="185" t="s">
        <v>3</v>
      </c>
      <c r="C4" s="163" t="s">
        <v>591</v>
      </c>
      <c r="D4" s="128"/>
      <c r="E4" s="128"/>
      <c r="F4" s="128"/>
      <c r="G4" s="128"/>
      <c r="H4" s="355"/>
      <c r="I4" s="128"/>
      <c r="J4" s="128"/>
      <c r="K4" s="128"/>
      <c r="L4" s="129"/>
    </row>
    <row r="5" spans="1:12" ht="15" customHeight="1">
      <c r="A5" s="172"/>
      <c r="B5" s="185"/>
      <c r="C5" s="625" t="s">
        <v>650</v>
      </c>
      <c r="D5" s="609"/>
      <c r="E5" s="609"/>
      <c r="F5" s="609"/>
      <c r="G5" s="609"/>
      <c r="H5" s="609"/>
      <c r="I5" s="128"/>
      <c r="J5" s="128"/>
      <c r="K5" s="128"/>
      <c r="L5" s="129"/>
    </row>
    <row r="6" spans="1:12" ht="7.5" customHeight="1" thickBot="1">
      <c r="A6" s="293"/>
      <c r="B6" s="186"/>
      <c r="C6" s="750"/>
      <c r="D6" s="750"/>
      <c r="E6" s="750"/>
      <c r="F6" s="750"/>
      <c r="G6" s="750"/>
      <c r="H6" s="750"/>
      <c r="I6" s="750"/>
      <c r="J6" s="193"/>
      <c r="K6" s="193"/>
      <c r="L6" s="192"/>
    </row>
    <row r="7" spans="1:12" ht="16.5" customHeight="1" thickTop="1" thickBot="1">
      <c r="A7" s="293"/>
      <c r="B7" s="175"/>
      <c r="C7" s="178"/>
      <c r="D7" s="160"/>
      <c r="E7" s="610" t="s">
        <v>350</v>
      </c>
      <c r="F7" s="582"/>
      <c r="G7" s="582"/>
      <c r="H7" s="583"/>
      <c r="I7" s="160"/>
      <c r="J7" s="178"/>
      <c r="K7" s="302"/>
      <c r="L7" s="192"/>
    </row>
    <row r="8" spans="1:12" ht="16" thickTop="1">
      <c r="A8" s="293"/>
      <c r="B8" s="175"/>
      <c r="C8" s="181"/>
      <c r="D8" s="176"/>
      <c r="E8" s="584" t="s">
        <v>298</v>
      </c>
      <c r="F8" s="585"/>
      <c r="G8" s="584" t="s">
        <v>299</v>
      </c>
      <c r="H8" s="699"/>
      <c r="I8" s="176" t="s">
        <v>300</v>
      </c>
      <c r="J8" s="142"/>
      <c r="K8" s="302"/>
      <c r="L8" s="192"/>
    </row>
    <row r="9" spans="1:12" ht="16" thickBot="1">
      <c r="A9" s="293"/>
      <c r="B9" s="175"/>
      <c r="C9" s="181"/>
      <c r="D9" s="176"/>
      <c r="E9" s="575"/>
      <c r="F9" s="576"/>
      <c r="G9" s="618" t="s">
        <v>301</v>
      </c>
      <c r="H9" s="696"/>
      <c r="I9" s="176" t="s">
        <v>302</v>
      </c>
      <c r="J9" s="142"/>
      <c r="K9" s="302"/>
      <c r="L9" s="192"/>
    </row>
    <row r="10" spans="1:12" ht="12.75" customHeight="1">
      <c r="A10" s="293"/>
      <c r="B10" s="175"/>
      <c r="C10" s="176" t="s">
        <v>338</v>
      </c>
      <c r="D10" s="176" t="s">
        <v>367</v>
      </c>
      <c r="E10" s="160" t="s">
        <v>392</v>
      </c>
      <c r="F10" s="160" t="s">
        <v>393</v>
      </c>
      <c r="G10" s="160" t="s">
        <v>340</v>
      </c>
      <c r="H10" s="160"/>
      <c r="I10" s="177" t="str">
        <f>Closing</f>
        <v>31/12/2024</v>
      </c>
      <c r="J10" s="142"/>
      <c r="K10" s="302"/>
      <c r="L10" s="192"/>
    </row>
    <row r="11" spans="1:12" ht="12.75" customHeight="1">
      <c r="A11" s="293"/>
      <c r="B11" s="175"/>
      <c r="C11" s="176" t="s">
        <v>351</v>
      </c>
      <c r="D11" s="176" t="s">
        <v>302</v>
      </c>
      <c r="E11" s="176" t="s">
        <v>305</v>
      </c>
      <c r="F11" s="176" t="s">
        <v>305</v>
      </c>
      <c r="G11" s="176" t="s">
        <v>341</v>
      </c>
      <c r="H11" s="181" t="s">
        <v>394</v>
      </c>
      <c r="I11" s="229" t="s">
        <v>240</v>
      </c>
      <c r="J11" s="415" t="s">
        <v>366</v>
      </c>
      <c r="K11" s="302"/>
      <c r="L11" s="192"/>
    </row>
    <row r="12" spans="1:12" ht="12.75" customHeight="1">
      <c r="A12" s="293"/>
      <c r="B12" s="175"/>
      <c r="C12" s="176" t="s">
        <v>401</v>
      </c>
      <c r="D12" s="177" t="str">
        <f>Opening</f>
        <v>30/9/2024</v>
      </c>
      <c r="E12" s="176" t="s">
        <v>397</v>
      </c>
      <c r="F12" s="176" t="s">
        <v>397</v>
      </c>
      <c r="G12" s="176" t="s">
        <v>342</v>
      </c>
      <c r="H12" s="181" t="s">
        <v>301</v>
      </c>
      <c r="I12" s="229" t="s">
        <v>100</v>
      </c>
      <c r="J12" s="415" t="s">
        <v>370</v>
      </c>
      <c r="K12" s="302"/>
      <c r="L12" s="192"/>
    </row>
    <row r="13" spans="1:12" ht="26.5">
      <c r="A13" s="293"/>
      <c r="B13" s="175"/>
      <c r="C13" s="84" t="s">
        <v>28</v>
      </c>
      <c r="D13" s="114" t="s">
        <v>29</v>
      </c>
      <c r="E13" s="114" t="s">
        <v>2193</v>
      </c>
      <c r="F13" s="114" t="s">
        <v>2193</v>
      </c>
      <c r="G13" s="114" t="s">
        <v>2189</v>
      </c>
      <c r="H13" s="114" t="s">
        <v>26</v>
      </c>
      <c r="I13" s="114" t="s">
        <v>29</v>
      </c>
      <c r="J13" s="114" t="s">
        <v>2196</v>
      </c>
      <c r="K13" s="302"/>
      <c r="L13" s="192"/>
    </row>
    <row r="14" spans="1:12" ht="15.5">
      <c r="A14" s="293"/>
      <c r="B14" s="175"/>
      <c r="C14" s="181"/>
      <c r="D14" s="176" t="s">
        <v>307</v>
      </c>
      <c r="E14" s="176" t="s">
        <v>308</v>
      </c>
      <c r="F14" s="142" t="s">
        <v>309</v>
      </c>
      <c r="G14" s="229" t="s">
        <v>354</v>
      </c>
      <c r="H14" s="176" t="s">
        <v>311</v>
      </c>
      <c r="I14" s="176" t="s">
        <v>312</v>
      </c>
      <c r="J14" s="142" t="s">
        <v>313</v>
      </c>
      <c r="K14" s="302"/>
      <c r="L14" s="192"/>
    </row>
    <row r="15" spans="1:12" ht="18.75" customHeight="1" thickBot="1">
      <c r="A15" s="299"/>
      <c r="B15" s="303"/>
      <c r="C15" s="230"/>
      <c r="D15" s="182" t="s">
        <v>2158</v>
      </c>
      <c r="E15" s="182" t="s">
        <v>2158</v>
      </c>
      <c r="F15" s="182" t="s">
        <v>2158</v>
      </c>
      <c r="G15" s="182" t="s">
        <v>2158</v>
      </c>
      <c r="H15" s="182" t="s">
        <v>2158</v>
      </c>
      <c r="I15" s="182" t="s">
        <v>2158</v>
      </c>
      <c r="J15" s="151" t="s">
        <v>2158</v>
      </c>
      <c r="K15" s="304"/>
      <c r="L15" s="305"/>
    </row>
    <row r="16" spans="1:12" ht="12.75" customHeight="1">
      <c r="A16" s="299"/>
      <c r="B16" s="303"/>
      <c r="C16" s="155"/>
      <c r="D16" s="155"/>
      <c r="E16" s="155"/>
      <c r="F16" s="155"/>
      <c r="G16" s="155"/>
      <c r="H16" s="155"/>
      <c r="I16" s="155"/>
      <c r="J16" s="155"/>
      <c r="K16" s="304"/>
      <c r="L16" s="305"/>
    </row>
    <row r="17" spans="1:12" ht="12.75" customHeight="1">
      <c r="A17" s="293"/>
      <c r="B17" s="199"/>
      <c r="C17" s="60" t="s">
        <v>346</v>
      </c>
      <c r="D17" s="60"/>
      <c r="E17" s="60"/>
      <c r="F17" s="60"/>
      <c r="G17" s="60"/>
      <c r="H17" s="60"/>
      <c r="I17" s="155"/>
      <c r="J17" s="155"/>
      <c r="K17" s="302"/>
      <c r="L17" s="192"/>
    </row>
    <row r="18" spans="1:12" ht="47.25" customHeight="1">
      <c r="A18" s="293"/>
      <c r="B18" s="202"/>
      <c r="C18" s="578" t="s">
        <v>421</v>
      </c>
      <c r="D18" s="578"/>
      <c r="E18" s="578"/>
      <c r="F18" s="578"/>
      <c r="G18" s="578"/>
      <c r="H18" s="578"/>
      <c r="I18" s="155"/>
      <c r="J18" s="155"/>
      <c r="K18" s="302"/>
      <c r="L18" s="192"/>
    </row>
    <row r="19" spans="1:12" ht="15.5">
      <c r="A19" s="295"/>
      <c r="B19" s="175"/>
      <c r="C19" s="65"/>
      <c r="D19" s="368"/>
      <c r="E19" s="368"/>
      <c r="F19" s="368"/>
      <c r="G19" s="368"/>
      <c r="H19" s="368"/>
      <c r="I19" s="366">
        <f t="shared" ref="I19:I98" si="0">D19+E19-F19+G19+H19</f>
        <v>0</v>
      </c>
      <c r="J19" s="368"/>
      <c r="K19" s="92" t="str">
        <f t="shared" ref="K19:K98" si="1">IF(AND(C19="",OR(D19&lt;&gt;"",E19&lt;&gt;"",F19&lt;&gt;"",G19&lt;&gt;"",H19&lt;&gt;"",J19&lt;&gt;"")),-1,IF(C19="","",IF(ISERROR(VLOOKUP(C19,CountryWithCodes,2,FALSE)),-2,VLOOKUP(C19,CountryWithCodes,2,FALSE))))</f>
        <v/>
      </c>
      <c r="L19" s="192"/>
    </row>
    <row r="20" spans="1:12" ht="15.5">
      <c r="A20" s="295"/>
      <c r="B20" s="175"/>
      <c r="C20" s="65"/>
      <c r="D20" s="368"/>
      <c r="E20" s="368"/>
      <c r="F20" s="368"/>
      <c r="G20" s="368"/>
      <c r="H20" s="368"/>
      <c r="I20" s="366">
        <f t="shared" si="0"/>
        <v>0</v>
      </c>
      <c r="J20" s="368"/>
      <c r="K20" s="92" t="str">
        <f t="shared" si="1"/>
        <v/>
      </c>
      <c r="L20" s="192"/>
    </row>
    <row r="21" spans="1:12" ht="15.5">
      <c r="A21" s="295"/>
      <c r="B21" s="175"/>
      <c r="C21" s="65"/>
      <c r="D21" s="368"/>
      <c r="E21" s="368"/>
      <c r="F21" s="368"/>
      <c r="G21" s="368"/>
      <c r="H21" s="368"/>
      <c r="I21" s="366">
        <f t="shared" si="0"/>
        <v>0</v>
      </c>
      <c r="J21" s="368"/>
      <c r="K21" s="92" t="str">
        <f t="shared" si="1"/>
        <v/>
      </c>
      <c r="L21" s="192"/>
    </row>
    <row r="22" spans="1:12" ht="15.5">
      <c r="A22" s="295"/>
      <c r="B22" s="175"/>
      <c r="C22" s="65"/>
      <c r="D22" s="368"/>
      <c r="E22" s="368"/>
      <c r="F22" s="368"/>
      <c r="G22" s="368"/>
      <c r="H22" s="368"/>
      <c r="I22" s="366">
        <f t="shared" ref="I22:I51" si="2">D22+E22-F22+G22+H22</f>
        <v>0</v>
      </c>
      <c r="J22" s="368"/>
      <c r="K22" s="92" t="str">
        <f t="shared" ref="K22:K51" si="3">IF(AND(C22="",OR(D22&lt;&gt;"",E22&lt;&gt;"",F22&lt;&gt;"",G22&lt;&gt;"",H22&lt;&gt;"",J22&lt;&gt;"")),-1,IF(C22="","",IF(ISERROR(VLOOKUP(C22,CountryWithCodes,2,FALSE)),-2,VLOOKUP(C22,CountryWithCodes,2,FALSE))))</f>
        <v/>
      </c>
      <c r="L22" s="192"/>
    </row>
    <row r="23" spans="1:12" ht="15.5">
      <c r="A23" s="295"/>
      <c r="B23" s="175"/>
      <c r="C23" s="65"/>
      <c r="D23" s="368"/>
      <c r="E23" s="368"/>
      <c r="F23" s="368"/>
      <c r="G23" s="368"/>
      <c r="H23" s="368"/>
      <c r="I23" s="366">
        <f t="shared" si="2"/>
        <v>0</v>
      </c>
      <c r="J23" s="368"/>
      <c r="K23" s="92" t="str">
        <f t="shared" si="3"/>
        <v/>
      </c>
      <c r="L23" s="192"/>
    </row>
    <row r="24" spans="1:12" ht="15.5">
      <c r="A24" s="295"/>
      <c r="B24" s="175"/>
      <c r="C24" s="65"/>
      <c r="D24" s="368"/>
      <c r="E24" s="368"/>
      <c r="F24" s="368"/>
      <c r="G24" s="368"/>
      <c r="H24" s="368"/>
      <c r="I24" s="366">
        <f t="shared" si="2"/>
        <v>0</v>
      </c>
      <c r="J24" s="368"/>
      <c r="K24" s="92" t="str">
        <f t="shared" si="3"/>
        <v/>
      </c>
      <c r="L24" s="192"/>
    </row>
    <row r="25" spans="1:12" ht="15.5">
      <c r="A25" s="295"/>
      <c r="B25" s="175"/>
      <c r="C25" s="65"/>
      <c r="D25" s="368"/>
      <c r="E25" s="368"/>
      <c r="F25" s="368"/>
      <c r="G25" s="368"/>
      <c r="H25" s="368"/>
      <c r="I25" s="366">
        <f t="shared" si="2"/>
        <v>0</v>
      </c>
      <c r="J25" s="368"/>
      <c r="K25" s="92" t="str">
        <f t="shared" si="3"/>
        <v/>
      </c>
      <c r="L25" s="192"/>
    </row>
    <row r="26" spans="1:12" ht="15.5">
      <c r="A26" s="295"/>
      <c r="B26" s="175"/>
      <c r="C26" s="65"/>
      <c r="D26" s="368"/>
      <c r="E26" s="368"/>
      <c r="F26" s="368"/>
      <c r="G26" s="368"/>
      <c r="H26" s="368"/>
      <c r="I26" s="366">
        <f t="shared" si="2"/>
        <v>0</v>
      </c>
      <c r="J26" s="368"/>
      <c r="K26" s="92" t="str">
        <f t="shared" si="3"/>
        <v/>
      </c>
      <c r="L26" s="192"/>
    </row>
    <row r="27" spans="1:12" ht="15.5">
      <c r="A27" s="295"/>
      <c r="B27" s="175"/>
      <c r="C27" s="65"/>
      <c r="D27" s="368"/>
      <c r="E27" s="368"/>
      <c r="F27" s="368"/>
      <c r="G27" s="368"/>
      <c r="H27" s="368"/>
      <c r="I27" s="366">
        <f t="shared" si="2"/>
        <v>0</v>
      </c>
      <c r="J27" s="368"/>
      <c r="K27" s="92" t="str">
        <f t="shared" si="3"/>
        <v/>
      </c>
      <c r="L27" s="192"/>
    </row>
    <row r="28" spans="1:12" ht="15.5">
      <c r="A28" s="295"/>
      <c r="B28" s="175"/>
      <c r="C28" s="65"/>
      <c r="D28" s="368"/>
      <c r="E28" s="368"/>
      <c r="F28" s="368"/>
      <c r="G28" s="368"/>
      <c r="H28" s="368"/>
      <c r="I28" s="366">
        <f t="shared" ref="I28:I37" si="4">D28+E28-F28+G28+H28</f>
        <v>0</v>
      </c>
      <c r="J28" s="368"/>
      <c r="K28" s="92" t="str">
        <f t="shared" ref="K28:K37" si="5">IF(AND(C28="",OR(D28&lt;&gt;"",E28&lt;&gt;"",F28&lt;&gt;"",G28&lt;&gt;"",H28&lt;&gt;"",J28&lt;&gt;"")),-1,IF(C28="","",IF(ISERROR(VLOOKUP(C28,CountryWithCodes,2,FALSE)),-2,VLOOKUP(C28,CountryWithCodes,2,FALSE))))</f>
        <v/>
      </c>
      <c r="L28" s="192"/>
    </row>
    <row r="29" spans="1:12" ht="15.5" hidden="1" outlineLevel="1">
      <c r="A29" s="295"/>
      <c r="B29" s="175"/>
      <c r="C29" s="65"/>
      <c r="D29" s="368"/>
      <c r="E29" s="368"/>
      <c r="F29" s="368"/>
      <c r="G29" s="368"/>
      <c r="H29" s="368"/>
      <c r="I29" s="366">
        <f t="shared" si="4"/>
        <v>0</v>
      </c>
      <c r="J29" s="368"/>
      <c r="K29" s="92" t="str">
        <f t="shared" si="5"/>
        <v/>
      </c>
      <c r="L29" s="192"/>
    </row>
    <row r="30" spans="1:12" ht="15.5" hidden="1" outlineLevel="1">
      <c r="A30" s="295"/>
      <c r="B30" s="175"/>
      <c r="C30" s="65"/>
      <c r="D30" s="368"/>
      <c r="E30" s="368"/>
      <c r="F30" s="368"/>
      <c r="G30" s="368"/>
      <c r="H30" s="368"/>
      <c r="I30" s="366">
        <f t="shared" si="4"/>
        <v>0</v>
      </c>
      <c r="J30" s="368"/>
      <c r="K30" s="92" t="str">
        <f t="shared" si="5"/>
        <v/>
      </c>
      <c r="L30" s="192"/>
    </row>
    <row r="31" spans="1:12" ht="15.5" hidden="1" outlineLevel="1">
      <c r="A31" s="295"/>
      <c r="B31" s="175"/>
      <c r="C31" s="65"/>
      <c r="D31" s="368"/>
      <c r="E31" s="368"/>
      <c r="F31" s="368"/>
      <c r="G31" s="368"/>
      <c r="H31" s="368"/>
      <c r="I31" s="366">
        <f t="shared" si="4"/>
        <v>0</v>
      </c>
      <c r="J31" s="368"/>
      <c r="K31" s="92" t="str">
        <f t="shared" si="5"/>
        <v/>
      </c>
      <c r="L31" s="192"/>
    </row>
    <row r="32" spans="1:12" ht="15.5" hidden="1" outlineLevel="1">
      <c r="A32" s="295"/>
      <c r="B32" s="175"/>
      <c r="C32" s="65"/>
      <c r="D32" s="368"/>
      <c r="E32" s="368"/>
      <c r="F32" s="368"/>
      <c r="G32" s="368"/>
      <c r="H32" s="368"/>
      <c r="I32" s="366">
        <f t="shared" si="4"/>
        <v>0</v>
      </c>
      <c r="J32" s="368"/>
      <c r="K32" s="92" t="str">
        <f t="shared" si="5"/>
        <v/>
      </c>
      <c r="L32" s="192"/>
    </row>
    <row r="33" spans="1:12" ht="15.5" hidden="1" outlineLevel="1">
      <c r="A33" s="295"/>
      <c r="B33" s="175"/>
      <c r="C33" s="65"/>
      <c r="D33" s="368"/>
      <c r="E33" s="368"/>
      <c r="F33" s="368"/>
      <c r="G33" s="368"/>
      <c r="H33" s="368"/>
      <c r="I33" s="366">
        <f t="shared" si="4"/>
        <v>0</v>
      </c>
      <c r="J33" s="368"/>
      <c r="K33" s="92" t="str">
        <f t="shared" si="5"/>
        <v/>
      </c>
      <c r="L33" s="192"/>
    </row>
    <row r="34" spans="1:12" ht="15.5" hidden="1" outlineLevel="1">
      <c r="A34" s="295"/>
      <c r="B34" s="175"/>
      <c r="C34" s="65"/>
      <c r="D34" s="368"/>
      <c r="E34" s="368"/>
      <c r="F34" s="368"/>
      <c r="G34" s="368"/>
      <c r="H34" s="368"/>
      <c r="I34" s="366">
        <f t="shared" si="4"/>
        <v>0</v>
      </c>
      <c r="J34" s="368"/>
      <c r="K34" s="92" t="str">
        <f t="shared" si="5"/>
        <v/>
      </c>
      <c r="L34" s="192"/>
    </row>
    <row r="35" spans="1:12" ht="15.5" hidden="1" outlineLevel="1">
      <c r="A35" s="295"/>
      <c r="B35" s="175"/>
      <c r="C35" s="65"/>
      <c r="D35" s="368"/>
      <c r="E35" s="368"/>
      <c r="F35" s="368"/>
      <c r="G35" s="368"/>
      <c r="H35" s="368"/>
      <c r="I35" s="366">
        <f t="shared" si="4"/>
        <v>0</v>
      </c>
      <c r="J35" s="368"/>
      <c r="K35" s="92" t="str">
        <f t="shared" si="5"/>
        <v/>
      </c>
      <c r="L35" s="192"/>
    </row>
    <row r="36" spans="1:12" ht="15.5" hidden="1" outlineLevel="1">
      <c r="A36" s="295"/>
      <c r="B36" s="175"/>
      <c r="C36" s="65"/>
      <c r="D36" s="368"/>
      <c r="E36" s="368"/>
      <c r="F36" s="368"/>
      <c r="G36" s="368"/>
      <c r="H36" s="368"/>
      <c r="I36" s="366">
        <f t="shared" si="4"/>
        <v>0</v>
      </c>
      <c r="J36" s="368"/>
      <c r="K36" s="92" t="str">
        <f t="shared" si="5"/>
        <v/>
      </c>
      <c r="L36" s="192"/>
    </row>
    <row r="37" spans="1:12" ht="15.5" hidden="1" outlineLevel="1">
      <c r="A37" s="295"/>
      <c r="B37" s="175"/>
      <c r="C37" s="65"/>
      <c r="D37" s="368"/>
      <c r="E37" s="368"/>
      <c r="F37" s="368"/>
      <c r="G37" s="368"/>
      <c r="H37" s="368"/>
      <c r="I37" s="366">
        <f t="shared" si="4"/>
        <v>0</v>
      </c>
      <c r="J37" s="368"/>
      <c r="K37" s="92" t="str">
        <f t="shared" si="5"/>
        <v/>
      </c>
      <c r="L37" s="192"/>
    </row>
    <row r="38" spans="1:12" ht="15.5" hidden="1" outlineLevel="1">
      <c r="A38" s="295"/>
      <c r="B38" s="175"/>
      <c r="C38" s="65"/>
      <c r="D38" s="368"/>
      <c r="E38" s="368"/>
      <c r="F38" s="368"/>
      <c r="G38" s="368"/>
      <c r="H38" s="368"/>
      <c r="I38" s="366">
        <f t="shared" si="2"/>
        <v>0</v>
      </c>
      <c r="J38" s="368"/>
      <c r="K38" s="92" t="str">
        <f t="shared" si="3"/>
        <v/>
      </c>
      <c r="L38" s="192"/>
    </row>
    <row r="39" spans="1:12" ht="15.5" hidden="1" outlineLevel="1">
      <c r="A39" s="295"/>
      <c r="B39" s="175"/>
      <c r="C39" s="65"/>
      <c r="D39" s="368"/>
      <c r="E39" s="368"/>
      <c r="F39" s="368"/>
      <c r="G39" s="368"/>
      <c r="H39" s="368"/>
      <c r="I39" s="366">
        <f t="shared" si="2"/>
        <v>0</v>
      </c>
      <c r="J39" s="368"/>
      <c r="K39" s="92" t="str">
        <f t="shared" si="3"/>
        <v/>
      </c>
      <c r="L39" s="192"/>
    </row>
    <row r="40" spans="1:12" ht="15.5" hidden="1" outlineLevel="1">
      <c r="A40" s="295"/>
      <c r="B40" s="175"/>
      <c r="C40" s="65"/>
      <c r="D40" s="368"/>
      <c r="E40" s="368"/>
      <c r="F40" s="368"/>
      <c r="G40" s="368"/>
      <c r="H40" s="368"/>
      <c r="I40" s="366">
        <f t="shared" si="2"/>
        <v>0</v>
      </c>
      <c r="J40" s="368"/>
      <c r="K40" s="92" t="str">
        <f t="shared" si="3"/>
        <v/>
      </c>
      <c r="L40" s="192"/>
    </row>
    <row r="41" spans="1:12" ht="15.5" hidden="1" outlineLevel="1">
      <c r="A41" s="295"/>
      <c r="B41" s="175"/>
      <c r="C41" s="65"/>
      <c r="D41" s="368"/>
      <c r="E41" s="368"/>
      <c r="F41" s="368"/>
      <c r="G41" s="368"/>
      <c r="H41" s="368"/>
      <c r="I41" s="366">
        <f t="shared" si="2"/>
        <v>0</v>
      </c>
      <c r="J41" s="368"/>
      <c r="K41" s="92" t="str">
        <f t="shared" si="3"/>
        <v/>
      </c>
      <c r="L41" s="192"/>
    </row>
    <row r="42" spans="1:12" ht="15.5" hidden="1" outlineLevel="1">
      <c r="A42" s="295"/>
      <c r="B42" s="175"/>
      <c r="C42" s="65"/>
      <c r="D42" s="368"/>
      <c r="E42" s="368"/>
      <c r="F42" s="368"/>
      <c r="G42" s="368"/>
      <c r="H42" s="368"/>
      <c r="I42" s="366">
        <f t="shared" si="2"/>
        <v>0</v>
      </c>
      <c r="J42" s="368"/>
      <c r="K42" s="92" t="str">
        <f t="shared" si="3"/>
        <v/>
      </c>
      <c r="L42" s="192"/>
    </row>
    <row r="43" spans="1:12" ht="15.5" hidden="1" outlineLevel="1">
      <c r="A43" s="295"/>
      <c r="B43" s="175"/>
      <c r="C43" s="65"/>
      <c r="D43" s="368"/>
      <c r="E43" s="368"/>
      <c r="F43" s="368"/>
      <c r="G43" s="368"/>
      <c r="H43" s="368"/>
      <c r="I43" s="366">
        <f t="shared" si="2"/>
        <v>0</v>
      </c>
      <c r="J43" s="368"/>
      <c r="K43" s="92" t="str">
        <f t="shared" si="3"/>
        <v/>
      </c>
      <c r="L43" s="192"/>
    </row>
    <row r="44" spans="1:12" ht="15.5" hidden="1" outlineLevel="1">
      <c r="A44" s="295"/>
      <c r="B44" s="175"/>
      <c r="C44" s="65"/>
      <c r="D44" s="368"/>
      <c r="E44" s="368"/>
      <c r="F44" s="368"/>
      <c r="G44" s="368"/>
      <c r="H44" s="368"/>
      <c r="I44" s="366">
        <f t="shared" si="2"/>
        <v>0</v>
      </c>
      <c r="J44" s="368"/>
      <c r="K44" s="92" t="str">
        <f t="shared" si="3"/>
        <v/>
      </c>
      <c r="L44" s="192"/>
    </row>
    <row r="45" spans="1:12" ht="15.5" hidden="1" outlineLevel="1">
      <c r="A45" s="295"/>
      <c r="B45" s="175"/>
      <c r="C45" s="65"/>
      <c r="D45" s="368"/>
      <c r="E45" s="368"/>
      <c r="F45" s="368"/>
      <c r="G45" s="368"/>
      <c r="H45" s="368"/>
      <c r="I45" s="366">
        <f t="shared" si="2"/>
        <v>0</v>
      </c>
      <c r="J45" s="368"/>
      <c r="K45" s="92" t="str">
        <f t="shared" si="3"/>
        <v/>
      </c>
      <c r="L45" s="192"/>
    </row>
    <row r="46" spans="1:12" ht="15.5" hidden="1" outlineLevel="1">
      <c r="A46" s="295"/>
      <c r="B46" s="175"/>
      <c r="C46" s="65"/>
      <c r="D46" s="368"/>
      <c r="E46" s="368"/>
      <c r="F46" s="368"/>
      <c r="G46" s="368"/>
      <c r="H46" s="368"/>
      <c r="I46" s="366">
        <f t="shared" si="2"/>
        <v>0</v>
      </c>
      <c r="J46" s="368"/>
      <c r="K46" s="92" t="str">
        <f t="shared" si="3"/>
        <v/>
      </c>
      <c r="L46" s="192"/>
    </row>
    <row r="47" spans="1:12" ht="15.5" hidden="1" outlineLevel="1">
      <c r="A47" s="295"/>
      <c r="B47" s="175"/>
      <c r="C47" s="65"/>
      <c r="D47" s="368"/>
      <c r="E47" s="368"/>
      <c r="F47" s="368"/>
      <c r="G47" s="368"/>
      <c r="H47" s="368"/>
      <c r="I47" s="366">
        <f t="shared" si="2"/>
        <v>0</v>
      </c>
      <c r="J47" s="368"/>
      <c r="K47" s="92" t="str">
        <f t="shared" si="3"/>
        <v/>
      </c>
      <c r="L47" s="192"/>
    </row>
    <row r="48" spans="1:12" ht="15.5" hidden="1" outlineLevel="1">
      <c r="A48" s="295"/>
      <c r="B48" s="175"/>
      <c r="C48" s="65"/>
      <c r="D48" s="368"/>
      <c r="E48" s="368"/>
      <c r="F48" s="368"/>
      <c r="G48" s="368"/>
      <c r="H48" s="368"/>
      <c r="I48" s="366">
        <f t="shared" si="2"/>
        <v>0</v>
      </c>
      <c r="J48" s="368"/>
      <c r="K48" s="92" t="str">
        <f t="shared" si="3"/>
        <v/>
      </c>
      <c r="L48" s="192"/>
    </row>
    <row r="49" spans="1:12" ht="15.5" hidden="1" outlineLevel="1">
      <c r="A49" s="295"/>
      <c r="B49" s="175"/>
      <c r="C49" s="65"/>
      <c r="D49" s="368"/>
      <c r="E49" s="368"/>
      <c r="F49" s="368"/>
      <c r="G49" s="368"/>
      <c r="H49" s="368"/>
      <c r="I49" s="366">
        <f t="shared" si="2"/>
        <v>0</v>
      </c>
      <c r="J49" s="368"/>
      <c r="K49" s="92" t="str">
        <f t="shared" si="3"/>
        <v/>
      </c>
      <c r="L49" s="192"/>
    </row>
    <row r="50" spans="1:12" ht="15.5" hidden="1" outlineLevel="1">
      <c r="A50" s="295"/>
      <c r="B50" s="175"/>
      <c r="C50" s="65"/>
      <c r="D50" s="368"/>
      <c r="E50" s="368"/>
      <c r="F50" s="368"/>
      <c r="G50" s="368"/>
      <c r="H50" s="368"/>
      <c r="I50" s="366">
        <f t="shared" si="2"/>
        <v>0</v>
      </c>
      <c r="J50" s="368"/>
      <c r="K50" s="92" t="str">
        <f t="shared" si="3"/>
        <v/>
      </c>
      <c r="L50" s="192"/>
    </row>
    <row r="51" spans="1:12" ht="15.5" hidden="1" outlineLevel="1">
      <c r="A51" s="295"/>
      <c r="B51" s="175"/>
      <c r="C51" s="65"/>
      <c r="D51" s="368"/>
      <c r="E51" s="368"/>
      <c r="F51" s="368"/>
      <c r="G51" s="368"/>
      <c r="H51" s="368"/>
      <c r="I51" s="366">
        <f t="shared" si="2"/>
        <v>0</v>
      </c>
      <c r="J51" s="368"/>
      <c r="K51" s="92" t="str">
        <f t="shared" si="3"/>
        <v/>
      </c>
      <c r="L51" s="192"/>
    </row>
    <row r="52" spans="1:12" ht="15.5" hidden="1" outlineLevel="1">
      <c r="A52" s="295"/>
      <c r="B52" s="175"/>
      <c r="C52" s="65"/>
      <c r="D52" s="368"/>
      <c r="E52" s="368"/>
      <c r="F52" s="368"/>
      <c r="G52" s="368"/>
      <c r="H52" s="368"/>
      <c r="I52" s="366">
        <f t="shared" si="0"/>
        <v>0</v>
      </c>
      <c r="J52" s="368"/>
      <c r="K52" s="92" t="str">
        <f t="shared" si="1"/>
        <v/>
      </c>
      <c r="L52" s="192"/>
    </row>
    <row r="53" spans="1:12" ht="15.5" hidden="1" outlineLevel="1">
      <c r="A53" s="295"/>
      <c r="B53" s="175"/>
      <c r="C53" s="65"/>
      <c r="D53" s="368"/>
      <c r="E53" s="368"/>
      <c r="F53" s="368"/>
      <c r="G53" s="368"/>
      <c r="H53" s="368"/>
      <c r="I53" s="366">
        <f t="shared" si="0"/>
        <v>0</v>
      </c>
      <c r="J53" s="368"/>
      <c r="K53" s="92" t="str">
        <f t="shared" si="1"/>
        <v/>
      </c>
      <c r="L53" s="192"/>
    </row>
    <row r="54" spans="1:12" ht="15.5" hidden="1" outlineLevel="1">
      <c r="A54" s="295"/>
      <c r="B54" s="175"/>
      <c r="C54" s="65"/>
      <c r="D54" s="368"/>
      <c r="E54" s="368"/>
      <c r="F54" s="368"/>
      <c r="G54" s="368"/>
      <c r="H54" s="368"/>
      <c r="I54" s="366">
        <f t="shared" si="0"/>
        <v>0</v>
      </c>
      <c r="J54" s="368"/>
      <c r="K54" s="92" t="str">
        <f t="shared" si="1"/>
        <v/>
      </c>
      <c r="L54" s="192"/>
    </row>
    <row r="55" spans="1:12" ht="15.5" hidden="1" outlineLevel="1">
      <c r="A55" s="295"/>
      <c r="B55" s="175"/>
      <c r="C55" s="65"/>
      <c r="D55" s="368"/>
      <c r="E55" s="368"/>
      <c r="F55" s="368"/>
      <c r="G55" s="368"/>
      <c r="H55" s="368"/>
      <c r="I55" s="366">
        <f t="shared" si="0"/>
        <v>0</v>
      </c>
      <c r="J55" s="368"/>
      <c r="K55" s="92" t="str">
        <f t="shared" si="1"/>
        <v/>
      </c>
      <c r="L55" s="192"/>
    </row>
    <row r="56" spans="1:12" ht="15.5" hidden="1" outlineLevel="1">
      <c r="A56" s="295"/>
      <c r="B56" s="175"/>
      <c r="C56" s="65"/>
      <c r="D56" s="368"/>
      <c r="E56" s="368"/>
      <c r="F56" s="368"/>
      <c r="G56" s="368"/>
      <c r="H56" s="368"/>
      <c r="I56" s="366">
        <f t="shared" si="0"/>
        <v>0</v>
      </c>
      <c r="J56" s="368"/>
      <c r="K56" s="92" t="str">
        <f t="shared" si="1"/>
        <v/>
      </c>
      <c r="L56" s="192"/>
    </row>
    <row r="57" spans="1:12" ht="15.5" hidden="1" outlineLevel="1">
      <c r="A57" s="295"/>
      <c r="B57" s="175"/>
      <c r="C57" s="65"/>
      <c r="D57" s="368"/>
      <c r="E57" s="368"/>
      <c r="F57" s="368"/>
      <c r="G57" s="368"/>
      <c r="H57" s="368"/>
      <c r="I57" s="366">
        <f t="shared" si="0"/>
        <v>0</v>
      </c>
      <c r="J57" s="368"/>
      <c r="K57" s="92" t="str">
        <f t="shared" si="1"/>
        <v/>
      </c>
      <c r="L57" s="192"/>
    </row>
    <row r="58" spans="1:12" ht="15.5" hidden="1" outlineLevel="1">
      <c r="A58" s="295"/>
      <c r="B58" s="175"/>
      <c r="C58" s="65"/>
      <c r="D58" s="368"/>
      <c r="E58" s="368"/>
      <c r="F58" s="368"/>
      <c r="G58" s="368"/>
      <c r="H58" s="368"/>
      <c r="I58" s="366">
        <f t="shared" si="0"/>
        <v>0</v>
      </c>
      <c r="J58" s="368"/>
      <c r="K58" s="92" t="str">
        <f t="shared" si="1"/>
        <v/>
      </c>
      <c r="L58" s="192"/>
    </row>
    <row r="59" spans="1:12" ht="15.5" hidden="1" outlineLevel="1">
      <c r="A59" s="295"/>
      <c r="B59" s="175"/>
      <c r="C59" s="65"/>
      <c r="D59" s="368"/>
      <c r="E59" s="368"/>
      <c r="F59" s="368"/>
      <c r="G59" s="368"/>
      <c r="H59" s="368"/>
      <c r="I59" s="366">
        <f t="shared" si="0"/>
        <v>0</v>
      </c>
      <c r="J59" s="368"/>
      <c r="K59" s="92" t="str">
        <f t="shared" si="1"/>
        <v/>
      </c>
      <c r="L59" s="192"/>
    </row>
    <row r="60" spans="1:12" ht="15.5" hidden="1" outlineLevel="1">
      <c r="A60" s="295"/>
      <c r="B60" s="175"/>
      <c r="C60" s="65"/>
      <c r="D60" s="368"/>
      <c r="E60" s="368"/>
      <c r="F60" s="368"/>
      <c r="G60" s="368"/>
      <c r="H60" s="368"/>
      <c r="I60" s="366">
        <f t="shared" si="0"/>
        <v>0</v>
      </c>
      <c r="J60" s="368"/>
      <c r="K60" s="92" t="str">
        <f t="shared" si="1"/>
        <v/>
      </c>
      <c r="L60" s="192"/>
    </row>
    <row r="61" spans="1:12" ht="15.5" hidden="1" outlineLevel="1">
      <c r="A61" s="295"/>
      <c r="B61" s="175"/>
      <c r="C61" s="65"/>
      <c r="D61" s="368"/>
      <c r="E61" s="368"/>
      <c r="F61" s="368"/>
      <c r="G61" s="368"/>
      <c r="H61" s="368"/>
      <c r="I61" s="366">
        <f t="shared" si="0"/>
        <v>0</v>
      </c>
      <c r="J61" s="368"/>
      <c r="K61" s="92" t="str">
        <f t="shared" si="1"/>
        <v/>
      </c>
      <c r="L61" s="192"/>
    </row>
    <row r="62" spans="1:12" ht="15.5" hidden="1" outlineLevel="1">
      <c r="A62" s="295"/>
      <c r="B62" s="175"/>
      <c r="C62" s="65"/>
      <c r="D62" s="368"/>
      <c r="E62" s="368"/>
      <c r="F62" s="368"/>
      <c r="G62" s="368"/>
      <c r="H62" s="368"/>
      <c r="I62" s="366">
        <f t="shared" si="0"/>
        <v>0</v>
      </c>
      <c r="J62" s="368"/>
      <c r="K62" s="92" t="str">
        <f t="shared" si="1"/>
        <v/>
      </c>
      <c r="L62" s="192"/>
    </row>
    <row r="63" spans="1:12" ht="15.5" hidden="1" outlineLevel="1">
      <c r="A63" s="295"/>
      <c r="B63" s="175"/>
      <c r="C63" s="65"/>
      <c r="D63" s="368"/>
      <c r="E63" s="368"/>
      <c r="F63" s="368"/>
      <c r="G63" s="368"/>
      <c r="H63" s="368"/>
      <c r="I63" s="366">
        <f t="shared" si="0"/>
        <v>0</v>
      </c>
      <c r="J63" s="368"/>
      <c r="K63" s="92" t="str">
        <f t="shared" si="1"/>
        <v/>
      </c>
      <c r="L63" s="192"/>
    </row>
    <row r="64" spans="1:12" ht="15.5" hidden="1" outlineLevel="1">
      <c r="A64" s="295"/>
      <c r="B64" s="175"/>
      <c r="C64" s="65"/>
      <c r="D64" s="368"/>
      <c r="E64" s="368"/>
      <c r="F64" s="368"/>
      <c r="G64" s="368"/>
      <c r="H64" s="368"/>
      <c r="I64" s="366">
        <f t="shared" si="0"/>
        <v>0</v>
      </c>
      <c r="J64" s="368"/>
      <c r="K64" s="92" t="str">
        <f t="shared" si="1"/>
        <v/>
      </c>
      <c r="L64" s="192"/>
    </row>
    <row r="65" spans="1:12" ht="15.5" hidden="1" outlineLevel="1">
      <c r="A65" s="295"/>
      <c r="B65" s="175"/>
      <c r="C65" s="65"/>
      <c r="D65" s="368"/>
      <c r="E65" s="368"/>
      <c r="F65" s="368"/>
      <c r="G65" s="368"/>
      <c r="H65" s="368"/>
      <c r="I65" s="366">
        <f t="shared" si="0"/>
        <v>0</v>
      </c>
      <c r="J65" s="368"/>
      <c r="K65" s="92" t="str">
        <f t="shared" si="1"/>
        <v/>
      </c>
      <c r="L65" s="192"/>
    </row>
    <row r="66" spans="1:12" ht="15.5" hidden="1" outlineLevel="1">
      <c r="A66" s="295"/>
      <c r="B66" s="175"/>
      <c r="C66" s="65"/>
      <c r="D66" s="368"/>
      <c r="E66" s="368"/>
      <c r="F66" s="368"/>
      <c r="G66" s="368"/>
      <c r="H66" s="368"/>
      <c r="I66" s="366">
        <f t="shared" si="0"/>
        <v>0</v>
      </c>
      <c r="J66" s="368"/>
      <c r="K66" s="92" t="str">
        <f t="shared" si="1"/>
        <v/>
      </c>
      <c r="L66" s="192"/>
    </row>
    <row r="67" spans="1:12" ht="15.5" hidden="1" outlineLevel="1">
      <c r="A67" s="295"/>
      <c r="B67" s="175"/>
      <c r="C67" s="65"/>
      <c r="D67" s="368"/>
      <c r="E67" s="368"/>
      <c r="F67" s="368"/>
      <c r="G67" s="368"/>
      <c r="H67" s="368"/>
      <c r="I67" s="366">
        <f t="shared" si="0"/>
        <v>0</v>
      </c>
      <c r="J67" s="368"/>
      <c r="K67" s="92" t="str">
        <f t="shared" si="1"/>
        <v/>
      </c>
      <c r="L67" s="192"/>
    </row>
    <row r="68" spans="1:12" ht="15.5" hidden="1" outlineLevel="1">
      <c r="A68" s="295"/>
      <c r="B68" s="175"/>
      <c r="C68" s="65"/>
      <c r="D68" s="368"/>
      <c r="E68" s="368"/>
      <c r="F68" s="368"/>
      <c r="G68" s="368"/>
      <c r="H68" s="368"/>
      <c r="I68" s="366">
        <f t="shared" si="0"/>
        <v>0</v>
      </c>
      <c r="J68" s="368"/>
      <c r="K68" s="92" t="str">
        <f t="shared" si="1"/>
        <v/>
      </c>
      <c r="L68" s="192"/>
    </row>
    <row r="69" spans="1:12" ht="15.5" hidden="1" outlineLevel="1">
      <c r="A69" s="295"/>
      <c r="B69" s="175"/>
      <c r="C69" s="65"/>
      <c r="D69" s="368"/>
      <c r="E69" s="368"/>
      <c r="F69" s="368"/>
      <c r="G69" s="368"/>
      <c r="H69" s="368"/>
      <c r="I69" s="366">
        <f t="shared" si="0"/>
        <v>0</v>
      </c>
      <c r="J69" s="368"/>
      <c r="K69" s="92" t="str">
        <f t="shared" si="1"/>
        <v/>
      </c>
      <c r="L69" s="192"/>
    </row>
    <row r="70" spans="1:12" ht="15.5" hidden="1" outlineLevel="1">
      <c r="A70" s="295"/>
      <c r="B70" s="175"/>
      <c r="C70" s="65"/>
      <c r="D70" s="368"/>
      <c r="E70" s="368"/>
      <c r="F70" s="368"/>
      <c r="G70" s="368"/>
      <c r="H70" s="368"/>
      <c r="I70" s="366">
        <f t="shared" si="0"/>
        <v>0</v>
      </c>
      <c r="J70" s="368"/>
      <c r="K70" s="92" t="str">
        <f t="shared" si="1"/>
        <v/>
      </c>
      <c r="L70" s="192"/>
    </row>
    <row r="71" spans="1:12" ht="15.5" hidden="1" outlineLevel="1">
      <c r="A71" s="295"/>
      <c r="B71" s="175"/>
      <c r="C71" s="65"/>
      <c r="D71" s="368"/>
      <c r="E71" s="368"/>
      <c r="F71" s="368"/>
      <c r="G71" s="368"/>
      <c r="H71" s="368"/>
      <c r="I71" s="366">
        <f t="shared" si="0"/>
        <v>0</v>
      </c>
      <c r="J71" s="368"/>
      <c r="K71" s="92" t="str">
        <f t="shared" si="1"/>
        <v/>
      </c>
      <c r="L71" s="192"/>
    </row>
    <row r="72" spans="1:12" ht="15.5" hidden="1" outlineLevel="1">
      <c r="A72" s="295"/>
      <c r="B72" s="175"/>
      <c r="C72" s="65"/>
      <c r="D72" s="368"/>
      <c r="E72" s="368"/>
      <c r="F72" s="368"/>
      <c r="G72" s="368"/>
      <c r="H72" s="368"/>
      <c r="I72" s="366">
        <f t="shared" si="0"/>
        <v>0</v>
      </c>
      <c r="J72" s="368"/>
      <c r="K72" s="92" t="str">
        <f t="shared" si="1"/>
        <v/>
      </c>
      <c r="L72" s="192"/>
    </row>
    <row r="73" spans="1:12" ht="15.5" hidden="1" outlineLevel="1">
      <c r="A73" s="295"/>
      <c r="B73" s="175"/>
      <c r="C73" s="65"/>
      <c r="D73" s="368"/>
      <c r="E73" s="368"/>
      <c r="F73" s="368"/>
      <c r="G73" s="368"/>
      <c r="H73" s="368"/>
      <c r="I73" s="366">
        <f t="shared" si="0"/>
        <v>0</v>
      </c>
      <c r="J73" s="368"/>
      <c r="K73" s="92" t="str">
        <f t="shared" si="1"/>
        <v/>
      </c>
      <c r="L73" s="192"/>
    </row>
    <row r="74" spans="1:12" ht="15.5" hidden="1" outlineLevel="1">
      <c r="A74" s="295"/>
      <c r="B74" s="175"/>
      <c r="C74" s="65"/>
      <c r="D74" s="368"/>
      <c r="E74" s="368"/>
      <c r="F74" s="368"/>
      <c r="G74" s="368"/>
      <c r="H74" s="368"/>
      <c r="I74" s="366">
        <f t="shared" si="0"/>
        <v>0</v>
      </c>
      <c r="J74" s="368"/>
      <c r="K74" s="92" t="str">
        <f t="shared" si="1"/>
        <v/>
      </c>
      <c r="L74" s="192"/>
    </row>
    <row r="75" spans="1:12" ht="15.5" hidden="1" outlineLevel="1">
      <c r="A75" s="295"/>
      <c r="B75" s="175"/>
      <c r="C75" s="65"/>
      <c r="D75" s="368"/>
      <c r="E75" s="368"/>
      <c r="F75" s="368"/>
      <c r="G75" s="368"/>
      <c r="H75" s="368"/>
      <c r="I75" s="366">
        <f t="shared" si="0"/>
        <v>0</v>
      </c>
      <c r="J75" s="368"/>
      <c r="K75" s="92" t="str">
        <f t="shared" si="1"/>
        <v/>
      </c>
      <c r="L75" s="192"/>
    </row>
    <row r="76" spans="1:12" ht="15.5" hidden="1" outlineLevel="1">
      <c r="A76" s="295"/>
      <c r="B76" s="175"/>
      <c r="C76" s="65"/>
      <c r="D76" s="368"/>
      <c r="E76" s="368"/>
      <c r="F76" s="368"/>
      <c r="G76" s="368"/>
      <c r="H76" s="368"/>
      <c r="I76" s="366">
        <f t="shared" ref="I76:I85" si="6">D76+E76-F76+G76+H76</f>
        <v>0</v>
      </c>
      <c r="J76" s="368"/>
      <c r="K76" s="92" t="str">
        <f t="shared" ref="K76:K85" si="7">IF(AND(C76="",OR(D76&lt;&gt;"",E76&lt;&gt;"",F76&lt;&gt;"",G76&lt;&gt;"",H76&lt;&gt;"",J76&lt;&gt;"")),-1,IF(C76="","",IF(ISERROR(VLOOKUP(C76,CountryWithCodes,2,FALSE)),-2,VLOOKUP(C76,CountryWithCodes,2,FALSE))))</f>
        <v/>
      </c>
      <c r="L76" s="192"/>
    </row>
    <row r="77" spans="1:12" ht="15.5" hidden="1" outlineLevel="1">
      <c r="A77" s="295"/>
      <c r="B77" s="175"/>
      <c r="C77" s="65"/>
      <c r="D77" s="368"/>
      <c r="E77" s="368"/>
      <c r="F77" s="368"/>
      <c r="G77" s="368"/>
      <c r="H77" s="368"/>
      <c r="I77" s="366">
        <f t="shared" si="6"/>
        <v>0</v>
      </c>
      <c r="J77" s="368"/>
      <c r="K77" s="92" t="str">
        <f t="shared" si="7"/>
        <v/>
      </c>
      <c r="L77" s="192"/>
    </row>
    <row r="78" spans="1:12" ht="15.5" hidden="1" outlineLevel="1">
      <c r="A78" s="295"/>
      <c r="B78" s="175"/>
      <c r="C78" s="65"/>
      <c r="D78" s="368"/>
      <c r="E78" s="368"/>
      <c r="F78" s="368"/>
      <c r="G78" s="368"/>
      <c r="H78" s="368"/>
      <c r="I78" s="366">
        <f t="shared" si="6"/>
        <v>0</v>
      </c>
      <c r="J78" s="368"/>
      <c r="K78" s="92" t="str">
        <f t="shared" si="7"/>
        <v/>
      </c>
      <c r="L78" s="192"/>
    </row>
    <row r="79" spans="1:12" ht="15.5" hidden="1" outlineLevel="1">
      <c r="A79" s="295"/>
      <c r="B79" s="175"/>
      <c r="C79" s="65"/>
      <c r="D79" s="368"/>
      <c r="E79" s="368"/>
      <c r="F79" s="368"/>
      <c r="G79" s="368"/>
      <c r="H79" s="368"/>
      <c r="I79" s="366">
        <f t="shared" si="6"/>
        <v>0</v>
      </c>
      <c r="J79" s="368"/>
      <c r="K79" s="92" t="str">
        <f t="shared" si="7"/>
        <v/>
      </c>
      <c r="L79" s="192"/>
    </row>
    <row r="80" spans="1:12" ht="15.5" hidden="1" outlineLevel="1">
      <c r="A80" s="295"/>
      <c r="B80" s="175"/>
      <c r="C80" s="65"/>
      <c r="D80" s="368"/>
      <c r="E80" s="368"/>
      <c r="F80" s="368"/>
      <c r="G80" s="368"/>
      <c r="H80" s="368"/>
      <c r="I80" s="366">
        <f t="shared" si="6"/>
        <v>0</v>
      </c>
      <c r="J80" s="368"/>
      <c r="K80" s="92" t="str">
        <f t="shared" si="7"/>
        <v/>
      </c>
      <c r="L80" s="192"/>
    </row>
    <row r="81" spans="1:12" ht="15.5" hidden="1" outlineLevel="1">
      <c r="A81" s="295"/>
      <c r="B81" s="175"/>
      <c r="C81" s="65"/>
      <c r="D81" s="368"/>
      <c r="E81" s="368"/>
      <c r="F81" s="368"/>
      <c r="G81" s="368"/>
      <c r="H81" s="368"/>
      <c r="I81" s="366">
        <f t="shared" si="6"/>
        <v>0</v>
      </c>
      <c r="J81" s="368"/>
      <c r="K81" s="92" t="str">
        <f t="shared" si="7"/>
        <v/>
      </c>
      <c r="L81" s="192"/>
    </row>
    <row r="82" spans="1:12" ht="15.5" hidden="1" outlineLevel="1">
      <c r="A82" s="295"/>
      <c r="B82" s="175"/>
      <c r="C82" s="65"/>
      <c r="D82" s="368"/>
      <c r="E82" s="368"/>
      <c r="F82" s="368"/>
      <c r="G82" s="368"/>
      <c r="H82" s="368"/>
      <c r="I82" s="366">
        <f t="shared" si="6"/>
        <v>0</v>
      </c>
      <c r="J82" s="368"/>
      <c r="K82" s="92" t="str">
        <f t="shared" si="7"/>
        <v/>
      </c>
      <c r="L82" s="192"/>
    </row>
    <row r="83" spans="1:12" ht="15.5" hidden="1" outlineLevel="1">
      <c r="A83" s="295"/>
      <c r="B83" s="175"/>
      <c r="C83" s="65"/>
      <c r="D83" s="368"/>
      <c r="E83" s="368"/>
      <c r="F83" s="368"/>
      <c r="G83" s="368"/>
      <c r="H83" s="368"/>
      <c r="I83" s="366">
        <f t="shared" si="6"/>
        <v>0</v>
      </c>
      <c r="J83" s="368"/>
      <c r="K83" s="92" t="str">
        <f t="shared" si="7"/>
        <v/>
      </c>
      <c r="L83" s="192"/>
    </row>
    <row r="84" spans="1:12" ht="15.5" hidden="1" outlineLevel="1">
      <c r="A84" s="295"/>
      <c r="B84" s="175"/>
      <c r="C84" s="65"/>
      <c r="D84" s="368"/>
      <c r="E84" s="368"/>
      <c r="F84" s="368"/>
      <c r="G84" s="368"/>
      <c r="H84" s="368"/>
      <c r="I84" s="366">
        <f t="shared" si="6"/>
        <v>0</v>
      </c>
      <c r="J84" s="368"/>
      <c r="K84" s="92" t="str">
        <f t="shared" si="7"/>
        <v/>
      </c>
      <c r="L84" s="192"/>
    </row>
    <row r="85" spans="1:12" ht="15.5" hidden="1" outlineLevel="1">
      <c r="A85" s="295"/>
      <c r="B85" s="175"/>
      <c r="C85" s="65"/>
      <c r="D85" s="368"/>
      <c r="E85" s="368"/>
      <c r="F85" s="368"/>
      <c r="G85" s="368"/>
      <c r="H85" s="368"/>
      <c r="I85" s="366">
        <f t="shared" si="6"/>
        <v>0</v>
      </c>
      <c r="J85" s="368"/>
      <c r="K85" s="92" t="str">
        <f t="shared" si="7"/>
        <v/>
      </c>
      <c r="L85" s="192"/>
    </row>
    <row r="86" spans="1:12" ht="15.5" hidden="1" outlineLevel="1">
      <c r="A86" s="295"/>
      <c r="B86" s="175"/>
      <c r="C86" s="65"/>
      <c r="D86" s="368"/>
      <c r="E86" s="368"/>
      <c r="F86" s="368"/>
      <c r="G86" s="368"/>
      <c r="H86" s="368"/>
      <c r="I86" s="366">
        <f t="shared" si="0"/>
        <v>0</v>
      </c>
      <c r="J86" s="368"/>
      <c r="K86" s="92" t="str">
        <f t="shared" si="1"/>
        <v/>
      </c>
      <c r="L86" s="192"/>
    </row>
    <row r="87" spans="1:12" ht="15.5" hidden="1" outlineLevel="1">
      <c r="A87" s="295"/>
      <c r="B87" s="175"/>
      <c r="C87" s="65"/>
      <c r="D87" s="368"/>
      <c r="E87" s="368"/>
      <c r="F87" s="368"/>
      <c r="G87" s="368"/>
      <c r="H87" s="368"/>
      <c r="I87" s="366">
        <f t="shared" si="0"/>
        <v>0</v>
      </c>
      <c r="J87" s="368"/>
      <c r="K87" s="92" t="str">
        <f t="shared" si="1"/>
        <v/>
      </c>
      <c r="L87" s="192"/>
    </row>
    <row r="88" spans="1:12" ht="15.5" hidden="1" outlineLevel="1">
      <c r="A88" s="295"/>
      <c r="B88" s="175"/>
      <c r="C88" s="65"/>
      <c r="D88" s="368"/>
      <c r="E88" s="368"/>
      <c r="F88" s="368"/>
      <c r="G88" s="368"/>
      <c r="H88" s="368"/>
      <c r="I88" s="366">
        <f t="shared" si="0"/>
        <v>0</v>
      </c>
      <c r="J88" s="368"/>
      <c r="K88" s="92" t="str">
        <f t="shared" si="1"/>
        <v/>
      </c>
      <c r="L88" s="192"/>
    </row>
    <row r="89" spans="1:12" ht="15.5" hidden="1" outlineLevel="1">
      <c r="A89" s="295"/>
      <c r="B89" s="175"/>
      <c r="C89" s="65"/>
      <c r="D89" s="368"/>
      <c r="E89" s="368"/>
      <c r="F89" s="368"/>
      <c r="G89" s="368"/>
      <c r="H89" s="368"/>
      <c r="I89" s="366">
        <f t="shared" si="0"/>
        <v>0</v>
      </c>
      <c r="J89" s="368"/>
      <c r="K89" s="92" t="str">
        <f t="shared" si="1"/>
        <v/>
      </c>
      <c r="L89" s="192"/>
    </row>
    <row r="90" spans="1:12" ht="15.5" hidden="1" outlineLevel="1">
      <c r="A90" s="295"/>
      <c r="B90" s="175"/>
      <c r="C90" s="65"/>
      <c r="D90" s="368"/>
      <c r="E90" s="368"/>
      <c r="F90" s="368"/>
      <c r="G90" s="368"/>
      <c r="H90" s="368"/>
      <c r="I90" s="366">
        <f t="shared" si="0"/>
        <v>0</v>
      </c>
      <c r="J90" s="368"/>
      <c r="K90" s="92" t="str">
        <f t="shared" si="1"/>
        <v/>
      </c>
      <c r="L90" s="192"/>
    </row>
    <row r="91" spans="1:12" ht="15.5" hidden="1" outlineLevel="1">
      <c r="A91" s="295"/>
      <c r="B91" s="175"/>
      <c r="C91" s="65"/>
      <c r="D91" s="368"/>
      <c r="E91" s="368"/>
      <c r="F91" s="368"/>
      <c r="G91" s="368"/>
      <c r="H91" s="368"/>
      <c r="I91" s="366">
        <f t="shared" si="0"/>
        <v>0</v>
      </c>
      <c r="J91" s="368"/>
      <c r="K91" s="92" t="str">
        <f t="shared" si="1"/>
        <v/>
      </c>
      <c r="L91" s="192"/>
    </row>
    <row r="92" spans="1:12" ht="15.5" hidden="1" outlineLevel="1">
      <c r="A92" s="295"/>
      <c r="B92" s="175"/>
      <c r="C92" s="65"/>
      <c r="D92" s="368"/>
      <c r="E92" s="368"/>
      <c r="F92" s="368"/>
      <c r="G92" s="368"/>
      <c r="H92" s="368"/>
      <c r="I92" s="366">
        <f t="shared" si="0"/>
        <v>0</v>
      </c>
      <c r="J92" s="368"/>
      <c r="K92" s="92" t="str">
        <f t="shared" si="1"/>
        <v/>
      </c>
      <c r="L92" s="192"/>
    </row>
    <row r="93" spans="1:12" ht="15.5" hidden="1" outlineLevel="1">
      <c r="A93" s="295"/>
      <c r="B93" s="175"/>
      <c r="C93" s="65"/>
      <c r="D93" s="368"/>
      <c r="E93" s="368"/>
      <c r="F93" s="368"/>
      <c r="G93" s="368"/>
      <c r="H93" s="368"/>
      <c r="I93" s="366">
        <f t="shared" si="0"/>
        <v>0</v>
      </c>
      <c r="J93" s="368"/>
      <c r="K93" s="92" t="str">
        <f t="shared" si="1"/>
        <v/>
      </c>
      <c r="L93" s="192"/>
    </row>
    <row r="94" spans="1:12" ht="15.5" hidden="1" outlineLevel="1">
      <c r="A94" s="295"/>
      <c r="B94" s="175"/>
      <c r="C94" s="65"/>
      <c r="D94" s="368"/>
      <c r="E94" s="368"/>
      <c r="F94" s="368"/>
      <c r="G94" s="368"/>
      <c r="H94" s="368"/>
      <c r="I94" s="366">
        <f t="shared" si="0"/>
        <v>0</v>
      </c>
      <c r="J94" s="368"/>
      <c r="K94" s="92" t="str">
        <f t="shared" si="1"/>
        <v/>
      </c>
      <c r="L94" s="192"/>
    </row>
    <row r="95" spans="1:12" ht="15.5" hidden="1" outlineLevel="1">
      <c r="A95" s="295"/>
      <c r="B95" s="175"/>
      <c r="C95" s="65"/>
      <c r="D95" s="368"/>
      <c r="E95" s="368"/>
      <c r="F95" s="368"/>
      <c r="G95" s="368"/>
      <c r="H95" s="368"/>
      <c r="I95" s="366">
        <f t="shared" si="0"/>
        <v>0</v>
      </c>
      <c r="J95" s="368"/>
      <c r="K95" s="92" t="str">
        <f t="shared" si="1"/>
        <v/>
      </c>
      <c r="L95" s="192"/>
    </row>
    <row r="96" spans="1:12" ht="15.5" hidden="1" outlineLevel="1">
      <c r="A96" s="295"/>
      <c r="B96" s="175"/>
      <c r="C96" s="65"/>
      <c r="D96" s="368"/>
      <c r="E96" s="368"/>
      <c r="F96" s="368"/>
      <c r="G96" s="368"/>
      <c r="H96" s="368"/>
      <c r="I96" s="366">
        <f t="shared" si="0"/>
        <v>0</v>
      </c>
      <c r="J96" s="368"/>
      <c r="K96" s="92" t="str">
        <f t="shared" si="1"/>
        <v/>
      </c>
      <c r="L96" s="192"/>
    </row>
    <row r="97" spans="1:12" ht="15.5" hidden="1" outlineLevel="1">
      <c r="A97" s="295"/>
      <c r="B97" s="175"/>
      <c r="C97" s="65"/>
      <c r="D97" s="368"/>
      <c r="E97" s="368"/>
      <c r="F97" s="368"/>
      <c r="G97" s="368"/>
      <c r="H97" s="368"/>
      <c r="I97" s="366">
        <f t="shared" si="0"/>
        <v>0</v>
      </c>
      <c r="J97" s="368"/>
      <c r="K97" s="92" t="str">
        <f t="shared" si="1"/>
        <v/>
      </c>
      <c r="L97" s="192"/>
    </row>
    <row r="98" spans="1:12" ht="15.5" hidden="1" outlineLevel="1">
      <c r="A98" s="295"/>
      <c r="B98" s="175"/>
      <c r="C98" s="65"/>
      <c r="D98" s="368"/>
      <c r="E98" s="368"/>
      <c r="F98" s="368"/>
      <c r="G98" s="368"/>
      <c r="H98" s="368"/>
      <c r="I98" s="366">
        <f t="shared" si="0"/>
        <v>0</v>
      </c>
      <c r="J98" s="368"/>
      <c r="K98" s="92" t="str">
        <f t="shared" si="1"/>
        <v/>
      </c>
      <c r="L98" s="192"/>
    </row>
    <row r="99" spans="1:12" ht="15.5" hidden="1" outlineLevel="1">
      <c r="A99" s="295"/>
      <c r="B99" s="175"/>
      <c r="C99" s="65"/>
      <c r="D99" s="368"/>
      <c r="E99" s="368"/>
      <c r="F99" s="368"/>
      <c r="G99" s="368"/>
      <c r="H99" s="368"/>
      <c r="I99" s="366">
        <f t="shared" ref="I99:I218" si="8">D99+E99-F99+G99+H99</f>
        <v>0</v>
      </c>
      <c r="J99" s="368"/>
      <c r="K99" s="92" t="str">
        <f t="shared" ref="K99:K218" si="9">IF(AND(C99="",OR(D99&lt;&gt;"",E99&lt;&gt;"",F99&lt;&gt;"",G99&lt;&gt;"",H99&lt;&gt;"",J99&lt;&gt;"")),-1,IF(C99="","",IF(ISERROR(VLOOKUP(C99,CountryWithCodes,2,FALSE)),-2,VLOOKUP(C99,CountryWithCodes,2,FALSE))))</f>
        <v/>
      </c>
      <c r="L99" s="192"/>
    </row>
    <row r="100" spans="1:12" ht="15.5" hidden="1" outlineLevel="1">
      <c r="A100" s="295"/>
      <c r="B100" s="175"/>
      <c r="C100" s="65"/>
      <c r="D100" s="368"/>
      <c r="E100" s="368"/>
      <c r="F100" s="368"/>
      <c r="G100" s="368"/>
      <c r="H100" s="368"/>
      <c r="I100" s="366">
        <f t="shared" si="8"/>
        <v>0</v>
      </c>
      <c r="J100" s="368"/>
      <c r="K100" s="92" t="str">
        <f t="shared" si="9"/>
        <v/>
      </c>
      <c r="L100" s="192"/>
    </row>
    <row r="101" spans="1:12" ht="15.5" hidden="1" outlineLevel="1">
      <c r="A101" s="295"/>
      <c r="B101" s="175"/>
      <c r="C101" s="65"/>
      <c r="D101" s="368"/>
      <c r="E101" s="368"/>
      <c r="F101" s="368"/>
      <c r="G101" s="368"/>
      <c r="H101" s="368"/>
      <c r="I101" s="366">
        <f t="shared" si="8"/>
        <v>0</v>
      </c>
      <c r="J101" s="368"/>
      <c r="K101" s="92" t="str">
        <f t="shared" si="9"/>
        <v/>
      </c>
      <c r="L101" s="192"/>
    </row>
    <row r="102" spans="1:12" ht="15.5" hidden="1" outlineLevel="1">
      <c r="A102" s="295"/>
      <c r="B102" s="175"/>
      <c r="C102" s="65"/>
      <c r="D102" s="368"/>
      <c r="E102" s="368"/>
      <c r="F102" s="368"/>
      <c r="G102" s="368"/>
      <c r="H102" s="368"/>
      <c r="I102" s="366">
        <f t="shared" si="8"/>
        <v>0</v>
      </c>
      <c r="J102" s="368"/>
      <c r="K102" s="92" t="str">
        <f t="shared" si="9"/>
        <v/>
      </c>
      <c r="L102" s="192"/>
    </row>
    <row r="103" spans="1:12" ht="15.5" hidden="1" outlineLevel="1">
      <c r="A103" s="295"/>
      <c r="B103" s="175"/>
      <c r="C103" s="65"/>
      <c r="D103" s="368"/>
      <c r="E103" s="368"/>
      <c r="F103" s="368"/>
      <c r="G103" s="368"/>
      <c r="H103" s="368"/>
      <c r="I103" s="366">
        <f t="shared" si="8"/>
        <v>0</v>
      </c>
      <c r="J103" s="368"/>
      <c r="K103" s="92" t="str">
        <f t="shared" si="9"/>
        <v/>
      </c>
      <c r="L103" s="192"/>
    </row>
    <row r="104" spans="1:12" ht="15.5" hidden="1" outlineLevel="1">
      <c r="A104" s="295"/>
      <c r="B104" s="175"/>
      <c r="C104" s="65"/>
      <c r="D104" s="368"/>
      <c r="E104" s="368"/>
      <c r="F104" s="368"/>
      <c r="G104" s="368"/>
      <c r="H104" s="368"/>
      <c r="I104" s="366">
        <f t="shared" si="8"/>
        <v>0</v>
      </c>
      <c r="J104" s="368"/>
      <c r="K104" s="92" t="str">
        <f t="shared" si="9"/>
        <v/>
      </c>
      <c r="L104" s="192"/>
    </row>
    <row r="105" spans="1:12" ht="15.5" hidden="1" outlineLevel="1">
      <c r="A105" s="295"/>
      <c r="B105" s="175"/>
      <c r="C105" s="65"/>
      <c r="D105" s="368"/>
      <c r="E105" s="368"/>
      <c r="F105" s="368"/>
      <c r="G105" s="368"/>
      <c r="H105" s="368"/>
      <c r="I105" s="366">
        <f t="shared" si="8"/>
        <v>0</v>
      </c>
      <c r="J105" s="368"/>
      <c r="K105" s="92" t="str">
        <f t="shared" si="9"/>
        <v/>
      </c>
      <c r="L105" s="192"/>
    </row>
    <row r="106" spans="1:12" ht="15.5" hidden="1" outlineLevel="1">
      <c r="A106" s="295"/>
      <c r="B106" s="175"/>
      <c r="C106" s="65"/>
      <c r="D106" s="368"/>
      <c r="E106" s="368"/>
      <c r="F106" s="368"/>
      <c r="G106" s="368"/>
      <c r="H106" s="368"/>
      <c r="I106" s="366">
        <f t="shared" si="8"/>
        <v>0</v>
      </c>
      <c r="J106" s="368"/>
      <c r="K106" s="92" t="str">
        <f t="shared" si="9"/>
        <v/>
      </c>
      <c r="L106" s="192"/>
    </row>
    <row r="107" spans="1:12" ht="15.5" hidden="1" outlineLevel="1">
      <c r="A107" s="295"/>
      <c r="B107" s="175"/>
      <c r="C107" s="65"/>
      <c r="D107" s="368"/>
      <c r="E107" s="368"/>
      <c r="F107" s="368"/>
      <c r="G107" s="368"/>
      <c r="H107" s="368"/>
      <c r="I107" s="366">
        <f t="shared" si="8"/>
        <v>0</v>
      </c>
      <c r="J107" s="368"/>
      <c r="K107" s="92" t="str">
        <f t="shared" si="9"/>
        <v/>
      </c>
      <c r="L107" s="192"/>
    </row>
    <row r="108" spans="1:12" ht="15.5" hidden="1" outlineLevel="1">
      <c r="A108" s="295"/>
      <c r="B108" s="175"/>
      <c r="C108" s="65"/>
      <c r="D108" s="368"/>
      <c r="E108" s="368"/>
      <c r="F108" s="368"/>
      <c r="G108" s="368"/>
      <c r="H108" s="368"/>
      <c r="I108" s="366">
        <f t="shared" si="8"/>
        <v>0</v>
      </c>
      <c r="J108" s="368"/>
      <c r="K108" s="92" t="str">
        <f t="shared" si="9"/>
        <v/>
      </c>
      <c r="L108" s="192"/>
    </row>
    <row r="109" spans="1:12" ht="15.5" hidden="1" outlineLevel="1">
      <c r="A109" s="295"/>
      <c r="B109" s="175"/>
      <c r="C109" s="65"/>
      <c r="D109" s="368"/>
      <c r="E109" s="368"/>
      <c r="F109" s="368"/>
      <c r="G109" s="368"/>
      <c r="H109" s="368"/>
      <c r="I109" s="366">
        <f t="shared" si="8"/>
        <v>0</v>
      </c>
      <c r="J109" s="368"/>
      <c r="K109" s="92" t="str">
        <f t="shared" si="9"/>
        <v/>
      </c>
      <c r="L109" s="192"/>
    </row>
    <row r="110" spans="1:12" ht="15.5" hidden="1" outlineLevel="1">
      <c r="A110" s="295"/>
      <c r="B110" s="175"/>
      <c r="C110" s="65"/>
      <c r="D110" s="368"/>
      <c r="E110" s="368"/>
      <c r="F110" s="368"/>
      <c r="G110" s="368"/>
      <c r="H110" s="368"/>
      <c r="I110" s="366">
        <f t="shared" si="8"/>
        <v>0</v>
      </c>
      <c r="J110" s="368"/>
      <c r="K110" s="92" t="str">
        <f t="shared" si="9"/>
        <v/>
      </c>
      <c r="L110" s="192"/>
    </row>
    <row r="111" spans="1:12" ht="15.5" hidden="1" outlineLevel="1">
      <c r="A111" s="295"/>
      <c r="B111" s="175"/>
      <c r="C111" s="65"/>
      <c r="D111" s="368"/>
      <c r="E111" s="368"/>
      <c r="F111" s="368"/>
      <c r="G111" s="368"/>
      <c r="H111" s="368"/>
      <c r="I111" s="366">
        <f t="shared" si="8"/>
        <v>0</v>
      </c>
      <c r="J111" s="368"/>
      <c r="K111" s="92" t="str">
        <f t="shared" si="9"/>
        <v/>
      </c>
      <c r="L111" s="192"/>
    </row>
    <row r="112" spans="1:12" ht="15.5" hidden="1" outlineLevel="1">
      <c r="A112" s="295"/>
      <c r="B112" s="175"/>
      <c r="C112" s="65"/>
      <c r="D112" s="368"/>
      <c r="E112" s="368"/>
      <c r="F112" s="368"/>
      <c r="G112" s="368"/>
      <c r="H112" s="368"/>
      <c r="I112" s="366">
        <f t="shared" si="8"/>
        <v>0</v>
      </c>
      <c r="J112" s="368"/>
      <c r="K112" s="92" t="str">
        <f t="shared" si="9"/>
        <v/>
      </c>
      <c r="L112" s="192"/>
    </row>
    <row r="113" spans="1:12" ht="15.5" hidden="1" outlineLevel="1">
      <c r="A113" s="295"/>
      <c r="B113" s="175"/>
      <c r="C113" s="65"/>
      <c r="D113" s="368"/>
      <c r="E113" s="368"/>
      <c r="F113" s="368"/>
      <c r="G113" s="368"/>
      <c r="H113" s="368"/>
      <c r="I113" s="366">
        <f t="shared" si="8"/>
        <v>0</v>
      </c>
      <c r="J113" s="368"/>
      <c r="K113" s="92" t="str">
        <f t="shared" si="9"/>
        <v/>
      </c>
      <c r="L113" s="192"/>
    </row>
    <row r="114" spans="1:12" ht="15.5" hidden="1" outlineLevel="1">
      <c r="A114" s="295"/>
      <c r="B114" s="175"/>
      <c r="C114" s="65"/>
      <c r="D114" s="368"/>
      <c r="E114" s="368"/>
      <c r="F114" s="368"/>
      <c r="G114" s="368"/>
      <c r="H114" s="368"/>
      <c r="I114" s="366">
        <f t="shared" ref="I114:I217" si="10">D114+E114-F114+G114+H114</f>
        <v>0</v>
      </c>
      <c r="J114" s="368"/>
      <c r="K114" s="92" t="str">
        <f t="shared" ref="K114:K217" si="11">IF(AND(C114="",OR(D114&lt;&gt;"",E114&lt;&gt;"",F114&lt;&gt;"",G114&lt;&gt;"",H114&lt;&gt;"",J114&lt;&gt;"")),-1,IF(C114="","",IF(ISERROR(VLOOKUP(C114,CountryWithCodes,2,FALSE)),-2,VLOOKUP(C114,CountryWithCodes,2,FALSE))))</f>
        <v/>
      </c>
      <c r="L114" s="192"/>
    </row>
    <row r="115" spans="1:12" ht="15.5" hidden="1" outlineLevel="1">
      <c r="A115" s="295"/>
      <c r="B115" s="175"/>
      <c r="C115" s="65"/>
      <c r="D115" s="368"/>
      <c r="E115" s="368"/>
      <c r="F115" s="368"/>
      <c r="G115" s="368"/>
      <c r="H115" s="368"/>
      <c r="I115" s="366">
        <f t="shared" si="10"/>
        <v>0</v>
      </c>
      <c r="J115" s="368"/>
      <c r="K115" s="92" t="str">
        <f t="shared" si="11"/>
        <v/>
      </c>
      <c r="L115" s="192"/>
    </row>
    <row r="116" spans="1:12" ht="15.5" hidden="1" outlineLevel="1">
      <c r="A116" s="295"/>
      <c r="B116" s="175"/>
      <c r="C116" s="65"/>
      <c r="D116" s="368"/>
      <c r="E116" s="368"/>
      <c r="F116" s="368"/>
      <c r="G116" s="368"/>
      <c r="H116" s="368"/>
      <c r="I116" s="366">
        <f t="shared" si="10"/>
        <v>0</v>
      </c>
      <c r="J116" s="368"/>
      <c r="K116" s="92" t="str">
        <f t="shared" si="11"/>
        <v/>
      </c>
      <c r="L116" s="192"/>
    </row>
    <row r="117" spans="1:12" ht="15.5" hidden="1" outlineLevel="1">
      <c r="A117" s="295"/>
      <c r="B117" s="175"/>
      <c r="C117" s="65"/>
      <c r="D117" s="368"/>
      <c r="E117" s="368"/>
      <c r="F117" s="368"/>
      <c r="G117" s="368"/>
      <c r="H117" s="368"/>
      <c r="I117" s="366">
        <f t="shared" si="10"/>
        <v>0</v>
      </c>
      <c r="J117" s="368"/>
      <c r="K117" s="92" t="str">
        <f t="shared" si="11"/>
        <v/>
      </c>
      <c r="L117" s="192"/>
    </row>
    <row r="118" spans="1:12" ht="15.5" hidden="1" outlineLevel="1">
      <c r="A118" s="295"/>
      <c r="B118" s="175"/>
      <c r="C118" s="65"/>
      <c r="D118" s="368"/>
      <c r="E118" s="368"/>
      <c r="F118" s="368"/>
      <c r="G118" s="368"/>
      <c r="H118" s="368"/>
      <c r="I118" s="366">
        <f t="shared" si="10"/>
        <v>0</v>
      </c>
      <c r="J118" s="368"/>
      <c r="K118" s="92" t="str">
        <f t="shared" si="11"/>
        <v/>
      </c>
      <c r="L118" s="192"/>
    </row>
    <row r="119" spans="1:12" ht="15.5" hidden="1" outlineLevel="1">
      <c r="A119" s="295"/>
      <c r="B119" s="175"/>
      <c r="C119" s="65"/>
      <c r="D119" s="368"/>
      <c r="E119" s="368"/>
      <c r="F119" s="368"/>
      <c r="G119" s="368"/>
      <c r="H119" s="368"/>
      <c r="I119" s="366">
        <f t="shared" si="10"/>
        <v>0</v>
      </c>
      <c r="J119" s="368"/>
      <c r="K119" s="92" t="str">
        <f t="shared" si="11"/>
        <v/>
      </c>
      <c r="L119" s="192"/>
    </row>
    <row r="120" spans="1:12" ht="15.5" hidden="1" outlineLevel="1">
      <c r="A120" s="295"/>
      <c r="B120" s="175"/>
      <c r="C120" s="65"/>
      <c r="D120" s="368"/>
      <c r="E120" s="368"/>
      <c r="F120" s="368"/>
      <c r="G120" s="368"/>
      <c r="H120" s="368"/>
      <c r="I120" s="366">
        <f t="shared" si="10"/>
        <v>0</v>
      </c>
      <c r="J120" s="368"/>
      <c r="K120" s="92" t="str">
        <f t="shared" si="11"/>
        <v/>
      </c>
      <c r="L120" s="192"/>
    </row>
    <row r="121" spans="1:12" ht="15.5" hidden="1" outlineLevel="1">
      <c r="A121" s="295"/>
      <c r="B121" s="175"/>
      <c r="C121" s="65"/>
      <c r="D121" s="368"/>
      <c r="E121" s="368"/>
      <c r="F121" s="368"/>
      <c r="G121" s="368"/>
      <c r="H121" s="368"/>
      <c r="I121" s="366">
        <f t="shared" si="10"/>
        <v>0</v>
      </c>
      <c r="J121" s="368"/>
      <c r="K121" s="92" t="str">
        <f t="shared" si="11"/>
        <v/>
      </c>
      <c r="L121" s="192"/>
    </row>
    <row r="122" spans="1:12" ht="15.5" hidden="1" outlineLevel="1">
      <c r="A122" s="295"/>
      <c r="B122" s="175"/>
      <c r="C122" s="65"/>
      <c r="D122" s="368"/>
      <c r="E122" s="368"/>
      <c r="F122" s="368"/>
      <c r="G122" s="368"/>
      <c r="H122" s="368"/>
      <c r="I122" s="366">
        <f t="shared" si="10"/>
        <v>0</v>
      </c>
      <c r="J122" s="368"/>
      <c r="K122" s="92" t="str">
        <f t="shared" si="11"/>
        <v/>
      </c>
      <c r="L122" s="192"/>
    </row>
    <row r="123" spans="1:12" ht="15.5" hidden="1" outlineLevel="1">
      <c r="A123" s="295"/>
      <c r="B123" s="175"/>
      <c r="C123" s="65"/>
      <c r="D123" s="368"/>
      <c r="E123" s="368"/>
      <c r="F123" s="368"/>
      <c r="G123" s="368"/>
      <c r="H123" s="368"/>
      <c r="I123" s="366">
        <f t="shared" si="10"/>
        <v>0</v>
      </c>
      <c r="J123" s="368"/>
      <c r="K123" s="92" t="str">
        <f t="shared" si="11"/>
        <v/>
      </c>
      <c r="L123" s="192"/>
    </row>
    <row r="124" spans="1:12" ht="15.5" hidden="1" outlineLevel="1">
      <c r="A124" s="295"/>
      <c r="B124" s="175"/>
      <c r="C124" s="65"/>
      <c r="D124" s="368"/>
      <c r="E124" s="368"/>
      <c r="F124" s="368"/>
      <c r="G124" s="368"/>
      <c r="H124" s="368"/>
      <c r="I124" s="366">
        <f t="shared" si="10"/>
        <v>0</v>
      </c>
      <c r="J124" s="368"/>
      <c r="K124" s="92" t="str">
        <f t="shared" si="11"/>
        <v/>
      </c>
      <c r="L124" s="192"/>
    </row>
    <row r="125" spans="1:12" ht="15.5" hidden="1" outlineLevel="1">
      <c r="A125" s="295"/>
      <c r="B125" s="175"/>
      <c r="C125" s="65"/>
      <c r="D125" s="368"/>
      <c r="E125" s="368"/>
      <c r="F125" s="368"/>
      <c r="G125" s="368"/>
      <c r="H125" s="368"/>
      <c r="I125" s="366">
        <f t="shared" si="10"/>
        <v>0</v>
      </c>
      <c r="J125" s="368"/>
      <c r="K125" s="92" t="str">
        <f t="shared" si="11"/>
        <v/>
      </c>
      <c r="L125" s="192"/>
    </row>
    <row r="126" spans="1:12" ht="15.5" hidden="1" outlineLevel="1">
      <c r="A126" s="295"/>
      <c r="B126" s="175"/>
      <c r="C126" s="65"/>
      <c r="D126" s="368"/>
      <c r="E126" s="368"/>
      <c r="F126" s="368"/>
      <c r="G126" s="368"/>
      <c r="H126" s="368"/>
      <c r="I126" s="366">
        <f t="shared" si="10"/>
        <v>0</v>
      </c>
      <c r="J126" s="368"/>
      <c r="K126" s="92" t="str">
        <f t="shared" si="11"/>
        <v/>
      </c>
      <c r="L126" s="192"/>
    </row>
    <row r="127" spans="1:12" ht="15.5" hidden="1" outlineLevel="1">
      <c r="A127" s="295"/>
      <c r="B127" s="175"/>
      <c r="C127" s="65"/>
      <c r="D127" s="368"/>
      <c r="E127" s="368"/>
      <c r="F127" s="368"/>
      <c r="G127" s="368"/>
      <c r="H127" s="368"/>
      <c r="I127" s="366">
        <f t="shared" si="10"/>
        <v>0</v>
      </c>
      <c r="J127" s="368"/>
      <c r="K127" s="92" t="str">
        <f t="shared" si="11"/>
        <v/>
      </c>
      <c r="L127" s="192"/>
    </row>
    <row r="128" spans="1:12" ht="15.5" hidden="1" outlineLevel="1">
      <c r="A128" s="295"/>
      <c r="B128" s="175"/>
      <c r="C128" s="65"/>
      <c r="D128" s="368"/>
      <c r="E128" s="368"/>
      <c r="F128" s="368"/>
      <c r="G128" s="368"/>
      <c r="H128" s="368"/>
      <c r="I128" s="366">
        <f t="shared" si="10"/>
        <v>0</v>
      </c>
      <c r="J128" s="368"/>
      <c r="K128" s="92" t="str">
        <f t="shared" si="11"/>
        <v/>
      </c>
      <c r="L128" s="192"/>
    </row>
    <row r="129" spans="1:12" ht="15.5" hidden="1" outlineLevel="1">
      <c r="A129" s="295"/>
      <c r="B129" s="175"/>
      <c r="C129" s="65"/>
      <c r="D129" s="368"/>
      <c r="E129" s="368"/>
      <c r="F129" s="368"/>
      <c r="G129" s="368"/>
      <c r="H129" s="368"/>
      <c r="I129" s="366">
        <f t="shared" si="10"/>
        <v>0</v>
      </c>
      <c r="J129" s="368"/>
      <c r="K129" s="92" t="str">
        <f t="shared" si="11"/>
        <v/>
      </c>
      <c r="L129" s="192"/>
    </row>
    <row r="130" spans="1:12" ht="15.5" hidden="1" outlineLevel="1">
      <c r="A130" s="295"/>
      <c r="B130" s="175"/>
      <c r="C130" s="65"/>
      <c r="D130" s="368"/>
      <c r="E130" s="368"/>
      <c r="F130" s="368"/>
      <c r="G130" s="368"/>
      <c r="H130" s="368"/>
      <c r="I130" s="366">
        <f t="shared" si="10"/>
        <v>0</v>
      </c>
      <c r="J130" s="368"/>
      <c r="K130" s="92" t="str">
        <f t="shared" si="11"/>
        <v/>
      </c>
      <c r="L130" s="192"/>
    </row>
    <row r="131" spans="1:12" ht="15.5" hidden="1" outlineLevel="1">
      <c r="A131" s="295"/>
      <c r="B131" s="175"/>
      <c r="C131" s="65"/>
      <c r="D131" s="368"/>
      <c r="E131" s="368"/>
      <c r="F131" s="368"/>
      <c r="G131" s="368"/>
      <c r="H131" s="368"/>
      <c r="I131" s="366">
        <f t="shared" si="10"/>
        <v>0</v>
      </c>
      <c r="J131" s="368"/>
      <c r="K131" s="92" t="str">
        <f t="shared" si="11"/>
        <v/>
      </c>
      <c r="L131" s="192"/>
    </row>
    <row r="132" spans="1:12" ht="15.5" hidden="1" outlineLevel="1">
      <c r="A132" s="295"/>
      <c r="B132" s="175"/>
      <c r="C132" s="65"/>
      <c r="D132" s="368"/>
      <c r="E132" s="368"/>
      <c r="F132" s="368"/>
      <c r="G132" s="368"/>
      <c r="H132" s="368"/>
      <c r="I132" s="366">
        <f t="shared" si="10"/>
        <v>0</v>
      </c>
      <c r="J132" s="368"/>
      <c r="K132" s="92" t="str">
        <f t="shared" si="11"/>
        <v/>
      </c>
      <c r="L132" s="192"/>
    </row>
    <row r="133" spans="1:12" ht="15.5" hidden="1" outlineLevel="1">
      <c r="A133" s="295"/>
      <c r="B133" s="175"/>
      <c r="C133" s="65"/>
      <c r="D133" s="368"/>
      <c r="E133" s="368"/>
      <c r="F133" s="368"/>
      <c r="G133" s="368"/>
      <c r="H133" s="368"/>
      <c r="I133" s="366">
        <f t="shared" si="10"/>
        <v>0</v>
      </c>
      <c r="J133" s="368"/>
      <c r="K133" s="92" t="str">
        <f t="shared" si="11"/>
        <v/>
      </c>
      <c r="L133" s="192"/>
    </row>
    <row r="134" spans="1:12" ht="15.5" hidden="1" outlineLevel="1">
      <c r="A134" s="295"/>
      <c r="B134" s="175"/>
      <c r="C134" s="65"/>
      <c r="D134" s="368"/>
      <c r="E134" s="368"/>
      <c r="F134" s="368"/>
      <c r="G134" s="368"/>
      <c r="H134" s="368"/>
      <c r="I134" s="366">
        <f t="shared" si="10"/>
        <v>0</v>
      </c>
      <c r="J134" s="368"/>
      <c r="K134" s="92" t="str">
        <f t="shared" si="11"/>
        <v/>
      </c>
      <c r="L134" s="192"/>
    </row>
    <row r="135" spans="1:12" ht="15.5" hidden="1" outlineLevel="1">
      <c r="A135" s="295"/>
      <c r="B135" s="175"/>
      <c r="C135" s="65"/>
      <c r="D135" s="368"/>
      <c r="E135" s="368"/>
      <c r="F135" s="368"/>
      <c r="G135" s="368"/>
      <c r="H135" s="368"/>
      <c r="I135" s="366">
        <f t="shared" si="10"/>
        <v>0</v>
      </c>
      <c r="J135" s="368"/>
      <c r="K135" s="92" t="str">
        <f t="shared" si="11"/>
        <v/>
      </c>
      <c r="L135" s="192"/>
    </row>
    <row r="136" spans="1:12" ht="15.5" hidden="1" outlineLevel="1">
      <c r="A136" s="295"/>
      <c r="B136" s="175"/>
      <c r="C136" s="65"/>
      <c r="D136" s="368"/>
      <c r="E136" s="368"/>
      <c r="F136" s="368"/>
      <c r="G136" s="368"/>
      <c r="H136" s="368"/>
      <c r="I136" s="366">
        <f t="shared" si="10"/>
        <v>0</v>
      </c>
      <c r="J136" s="368"/>
      <c r="K136" s="92" t="str">
        <f t="shared" si="11"/>
        <v/>
      </c>
      <c r="L136" s="192"/>
    </row>
    <row r="137" spans="1:12" ht="15.5" hidden="1" outlineLevel="1">
      <c r="A137" s="295"/>
      <c r="B137" s="175"/>
      <c r="C137" s="65"/>
      <c r="D137" s="368"/>
      <c r="E137" s="368"/>
      <c r="F137" s="368"/>
      <c r="G137" s="368"/>
      <c r="H137" s="368"/>
      <c r="I137" s="366">
        <f t="shared" si="10"/>
        <v>0</v>
      </c>
      <c r="J137" s="368"/>
      <c r="K137" s="92" t="str">
        <f t="shared" si="11"/>
        <v/>
      </c>
      <c r="L137" s="192"/>
    </row>
    <row r="138" spans="1:12" ht="15.5" hidden="1" outlineLevel="1">
      <c r="A138" s="295"/>
      <c r="B138" s="175"/>
      <c r="C138" s="65"/>
      <c r="D138" s="368"/>
      <c r="E138" s="368"/>
      <c r="F138" s="368"/>
      <c r="G138" s="368"/>
      <c r="H138" s="368"/>
      <c r="I138" s="366">
        <f t="shared" si="10"/>
        <v>0</v>
      </c>
      <c r="J138" s="368"/>
      <c r="K138" s="92" t="str">
        <f t="shared" si="11"/>
        <v/>
      </c>
      <c r="L138" s="192"/>
    </row>
    <row r="139" spans="1:12" ht="15.5" hidden="1" outlineLevel="1">
      <c r="A139" s="295"/>
      <c r="B139" s="175"/>
      <c r="C139" s="65"/>
      <c r="D139" s="368"/>
      <c r="E139" s="368"/>
      <c r="F139" s="368"/>
      <c r="G139" s="368"/>
      <c r="H139" s="368"/>
      <c r="I139" s="366">
        <f t="shared" si="10"/>
        <v>0</v>
      </c>
      <c r="J139" s="368"/>
      <c r="K139" s="92" t="str">
        <f t="shared" si="11"/>
        <v/>
      </c>
      <c r="L139" s="192"/>
    </row>
    <row r="140" spans="1:12" ht="15.5" hidden="1" outlineLevel="1">
      <c r="A140" s="295"/>
      <c r="B140" s="175"/>
      <c r="C140" s="65"/>
      <c r="D140" s="368"/>
      <c r="E140" s="368"/>
      <c r="F140" s="368"/>
      <c r="G140" s="368"/>
      <c r="H140" s="368"/>
      <c r="I140" s="366">
        <f t="shared" si="10"/>
        <v>0</v>
      </c>
      <c r="J140" s="368"/>
      <c r="K140" s="92" t="str">
        <f t="shared" si="11"/>
        <v/>
      </c>
      <c r="L140" s="192"/>
    </row>
    <row r="141" spans="1:12" ht="15.5" hidden="1" outlineLevel="1">
      <c r="A141" s="295"/>
      <c r="B141" s="175"/>
      <c r="C141" s="65"/>
      <c r="D141" s="368"/>
      <c r="E141" s="368"/>
      <c r="F141" s="368"/>
      <c r="G141" s="368"/>
      <c r="H141" s="368"/>
      <c r="I141" s="366">
        <f t="shared" si="10"/>
        <v>0</v>
      </c>
      <c r="J141" s="368"/>
      <c r="K141" s="92" t="str">
        <f t="shared" si="11"/>
        <v/>
      </c>
      <c r="L141" s="192"/>
    </row>
    <row r="142" spans="1:12" ht="15.5" hidden="1" outlineLevel="1">
      <c r="A142" s="295"/>
      <c r="B142" s="175"/>
      <c r="C142" s="65"/>
      <c r="D142" s="368"/>
      <c r="E142" s="368"/>
      <c r="F142" s="368"/>
      <c r="G142" s="368"/>
      <c r="H142" s="368"/>
      <c r="I142" s="366">
        <f t="shared" si="10"/>
        <v>0</v>
      </c>
      <c r="J142" s="368"/>
      <c r="K142" s="92" t="str">
        <f t="shared" si="11"/>
        <v/>
      </c>
      <c r="L142" s="192"/>
    </row>
    <row r="143" spans="1:12" ht="15.5" hidden="1" outlineLevel="1">
      <c r="A143" s="295"/>
      <c r="B143" s="175"/>
      <c r="C143" s="65"/>
      <c r="D143" s="368"/>
      <c r="E143" s="368"/>
      <c r="F143" s="368"/>
      <c r="G143" s="368"/>
      <c r="H143" s="368"/>
      <c r="I143" s="366">
        <f t="shared" si="10"/>
        <v>0</v>
      </c>
      <c r="J143" s="368"/>
      <c r="K143" s="92" t="str">
        <f t="shared" si="11"/>
        <v/>
      </c>
      <c r="L143" s="192"/>
    </row>
    <row r="144" spans="1:12" ht="15.5" hidden="1" outlineLevel="1">
      <c r="A144" s="295"/>
      <c r="B144" s="175"/>
      <c r="C144" s="65"/>
      <c r="D144" s="368"/>
      <c r="E144" s="368"/>
      <c r="F144" s="368"/>
      <c r="G144" s="368"/>
      <c r="H144" s="368"/>
      <c r="I144" s="366">
        <f t="shared" si="10"/>
        <v>0</v>
      </c>
      <c r="J144" s="368"/>
      <c r="K144" s="92" t="str">
        <f t="shared" si="11"/>
        <v/>
      </c>
      <c r="L144" s="192"/>
    </row>
    <row r="145" spans="1:12" ht="15.5" hidden="1" outlineLevel="1">
      <c r="A145" s="295"/>
      <c r="B145" s="175"/>
      <c r="C145" s="65"/>
      <c r="D145" s="368"/>
      <c r="E145" s="368"/>
      <c r="F145" s="368"/>
      <c r="G145" s="368"/>
      <c r="H145" s="368"/>
      <c r="I145" s="366">
        <f t="shared" si="10"/>
        <v>0</v>
      </c>
      <c r="J145" s="368"/>
      <c r="K145" s="92" t="str">
        <f t="shared" si="11"/>
        <v/>
      </c>
      <c r="L145" s="192"/>
    </row>
    <row r="146" spans="1:12" ht="15.5" hidden="1" outlineLevel="1">
      <c r="A146" s="295"/>
      <c r="B146" s="175"/>
      <c r="C146" s="65"/>
      <c r="D146" s="368"/>
      <c r="E146" s="368"/>
      <c r="F146" s="368"/>
      <c r="G146" s="368"/>
      <c r="H146" s="368"/>
      <c r="I146" s="366">
        <f t="shared" si="10"/>
        <v>0</v>
      </c>
      <c r="J146" s="368"/>
      <c r="K146" s="92" t="str">
        <f t="shared" si="11"/>
        <v/>
      </c>
      <c r="L146" s="192"/>
    </row>
    <row r="147" spans="1:12" ht="15.5" hidden="1" outlineLevel="1">
      <c r="A147" s="295"/>
      <c r="B147" s="175"/>
      <c r="C147" s="65"/>
      <c r="D147" s="368"/>
      <c r="E147" s="368"/>
      <c r="F147" s="368"/>
      <c r="G147" s="368"/>
      <c r="H147" s="368"/>
      <c r="I147" s="366">
        <f t="shared" si="10"/>
        <v>0</v>
      </c>
      <c r="J147" s="368"/>
      <c r="K147" s="92" t="str">
        <f t="shared" si="11"/>
        <v/>
      </c>
      <c r="L147" s="192"/>
    </row>
    <row r="148" spans="1:12" ht="15.5" hidden="1" outlineLevel="1">
      <c r="A148" s="295"/>
      <c r="B148" s="175"/>
      <c r="C148" s="65"/>
      <c r="D148" s="368"/>
      <c r="E148" s="368"/>
      <c r="F148" s="368"/>
      <c r="G148" s="368"/>
      <c r="H148" s="368"/>
      <c r="I148" s="366">
        <f t="shared" si="10"/>
        <v>0</v>
      </c>
      <c r="J148" s="368"/>
      <c r="K148" s="92" t="str">
        <f t="shared" si="11"/>
        <v/>
      </c>
      <c r="L148" s="192"/>
    </row>
    <row r="149" spans="1:12" ht="15.5" hidden="1" outlineLevel="1">
      <c r="A149" s="295"/>
      <c r="B149" s="175"/>
      <c r="C149" s="65"/>
      <c r="D149" s="368"/>
      <c r="E149" s="368"/>
      <c r="F149" s="368"/>
      <c r="G149" s="368"/>
      <c r="H149" s="368"/>
      <c r="I149" s="366">
        <f t="shared" si="10"/>
        <v>0</v>
      </c>
      <c r="J149" s="368"/>
      <c r="K149" s="92" t="str">
        <f t="shared" si="11"/>
        <v/>
      </c>
      <c r="L149" s="192"/>
    </row>
    <row r="150" spans="1:12" ht="15.5" hidden="1" outlineLevel="1">
      <c r="A150" s="295"/>
      <c r="B150" s="175"/>
      <c r="C150" s="65"/>
      <c r="D150" s="368"/>
      <c r="E150" s="368"/>
      <c r="F150" s="368"/>
      <c r="G150" s="368"/>
      <c r="H150" s="368"/>
      <c r="I150" s="366">
        <f t="shared" si="10"/>
        <v>0</v>
      </c>
      <c r="J150" s="368"/>
      <c r="K150" s="92" t="str">
        <f t="shared" si="11"/>
        <v/>
      </c>
      <c r="L150" s="192"/>
    </row>
    <row r="151" spans="1:12" ht="15.5" hidden="1" outlineLevel="1">
      <c r="A151" s="295"/>
      <c r="B151" s="175"/>
      <c r="C151" s="65"/>
      <c r="D151" s="368"/>
      <c r="E151" s="368"/>
      <c r="F151" s="368"/>
      <c r="G151" s="368"/>
      <c r="H151" s="368"/>
      <c r="I151" s="366">
        <f t="shared" si="10"/>
        <v>0</v>
      </c>
      <c r="J151" s="368"/>
      <c r="K151" s="92" t="str">
        <f t="shared" si="11"/>
        <v/>
      </c>
      <c r="L151" s="192"/>
    </row>
    <row r="152" spans="1:12" ht="15.5" hidden="1" outlineLevel="1">
      <c r="A152" s="295"/>
      <c r="B152" s="175"/>
      <c r="C152" s="65"/>
      <c r="D152" s="368"/>
      <c r="E152" s="368"/>
      <c r="F152" s="368"/>
      <c r="G152" s="368"/>
      <c r="H152" s="368"/>
      <c r="I152" s="366">
        <f t="shared" si="10"/>
        <v>0</v>
      </c>
      <c r="J152" s="368"/>
      <c r="K152" s="92" t="str">
        <f t="shared" si="11"/>
        <v/>
      </c>
      <c r="L152" s="192"/>
    </row>
    <row r="153" spans="1:12" ht="15.5" hidden="1" outlineLevel="1">
      <c r="A153" s="295"/>
      <c r="B153" s="175"/>
      <c r="C153" s="65"/>
      <c r="D153" s="368"/>
      <c r="E153" s="368"/>
      <c r="F153" s="368"/>
      <c r="G153" s="368"/>
      <c r="H153" s="368"/>
      <c r="I153" s="366">
        <f t="shared" si="10"/>
        <v>0</v>
      </c>
      <c r="J153" s="368"/>
      <c r="K153" s="92" t="str">
        <f t="shared" si="11"/>
        <v/>
      </c>
      <c r="L153" s="192"/>
    </row>
    <row r="154" spans="1:12" ht="15.5" hidden="1" outlineLevel="1">
      <c r="A154" s="295"/>
      <c r="B154" s="175"/>
      <c r="C154" s="65"/>
      <c r="D154" s="368"/>
      <c r="E154" s="368"/>
      <c r="F154" s="368"/>
      <c r="G154" s="368"/>
      <c r="H154" s="368"/>
      <c r="I154" s="366">
        <f t="shared" si="10"/>
        <v>0</v>
      </c>
      <c r="J154" s="368"/>
      <c r="K154" s="92" t="str">
        <f t="shared" si="11"/>
        <v/>
      </c>
      <c r="L154" s="192"/>
    </row>
    <row r="155" spans="1:12" ht="15.5" hidden="1" outlineLevel="1">
      <c r="A155" s="295"/>
      <c r="B155" s="175"/>
      <c r="C155" s="65"/>
      <c r="D155" s="368"/>
      <c r="E155" s="368"/>
      <c r="F155" s="368"/>
      <c r="G155" s="368"/>
      <c r="H155" s="368"/>
      <c r="I155" s="366">
        <f t="shared" si="10"/>
        <v>0</v>
      </c>
      <c r="J155" s="368"/>
      <c r="K155" s="92" t="str">
        <f t="shared" si="11"/>
        <v/>
      </c>
      <c r="L155" s="192"/>
    </row>
    <row r="156" spans="1:12" ht="15.5" hidden="1" outlineLevel="1">
      <c r="A156" s="295"/>
      <c r="B156" s="175"/>
      <c r="C156" s="65"/>
      <c r="D156" s="368"/>
      <c r="E156" s="368"/>
      <c r="F156" s="368"/>
      <c r="G156" s="368"/>
      <c r="H156" s="368"/>
      <c r="I156" s="366">
        <f t="shared" si="10"/>
        <v>0</v>
      </c>
      <c r="J156" s="368"/>
      <c r="K156" s="92" t="str">
        <f t="shared" si="11"/>
        <v/>
      </c>
      <c r="L156" s="192"/>
    </row>
    <row r="157" spans="1:12" ht="15.5" hidden="1" outlineLevel="1">
      <c r="A157" s="295"/>
      <c r="B157" s="175"/>
      <c r="C157" s="65"/>
      <c r="D157" s="368"/>
      <c r="E157" s="368"/>
      <c r="F157" s="368"/>
      <c r="G157" s="368"/>
      <c r="H157" s="368"/>
      <c r="I157" s="366">
        <f t="shared" si="10"/>
        <v>0</v>
      </c>
      <c r="J157" s="368"/>
      <c r="K157" s="92" t="str">
        <f t="shared" si="11"/>
        <v/>
      </c>
      <c r="L157" s="192"/>
    </row>
    <row r="158" spans="1:12" ht="15.5" hidden="1" outlineLevel="1">
      <c r="A158" s="295"/>
      <c r="B158" s="175"/>
      <c r="C158" s="65"/>
      <c r="D158" s="368"/>
      <c r="E158" s="368"/>
      <c r="F158" s="368"/>
      <c r="G158" s="368"/>
      <c r="H158" s="368"/>
      <c r="I158" s="366">
        <f t="shared" si="10"/>
        <v>0</v>
      </c>
      <c r="J158" s="368"/>
      <c r="K158" s="92" t="str">
        <f t="shared" si="11"/>
        <v/>
      </c>
      <c r="L158" s="192"/>
    </row>
    <row r="159" spans="1:12" ht="15.5" hidden="1" outlineLevel="1">
      <c r="A159" s="295"/>
      <c r="B159" s="175"/>
      <c r="C159" s="65"/>
      <c r="D159" s="368"/>
      <c r="E159" s="368"/>
      <c r="F159" s="368"/>
      <c r="G159" s="368"/>
      <c r="H159" s="368"/>
      <c r="I159" s="366">
        <f t="shared" si="10"/>
        <v>0</v>
      </c>
      <c r="J159" s="368"/>
      <c r="K159" s="92" t="str">
        <f t="shared" si="11"/>
        <v/>
      </c>
      <c r="L159" s="192"/>
    </row>
    <row r="160" spans="1:12" ht="15.5" hidden="1" outlineLevel="1">
      <c r="A160" s="295"/>
      <c r="B160" s="175"/>
      <c r="C160" s="65"/>
      <c r="D160" s="368"/>
      <c r="E160" s="368"/>
      <c r="F160" s="368"/>
      <c r="G160" s="368"/>
      <c r="H160" s="368"/>
      <c r="I160" s="366">
        <f t="shared" si="10"/>
        <v>0</v>
      </c>
      <c r="J160" s="368"/>
      <c r="K160" s="92" t="str">
        <f t="shared" si="11"/>
        <v/>
      </c>
      <c r="L160" s="192"/>
    </row>
    <row r="161" spans="1:12" ht="15.5" hidden="1" outlineLevel="1">
      <c r="A161" s="295"/>
      <c r="B161" s="175"/>
      <c r="C161" s="65"/>
      <c r="D161" s="368"/>
      <c r="E161" s="368"/>
      <c r="F161" s="368"/>
      <c r="G161" s="368"/>
      <c r="H161" s="368"/>
      <c r="I161" s="366">
        <f t="shared" si="10"/>
        <v>0</v>
      </c>
      <c r="J161" s="368"/>
      <c r="K161" s="92" t="str">
        <f t="shared" si="11"/>
        <v/>
      </c>
      <c r="L161" s="192"/>
    </row>
    <row r="162" spans="1:12" ht="15.5" hidden="1" outlineLevel="1">
      <c r="A162" s="295"/>
      <c r="B162" s="175"/>
      <c r="C162" s="65"/>
      <c r="D162" s="368"/>
      <c r="E162" s="368"/>
      <c r="F162" s="368"/>
      <c r="G162" s="368"/>
      <c r="H162" s="368"/>
      <c r="I162" s="366">
        <f t="shared" si="10"/>
        <v>0</v>
      </c>
      <c r="J162" s="368"/>
      <c r="K162" s="92" t="str">
        <f t="shared" si="11"/>
        <v/>
      </c>
      <c r="L162" s="192"/>
    </row>
    <row r="163" spans="1:12" ht="15.5" hidden="1" outlineLevel="1">
      <c r="A163" s="295"/>
      <c r="B163" s="175"/>
      <c r="C163" s="65"/>
      <c r="D163" s="368"/>
      <c r="E163" s="368"/>
      <c r="F163" s="368"/>
      <c r="G163" s="368"/>
      <c r="H163" s="368"/>
      <c r="I163" s="366">
        <f t="shared" si="10"/>
        <v>0</v>
      </c>
      <c r="J163" s="368"/>
      <c r="K163" s="92" t="str">
        <f t="shared" si="11"/>
        <v/>
      </c>
      <c r="L163" s="192"/>
    </row>
    <row r="164" spans="1:12" ht="15.5" hidden="1" outlineLevel="1">
      <c r="A164" s="295"/>
      <c r="B164" s="175"/>
      <c r="C164" s="65"/>
      <c r="D164" s="368"/>
      <c r="E164" s="368"/>
      <c r="F164" s="368"/>
      <c r="G164" s="368"/>
      <c r="H164" s="368"/>
      <c r="I164" s="366">
        <f t="shared" si="10"/>
        <v>0</v>
      </c>
      <c r="J164" s="368"/>
      <c r="K164" s="92" t="str">
        <f t="shared" si="11"/>
        <v/>
      </c>
      <c r="L164" s="192"/>
    </row>
    <row r="165" spans="1:12" ht="15.5" hidden="1" outlineLevel="1">
      <c r="A165" s="295"/>
      <c r="B165" s="175"/>
      <c r="C165" s="65"/>
      <c r="D165" s="368"/>
      <c r="E165" s="368"/>
      <c r="F165" s="368"/>
      <c r="G165" s="368"/>
      <c r="H165" s="368"/>
      <c r="I165" s="366">
        <f t="shared" si="10"/>
        <v>0</v>
      </c>
      <c r="J165" s="368"/>
      <c r="K165" s="92" t="str">
        <f t="shared" si="11"/>
        <v/>
      </c>
      <c r="L165" s="192"/>
    </row>
    <row r="166" spans="1:12" ht="15.5" hidden="1" outlineLevel="1">
      <c r="A166" s="295"/>
      <c r="B166" s="175"/>
      <c r="C166" s="65"/>
      <c r="D166" s="368"/>
      <c r="E166" s="368"/>
      <c r="F166" s="368"/>
      <c r="G166" s="368"/>
      <c r="H166" s="368"/>
      <c r="I166" s="366">
        <f t="shared" si="10"/>
        <v>0</v>
      </c>
      <c r="J166" s="368"/>
      <c r="K166" s="92" t="str">
        <f t="shared" si="11"/>
        <v/>
      </c>
      <c r="L166" s="192"/>
    </row>
    <row r="167" spans="1:12" ht="15.5" hidden="1" outlineLevel="1">
      <c r="A167" s="295"/>
      <c r="B167" s="175"/>
      <c r="C167" s="65"/>
      <c r="D167" s="368"/>
      <c r="E167" s="368"/>
      <c r="F167" s="368"/>
      <c r="G167" s="368"/>
      <c r="H167" s="368"/>
      <c r="I167" s="366">
        <f t="shared" ref="I167:I216" si="12">D167+E167-F167+G167+H167</f>
        <v>0</v>
      </c>
      <c r="J167" s="368"/>
      <c r="K167" s="92" t="str">
        <f t="shared" ref="K167:K216" si="13">IF(AND(C167="",OR(D167&lt;&gt;"",E167&lt;&gt;"",F167&lt;&gt;"",G167&lt;&gt;"",H167&lt;&gt;"",J167&lt;&gt;"")),-1,IF(C167="","",IF(ISERROR(VLOOKUP(C167,CountryWithCodes,2,FALSE)),-2,VLOOKUP(C167,CountryWithCodes,2,FALSE))))</f>
        <v/>
      </c>
      <c r="L167" s="192"/>
    </row>
    <row r="168" spans="1:12" ht="15.5" hidden="1" outlineLevel="1">
      <c r="A168" s="295"/>
      <c r="B168" s="175"/>
      <c r="C168" s="65"/>
      <c r="D168" s="368"/>
      <c r="E168" s="368"/>
      <c r="F168" s="368"/>
      <c r="G168" s="368"/>
      <c r="H168" s="368"/>
      <c r="I168" s="366">
        <f t="shared" si="12"/>
        <v>0</v>
      </c>
      <c r="J168" s="368"/>
      <c r="K168" s="92" t="str">
        <f t="shared" si="13"/>
        <v/>
      </c>
      <c r="L168" s="192"/>
    </row>
    <row r="169" spans="1:12" ht="15.5" hidden="1" outlineLevel="1">
      <c r="A169" s="295"/>
      <c r="B169" s="175"/>
      <c r="C169" s="65"/>
      <c r="D169" s="368"/>
      <c r="E169" s="368"/>
      <c r="F169" s="368"/>
      <c r="G169" s="368"/>
      <c r="H169" s="368"/>
      <c r="I169" s="366">
        <f t="shared" si="12"/>
        <v>0</v>
      </c>
      <c r="J169" s="368"/>
      <c r="K169" s="92" t="str">
        <f t="shared" si="13"/>
        <v/>
      </c>
      <c r="L169" s="192"/>
    </row>
    <row r="170" spans="1:12" ht="15.5" hidden="1" outlineLevel="1">
      <c r="A170" s="295"/>
      <c r="B170" s="175"/>
      <c r="C170" s="65"/>
      <c r="D170" s="368"/>
      <c r="E170" s="368"/>
      <c r="F170" s="368"/>
      <c r="G170" s="368"/>
      <c r="H170" s="368"/>
      <c r="I170" s="366">
        <f t="shared" si="12"/>
        <v>0</v>
      </c>
      <c r="J170" s="368"/>
      <c r="K170" s="92" t="str">
        <f t="shared" si="13"/>
        <v/>
      </c>
      <c r="L170" s="192"/>
    </row>
    <row r="171" spans="1:12" ht="15.5" hidden="1" outlineLevel="1">
      <c r="A171" s="295"/>
      <c r="B171" s="175"/>
      <c r="C171" s="65"/>
      <c r="D171" s="368"/>
      <c r="E171" s="368"/>
      <c r="F171" s="368"/>
      <c r="G171" s="368"/>
      <c r="H171" s="368"/>
      <c r="I171" s="366">
        <f t="shared" si="12"/>
        <v>0</v>
      </c>
      <c r="J171" s="368"/>
      <c r="K171" s="92" t="str">
        <f t="shared" si="13"/>
        <v/>
      </c>
      <c r="L171" s="192"/>
    </row>
    <row r="172" spans="1:12" ht="15.5" hidden="1" outlineLevel="1">
      <c r="A172" s="295"/>
      <c r="B172" s="175"/>
      <c r="C172" s="65"/>
      <c r="D172" s="368"/>
      <c r="E172" s="368"/>
      <c r="F172" s="368"/>
      <c r="G172" s="368"/>
      <c r="H172" s="368"/>
      <c r="I172" s="366">
        <f t="shared" si="12"/>
        <v>0</v>
      </c>
      <c r="J172" s="368"/>
      <c r="K172" s="92" t="str">
        <f t="shared" si="13"/>
        <v/>
      </c>
      <c r="L172" s="192"/>
    </row>
    <row r="173" spans="1:12" ht="15.5" hidden="1" outlineLevel="1">
      <c r="A173" s="295"/>
      <c r="B173" s="175"/>
      <c r="C173" s="65"/>
      <c r="D173" s="368"/>
      <c r="E173" s="368"/>
      <c r="F173" s="368"/>
      <c r="G173" s="368"/>
      <c r="H173" s="368"/>
      <c r="I173" s="366">
        <f t="shared" si="12"/>
        <v>0</v>
      </c>
      <c r="J173" s="368"/>
      <c r="K173" s="92" t="str">
        <f t="shared" si="13"/>
        <v/>
      </c>
      <c r="L173" s="192"/>
    </row>
    <row r="174" spans="1:12" ht="15.5" hidden="1" outlineLevel="1">
      <c r="A174" s="295"/>
      <c r="B174" s="175"/>
      <c r="C174" s="65"/>
      <c r="D174" s="368"/>
      <c r="E174" s="368"/>
      <c r="F174" s="368"/>
      <c r="G174" s="368"/>
      <c r="H174" s="368"/>
      <c r="I174" s="366">
        <f t="shared" si="12"/>
        <v>0</v>
      </c>
      <c r="J174" s="368"/>
      <c r="K174" s="92" t="str">
        <f t="shared" si="13"/>
        <v/>
      </c>
      <c r="L174" s="192"/>
    </row>
    <row r="175" spans="1:12" ht="15.5" hidden="1" outlineLevel="1">
      <c r="A175" s="295"/>
      <c r="B175" s="175"/>
      <c r="C175" s="65"/>
      <c r="D175" s="368"/>
      <c r="E175" s="368"/>
      <c r="F175" s="368"/>
      <c r="G175" s="368"/>
      <c r="H175" s="368"/>
      <c r="I175" s="366">
        <f t="shared" si="12"/>
        <v>0</v>
      </c>
      <c r="J175" s="368"/>
      <c r="K175" s="92" t="str">
        <f t="shared" si="13"/>
        <v/>
      </c>
      <c r="L175" s="192"/>
    </row>
    <row r="176" spans="1:12" ht="15.5" hidden="1" outlineLevel="1">
      <c r="A176" s="295"/>
      <c r="B176" s="175"/>
      <c r="C176" s="65"/>
      <c r="D176" s="368"/>
      <c r="E176" s="368"/>
      <c r="F176" s="368"/>
      <c r="G176" s="368"/>
      <c r="H176" s="368"/>
      <c r="I176" s="366">
        <f t="shared" si="12"/>
        <v>0</v>
      </c>
      <c r="J176" s="368"/>
      <c r="K176" s="92" t="str">
        <f t="shared" si="13"/>
        <v/>
      </c>
      <c r="L176" s="192"/>
    </row>
    <row r="177" spans="1:12" ht="15.5" hidden="1" outlineLevel="1">
      <c r="A177" s="295"/>
      <c r="B177" s="175"/>
      <c r="C177" s="65"/>
      <c r="D177" s="368"/>
      <c r="E177" s="368"/>
      <c r="F177" s="368"/>
      <c r="G177" s="368"/>
      <c r="H177" s="368"/>
      <c r="I177" s="366">
        <f t="shared" si="12"/>
        <v>0</v>
      </c>
      <c r="J177" s="368"/>
      <c r="K177" s="92" t="str">
        <f t="shared" si="13"/>
        <v/>
      </c>
      <c r="L177" s="192"/>
    </row>
    <row r="178" spans="1:12" ht="15.5" hidden="1" outlineLevel="1">
      <c r="A178" s="295"/>
      <c r="B178" s="175"/>
      <c r="C178" s="65"/>
      <c r="D178" s="368"/>
      <c r="E178" s="368"/>
      <c r="F178" s="368"/>
      <c r="G178" s="368"/>
      <c r="H178" s="368"/>
      <c r="I178" s="366">
        <f t="shared" si="12"/>
        <v>0</v>
      </c>
      <c r="J178" s="368"/>
      <c r="K178" s="92" t="str">
        <f t="shared" si="13"/>
        <v/>
      </c>
      <c r="L178" s="192"/>
    </row>
    <row r="179" spans="1:12" ht="15.5" hidden="1" outlineLevel="1">
      <c r="A179" s="295"/>
      <c r="B179" s="175"/>
      <c r="C179" s="65"/>
      <c r="D179" s="368"/>
      <c r="E179" s="368"/>
      <c r="F179" s="368"/>
      <c r="G179" s="368"/>
      <c r="H179" s="368"/>
      <c r="I179" s="366">
        <f t="shared" si="12"/>
        <v>0</v>
      </c>
      <c r="J179" s="368"/>
      <c r="K179" s="92" t="str">
        <f t="shared" si="13"/>
        <v/>
      </c>
      <c r="L179" s="192"/>
    </row>
    <row r="180" spans="1:12" ht="15.5" hidden="1" outlineLevel="1">
      <c r="A180" s="295"/>
      <c r="B180" s="175"/>
      <c r="C180" s="65"/>
      <c r="D180" s="368"/>
      <c r="E180" s="368"/>
      <c r="F180" s="368"/>
      <c r="G180" s="368"/>
      <c r="H180" s="368"/>
      <c r="I180" s="366">
        <f t="shared" si="12"/>
        <v>0</v>
      </c>
      <c r="J180" s="368"/>
      <c r="K180" s="92" t="str">
        <f t="shared" si="13"/>
        <v/>
      </c>
      <c r="L180" s="192"/>
    </row>
    <row r="181" spans="1:12" ht="15.5" hidden="1" outlineLevel="1">
      <c r="A181" s="295"/>
      <c r="B181" s="175"/>
      <c r="C181" s="65"/>
      <c r="D181" s="368"/>
      <c r="E181" s="368"/>
      <c r="F181" s="368"/>
      <c r="G181" s="368"/>
      <c r="H181" s="368"/>
      <c r="I181" s="366">
        <f t="shared" si="12"/>
        <v>0</v>
      </c>
      <c r="J181" s="368"/>
      <c r="K181" s="92" t="str">
        <f t="shared" si="13"/>
        <v/>
      </c>
      <c r="L181" s="192"/>
    </row>
    <row r="182" spans="1:12" ht="15.5" hidden="1" outlineLevel="1">
      <c r="A182" s="295"/>
      <c r="B182" s="175"/>
      <c r="C182" s="65"/>
      <c r="D182" s="368"/>
      <c r="E182" s="368"/>
      <c r="F182" s="368"/>
      <c r="G182" s="368"/>
      <c r="H182" s="368"/>
      <c r="I182" s="366">
        <f t="shared" si="12"/>
        <v>0</v>
      </c>
      <c r="J182" s="368"/>
      <c r="K182" s="92" t="str">
        <f t="shared" si="13"/>
        <v/>
      </c>
      <c r="L182" s="192"/>
    </row>
    <row r="183" spans="1:12" ht="15.5" hidden="1" outlineLevel="1">
      <c r="A183" s="295"/>
      <c r="B183" s="175"/>
      <c r="C183" s="65"/>
      <c r="D183" s="368"/>
      <c r="E183" s="368"/>
      <c r="F183" s="368"/>
      <c r="G183" s="368"/>
      <c r="H183" s="368"/>
      <c r="I183" s="366">
        <f t="shared" si="12"/>
        <v>0</v>
      </c>
      <c r="J183" s="368"/>
      <c r="K183" s="92" t="str">
        <f t="shared" si="13"/>
        <v/>
      </c>
      <c r="L183" s="192"/>
    </row>
    <row r="184" spans="1:12" ht="15.5" hidden="1" outlineLevel="1">
      <c r="A184" s="295"/>
      <c r="B184" s="175"/>
      <c r="C184" s="65"/>
      <c r="D184" s="368"/>
      <c r="E184" s="368"/>
      <c r="F184" s="368"/>
      <c r="G184" s="368"/>
      <c r="H184" s="368"/>
      <c r="I184" s="366">
        <f t="shared" si="12"/>
        <v>0</v>
      </c>
      <c r="J184" s="368"/>
      <c r="K184" s="92" t="str">
        <f t="shared" si="13"/>
        <v/>
      </c>
      <c r="L184" s="192"/>
    </row>
    <row r="185" spans="1:12" ht="15.5" hidden="1" outlineLevel="1">
      <c r="A185" s="295"/>
      <c r="B185" s="175"/>
      <c r="C185" s="65"/>
      <c r="D185" s="368"/>
      <c r="E185" s="368"/>
      <c r="F185" s="368"/>
      <c r="G185" s="368"/>
      <c r="H185" s="368"/>
      <c r="I185" s="366">
        <f t="shared" si="12"/>
        <v>0</v>
      </c>
      <c r="J185" s="368"/>
      <c r="K185" s="92" t="str">
        <f t="shared" si="13"/>
        <v/>
      </c>
      <c r="L185" s="192"/>
    </row>
    <row r="186" spans="1:12" ht="15.5" hidden="1" outlineLevel="1">
      <c r="A186" s="295"/>
      <c r="B186" s="175"/>
      <c r="C186" s="65"/>
      <c r="D186" s="368"/>
      <c r="E186" s="368"/>
      <c r="F186" s="368"/>
      <c r="G186" s="368"/>
      <c r="H186" s="368"/>
      <c r="I186" s="366">
        <f t="shared" si="12"/>
        <v>0</v>
      </c>
      <c r="J186" s="368"/>
      <c r="K186" s="92" t="str">
        <f t="shared" si="13"/>
        <v/>
      </c>
      <c r="L186" s="192"/>
    </row>
    <row r="187" spans="1:12" ht="15.5" hidden="1" outlineLevel="1">
      <c r="A187" s="295"/>
      <c r="B187" s="175"/>
      <c r="C187" s="65"/>
      <c r="D187" s="368"/>
      <c r="E187" s="368"/>
      <c r="F187" s="368"/>
      <c r="G187" s="368"/>
      <c r="H187" s="368"/>
      <c r="I187" s="366">
        <f t="shared" si="12"/>
        <v>0</v>
      </c>
      <c r="J187" s="368"/>
      <c r="K187" s="92" t="str">
        <f t="shared" si="13"/>
        <v/>
      </c>
      <c r="L187" s="192"/>
    </row>
    <row r="188" spans="1:12" ht="15.5" hidden="1" outlineLevel="1">
      <c r="A188" s="295"/>
      <c r="B188" s="175"/>
      <c r="C188" s="65"/>
      <c r="D188" s="368"/>
      <c r="E188" s="368"/>
      <c r="F188" s="368"/>
      <c r="G188" s="368"/>
      <c r="H188" s="368"/>
      <c r="I188" s="366">
        <f t="shared" si="12"/>
        <v>0</v>
      </c>
      <c r="J188" s="368"/>
      <c r="K188" s="92" t="str">
        <f t="shared" si="13"/>
        <v/>
      </c>
      <c r="L188" s="192"/>
    </row>
    <row r="189" spans="1:12" ht="15.5" hidden="1" outlineLevel="1">
      <c r="A189" s="295"/>
      <c r="B189" s="175"/>
      <c r="C189" s="65"/>
      <c r="D189" s="368"/>
      <c r="E189" s="368"/>
      <c r="F189" s="368"/>
      <c r="G189" s="368"/>
      <c r="H189" s="368"/>
      <c r="I189" s="366">
        <f t="shared" si="12"/>
        <v>0</v>
      </c>
      <c r="J189" s="368"/>
      <c r="K189" s="92" t="str">
        <f t="shared" si="13"/>
        <v/>
      </c>
      <c r="L189" s="192"/>
    </row>
    <row r="190" spans="1:12" ht="15.5" hidden="1" outlineLevel="1">
      <c r="A190" s="295"/>
      <c r="B190" s="175"/>
      <c r="C190" s="65"/>
      <c r="D190" s="368"/>
      <c r="E190" s="368"/>
      <c r="F190" s="368"/>
      <c r="G190" s="368"/>
      <c r="H190" s="368"/>
      <c r="I190" s="366">
        <f t="shared" si="12"/>
        <v>0</v>
      </c>
      <c r="J190" s="368"/>
      <c r="K190" s="92" t="str">
        <f t="shared" si="13"/>
        <v/>
      </c>
      <c r="L190" s="192"/>
    </row>
    <row r="191" spans="1:12" ht="15.5" hidden="1" outlineLevel="1">
      <c r="A191" s="295"/>
      <c r="B191" s="175"/>
      <c r="C191" s="65"/>
      <c r="D191" s="368"/>
      <c r="E191" s="368"/>
      <c r="F191" s="368"/>
      <c r="G191" s="368"/>
      <c r="H191" s="368"/>
      <c r="I191" s="366">
        <f t="shared" si="12"/>
        <v>0</v>
      </c>
      <c r="J191" s="368"/>
      <c r="K191" s="92" t="str">
        <f t="shared" si="13"/>
        <v/>
      </c>
      <c r="L191" s="192"/>
    </row>
    <row r="192" spans="1:12" ht="15.5" hidden="1" outlineLevel="1">
      <c r="A192" s="295"/>
      <c r="B192" s="175"/>
      <c r="C192" s="65"/>
      <c r="D192" s="368"/>
      <c r="E192" s="368"/>
      <c r="F192" s="368"/>
      <c r="G192" s="368"/>
      <c r="H192" s="368"/>
      <c r="I192" s="366">
        <f t="shared" si="12"/>
        <v>0</v>
      </c>
      <c r="J192" s="368"/>
      <c r="K192" s="92" t="str">
        <f t="shared" si="13"/>
        <v/>
      </c>
      <c r="L192" s="192"/>
    </row>
    <row r="193" spans="1:12" ht="15.5" hidden="1" outlineLevel="1">
      <c r="A193" s="295"/>
      <c r="B193" s="175"/>
      <c r="C193" s="65"/>
      <c r="D193" s="368"/>
      <c r="E193" s="368"/>
      <c r="F193" s="368"/>
      <c r="G193" s="368"/>
      <c r="H193" s="368"/>
      <c r="I193" s="366">
        <f t="shared" si="12"/>
        <v>0</v>
      </c>
      <c r="J193" s="368"/>
      <c r="K193" s="92" t="str">
        <f t="shared" si="13"/>
        <v/>
      </c>
      <c r="L193" s="192"/>
    </row>
    <row r="194" spans="1:12" ht="15.5" hidden="1" outlineLevel="1">
      <c r="A194" s="295"/>
      <c r="B194" s="175"/>
      <c r="C194" s="65"/>
      <c r="D194" s="368"/>
      <c r="E194" s="368"/>
      <c r="F194" s="368"/>
      <c r="G194" s="368"/>
      <c r="H194" s="368"/>
      <c r="I194" s="366">
        <f t="shared" si="12"/>
        <v>0</v>
      </c>
      <c r="J194" s="368"/>
      <c r="K194" s="92" t="str">
        <f t="shared" si="13"/>
        <v/>
      </c>
      <c r="L194" s="192"/>
    </row>
    <row r="195" spans="1:12" ht="15.5" hidden="1" outlineLevel="1">
      <c r="A195" s="295"/>
      <c r="B195" s="175"/>
      <c r="C195" s="65"/>
      <c r="D195" s="368"/>
      <c r="E195" s="368"/>
      <c r="F195" s="368"/>
      <c r="G195" s="368"/>
      <c r="H195" s="368"/>
      <c r="I195" s="366">
        <f t="shared" si="12"/>
        <v>0</v>
      </c>
      <c r="J195" s="368"/>
      <c r="K195" s="92" t="str">
        <f t="shared" si="13"/>
        <v/>
      </c>
      <c r="L195" s="192"/>
    </row>
    <row r="196" spans="1:12" ht="15.5" hidden="1" outlineLevel="1">
      <c r="A196" s="295"/>
      <c r="B196" s="175"/>
      <c r="C196" s="65"/>
      <c r="D196" s="368"/>
      <c r="E196" s="368"/>
      <c r="F196" s="368"/>
      <c r="G196" s="368"/>
      <c r="H196" s="368"/>
      <c r="I196" s="366">
        <f t="shared" si="12"/>
        <v>0</v>
      </c>
      <c r="J196" s="368"/>
      <c r="K196" s="92" t="str">
        <f t="shared" si="13"/>
        <v/>
      </c>
      <c r="L196" s="192"/>
    </row>
    <row r="197" spans="1:12" ht="15.5" hidden="1" outlineLevel="1">
      <c r="A197" s="295"/>
      <c r="B197" s="175"/>
      <c r="C197" s="65"/>
      <c r="D197" s="368"/>
      <c r="E197" s="368"/>
      <c r="F197" s="368"/>
      <c r="G197" s="368"/>
      <c r="H197" s="368"/>
      <c r="I197" s="366">
        <f t="shared" si="12"/>
        <v>0</v>
      </c>
      <c r="J197" s="368"/>
      <c r="K197" s="92" t="str">
        <f t="shared" si="13"/>
        <v/>
      </c>
      <c r="L197" s="192"/>
    </row>
    <row r="198" spans="1:12" ht="15.5" hidden="1" outlineLevel="1">
      <c r="A198" s="295"/>
      <c r="B198" s="175"/>
      <c r="C198" s="65"/>
      <c r="D198" s="368"/>
      <c r="E198" s="368"/>
      <c r="F198" s="368"/>
      <c r="G198" s="368"/>
      <c r="H198" s="368"/>
      <c r="I198" s="366">
        <f t="shared" si="12"/>
        <v>0</v>
      </c>
      <c r="J198" s="368"/>
      <c r="K198" s="92" t="str">
        <f t="shared" si="13"/>
        <v/>
      </c>
      <c r="L198" s="192"/>
    </row>
    <row r="199" spans="1:12" ht="15.5" hidden="1" outlineLevel="1">
      <c r="A199" s="295"/>
      <c r="B199" s="175"/>
      <c r="C199" s="65"/>
      <c r="D199" s="368"/>
      <c r="E199" s="368"/>
      <c r="F199" s="368"/>
      <c r="G199" s="368"/>
      <c r="H199" s="368"/>
      <c r="I199" s="366">
        <f t="shared" si="12"/>
        <v>0</v>
      </c>
      <c r="J199" s="368"/>
      <c r="K199" s="92" t="str">
        <f t="shared" si="13"/>
        <v/>
      </c>
      <c r="L199" s="192"/>
    </row>
    <row r="200" spans="1:12" ht="15.5" hidden="1" outlineLevel="1">
      <c r="A200" s="295"/>
      <c r="B200" s="175"/>
      <c r="C200" s="65"/>
      <c r="D200" s="368"/>
      <c r="E200" s="368"/>
      <c r="F200" s="368"/>
      <c r="G200" s="368"/>
      <c r="H200" s="368"/>
      <c r="I200" s="366">
        <f t="shared" si="12"/>
        <v>0</v>
      </c>
      <c r="J200" s="368"/>
      <c r="K200" s="92" t="str">
        <f t="shared" si="13"/>
        <v/>
      </c>
      <c r="L200" s="192"/>
    </row>
    <row r="201" spans="1:12" ht="15.5" hidden="1" outlineLevel="1">
      <c r="A201" s="295"/>
      <c r="B201" s="175"/>
      <c r="C201" s="65"/>
      <c r="D201" s="368"/>
      <c r="E201" s="368"/>
      <c r="F201" s="368"/>
      <c r="G201" s="368"/>
      <c r="H201" s="368"/>
      <c r="I201" s="366">
        <f t="shared" si="12"/>
        <v>0</v>
      </c>
      <c r="J201" s="368"/>
      <c r="K201" s="92" t="str">
        <f t="shared" si="13"/>
        <v/>
      </c>
      <c r="L201" s="192"/>
    </row>
    <row r="202" spans="1:12" ht="15.5" hidden="1" outlineLevel="1">
      <c r="A202" s="295"/>
      <c r="B202" s="175"/>
      <c r="C202" s="65"/>
      <c r="D202" s="368"/>
      <c r="E202" s="368"/>
      <c r="F202" s="368"/>
      <c r="G202" s="368"/>
      <c r="H202" s="368"/>
      <c r="I202" s="366">
        <f t="shared" si="12"/>
        <v>0</v>
      </c>
      <c r="J202" s="368"/>
      <c r="K202" s="92" t="str">
        <f t="shared" si="13"/>
        <v/>
      </c>
      <c r="L202" s="192"/>
    </row>
    <row r="203" spans="1:12" ht="15.5" hidden="1" outlineLevel="1">
      <c r="A203" s="295"/>
      <c r="B203" s="175"/>
      <c r="C203" s="65"/>
      <c r="D203" s="368"/>
      <c r="E203" s="368"/>
      <c r="F203" s="368"/>
      <c r="G203" s="368"/>
      <c r="H203" s="368"/>
      <c r="I203" s="366">
        <f t="shared" si="12"/>
        <v>0</v>
      </c>
      <c r="J203" s="368"/>
      <c r="K203" s="92" t="str">
        <f t="shared" si="13"/>
        <v/>
      </c>
      <c r="L203" s="192"/>
    </row>
    <row r="204" spans="1:12" ht="15.5" hidden="1" outlineLevel="1">
      <c r="A204" s="295"/>
      <c r="B204" s="175"/>
      <c r="C204" s="65"/>
      <c r="D204" s="368"/>
      <c r="E204" s="368"/>
      <c r="F204" s="368"/>
      <c r="G204" s="368"/>
      <c r="H204" s="368"/>
      <c r="I204" s="366">
        <f t="shared" si="12"/>
        <v>0</v>
      </c>
      <c r="J204" s="368"/>
      <c r="K204" s="92" t="str">
        <f t="shared" si="13"/>
        <v/>
      </c>
      <c r="L204" s="192"/>
    </row>
    <row r="205" spans="1:12" ht="15.5" hidden="1" outlineLevel="1">
      <c r="A205" s="295"/>
      <c r="B205" s="175"/>
      <c r="C205" s="65"/>
      <c r="D205" s="368"/>
      <c r="E205" s="368"/>
      <c r="F205" s="368"/>
      <c r="G205" s="368"/>
      <c r="H205" s="368"/>
      <c r="I205" s="366">
        <f t="shared" si="12"/>
        <v>0</v>
      </c>
      <c r="J205" s="368"/>
      <c r="K205" s="92" t="str">
        <f t="shared" si="13"/>
        <v/>
      </c>
      <c r="L205" s="192"/>
    </row>
    <row r="206" spans="1:12" ht="15.5" hidden="1" outlineLevel="1">
      <c r="A206" s="295"/>
      <c r="B206" s="175"/>
      <c r="C206" s="65"/>
      <c r="D206" s="368"/>
      <c r="E206" s="368"/>
      <c r="F206" s="368"/>
      <c r="G206" s="368"/>
      <c r="H206" s="368"/>
      <c r="I206" s="366">
        <f t="shared" si="12"/>
        <v>0</v>
      </c>
      <c r="J206" s="368"/>
      <c r="K206" s="92" t="str">
        <f t="shared" si="13"/>
        <v/>
      </c>
      <c r="L206" s="192"/>
    </row>
    <row r="207" spans="1:12" ht="15.5" hidden="1" outlineLevel="1">
      <c r="A207" s="295"/>
      <c r="B207" s="175"/>
      <c r="C207" s="65"/>
      <c r="D207" s="368"/>
      <c r="E207" s="368"/>
      <c r="F207" s="368"/>
      <c r="G207" s="368"/>
      <c r="H207" s="368"/>
      <c r="I207" s="366">
        <f t="shared" si="12"/>
        <v>0</v>
      </c>
      <c r="J207" s="368"/>
      <c r="K207" s="92" t="str">
        <f t="shared" si="13"/>
        <v/>
      </c>
      <c r="L207" s="192"/>
    </row>
    <row r="208" spans="1:12" ht="15.5" hidden="1" outlineLevel="1">
      <c r="A208" s="295"/>
      <c r="B208" s="175"/>
      <c r="C208" s="65"/>
      <c r="D208" s="368"/>
      <c r="E208" s="368"/>
      <c r="F208" s="368"/>
      <c r="G208" s="368"/>
      <c r="H208" s="368"/>
      <c r="I208" s="366">
        <f t="shared" si="12"/>
        <v>0</v>
      </c>
      <c r="J208" s="368"/>
      <c r="K208" s="92" t="str">
        <f t="shared" si="13"/>
        <v/>
      </c>
      <c r="L208" s="192"/>
    </row>
    <row r="209" spans="1:12" ht="15.5" hidden="1" outlineLevel="1">
      <c r="A209" s="295"/>
      <c r="B209" s="175"/>
      <c r="C209" s="65"/>
      <c r="D209" s="368"/>
      <c r="E209" s="368"/>
      <c r="F209" s="368"/>
      <c r="G209" s="368"/>
      <c r="H209" s="368"/>
      <c r="I209" s="366">
        <f t="shared" si="12"/>
        <v>0</v>
      </c>
      <c r="J209" s="368"/>
      <c r="K209" s="92" t="str">
        <f t="shared" si="13"/>
        <v/>
      </c>
      <c r="L209" s="192"/>
    </row>
    <row r="210" spans="1:12" ht="15.5" hidden="1" outlineLevel="1">
      <c r="A210" s="295"/>
      <c r="B210" s="175"/>
      <c r="C210" s="65"/>
      <c r="D210" s="368"/>
      <c r="E210" s="368"/>
      <c r="F210" s="368"/>
      <c r="G210" s="368"/>
      <c r="H210" s="368"/>
      <c r="I210" s="366">
        <f t="shared" si="12"/>
        <v>0</v>
      </c>
      <c r="J210" s="368"/>
      <c r="K210" s="92" t="str">
        <f t="shared" si="13"/>
        <v/>
      </c>
      <c r="L210" s="192"/>
    </row>
    <row r="211" spans="1:12" ht="15.5" hidden="1" outlineLevel="1">
      <c r="A211" s="295"/>
      <c r="B211" s="175"/>
      <c r="C211" s="65"/>
      <c r="D211" s="368"/>
      <c r="E211" s="368"/>
      <c r="F211" s="368"/>
      <c r="G211" s="368"/>
      <c r="H211" s="368"/>
      <c r="I211" s="366">
        <f t="shared" si="12"/>
        <v>0</v>
      </c>
      <c r="J211" s="368"/>
      <c r="K211" s="92" t="str">
        <f t="shared" si="13"/>
        <v/>
      </c>
      <c r="L211" s="192"/>
    </row>
    <row r="212" spans="1:12" ht="15.5" hidden="1" outlineLevel="1">
      <c r="A212" s="295"/>
      <c r="B212" s="175"/>
      <c r="C212" s="65"/>
      <c r="D212" s="368"/>
      <c r="E212" s="368"/>
      <c r="F212" s="368"/>
      <c r="G212" s="368"/>
      <c r="H212" s="368"/>
      <c r="I212" s="366">
        <f t="shared" si="12"/>
        <v>0</v>
      </c>
      <c r="J212" s="368"/>
      <c r="K212" s="92" t="str">
        <f t="shared" si="13"/>
        <v/>
      </c>
      <c r="L212" s="192"/>
    </row>
    <row r="213" spans="1:12" ht="15.5" hidden="1" outlineLevel="1">
      <c r="A213" s="295"/>
      <c r="B213" s="175"/>
      <c r="C213" s="65"/>
      <c r="D213" s="368"/>
      <c r="E213" s="368"/>
      <c r="F213" s="368"/>
      <c r="G213" s="368"/>
      <c r="H213" s="368"/>
      <c r="I213" s="366">
        <f t="shared" si="12"/>
        <v>0</v>
      </c>
      <c r="J213" s="368"/>
      <c r="K213" s="92" t="str">
        <f t="shared" si="13"/>
        <v/>
      </c>
      <c r="L213" s="192"/>
    </row>
    <row r="214" spans="1:12" ht="15.5" hidden="1" outlineLevel="1">
      <c r="A214" s="295"/>
      <c r="B214" s="175"/>
      <c r="C214" s="65"/>
      <c r="D214" s="368"/>
      <c r="E214" s="368"/>
      <c r="F214" s="368"/>
      <c r="G214" s="368"/>
      <c r="H214" s="368"/>
      <c r="I214" s="366">
        <f t="shared" si="12"/>
        <v>0</v>
      </c>
      <c r="J214" s="368"/>
      <c r="K214" s="92" t="str">
        <f t="shared" si="13"/>
        <v/>
      </c>
      <c r="L214" s="192"/>
    </row>
    <row r="215" spans="1:12" ht="15.5" hidden="1" outlineLevel="1">
      <c r="A215" s="295"/>
      <c r="B215" s="175"/>
      <c r="C215" s="65"/>
      <c r="D215" s="368"/>
      <c r="E215" s="368"/>
      <c r="F215" s="368"/>
      <c r="G215" s="368"/>
      <c r="H215" s="368"/>
      <c r="I215" s="366">
        <f t="shared" si="12"/>
        <v>0</v>
      </c>
      <c r="J215" s="368"/>
      <c r="K215" s="92" t="str">
        <f t="shared" si="13"/>
        <v/>
      </c>
      <c r="L215" s="192"/>
    </row>
    <row r="216" spans="1:12" ht="15.5" hidden="1" outlineLevel="1">
      <c r="A216" s="295"/>
      <c r="B216" s="175"/>
      <c r="C216" s="65"/>
      <c r="D216" s="368"/>
      <c r="E216" s="368"/>
      <c r="F216" s="368"/>
      <c r="G216" s="368"/>
      <c r="H216" s="368"/>
      <c r="I216" s="366">
        <f t="shared" si="12"/>
        <v>0</v>
      </c>
      <c r="J216" s="368"/>
      <c r="K216" s="92" t="str">
        <f t="shared" si="13"/>
        <v/>
      </c>
      <c r="L216" s="192"/>
    </row>
    <row r="217" spans="1:12" ht="15.5" hidden="1" outlineLevel="1">
      <c r="A217" s="295"/>
      <c r="B217" s="175"/>
      <c r="C217" s="65"/>
      <c r="D217" s="368"/>
      <c r="E217" s="368"/>
      <c r="F217" s="368"/>
      <c r="G217" s="368"/>
      <c r="H217" s="368"/>
      <c r="I217" s="366">
        <f t="shared" si="10"/>
        <v>0</v>
      </c>
      <c r="J217" s="368"/>
      <c r="K217" s="92" t="str">
        <f t="shared" si="11"/>
        <v/>
      </c>
      <c r="L217" s="192"/>
    </row>
    <row r="218" spans="1:12" ht="15.5" hidden="1" outlineLevel="1">
      <c r="A218" s="295"/>
      <c r="B218" s="175"/>
      <c r="C218" s="65"/>
      <c r="D218" s="368"/>
      <c r="E218" s="368"/>
      <c r="F218" s="368"/>
      <c r="G218" s="368"/>
      <c r="H218" s="368"/>
      <c r="I218" s="366">
        <f t="shared" si="8"/>
        <v>0</v>
      </c>
      <c r="J218" s="368"/>
      <c r="K218" s="92" t="str">
        <f t="shared" si="9"/>
        <v/>
      </c>
      <c r="L218" s="192"/>
    </row>
    <row r="219" spans="1:12" ht="16.5" customHeight="1" collapsed="1">
      <c r="A219" s="293"/>
      <c r="B219" s="202"/>
      <c r="C219" s="162" t="s">
        <v>2271</v>
      </c>
      <c r="D219" s="155"/>
      <c r="E219" s="155"/>
      <c r="F219" s="155"/>
      <c r="G219" s="155"/>
      <c r="H219" s="155"/>
      <c r="I219" s="41"/>
      <c r="J219" s="41"/>
      <c r="K219" s="302"/>
      <c r="L219" s="192"/>
    </row>
    <row r="220" spans="1:12" ht="16.5" customHeight="1">
      <c r="A220" s="293"/>
      <c r="B220" s="202"/>
      <c r="C220" s="155"/>
      <c r="D220" s="155"/>
      <c r="E220" s="155"/>
      <c r="F220" s="155"/>
      <c r="G220" s="155"/>
      <c r="H220" s="155"/>
      <c r="I220" s="41"/>
      <c r="J220" s="41"/>
      <c r="K220" s="302"/>
      <c r="L220" s="192"/>
    </row>
    <row r="221" spans="1:12" ht="12.75" customHeight="1">
      <c r="A221" s="293"/>
      <c r="B221" s="202"/>
      <c r="C221" s="60" t="s">
        <v>315</v>
      </c>
      <c r="D221" s="203"/>
      <c r="E221" s="203"/>
      <c r="F221" s="203"/>
      <c r="G221" s="60"/>
      <c r="H221" s="60"/>
      <c r="I221" s="155"/>
      <c r="J221" s="155"/>
      <c r="K221" s="302"/>
      <c r="L221" s="192"/>
    </row>
    <row r="222" spans="1:12" ht="32.25" customHeight="1">
      <c r="A222" s="293"/>
      <c r="B222" s="202"/>
      <c r="C222" s="578" t="s">
        <v>619</v>
      </c>
      <c r="D222" s="578"/>
      <c r="E222" s="578"/>
      <c r="F222" s="578"/>
      <c r="G222" s="578"/>
      <c r="H222" s="578"/>
      <c r="I222" s="155"/>
      <c r="J222" s="155"/>
      <c r="K222" s="302"/>
      <c r="L222" s="192"/>
    </row>
    <row r="223" spans="1:12" ht="15.5">
      <c r="A223" s="295"/>
      <c r="B223" s="175"/>
      <c r="C223" s="65"/>
      <c r="D223" s="368"/>
      <c r="E223" s="368"/>
      <c r="F223" s="368"/>
      <c r="G223" s="368"/>
      <c r="H223" s="368"/>
      <c r="I223" s="366">
        <f t="shared" ref="I223:I422" si="14">D223+E223-F223+G223+H223</f>
        <v>0</v>
      </c>
      <c r="J223" s="368"/>
      <c r="K223" s="92" t="str">
        <f t="shared" ref="K223:K422" si="15">IF(AND(C223="",OR(D223&lt;&gt;"",E223&lt;&gt;"",F223&lt;&gt;"",G223&lt;&gt;"",H223&lt;&gt;"",J223&lt;&gt;"")),-1,IF(C223="","",IF(ISERROR(VLOOKUP(C223,CountryWithCodes,2,FALSE)),-2,VLOOKUP(C223,CountryWithCodes,2,FALSE))))</f>
        <v/>
      </c>
      <c r="L223" s="192"/>
    </row>
    <row r="224" spans="1:12" ht="15.5">
      <c r="A224" s="295"/>
      <c r="B224" s="175"/>
      <c r="C224" s="65"/>
      <c r="D224" s="368"/>
      <c r="E224" s="368"/>
      <c r="F224" s="368"/>
      <c r="G224" s="368"/>
      <c r="H224" s="368"/>
      <c r="I224" s="366">
        <f t="shared" si="14"/>
        <v>0</v>
      </c>
      <c r="J224" s="368"/>
      <c r="K224" s="92" t="str">
        <f t="shared" si="15"/>
        <v/>
      </c>
      <c r="L224" s="192"/>
    </row>
    <row r="225" spans="1:12" ht="15.5">
      <c r="A225" s="295"/>
      <c r="B225" s="175"/>
      <c r="C225" s="65"/>
      <c r="D225" s="368"/>
      <c r="E225" s="368"/>
      <c r="F225" s="368"/>
      <c r="G225" s="368"/>
      <c r="H225" s="368"/>
      <c r="I225" s="366">
        <f t="shared" si="14"/>
        <v>0</v>
      </c>
      <c r="J225" s="368"/>
      <c r="K225" s="92" t="str">
        <f t="shared" si="15"/>
        <v/>
      </c>
      <c r="L225" s="192"/>
    </row>
    <row r="226" spans="1:12" ht="15.5">
      <c r="A226" s="295"/>
      <c r="B226" s="175"/>
      <c r="C226" s="65"/>
      <c r="D226" s="368"/>
      <c r="E226" s="368"/>
      <c r="F226" s="368"/>
      <c r="G226" s="368"/>
      <c r="H226" s="368"/>
      <c r="I226" s="366">
        <f t="shared" si="14"/>
        <v>0</v>
      </c>
      <c r="J226" s="368"/>
      <c r="K226" s="92" t="str">
        <f t="shared" si="15"/>
        <v/>
      </c>
      <c r="L226" s="192"/>
    </row>
    <row r="227" spans="1:12" ht="15.5">
      <c r="A227" s="295"/>
      <c r="B227" s="175"/>
      <c r="C227" s="65"/>
      <c r="D227" s="368"/>
      <c r="E227" s="368"/>
      <c r="F227" s="368"/>
      <c r="G227" s="368"/>
      <c r="H227" s="368"/>
      <c r="I227" s="366">
        <f t="shared" si="14"/>
        <v>0</v>
      </c>
      <c r="J227" s="368"/>
      <c r="K227" s="92" t="str">
        <f t="shared" si="15"/>
        <v/>
      </c>
      <c r="L227" s="192"/>
    </row>
    <row r="228" spans="1:12" ht="15.5">
      <c r="A228" s="295"/>
      <c r="B228" s="175"/>
      <c r="C228" s="65"/>
      <c r="D228" s="368"/>
      <c r="E228" s="368"/>
      <c r="F228" s="368"/>
      <c r="G228" s="368"/>
      <c r="H228" s="368"/>
      <c r="I228" s="366">
        <f t="shared" si="14"/>
        <v>0</v>
      </c>
      <c r="J228" s="368"/>
      <c r="K228" s="92" t="str">
        <f t="shared" si="15"/>
        <v/>
      </c>
      <c r="L228" s="192"/>
    </row>
    <row r="229" spans="1:12" ht="15.5">
      <c r="A229" s="295"/>
      <c r="B229" s="175"/>
      <c r="C229" s="65"/>
      <c r="D229" s="368"/>
      <c r="E229" s="368"/>
      <c r="F229" s="368"/>
      <c r="G229" s="368"/>
      <c r="H229" s="368"/>
      <c r="I229" s="366">
        <f t="shared" si="14"/>
        <v>0</v>
      </c>
      <c r="J229" s="368"/>
      <c r="K229" s="92" t="str">
        <f t="shared" si="15"/>
        <v/>
      </c>
      <c r="L229" s="192"/>
    </row>
    <row r="230" spans="1:12" ht="15.5">
      <c r="A230" s="295"/>
      <c r="B230" s="175"/>
      <c r="C230" s="65"/>
      <c r="D230" s="368"/>
      <c r="E230" s="368"/>
      <c r="F230" s="368"/>
      <c r="G230" s="368"/>
      <c r="H230" s="368"/>
      <c r="I230" s="366">
        <f t="shared" si="14"/>
        <v>0</v>
      </c>
      <c r="J230" s="368"/>
      <c r="K230" s="92" t="str">
        <f t="shared" si="15"/>
        <v/>
      </c>
      <c r="L230" s="192"/>
    </row>
    <row r="231" spans="1:12" ht="15.5">
      <c r="A231" s="295"/>
      <c r="B231" s="175"/>
      <c r="C231" s="65"/>
      <c r="D231" s="368"/>
      <c r="E231" s="368"/>
      <c r="F231" s="368"/>
      <c r="G231" s="368"/>
      <c r="H231" s="368"/>
      <c r="I231" s="366">
        <f t="shared" si="14"/>
        <v>0</v>
      </c>
      <c r="J231" s="368"/>
      <c r="K231" s="92" t="str">
        <f t="shared" si="15"/>
        <v/>
      </c>
      <c r="L231" s="192"/>
    </row>
    <row r="232" spans="1:12" ht="15.5">
      <c r="A232" s="295"/>
      <c r="B232" s="175"/>
      <c r="C232" s="65"/>
      <c r="D232" s="368"/>
      <c r="E232" s="368"/>
      <c r="F232" s="368"/>
      <c r="G232" s="368"/>
      <c r="H232" s="368"/>
      <c r="I232" s="366">
        <f t="shared" si="14"/>
        <v>0</v>
      </c>
      <c r="J232" s="368"/>
      <c r="K232" s="92" t="str">
        <f t="shared" si="15"/>
        <v/>
      </c>
      <c r="L232" s="192"/>
    </row>
    <row r="233" spans="1:12" ht="15.5" hidden="1" outlineLevel="1">
      <c r="A233" s="295"/>
      <c r="B233" s="175"/>
      <c r="C233" s="65"/>
      <c r="D233" s="368"/>
      <c r="E233" s="368"/>
      <c r="F233" s="368"/>
      <c r="G233" s="368"/>
      <c r="H233" s="368"/>
      <c r="I233" s="366">
        <f t="shared" si="14"/>
        <v>0</v>
      </c>
      <c r="J233" s="368"/>
      <c r="K233" s="92" t="str">
        <f t="shared" si="15"/>
        <v/>
      </c>
      <c r="L233" s="192"/>
    </row>
    <row r="234" spans="1:12" ht="15.5" hidden="1" outlineLevel="1">
      <c r="A234" s="295"/>
      <c r="B234" s="175"/>
      <c r="C234" s="65"/>
      <c r="D234" s="368"/>
      <c r="E234" s="368"/>
      <c r="F234" s="368"/>
      <c r="G234" s="368"/>
      <c r="H234" s="368"/>
      <c r="I234" s="366">
        <f t="shared" si="14"/>
        <v>0</v>
      </c>
      <c r="J234" s="368"/>
      <c r="K234" s="92" t="str">
        <f t="shared" si="15"/>
        <v/>
      </c>
      <c r="L234" s="192"/>
    </row>
    <row r="235" spans="1:12" ht="15.5" hidden="1" outlineLevel="1">
      <c r="A235" s="295"/>
      <c r="B235" s="175"/>
      <c r="C235" s="65"/>
      <c r="D235" s="368"/>
      <c r="E235" s="368"/>
      <c r="F235" s="368"/>
      <c r="G235" s="368"/>
      <c r="H235" s="368"/>
      <c r="I235" s="366">
        <f t="shared" si="14"/>
        <v>0</v>
      </c>
      <c r="J235" s="368"/>
      <c r="K235" s="92" t="str">
        <f t="shared" si="15"/>
        <v/>
      </c>
      <c r="L235" s="192"/>
    </row>
    <row r="236" spans="1:12" ht="15.5" hidden="1" outlineLevel="1">
      <c r="A236" s="295"/>
      <c r="B236" s="175"/>
      <c r="C236" s="65"/>
      <c r="D236" s="368"/>
      <c r="E236" s="368"/>
      <c r="F236" s="368"/>
      <c r="G236" s="368"/>
      <c r="H236" s="368"/>
      <c r="I236" s="366">
        <f t="shared" si="14"/>
        <v>0</v>
      </c>
      <c r="J236" s="368"/>
      <c r="K236" s="92" t="str">
        <f t="shared" si="15"/>
        <v/>
      </c>
      <c r="L236" s="192"/>
    </row>
    <row r="237" spans="1:12" ht="15.5" hidden="1" outlineLevel="1">
      <c r="A237" s="295"/>
      <c r="B237" s="175"/>
      <c r="C237" s="65"/>
      <c r="D237" s="368"/>
      <c r="E237" s="368"/>
      <c r="F237" s="368"/>
      <c r="G237" s="368"/>
      <c r="H237" s="368"/>
      <c r="I237" s="366">
        <f t="shared" si="14"/>
        <v>0</v>
      </c>
      <c r="J237" s="368"/>
      <c r="K237" s="92" t="str">
        <f t="shared" si="15"/>
        <v/>
      </c>
      <c r="L237" s="192"/>
    </row>
    <row r="238" spans="1:12" ht="15.5" hidden="1" outlineLevel="1">
      <c r="A238" s="295"/>
      <c r="B238" s="175"/>
      <c r="C238" s="65"/>
      <c r="D238" s="368"/>
      <c r="E238" s="368"/>
      <c r="F238" s="368"/>
      <c r="G238" s="368"/>
      <c r="H238" s="368"/>
      <c r="I238" s="366">
        <f t="shared" si="14"/>
        <v>0</v>
      </c>
      <c r="J238" s="368"/>
      <c r="K238" s="92" t="str">
        <f t="shared" si="15"/>
        <v/>
      </c>
      <c r="L238" s="192"/>
    </row>
    <row r="239" spans="1:12" ht="15.5" hidden="1" outlineLevel="1">
      <c r="A239" s="295"/>
      <c r="B239" s="175"/>
      <c r="C239" s="65"/>
      <c r="D239" s="368"/>
      <c r="E239" s="368"/>
      <c r="F239" s="368"/>
      <c r="G239" s="368"/>
      <c r="H239" s="368"/>
      <c r="I239" s="366">
        <f t="shared" si="14"/>
        <v>0</v>
      </c>
      <c r="J239" s="368"/>
      <c r="K239" s="92" t="str">
        <f t="shared" si="15"/>
        <v/>
      </c>
      <c r="L239" s="192"/>
    </row>
    <row r="240" spans="1:12" ht="15.5" hidden="1" outlineLevel="1">
      <c r="A240" s="295"/>
      <c r="B240" s="175"/>
      <c r="C240" s="65"/>
      <c r="D240" s="368"/>
      <c r="E240" s="368"/>
      <c r="F240" s="368"/>
      <c r="G240" s="368"/>
      <c r="H240" s="368"/>
      <c r="I240" s="366">
        <f t="shared" si="14"/>
        <v>0</v>
      </c>
      <c r="J240" s="368"/>
      <c r="K240" s="92" t="str">
        <f t="shared" si="15"/>
        <v/>
      </c>
      <c r="L240" s="192"/>
    </row>
    <row r="241" spans="1:12" ht="15.5" hidden="1" outlineLevel="1">
      <c r="A241" s="295"/>
      <c r="B241" s="175"/>
      <c r="C241" s="65"/>
      <c r="D241" s="368"/>
      <c r="E241" s="368"/>
      <c r="F241" s="368"/>
      <c r="G241" s="368"/>
      <c r="H241" s="368"/>
      <c r="I241" s="366">
        <f t="shared" si="14"/>
        <v>0</v>
      </c>
      <c r="J241" s="368"/>
      <c r="K241" s="92" t="str">
        <f t="shared" si="15"/>
        <v/>
      </c>
      <c r="L241" s="192"/>
    </row>
    <row r="242" spans="1:12" ht="15.5" hidden="1" outlineLevel="1">
      <c r="A242" s="295"/>
      <c r="B242" s="175"/>
      <c r="C242" s="65"/>
      <c r="D242" s="368"/>
      <c r="E242" s="368"/>
      <c r="F242" s="368"/>
      <c r="G242" s="368"/>
      <c r="H242" s="368"/>
      <c r="I242" s="366">
        <f t="shared" si="14"/>
        <v>0</v>
      </c>
      <c r="J242" s="368"/>
      <c r="K242" s="92" t="str">
        <f t="shared" si="15"/>
        <v/>
      </c>
      <c r="L242" s="192"/>
    </row>
    <row r="243" spans="1:12" ht="15.5" hidden="1" outlineLevel="1">
      <c r="A243" s="295"/>
      <c r="B243" s="175"/>
      <c r="C243" s="65"/>
      <c r="D243" s="368"/>
      <c r="E243" s="368"/>
      <c r="F243" s="368"/>
      <c r="G243" s="368"/>
      <c r="H243" s="368"/>
      <c r="I243" s="366">
        <f t="shared" si="14"/>
        <v>0</v>
      </c>
      <c r="J243" s="368"/>
      <c r="K243" s="92" t="str">
        <f t="shared" si="15"/>
        <v/>
      </c>
      <c r="L243" s="192"/>
    </row>
    <row r="244" spans="1:12" ht="15.5" hidden="1" outlineLevel="1">
      <c r="A244" s="295"/>
      <c r="B244" s="175"/>
      <c r="C244" s="65"/>
      <c r="D244" s="368"/>
      <c r="E244" s="368"/>
      <c r="F244" s="368"/>
      <c r="G244" s="368"/>
      <c r="H244" s="368"/>
      <c r="I244" s="366">
        <f t="shared" si="14"/>
        <v>0</v>
      </c>
      <c r="J244" s="368"/>
      <c r="K244" s="92" t="str">
        <f t="shared" si="15"/>
        <v/>
      </c>
      <c r="L244" s="192"/>
    </row>
    <row r="245" spans="1:12" ht="15.5" hidden="1" outlineLevel="1">
      <c r="A245" s="295"/>
      <c r="B245" s="175"/>
      <c r="C245" s="65"/>
      <c r="D245" s="368"/>
      <c r="E245" s="368"/>
      <c r="F245" s="368"/>
      <c r="G245" s="368"/>
      <c r="H245" s="368"/>
      <c r="I245" s="366">
        <f t="shared" si="14"/>
        <v>0</v>
      </c>
      <c r="J245" s="368"/>
      <c r="K245" s="92" t="str">
        <f t="shared" si="15"/>
        <v/>
      </c>
      <c r="L245" s="192"/>
    </row>
    <row r="246" spans="1:12" ht="15.5" hidden="1" outlineLevel="1">
      <c r="A246" s="295"/>
      <c r="B246" s="175"/>
      <c r="C246" s="65"/>
      <c r="D246" s="368"/>
      <c r="E246" s="368"/>
      <c r="F246" s="368"/>
      <c r="G246" s="368"/>
      <c r="H246" s="368"/>
      <c r="I246" s="366">
        <f t="shared" si="14"/>
        <v>0</v>
      </c>
      <c r="J246" s="368"/>
      <c r="K246" s="92" t="str">
        <f t="shared" si="15"/>
        <v/>
      </c>
      <c r="L246" s="192"/>
    </row>
    <row r="247" spans="1:12" ht="15.5" hidden="1" outlineLevel="1">
      <c r="A247" s="295"/>
      <c r="B247" s="175"/>
      <c r="C247" s="65"/>
      <c r="D247" s="368"/>
      <c r="E247" s="368"/>
      <c r="F247" s="368"/>
      <c r="G247" s="368"/>
      <c r="H247" s="368"/>
      <c r="I247" s="366">
        <f t="shared" si="14"/>
        <v>0</v>
      </c>
      <c r="J247" s="368"/>
      <c r="K247" s="92" t="str">
        <f t="shared" si="15"/>
        <v/>
      </c>
      <c r="L247" s="192"/>
    </row>
    <row r="248" spans="1:12" ht="15.5" hidden="1" outlineLevel="1">
      <c r="A248" s="295"/>
      <c r="B248" s="175"/>
      <c r="C248" s="65"/>
      <c r="D248" s="368"/>
      <c r="E248" s="368"/>
      <c r="F248" s="368"/>
      <c r="G248" s="368"/>
      <c r="H248" s="368"/>
      <c r="I248" s="366">
        <f t="shared" si="14"/>
        <v>0</v>
      </c>
      <c r="J248" s="368"/>
      <c r="K248" s="92" t="str">
        <f t="shared" si="15"/>
        <v/>
      </c>
      <c r="L248" s="192"/>
    </row>
    <row r="249" spans="1:12" ht="15.5" hidden="1" outlineLevel="1">
      <c r="A249" s="295"/>
      <c r="B249" s="175"/>
      <c r="C249" s="65"/>
      <c r="D249" s="368"/>
      <c r="E249" s="368"/>
      <c r="F249" s="368"/>
      <c r="G249" s="368"/>
      <c r="H249" s="368"/>
      <c r="I249" s="366">
        <f t="shared" si="14"/>
        <v>0</v>
      </c>
      <c r="J249" s="368"/>
      <c r="K249" s="92" t="str">
        <f t="shared" si="15"/>
        <v/>
      </c>
      <c r="L249" s="192"/>
    </row>
    <row r="250" spans="1:12" ht="15.5" hidden="1" outlineLevel="1">
      <c r="A250" s="295"/>
      <c r="B250" s="175"/>
      <c r="C250" s="65"/>
      <c r="D250" s="368"/>
      <c r="E250" s="368"/>
      <c r="F250" s="368"/>
      <c r="G250" s="368"/>
      <c r="H250" s="368"/>
      <c r="I250" s="366">
        <f t="shared" si="14"/>
        <v>0</v>
      </c>
      <c r="J250" s="368"/>
      <c r="K250" s="92" t="str">
        <f t="shared" si="15"/>
        <v/>
      </c>
      <c r="L250" s="192"/>
    </row>
    <row r="251" spans="1:12" ht="15.5" hidden="1" outlineLevel="1">
      <c r="A251" s="295"/>
      <c r="B251" s="175"/>
      <c r="C251" s="65"/>
      <c r="D251" s="368"/>
      <c r="E251" s="368"/>
      <c r="F251" s="368"/>
      <c r="G251" s="368"/>
      <c r="H251" s="368"/>
      <c r="I251" s="366">
        <f t="shared" si="14"/>
        <v>0</v>
      </c>
      <c r="J251" s="368"/>
      <c r="K251" s="92" t="str">
        <f t="shared" si="15"/>
        <v/>
      </c>
      <c r="L251" s="192"/>
    </row>
    <row r="252" spans="1:12" ht="15.5" hidden="1" outlineLevel="1">
      <c r="A252" s="295"/>
      <c r="B252" s="175"/>
      <c r="C252" s="65"/>
      <c r="D252" s="368"/>
      <c r="E252" s="368"/>
      <c r="F252" s="368"/>
      <c r="G252" s="368"/>
      <c r="H252" s="368"/>
      <c r="I252" s="366">
        <f t="shared" si="14"/>
        <v>0</v>
      </c>
      <c r="J252" s="368"/>
      <c r="K252" s="92" t="str">
        <f t="shared" si="15"/>
        <v/>
      </c>
      <c r="L252" s="192"/>
    </row>
    <row r="253" spans="1:12" ht="15.5" hidden="1" outlineLevel="1">
      <c r="A253" s="295"/>
      <c r="B253" s="175"/>
      <c r="C253" s="65"/>
      <c r="D253" s="368"/>
      <c r="E253" s="368"/>
      <c r="F253" s="368"/>
      <c r="G253" s="368"/>
      <c r="H253" s="368"/>
      <c r="I253" s="366">
        <f t="shared" si="14"/>
        <v>0</v>
      </c>
      <c r="J253" s="368"/>
      <c r="K253" s="92" t="str">
        <f t="shared" si="15"/>
        <v/>
      </c>
      <c r="L253" s="192"/>
    </row>
    <row r="254" spans="1:12" ht="15.5" hidden="1" outlineLevel="1">
      <c r="A254" s="295"/>
      <c r="B254" s="175"/>
      <c r="C254" s="65"/>
      <c r="D254" s="368"/>
      <c r="E254" s="368"/>
      <c r="F254" s="368"/>
      <c r="G254" s="368"/>
      <c r="H254" s="368"/>
      <c r="I254" s="366">
        <f t="shared" si="14"/>
        <v>0</v>
      </c>
      <c r="J254" s="368"/>
      <c r="K254" s="92" t="str">
        <f t="shared" si="15"/>
        <v/>
      </c>
      <c r="L254" s="192"/>
    </row>
    <row r="255" spans="1:12" ht="15.5" hidden="1" outlineLevel="1">
      <c r="A255" s="295"/>
      <c r="B255" s="175"/>
      <c r="C255" s="65"/>
      <c r="D255" s="368"/>
      <c r="E255" s="368"/>
      <c r="F255" s="368"/>
      <c r="G255" s="368"/>
      <c r="H255" s="368"/>
      <c r="I255" s="366">
        <f t="shared" si="14"/>
        <v>0</v>
      </c>
      <c r="J255" s="368"/>
      <c r="K255" s="92" t="str">
        <f t="shared" si="15"/>
        <v/>
      </c>
      <c r="L255" s="192"/>
    </row>
    <row r="256" spans="1:12" ht="15.5" hidden="1" outlineLevel="1">
      <c r="A256" s="295"/>
      <c r="B256" s="175"/>
      <c r="C256" s="65"/>
      <c r="D256" s="368"/>
      <c r="E256" s="368"/>
      <c r="F256" s="368"/>
      <c r="G256" s="368"/>
      <c r="H256" s="368"/>
      <c r="I256" s="366">
        <f t="shared" si="14"/>
        <v>0</v>
      </c>
      <c r="J256" s="368"/>
      <c r="K256" s="92" t="str">
        <f t="shared" si="15"/>
        <v/>
      </c>
      <c r="L256" s="192"/>
    </row>
    <row r="257" spans="1:12" ht="15.5" hidden="1" outlineLevel="1">
      <c r="A257" s="295"/>
      <c r="B257" s="175"/>
      <c r="C257" s="65"/>
      <c r="D257" s="368"/>
      <c r="E257" s="368"/>
      <c r="F257" s="368"/>
      <c r="G257" s="368"/>
      <c r="H257" s="368"/>
      <c r="I257" s="366">
        <f t="shared" si="14"/>
        <v>0</v>
      </c>
      <c r="J257" s="368"/>
      <c r="K257" s="92" t="str">
        <f t="shared" si="15"/>
        <v/>
      </c>
      <c r="L257" s="192"/>
    </row>
    <row r="258" spans="1:12" ht="15.5" hidden="1" outlineLevel="1">
      <c r="A258" s="295"/>
      <c r="B258" s="175"/>
      <c r="C258" s="65"/>
      <c r="D258" s="368"/>
      <c r="E258" s="368"/>
      <c r="F258" s="368"/>
      <c r="G258" s="368"/>
      <c r="H258" s="368"/>
      <c r="I258" s="366">
        <f t="shared" si="14"/>
        <v>0</v>
      </c>
      <c r="J258" s="368"/>
      <c r="K258" s="92" t="str">
        <f t="shared" si="15"/>
        <v/>
      </c>
      <c r="L258" s="192"/>
    </row>
    <row r="259" spans="1:12" ht="15.5" hidden="1" outlineLevel="1">
      <c r="A259" s="295"/>
      <c r="B259" s="175"/>
      <c r="C259" s="65"/>
      <c r="D259" s="368"/>
      <c r="E259" s="368"/>
      <c r="F259" s="368"/>
      <c r="G259" s="368"/>
      <c r="H259" s="368"/>
      <c r="I259" s="366">
        <f t="shared" si="14"/>
        <v>0</v>
      </c>
      <c r="J259" s="368"/>
      <c r="K259" s="92" t="str">
        <f t="shared" si="15"/>
        <v/>
      </c>
      <c r="L259" s="192"/>
    </row>
    <row r="260" spans="1:12" ht="15.5" hidden="1" outlineLevel="1">
      <c r="A260" s="295"/>
      <c r="B260" s="175"/>
      <c r="C260" s="65"/>
      <c r="D260" s="368"/>
      <c r="E260" s="368"/>
      <c r="F260" s="368"/>
      <c r="G260" s="368"/>
      <c r="H260" s="368"/>
      <c r="I260" s="366">
        <f t="shared" si="14"/>
        <v>0</v>
      </c>
      <c r="J260" s="368"/>
      <c r="K260" s="92" t="str">
        <f t="shared" si="15"/>
        <v/>
      </c>
      <c r="L260" s="192"/>
    </row>
    <row r="261" spans="1:12" ht="15.5" hidden="1" outlineLevel="1">
      <c r="A261" s="295"/>
      <c r="B261" s="175"/>
      <c r="C261" s="65"/>
      <c r="D261" s="368"/>
      <c r="E261" s="368"/>
      <c r="F261" s="368"/>
      <c r="G261" s="368"/>
      <c r="H261" s="368"/>
      <c r="I261" s="366">
        <f t="shared" si="14"/>
        <v>0</v>
      </c>
      <c r="J261" s="368"/>
      <c r="K261" s="92" t="str">
        <f t="shared" si="15"/>
        <v/>
      </c>
      <c r="L261" s="192"/>
    </row>
    <row r="262" spans="1:12" ht="15.5" hidden="1" outlineLevel="1">
      <c r="A262" s="295"/>
      <c r="B262" s="175"/>
      <c r="C262" s="65"/>
      <c r="D262" s="368"/>
      <c r="E262" s="368"/>
      <c r="F262" s="368"/>
      <c r="G262" s="368"/>
      <c r="H262" s="368"/>
      <c r="I262" s="366">
        <f t="shared" si="14"/>
        <v>0</v>
      </c>
      <c r="J262" s="368"/>
      <c r="K262" s="92" t="str">
        <f t="shared" si="15"/>
        <v/>
      </c>
      <c r="L262" s="192"/>
    </row>
    <row r="263" spans="1:12" ht="15.5" hidden="1" outlineLevel="1">
      <c r="A263" s="295"/>
      <c r="B263" s="175"/>
      <c r="C263" s="65"/>
      <c r="D263" s="368"/>
      <c r="E263" s="368"/>
      <c r="F263" s="368"/>
      <c r="G263" s="368"/>
      <c r="H263" s="368"/>
      <c r="I263" s="366">
        <f t="shared" si="14"/>
        <v>0</v>
      </c>
      <c r="J263" s="368"/>
      <c r="K263" s="92" t="str">
        <f t="shared" si="15"/>
        <v/>
      </c>
      <c r="L263" s="192"/>
    </row>
    <row r="264" spans="1:12" ht="15.5" hidden="1" outlineLevel="1">
      <c r="A264" s="295"/>
      <c r="B264" s="175"/>
      <c r="C264" s="65"/>
      <c r="D264" s="368"/>
      <c r="E264" s="368"/>
      <c r="F264" s="368"/>
      <c r="G264" s="368"/>
      <c r="H264" s="368"/>
      <c r="I264" s="366">
        <f t="shared" si="14"/>
        <v>0</v>
      </c>
      <c r="J264" s="368"/>
      <c r="K264" s="92" t="str">
        <f t="shared" si="15"/>
        <v/>
      </c>
      <c r="L264" s="192"/>
    </row>
    <row r="265" spans="1:12" ht="15.5" hidden="1" outlineLevel="1">
      <c r="A265" s="295"/>
      <c r="B265" s="175"/>
      <c r="C265" s="65"/>
      <c r="D265" s="368"/>
      <c r="E265" s="368"/>
      <c r="F265" s="368"/>
      <c r="G265" s="368"/>
      <c r="H265" s="368"/>
      <c r="I265" s="366">
        <f t="shared" si="14"/>
        <v>0</v>
      </c>
      <c r="J265" s="368"/>
      <c r="K265" s="92" t="str">
        <f t="shared" si="15"/>
        <v/>
      </c>
      <c r="L265" s="192"/>
    </row>
    <row r="266" spans="1:12" ht="15.5" hidden="1" outlineLevel="1">
      <c r="A266" s="295"/>
      <c r="B266" s="175"/>
      <c r="C266" s="65"/>
      <c r="D266" s="368"/>
      <c r="E266" s="368"/>
      <c r="F266" s="368"/>
      <c r="G266" s="368"/>
      <c r="H266" s="368"/>
      <c r="I266" s="366">
        <f t="shared" si="14"/>
        <v>0</v>
      </c>
      <c r="J266" s="368"/>
      <c r="K266" s="92" t="str">
        <f t="shared" si="15"/>
        <v/>
      </c>
      <c r="L266" s="192"/>
    </row>
    <row r="267" spans="1:12" ht="15.5" hidden="1" outlineLevel="1">
      <c r="A267" s="295"/>
      <c r="B267" s="175"/>
      <c r="C267" s="65"/>
      <c r="D267" s="368"/>
      <c r="E267" s="368"/>
      <c r="F267" s="368"/>
      <c r="G267" s="368"/>
      <c r="H267" s="368"/>
      <c r="I267" s="366">
        <f t="shared" si="14"/>
        <v>0</v>
      </c>
      <c r="J267" s="368"/>
      <c r="K267" s="92" t="str">
        <f t="shared" si="15"/>
        <v/>
      </c>
      <c r="L267" s="192"/>
    </row>
    <row r="268" spans="1:12" ht="15.5" hidden="1" outlineLevel="1">
      <c r="A268" s="295"/>
      <c r="B268" s="175"/>
      <c r="C268" s="65"/>
      <c r="D268" s="368"/>
      <c r="E268" s="368"/>
      <c r="F268" s="368"/>
      <c r="G268" s="368"/>
      <c r="H268" s="368"/>
      <c r="I268" s="366">
        <f t="shared" si="14"/>
        <v>0</v>
      </c>
      <c r="J268" s="368"/>
      <c r="K268" s="92" t="str">
        <f t="shared" si="15"/>
        <v/>
      </c>
      <c r="L268" s="192"/>
    </row>
    <row r="269" spans="1:12" ht="15.5" hidden="1" outlineLevel="1">
      <c r="A269" s="295"/>
      <c r="B269" s="175"/>
      <c r="C269" s="65"/>
      <c r="D269" s="368"/>
      <c r="E269" s="368"/>
      <c r="F269" s="368"/>
      <c r="G269" s="368"/>
      <c r="H269" s="368"/>
      <c r="I269" s="366">
        <f t="shared" si="14"/>
        <v>0</v>
      </c>
      <c r="J269" s="368"/>
      <c r="K269" s="92" t="str">
        <f t="shared" si="15"/>
        <v/>
      </c>
      <c r="L269" s="192"/>
    </row>
    <row r="270" spans="1:12" ht="15.5" hidden="1" outlineLevel="1">
      <c r="A270" s="295"/>
      <c r="B270" s="175"/>
      <c r="C270" s="65"/>
      <c r="D270" s="368"/>
      <c r="E270" s="368"/>
      <c r="F270" s="368"/>
      <c r="G270" s="368"/>
      <c r="H270" s="368"/>
      <c r="I270" s="366">
        <f t="shared" si="14"/>
        <v>0</v>
      </c>
      <c r="J270" s="368"/>
      <c r="K270" s="92" t="str">
        <f t="shared" si="15"/>
        <v/>
      </c>
      <c r="L270" s="192"/>
    </row>
    <row r="271" spans="1:12" ht="15.5" hidden="1" outlineLevel="1">
      <c r="A271" s="295"/>
      <c r="B271" s="175"/>
      <c r="C271" s="65"/>
      <c r="D271" s="368"/>
      <c r="E271" s="368"/>
      <c r="F271" s="368"/>
      <c r="G271" s="368"/>
      <c r="H271" s="368"/>
      <c r="I271" s="366">
        <f t="shared" si="14"/>
        <v>0</v>
      </c>
      <c r="J271" s="368"/>
      <c r="K271" s="92" t="str">
        <f t="shared" si="15"/>
        <v/>
      </c>
      <c r="L271" s="192"/>
    </row>
    <row r="272" spans="1:12" ht="15.5" hidden="1" outlineLevel="1">
      <c r="A272" s="295"/>
      <c r="B272" s="175"/>
      <c r="C272" s="65"/>
      <c r="D272" s="368"/>
      <c r="E272" s="368"/>
      <c r="F272" s="368"/>
      <c r="G272" s="368"/>
      <c r="H272" s="368"/>
      <c r="I272" s="366">
        <f t="shared" si="14"/>
        <v>0</v>
      </c>
      <c r="J272" s="368"/>
      <c r="K272" s="92" t="str">
        <f t="shared" si="15"/>
        <v/>
      </c>
      <c r="L272" s="192"/>
    </row>
    <row r="273" spans="1:12" ht="15.5" hidden="1" outlineLevel="1">
      <c r="A273" s="295"/>
      <c r="B273" s="175"/>
      <c r="C273" s="65"/>
      <c r="D273" s="368"/>
      <c r="E273" s="368"/>
      <c r="F273" s="368"/>
      <c r="G273" s="368"/>
      <c r="H273" s="368"/>
      <c r="I273" s="366">
        <f t="shared" si="14"/>
        <v>0</v>
      </c>
      <c r="J273" s="368"/>
      <c r="K273" s="92" t="str">
        <f t="shared" si="15"/>
        <v/>
      </c>
      <c r="L273" s="192"/>
    </row>
    <row r="274" spans="1:12" ht="15.5" hidden="1" outlineLevel="1">
      <c r="A274" s="295"/>
      <c r="B274" s="175"/>
      <c r="C274" s="65"/>
      <c r="D274" s="368"/>
      <c r="E274" s="368"/>
      <c r="F274" s="368"/>
      <c r="G274" s="368"/>
      <c r="H274" s="368"/>
      <c r="I274" s="366">
        <f t="shared" si="14"/>
        <v>0</v>
      </c>
      <c r="J274" s="368"/>
      <c r="K274" s="92" t="str">
        <f t="shared" si="15"/>
        <v/>
      </c>
      <c r="L274" s="192"/>
    </row>
    <row r="275" spans="1:12" ht="15.5" hidden="1" outlineLevel="1">
      <c r="A275" s="295"/>
      <c r="B275" s="175"/>
      <c r="C275" s="65"/>
      <c r="D275" s="368"/>
      <c r="E275" s="368"/>
      <c r="F275" s="368"/>
      <c r="G275" s="368"/>
      <c r="H275" s="368"/>
      <c r="I275" s="366">
        <f t="shared" si="14"/>
        <v>0</v>
      </c>
      <c r="J275" s="368"/>
      <c r="K275" s="92" t="str">
        <f t="shared" si="15"/>
        <v/>
      </c>
      <c r="L275" s="192"/>
    </row>
    <row r="276" spans="1:12" ht="15.5" hidden="1" outlineLevel="1">
      <c r="A276" s="295"/>
      <c r="B276" s="175"/>
      <c r="C276" s="65"/>
      <c r="D276" s="368"/>
      <c r="E276" s="368"/>
      <c r="F276" s="368"/>
      <c r="G276" s="368"/>
      <c r="H276" s="368"/>
      <c r="I276" s="366">
        <f t="shared" si="14"/>
        <v>0</v>
      </c>
      <c r="J276" s="368"/>
      <c r="K276" s="92" t="str">
        <f t="shared" si="15"/>
        <v/>
      </c>
      <c r="L276" s="192"/>
    </row>
    <row r="277" spans="1:12" ht="15.5" hidden="1" outlineLevel="1">
      <c r="A277" s="295"/>
      <c r="B277" s="175"/>
      <c r="C277" s="65"/>
      <c r="D277" s="368"/>
      <c r="E277" s="368"/>
      <c r="F277" s="368"/>
      <c r="G277" s="368"/>
      <c r="H277" s="368"/>
      <c r="I277" s="366">
        <f t="shared" si="14"/>
        <v>0</v>
      </c>
      <c r="J277" s="368"/>
      <c r="K277" s="92" t="str">
        <f t="shared" si="15"/>
        <v/>
      </c>
      <c r="L277" s="192"/>
    </row>
    <row r="278" spans="1:12" ht="15.5" hidden="1" outlineLevel="1">
      <c r="A278" s="295"/>
      <c r="B278" s="175"/>
      <c r="C278" s="65"/>
      <c r="D278" s="368"/>
      <c r="E278" s="368"/>
      <c r="F278" s="368"/>
      <c r="G278" s="368"/>
      <c r="H278" s="368"/>
      <c r="I278" s="366">
        <f t="shared" si="14"/>
        <v>0</v>
      </c>
      <c r="J278" s="368"/>
      <c r="K278" s="92" t="str">
        <f t="shared" si="15"/>
        <v/>
      </c>
      <c r="L278" s="192"/>
    </row>
    <row r="279" spans="1:12" ht="15.5" hidden="1" outlineLevel="1">
      <c r="A279" s="295"/>
      <c r="B279" s="175"/>
      <c r="C279" s="65"/>
      <c r="D279" s="368"/>
      <c r="E279" s="368"/>
      <c r="F279" s="368"/>
      <c r="G279" s="368"/>
      <c r="H279" s="368"/>
      <c r="I279" s="366">
        <f t="shared" si="14"/>
        <v>0</v>
      </c>
      <c r="J279" s="368"/>
      <c r="K279" s="92" t="str">
        <f t="shared" si="15"/>
        <v/>
      </c>
      <c r="L279" s="192"/>
    </row>
    <row r="280" spans="1:12" ht="15.5" hidden="1" outlineLevel="1">
      <c r="A280" s="295"/>
      <c r="B280" s="175"/>
      <c r="C280" s="65"/>
      <c r="D280" s="368"/>
      <c r="E280" s="368"/>
      <c r="F280" s="368"/>
      <c r="G280" s="368"/>
      <c r="H280" s="368"/>
      <c r="I280" s="366">
        <f t="shared" si="14"/>
        <v>0</v>
      </c>
      <c r="J280" s="368"/>
      <c r="K280" s="92" t="str">
        <f t="shared" si="15"/>
        <v/>
      </c>
      <c r="L280" s="192"/>
    </row>
    <row r="281" spans="1:12" ht="15.5" hidden="1" outlineLevel="1">
      <c r="A281" s="295"/>
      <c r="B281" s="175"/>
      <c r="C281" s="65"/>
      <c r="D281" s="368"/>
      <c r="E281" s="368"/>
      <c r="F281" s="368"/>
      <c r="G281" s="368"/>
      <c r="H281" s="368"/>
      <c r="I281" s="366">
        <f t="shared" si="14"/>
        <v>0</v>
      </c>
      <c r="J281" s="368"/>
      <c r="K281" s="92" t="str">
        <f t="shared" si="15"/>
        <v/>
      </c>
      <c r="L281" s="192"/>
    </row>
    <row r="282" spans="1:12" ht="15.5" hidden="1" outlineLevel="1">
      <c r="A282" s="295"/>
      <c r="B282" s="175"/>
      <c r="C282" s="65"/>
      <c r="D282" s="368"/>
      <c r="E282" s="368"/>
      <c r="F282" s="368"/>
      <c r="G282" s="368"/>
      <c r="H282" s="368"/>
      <c r="I282" s="366">
        <f t="shared" si="14"/>
        <v>0</v>
      </c>
      <c r="J282" s="368"/>
      <c r="K282" s="92" t="str">
        <f t="shared" si="15"/>
        <v/>
      </c>
      <c r="L282" s="192"/>
    </row>
    <row r="283" spans="1:12" ht="15.5" hidden="1" outlineLevel="1">
      <c r="A283" s="295"/>
      <c r="B283" s="175"/>
      <c r="C283" s="65"/>
      <c r="D283" s="368"/>
      <c r="E283" s="368"/>
      <c r="F283" s="368"/>
      <c r="G283" s="368"/>
      <c r="H283" s="368"/>
      <c r="I283" s="366">
        <f t="shared" si="14"/>
        <v>0</v>
      </c>
      <c r="J283" s="368"/>
      <c r="K283" s="92" t="str">
        <f t="shared" si="15"/>
        <v/>
      </c>
      <c r="L283" s="192"/>
    </row>
    <row r="284" spans="1:12" ht="15.5" hidden="1" outlineLevel="1">
      <c r="A284" s="295"/>
      <c r="B284" s="175"/>
      <c r="C284" s="65"/>
      <c r="D284" s="368"/>
      <c r="E284" s="368"/>
      <c r="F284" s="368"/>
      <c r="G284" s="368"/>
      <c r="H284" s="368"/>
      <c r="I284" s="366">
        <f t="shared" si="14"/>
        <v>0</v>
      </c>
      <c r="J284" s="368"/>
      <c r="K284" s="92" t="str">
        <f t="shared" si="15"/>
        <v/>
      </c>
      <c r="L284" s="192"/>
    </row>
    <row r="285" spans="1:12" ht="15.5" hidden="1" outlineLevel="1">
      <c r="A285" s="295"/>
      <c r="B285" s="175"/>
      <c r="C285" s="65"/>
      <c r="D285" s="368"/>
      <c r="E285" s="368"/>
      <c r="F285" s="368"/>
      <c r="G285" s="368"/>
      <c r="H285" s="368"/>
      <c r="I285" s="366">
        <f t="shared" si="14"/>
        <v>0</v>
      </c>
      <c r="J285" s="368"/>
      <c r="K285" s="92" t="str">
        <f t="shared" si="15"/>
        <v/>
      </c>
      <c r="L285" s="192"/>
    </row>
    <row r="286" spans="1:12" ht="15.5" hidden="1" outlineLevel="1">
      <c r="A286" s="295"/>
      <c r="B286" s="175"/>
      <c r="C286" s="65"/>
      <c r="D286" s="368"/>
      <c r="E286" s="368"/>
      <c r="F286" s="368"/>
      <c r="G286" s="368"/>
      <c r="H286" s="368"/>
      <c r="I286" s="366">
        <f t="shared" si="14"/>
        <v>0</v>
      </c>
      <c r="J286" s="368"/>
      <c r="K286" s="92" t="str">
        <f t="shared" si="15"/>
        <v/>
      </c>
      <c r="L286" s="192"/>
    </row>
    <row r="287" spans="1:12" ht="15.5" hidden="1" outlineLevel="1">
      <c r="A287" s="295"/>
      <c r="B287" s="175"/>
      <c r="C287" s="65"/>
      <c r="D287" s="368"/>
      <c r="E287" s="368"/>
      <c r="F287" s="368"/>
      <c r="G287" s="368"/>
      <c r="H287" s="368"/>
      <c r="I287" s="366">
        <f t="shared" si="14"/>
        <v>0</v>
      </c>
      <c r="J287" s="368"/>
      <c r="K287" s="92" t="str">
        <f t="shared" si="15"/>
        <v/>
      </c>
      <c r="L287" s="192"/>
    </row>
    <row r="288" spans="1:12" ht="15.5" hidden="1" outlineLevel="1">
      <c r="A288" s="295"/>
      <c r="B288" s="175"/>
      <c r="C288" s="65"/>
      <c r="D288" s="368"/>
      <c r="E288" s="368"/>
      <c r="F288" s="368"/>
      <c r="G288" s="368"/>
      <c r="H288" s="368"/>
      <c r="I288" s="366">
        <f t="shared" si="14"/>
        <v>0</v>
      </c>
      <c r="J288" s="368"/>
      <c r="K288" s="92" t="str">
        <f t="shared" si="15"/>
        <v/>
      </c>
      <c r="L288" s="192"/>
    </row>
    <row r="289" spans="1:12" ht="15.5" hidden="1" outlineLevel="1">
      <c r="A289" s="295"/>
      <c r="B289" s="175"/>
      <c r="C289" s="65"/>
      <c r="D289" s="368"/>
      <c r="E289" s="368"/>
      <c r="F289" s="368"/>
      <c r="G289" s="368"/>
      <c r="H289" s="368"/>
      <c r="I289" s="366">
        <f t="shared" si="14"/>
        <v>0</v>
      </c>
      <c r="J289" s="368"/>
      <c r="K289" s="92" t="str">
        <f t="shared" si="15"/>
        <v/>
      </c>
      <c r="L289" s="192"/>
    </row>
    <row r="290" spans="1:12" ht="15.5" hidden="1" outlineLevel="1">
      <c r="A290" s="295"/>
      <c r="B290" s="175"/>
      <c r="C290" s="65"/>
      <c r="D290" s="368"/>
      <c r="E290" s="368"/>
      <c r="F290" s="368"/>
      <c r="G290" s="368"/>
      <c r="H290" s="368"/>
      <c r="I290" s="366">
        <f t="shared" si="14"/>
        <v>0</v>
      </c>
      <c r="J290" s="368"/>
      <c r="K290" s="92" t="str">
        <f t="shared" si="15"/>
        <v/>
      </c>
      <c r="L290" s="192"/>
    </row>
    <row r="291" spans="1:12" ht="15.5" hidden="1" outlineLevel="1">
      <c r="A291" s="295"/>
      <c r="B291" s="175"/>
      <c r="C291" s="65"/>
      <c r="D291" s="368"/>
      <c r="E291" s="368"/>
      <c r="F291" s="368"/>
      <c r="G291" s="368"/>
      <c r="H291" s="368"/>
      <c r="I291" s="366">
        <f t="shared" si="14"/>
        <v>0</v>
      </c>
      <c r="J291" s="368"/>
      <c r="K291" s="92" t="str">
        <f t="shared" si="15"/>
        <v/>
      </c>
      <c r="L291" s="192"/>
    </row>
    <row r="292" spans="1:12" ht="15.5" hidden="1" outlineLevel="1">
      <c r="A292" s="295"/>
      <c r="B292" s="175"/>
      <c r="C292" s="65"/>
      <c r="D292" s="368"/>
      <c r="E292" s="368"/>
      <c r="F292" s="368"/>
      <c r="G292" s="368"/>
      <c r="H292" s="368"/>
      <c r="I292" s="366">
        <f t="shared" si="14"/>
        <v>0</v>
      </c>
      <c r="J292" s="368"/>
      <c r="K292" s="92" t="str">
        <f t="shared" si="15"/>
        <v/>
      </c>
      <c r="L292" s="192"/>
    </row>
    <row r="293" spans="1:12" ht="15.5" hidden="1" outlineLevel="1">
      <c r="A293" s="295"/>
      <c r="B293" s="175"/>
      <c r="C293" s="65"/>
      <c r="D293" s="368"/>
      <c r="E293" s="368"/>
      <c r="F293" s="368"/>
      <c r="G293" s="368"/>
      <c r="H293" s="368"/>
      <c r="I293" s="366">
        <f t="shared" si="14"/>
        <v>0</v>
      </c>
      <c r="J293" s="368"/>
      <c r="K293" s="92" t="str">
        <f t="shared" si="15"/>
        <v/>
      </c>
      <c r="L293" s="192"/>
    </row>
    <row r="294" spans="1:12" ht="15.5" hidden="1" outlineLevel="1">
      <c r="A294" s="295"/>
      <c r="B294" s="175"/>
      <c r="C294" s="65"/>
      <c r="D294" s="368"/>
      <c r="E294" s="368"/>
      <c r="F294" s="368"/>
      <c r="G294" s="368"/>
      <c r="H294" s="368"/>
      <c r="I294" s="366">
        <f t="shared" si="14"/>
        <v>0</v>
      </c>
      <c r="J294" s="368"/>
      <c r="K294" s="92" t="str">
        <f t="shared" si="15"/>
        <v/>
      </c>
      <c r="L294" s="192"/>
    </row>
    <row r="295" spans="1:12" ht="15.5" hidden="1" outlineLevel="1">
      <c r="A295" s="295"/>
      <c r="B295" s="175"/>
      <c r="C295" s="65"/>
      <c r="D295" s="368"/>
      <c r="E295" s="368"/>
      <c r="F295" s="368"/>
      <c r="G295" s="368"/>
      <c r="H295" s="368"/>
      <c r="I295" s="366">
        <f t="shared" si="14"/>
        <v>0</v>
      </c>
      <c r="J295" s="368"/>
      <c r="K295" s="92" t="str">
        <f t="shared" si="15"/>
        <v/>
      </c>
      <c r="L295" s="192"/>
    </row>
    <row r="296" spans="1:12" ht="15.5" hidden="1" outlineLevel="1">
      <c r="A296" s="295"/>
      <c r="B296" s="175"/>
      <c r="C296" s="65"/>
      <c r="D296" s="368"/>
      <c r="E296" s="368"/>
      <c r="F296" s="368"/>
      <c r="G296" s="368"/>
      <c r="H296" s="368"/>
      <c r="I296" s="366">
        <f t="shared" si="14"/>
        <v>0</v>
      </c>
      <c r="J296" s="368"/>
      <c r="K296" s="92" t="str">
        <f t="shared" si="15"/>
        <v/>
      </c>
      <c r="L296" s="192"/>
    </row>
    <row r="297" spans="1:12" ht="15.5" hidden="1" outlineLevel="1">
      <c r="A297" s="295"/>
      <c r="B297" s="175"/>
      <c r="C297" s="65"/>
      <c r="D297" s="368"/>
      <c r="E297" s="368"/>
      <c r="F297" s="368"/>
      <c r="G297" s="368"/>
      <c r="H297" s="368"/>
      <c r="I297" s="366">
        <f t="shared" si="14"/>
        <v>0</v>
      </c>
      <c r="J297" s="368"/>
      <c r="K297" s="92" t="str">
        <f t="shared" si="15"/>
        <v/>
      </c>
      <c r="L297" s="192"/>
    </row>
    <row r="298" spans="1:12" ht="15.5" hidden="1" outlineLevel="1">
      <c r="A298" s="295"/>
      <c r="B298" s="175"/>
      <c r="C298" s="65"/>
      <c r="D298" s="368"/>
      <c r="E298" s="368"/>
      <c r="F298" s="368"/>
      <c r="G298" s="368"/>
      <c r="H298" s="368"/>
      <c r="I298" s="366">
        <f t="shared" si="14"/>
        <v>0</v>
      </c>
      <c r="J298" s="368"/>
      <c r="K298" s="92" t="str">
        <f t="shared" si="15"/>
        <v/>
      </c>
      <c r="L298" s="192"/>
    </row>
    <row r="299" spans="1:12" ht="15.5" hidden="1" outlineLevel="1">
      <c r="A299" s="295"/>
      <c r="B299" s="175"/>
      <c r="C299" s="65"/>
      <c r="D299" s="368"/>
      <c r="E299" s="368"/>
      <c r="F299" s="368"/>
      <c r="G299" s="368"/>
      <c r="H299" s="368"/>
      <c r="I299" s="366">
        <f t="shared" si="14"/>
        <v>0</v>
      </c>
      <c r="J299" s="368"/>
      <c r="K299" s="92" t="str">
        <f t="shared" si="15"/>
        <v/>
      </c>
      <c r="L299" s="192"/>
    </row>
    <row r="300" spans="1:12" ht="15.5" hidden="1" outlineLevel="1">
      <c r="A300" s="295"/>
      <c r="B300" s="175"/>
      <c r="C300" s="65"/>
      <c r="D300" s="368"/>
      <c r="E300" s="368"/>
      <c r="F300" s="368"/>
      <c r="G300" s="368"/>
      <c r="H300" s="368"/>
      <c r="I300" s="366">
        <f t="shared" si="14"/>
        <v>0</v>
      </c>
      <c r="J300" s="368"/>
      <c r="K300" s="92" t="str">
        <f t="shared" si="15"/>
        <v/>
      </c>
      <c r="L300" s="192"/>
    </row>
    <row r="301" spans="1:12" ht="15.5" hidden="1" outlineLevel="1">
      <c r="A301" s="295"/>
      <c r="B301" s="175"/>
      <c r="C301" s="65"/>
      <c r="D301" s="368"/>
      <c r="E301" s="368"/>
      <c r="F301" s="368"/>
      <c r="G301" s="368"/>
      <c r="H301" s="368"/>
      <c r="I301" s="366">
        <f t="shared" si="14"/>
        <v>0</v>
      </c>
      <c r="J301" s="368"/>
      <c r="K301" s="92" t="str">
        <f t="shared" si="15"/>
        <v/>
      </c>
      <c r="L301" s="192"/>
    </row>
    <row r="302" spans="1:12" ht="15.5" hidden="1" outlineLevel="1">
      <c r="A302" s="295"/>
      <c r="B302" s="175"/>
      <c r="C302" s="65"/>
      <c r="D302" s="368"/>
      <c r="E302" s="368"/>
      <c r="F302" s="368"/>
      <c r="G302" s="368"/>
      <c r="H302" s="368"/>
      <c r="I302" s="366">
        <f t="shared" si="14"/>
        <v>0</v>
      </c>
      <c r="J302" s="368"/>
      <c r="K302" s="92" t="str">
        <f t="shared" si="15"/>
        <v/>
      </c>
      <c r="L302" s="192"/>
    </row>
    <row r="303" spans="1:12" ht="15.5" hidden="1" outlineLevel="1">
      <c r="A303" s="295"/>
      <c r="B303" s="175"/>
      <c r="C303" s="65"/>
      <c r="D303" s="368"/>
      <c r="E303" s="368"/>
      <c r="F303" s="368"/>
      <c r="G303" s="368"/>
      <c r="H303" s="368"/>
      <c r="I303" s="366">
        <f t="shared" si="14"/>
        <v>0</v>
      </c>
      <c r="J303" s="368"/>
      <c r="K303" s="92" t="str">
        <f t="shared" si="15"/>
        <v/>
      </c>
      <c r="L303" s="192"/>
    </row>
    <row r="304" spans="1:12" ht="15.5" hidden="1" outlineLevel="1">
      <c r="A304" s="295"/>
      <c r="B304" s="175"/>
      <c r="C304" s="65"/>
      <c r="D304" s="368"/>
      <c r="E304" s="368"/>
      <c r="F304" s="368"/>
      <c r="G304" s="368"/>
      <c r="H304" s="368"/>
      <c r="I304" s="366">
        <f t="shared" si="14"/>
        <v>0</v>
      </c>
      <c r="J304" s="368"/>
      <c r="K304" s="92" t="str">
        <f t="shared" si="15"/>
        <v/>
      </c>
      <c r="L304" s="192"/>
    </row>
    <row r="305" spans="1:12" ht="15.5" hidden="1" outlineLevel="1">
      <c r="A305" s="295"/>
      <c r="B305" s="175"/>
      <c r="C305" s="65"/>
      <c r="D305" s="368"/>
      <c r="E305" s="368"/>
      <c r="F305" s="368"/>
      <c r="G305" s="368"/>
      <c r="H305" s="368"/>
      <c r="I305" s="366">
        <f t="shared" si="14"/>
        <v>0</v>
      </c>
      <c r="J305" s="368"/>
      <c r="K305" s="92" t="str">
        <f t="shared" si="15"/>
        <v/>
      </c>
      <c r="L305" s="192"/>
    </row>
    <row r="306" spans="1:12" ht="15.5" hidden="1" outlineLevel="1">
      <c r="A306" s="295"/>
      <c r="B306" s="175"/>
      <c r="C306" s="65"/>
      <c r="D306" s="368"/>
      <c r="E306" s="368"/>
      <c r="F306" s="368"/>
      <c r="G306" s="368"/>
      <c r="H306" s="368"/>
      <c r="I306" s="366">
        <f t="shared" si="14"/>
        <v>0</v>
      </c>
      <c r="J306" s="368"/>
      <c r="K306" s="92" t="str">
        <f t="shared" si="15"/>
        <v/>
      </c>
      <c r="L306" s="192"/>
    </row>
    <row r="307" spans="1:12" ht="15.5" hidden="1" outlineLevel="1">
      <c r="A307" s="295"/>
      <c r="B307" s="175"/>
      <c r="C307" s="65"/>
      <c r="D307" s="368"/>
      <c r="E307" s="368"/>
      <c r="F307" s="368"/>
      <c r="G307" s="368"/>
      <c r="H307" s="368"/>
      <c r="I307" s="366">
        <f t="shared" si="14"/>
        <v>0</v>
      </c>
      <c r="J307" s="368"/>
      <c r="K307" s="92" t="str">
        <f t="shared" si="15"/>
        <v/>
      </c>
      <c r="L307" s="192"/>
    </row>
    <row r="308" spans="1:12" ht="15.5" hidden="1" outlineLevel="1">
      <c r="A308" s="295"/>
      <c r="B308" s="175"/>
      <c r="C308" s="65"/>
      <c r="D308" s="368"/>
      <c r="E308" s="368"/>
      <c r="F308" s="368"/>
      <c r="G308" s="368"/>
      <c r="H308" s="368"/>
      <c r="I308" s="366">
        <f t="shared" si="14"/>
        <v>0</v>
      </c>
      <c r="J308" s="368"/>
      <c r="K308" s="92" t="str">
        <f t="shared" si="15"/>
        <v/>
      </c>
      <c r="L308" s="192"/>
    </row>
    <row r="309" spans="1:12" ht="15.5" hidden="1" outlineLevel="1">
      <c r="A309" s="295"/>
      <c r="B309" s="175"/>
      <c r="C309" s="65"/>
      <c r="D309" s="368"/>
      <c r="E309" s="368"/>
      <c r="F309" s="368"/>
      <c r="G309" s="368"/>
      <c r="H309" s="368"/>
      <c r="I309" s="366">
        <f t="shared" si="14"/>
        <v>0</v>
      </c>
      <c r="J309" s="368"/>
      <c r="K309" s="92" t="str">
        <f t="shared" si="15"/>
        <v/>
      </c>
      <c r="L309" s="192"/>
    </row>
    <row r="310" spans="1:12" ht="15.5" hidden="1" outlineLevel="1">
      <c r="A310" s="295"/>
      <c r="B310" s="175"/>
      <c r="C310" s="65"/>
      <c r="D310" s="368"/>
      <c r="E310" s="368"/>
      <c r="F310" s="368"/>
      <c r="G310" s="368"/>
      <c r="H310" s="368"/>
      <c r="I310" s="366">
        <f t="shared" si="14"/>
        <v>0</v>
      </c>
      <c r="J310" s="368"/>
      <c r="K310" s="92" t="str">
        <f t="shared" si="15"/>
        <v/>
      </c>
      <c r="L310" s="192"/>
    </row>
    <row r="311" spans="1:12" ht="15.5" hidden="1" outlineLevel="1">
      <c r="A311" s="295"/>
      <c r="B311" s="175"/>
      <c r="C311" s="65"/>
      <c r="D311" s="368"/>
      <c r="E311" s="368"/>
      <c r="F311" s="368"/>
      <c r="G311" s="368"/>
      <c r="H311" s="368"/>
      <c r="I311" s="366">
        <f t="shared" si="14"/>
        <v>0</v>
      </c>
      <c r="J311" s="368"/>
      <c r="K311" s="92" t="str">
        <f t="shared" si="15"/>
        <v/>
      </c>
      <c r="L311" s="192"/>
    </row>
    <row r="312" spans="1:12" ht="15.5" hidden="1" outlineLevel="1">
      <c r="A312" s="295"/>
      <c r="B312" s="175"/>
      <c r="C312" s="65"/>
      <c r="D312" s="368"/>
      <c r="E312" s="368"/>
      <c r="F312" s="368"/>
      <c r="G312" s="368"/>
      <c r="H312" s="368"/>
      <c r="I312" s="366">
        <f t="shared" si="14"/>
        <v>0</v>
      </c>
      <c r="J312" s="368"/>
      <c r="K312" s="92" t="str">
        <f t="shared" si="15"/>
        <v/>
      </c>
      <c r="L312" s="192"/>
    </row>
    <row r="313" spans="1:12" ht="15.5" hidden="1" outlineLevel="1">
      <c r="A313" s="295"/>
      <c r="B313" s="175"/>
      <c r="C313" s="65"/>
      <c r="D313" s="368"/>
      <c r="E313" s="368"/>
      <c r="F313" s="368"/>
      <c r="G313" s="368"/>
      <c r="H313" s="368"/>
      <c r="I313" s="366">
        <f t="shared" si="14"/>
        <v>0</v>
      </c>
      <c r="J313" s="368"/>
      <c r="K313" s="92" t="str">
        <f t="shared" si="15"/>
        <v/>
      </c>
      <c r="L313" s="192"/>
    </row>
    <row r="314" spans="1:12" ht="15.5" hidden="1" outlineLevel="1">
      <c r="A314" s="295"/>
      <c r="B314" s="175"/>
      <c r="C314" s="65"/>
      <c r="D314" s="368"/>
      <c r="E314" s="368"/>
      <c r="F314" s="368"/>
      <c r="G314" s="368"/>
      <c r="H314" s="368"/>
      <c r="I314" s="366">
        <f t="shared" si="14"/>
        <v>0</v>
      </c>
      <c r="J314" s="368"/>
      <c r="K314" s="92" t="str">
        <f t="shared" si="15"/>
        <v/>
      </c>
      <c r="L314" s="192"/>
    </row>
    <row r="315" spans="1:12" ht="15.5" hidden="1" outlineLevel="1">
      <c r="A315" s="295"/>
      <c r="B315" s="175"/>
      <c r="C315" s="65"/>
      <c r="D315" s="368"/>
      <c r="E315" s="368"/>
      <c r="F315" s="368"/>
      <c r="G315" s="368"/>
      <c r="H315" s="368"/>
      <c r="I315" s="366">
        <f t="shared" si="14"/>
        <v>0</v>
      </c>
      <c r="J315" s="368"/>
      <c r="K315" s="92" t="str">
        <f t="shared" si="15"/>
        <v/>
      </c>
      <c r="L315" s="192"/>
    </row>
    <row r="316" spans="1:12" ht="15.5" hidden="1" outlineLevel="1">
      <c r="A316" s="295"/>
      <c r="B316" s="175"/>
      <c r="C316" s="65"/>
      <c r="D316" s="368"/>
      <c r="E316" s="368"/>
      <c r="F316" s="368"/>
      <c r="G316" s="368"/>
      <c r="H316" s="368"/>
      <c r="I316" s="366">
        <f t="shared" si="14"/>
        <v>0</v>
      </c>
      <c r="J316" s="368"/>
      <c r="K316" s="92" t="str">
        <f t="shared" si="15"/>
        <v/>
      </c>
      <c r="L316" s="192"/>
    </row>
    <row r="317" spans="1:12" ht="15.5" hidden="1" outlineLevel="1">
      <c r="A317" s="295"/>
      <c r="B317" s="175"/>
      <c r="C317" s="65"/>
      <c r="D317" s="368"/>
      <c r="E317" s="368"/>
      <c r="F317" s="368"/>
      <c r="G317" s="368"/>
      <c r="H317" s="368"/>
      <c r="I317" s="366">
        <f t="shared" si="14"/>
        <v>0</v>
      </c>
      <c r="J317" s="368"/>
      <c r="K317" s="92" t="str">
        <f t="shared" si="15"/>
        <v/>
      </c>
      <c r="L317" s="192"/>
    </row>
    <row r="318" spans="1:12" ht="15.5" hidden="1" outlineLevel="1">
      <c r="A318" s="295"/>
      <c r="B318" s="175"/>
      <c r="C318" s="65"/>
      <c r="D318" s="368"/>
      <c r="E318" s="368"/>
      <c r="F318" s="368"/>
      <c r="G318" s="368"/>
      <c r="H318" s="368"/>
      <c r="I318" s="366">
        <f t="shared" si="14"/>
        <v>0</v>
      </c>
      <c r="J318" s="368"/>
      <c r="K318" s="92" t="str">
        <f t="shared" si="15"/>
        <v/>
      </c>
      <c r="L318" s="192"/>
    </row>
    <row r="319" spans="1:12" ht="15.5" hidden="1" outlineLevel="1">
      <c r="A319" s="295"/>
      <c r="B319" s="175"/>
      <c r="C319" s="65"/>
      <c r="D319" s="368"/>
      <c r="E319" s="368"/>
      <c r="F319" s="368"/>
      <c r="G319" s="368"/>
      <c r="H319" s="368"/>
      <c r="I319" s="366">
        <f t="shared" si="14"/>
        <v>0</v>
      </c>
      <c r="J319" s="368"/>
      <c r="K319" s="92" t="str">
        <f t="shared" si="15"/>
        <v/>
      </c>
      <c r="L319" s="192"/>
    </row>
    <row r="320" spans="1:12" ht="15.5" hidden="1" outlineLevel="1">
      <c r="A320" s="295"/>
      <c r="B320" s="175"/>
      <c r="C320" s="65"/>
      <c r="D320" s="368"/>
      <c r="E320" s="368"/>
      <c r="F320" s="368"/>
      <c r="G320" s="368"/>
      <c r="H320" s="368"/>
      <c r="I320" s="366">
        <f t="shared" si="14"/>
        <v>0</v>
      </c>
      <c r="J320" s="368"/>
      <c r="K320" s="92" t="str">
        <f t="shared" si="15"/>
        <v/>
      </c>
      <c r="L320" s="192"/>
    </row>
    <row r="321" spans="1:12" ht="15.5" hidden="1" outlineLevel="1">
      <c r="A321" s="295"/>
      <c r="B321" s="175"/>
      <c r="C321" s="65"/>
      <c r="D321" s="368"/>
      <c r="E321" s="368"/>
      <c r="F321" s="368"/>
      <c r="G321" s="368"/>
      <c r="H321" s="368"/>
      <c r="I321" s="366">
        <f t="shared" ref="I321:I370" si="16">D321+E321-F321+G321+H321</f>
        <v>0</v>
      </c>
      <c r="J321" s="368"/>
      <c r="K321" s="92" t="str">
        <f t="shared" ref="K321:K370" si="17">IF(AND(C321="",OR(D321&lt;&gt;"",E321&lt;&gt;"",F321&lt;&gt;"",G321&lt;&gt;"",H321&lt;&gt;"",J321&lt;&gt;"")),-1,IF(C321="","",IF(ISERROR(VLOOKUP(C321,CountryWithCodes,2,FALSE)),-2,VLOOKUP(C321,CountryWithCodes,2,FALSE))))</f>
        <v/>
      </c>
      <c r="L321" s="192"/>
    </row>
    <row r="322" spans="1:12" ht="15.5" hidden="1" outlineLevel="1">
      <c r="A322" s="295"/>
      <c r="B322" s="175"/>
      <c r="C322" s="65"/>
      <c r="D322" s="368"/>
      <c r="E322" s="368"/>
      <c r="F322" s="368"/>
      <c r="G322" s="368"/>
      <c r="H322" s="368"/>
      <c r="I322" s="366">
        <f t="shared" si="16"/>
        <v>0</v>
      </c>
      <c r="J322" s="368"/>
      <c r="K322" s="92" t="str">
        <f t="shared" si="17"/>
        <v/>
      </c>
      <c r="L322" s="192"/>
    </row>
    <row r="323" spans="1:12" ht="15.5" hidden="1" outlineLevel="1">
      <c r="A323" s="295"/>
      <c r="B323" s="175"/>
      <c r="C323" s="65"/>
      <c r="D323" s="368"/>
      <c r="E323" s="368"/>
      <c r="F323" s="368"/>
      <c r="G323" s="368"/>
      <c r="H323" s="368"/>
      <c r="I323" s="366">
        <f t="shared" si="16"/>
        <v>0</v>
      </c>
      <c r="J323" s="368"/>
      <c r="K323" s="92" t="str">
        <f t="shared" si="17"/>
        <v/>
      </c>
      <c r="L323" s="192"/>
    </row>
    <row r="324" spans="1:12" ht="15.5" hidden="1" outlineLevel="1">
      <c r="A324" s="295"/>
      <c r="B324" s="175"/>
      <c r="C324" s="65"/>
      <c r="D324" s="368"/>
      <c r="E324" s="368"/>
      <c r="F324" s="368"/>
      <c r="G324" s="368"/>
      <c r="H324" s="368"/>
      <c r="I324" s="366">
        <f t="shared" si="16"/>
        <v>0</v>
      </c>
      <c r="J324" s="368"/>
      <c r="K324" s="92" t="str">
        <f t="shared" si="17"/>
        <v/>
      </c>
      <c r="L324" s="192"/>
    </row>
    <row r="325" spans="1:12" ht="15.5" hidden="1" outlineLevel="1">
      <c r="A325" s="295"/>
      <c r="B325" s="175"/>
      <c r="C325" s="65"/>
      <c r="D325" s="368"/>
      <c r="E325" s="368"/>
      <c r="F325" s="368"/>
      <c r="G325" s="368"/>
      <c r="H325" s="368"/>
      <c r="I325" s="366">
        <f t="shared" si="16"/>
        <v>0</v>
      </c>
      <c r="J325" s="368"/>
      <c r="K325" s="92" t="str">
        <f t="shared" si="17"/>
        <v/>
      </c>
      <c r="L325" s="192"/>
    </row>
    <row r="326" spans="1:12" ht="15.5" hidden="1" outlineLevel="1">
      <c r="A326" s="295"/>
      <c r="B326" s="175"/>
      <c r="C326" s="65"/>
      <c r="D326" s="368"/>
      <c r="E326" s="368"/>
      <c r="F326" s="368"/>
      <c r="G326" s="368"/>
      <c r="H326" s="368"/>
      <c r="I326" s="366">
        <f t="shared" si="16"/>
        <v>0</v>
      </c>
      <c r="J326" s="368"/>
      <c r="K326" s="92" t="str">
        <f t="shared" si="17"/>
        <v/>
      </c>
      <c r="L326" s="192"/>
    </row>
    <row r="327" spans="1:12" ht="15.5" hidden="1" outlineLevel="1">
      <c r="A327" s="295"/>
      <c r="B327" s="175"/>
      <c r="C327" s="65"/>
      <c r="D327" s="368"/>
      <c r="E327" s="368"/>
      <c r="F327" s="368"/>
      <c r="G327" s="368"/>
      <c r="H327" s="368"/>
      <c r="I327" s="366">
        <f t="shared" si="16"/>
        <v>0</v>
      </c>
      <c r="J327" s="368"/>
      <c r="K327" s="92" t="str">
        <f t="shared" si="17"/>
        <v/>
      </c>
      <c r="L327" s="192"/>
    </row>
    <row r="328" spans="1:12" ht="15.5" hidden="1" outlineLevel="1">
      <c r="A328" s="295"/>
      <c r="B328" s="175"/>
      <c r="C328" s="65"/>
      <c r="D328" s="368"/>
      <c r="E328" s="368"/>
      <c r="F328" s="368"/>
      <c r="G328" s="368"/>
      <c r="H328" s="368"/>
      <c r="I328" s="366">
        <f t="shared" si="16"/>
        <v>0</v>
      </c>
      <c r="J328" s="368"/>
      <c r="K328" s="92" t="str">
        <f t="shared" si="17"/>
        <v/>
      </c>
      <c r="L328" s="192"/>
    </row>
    <row r="329" spans="1:12" ht="15.5" hidden="1" outlineLevel="1">
      <c r="A329" s="295"/>
      <c r="B329" s="175"/>
      <c r="C329" s="65"/>
      <c r="D329" s="368"/>
      <c r="E329" s="368"/>
      <c r="F329" s="368"/>
      <c r="G329" s="368"/>
      <c r="H329" s="368"/>
      <c r="I329" s="366">
        <f t="shared" si="16"/>
        <v>0</v>
      </c>
      <c r="J329" s="368"/>
      <c r="K329" s="92" t="str">
        <f t="shared" si="17"/>
        <v/>
      </c>
      <c r="L329" s="192"/>
    </row>
    <row r="330" spans="1:12" ht="15.5" hidden="1" outlineLevel="1">
      <c r="A330" s="295"/>
      <c r="B330" s="175"/>
      <c r="C330" s="65"/>
      <c r="D330" s="368"/>
      <c r="E330" s="368"/>
      <c r="F330" s="368"/>
      <c r="G330" s="368"/>
      <c r="H330" s="368"/>
      <c r="I330" s="366">
        <f t="shared" si="16"/>
        <v>0</v>
      </c>
      <c r="J330" s="368"/>
      <c r="K330" s="92" t="str">
        <f t="shared" si="17"/>
        <v/>
      </c>
      <c r="L330" s="192"/>
    </row>
    <row r="331" spans="1:12" ht="15.5" hidden="1" outlineLevel="1">
      <c r="A331" s="295"/>
      <c r="B331" s="175"/>
      <c r="C331" s="65"/>
      <c r="D331" s="368"/>
      <c r="E331" s="368"/>
      <c r="F331" s="368"/>
      <c r="G331" s="368"/>
      <c r="H331" s="368"/>
      <c r="I331" s="366">
        <f t="shared" si="16"/>
        <v>0</v>
      </c>
      <c r="J331" s="368"/>
      <c r="K331" s="92" t="str">
        <f t="shared" si="17"/>
        <v/>
      </c>
      <c r="L331" s="192"/>
    </row>
    <row r="332" spans="1:12" ht="15.5" hidden="1" outlineLevel="1">
      <c r="A332" s="295"/>
      <c r="B332" s="175"/>
      <c r="C332" s="65"/>
      <c r="D332" s="368"/>
      <c r="E332" s="368"/>
      <c r="F332" s="368"/>
      <c r="G332" s="368"/>
      <c r="H332" s="368"/>
      <c r="I332" s="366">
        <f t="shared" si="16"/>
        <v>0</v>
      </c>
      <c r="J332" s="368"/>
      <c r="K332" s="92" t="str">
        <f t="shared" si="17"/>
        <v/>
      </c>
      <c r="L332" s="192"/>
    </row>
    <row r="333" spans="1:12" ht="15.5" hidden="1" outlineLevel="1">
      <c r="A333" s="295"/>
      <c r="B333" s="175"/>
      <c r="C333" s="65"/>
      <c r="D333" s="368"/>
      <c r="E333" s="368"/>
      <c r="F333" s="368"/>
      <c r="G333" s="368"/>
      <c r="H333" s="368"/>
      <c r="I333" s="366">
        <f t="shared" si="16"/>
        <v>0</v>
      </c>
      <c r="J333" s="368"/>
      <c r="K333" s="92" t="str">
        <f t="shared" si="17"/>
        <v/>
      </c>
      <c r="L333" s="192"/>
    </row>
    <row r="334" spans="1:12" ht="15.5" hidden="1" outlineLevel="1">
      <c r="A334" s="295"/>
      <c r="B334" s="175"/>
      <c r="C334" s="65"/>
      <c r="D334" s="368"/>
      <c r="E334" s="368"/>
      <c r="F334" s="368"/>
      <c r="G334" s="368"/>
      <c r="H334" s="368"/>
      <c r="I334" s="366">
        <f t="shared" si="16"/>
        <v>0</v>
      </c>
      <c r="J334" s="368"/>
      <c r="K334" s="92" t="str">
        <f t="shared" si="17"/>
        <v/>
      </c>
      <c r="L334" s="192"/>
    </row>
    <row r="335" spans="1:12" ht="15.5" hidden="1" outlineLevel="1">
      <c r="A335" s="295"/>
      <c r="B335" s="175"/>
      <c r="C335" s="65"/>
      <c r="D335" s="368"/>
      <c r="E335" s="368"/>
      <c r="F335" s="368"/>
      <c r="G335" s="368"/>
      <c r="H335" s="368"/>
      <c r="I335" s="366">
        <f t="shared" si="16"/>
        <v>0</v>
      </c>
      <c r="J335" s="368"/>
      <c r="K335" s="92" t="str">
        <f t="shared" si="17"/>
        <v/>
      </c>
      <c r="L335" s="192"/>
    </row>
    <row r="336" spans="1:12" ht="15.5" hidden="1" outlineLevel="1">
      <c r="A336" s="295"/>
      <c r="B336" s="175"/>
      <c r="C336" s="65"/>
      <c r="D336" s="368"/>
      <c r="E336" s="368"/>
      <c r="F336" s="368"/>
      <c r="G336" s="368"/>
      <c r="H336" s="368"/>
      <c r="I336" s="366">
        <f t="shared" si="16"/>
        <v>0</v>
      </c>
      <c r="J336" s="368"/>
      <c r="K336" s="92" t="str">
        <f t="shared" si="17"/>
        <v/>
      </c>
      <c r="L336" s="192"/>
    </row>
    <row r="337" spans="1:12" ht="15.5" hidden="1" outlineLevel="1">
      <c r="A337" s="295"/>
      <c r="B337" s="175"/>
      <c r="C337" s="65"/>
      <c r="D337" s="368"/>
      <c r="E337" s="368"/>
      <c r="F337" s="368"/>
      <c r="G337" s="368"/>
      <c r="H337" s="368"/>
      <c r="I337" s="366">
        <f t="shared" si="16"/>
        <v>0</v>
      </c>
      <c r="J337" s="368"/>
      <c r="K337" s="92" t="str">
        <f t="shared" si="17"/>
        <v/>
      </c>
      <c r="L337" s="192"/>
    </row>
    <row r="338" spans="1:12" ht="15.5" hidden="1" outlineLevel="1">
      <c r="A338" s="295"/>
      <c r="B338" s="175"/>
      <c r="C338" s="65"/>
      <c r="D338" s="368"/>
      <c r="E338" s="368"/>
      <c r="F338" s="368"/>
      <c r="G338" s="368"/>
      <c r="H338" s="368"/>
      <c r="I338" s="366">
        <f t="shared" si="16"/>
        <v>0</v>
      </c>
      <c r="J338" s="368"/>
      <c r="K338" s="92" t="str">
        <f t="shared" si="17"/>
        <v/>
      </c>
      <c r="L338" s="192"/>
    </row>
    <row r="339" spans="1:12" ht="15.5" hidden="1" outlineLevel="1">
      <c r="A339" s="295"/>
      <c r="B339" s="175"/>
      <c r="C339" s="65"/>
      <c r="D339" s="368"/>
      <c r="E339" s="368"/>
      <c r="F339" s="368"/>
      <c r="G339" s="368"/>
      <c r="H339" s="368"/>
      <c r="I339" s="366">
        <f t="shared" si="16"/>
        <v>0</v>
      </c>
      <c r="J339" s="368"/>
      <c r="K339" s="92" t="str">
        <f t="shared" si="17"/>
        <v/>
      </c>
      <c r="L339" s="192"/>
    </row>
    <row r="340" spans="1:12" ht="15.5" hidden="1" outlineLevel="1">
      <c r="A340" s="295"/>
      <c r="B340" s="175"/>
      <c r="C340" s="65"/>
      <c r="D340" s="368"/>
      <c r="E340" s="368"/>
      <c r="F340" s="368"/>
      <c r="G340" s="368"/>
      <c r="H340" s="368"/>
      <c r="I340" s="366">
        <f t="shared" si="16"/>
        <v>0</v>
      </c>
      <c r="J340" s="368"/>
      <c r="K340" s="92" t="str">
        <f t="shared" si="17"/>
        <v/>
      </c>
      <c r="L340" s="192"/>
    </row>
    <row r="341" spans="1:12" ht="15.5" hidden="1" outlineLevel="1">
      <c r="A341" s="295"/>
      <c r="B341" s="175"/>
      <c r="C341" s="65"/>
      <c r="D341" s="368"/>
      <c r="E341" s="368"/>
      <c r="F341" s="368"/>
      <c r="G341" s="368"/>
      <c r="H341" s="368"/>
      <c r="I341" s="366">
        <f t="shared" si="16"/>
        <v>0</v>
      </c>
      <c r="J341" s="368"/>
      <c r="K341" s="92" t="str">
        <f t="shared" si="17"/>
        <v/>
      </c>
      <c r="L341" s="192"/>
    </row>
    <row r="342" spans="1:12" ht="15.5" hidden="1" outlineLevel="1">
      <c r="A342" s="295"/>
      <c r="B342" s="175"/>
      <c r="C342" s="65"/>
      <c r="D342" s="368"/>
      <c r="E342" s="368"/>
      <c r="F342" s="368"/>
      <c r="G342" s="368"/>
      <c r="H342" s="368"/>
      <c r="I342" s="366">
        <f t="shared" si="16"/>
        <v>0</v>
      </c>
      <c r="J342" s="368"/>
      <c r="K342" s="92" t="str">
        <f t="shared" si="17"/>
        <v/>
      </c>
      <c r="L342" s="192"/>
    </row>
    <row r="343" spans="1:12" ht="15.5" hidden="1" outlineLevel="1">
      <c r="A343" s="295"/>
      <c r="B343" s="175"/>
      <c r="C343" s="65"/>
      <c r="D343" s="368"/>
      <c r="E343" s="368"/>
      <c r="F343" s="368"/>
      <c r="G343" s="368"/>
      <c r="H343" s="368"/>
      <c r="I343" s="366">
        <f t="shared" si="16"/>
        <v>0</v>
      </c>
      <c r="J343" s="368"/>
      <c r="K343" s="92" t="str">
        <f t="shared" si="17"/>
        <v/>
      </c>
      <c r="L343" s="192"/>
    </row>
    <row r="344" spans="1:12" ht="15.5" hidden="1" outlineLevel="1">
      <c r="A344" s="295"/>
      <c r="B344" s="175"/>
      <c r="C344" s="65"/>
      <c r="D344" s="368"/>
      <c r="E344" s="368"/>
      <c r="F344" s="368"/>
      <c r="G344" s="368"/>
      <c r="H344" s="368"/>
      <c r="I344" s="366">
        <f t="shared" si="16"/>
        <v>0</v>
      </c>
      <c r="J344" s="368"/>
      <c r="K344" s="92" t="str">
        <f t="shared" si="17"/>
        <v/>
      </c>
      <c r="L344" s="192"/>
    </row>
    <row r="345" spans="1:12" ht="15.5" hidden="1" outlineLevel="1">
      <c r="A345" s="295"/>
      <c r="B345" s="175"/>
      <c r="C345" s="65"/>
      <c r="D345" s="368"/>
      <c r="E345" s="368"/>
      <c r="F345" s="368"/>
      <c r="G345" s="368"/>
      <c r="H345" s="368"/>
      <c r="I345" s="366">
        <f t="shared" si="16"/>
        <v>0</v>
      </c>
      <c r="J345" s="368"/>
      <c r="K345" s="92" t="str">
        <f t="shared" si="17"/>
        <v/>
      </c>
      <c r="L345" s="192"/>
    </row>
    <row r="346" spans="1:12" ht="15.5" hidden="1" outlineLevel="1">
      <c r="A346" s="295"/>
      <c r="B346" s="175"/>
      <c r="C346" s="65"/>
      <c r="D346" s="368"/>
      <c r="E346" s="368"/>
      <c r="F346" s="368"/>
      <c r="G346" s="368"/>
      <c r="H346" s="368"/>
      <c r="I346" s="366">
        <f t="shared" si="16"/>
        <v>0</v>
      </c>
      <c r="J346" s="368"/>
      <c r="K346" s="92" t="str">
        <f t="shared" si="17"/>
        <v/>
      </c>
      <c r="L346" s="192"/>
    </row>
    <row r="347" spans="1:12" ht="15.5" hidden="1" outlineLevel="1">
      <c r="A347" s="295"/>
      <c r="B347" s="175"/>
      <c r="C347" s="65"/>
      <c r="D347" s="368"/>
      <c r="E347" s="368"/>
      <c r="F347" s="368"/>
      <c r="G347" s="368"/>
      <c r="H347" s="368"/>
      <c r="I347" s="366">
        <f t="shared" si="16"/>
        <v>0</v>
      </c>
      <c r="J347" s="368"/>
      <c r="K347" s="92" t="str">
        <f t="shared" si="17"/>
        <v/>
      </c>
      <c r="L347" s="192"/>
    </row>
    <row r="348" spans="1:12" ht="15.5" hidden="1" outlineLevel="1">
      <c r="A348" s="295"/>
      <c r="B348" s="175"/>
      <c r="C348" s="65"/>
      <c r="D348" s="368"/>
      <c r="E348" s="368"/>
      <c r="F348" s="368"/>
      <c r="G348" s="368"/>
      <c r="H348" s="368"/>
      <c r="I348" s="366">
        <f t="shared" si="16"/>
        <v>0</v>
      </c>
      <c r="J348" s="368"/>
      <c r="K348" s="92" t="str">
        <f t="shared" si="17"/>
        <v/>
      </c>
      <c r="L348" s="192"/>
    </row>
    <row r="349" spans="1:12" ht="15.5" hidden="1" outlineLevel="1">
      <c r="A349" s="295"/>
      <c r="B349" s="175"/>
      <c r="C349" s="65"/>
      <c r="D349" s="368"/>
      <c r="E349" s="368"/>
      <c r="F349" s="368"/>
      <c r="G349" s="368"/>
      <c r="H349" s="368"/>
      <c r="I349" s="366">
        <f t="shared" si="16"/>
        <v>0</v>
      </c>
      <c r="J349" s="368"/>
      <c r="K349" s="92" t="str">
        <f t="shared" si="17"/>
        <v/>
      </c>
      <c r="L349" s="192"/>
    </row>
    <row r="350" spans="1:12" ht="15.5" hidden="1" outlineLevel="1">
      <c r="A350" s="295"/>
      <c r="B350" s="175"/>
      <c r="C350" s="65"/>
      <c r="D350" s="368"/>
      <c r="E350" s="368"/>
      <c r="F350" s="368"/>
      <c r="G350" s="368"/>
      <c r="H350" s="368"/>
      <c r="I350" s="366">
        <f t="shared" si="16"/>
        <v>0</v>
      </c>
      <c r="J350" s="368"/>
      <c r="K350" s="92" t="str">
        <f t="shared" si="17"/>
        <v/>
      </c>
      <c r="L350" s="192"/>
    </row>
    <row r="351" spans="1:12" ht="15.5" hidden="1" outlineLevel="1">
      <c r="A351" s="295"/>
      <c r="B351" s="175"/>
      <c r="C351" s="65"/>
      <c r="D351" s="368"/>
      <c r="E351" s="368"/>
      <c r="F351" s="368"/>
      <c r="G351" s="368"/>
      <c r="H351" s="368"/>
      <c r="I351" s="366">
        <f t="shared" si="16"/>
        <v>0</v>
      </c>
      <c r="J351" s="368"/>
      <c r="K351" s="92" t="str">
        <f t="shared" si="17"/>
        <v/>
      </c>
      <c r="L351" s="192"/>
    </row>
    <row r="352" spans="1:12" ht="15.5" hidden="1" outlineLevel="1">
      <c r="A352" s="295"/>
      <c r="B352" s="175"/>
      <c r="C352" s="65"/>
      <c r="D352" s="368"/>
      <c r="E352" s="368"/>
      <c r="F352" s="368"/>
      <c r="G352" s="368"/>
      <c r="H352" s="368"/>
      <c r="I352" s="366">
        <f t="shared" si="16"/>
        <v>0</v>
      </c>
      <c r="J352" s="368"/>
      <c r="K352" s="92" t="str">
        <f t="shared" si="17"/>
        <v/>
      </c>
      <c r="L352" s="192"/>
    </row>
    <row r="353" spans="1:12" ht="15.5" hidden="1" outlineLevel="1">
      <c r="A353" s="295"/>
      <c r="B353" s="175"/>
      <c r="C353" s="65"/>
      <c r="D353" s="368"/>
      <c r="E353" s="368"/>
      <c r="F353" s="368"/>
      <c r="G353" s="368"/>
      <c r="H353" s="368"/>
      <c r="I353" s="366">
        <f t="shared" si="16"/>
        <v>0</v>
      </c>
      <c r="J353" s="368"/>
      <c r="K353" s="92" t="str">
        <f t="shared" si="17"/>
        <v/>
      </c>
      <c r="L353" s="192"/>
    </row>
    <row r="354" spans="1:12" ht="15.5" hidden="1" outlineLevel="1">
      <c r="A354" s="295"/>
      <c r="B354" s="175"/>
      <c r="C354" s="65"/>
      <c r="D354" s="368"/>
      <c r="E354" s="368"/>
      <c r="F354" s="368"/>
      <c r="G354" s="368"/>
      <c r="H354" s="368"/>
      <c r="I354" s="366">
        <f t="shared" si="16"/>
        <v>0</v>
      </c>
      <c r="J354" s="368"/>
      <c r="K354" s="92" t="str">
        <f t="shared" si="17"/>
        <v/>
      </c>
      <c r="L354" s="192"/>
    </row>
    <row r="355" spans="1:12" ht="15.5" hidden="1" outlineLevel="1">
      <c r="A355" s="295"/>
      <c r="B355" s="175"/>
      <c r="C355" s="65"/>
      <c r="D355" s="368"/>
      <c r="E355" s="368"/>
      <c r="F355" s="368"/>
      <c r="G355" s="368"/>
      <c r="H355" s="368"/>
      <c r="I355" s="366">
        <f t="shared" si="16"/>
        <v>0</v>
      </c>
      <c r="J355" s="368"/>
      <c r="K355" s="92" t="str">
        <f t="shared" si="17"/>
        <v/>
      </c>
      <c r="L355" s="192"/>
    </row>
    <row r="356" spans="1:12" ht="15.5" hidden="1" outlineLevel="1">
      <c r="A356" s="295"/>
      <c r="B356" s="175"/>
      <c r="C356" s="65"/>
      <c r="D356" s="368"/>
      <c r="E356" s="368"/>
      <c r="F356" s="368"/>
      <c r="G356" s="368"/>
      <c r="H356" s="368"/>
      <c r="I356" s="366">
        <f t="shared" si="16"/>
        <v>0</v>
      </c>
      <c r="J356" s="368"/>
      <c r="K356" s="92" t="str">
        <f t="shared" si="17"/>
        <v/>
      </c>
      <c r="L356" s="192"/>
    </row>
    <row r="357" spans="1:12" ht="15.5" hidden="1" outlineLevel="1">
      <c r="A357" s="295"/>
      <c r="B357" s="175"/>
      <c r="C357" s="65"/>
      <c r="D357" s="368"/>
      <c r="E357" s="368"/>
      <c r="F357" s="368"/>
      <c r="G357" s="368"/>
      <c r="H357" s="368"/>
      <c r="I357" s="366">
        <f t="shared" si="16"/>
        <v>0</v>
      </c>
      <c r="J357" s="368"/>
      <c r="K357" s="92" t="str">
        <f t="shared" si="17"/>
        <v/>
      </c>
      <c r="L357" s="192"/>
    </row>
    <row r="358" spans="1:12" ht="15.5" hidden="1" outlineLevel="1">
      <c r="A358" s="295"/>
      <c r="B358" s="175"/>
      <c r="C358" s="65"/>
      <c r="D358" s="368"/>
      <c r="E358" s="368"/>
      <c r="F358" s="368"/>
      <c r="G358" s="368"/>
      <c r="H358" s="368"/>
      <c r="I358" s="366">
        <f t="shared" si="16"/>
        <v>0</v>
      </c>
      <c r="J358" s="368"/>
      <c r="K358" s="92" t="str">
        <f t="shared" si="17"/>
        <v/>
      </c>
      <c r="L358" s="192"/>
    </row>
    <row r="359" spans="1:12" ht="15.5" hidden="1" outlineLevel="1">
      <c r="A359" s="295"/>
      <c r="B359" s="175"/>
      <c r="C359" s="65"/>
      <c r="D359" s="368"/>
      <c r="E359" s="368"/>
      <c r="F359" s="368"/>
      <c r="G359" s="368"/>
      <c r="H359" s="368"/>
      <c r="I359" s="366">
        <f t="shared" si="16"/>
        <v>0</v>
      </c>
      <c r="J359" s="368"/>
      <c r="K359" s="92" t="str">
        <f t="shared" si="17"/>
        <v/>
      </c>
      <c r="L359" s="192"/>
    </row>
    <row r="360" spans="1:12" ht="15.5" hidden="1" outlineLevel="1">
      <c r="A360" s="295"/>
      <c r="B360" s="175"/>
      <c r="C360" s="65"/>
      <c r="D360" s="368"/>
      <c r="E360" s="368"/>
      <c r="F360" s="368"/>
      <c r="G360" s="368"/>
      <c r="H360" s="368"/>
      <c r="I360" s="366">
        <f t="shared" si="16"/>
        <v>0</v>
      </c>
      <c r="J360" s="368"/>
      <c r="K360" s="92" t="str">
        <f t="shared" si="17"/>
        <v/>
      </c>
      <c r="L360" s="192"/>
    </row>
    <row r="361" spans="1:12" ht="15.5" hidden="1" outlineLevel="1">
      <c r="A361" s="295"/>
      <c r="B361" s="175"/>
      <c r="C361" s="65"/>
      <c r="D361" s="368"/>
      <c r="E361" s="368"/>
      <c r="F361" s="368"/>
      <c r="G361" s="368"/>
      <c r="H361" s="368"/>
      <c r="I361" s="366">
        <f t="shared" si="16"/>
        <v>0</v>
      </c>
      <c r="J361" s="368"/>
      <c r="K361" s="92" t="str">
        <f t="shared" si="17"/>
        <v/>
      </c>
      <c r="L361" s="192"/>
    </row>
    <row r="362" spans="1:12" ht="15.5" hidden="1" outlineLevel="1">
      <c r="A362" s="295"/>
      <c r="B362" s="175"/>
      <c r="C362" s="65"/>
      <c r="D362" s="368"/>
      <c r="E362" s="368"/>
      <c r="F362" s="368"/>
      <c r="G362" s="368"/>
      <c r="H362" s="368"/>
      <c r="I362" s="366">
        <f t="shared" si="16"/>
        <v>0</v>
      </c>
      <c r="J362" s="368"/>
      <c r="K362" s="92" t="str">
        <f t="shared" si="17"/>
        <v/>
      </c>
      <c r="L362" s="192"/>
    </row>
    <row r="363" spans="1:12" ht="15.5" hidden="1" outlineLevel="1">
      <c r="A363" s="295"/>
      <c r="B363" s="175"/>
      <c r="C363" s="65"/>
      <c r="D363" s="368"/>
      <c r="E363" s="368"/>
      <c r="F363" s="368"/>
      <c r="G363" s="368"/>
      <c r="H363" s="368"/>
      <c r="I363" s="366">
        <f t="shared" si="16"/>
        <v>0</v>
      </c>
      <c r="J363" s="368"/>
      <c r="K363" s="92" t="str">
        <f t="shared" si="17"/>
        <v/>
      </c>
      <c r="L363" s="192"/>
    </row>
    <row r="364" spans="1:12" ht="15.5" hidden="1" outlineLevel="1">
      <c r="A364" s="295"/>
      <c r="B364" s="175"/>
      <c r="C364" s="65"/>
      <c r="D364" s="368"/>
      <c r="E364" s="368"/>
      <c r="F364" s="368"/>
      <c r="G364" s="368"/>
      <c r="H364" s="368"/>
      <c r="I364" s="366">
        <f t="shared" si="16"/>
        <v>0</v>
      </c>
      <c r="J364" s="368"/>
      <c r="K364" s="92" t="str">
        <f t="shared" si="17"/>
        <v/>
      </c>
      <c r="L364" s="192"/>
    </row>
    <row r="365" spans="1:12" ht="15.5" hidden="1" outlineLevel="1">
      <c r="A365" s="295"/>
      <c r="B365" s="175"/>
      <c r="C365" s="65"/>
      <c r="D365" s="368"/>
      <c r="E365" s="368"/>
      <c r="F365" s="368"/>
      <c r="G365" s="368"/>
      <c r="H365" s="368"/>
      <c r="I365" s="366">
        <f t="shared" si="16"/>
        <v>0</v>
      </c>
      <c r="J365" s="368"/>
      <c r="K365" s="92" t="str">
        <f t="shared" si="17"/>
        <v/>
      </c>
      <c r="L365" s="192"/>
    </row>
    <row r="366" spans="1:12" ht="15.5" hidden="1" outlineLevel="1">
      <c r="A366" s="295"/>
      <c r="B366" s="175"/>
      <c r="C366" s="65"/>
      <c r="D366" s="368"/>
      <c r="E366" s="368"/>
      <c r="F366" s="368"/>
      <c r="G366" s="368"/>
      <c r="H366" s="368"/>
      <c r="I366" s="366">
        <f t="shared" si="16"/>
        <v>0</v>
      </c>
      <c r="J366" s="368"/>
      <c r="K366" s="92" t="str">
        <f t="shared" si="17"/>
        <v/>
      </c>
      <c r="L366" s="192"/>
    </row>
    <row r="367" spans="1:12" ht="15.5" hidden="1" outlineLevel="1">
      <c r="A367" s="295"/>
      <c r="B367" s="175"/>
      <c r="C367" s="65"/>
      <c r="D367" s="368"/>
      <c r="E367" s="368"/>
      <c r="F367" s="368"/>
      <c r="G367" s="368"/>
      <c r="H367" s="368"/>
      <c r="I367" s="366">
        <f t="shared" si="16"/>
        <v>0</v>
      </c>
      <c r="J367" s="368"/>
      <c r="K367" s="92" t="str">
        <f t="shared" si="17"/>
        <v/>
      </c>
      <c r="L367" s="192"/>
    </row>
    <row r="368" spans="1:12" ht="15.5" hidden="1" outlineLevel="1">
      <c r="A368" s="295"/>
      <c r="B368" s="175"/>
      <c r="C368" s="65"/>
      <c r="D368" s="368"/>
      <c r="E368" s="368"/>
      <c r="F368" s="368"/>
      <c r="G368" s="368"/>
      <c r="H368" s="368"/>
      <c r="I368" s="366">
        <f t="shared" si="16"/>
        <v>0</v>
      </c>
      <c r="J368" s="368"/>
      <c r="K368" s="92" t="str">
        <f t="shared" si="17"/>
        <v/>
      </c>
      <c r="L368" s="192"/>
    </row>
    <row r="369" spans="1:12" ht="15.5" hidden="1" outlineLevel="1">
      <c r="A369" s="295"/>
      <c r="B369" s="175"/>
      <c r="C369" s="65"/>
      <c r="D369" s="368"/>
      <c r="E369" s="368"/>
      <c r="F369" s="368"/>
      <c r="G369" s="368"/>
      <c r="H369" s="368"/>
      <c r="I369" s="366">
        <f t="shared" si="16"/>
        <v>0</v>
      </c>
      <c r="J369" s="368"/>
      <c r="K369" s="92" t="str">
        <f t="shared" si="17"/>
        <v/>
      </c>
      <c r="L369" s="192"/>
    </row>
    <row r="370" spans="1:12" ht="15.5" hidden="1" outlineLevel="1">
      <c r="A370" s="295"/>
      <c r="B370" s="175"/>
      <c r="C370" s="65"/>
      <c r="D370" s="368"/>
      <c r="E370" s="368"/>
      <c r="F370" s="368"/>
      <c r="G370" s="368"/>
      <c r="H370" s="368"/>
      <c r="I370" s="366">
        <f t="shared" si="16"/>
        <v>0</v>
      </c>
      <c r="J370" s="368"/>
      <c r="K370" s="92" t="str">
        <f t="shared" si="17"/>
        <v/>
      </c>
      <c r="L370" s="192"/>
    </row>
    <row r="371" spans="1:12" ht="15.5" hidden="1" outlineLevel="1">
      <c r="A371" s="295"/>
      <c r="B371" s="175"/>
      <c r="C371" s="65"/>
      <c r="D371" s="368"/>
      <c r="E371" s="368"/>
      <c r="F371" s="368"/>
      <c r="G371" s="368"/>
      <c r="H371" s="368"/>
      <c r="I371" s="366">
        <f t="shared" ref="I371:I420" si="18">D371+E371-F371+G371+H371</f>
        <v>0</v>
      </c>
      <c r="J371" s="368"/>
      <c r="K371" s="92" t="str">
        <f t="shared" ref="K371:K420" si="19">IF(AND(C371="",OR(D371&lt;&gt;"",E371&lt;&gt;"",F371&lt;&gt;"",G371&lt;&gt;"",H371&lt;&gt;"",J371&lt;&gt;"")),-1,IF(C371="","",IF(ISERROR(VLOOKUP(C371,CountryWithCodes,2,FALSE)),-2,VLOOKUP(C371,CountryWithCodes,2,FALSE))))</f>
        <v/>
      </c>
      <c r="L371" s="192"/>
    </row>
    <row r="372" spans="1:12" ht="15.5" hidden="1" outlineLevel="1">
      <c r="A372" s="295"/>
      <c r="B372" s="175"/>
      <c r="C372" s="65"/>
      <c r="D372" s="368"/>
      <c r="E372" s="368"/>
      <c r="F372" s="368"/>
      <c r="G372" s="368"/>
      <c r="H372" s="368"/>
      <c r="I372" s="366">
        <f t="shared" si="18"/>
        <v>0</v>
      </c>
      <c r="J372" s="368"/>
      <c r="K372" s="92" t="str">
        <f t="shared" si="19"/>
        <v/>
      </c>
      <c r="L372" s="192"/>
    </row>
    <row r="373" spans="1:12" ht="15.5" hidden="1" outlineLevel="1">
      <c r="A373" s="295"/>
      <c r="B373" s="175"/>
      <c r="C373" s="65"/>
      <c r="D373" s="368"/>
      <c r="E373" s="368"/>
      <c r="F373" s="368"/>
      <c r="G373" s="368"/>
      <c r="H373" s="368"/>
      <c r="I373" s="366">
        <f t="shared" si="18"/>
        <v>0</v>
      </c>
      <c r="J373" s="368"/>
      <c r="K373" s="92" t="str">
        <f t="shared" si="19"/>
        <v/>
      </c>
      <c r="L373" s="192"/>
    </row>
    <row r="374" spans="1:12" ht="15.5" hidden="1" outlineLevel="1">
      <c r="A374" s="295"/>
      <c r="B374" s="175"/>
      <c r="C374" s="65"/>
      <c r="D374" s="368"/>
      <c r="E374" s="368"/>
      <c r="F374" s="368"/>
      <c r="G374" s="368"/>
      <c r="H374" s="368"/>
      <c r="I374" s="366">
        <f t="shared" si="18"/>
        <v>0</v>
      </c>
      <c r="J374" s="368"/>
      <c r="K374" s="92" t="str">
        <f t="shared" si="19"/>
        <v/>
      </c>
      <c r="L374" s="192"/>
    </row>
    <row r="375" spans="1:12" ht="15.5" hidden="1" outlineLevel="1">
      <c r="A375" s="295"/>
      <c r="B375" s="175"/>
      <c r="C375" s="65"/>
      <c r="D375" s="368"/>
      <c r="E375" s="368"/>
      <c r="F375" s="368"/>
      <c r="G375" s="368"/>
      <c r="H375" s="368"/>
      <c r="I375" s="366">
        <f t="shared" si="18"/>
        <v>0</v>
      </c>
      <c r="J375" s="368"/>
      <c r="K375" s="92" t="str">
        <f t="shared" si="19"/>
        <v/>
      </c>
      <c r="L375" s="192"/>
    </row>
    <row r="376" spans="1:12" ht="15.5" hidden="1" outlineLevel="1">
      <c r="A376" s="295"/>
      <c r="B376" s="175"/>
      <c r="C376" s="65"/>
      <c r="D376" s="368"/>
      <c r="E376" s="368"/>
      <c r="F376" s="368"/>
      <c r="G376" s="368"/>
      <c r="H376" s="368"/>
      <c r="I376" s="366">
        <f t="shared" si="18"/>
        <v>0</v>
      </c>
      <c r="J376" s="368"/>
      <c r="K376" s="92" t="str">
        <f t="shared" si="19"/>
        <v/>
      </c>
      <c r="L376" s="192"/>
    </row>
    <row r="377" spans="1:12" ht="15.5" hidden="1" outlineLevel="1">
      <c r="A377" s="295"/>
      <c r="B377" s="175"/>
      <c r="C377" s="65"/>
      <c r="D377" s="368"/>
      <c r="E377" s="368"/>
      <c r="F377" s="368"/>
      <c r="G377" s="368"/>
      <c r="H377" s="368"/>
      <c r="I377" s="366">
        <f t="shared" si="18"/>
        <v>0</v>
      </c>
      <c r="J377" s="368"/>
      <c r="K377" s="92" t="str">
        <f t="shared" si="19"/>
        <v/>
      </c>
      <c r="L377" s="192"/>
    </row>
    <row r="378" spans="1:12" ht="15.5" hidden="1" outlineLevel="1">
      <c r="A378" s="295"/>
      <c r="B378" s="175"/>
      <c r="C378" s="65"/>
      <c r="D378" s="368"/>
      <c r="E378" s="368"/>
      <c r="F378" s="368"/>
      <c r="G378" s="368"/>
      <c r="H378" s="368"/>
      <c r="I378" s="366">
        <f t="shared" si="18"/>
        <v>0</v>
      </c>
      <c r="J378" s="368"/>
      <c r="K378" s="92" t="str">
        <f t="shared" si="19"/>
        <v/>
      </c>
      <c r="L378" s="192"/>
    </row>
    <row r="379" spans="1:12" ht="15.5" hidden="1" outlineLevel="1">
      <c r="A379" s="295"/>
      <c r="B379" s="175"/>
      <c r="C379" s="65"/>
      <c r="D379" s="368"/>
      <c r="E379" s="368"/>
      <c r="F379" s="368"/>
      <c r="G379" s="368"/>
      <c r="H379" s="368"/>
      <c r="I379" s="366">
        <f t="shared" si="18"/>
        <v>0</v>
      </c>
      <c r="J379" s="368"/>
      <c r="K379" s="92" t="str">
        <f t="shared" si="19"/>
        <v/>
      </c>
      <c r="L379" s="192"/>
    </row>
    <row r="380" spans="1:12" ht="15.5" hidden="1" outlineLevel="1">
      <c r="A380" s="295"/>
      <c r="B380" s="175"/>
      <c r="C380" s="65"/>
      <c r="D380" s="368"/>
      <c r="E380" s="368"/>
      <c r="F380" s="368"/>
      <c r="G380" s="368"/>
      <c r="H380" s="368"/>
      <c r="I380" s="366">
        <f t="shared" si="18"/>
        <v>0</v>
      </c>
      <c r="J380" s="368"/>
      <c r="K380" s="92" t="str">
        <f t="shared" si="19"/>
        <v/>
      </c>
      <c r="L380" s="192"/>
    </row>
    <row r="381" spans="1:12" ht="15.5" hidden="1" outlineLevel="1">
      <c r="A381" s="295"/>
      <c r="B381" s="175"/>
      <c r="C381" s="65"/>
      <c r="D381" s="368"/>
      <c r="E381" s="368"/>
      <c r="F381" s="368"/>
      <c r="G381" s="368"/>
      <c r="H381" s="368"/>
      <c r="I381" s="366">
        <f t="shared" si="18"/>
        <v>0</v>
      </c>
      <c r="J381" s="368"/>
      <c r="K381" s="92" t="str">
        <f t="shared" si="19"/>
        <v/>
      </c>
      <c r="L381" s="192"/>
    </row>
    <row r="382" spans="1:12" ht="15.5" hidden="1" outlineLevel="1">
      <c r="A382" s="295"/>
      <c r="B382" s="175"/>
      <c r="C382" s="65"/>
      <c r="D382" s="368"/>
      <c r="E382" s="368"/>
      <c r="F382" s="368"/>
      <c r="G382" s="368"/>
      <c r="H382" s="368"/>
      <c r="I382" s="366">
        <f t="shared" si="18"/>
        <v>0</v>
      </c>
      <c r="J382" s="368"/>
      <c r="K382" s="92" t="str">
        <f t="shared" si="19"/>
        <v/>
      </c>
      <c r="L382" s="192"/>
    </row>
    <row r="383" spans="1:12" ht="15.5" hidden="1" outlineLevel="1">
      <c r="A383" s="295"/>
      <c r="B383" s="175"/>
      <c r="C383" s="65"/>
      <c r="D383" s="368"/>
      <c r="E383" s="368"/>
      <c r="F383" s="368"/>
      <c r="G383" s="368"/>
      <c r="H383" s="368"/>
      <c r="I383" s="366">
        <f t="shared" si="18"/>
        <v>0</v>
      </c>
      <c r="J383" s="368"/>
      <c r="K383" s="92" t="str">
        <f t="shared" si="19"/>
        <v/>
      </c>
      <c r="L383" s="192"/>
    </row>
    <row r="384" spans="1:12" ht="15.5" hidden="1" outlineLevel="1">
      <c r="A384" s="295"/>
      <c r="B384" s="175"/>
      <c r="C384" s="65"/>
      <c r="D384" s="368"/>
      <c r="E384" s="368"/>
      <c r="F384" s="368"/>
      <c r="G384" s="368"/>
      <c r="H384" s="368"/>
      <c r="I384" s="366">
        <f t="shared" si="18"/>
        <v>0</v>
      </c>
      <c r="J384" s="368"/>
      <c r="K384" s="92" t="str">
        <f t="shared" si="19"/>
        <v/>
      </c>
      <c r="L384" s="192"/>
    </row>
    <row r="385" spans="1:12" ht="15.5" hidden="1" outlineLevel="1">
      <c r="A385" s="295"/>
      <c r="B385" s="175"/>
      <c r="C385" s="65"/>
      <c r="D385" s="368"/>
      <c r="E385" s="368"/>
      <c r="F385" s="368"/>
      <c r="G385" s="368"/>
      <c r="H385" s="368"/>
      <c r="I385" s="366">
        <f t="shared" si="18"/>
        <v>0</v>
      </c>
      <c r="J385" s="368"/>
      <c r="K385" s="92" t="str">
        <f t="shared" si="19"/>
        <v/>
      </c>
      <c r="L385" s="192"/>
    </row>
    <row r="386" spans="1:12" ht="15.5" hidden="1" outlineLevel="1">
      <c r="A386" s="295"/>
      <c r="B386" s="175"/>
      <c r="C386" s="65"/>
      <c r="D386" s="368"/>
      <c r="E386" s="368"/>
      <c r="F386" s="368"/>
      <c r="G386" s="368"/>
      <c r="H386" s="368"/>
      <c r="I386" s="366">
        <f t="shared" si="18"/>
        <v>0</v>
      </c>
      <c r="J386" s="368"/>
      <c r="K386" s="92" t="str">
        <f t="shared" si="19"/>
        <v/>
      </c>
      <c r="L386" s="192"/>
    </row>
    <row r="387" spans="1:12" ht="15.5" hidden="1" outlineLevel="1">
      <c r="A387" s="295"/>
      <c r="B387" s="175"/>
      <c r="C387" s="65"/>
      <c r="D387" s="368"/>
      <c r="E387" s="368"/>
      <c r="F387" s="368"/>
      <c r="G387" s="368"/>
      <c r="H387" s="368"/>
      <c r="I387" s="366">
        <f t="shared" si="18"/>
        <v>0</v>
      </c>
      <c r="J387" s="368"/>
      <c r="K387" s="92" t="str">
        <f t="shared" si="19"/>
        <v/>
      </c>
      <c r="L387" s="192"/>
    </row>
    <row r="388" spans="1:12" ht="15.5" hidden="1" outlineLevel="1">
      <c r="A388" s="295"/>
      <c r="B388" s="175"/>
      <c r="C388" s="65"/>
      <c r="D388" s="368"/>
      <c r="E388" s="368"/>
      <c r="F388" s="368"/>
      <c r="G388" s="368"/>
      <c r="H388" s="368"/>
      <c r="I388" s="366">
        <f t="shared" si="18"/>
        <v>0</v>
      </c>
      <c r="J388" s="368"/>
      <c r="K388" s="92" t="str">
        <f t="shared" si="19"/>
        <v/>
      </c>
      <c r="L388" s="192"/>
    </row>
    <row r="389" spans="1:12" ht="15.5" hidden="1" outlineLevel="1">
      <c r="A389" s="295"/>
      <c r="B389" s="175"/>
      <c r="C389" s="65"/>
      <c r="D389" s="368"/>
      <c r="E389" s="368"/>
      <c r="F389" s="368"/>
      <c r="G389" s="368"/>
      <c r="H389" s="368"/>
      <c r="I389" s="366">
        <f t="shared" si="18"/>
        <v>0</v>
      </c>
      <c r="J389" s="368"/>
      <c r="K389" s="92" t="str">
        <f t="shared" si="19"/>
        <v/>
      </c>
      <c r="L389" s="192"/>
    </row>
    <row r="390" spans="1:12" ht="15.5" hidden="1" outlineLevel="1">
      <c r="A390" s="295"/>
      <c r="B390" s="175"/>
      <c r="C390" s="65"/>
      <c r="D390" s="368"/>
      <c r="E390" s="368"/>
      <c r="F390" s="368"/>
      <c r="G390" s="368"/>
      <c r="H390" s="368"/>
      <c r="I390" s="366">
        <f t="shared" si="18"/>
        <v>0</v>
      </c>
      <c r="J390" s="368"/>
      <c r="K390" s="92" t="str">
        <f t="shared" si="19"/>
        <v/>
      </c>
      <c r="L390" s="192"/>
    </row>
    <row r="391" spans="1:12" ht="15.5" hidden="1" outlineLevel="1">
      <c r="A391" s="295"/>
      <c r="B391" s="175"/>
      <c r="C391" s="65"/>
      <c r="D391" s="368"/>
      <c r="E391" s="368"/>
      <c r="F391" s="368"/>
      <c r="G391" s="368"/>
      <c r="H391" s="368"/>
      <c r="I391" s="366">
        <f t="shared" si="18"/>
        <v>0</v>
      </c>
      <c r="J391" s="368"/>
      <c r="K391" s="92" t="str">
        <f t="shared" si="19"/>
        <v/>
      </c>
      <c r="L391" s="192"/>
    </row>
    <row r="392" spans="1:12" ht="15.5" hidden="1" outlineLevel="1">
      <c r="A392" s="295"/>
      <c r="B392" s="175"/>
      <c r="C392" s="65"/>
      <c r="D392" s="368"/>
      <c r="E392" s="368"/>
      <c r="F392" s="368"/>
      <c r="G392" s="368"/>
      <c r="H392" s="368"/>
      <c r="I392" s="366">
        <f t="shared" si="18"/>
        <v>0</v>
      </c>
      <c r="J392" s="368"/>
      <c r="K392" s="92" t="str">
        <f t="shared" si="19"/>
        <v/>
      </c>
      <c r="L392" s="192"/>
    </row>
    <row r="393" spans="1:12" ht="15.5" hidden="1" outlineLevel="1">
      <c r="A393" s="295"/>
      <c r="B393" s="175"/>
      <c r="C393" s="65"/>
      <c r="D393" s="368"/>
      <c r="E393" s="368"/>
      <c r="F393" s="368"/>
      <c r="G393" s="368"/>
      <c r="H393" s="368"/>
      <c r="I393" s="366">
        <f t="shared" si="18"/>
        <v>0</v>
      </c>
      <c r="J393" s="368"/>
      <c r="K393" s="92" t="str">
        <f t="shared" si="19"/>
        <v/>
      </c>
      <c r="L393" s="192"/>
    </row>
    <row r="394" spans="1:12" ht="15.5" hidden="1" outlineLevel="1">
      <c r="A394" s="295"/>
      <c r="B394" s="175"/>
      <c r="C394" s="65"/>
      <c r="D394" s="368"/>
      <c r="E394" s="368"/>
      <c r="F394" s="368"/>
      <c r="G394" s="368"/>
      <c r="H394" s="368"/>
      <c r="I394" s="366">
        <f t="shared" si="18"/>
        <v>0</v>
      </c>
      <c r="J394" s="368"/>
      <c r="K394" s="92" t="str">
        <f t="shared" si="19"/>
        <v/>
      </c>
      <c r="L394" s="192"/>
    </row>
    <row r="395" spans="1:12" ht="15.5" hidden="1" outlineLevel="1">
      <c r="A395" s="295"/>
      <c r="B395" s="175"/>
      <c r="C395" s="65"/>
      <c r="D395" s="368"/>
      <c r="E395" s="368"/>
      <c r="F395" s="368"/>
      <c r="G395" s="368"/>
      <c r="H395" s="368"/>
      <c r="I395" s="366">
        <f t="shared" si="18"/>
        <v>0</v>
      </c>
      <c r="J395" s="368"/>
      <c r="K395" s="92" t="str">
        <f t="shared" si="19"/>
        <v/>
      </c>
      <c r="L395" s="192"/>
    </row>
    <row r="396" spans="1:12" ht="15.5" hidden="1" outlineLevel="1">
      <c r="A396" s="295"/>
      <c r="B396" s="175"/>
      <c r="C396" s="65"/>
      <c r="D396" s="368"/>
      <c r="E396" s="368"/>
      <c r="F396" s="368"/>
      <c r="G396" s="368"/>
      <c r="H396" s="368"/>
      <c r="I396" s="366">
        <f t="shared" si="18"/>
        <v>0</v>
      </c>
      <c r="J396" s="368"/>
      <c r="K396" s="92" t="str">
        <f t="shared" si="19"/>
        <v/>
      </c>
      <c r="L396" s="192"/>
    </row>
    <row r="397" spans="1:12" ht="15.5" hidden="1" outlineLevel="1">
      <c r="A397" s="295"/>
      <c r="B397" s="175"/>
      <c r="C397" s="65"/>
      <c r="D397" s="368"/>
      <c r="E397" s="368"/>
      <c r="F397" s="368"/>
      <c r="G397" s="368"/>
      <c r="H397" s="368"/>
      <c r="I397" s="366">
        <f t="shared" si="18"/>
        <v>0</v>
      </c>
      <c r="J397" s="368"/>
      <c r="K397" s="92" t="str">
        <f t="shared" si="19"/>
        <v/>
      </c>
      <c r="L397" s="192"/>
    </row>
    <row r="398" spans="1:12" ht="15.5" hidden="1" outlineLevel="1">
      <c r="A398" s="295"/>
      <c r="B398" s="175"/>
      <c r="C398" s="65"/>
      <c r="D398" s="368"/>
      <c r="E398" s="368"/>
      <c r="F398" s="368"/>
      <c r="G398" s="368"/>
      <c r="H398" s="368"/>
      <c r="I398" s="366">
        <f t="shared" si="18"/>
        <v>0</v>
      </c>
      <c r="J398" s="368"/>
      <c r="K398" s="92" t="str">
        <f t="shared" si="19"/>
        <v/>
      </c>
      <c r="L398" s="192"/>
    </row>
    <row r="399" spans="1:12" ht="15.5" hidden="1" outlineLevel="1">
      <c r="A399" s="295"/>
      <c r="B399" s="175"/>
      <c r="C399" s="65"/>
      <c r="D399" s="368"/>
      <c r="E399" s="368"/>
      <c r="F399" s="368"/>
      <c r="G399" s="368"/>
      <c r="H399" s="368"/>
      <c r="I399" s="366">
        <f t="shared" si="18"/>
        <v>0</v>
      </c>
      <c r="J399" s="368"/>
      <c r="K399" s="92" t="str">
        <f t="shared" si="19"/>
        <v/>
      </c>
      <c r="L399" s="192"/>
    </row>
    <row r="400" spans="1:12" ht="15.5" hidden="1" outlineLevel="1">
      <c r="A400" s="295"/>
      <c r="B400" s="175"/>
      <c r="C400" s="65"/>
      <c r="D400" s="368"/>
      <c r="E400" s="368"/>
      <c r="F400" s="368"/>
      <c r="G400" s="368"/>
      <c r="H400" s="368"/>
      <c r="I400" s="366">
        <f t="shared" si="18"/>
        <v>0</v>
      </c>
      <c r="J400" s="368"/>
      <c r="K400" s="92" t="str">
        <f t="shared" si="19"/>
        <v/>
      </c>
      <c r="L400" s="192"/>
    </row>
    <row r="401" spans="1:12" ht="15.5" hidden="1" outlineLevel="1">
      <c r="A401" s="295"/>
      <c r="B401" s="175"/>
      <c r="C401" s="65"/>
      <c r="D401" s="368"/>
      <c r="E401" s="368"/>
      <c r="F401" s="368"/>
      <c r="G401" s="368"/>
      <c r="H401" s="368"/>
      <c r="I401" s="366">
        <f t="shared" si="18"/>
        <v>0</v>
      </c>
      <c r="J401" s="368"/>
      <c r="K401" s="92" t="str">
        <f t="shared" si="19"/>
        <v/>
      </c>
      <c r="L401" s="192"/>
    </row>
    <row r="402" spans="1:12" ht="15.5" hidden="1" outlineLevel="1">
      <c r="A402" s="295"/>
      <c r="B402" s="175"/>
      <c r="C402" s="65"/>
      <c r="D402" s="368"/>
      <c r="E402" s="368"/>
      <c r="F402" s="368"/>
      <c r="G402" s="368"/>
      <c r="H402" s="368"/>
      <c r="I402" s="366">
        <f t="shared" si="18"/>
        <v>0</v>
      </c>
      <c r="J402" s="368"/>
      <c r="K402" s="92" t="str">
        <f t="shared" si="19"/>
        <v/>
      </c>
      <c r="L402" s="192"/>
    </row>
    <row r="403" spans="1:12" ht="15.5" hidden="1" outlineLevel="1">
      <c r="A403" s="295"/>
      <c r="B403" s="175"/>
      <c r="C403" s="65"/>
      <c r="D403" s="368"/>
      <c r="E403" s="368"/>
      <c r="F403" s="368"/>
      <c r="G403" s="368"/>
      <c r="H403" s="368"/>
      <c r="I403" s="366">
        <f t="shared" si="18"/>
        <v>0</v>
      </c>
      <c r="J403" s="368"/>
      <c r="K403" s="92" t="str">
        <f t="shared" si="19"/>
        <v/>
      </c>
      <c r="L403" s="192"/>
    </row>
    <row r="404" spans="1:12" ht="15.5" hidden="1" outlineLevel="1">
      <c r="A404" s="295"/>
      <c r="B404" s="175"/>
      <c r="C404" s="65"/>
      <c r="D404" s="368"/>
      <c r="E404" s="368"/>
      <c r="F404" s="368"/>
      <c r="G404" s="368"/>
      <c r="H404" s="368"/>
      <c r="I404" s="366">
        <f t="shared" si="18"/>
        <v>0</v>
      </c>
      <c r="J404" s="368"/>
      <c r="K404" s="92" t="str">
        <f t="shared" si="19"/>
        <v/>
      </c>
      <c r="L404" s="192"/>
    </row>
    <row r="405" spans="1:12" ht="15.5" hidden="1" outlineLevel="1">
      <c r="A405" s="295"/>
      <c r="B405" s="175"/>
      <c r="C405" s="65"/>
      <c r="D405" s="368"/>
      <c r="E405" s="368"/>
      <c r="F405" s="368"/>
      <c r="G405" s="368"/>
      <c r="H405" s="368"/>
      <c r="I405" s="366">
        <f t="shared" si="18"/>
        <v>0</v>
      </c>
      <c r="J405" s="368"/>
      <c r="K405" s="92" t="str">
        <f t="shared" si="19"/>
        <v/>
      </c>
      <c r="L405" s="192"/>
    </row>
    <row r="406" spans="1:12" ht="15.5" hidden="1" outlineLevel="1">
      <c r="A406" s="295"/>
      <c r="B406" s="175"/>
      <c r="C406" s="65"/>
      <c r="D406" s="368"/>
      <c r="E406" s="368"/>
      <c r="F406" s="368"/>
      <c r="G406" s="368"/>
      <c r="H406" s="368"/>
      <c r="I406" s="366">
        <f t="shared" si="18"/>
        <v>0</v>
      </c>
      <c r="J406" s="368"/>
      <c r="K406" s="92" t="str">
        <f t="shared" si="19"/>
        <v/>
      </c>
      <c r="L406" s="192"/>
    </row>
    <row r="407" spans="1:12" ht="15.5" hidden="1" outlineLevel="1">
      <c r="A407" s="295"/>
      <c r="B407" s="175"/>
      <c r="C407" s="65"/>
      <c r="D407" s="368"/>
      <c r="E407" s="368"/>
      <c r="F407" s="368"/>
      <c r="G407" s="368"/>
      <c r="H407" s="368"/>
      <c r="I407" s="366">
        <f t="shared" si="18"/>
        <v>0</v>
      </c>
      <c r="J407" s="368"/>
      <c r="K407" s="92" t="str">
        <f t="shared" si="19"/>
        <v/>
      </c>
      <c r="L407" s="192"/>
    </row>
    <row r="408" spans="1:12" ht="15.5" hidden="1" outlineLevel="1">
      <c r="A408" s="295"/>
      <c r="B408" s="175"/>
      <c r="C408" s="65"/>
      <c r="D408" s="368"/>
      <c r="E408" s="368"/>
      <c r="F408" s="368"/>
      <c r="G408" s="368"/>
      <c r="H408" s="368"/>
      <c r="I408" s="366">
        <f t="shared" si="18"/>
        <v>0</v>
      </c>
      <c r="J408" s="368"/>
      <c r="K408" s="92" t="str">
        <f t="shared" si="19"/>
        <v/>
      </c>
      <c r="L408" s="192"/>
    </row>
    <row r="409" spans="1:12" ht="15.5" hidden="1" outlineLevel="1">
      <c r="A409" s="295"/>
      <c r="B409" s="175"/>
      <c r="C409" s="65"/>
      <c r="D409" s="368"/>
      <c r="E409" s="368"/>
      <c r="F409" s="368"/>
      <c r="G409" s="368"/>
      <c r="H409" s="368"/>
      <c r="I409" s="366">
        <f t="shared" si="18"/>
        <v>0</v>
      </c>
      <c r="J409" s="368"/>
      <c r="K409" s="92" t="str">
        <f t="shared" si="19"/>
        <v/>
      </c>
      <c r="L409" s="192"/>
    </row>
    <row r="410" spans="1:12" ht="15.5" hidden="1" outlineLevel="1">
      <c r="A410" s="295"/>
      <c r="B410" s="175"/>
      <c r="C410" s="65"/>
      <c r="D410" s="368"/>
      <c r="E410" s="368"/>
      <c r="F410" s="368"/>
      <c r="G410" s="368"/>
      <c r="H410" s="368"/>
      <c r="I410" s="366">
        <f t="shared" si="18"/>
        <v>0</v>
      </c>
      <c r="J410" s="368"/>
      <c r="K410" s="92" t="str">
        <f t="shared" si="19"/>
        <v/>
      </c>
      <c r="L410" s="192"/>
    </row>
    <row r="411" spans="1:12" ht="15.5" hidden="1" outlineLevel="1">
      <c r="A411" s="295"/>
      <c r="B411" s="175"/>
      <c r="C411" s="65"/>
      <c r="D411" s="368"/>
      <c r="E411" s="368"/>
      <c r="F411" s="368"/>
      <c r="G411" s="368"/>
      <c r="H411" s="368"/>
      <c r="I411" s="366">
        <f t="shared" si="18"/>
        <v>0</v>
      </c>
      <c r="J411" s="368"/>
      <c r="K411" s="92" t="str">
        <f t="shared" si="19"/>
        <v/>
      </c>
      <c r="L411" s="192"/>
    </row>
    <row r="412" spans="1:12" ht="15.5" hidden="1" outlineLevel="1">
      <c r="A412" s="295"/>
      <c r="B412" s="175"/>
      <c r="C412" s="65"/>
      <c r="D412" s="368"/>
      <c r="E412" s="368"/>
      <c r="F412" s="368"/>
      <c r="G412" s="368"/>
      <c r="H412" s="368"/>
      <c r="I412" s="366">
        <f t="shared" si="18"/>
        <v>0</v>
      </c>
      <c r="J412" s="368"/>
      <c r="K412" s="92" t="str">
        <f t="shared" si="19"/>
        <v/>
      </c>
      <c r="L412" s="192"/>
    </row>
    <row r="413" spans="1:12" ht="15.5" hidden="1" outlineLevel="1">
      <c r="A413" s="295"/>
      <c r="B413" s="175"/>
      <c r="C413" s="65"/>
      <c r="D413" s="368"/>
      <c r="E413" s="368"/>
      <c r="F413" s="368"/>
      <c r="G413" s="368"/>
      <c r="H413" s="368"/>
      <c r="I413" s="366">
        <f t="shared" si="18"/>
        <v>0</v>
      </c>
      <c r="J413" s="368"/>
      <c r="K413" s="92" t="str">
        <f t="shared" si="19"/>
        <v/>
      </c>
      <c r="L413" s="192"/>
    </row>
    <row r="414" spans="1:12" ht="15.5" hidden="1" outlineLevel="1">
      <c r="A414" s="295"/>
      <c r="B414" s="175"/>
      <c r="C414" s="65"/>
      <c r="D414" s="368"/>
      <c r="E414" s="368"/>
      <c r="F414" s="368"/>
      <c r="G414" s="368"/>
      <c r="H414" s="368"/>
      <c r="I414" s="366">
        <f t="shared" si="18"/>
        <v>0</v>
      </c>
      <c r="J414" s="368"/>
      <c r="K414" s="92" t="str">
        <f t="shared" si="19"/>
        <v/>
      </c>
      <c r="L414" s="192"/>
    </row>
    <row r="415" spans="1:12" ht="15.5" hidden="1" outlineLevel="1">
      <c r="A415" s="295"/>
      <c r="B415" s="175"/>
      <c r="C415" s="65"/>
      <c r="D415" s="368"/>
      <c r="E415" s="368"/>
      <c r="F415" s="368"/>
      <c r="G415" s="368"/>
      <c r="H415" s="368"/>
      <c r="I415" s="366">
        <f t="shared" si="18"/>
        <v>0</v>
      </c>
      <c r="J415" s="368"/>
      <c r="K415" s="92" t="str">
        <f t="shared" si="19"/>
        <v/>
      </c>
      <c r="L415" s="192"/>
    </row>
    <row r="416" spans="1:12" ht="15.5" hidden="1" outlineLevel="1">
      <c r="A416" s="295"/>
      <c r="B416" s="175"/>
      <c r="C416" s="65"/>
      <c r="D416" s="368"/>
      <c r="E416" s="368"/>
      <c r="F416" s="368"/>
      <c r="G416" s="368"/>
      <c r="H416" s="368"/>
      <c r="I416" s="366">
        <f t="shared" si="18"/>
        <v>0</v>
      </c>
      <c r="J416" s="368"/>
      <c r="K416" s="92" t="str">
        <f t="shared" si="19"/>
        <v/>
      </c>
      <c r="L416" s="192"/>
    </row>
    <row r="417" spans="1:12" ht="15.5" hidden="1" outlineLevel="1">
      <c r="A417" s="295"/>
      <c r="B417" s="175"/>
      <c r="C417" s="65"/>
      <c r="D417" s="368"/>
      <c r="E417" s="368"/>
      <c r="F417" s="368"/>
      <c r="G417" s="368"/>
      <c r="H417" s="368"/>
      <c r="I417" s="366">
        <f t="shared" si="18"/>
        <v>0</v>
      </c>
      <c r="J417" s="368"/>
      <c r="K417" s="92" t="str">
        <f t="shared" si="19"/>
        <v/>
      </c>
      <c r="L417" s="192"/>
    </row>
    <row r="418" spans="1:12" ht="15.5" hidden="1" outlineLevel="1">
      <c r="A418" s="295"/>
      <c r="B418" s="175"/>
      <c r="C418" s="65"/>
      <c r="D418" s="368"/>
      <c r="E418" s="368"/>
      <c r="F418" s="368"/>
      <c r="G418" s="368"/>
      <c r="H418" s="368"/>
      <c r="I418" s="366">
        <f t="shared" si="18"/>
        <v>0</v>
      </c>
      <c r="J418" s="368"/>
      <c r="K418" s="92" t="str">
        <f t="shared" si="19"/>
        <v/>
      </c>
      <c r="L418" s="192"/>
    </row>
    <row r="419" spans="1:12" ht="15.5" hidden="1" outlineLevel="1">
      <c r="A419" s="295"/>
      <c r="B419" s="175"/>
      <c r="C419" s="65"/>
      <c r="D419" s="368"/>
      <c r="E419" s="368"/>
      <c r="F419" s="368"/>
      <c r="G419" s="368"/>
      <c r="H419" s="368"/>
      <c r="I419" s="366">
        <f t="shared" si="18"/>
        <v>0</v>
      </c>
      <c r="J419" s="368"/>
      <c r="K419" s="92" t="str">
        <f t="shared" si="19"/>
        <v/>
      </c>
      <c r="L419" s="192"/>
    </row>
    <row r="420" spans="1:12" ht="15.5" hidden="1" outlineLevel="1">
      <c r="A420" s="295"/>
      <c r="B420" s="175"/>
      <c r="C420" s="65"/>
      <c r="D420" s="368"/>
      <c r="E420" s="368"/>
      <c r="F420" s="368"/>
      <c r="G420" s="368"/>
      <c r="H420" s="368"/>
      <c r="I420" s="366">
        <f t="shared" si="18"/>
        <v>0</v>
      </c>
      <c r="J420" s="368"/>
      <c r="K420" s="92" t="str">
        <f t="shared" si="19"/>
        <v/>
      </c>
      <c r="L420" s="192"/>
    </row>
    <row r="421" spans="1:12" ht="15.5" hidden="1" outlineLevel="1">
      <c r="A421" s="295"/>
      <c r="B421" s="175"/>
      <c r="C421" s="65"/>
      <c r="D421" s="368"/>
      <c r="E421" s="368"/>
      <c r="F421" s="368"/>
      <c r="G421" s="368"/>
      <c r="H421" s="368"/>
      <c r="I421" s="366">
        <f t="shared" si="14"/>
        <v>0</v>
      </c>
      <c r="J421" s="368"/>
      <c r="K421" s="92" t="str">
        <f t="shared" si="15"/>
        <v/>
      </c>
      <c r="L421" s="192"/>
    </row>
    <row r="422" spans="1:12" ht="15.5" hidden="1" outlineLevel="1">
      <c r="A422" s="295"/>
      <c r="B422" s="175"/>
      <c r="C422" s="65"/>
      <c r="D422" s="368"/>
      <c r="E422" s="368"/>
      <c r="F422" s="368"/>
      <c r="G422" s="368"/>
      <c r="H422" s="368"/>
      <c r="I422" s="366">
        <f t="shared" si="14"/>
        <v>0</v>
      </c>
      <c r="J422" s="368"/>
      <c r="K422" s="92" t="str">
        <f t="shared" si="15"/>
        <v/>
      </c>
      <c r="L422" s="192"/>
    </row>
    <row r="423" spans="1:12" ht="16.5" customHeight="1" collapsed="1">
      <c r="A423" s="293"/>
      <c r="B423" s="202"/>
      <c r="C423" s="162" t="s">
        <v>2271</v>
      </c>
      <c r="D423" s="41"/>
      <c r="E423" s="41"/>
      <c r="F423" s="41"/>
      <c r="G423" s="41"/>
      <c r="H423" s="41"/>
      <c r="I423" s="41"/>
      <c r="J423" s="41"/>
      <c r="K423" s="302"/>
      <c r="L423" s="192"/>
    </row>
    <row r="424" spans="1:12" ht="16.5" customHeight="1">
      <c r="A424" s="293"/>
      <c r="B424" s="202"/>
      <c r="C424" s="41"/>
      <c r="D424" s="41"/>
      <c r="E424" s="41"/>
      <c r="F424" s="41"/>
      <c r="G424" s="41"/>
      <c r="H424" s="41"/>
      <c r="I424" s="41"/>
      <c r="J424" s="41"/>
      <c r="K424" s="302"/>
      <c r="L424" s="192"/>
    </row>
    <row r="425" spans="1:12" ht="12.75" customHeight="1">
      <c r="A425" s="306"/>
      <c r="B425" s="175"/>
      <c r="C425" s="30" t="s">
        <v>30</v>
      </c>
      <c r="D425" s="74"/>
      <c r="E425" s="74"/>
      <c r="F425" s="102" t="s">
        <v>316</v>
      </c>
      <c r="G425" s="74"/>
      <c r="H425" s="74"/>
      <c r="I425" s="62"/>
      <c r="J425" s="62"/>
      <c r="K425" s="112"/>
      <c r="L425" s="75"/>
    </row>
    <row r="426" spans="1:12" ht="50.25" customHeight="1">
      <c r="A426" s="306"/>
      <c r="B426" s="175"/>
      <c r="C426" s="615" t="s">
        <v>571</v>
      </c>
      <c r="D426" s="615"/>
      <c r="E426" s="615"/>
      <c r="F426" s="615"/>
      <c r="G426" s="615"/>
      <c r="H426" s="615"/>
      <c r="I426" s="62"/>
      <c r="J426" s="62"/>
      <c r="K426" s="112"/>
      <c r="L426" s="75"/>
    </row>
    <row r="427" spans="1:12" ht="15.5">
      <c r="A427" s="295"/>
      <c r="B427" s="175"/>
      <c r="C427" s="65"/>
      <c r="D427" s="368"/>
      <c r="E427" s="368"/>
      <c r="F427" s="368"/>
      <c r="G427" s="368"/>
      <c r="H427" s="368"/>
      <c r="I427" s="366">
        <f t="shared" ref="I427:I626" si="20">D427+E427-F427+G427+H427</f>
        <v>0</v>
      </c>
      <c r="J427" s="368"/>
      <c r="K427" s="92" t="str">
        <f t="shared" ref="K427:K626" si="21">IF(AND(C427="",OR(D427&lt;&gt;"",E427&lt;&gt;"",F427&lt;&gt;"",G427&lt;&gt;"",H427&lt;&gt;"",J427&lt;&gt;"")),-1,IF(C427="","",IF(ISERROR(VLOOKUP(C427,CountryWithCodes,2,FALSE)),-2,VLOOKUP(C427,CountryWithCodes,2,FALSE))))</f>
        <v/>
      </c>
      <c r="L427" s="192"/>
    </row>
    <row r="428" spans="1:12" ht="15.5">
      <c r="A428" s="295"/>
      <c r="B428" s="175"/>
      <c r="C428" s="65"/>
      <c r="D428" s="368"/>
      <c r="E428" s="368"/>
      <c r="F428" s="368"/>
      <c r="G428" s="368"/>
      <c r="H428" s="368"/>
      <c r="I428" s="366">
        <f t="shared" si="20"/>
        <v>0</v>
      </c>
      <c r="J428" s="368"/>
      <c r="K428" s="92" t="str">
        <f t="shared" si="21"/>
        <v/>
      </c>
      <c r="L428" s="192"/>
    </row>
    <row r="429" spans="1:12" ht="15.5">
      <c r="A429" s="295"/>
      <c r="B429" s="175"/>
      <c r="C429" s="65"/>
      <c r="D429" s="368"/>
      <c r="E429" s="368"/>
      <c r="F429" s="368"/>
      <c r="G429" s="368"/>
      <c r="H429" s="368"/>
      <c r="I429" s="366">
        <f t="shared" si="20"/>
        <v>0</v>
      </c>
      <c r="J429" s="368"/>
      <c r="K429" s="92" t="str">
        <f t="shared" si="21"/>
        <v/>
      </c>
      <c r="L429" s="192"/>
    </row>
    <row r="430" spans="1:12" ht="15.5">
      <c r="A430" s="295"/>
      <c r="B430" s="175"/>
      <c r="C430" s="65"/>
      <c r="D430" s="368"/>
      <c r="E430" s="368"/>
      <c r="F430" s="368"/>
      <c r="G430" s="368"/>
      <c r="H430" s="368"/>
      <c r="I430" s="366">
        <f t="shared" si="20"/>
        <v>0</v>
      </c>
      <c r="J430" s="368"/>
      <c r="K430" s="92" t="str">
        <f t="shared" si="21"/>
        <v/>
      </c>
      <c r="L430" s="192"/>
    </row>
    <row r="431" spans="1:12" ht="15.5">
      <c r="A431" s="295"/>
      <c r="B431" s="175"/>
      <c r="C431" s="65"/>
      <c r="D431" s="368"/>
      <c r="E431" s="368"/>
      <c r="F431" s="368"/>
      <c r="G431" s="368"/>
      <c r="H431" s="368"/>
      <c r="I431" s="366">
        <f t="shared" si="20"/>
        <v>0</v>
      </c>
      <c r="J431" s="368"/>
      <c r="K431" s="92" t="str">
        <f t="shared" si="21"/>
        <v/>
      </c>
      <c r="L431" s="192"/>
    </row>
    <row r="432" spans="1:12" ht="15.5">
      <c r="A432" s="295"/>
      <c r="B432" s="175"/>
      <c r="C432" s="65"/>
      <c r="D432" s="368"/>
      <c r="E432" s="368"/>
      <c r="F432" s="368"/>
      <c r="G432" s="368"/>
      <c r="H432" s="368"/>
      <c r="I432" s="366">
        <f t="shared" si="20"/>
        <v>0</v>
      </c>
      <c r="J432" s="368"/>
      <c r="K432" s="92" t="str">
        <f t="shared" si="21"/>
        <v/>
      </c>
      <c r="L432" s="192"/>
    </row>
    <row r="433" spans="1:12" ht="15.5">
      <c r="A433" s="295"/>
      <c r="B433" s="175"/>
      <c r="C433" s="65"/>
      <c r="D433" s="368"/>
      <c r="E433" s="368"/>
      <c r="F433" s="368"/>
      <c r="G433" s="368"/>
      <c r="H433" s="368"/>
      <c r="I433" s="366">
        <f t="shared" si="20"/>
        <v>0</v>
      </c>
      <c r="J433" s="368"/>
      <c r="K433" s="92" t="str">
        <f t="shared" si="21"/>
        <v/>
      </c>
      <c r="L433" s="192"/>
    </row>
    <row r="434" spans="1:12" ht="15.5">
      <c r="A434" s="295"/>
      <c r="B434" s="175"/>
      <c r="C434" s="65"/>
      <c r="D434" s="368"/>
      <c r="E434" s="368"/>
      <c r="F434" s="368"/>
      <c r="G434" s="368"/>
      <c r="H434" s="368"/>
      <c r="I434" s="366">
        <f t="shared" si="20"/>
        <v>0</v>
      </c>
      <c r="J434" s="368"/>
      <c r="K434" s="92" t="str">
        <f t="shared" si="21"/>
        <v/>
      </c>
      <c r="L434" s="192"/>
    </row>
    <row r="435" spans="1:12" ht="15.5">
      <c r="A435" s="295"/>
      <c r="B435" s="175"/>
      <c r="C435" s="65"/>
      <c r="D435" s="368"/>
      <c r="E435" s="368"/>
      <c r="F435" s="368"/>
      <c r="G435" s="368"/>
      <c r="H435" s="368"/>
      <c r="I435" s="366">
        <f t="shared" si="20"/>
        <v>0</v>
      </c>
      <c r="J435" s="368"/>
      <c r="K435" s="92" t="str">
        <f t="shared" si="21"/>
        <v/>
      </c>
      <c r="L435" s="192"/>
    </row>
    <row r="436" spans="1:12" ht="15.5">
      <c r="A436" s="295"/>
      <c r="B436" s="175"/>
      <c r="C436" s="65"/>
      <c r="D436" s="368"/>
      <c r="E436" s="368"/>
      <c r="F436" s="368"/>
      <c r="G436" s="368"/>
      <c r="H436" s="368"/>
      <c r="I436" s="366">
        <f t="shared" si="20"/>
        <v>0</v>
      </c>
      <c r="J436" s="368"/>
      <c r="K436" s="92" t="str">
        <f t="shared" si="21"/>
        <v/>
      </c>
      <c r="L436" s="192"/>
    </row>
    <row r="437" spans="1:12" ht="15.5" hidden="1" outlineLevel="1">
      <c r="A437" s="295"/>
      <c r="B437" s="175"/>
      <c r="C437" s="65"/>
      <c r="D437" s="368"/>
      <c r="E437" s="368"/>
      <c r="F437" s="368"/>
      <c r="G437" s="368"/>
      <c r="H437" s="368"/>
      <c r="I437" s="366">
        <f t="shared" si="20"/>
        <v>0</v>
      </c>
      <c r="J437" s="368"/>
      <c r="K437" s="92" t="str">
        <f t="shared" si="21"/>
        <v/>
      </c>
      <c r="L437" s="192"/>
    </row>
    <row r="438" spans="1:12" ht="15.5" hidden="1" outlineLevel="1">
      <c r="A438" s="295"/>
      <c r="B438" s="175"/>
      <c r="C438" s="65"/>
      <c r="D438" s="368"/>
      <c r="E438" s="368"/>
      <c r="F438" s="368"/>
      <c r="G438" s="368"/>
      <c r="H438" s="368"/>
      <c r="I438" s="366">
        <f t="shared" si="20"/>
        <v>0</v>
      </c>
      <c r="J438" s="368"/>
      <c r="K438" s="92" t="str">
        <f t="shared" si="21"/>
        <v/>
      </c>
      <c r="L438" s="192"/>
    </row>
    <row r="439" spans="1:12" ht="15.5" hidden="1" outlineLevel="1">
      <c r="A439" s="295"/>
      <c r="B439" s="175"/>
      <c r="C439" s="65"/>
      <c r="D439" s="368"/>
      <c r="E439" s="368"/>
      <c r="F439" s="368"/>
      <c r="G439" s="368"/>
      <c r="H439" s="368"/>
      <c r="I439" s="366">
        <f t="shared" si="20"/>
        <v>0</v>
      </c>
      <c r="J439" s="368"/>
      <c r="K439" s="92" t="str">
        <f t="shared" si="21"/>
        <v/>
      </c>
      <c r="L439" s="192"/>
    </row>
    <row r="440" spans="1:12" ht="15.5" hidden="1" outlineLevel="1">
      <c r="A440" s="295"/>
      <c r="B440" s="175"/>
      <c r="C440" s="65"/>
      <c r="D440" s="368"/>
      <c r="E440" s="368"/>
      <c r="F440" s="368"/>
      <c r="G440" s="368"/>
      <c r="H440" s="368"/>
      <c r="I440" s="366">
        <f t="shared" si="20"/>
        <v>0</v>
      </c>
      <c r="J440" s="368"/>
      <c r="K440" s="92" t="str">
        <f t="shared" si="21"/>
        <v/>
      </c>
      <c r="L440" s="192"/>
    </row>
    <row r="441" spans="1:12" ht="15.5" hidden="1" outlineLevel="1">
      <c r="A441" s="295"/>
      <c r="B441" s="175"/>
      <c r="C441" s="65"/>
      <c r="D441" s="368"/>
      <c r="E441" s="368"/>
      <c r="F441" s="368"/>
      <c r="G441" s="368"/>
      <c r="H441" s="368"/>
      <c r="I441" s="366">
        <f t="shared" si="20"/>
        <v>0</v>
      </c>
      <c r="J441" s="368"/>
      <c r="K441" s="92" t="str">
        <f t="shared" si="21"/>
        <v/>
      </c>
      <c r="L441" s="192"/>
    </row>
    <row r="442" spans="1:12" ht="15.5" hidden="1" outlineLevel="1">
      <c r="A442" s="295"/>
      <c r="B442" s="175"/>
      <c r="C442" s="65"/>
      <c r="D442" s="368"/>
      <c r="E442" s="368"/>
      <c r="F442" s="368"/>
      <c r="G442" s="368"/>
      <c r="H442" s="368"/>
      <c r="I442" s="366">
        <f t="shared" si="20"/>
        <v>0</v>
      </c>
      <c r="J442" s="368"/>
      <c r="K442" s="92" t="str">
        <f t="shared" si="21"/>
        <v/>
      </c>
      <c r="L442" s="192"/>
    </row>
    <row r="443" spans="1:12" ht="15.5" hidden="1" outlineLevel="1">
      <c r="A443" s="295"/>
      <c r="B443" s="175"/>
      <c r="C443" s="65"/>
      <c r="D443" s="368"/>
      <c r="E443" s="368"/>
      <c r="F443" s="368"/>
      <c r="G443" s="368"/>
      <c r="H443" s="368"/>
      <c r="I443" s="366">
        <f t="shared" si="20"/>
        <v>0</v>
      </c>
      <c r="J443" s="368"/>
      <c r="K443" s="92" t="str">
        <f t="shared" si="21"/>
        <v/>
      </c>
      <c r="L443" s="192"/>
    </row>
    <row r="444" spans="1:12" ht="15.5" hidden="1" outlineLevel="1">
      <c r="A444" s="295"/>
      <c r="B444" s="175"/>
      <c r="C444" s="65"/>
      <c r="D444" s="368"/>
      <c r="E444" s="368"/>
      <c r="F444" s="368"/>
      <c r="G444" s="368"/>
      <c r="H444" s="368"/>
      <c r="I444" s="366">
        <f t="shared" si="20"/>
        <v>0</v>
      </c>
      <c r="J444" s="368"/>
      <c r="K444" s="92" t="str">
        <f t="shared" si="21"/>
        <v/>
      </c>
      <c r="L444" s="192"/>
    </row>
    <row r="445" spans="1:12" ht="15.5" hidden="1" outlineLevel="1">
      <c r="A445" s="295"/>
      <c r="B445" s="175"/>
      <c r="C445" s="65"/>
      <c r="D445" s="368"/>
      <c r="E445" s="368"/>
      <c r="F445" s="368"/>
      <c r="G445" s="368"/>
      <c r="H445" s="368"/>
      <c r="I445" s="366">
        <f t="shared" si="20"/>
        <v>0</v>
      </c>
      <c r="J445" s="368"/>
      <c r="K445" s="92" t="str">
        <f t="shared" si="21"/>
        <v/>
      </c>
      <c r="L445" s="192"/>
    </row>
    <row r="446" spans="1:12" ht="15.5" hidden="1" outlineLevel="1">
      <c r="A446" s="295"/>
      <c r="B446" s="175"/>
      <c r="C446" s="65"/>
      <c r="D446" s="368"/>
      <c r="E446" s="368"/>
      <c r="F446" s="368"/>
      <c r="G446" s="368"/>
      <c r="H446" s="368"/>
      <c r="I446" s="366">
        <f t="shared" si="20"/>
        <v>0</v>
      </c>
      <c r="J446" s="368"/>
      <c r="K446" s="92" t="str">
        <f t="shared" si="21"/>
        <v/>
      </c>
      <c r="L446" s="192"/>
    </row>
    <row r="447" spans="1:12" ht="15.5" hidden="1" outlineLevel="1">
      <c r="A447" s="295"/>
      <c r="B447" s="175"/>
      <c r="C447" s="65"/>
      <c r="D447" s="368"/>
      <c r="E447" s="368"/>
      <c r="F447" s="368"/>
      <c r="G447" s="368"/>
      <c r="H447" s="368"/>
      <c r="I447" s="366">
        <f t="shared" si="20"/>
        <v>0</v>
      </c>
      <c r="J447" s="368"/>
      <c r="K447" s="92" t="str">
        <f t="shared" si="21"/>
        <v/>
      </c>
      <c r="L447" s="192"/>
    </row>
    <row r="448" spans="1:12" ht="15.5" hidden="1" outlineLevel="1">
      <c r="A448" s="295"/>
      <c r="B448" s="175"/>
      <c r="C448" s="65"/>
      <c r="D448" s="368"/>
      <c r="E448" s="368"/>
      <c r="F448" s="368"/>
      <c r="G448" s="368"/>
      <c r="H448" s="368"/>
      <c r="I448" s="366">
        <f t="shared" si="20"/>
        <v>0</v>
      </c>
      <c r="J448" s="368"/>
      <c r="K448" s="92" t="str">
        <f t="shared" si="21"/>
        <v/>
      </c>
      <c r="L448" s="192"/>
    </row>
    <row r="449" spans="1:12" ht="15.5" hidden="1" outlineLevel="1">
      <c r="A449" s="295"/>
      <c r="B449" s="175"/>
      <c r="C449" s="65"/>
      <c r="D449" s="368"/>
      <c r="E449" s="368"/>
      <c r="F449" s="368"/>
      <c r="G449" s="368"/>
      <c r="H449" s="368"/>
      <c r="I449" s="366">
        <f t="shared" si="20"/>
        <v>0</v>
      </c>
      <c r="J449" s="368"/>
      <c r="K449" s="92" t="str">
        <f t="shared" si="21"/>
        <v/>
      </c>
      <c r="L449" s="192"/>
    </row>
    <row r="450" spans="1:12" ht="15.5" hidden="1" outlineLevel="1">
      <c r="A450" s="295"/>
      <c r="B450" s="175"/>
      <c r="C450" s="65"/>
      <c r="D450" s="368"/>
      <c r="E450" s="368"/>
      <c r="F450" s="368"/>
      <c r="G450" s="368"/>
      <c r="H450" s="368"/>
      <c r="I450" s="366">
        <f t="shared" si="20"/>
        <v>0</v>
      </c>
      <c r="J450" s="368"/>
      <c r="K450" s="92" t="str">
        <f t="shared" si="21"/>
        <v/>
      </c>
      <c r="L450" s="192"/>
    </row>
    <row r="451" spans="1:12" ht="15.5" hidden="1" outlineLevel="1">
      <c r="A451" s="295"/>
      <c r="B451" s="175"/>
      <c r="C451" s="65"/>
      <c r="D451" s="368"/>
      <c r="E451" s="368"/>
      <c r="F451" s="368"/>
      <c r="G451" s="368"/>
      <c r="H451" s="368"/>
      <c r="I451" s="366">
        <f t="shared" si="20"/>
        <v>0</v>
      </c>
      <c r="J451" s="368"/>
      <c r="K451" s="92" t="str">
        <f t="shared" si="21"/>
        <v/>
      </c>
      <c r="L451" s="192"/>
    </row>
    <row r="452" spans="1:12" ht="15.5" hidden="1" outlineLevel="1">
      <c r="A452" s="295"/>
      <c r="B452" s="175"/>
      <c r="C452" s="65"/>
      <c r="D452" s="368"/>
      <c r="E452" s="368"/>
      <c r="F452" s="368"/>
      <c r="G452" s="368"/>
      <c r="H452" s="368"/>
      <c r="I452" s="366">
        <f t="shared" si="20"/>
        <v>0</v>
      </c>
      <c r="J452" s="368"/>
      <c r="K452" s="92" t="str">
        <f t="shared" si="21"/>
        <v/>
      </c>
      <c r="L452" s="192"/>
    </row>
    <row r="453" spans="1:12" ht="15.5" hidden="1" outlineLevel="1">
      <c r="A453" s="295"/>
      <c r="B453" s="175"/>
      <c r="C453" s="65"/>
      <c r="D453" s="368"/>
      <c r="E453" s="368"/>
      <c r="F453" s="368"/>
      <c r="G453" s="368"/>
      <c r="H453" s="368"/>
      <c r="I453" s="366">
        <f t="shared" si="20"/>
        <v>0</v>
      </c>
      <c r="J453" s="368"/>
      <c r="K453" s="92" t="str">
        <f t="shared" si="21"/>
        <v/>
      </c>
      <c r="L453" s="192"/>
    </row>
    <row r="454" spans="1:12" ht="15.5" hidden="1" outlineLevel="1">
      <c r="A454" s="295"/>
      <c r="B454" s="175"/>
      <c r="C454" s="65"/>
      <c r="D454" s="368"/>
      <c r="E454" s="368"/>
      <c r="F454" s="368"/>
      <c r="G454" s="368"/>
      <c r="H454" s="368"/>
      <c r="I454" s="366">
        <f t="shared" si="20"/>
        <v>0</v>
      </c>
      <c r="J454" s="368"/>
      <c r="K454" s="92" t="str">
        <f t="shared" si="21"/>
        <v/>
      </c>
      <c r="L454" s="192"/>
    </row>
    <row r="455" spans="1:12" ht="15.5" hidden="1" outlineLevel="1">
      <c r="A455" s="295"/>
      <c r="B455" s="175"/>
      <c r="C455" s="65"/>
      <c r="D455" s="368"/>
      <c r="E455" s="368"/>
      <c r="F455" s="368"/>
      <c r="G455" s="368"/>
      <c r="H455" s="368"/>
      <c r="I455" s="366">
        <f t="shared" si="20"/>
        <v>0</v>
      </c>
      <c r="J455" s="368"/>
      <c r="K455" s="92" t="str">
        <f t="shared" si="21"/>
        <v/>
      </c>
      <c r="L455" s="192"/>
    </row>
    <row r="456" spans="1:12" ht="15.5" hidden="1" outlineLevel="1">
      <c r="A456" s="295"/>
      <c r="B456" s="175"/>
      <c r="C456" s="65"/>
      <c r="D456" s="368"/>
      <c r="E456" s="368"/>
      <c r="F456" s="368"/>
      <c r="G456" s="368"/>
      <c r="H456" s="368"/>
      <c r="I456" s="366">
        <f t="shared" si="20"/>
        <v>0</v>
      </c>
      <c r="J456" s="368"/>
      <c r="K456" s="92" t="str">
        <f t="shared" si="21"/>
        <v/>
      </c>
      <c r="L456" s="192"/>
    </row>
    <row r="457" spans="1:12" ht="15.5" hidden="1" outlineLevel="1">
      <c r="A457" s="295"/>
      <c r="B457" s="175"/>
      <c r="C457" s="65"/>
      <c r="D457" s="368"/>
      <c r="E457" s="368"/>
      <c r="F457" s="368"/>
      <c r="G457" s="368"/>
      <c r="H457" s="368"/>
      <c r="I457" s="366">
        <f t="shared" si="20"/>
        <v>0</v>
      </c>
      <c r="J457" s="368"/>
      <c r="K457" s="92" t="str">
        <f t="shared" si="21"/>
        <v/>
      </c>
      <c r="L457" s="192"/>
    </row>
    <row r="458" spans="1:12" ht="15.5" hidden="1" outlineLevel="1">
      <c r="A458" s="295"/>
      <c r="B458" s="175"/>
      <c r="C458" s="65"/>
      <c r="D458" s="368"/>
      <c r="E458" s="368"/>
      <c r="F458" s="368"/>
      <c r="G458" s="368"/>
      <c r="H458" s="368"/>
      <c r="I458" s="366">
        <f t="shared" si="20"/>
        <v>0</v>
      </c>
      <c r="J458" s="368"/>
      <c r="K458" s="92" t="str">
        <f t="shared" si="21"/>
        <v/>
      </c>
      <c r="L458" s="192"/>
    </row>
    <row r="459" spans="1:12" ht="15.5" hidden="1" outlineLevel="1">
      <c r="A459" s="295"/>
      <c r="B459" s="175"/>
      <c r="C459" s="65"/>
      <c r="D459" s="368"/>
      <c r="E459" s="368"/>
      <c r="F459" s="368"/>
      <c r="G459" s="368"/>
      <c r="H459" s="368"/>
      <c r="I459" s="366">
        <f t="shared" si="20"/>
        <v>0</v>
      </c>
      <c r="J459" s="368"/>
      <c r="K459" s="92" t="str">
        <f t="shared" si="21"/>
        <v/>
      </c>
      <c r="L459" s="192"/>
    </row>
    <row r="460" spans="1:12" ht="15.5" hidden="1" outlineLevel="1">
      <c r="A460" s="295"/>
      <c r="B460" s="175"/>
      <c r="C460" s="65"/>
      <c r="D460" s="368"/>
      <c r="E460" s="368"/>
      <c r="F460" s="368"/>
      <c r="G460" s="368"/>
      <c r="H460" s="368"/>
      <c r="I460" s="366">
        <f t="shared" si="20"/>
        <v>0</v>
      </c>
      <c r="J460" s="368"/>
      <c r="K460" s="92" t="str">
        <f t="shared" si="21"/>
        <v/>
      </c>
      <c r="L460" s="192"/>
    </row>
    <row r="461" spans="1:12" ht="15.5" hidden="1" outlineLevel="1">
      <c r="A461" s="295"/>
      <c r="B461" s="175"/>
      <c r="C461" s="65"/>
      <c r="D461" s="368"/>
      <c r="E461" s="368"/>
      <c r="F461" s="368"/>
      <c r="G461" s="368"/>
      <c r="H461" s="368"/>
      <c r="I461" s="366">
        <f t="shared" si="20"/>
        <v>0</v>
      </c>
      <c r="J461" s="368"/>
      <c r="K461" s="92" t="str">
        <f t="shared" si="21"/>
        <v/>
      </c>
      <c r="L461" s="192"/>
    </row>
    <row r="462" spans="1:12" ht="15.5" hidden="1" outlineLevel="1">
      <c r="A462" s="295"/>
      <c r="B462" s="175"/>
      <c r="C462" s="65"/>
      <c r="D462" s="368"/>
      <c r="E462" s="368"/>
      <c r="F462" s="368"/>
      <c r="G462" s="368"/>
      <c r="H462" s="368"/>
      <c r="I462" s="366">
        <f t="shared" si="20"/>
        <v>0</v>
      </c>
      <c r="J462" s="368"/>
      <c r="K462" s="92" t="str">
        <f t="shared" si="21"/>
        <v/>
      </c>
      <c r="L462" s="192"/>
    </row>
    <row r="463" spans="1:12" ht="15.5" hidden="1" outlineLevel="1">
      <c r="A463" s="295"/>
      <c r="B463" s="175"/>
      <c r="C463" s="65"/>
      <c r="D463" s="368"/>
      <c r="E463" s="368"/>
      <c r="F463" s="368"/>
      <c r="G463" s="368"/>
      <c r="H463" s="368"/>
      <c r="I463" s="366">
        <f t="shared" si="20"/>
        <v>0</v>
      </c>
      <c r="J463" s="368"/>
      <c r="K463" s="92" t="str">
        <f t="shared" si="21"/>
        <v/>
      </c>
      <c r="L463" s="192"/>
    </row>
    <row r="464" spans="1:12" ht="15.5" hidden="1" outlineLevel="1">
      <c r="A464" s="295"/>
      <c r="B464" s="175"/>
      <c r="C464" s="65"/>
      <c r="D464" s="368"/>
      <c r="E464" s="368"/>
      <c r="F464" s="368"/>
      <c r="G464" s="368"/>
      <c r="H464" s="368"/>
      <c r="I464" s="366">
        <f t="shared" si="20"/>
        <v>0</v>
      </c>
      <c r="J464" s="368"/>
      <c r="K464" s="92" t="str">
        <f t="shared" si="21"/>
        <v/>
      </c>
      <c r="L464" s="192"/>
    </row>
    <row r="465" spans="1:12" ht="15.5" hidden="1" outlineLevel="1">
      <c r="A465" s="295"/>
      <c r="B465" s="175"/>
      <c r="C465" s="65"/>
      <c r="D465" s="368"/>
      <c r="E465" s="368"/>
      <c r="F465" s="368"/>
      <c r="G465" s="368"/>
      <c r="H465" s="368"/>
      <c r="I465" s="366">
        <f t="shared" si="20"/>
        <v>0</v>
      </c>
      <c r="J465" s="368"/>
      <c r="K465" s="92" t="str">
        <f t="shared" si="21"/>
        <v/>
      </c>
      <c r="L465" s="192"/>
    </row>
    <row r="466" spans="1:12" ht="15.5" hidden="1" outlineLevel="1">
      <c r="A466" s="295"/>
      <c r="B466" s="175"/>
      <c r="C466" s="65"/>
      <c r="D466" s="368"/>
      <c r="E466" s="368"/>
      <c r="F466" s="368"/>
      <c r="G466" s="368"/>
      <c r="H466" s="368"/>
      <c r="I466" s="366">
        <f t="shared" si="20"/>
        <v>0</v>
      </c>
      <c r="J466" s="368"/>
      <c r="K466" s="92" t="str">
        <f t="shared" si="21"/>
        <v/>
      </c>
      <c r="L466" s="192"/>
    </row>
    <row r="467" spans="1:12" ht="15.5" hidden="1" outlineLevel="1">
      <c r="A467" s="295"/>
      <c r="B467" s="175"/>
      <c r="C467" s="65"/>
      <c r="D467" s="368"/>
      <c r="E467" s="368"/>
      <c r="F467" s="368"/>
      <c r="G467" s="368"/>
      <c r="H467" s="368"/>
      <c r="I467" s="366">
        <f t="shared" si="20"/>
        <v>0</v>
      </c>
      <c r="J467" s="368"/>
      <c r="K467" s="92" t="str">
        <f t="shared" si="21"/>
        <v/>
      </c>
      <c r="L467" s="192"/>
    </row>
    <row r="468" spans="1:12" ht="15.5" hidden="1" outlineLevel="1">
      <c r="A468" s="295"/>
      <c r="B468" s="175"/>
      <c r="C468" s="65"/>
      <c r="D468" s="368"/>
      <c r="E468" s="368"/>
      <c r="F468" s="368"/>
      <c r="G468" s="368"/>
      <c r="H468" s="368"/>
      <c r="I468" s="366">
        <f t="shared" si="20"/>
        <v>0</v>
      </c>
      <c r="J468" s="368"/>
      <c r="K468" s="92" t="str">
        <f t="shared" si="21"/>
        <v/>
      </c>
      <c r="L468" s="192"/>
    </row>
    <row r="469" spans="1:12" ht="15.5" hidden="1" outlineLevel="1">
      <c r="A469" s="295"/>
      <c r="B469" s="175"/>
      <c r="C469" s="65"/>
      <c r="D469" s="368"/>
      <c r="E469" s="368"/>
      <c r="F469" s="368"/>
      <c r="G469" s="368"/>
      <c r="H469" s="368"/>
      <c r="I469" s="366">
        <f t="shared" si="20"/>
        <v>0</v>
      </c>
      <c r="J469" s="368"/>
      <c r="K469" s="92" t="str">
        <f t="shared" si="21"/>
        <v/>
      </c>
      <c r="L469" s="192"/>
    </row>
    <row r="470" spans="1:12" ht="15.5" hidden="1" outlineLevel="1">
      <c r="A470" s="295"/>
      <c r="B470" s="175"/>
      <c r="C470" s="65"/>
      <c r="D470" s="368"/>
      <c r="E470" s="368"/>
      <c r="F470" s="368"/>
      <c r="G470" s="368"/>
      <c r="H470" s="368"/>
      <c r="I470" s="366">
        <f t="shared" si="20"/>
        <v>0</v>
      </c>
      <c r="J470" s="368"/>
      <c r="K470" s="92" t="str">
        <f t="shared" si="21"/>
        <v/>
      </c>
      <c r="L470" s="192"/>
    </row>
    <row r="471" spans="1:12" ht="15.5" hidden="1" outlineLevel="1">
      <c r="A471" s="295"/>
      <c r="B471" s="175"/>
      <c r="C471" s="65"/>
      <c r="D471" s="368"/>
      <c r="E471" s="368"/>
      <c r="F471" s="368"/>
      <c r="G471" s="368"/>
      <c r="H471" s="368"/>
      <c r="I471" s="366">
        <f t="shared" si="20"/>
        <v>0</v>
      </c>
      <c r="J471" s="368"/>
      <c r="K471" s="92" t="str">
        <f t="shared" si="21"/>
        <v/>
      </c>
      <c r="L471" s="192"/>
    </row>
    <row r="472" spans="1:12" ht="15.5" hidden="1" outlineLevel="1">
      <c r="A472" s="295"/>
      <c r="B472" s="175"/>
      <c r="C472" s="65"/>
      <c r="D472" s="368"/>
      <c r="E472" s="368"/>
      <c r="F472" s="368"/>
      <c r="G472" s="368"/>
      <c r="H472" s="368"/>
      <c r="I472" s="366">
        <f t="shared" si="20"/>
        <v>0</v>
      </c>
      <c r="J472" s="368"/>
      <c r="K472" s="92" t="str">
        <f t="shared" si="21"/>
        <v/>
      </c>
      <c r="L472" s="192"/>
    </row>
    <row r="473" spans="1:12" ht="15.5" hidden="1" outlineLevel="1">
      <c r="A473" s="295"/>
      <c r="B473" s="175"/>
      <c r="C473" s="65"/>
      <c r="D473" s="368"/>
      <c r="E473" s="368"/>
      <c r="F473" s="368"/>
      <c r="G473" s="368"/>
      <c r="H473" s="368"/>
      <c r="I473" s="366">
        <f t="shared" si="20"/>
        <v>0</v>
      </c>
      <c r="J473" s="368"/>
      <c r="K473" s="92" t="str">
        <f t="shared" si="21"/>
        <v/>
      </c>
      <c r="L473" s="192"/>
    </row>
    <row r="474" spans="1:12" ht="15.5" hidden="1" outlineLevel="1">
      <c r="A474" s="295"/>
      <c r="B474" s="175"/>
      <c r="C474" s="65"/>
      <c r="D474" s="368"/>
      <c r="E474" s="368"/>
      <c r="F474" s="368"/>
      <c r="G474" s="368"/>
      <c r="H474" s="368"/>
      <c r="I474" s="366">
        <f t="shared" si="20"/>
        <v>0</v>
      </c>
      <c r="J474" s="368"/>
      <c r="K474" s="92" t="str">
        <f t="shared" si="21"/>
        <v/>
      </c>
      <c r="L474" s="192"/>
    </row>
    <row r="475" spans="1:12" ht="15.5" hidden="1" outlineLevel="1">
      <c r="A475" s="295"/>
      <c r="B475" s="175"/>
      <c r="C475" s="65"/>
      <c r="D475" s="368"/>
      <c r="E475" s="368"/>
      <c r="F475" s="368"/>
      <c r="G475" s="368"/>
      <c r="H475" s="368"/>
      <c r="I475" s="366">
        <f t="shared" si="20"/>
        <v>0</v>
      </c>
      <c r="J475" s="368"/>
      <c r="K475" s="92" t="str">
        <f t="shared" si="21"/>
        <v/>
      </c>
      <c r="L475" s="192"/>
    </row>
    <row r="476" spans="1:12" ht="15.5" hidden="1" outlineLevel="1">
      <c r="A476" s="295"/>
      <c r="B476" s="175"/>
      <c r="C476" s="65"/>
      <c r="D476" s="368"/>
      <c r="E476" s="368"/>
      <c r="F476" s="368"/>
      <c r="G476" s="368"/>
      <c r="H476" s="368"/>
      <c r="I476" s="366">
        <f t="shared" si="20"/>
        <v>0</v>
      </c>
      <c r="J476" s="368"/>
      <c r="K476" s="92" t="str">
        <f t="shared" si="21"/>
        <v/>
      </c>
      <c r="L476" s="192"/>
    </row>
    <row r="477" spans="1:12" ht="15.5" hidden="1" outlineLevel="1">
      <c r="A477" s="295"/>
      <c r="B477" s="175"/>
      <c r="C477" s="65"/>
      <c r="D477" s="368"/>
      <c r="E477" s="368"/>
      <c r="F477" s="368"/>
      <c r="G477" s="368"/>
      <c r="H477" s="368"/>
      <c r="I477" s="366">
        <f t="shared" si="20"/>
        <v>0</v>
      </c>
      <c r="J477" s="368"/>
      <c r="K477" s="92" t="str">
        <f t="shared" si="21"/>
        <v/>
      </c>
      <c r="L477" s="192"/>
    </row>
    <row r="478" spans="1:12" ht="15.5" hidden="1" outlineLevel="1">
      <c r="A478" s="295"/>
      <c r="B478" s="175"/>
      <c r="C478" s="65"/>
      <c r="D478" s="368"/>
      <c r="E478" s="368"/>
      <c r="F478" s="368"/>
      <c r="G478" s="368"/>
      <c r="H478" s="368"/>
      <c r="I478" s="366">
        <f t="shared" si="20"/>
        <v>0</v>
      </c>
      <c r="J478" s="368"/>
      <c r="K478" s="92" t="str">
        <f t="shared" si="21"/>
        <v/>
      </c>
      <c r="L478" s="192"/>
    </row>
    <row r="479" spans="1:12" ht="15.5" hidden="1" outlineLevel="1">
      <c r="A479" s="295"/>
      <c r="B479" s="175"/>
      <c r="C479" s="65"/>
      <c r="D479" s="368"/>
      <c r="E479" s="368"/>
      <c r="F479" s="368"/>
      <c r="G479" s="368"/>
      <c r="H479" s="368"/>
      <c r="I479" s="366">
        <f t="shared" si="20"/>
        <v>0</v>
      </c>
      <c r="J479" s="368"/>
      <c r="K479" s="92" t="str">
        <f t="shared" si="21"/>
        <v/>
      </c>
      <c r="L479" s="192"/>
    </row>
    <row r="480" spans="1:12" ht="15.5" hidden="1" outlineLevel="1">
      <c r="A480" s="295"/>
      <c r="B480" s="175"/>
      <c r="C480" s="65"/>
      <c r="D480" s="368"/>
      <c r="E480" s="368"/>
      <c r="F480" s="368"/>
      <c r="G480" s="368"/>
      <c r="H480" s="368"/>
      <c r="I480" s="366">
        <f t="shared" si="20"/>
        <v>0</v>
      </c>
      <c r="J480" s="368"/>
      <c r="K480" s="92" t="str">
        <f t="shared" si="21"/>
        <v/>
      </c>
      <c r="L480" s="192"/>
    </row>
    <row r="481" spans="1:12" ht="15.5" hidden="1" outlineLevel="1">
      <c r="A481" s="295"/>
      <c r="B481" s="175"/>
      <c r="C481" s="65"/>
      <c r="D481" s="368"/>
      <c r="E481" s="368"/>
      <c r="F481" s="368"/>
      <c r="G481" s="368"/>
      <c r="H481" s="368"/>
      <c r="I481" s="366">
        <f t="shared" si="20"/>
        <v>0</v>
      </c>
      <c r="J481" s="368"/>
      <c r="K481" s="92" t="str">
        <f t="shared" si="21"/>
        <v/>
      </c>
      <c r="L481" s="192"/>
    </row>
    <row r="482" spans="1:12" ht="15.5" hidden="1" outlineLevel="1">
      <c r="A482" s="295"/>
      <c r="B482" s="175"/>
      <c r="C482" s="65"/>
      <c r="D482" s="368"/>
      <c r="E482" s="368"/>
      <c r="F482" s="368"/>
      <c r="G482" s="368"/>
      <c r="H482" s="368"/>
      <c r="I482" s="366">
        <f t="shared" si="20"/>
        <v>0</v>
      </c>
      <c r="J482" s="368"/>
      <c r="K482" s="92" t="str">
        <f t="shared" si="21"/>
        <v/>
      </c>
      <c r="L482" s="192"/>
    </row>
    <row r="483" spans="1:12" ht="15.5" hidden="1" outlineLevel="1">
      <c r="A483" s="295"/>
      <c r="B483" s="175"/>
      <c r="C483" s="65"/>
      <c r="D483" s="368"/>
      <c r="E483" s="368"/>
      <c r="F483" s="368"/>
      <c r="G483" s="368"/>
      <c r="H483" s="368"/>
      <c r="I483" s="366">
        <f t="shared" si="20"/>
        <v>0</v>
      </c>
      <c r="J483" s="368"/>
      <c r="K483" s="92" t="str">
        <f t="shared" si="21"/>
        <v/>
      </c>
      <c r="L483" s="192"/>
    </row>
    <row r="484" spans="1:12" ht="15.5" hidden="1" outlineLevel="1">
      <c r="A484" s="295"/>
      <c r="B484" s="175"/>
      <c r="C484" s="65"/>
      <c r="D484" s="368"/>
      <c r="E484" s="368"/>
      <c r="F484" s="368"/>
      <c r="G484" s="368"/>
      <c r="H484" s="368"/>
      <c r="I484" s="366">
        <f t="shared" si="20"/>
        <v>0</v>
      </c>
      <c r="J484" s="368"/>
      <c r="K484" s="92" t="str">
        <f t="shared" si="21"/>
        <v/>
      </c>
      <c r="L484" s="192"/>
    </row>
    <row r="485" spans="1:12" ht="15.5" hidden="1" outlineLevel="1">
      <c r="A485" s="295"/>
      <c r="B485" s="175"/>
      <c r="C485" s="65"/>
      <c r="D485" s="368"/>
      <c r="E485" s="368"/>
      <c r="F485" s="368"/>
      <c r="G485" s="368"/>
      <c r="H485" s="368"/>
      <c r="I485" s="366">
        <f t="shared" si="20"/>
        <v>0</v>
      </c>
      <c r="J485" s="368"/>
      <c r="K485" s="92" t="str">
        <f t="shared" si="21"/>
        <v/>
      </c>
      <c r="L485" s="192"/>
    </row>
    <row r="486" spans="1:12" ht="15.5" hidden="1" outlineLevel="1">
      <c r="A486" s="295"/>
      <c r="B486" s="175"/>
      <c r="C486" s="65"/>
      <c r="D486" s="368"/>
      <c r="E486" s="368"/>
      <c r="F486" s="368"/>
      <c r="G486" s="368"/>
      <c r="H486" s="368"/>
      <c r="I486" s="366">
        <f t="shared" si="20"/>
        <v>0</v>
      </c>
      <c r="J486" s="368"/>
      <c r="K486" s="92" t="str">
        <f t="shared" si="21"/>
        <v/>
      </c>
      <c r="L486" s="192"/>
    </row>
    <row r="487" spans="1:12" ht="15.5" hidden="1" outlineLevel="1">
      <c r="A487" s="295"/>
      <c r="B487" s="175"/>
      <c r="C487" s="65"/>
      <c r="D487" s="368"/>
      <c r="E487" s="368"/>
      <c r="F487" s="368"/>
      <c r="G487" s="368"/>
      <c r="H487" s="368"/>
      <c r="I487" s="366">
        <f t="shared" si="20"/>
        <v>0</v>
      </c>
      <c r="J487" s="368"/>
      <c r="K487" s="92" t="str">
        <f t="shared" si="21"/>
        <v/>
      </c>
      <c r="L487" s="192"/>
    </row>
    <row r="488" spans="1:12" ht="15.5" hidden="1" outlineLevel="1">
      <c r="A488" s="295"/>
      <c r="B488" s="175"/>
      <c r="C488" s="65"/>
      <c r="D488" s="368"/>
      <c r="E488" s="368"/>
      <c r="F488" s="368"/>
      <c r="G488" s="368"/>
      <c r="H488" s="368"/>
      <c r="I488" s="366">
        <f t="shared" si="20"/>
        <v>0</v>
      </c>
      <c r="J488" s="368"/>
      <c r="K488" s="92" t="str">
        <f t="shared" si="21"/>
        <v/>
      </c>
      <c r="L488" s="192"/>
    </row>
    <row r="489" spans="1:12" ht="15.5" hidden="1" outlineLevel="1">
      <c r="A489" s="295"/>
      <c r="B489" s="175"/>
      <c r="C489" s="65"/>
      <c r="D489" s="368"/>
      <c r="E489" s="368"/>
      <c r="F489" s="368"/>
      <c r="G489" s="368"/>
      <c r="H489" s="368"/>
      <c r="I489" s="366">
        <f t="shared" si="20"/>
        <v>0</v>
      </c>
      <c r="J489" s="368"/>
      <c r="K489" s="92" t="str">
        <f t="shared" si="21"/>
        <v/>
      </c>
      <c r="L489" s="192"/>
    </row>
    <row r="490" spans="1:12" ht="15.5" hidden="1" outlineLevel="1">
      <c r="A490" s="295"/>
      <c r="B490" s="175"/>
      <c r="C490" s="65"/>
      <c r="D490" s="368"/>
      <c r="E490" s="368"/>
      <c r="F490" s="368"/>
      <c r="G490" s="368"/>
      <c r="H490" s="368"/>
      <c r="I490" s="366">
        <f t="shared" si="20"/>
        <v>0</v>
      </c>
      <c r="J490" s="368"/>
      <c r="K490" s="92" t="str">
        <f t="shared" si="21"/>
        <v/>
      </c>
      <c r="L490" s="192"/>
    </row>
    <row r="491" spans="1:12" ht="15.5" hidden="1" outlineLevel="1">
      <c r="A491" s="295"/>
      <c r="B491" s="175"/>
      <c r="C491" s="65"/>
      <c r="D491" s="368"/>
      <c r="E491" s="368"/>
      <c r="F491" s="368"/>
      <c r="G491" s="368"/>
      <c r="H491" s="368"/>
      <c r="I491" s="366">
        <f t="shared" si="20"/>
        <v>0</v>
      </c>
      <c r="J491" s="368"/>
      <c r="K491" s="92" t="str">
        <f t="shared" si="21"/>
        <v/>
      </c>
      <c r="L491" s="192"/>
    </row>
    <row r="492" spans="1:12" ht="15.5" hidden="1" outlineLevel="1">
      <c r="A492" s="295"/>
      <c r="B492" s="175"/>
      <c r="C492" s="65"/>
      <c r="D492" s="368"/>
      <c r="E492" s="368"/>
      <c r="F492" s="368"/>
      <c r="G492" s="368"/>
      <c r="H492" s="368"/>
      <c r="I492" s="366">
        <f t="shared" si="20"/>
        <v>0</v>
      </c>
      <c r="J492" s="368"/>
      <c r="K492" s="92" t="str">
        <f t="shared" si="21"/>
        <v/>
      </c>
      <c r="L492" s="192"/>
    </row>
    <row r="493" spans="1:12" ht="15.5" hidden="1" outlineLevel="1">
      <c r="A493" s="295"/>
      <c r="B493" s="175"/>
      <c r="C493" s="65"/>
      <c r="D493" s="368"/>
      <c r="E493" s="368"/>
      <c r="F493" s="368"/>
      <c r="G493" s="368"/>
      <c r="H493" s="368"/>
      <c r="I493" s="366">
        <f t="shared" si="20"/>
        <v>0</v>
      </c>
      <c r="J493" s="368"/>
      <c r="K493" s="92" t="str">
        <f t="shared" si="21"/>
        <v/>
      </c>
      <c r="L493" s="192"/>
    </row>
    <row r="494" spans="1:12" ht="15.5" hidden="1" outlineLevel="1">
      <c r="A494" s="295"/>
      <c r="B494" s="175"/>
      <c r="C494" s="65"/>
      <c r="D494" s="368"/>
      <c r="E494" s="368"/>
      <c r="F494" s="368"/>
      <c r="G494" s="368"/>
      <c r="H494" s="368"/>
      <c r="I494" s="366">
        <f t="shared" si="20"/>
        <v>0</v>
      </c>
      <c r="J494" s="368"/>
      <c r="K494" s="92" t="str">
        <f t="shared" si="21"/>
        <v/>
      </c>
      <c r="L494" s="192"/>
    </row>
    <row r="495" spans="1:12" ht="15.5" hidden="1" outlineLevel="1">
      <c r="A495" s="295"/>
      <c r="B495" s="175"/>
      <c r="C495" s="65"/>
      <c r="D495" s="368"/>
      <c r="E495" s="368"/>
      <c r="F495" s="368"/>
      <c r="G495" s="368"/>
      <c r="H495" s="368"/>
      <c r="I495" s="366">
        <f t="shared" si="20"/>
        <v>0</v>
      </c>
      <c r="J495" s="368"/>
      <c r="K495" s="92" t="str">
        <f t="shared" si="21"/>
        <v/>
      </c>
      <c r="L495" s="192"/>
    </row>
    <row r="496" spans="1:12" ht="15.5" hidden="1" outlineLevel="1">
      <c r="A496" s="295"/>
      <c r="B496" s="175"/>
      <c r="C496" s="65"/>
      <c r="D496" s="368"/>
      <c r="E496" s="368"/>
      <c r="F496" s="368"/>
      <c r="G496" s="368"/>
      <c r="H496" s="368"/>
      <c r="I496" s="366">
        <f t="shared" si="20"/>
        <v>0</v>
      </c>
      <c r="J496" s="368"/>
      <c r="K496" s="92" t="str">
        <f t="shared" si="21"/>
        <v/>
      </c>
      <c r="L496" s="192"/>
    </row>
    <row r="497" spans="1:12" ht="15.5" hidden="1" outlineLevel="1">
      <c r="A497" s="295"/>
      <c r="B497" s="175"/>
      <c r="C497" s="65"/>
      <c r="D497" s="368"/>
      <c r="E497" s="368"/>
      <c r="F497" s="368"/>
      <c r="G497" s="368"/>
      <c r="H497" s="368"/>
      <c r="I497" s="366">
        <f t="shared" si="20"/>
        <v>0</v>
      </c>
      <c r="J497" s="368"/>
      <c r="K497" s="92" t="str">
        <f t="shared" si="21"/>
        <v/>
      </c>
      <c r="L497" s="192"/>
    </row>
    <row r="498" spans="1:12" ht="15.5" hidden="1" outlineLevel="1">
      <c r="A498" s="295"/>
      <c r="B498" s="175"/>
      <c r="C498" s="65"/>
      <c r="D498" s="368"/>
      <c r="E498" s="368"/>
      <c r="F498" s="368"/>
      <c r="G498" s="368"/>
      <c r="H498" s="368"/>
      <c r="I498" s="366">
        <f t="shared" si="20"/>
        <v>0</v>
      </c>
      <c r="J498" s="368"/>
      <c r="K498" s="92" t="str">
        <f t="shared" si="21"/>
        <v/>
      </c>
      <c r="L498" s="192"/>
    </row>
    <row r="499" spans="1:12" ht="15.5" hidden="1" outlineLevel="1">
      <c r="A499" s="295"/>
      <c r="B499" s="175"/>
      <c r="C499" s="65"/>
      <c r="D499" s="368"/>
      <c r="E499" s="368"/>
      <c r="F499" s="368"/>
      <c r="G499" s="368"/>
      <c r="H499" s="368"/>
      <c r="I499" s="366">
        <f t="shared" si="20"/>
        <v>0</v>
      </c>
      <c r="J499" s="368"/>
      <c r="K499" s="92" t="str">
        <f t="shared" si="21"/>
        <v/>
      </c>
      <c r="L499" s="192"/>
    </row>
    <row r="500" spans="1:12" ht="15.5" hidden="1" outlineLevel="1">
      <c r="A500" s="295"/>
      <c r="B500" s="175"/>
      <c r="C500" s="65"/>
      <c r="D500" s="368"/>
      <c r="E500" s="368"/>
      <c r="F500" s="368"/>
      <c r="G500" s="368"/>
      <c r="H500" s="368"/>
      <c r="I500" s="366">
        <f t="shared" si="20"/>
        <v>0</v>
      </c>
      <c r="J500" s="368"/>
      <c r="K500" s="92" t="str">
        <f t="shared" si="21"/>
        <v/>
      </c>
      <c r="L500" s="192"/>
    </row>
    <row r="501" spans="1:12" ht="15.5" hidden="1" outlineLevel="1">
      <c r="A501" s="295"/>
      <c r="B501" s="175"/>
      <c r="C501" s="65"/>
      <c r="D501" s="368"/>
      <c r="E501" s="368"/>
      <c r="F501" s="368"/>
      <c r="G501" s="368"/>
      <c r="H501" s="368"/>
      <c r="I501" s="366">
        <f t="shared" si="20"/>
        <v>0</v>
      </c>
      <c r="J501" s="368"/>
      <c r="K501" s="92" t="str">
        <f t="shared" si="21"/>
        <v/>
      </c>
      <c r="L501" s="192"/>
    </row>
    <row r="502" spans="1:12" ht="15.5" hidden="1" outlineLevel="1">
      <c r="A502" s="295"/>
      <c r="B502" s="175"/>
      <c r="C502" s="65"/>
      <c r="D502" s="368"/>
      <c r="E502" s="368"/>
      <c r="F502" s="368"/>
      <c r="G502" s="368"/>
      <c r="H502" s="368"/>
      <c r="I502" s="366">
        <f t="shared" si="20"/>
        <v>0</v>
      </c>
      <c r="J502" s="368"/>
      <c r="K502" s="92" t="str">
        <f t="shared" si="21"/>
        <v/>
      </c>
      <c r="L502" s="192"/>
    </row>
    <row r="503" spans="1:12" ht="15.5" hidden="1" outlineLevel="1">
      <c r="A503" s="295"/>
      <c r="B503" s="175"/>
      <c r="C503" s="65"/>
      <c r="D503" s="368"/>
      <c r="E503" s="368"/>
      <c r="F503" s="368"/>
      <c r="G503" s="368"/>
      <c r="H503" s="368"/>
      <c r="I503" s="366">
        <f t="shared" si="20"/>
        <v>0</v>
      </c>
      <c r="J503" s="368"/>
      <c r="K503" s="92" t="str">
        <f t="shared" si="21"/>
        <v/>
      </c>
      <c r="L503" s="192"/>
    </row>
    <row r="504" spans="1:12" ht="15.5" hidden="1" outlineLevel="1">
      <c r="A504" s="295"/>
      <c r="B504" s="175"/>
      <c r="C504" s="65"/>
      <c r="D504" s="368"/>
      <c r="E504" s="368"/>
      <c r="F504" s="368"/>
      <c r="G504" s="368"/>
      <c r="H504" s="368"/>
      <c r="I504" s="366">
        <f t="shared" si="20"/>
        <v>0</v>
      </c>
      <c r="J504" s="368"/>
      <c r="K504" s="92" t="str">
        <f t="shared" si="21"/>
        <v/>
      </c>
      <c r="L504" s="192"/>
    </row>
    <row r="505" spans="1:12" ht="15.5" hidden="1" outlineLevel="1">
      <c r="A505" s="295"/>
      <c r="B505" s="175"/>
      <c r="C505" s="65"/>
      <c r="D505" s="368"/>
      <c r="E505" s="368"/>
      <c r="F505" s="368"/>
      <c r="G505" s="368"/>
      <c r="H505" s="368"/>
      <c r="I505" s="366">
        <f t="shared" si="20"/>
        <v>0</v>
      </c>
      <c r="J505" s="368"/>
      <c r="K505" s="92" t="str">
        <f t="shared" si="21"/>
        <v/>
      </c>
      <c r="L505" s="192"/>
    </row>
    <row r="506" spans="1:12" ht="15.5" hidden="1" outlineLevel="1">
      <c r="A506" s="295"/>
      <c r="B506" s="175"/>
      <c r="C506" s="65"/>
      <c r="D506" s="368"/>
      <c r="E506" s="368"/>
      <c r="F506" s="368"/>
      <c r="G506" s="368"/>
      <c r="H506" s="368"/>
      <c r="I506" s="366">
        <f t="shared" si="20"/>
        <v>0</v>
      </c>
      <c r="J506" s="368"/>
      <c r="K506" s="92" t="str">
        <f t="shared" si="21"/>
        <v/>
      </c>
      <c r="L506" s="192"/>
    </row>
    <row r="507" spans="1:12" ht="15.5" hidden="1" outlineLevel="1">
      <c r="A507" s="295"/>
      <c r="B507" s="175"/>
      <c r="C507" s="65"/>
      <c r="D507" s="368"/>
      <c r="E507" s="368"/>
      <c r="F507" s="368"/>
      <c r="G507" s="368"/>
      <c r="H507" s="368"/>
      <c r="I507" s="366">
        <f t="shared" si="20"/>
        <v>0</v>
      </c>
      <c r="J507" s="368"/>
      <c r="K507" s="92" t="str">
        <f t="shared" si="21"/>
        <v/>
      </c>
      <c r="L507" s="192"/>
    </row>
    <row r="508" spans="1:12" ht="15.5" hidden="1" outlineLevel="1">
      <c r="A508" s="295"/>
      <c r="B508" s="175"/>
      <c r="C508" s="65"/>
      <c r="D508" s="368"/>
      <c r="E508" s="368"/>
      <c r="F508" s="368"/>
      <c r="G508" s="368"/>
      <c r="H508" s="368"/>
      <c r="I508" s="366">
        <f t="shared" si="20"/>
        <v>0</v>
      </c>
      <c r="J508" s="368"/>
      <c r="K508" s="92" t="str">
        <f t="shared" si="21"/>
        <v/>
      </c>
      <c r="L508" s="192"/>
    </row>
    <row r="509" spans="1:12" ht="15.5" hidden="1" outlineLevel="1">
      <c r="A509" s="295"/>
      <c r="B509" s="175"/>
      <c r="C509" s="65"/>
      <c r="D509" s="368"/>
      <c r="E509" s="368"/>
      <c r="F509" s="368"/>
      <c r="G509" s="368"/>
      <c r="H509" s="368"/>
      <c r="I509" s="366">
        <f t="shared" si="20"/>
        <v>0</v>
      </c>
      <c r="J509" s="368"/>
      <c r="K509" s="92" t="str">
        <f t="shared" si="21"/>
        <v/>
      </c>
      <c r="L509" s="192"/>
    </row>
    <row r="510" spans="1:12" ht="15.5" hidden="1" outlineLevel="1">
      <c r="A510" s="295"/>
      <c r="B510" s="175"/>
      <c r="C510" s="65"/>
      <c r="D510" s="368"/>
      <c r="E510" s="368"/>
      <c r="F510" s="368"/>
      <c r="G510" s="368"/>
      <c r="H510" s="368"/>
      <c r="I510" s="366">
        <f t="shared" si="20"/>
        <v>0</v>
      </c>
      <c r="J510" s="368"/>
      <c r="K510" s="92" t="str">
        <f t="shared" si="21"/>
        <v/>
      </c>
      <c r="L510" s="192"/>
    </row>
    <row r="511" spans="1:12" ht="15.5" hidden="1" outlineLevel="1">
      <c r="A511" s="295"/>
      <c r="B511" s="175"/>
      <c r="C511" s="65"/>
      <c r="D511" s="368"/>
      <c r="E511" s="368"/>
      <c r="F511" s="368"/>
      <c r="G511" s="368"/>
      <c r="H511" s="368"/>
      <c r="I511" s="366">
        <f t="shared" si="20"/>
        <v>0</v>
      </c>
      <c r="J511" s="368"/>
      <c r="K511" s="92" t="str">
        <f t="shared" si="21"/>
        <v/>
      </c>
      <c r="L511" s="192"/>
    </row>
    <row r="512" spans="1:12" ht="15.5" hidden="1" outlineLevel="1">
      <c r="A512" s="295"/>
      <c r="B512" s="175"/>
      <c r="C512" s="65"/>
      <c r="D512" s="368"/>
      <c r="E512" s="368"/>
      <c r="F512" s="368"/>
      <c r="G512" s="368"/>
      <c r="H512" s="368"/>
      <c r="I512" s="366">
        <f t="shared" si="20"/>
        <v>0</v>
      </c>
      <c r="J512" s="368"/>
      <c r="K512" s="92" t="str">
        <f t="shared" si="21"/>
        <v/>
      </c>
      <c r="L512" s="192"/>
    </row>
    <row r="513" spans="1:12" ht="15.5" hidden="1" outlineLevel="1">
      <c r="A513" s="295"/>
      <c r="B513" s="175"/>
      <c r="C513" s="65"/>
      <c r="D513" s="368"/>
      <c r="E513" s="368"/>
      <c r="F513" s="368"/>
      <c r="G513" s="368"/>
      <c r="H513" s="368"/>
      <c r="I513" s="366">
        <f t="shared" si="20"/>
        <v>0</v>
      </c>
      <c r="J513" s="368"/>
      <c r="K513" s="92" t="str">
        <f t="shared" si="21"/>
        <v/>
      </c>
      <c r="L513" s="192"/>
    </row>
    <row r="514" spans="1:12" ht="15.5" hidden="1" outlineLevel="1">
      <c r="A514" s="295"/>
      <c r="B514" s="175"/>
      <c r="C514" s="65"/>
      <c r="D514" s="368"/>
      <c r="E514" s="368"/>
      <c r="F514" s="368"/>
      <c r="G514" s="368"/>
      <c r="H514" s="368"/>
      <c r="I514" s="366">
        <f t="shared" si="20"/>
        <v>0</v>
      </c>
      <c r="J514" s="368"/>
      <c r="K514" s="92" t="str">
        <f t="shared" si="21"/>
        <v/>
      </c>
      <c r="L514" s="192"/>
    </row>
    <row r="515" spans="1:12" ht="15.5" hidden="1" outlineLevel="1">
      <c r="A515" s="295"/>
      <c r="B515" s="175"/>
      <c r="C515" s="65"/>
      <c r="D515" s="368"/>
      <c r="E515" s="368"/>
      <c r="F515" s="368"/>
      <c r="G515" s="368"/>
      <c r="H515" s="368"/>
      <c r="I515" s="366">
        <f t="shared" si="20"/>
        <v>0</v>
      </c>
      <c r="J515" s="368"/>
      <c r="K515" s="92" t="str">
        <f t="shared" si="21"/>
        <v/>
      </c>
      <c r="L515" s="192"/>
    </row>
    <row r="516" spans="1:12" ht="15.5" hidden="1" outlineLevel="1">
      <c r="A516" s="295"/>
      <c r="B516" s="175"/>
      <c r="C516" s="65"/>
      <c r="D516" s="368"/>
      <c r="E516" s="368"/>
      <c r="F516" s="368"/>
      <c r="G516" s="368"/>
      <c r="H516" s="368"/>
      <c r="I516" s="366">
        <f t="shared" si="20"/>
        <v>0</v>
      </c>
      <c r="J516" s="368"/>
      <c r="K516" s="92" t="str">
        <f t="shared" si="21"/>
        <v/>
      </c>
      <c r="L516" s="192"/>
    </row>
    <row r="517" spans="1:12" ht="15.5" hidden="1" outlineLevel="1">
      <c r="A517" s="295"/>
      <c r="B517" s="175"/>
      <c r="C517" s="65"/>
      <c r="D517" s="368"/>
      <c r="E517" s="368"/>
      <c r="F517" s="368"/>
      <c r="G517" s="368"/>
      <c r="H517" s="368"/>
      <c r="I517" s="366">
        <f t="shared" si="20"/>
        <v>0</v>
      </c>
      <c r="J517" s="368"/>
      <c r="K517" s="92" t="str">
        <f t="shared" si="21"/>
        <v/>
      </c>
      <c r="L517" s="192"/>
    </row>
    <row r="518" spans="1:12" ht="15.5" hidden="1" outlineLevel="1">
      <c r="A518" s="295"/>
      <c r="B518" s="175"/>
      <c r="C518" s="65"/>
      <c r="D518" s="368"/>
      <c r="E518" s="368"/>
      <c r="F518" s="368"/>
      <c r="G518" s="368"/>
      <c r="H518" s="368"/>
      <c r="I518" s="366">
        <f t="shared" si="20"/>
        <v>0</v>
      </c>
      <c r="J518" s="368"/>
      <c r="K518" s="92" t="str">
        <f t="shared" si="21"/>
        <v/>
      </c>
      <c r="L518" s="192"/>
    </row>
    <row r="519" spans="1:12" ht="15.5" hidden="1" outlineLevel="1">
      <c r="A519" s="295"/>
      <c r="B519" s="175"/>
      <c r="C519" s="65"/>
      <c r="D519" s="368"/>
      <c r="E519" s="368"/>
      <c r="F519" s="368"/>
      <c r="G519" s="368"/>
      <c r="H519" s="368"/>
      <c r="I519" s="366">
        <f t="shared" si="20"/>
        <v>0</v>
      </c>
      <c r="J519" s="368"/>
      <c r="K519" s="92" t="str">
        <f t="shared" si="21"/>
        <v/>
      </c>
      <c r="L519" s="192"/>
    </row>
    <row r="520" spans="1:12" ht="15.5" hidden="1" outlineLevel="1">
      <c r="A520" s="295"/>
      <c r="B520" s="175"/>
      <c r="C520" s="65"/>
      <c r="D520" s="368"/>
      <c r="E520" s="368"/>
      <c r="F520" s="368"/>
      <c r="G520" s="368"/>
      <c r="H520" s="368"/>
      <c r="I520" s="366">
        <f t="shared" si="20"/>
        <v>0</v>
      </c>
      <c r="J520" s="368"/>
      <c r="K520" s="92" t="str">
        <f t="shared" si="21"/>
        <v/>
      </c>
      <c r="L520" s="192"/>
    </row>
    <row r="521" spans="1:12" ht="15.5" hidden="1" outlineLevel="1">
      <c r="A521" s="295"/>
      <c r="B521" s="175"/>
      <c r="C521" s="65"/>
      <c r="D521" s="368"/>
      <c r="E521" s="368"/>
      <c r="F521" s="368"/>
      <c r="G521" s="368"/>
      <c r="H521" s="368"/>
      <c r="I521" s="366">
        <f t="shared" si="20"/>
        <v>0</v>
      </c>
      <c r="J521" s="368"/>
      <c r="K521" s="92" t="str">
        <f t="shared" si="21"/>
        <v/>
      </c>
      <c r="L521" s="192"/>
    </row>
    <row r="522" spans="1:12" ht="15.5" hidden="1" outlineLevel="1">
      <c r="A522" s="295"/>
      <c r="B522" s="175"/>
      <c r="C522" s="65"/>
      <c r="D522" s="368"/>
      <c r="E522" s="368"/>
      <c r="F522" s="368"/>
      <c r="G522" s="368"/>
      <c r="H522" s="368"/>
      <c r="I522" s="366">
        <f t="shared" si="20"/>
        <v>0</v>
      </c>
      <c r="J522" s="368"/>
      <c r="K522" s="92" t="str">
        <f t="shared" si="21"/>
        <v/>
      </c>
      <c r="L522" s="192"/>
    </row>
    <row r="523" spans="1:12" ht="15.5" hidden="1" outlineLevel="1">
      <c r="A523" s="295"/>
      <c r="B523" s="175"/>
      <c r="C523" s="65"/>
      <c r="D523" s="368"/>
      <c r="E523" s="368"/>
      <c r="F523" s="368"/>
      <c r="G523" s="368"/>
      <c r="H523" s="368"/>
      <c r="I523" s="366">
        <f t="shared" si="20"/>
        <v>0</v>
      </c>
      <c r="J523" s="368"/>
      <c r="K523" s="92" t="str">
        <f t="shared" si="21"/>
        <v/>
      </c>
      <c r="L523" s="192"/>
    </row>
    <row r="524" spans="1:12" ht="15.5" hidden="1" outlineLevel="1">
      <c r="A524" s="295"/>
      <c r="B524" s="175"/>
      <c r="C524" s="65"/>
      <c r="D524" s="368"/>
      <c r="E524" s="368"/>
      <c r="F524" s="368"/>
      <c r="G524" s="368"/>
      <c r="H524" s="368"/>
      <c r="I524" s="366">
        <f t="shared" si="20"/>
        <v>0</v>
      </c>
      <c r="J524" s="368"/>
      <c r="K524" s="92" t="str">
        <f t="shared" si="21"/>
        <v/>
      </c>
      <c r="L524" s="192"/>
    </row>
    <row r="525" spans="1:12" ht="15.5" hidden="1" outlineLevel="1">
      <c r="A525" s="295"/>
      <c r="B525" s="175"/>
      <c r="C525" s="65"/>
      <c r="D525" s="368"/>
      <c r="E525" s="368"/>
      <c r="F525" s="368"/>
      <c r="G525" s="368"/>
      <c r="H525" s="368"/>
      <c r="I525" s="366">
        <f t="shared" ref="I525:I574" si="22">D525+E525-F525+G525+H525</f>
        <v>0</v>
      </c>
      <c r="J525" s="368"/>
      <c r="K525" s="92" t="str">
        <f t="shared" ref="K525:K574" si="23">IF(AND(C525="",OR(D525&lt;&gt;"",E525&lt;&gt;"",F525&lt;&gt;"",G525&lt;&gt;"",H525&lt;&gt;"",J525&lt;&gt;"")),-1,IF(C525="","",IF(ISERROR(VLOOKUP(C525,CountryWithCodes,2,FALSE)),-2,VLOOKUP(C525,CountryWithCodes,2,FALSE))))</f>
        <v/>
      </c>
      <c r="L525" s="192"/>
    </row>
    <row r="526" spans="1:12" ht="15.5" hidden="1" outlineLevel="1">
      <c r="A526" s="295"/>
      <c r="B526" s="175"/>
      <c r="C526" s="65"/>
      <c r="D526" s="368"/>
      <c r="E526" s="368"/>
      <c r="F526" s="368"/>
      <c r="G526" s="368"/>
      <c r="H526" s="368"/>
      <c r="I526" s="366">
        <f t="shared" si="22"/>
        <v>0</v>
      </c>
      <c r="J526" s="368"/>
      <c r="K526" s="92" t="str">
        <f t="shared" si="23"/>
        <v/>
      </c>
      <c r="L526" s="192"/>
    </row>
    <row r="527" spans="1:12" ht="15.5" hidden="1" outlineLevel="1">
      <c r="A527" s="295"/>
      <c r="B527" s="175"/>
      <c r="C527" s="65"/>
      <c r="D527" s="368"/>
      <c r="E527" s="368"/>
      <c r="F527" s="368"/>
      <c r="G527" s="368"/>
      <c r="H527" s="368"/>
      <c r="I527" s="366">
        <f t="shared" si="22"/>
        <v>0</v>
      </c>
      <c r="J527" s="368"/>
      <c r="K527" s="92" t="str">
        <f t="shared" si="23"/>
        <v/>
      </c>
      <c r="L527" s="192"/>
    </row>
    <row r="528" spans="1:12" ht="15.5" hidden="1" outlineLevel="1">
      <c r="A528" s="295"/>
      <c r="B528" s="175"/>
      <c r="C528" s="65"/>
      <c r="D528" s="368"/>
      <c r="E528" s="368"/>
      <c r="F528" s="368"/>
      <c r="G528" s="368"/>
      <c r="H528" s="368"/>
      <c r="I528" s="366">
        <f t="shared" si="22"/>
        <v>0</v>
      </c>
      <c r="J528" s="368"/>
      <c r="K528" s="92" t="str">
        <f t="shared" si="23"/>
        <v/>
      </c>
      <c r="L528" s="192"/>
    </row>
    <row r="529" spans="1:12" ht="15.5" hidden="1" outlineLevel="1">
      <c r="A529" s="295"/>
      <c r="B529" s="175"/>
      <c r="C529" s="65"/>
      <c r="D529" s="368"/>
      <c r="E529" s="368"/>
      <c r="F529" s="368"/>
      <c r="G529" s="368"/>
      <c r="H529" s="368"/>
      <c r="I529" s="366">
        <f t="shared" si="22"/>
        <v>0</v>
      </c>
      <c r="J529" s="368"/>
      <c r="K529" s="92" t="str">
        <f t="shared" si="23"/>
        <v/>
      </c>
      <c r="L529" s="192"/>
    </row>
    <row r="530" spans="1:12" ht="15.5" hidden="1" outlineLevel="1">
      <c r="A530" s="295"/>
      <c r="B530" s="175"/>
      <c r="C530" s="65"/>
      <c r="D530" s="368"/>
      <c r="E530" s="368"/>
      <c r="F530" s="368"/>
      <c r="G530" s="368"/>
      <c r="H530" s="368"/>
      <c r="I530" s="366">
        <f t="shared" si="22"/>
        <v>0</v>
      </c>
      <c r="J530" s="368"/>
      <c r="K530" s="92" t="str">
        <f t="shared" si="23"/>
        <v/>
      </c>
      <c r="L530" s="192"/>
    </row>
    <row r="531" spans="1:12" ht="15.5" hidden="1" outlineLevel="1">
      <c r="A531" s="295"/>
      <c r="B531" s="175"/>
      <c r="C531" s="65"/>
      <c r="D531" s="368"/>
      <c r="E531" s="368"/>
      <c r="F531" s="368"/>
      <c r="G531" s="368"/>
      <c r="H531" s="368"/>
      <c r="I531" s="366">
        <f t="shared" si="22"/>
        <v>0</v>
      </c>
      <c r="J531" s="368"/>
      <c r="K531" s="92" t="str">
        <f t="shared" si="23"/>
        <v/>
      </c>
      <c r="L531" s="192"/>
    </row>
    <row r="532" spans="1:12" ht="15.5" hidden="1" outlineLevel="1">
      <c r="A532" s="295"/>
      <c r="B532" s="175"/>
      <c r="C532" s="65"/>
      <c r="D532" s="368"/>
      <c r="E532" s="368"/>
      <c r="F532" s="368"/>
      <c r="G532" s="368"/>
      <c r="H532" s="368"/>
      <c r="I532" s="366">
        <f t="shared" si="22"/>
        <v>0</v>
      </c>
      <c r="J532" s="368"/>
      <c r="K532" s="92" t="str">
        <f t="shared" si="23"/>
        <v/>
      </c>
      <c r="L532" s="192"/>
    </row>
    <row r="533" spans="1:12" ht="15.5" hidden="1" outlineLevel="1">
      <c r="A533" s="295"/>
      <c r="B533" s="175"/>
      <c r="C533" s="65"/>
      <c r="D533" s="368"/>
      <c r="E533" s="368"/>
      <c r="F533" s="368"/>
      <c r="G533" s="368"/>
      <c r="H533" s="368"/>
      <c r="I533" s="366">
        <f t="shared" si="22"/>
        <v>0</v>
      </c>
      <c r="J533" s="368"/>
      <c r="K533" s="92" t="str">
        <f t="shared" si="23"/>
        <v/>
      </c>
      <c r="L533" s="192"/>
    </row>
    <row r="534" spans="1:12" ht="15.5" hidden="1" outlineLevel="1">
      <c r="A534" s="295"/>
      <c r="B534" s="175"/>
      <c r="C534" s="65"/>
      <c r="D534" s="368"/>
      <c r="E534" s="368"/>
      <c r="F534" s="368"/>
      <c r="G534" s="368"/>
      <c r="H534" s="368"/>
      <c r="I534" s="366">
        <f t="shared" si="22"/>
        <v>0</v>
      </c>
      <c r="J534" s="368"/>
      <c r="K534" s="92" t="str">
        <f t="shared" si="23"/>
        <v/>
      </c>
      <c r="L534" s="192"/>
    </row>
    <row r="535" spans="1:12" ht="15.5" hidden="1" outlineLevel="1">
      <c r="A535" s="295"/>
      <c r="B535" s="175"/>
      <c r="C535" s="65"/>
      <c r="D535" s="368"/>
      <c r="E535" s="368"/>
      <c r="F535" s="368"/>
      <c r="G535" s="368"/>
      <c r="H535" s="368"/>
      <c r="I535" s="366">
        <f t="shared" si="22"/>
        <v>0</v>
      </c>
      <c r="J535" s="368"/>
      <c r="K535" s="92" t="str">
        <f t="shared" si="23"/>
        <v/>
      </c>
      <c r="L535" s="192"/>
    </row>
    <row r="536" spans="1:12" ht="15.5" hidden="1" outlineLevel="1">
      <c r="A536" s="295"/>
      <c r="B536" s="175"/>
      <c r="C536" s="65"/>
      <c r="D536" s="368"/>
      <c r="E536" s="368"/>
      <c r="F536" s="368"/>
      <c r="G536" s="368"/>
      <c r="H536" s="368"/>
      <c r="I536" s="366">
        <f t="shared" si="22"/>
        <v>0</v>
      </c>
      <c r="J536" s="368"/>
      <c r="K536" s="92" t="str">
        <f t="shared" si="23"/>
        <v/>
      </c>
      <c r="L536" s="192"/>
    </row>
    <row r="537" spans="1:12" ht="15.5" hidden="1" outlineLevel="1">
      <c r="A537" s="295"/>
      <c r="B537" s="175"/>
      <c r="C537" s="65"/>
      <c r="D537" s="368"/>
      <c r="E537" s="368"/>
      <c r="F537" s="368"/>
      <c r="G537" s="368"/>
      <c r="H537" s="368"/>
      <c r="I537" s="366">
        <f t="shared" si="22"/>
        <v>0</v>
      </c>
      <c r="J537" s="368"/>
      <c r="K537" s="92" t="str">
        <f t="shared" si="23"/>
        <v/>
      </c>
      <c r="L537" s="192"/>
    </row>
    <row r="538" spans="1:12" ht="15.5" hidden="1" outlineLevel="1">
      <c r="A538" s="295"/>
      <c r="B538" s="175"/>
      <c r="C538" s="65"/>
      <c r="D538" s="368"/>
      <c r="E538" s="368"/>
      <c r="F538" s="368"/>
      <c r="G538" s="368"/>
      <c r="H538" s="368"/>
      <c r="I538" s="366">
        <f t="shared" si="22"/>
        <v>0</v>
      </c>
      <c r="J538" s="368"/>
      <c r="K538" s="92" t="str">
        <f t="shared" si="23"/>
        <v/>
      </c>
      <c r="L538" s="192"/>
    </row>
    <row r="539" spans="1:12" ht="15.5" hidden="1" outlineLevel="1">
      <c r="A539" s="295"/>
      <c r="B539" s="175"/>
      <c r="C539" s="65"/>
      <c r="D539" s="368"/>
      <c r="E539" s="368"/>
      <c r="F539" s="368"/>
      <c r="G539" s="368"/>
      <c r="H539" s="368"/>
      <c r="I539" s="366">
        <f t="shared" si="22"/>
        <v>0</v>
      </c>
      <c r="J539" s="368"/>
      <c r="K539" s="92" t="str">
        <f t="shared" si="23"/>
        <v/>
      </c>
      <c r="L539" s="192"/>
    </row>
    <row r="540" spans="1:12" ht="15.5" hidden="1" outlineLevel="1">
      <c r="A540" s="295"/>
      <c r="B540" s="175"/>
      <c r="C540" s="65"/>
      <c r="D540" s="368"/>
      <c r="E540" s="368"/>
      <c r="F540" s="368"/>
      <c r="G540" s="368"/>
      <c r="H540" s="368"/>
      <c r="I540" s="366">
        <f t="shared" si="22"/>
        <v>0</v>
      </c>
      <c r="J540" s="368"/>
      <c r="K540" s="92" t="str">
        <f t="shared" si="23"/>
        <v/>
      </c>
      <c r="L540" s="192"/>
    </row>
    <row r="541" spans="1:12" ht="15.5" hidden="1" outlineLevel="1">
      <c r="A541" s="295"/>
      <c r="B541" s="175"/>
      <c r="C541" s="65"/>
      <c r="D541" s="368"/>
      <c r="E541" s="368"/>
      <c r="F541" s="368"/>
      <c r="G541" s="368"/>
      <c r="H541" s="368"/>
      <c r="I541" s="366">
        <f t="shared" si="22"/>
        <v>0</v>
      </c>
      <c r="J541" s="368"/>
      <c r="K541" s="92" t="str">
        <f t="shared" si="23"/>
        <v/>
      </c>
      <c r="L541" s="192"/>
    </row>
    <row r="542" spans="1:12" ht="15.5" hidden="1" outlineLevel="1">
      <c r="A542" s="295"/>
      <c r="B542" s="175"/>
      <c r="C542" s="65"/>
      <c r="D542" s="368"/>
      <c r="E542" s="368"/>
      <c r="F542" s="368"/>
      <c r="G542" s="368"/>
      <c r="H542" s="368"/>
      <c r="I542" s="366">
        <f t="shared" si="22"/>
        <v>0</v>
      </c>
      <c r="J542" s="368"/>
      <c r="K542" s="92" t="str">
        <f t="shared" si="23"/>
        <v/>
      </c>
      <c r="L542" s="192"/>
    </row>
    <row r="543" spans="1:12" ht="15.5" hidden="1" outlineLevel="1">
      <c r="A543" s="295"/>
      <c r="B543" s="175"/>
      <c r="C543" s="65"/>
      <c r="D543" s="368"/>
      <c r="E543" s="368"/>
      <c r="F543" s="368"/>
      <c r="G543" s="368"/>
      <c r="H543" s="368"/>
      <c r="I543" s="366">
        <f t="shared" si="22"/>
        <v>0</v>
      </c>
      <c r="J543" s="368"/>
      <c r="K543" s="92" t="str">
        <f t="shared" si="23"/>
        <v/>
      </c>
      <c r="L543" s="192"/>
    </row>
    <row r="544" spans="1:12" ht="15.5" hidden="1" outlineLevel="1">
      <c r="A544" s="295"/>
      <c r="B544" s="175"/>
      <c r="C544" s="65"/>
      <c r="D544" s="368"/>
      <c r="E544" s="368"/>
      <c r="F544" s="368"/>
      <c r="G544" s="368"/>
      <c r="H544" s="368"/>
      <c r="I544" s="366">
        <f t="shared" si="22"/>
        <v>0</v>
      </c>
      <c r="J544" s="368"/>
      <c r="K544" s="92" t="str">
        <f t="shared" si="23"/>
        <v/>
      </c>
      <c r="L544" s="192"/>
    </row>
    <row r="545" spans="1:12" ht="15.5" hidden="1" outlineLevel="1">
      <c r="A545" s="295"/>
      <c r="B545" s="175"/>
      <c r="C545" s="65"/>
      <c r="D545" s="368"/>
      <c r="E545" s="368"/>
      <c r="F545" s="368"/>
      <c r="G545" s="368"/>
      <c r="H545" s="368"/>
      <c r="I545" s="366">
        <f t="shared" si="22"/>
        <v>0</v>
      </c>
      <c r="J545" s="368"/>
      <c r="K545" s="92" t="str">
        <f t="shared" si="23"/>
        <v/>
      </c>
      <c r="L545" s="192"/>
    </row>
    <row r="546" spans="1:12" ht="15.5" hidden="1" outlineLevel="1">
      <c r="A546" s="295"/>
      <c r="B546" s="175"/>
      <c r="C546" s="65"/>
      <c r="D546" s="368"/>
      <c r="E546" s="368"/>
      <c r="F546" s="368"/>
      <c r="G546" s="368"/>
      <c r="H546" s="368"/>
      <c r="I546" s="366">
        <f t="shared" si="22"/>
        <v>0</v>
      </c>
      <c r="J546" s="368"/>
      <c r="K546" s="92" t="str">
        <f t="shared" si="23"/>
        <v/>
      </c>
      <c r="L546" s="192"/>
    </row>
    <row r="547" spans="1:12" ht="15.5" hidden="1" outlineLevel="1">
      <c r="A547" s="295"/>
      <c r="B547" s="175"/>
      <c r="C547" s="65"/>
      <c r="D547" s="368"/>
      <c r="E547" s="368"/>
      <c r="F547" s="368"/>
      <c r="G547" s="368"/>
      <c r="H547" s="368"/>
      <c r="I547" s="366">
        <f t="shared" si="22"/>
        <v>0</v>
      </c>
      <c r="J547" s="368"/>
      <c r="K547" s="92" t="str">
        <f t="shared" si="23"/>
        <v/>
      </c>
      <c r="L547" s="192"/>
    </row>
    <row r="548" spans="1:12" ht="15.5" hidden="1" outlineLevel="1">
      <c r="A548" s="295"/>
      <c r="B548" s="175"/>
      <c r="C548" s="65"/>
      <c r="D548" s="368"/>
      <c r="E548" s="368"/>
      <c r="F548" s="368"/>
      <c r="G548" s="368"/>
      <c r="H548" s="368"/>
      <c r="I548" s="366">
        <f t="shared" si="22"/>
        <v>0</v>
      </c>
      <c r="J548" s="368"/>
      <c r="K548" s="92" t="str">
        <f t="shared" si="23"/>
        <v/>
      </c>
      <c r="L548" s="192"/>
    </row>
    <row r="549" spans="1:12" ht="15.5" hidden="1" outlineLevel="1">
      <c r="A549" s="295"/>
      <c r="B549" s="175"/>
      <c r="C549" s="65"/>
      <c r="D549" s="368"/>
      <c r="E549" s="368"/>
      <c r="F549" s="368"/>
      <c r="G549" s="368"/>
      <c r="H549" s="368"/>
      <c r="I549" s="366">
        <f t="shared" si="22"/>
        <v>0</v>
      </c>
      <c r="J549" s="368"/>
      <c r="K549" s="92" t="str">
        <f t="shared" si="23"/>
        <v/>
      </c>
      <c r="L549" s="192"/>
    </row>
    <row r="550" spans="1:12" ht="15.5" hidden="1" outlineLevel="1">
      <c r="A550" s="295"/>
      <c r="B550" s="175"/>
      <c r="C550" s="65"/>
      <c r="D550" s="368"/>
      <c r="E550" s="368"/>
      <c r="F550" s="368"/>
      <c r="G550" s="368"/>
      <c r="H550" s="368"/>
      <c r="I550" s="366">
        <f t="shared" si="22"/>
        <v>0</v>
      </c>
      <c r="J550" s="368"/>
      <c r="K550" s="92" t="str">
        <f t="shared" si="23"/>
        <v/>
      </c>
      <c r="L550" s="192"/>
    </row>
    <row r="551" spans="1:12" ht="15.5" hidden="1" outlineLevel="1">
      <c r="A551" s="295"/>
      <c r="B551" s="175"/>
      <c r="C551" s="65"/>
      <c r="D551" s="368"/>
      <c r="E551" s="368"/>
      <c r="F551" s="368"/>
      <c r="G551" s="368"/>
      <c r="H551" s="368"/>
      <c r="I551" s="366">
        <f t="shared" si="22"/>
        <v>0</v>
      </c>
      <c r="J551" s="368"/>
      <c r="K551" s="92" t="str">
        <f t="shared" si="23"/>
        <v/>
      </c>
      <c r="L551" s="192"/>
    </row>
    <row r="552" spans="1:12" ht="15.5" hidden="1" outlineLevel="1">
      <c r="A552" s="295"/>
      <c r="B552" s="175"/>
      <c r="C552" s="65"/>
      <c r="D552" s="368"/>
      <c r="E552" s="368"/>
      <c r="F552" s="368"/>
      <c r="G552" s="368"/>
      <c r="H552" s="368"/>
      <c r="I552" s="366">
        <f t="shared" si="22"/>
        <v>0</v>
      </c>
      <c r="J552" s="368"/>
      <c r="K552" s="92" t="str">
        <f t="shared" si="23"/>
        <v/>
      </c>
      <c r="L552" s="192"/>
    </row>
    <row r="553" spans="1:12" ht="15.5" hidden="1" outlineLevel="1">
      <c r="A553" s="295"/>
      <c r="B553" s="175"/>
      <c r="C553" s="65"/>
      <c r="D553" s="368"/>
      <c r="E553" s="368"/>
      <c r="F553" s="368"/>
      <c r="G553" s="368"/>
      <c r="H553" s="368"/>
      <c r="I553" s="366">
        <f t="shared" si="22"/>
        <v>0</v>
      </c>
      <c r="J553" s="368"/>
      <c r="K553" s="92" t="str">
        <f t="shared" si="23"/>
        <v/>
      </c>
      <c r="L553" s="192"/>
    </row>
    <row r="554" spans="1:12" ht="15.5" hidden="1" outlineLevel="1">
      <c r="A554" s="295"/>
      <c r="B554" s="175"/>
      <c r="C554" s="65"/>
      <c r="D554" s="368"/>
      <c r="E554" s="368"/>
      <c r="F554" s="368"/>
      <c r="G554" s="368"/>
      <c r="H554" s="368"/>
      <c r="I554" s="366">
        <f t="shared" si="22"/>
        <v>0</v>
      </c>
      <c r="J554" s="368"/>
      <c r="K554" s="92" t="str">
        <f t="shared" si="23"/>
        <v/>
      </c>
      <c r="L554" s="192"/>
    </row>
    <row r="555" spans="1:12" ht="15.5" hidden="1" outlineLevel="1">
      <c r="A555" s="295"/>
      <c r="B555" s="175"/>
      <c r="C555" s="65"/>
      <c r="D555" s="368"/>
      <c r="E555" s="368"/>
      <c r="F555" s="368"/>
      <c r="G555" s="368"/>
      <c r="H555" s="368"/>
      <c r="I555" s="366">
        <f t="shared" si="22"/>
        <v>0</v>
      </c>
      <c r="J555" s="368"/>
      <c r="K555" s="92" t="str">
        <f t="shared" si="23"/>
        <v/>
      </c>
      <c r="L555" s="192"/>
    </row>
    <row r="556" spans="1:12" ht="15.5" hidden="1" outlineLevel="1">
      <c r="A556" s="295"/>
      <c r="B556" s="175"/>
      <c r="C556" s="65"/>
      <c r="D556" s="368"/>
      <c r="E556" s="368"/>
      <c r="F556" s="368"/>
      <c r="G556" s="368"/>
      <c r="H556" s="368"/>
      <c r="I556" s="366">
        <f t="shared" si="22"/>
        <v>0</v>
      </c>
      <c r="J556" s="368"/>
      <c r="K556" s="92" t="str">
        <f t="shared" si="23"/>
        <v/>
      </c>
      <c r="L556" s="192"/>
    </row>
    <row r="557" spans="1:12" ht="15.5" hidden="1" outlineLevel="1">
      <c r="A557" s="295"/>
      <c r="B557" s="175"/>
      <c r="C557" s="65"/>
      <c r="D557" s="368"/>
      <c r="E557" s="368"/>
      <c r="F557" s="368"/>
      <c r="G557" s="368"/>
      <c r="H557" s="368"/>
      <c r="I557" s="366">
        <f t="shared" si="22"/>
        <v>0</v>
      </c>
      <c r="J557" s="368"/>
      <c r="K557" s="92" t="str">
        <f t="shared" si="23"/>
        <v/>
      </c>
      <c r="L557" s="192"/>
    </row>
    <row r="558" spans="1:12" ht="15.5" hidden="1" outlineLevel="1">
      <c r="A558" s="295"/>
      <c r="B558" s="175"/>
      <c r="C558" s="65"/>
      <c r="D558" s="368"/>
      <c r="E558" s="368"/>
      <c r="F558" s="368"/>
      <c r="G558" s="368"/>
      <c r="H558" s="368"/>
      <c r="I558" s="366">
        <f t="shared" si="22"/>
        <v>0</v>
      </c>
      <c r="J558" s="368"/>
      <c r="K558" s="92" t="str">
        <f t="shared" si="23"/>
        <v/>
      </c>
      <c r="L558" s="192"/>
    </row>
    <row r="559" spans="1:12" ht="15.5" hidden="1" outlineLevel="1">
      <c r="A559" s="295"/>
      <c r="B559" s="175"/>
      <c r="C559" s="65"/>
      <c r="D559" s="368"/>
      <c r="E559" s="368"/>
      <c r="F559" s="368"/>
      <c r="G559" s="368"/>
      <c r="H559" s="368"/>
      <c r="I559" s="366">
        <f t="shared" si="22"/>
        <v>0</v>
      </c>
      <c r="J559" s="368"/>
      <c r="K559" s="92" t="str">
        <f t="shared" si="23"/>
        <v/>
      </c>
      <c r="L559" s="192"/>
    </row>
    <row r="560" spans="1:12" ht="15.5" hidden="1" outlineLevel="1">
      <c r="A560" s="295"/>
      <c r="B560" s="175"/>
      <c r="C560" s="65"/>
      <c r="D560" s="368"/>
      <c r="E560" s="368"/>
      <c r="F560" s="368"/>
      <c r="G560" s="368"/>
      <c r="H560" s="368"/>
      <c r="I560" s="366">
        <f t="shared" si="22"/>
        <v>0</v>
      </c>
      <c r="J560" s="368"/>
      <c r="K560" s="92" t="str">
        <f t="shared" si="23"/>
        <v/>
      </c>
      <c r="L560" s="192"/>
    </row>
    <row r="561" spans="1:12" ht="15.5" hidden="1" outlineLevel="1">
      <c r="A561" s="295"/>
      <c r="B561" s="175"/>
      <c r="C561" s="65"/>
      <c r="D561" s="368"/>
      <c r="E561" s="368"/>
      <c r="F561" s="368"/>
      <c r="G561" s="368"/>
      <c r="H561" s="368"/>
      <c r="I561" s="366">
        <f t="shared" si="22"/>
        <v>0</v>
      </c>
      <c r="J561" s="368"/>
      <c r="K561" s="92" t="str">
        <f t="shared" si="23"/>
        <v/>
      </c>
      <c r="L561" s="192"/>
    </row>
    <row r="562" spans="1:12" ht="15.5" hidden="1" outlineLevel="1">
      <c r="A562" s="295"/>
      <c r="B562" s="175"/>
      <c r="C562" s="65"/>
      <c r="D562" s="368"/>
      <c r="E562" s="368"/>
      <c r="F562" s="368"/>
      <c r="G562" s="368"/>
      <c r="H562" s="368"/>
      <c r="I562" s="366">
        <f t="shared" si="22"/>
        <v>0</v>
      </c>
      <c r="J562" s="368"/>
      <c r="K562" s="92" t="str">
        <f t="shared" si="23"/>
        <v/>
      </c>
      <c r="L562" s="192"/>
    </row>
    <row r="563" spans="1:12" ht="15.5" hidden="1" outlineLevel="1">
      <c r="A563" s="295"/>
      <c r="B563" s="175"/>
      <c r="C563" s="65"/>
      <c r="D563" s="368"/>
      <c r="E563" s="368"/>
      <c r="F563" s="368"/>
      <c r="G563" s="368"/>
      <c r="H563" s="368"/>
      <c r="I563" s="366">
        <f t="shared" si="22"/>
        <v>0</v>
      </c>
      <c r="J563" s="368"/>
      <c r="K563" s="92" t="str">
        <f t="shared" si="23"/>
        <v/>
      </c>
      <c r="L563" s="192"/>
    </row>
    <row r="564" spans="1:12" ht="15.5" hidden="1" outlineLevel="1">
      <c r="A564" s="295"/>
      <c r="B564" s="175"/>
      <c r="C564" s="65"/>
      <c r="D564" s="368"/>
      <c r="E564" s="368"/>
      <c r="F564" s="368"/>
      <c r="G564" s="368"/>
      <c r="H564" s="368"/>
      <c r="I564" s="366">
        <f t="shared" si="22"/>
        <v>0</v>
      </c>
      <c r="J564" s="368"/>
      <c r="K564" s="92" t="str">
        <f t="shared" si="23"/>
        <v/>
      </c>
      <c r="L564" s="192"/>
    </row>
    <row r="565" spans="1:12" ht="15.5" hidden="1" outlineLevel="1">
      <c r="A565" s="295"/>
      <c r="B565" s="175"/>
      <c r="C565" s="65"/>
      <c r="D565" s="368"/>
      <c r="E565" s="368"/>
      <c r="F565" s="368"/>
      <c r="G565" s="368"/>
      <c r="H565" s="368"/>
      <c r="I565" s="366">
        <f t="shared" si="22"/>
        <v>0</v>
      </c>
      <c r="J565" s="368"/>
      <c r="K565" s="92" t="str">
        <f t="shared" si="23"/>
        <v/>
      </c>
      <c r="L565" s="192"/>
    </row>
    <row r="566" spans="1:12" ht="15.5" hidden="1" outlineLevel="1">
      <c r="A566" s="295"/>
      <c r="B566" s="175"/>
      <c r="C566" s="65"/>
      <c r="D566" s="368"/>
      <c r="E566" s="368"/>
      <c r="F566" s="368"/>
      <c r="G566" s="368"/>
      <c r="H566" s="368"/>
      <c r="I566" s="366">
        <f t="shared" si="22"/>
        <v>0</v>
      </c>
      <c r="J566" s="368"/>
      <c r="K566" s="92" t="str">
        <f t="shared" si="23"/>
        <v/>
      </c>
      <c r="L566" s="192"/>
    </row>
    <row r="567" spans="1:12" ht="15.5" hidden="1" outlineLevel="1">
      <c r="A567" s="295"/>
      <c r="B567" s="175"/>
      <c r="C567" s="65"/>
      <c r="D567" s="368"/>
      <c r="E567" s="368"/>
      <c r="F567" s="368"/>
      <c r="G567" s="368"/>
      <c r="H567" s="368"/>
      <c r="I567" s="366">
        <f t="shared" si="22"/>
        <v>0</v>
      </c>
      <c r="J567" s="368"/>
      <c r="K567" s="92" t="str">
        <f t="shared" si="23"/>
        <v/>
      </c>
      <c r="L567" s="192"/>
    </row>
    <row r="568" spans="1:12" ht="15.5" hidden="1" outlineLevel="1">
      <c r="A568" s="295"/>
      <c r="B568" s="175"/>
      <c r="C568" s="65"/>
      <c r="D568" s="368"/>
      <c r="E568" s="368"/>
      <c r="F568" s="368"/>
      <c r="G568" s="368"/>
      <c r="H568" s="368"/>
      <c r="I568" s="366">
        <f t="shared" si="22"/>
        <v>0</v>
      </c>
      <c r="J568" s="368"/>
      <c r="K568" s="92" t="str">
        <f t="shared" si="23"/>
        <v/>
      </c>
      <c r="L568" s="192"/>
    </row>
    <row r="569" spans="1:12" ht="15.5" hidden="1" outlineLevel="1">
      <c r="A569" s="295"/>
      <c r="B569" s="175"/>
      <c r="C569" s="65"/>
      <c r="D569" s="368"/>
      <c r="E569" s="368"/>
      <c r="F569" s="368"/>
      <c r="G569" s="368"/>
      <c r="H569" s="368"/>
      <c r="I569" s="366">
        <f t="shared" si="22"/>
        <v>0</v>
      </c>
      <c r="J569" s="368"/>
      <c r="K569" s="92" t="str">
        <f t="shared" si="23"/>
        <v/>
      </c>
      <c r="L569" s="192"/>
    </row>
    <row r="570" spans="1:12" ht="15.5" hidden="1" outlineLevel="1">
      <c r="A570" s="295"/>
      <c r="B570" s="175"/>
      <c r="C570" s="65"/>
      <c r="D570" s="368"/>
      <c r="E570" s="368"/>
      <c r="F570" s="368"/>
      <c r="G570" s="368"/>
      <c r="H570" s="368"/>
      <c r="I570" s="366">
        <f t="shared" si="22"/>
        <v>0</v>
      </c>
      <c r="J570" s="368"/>
      <c r="K570" s="92" t="str">
        <f t="shared" si="23"/>
        <v/>
      </c>
      <c r="L570" s="192"/>
    </row>
    <row r="571" spans="1:12" ht="15.5" hidden="1" outlineLevel="1">
      <c r="A571" s="295"/>
      <c r="B571" s="175"/>
      <c r="C571" s="65"/>
      <c r="D571" s="368"/>
      <c r="E571" s="368"/>
      <c r="F571" s="368"/>
      <c r="G571" s="368"/>
      <c r="H571" s="368"/>
      <c r="I571" s="366">
        <f t="shared" si="22"/>
        <v>0</v>
      </c>
      <c r="J571" s="368"/>
      <c r="K571" s="92" t="str">
        <f t="shared" si="23"/>
        <v/>
      </c>
      <c r="L571" s="192"/>
    </row>
    <row r="572" spans="1:12" ht="15.5" hidden="1" outlineLevel="1">
      <c r="A572" s="295"/>
      <c r="B572" s="175"/>
      <c r="C572" s="65"/>
      <c r="D572" s="368"/>
      <c r="E572" s="368"/>
      <c r="F572" s="368"/>
      <c r="G572" s="368"/>
      <c r="H572" s="368"/>
      <c r="I572" s="366">
        <f t="shared" si="22"/>
        <v>0</v>
      </c>
      <c r="J572" s="368"/>
      <c r="K572" s="92" t="str">
        <f t="shared" si="23"/>
        <v/>
      </c>
      <c r="L572" s="192"/>
    </row>
    <row r="573" spans="1:12" ht="15.5" hidden="1" outlineLevel="1">
      <c r="A573" s="295"/>
      <c r="B573" s="175"/>
      <c r="C573" s="65"/>
      <c r="D573" s="368"/>
      <c r="E573" s="368"/>
      <c r="F573" s="368"/>
      <c r="G573" s="368"/>
      <c r="H573" s="368"/>
      <c r="I573" s="366">
        <f t="shared" si="22"/>
        <v>0</v>
      </c>
      <c r="J573" s="368"/>
      <c r="K573" s="92" t="str">
        <f t="shared" si="23"/>
        <v/>
      </c>
      <c r="L573" s="192"/>
    </row>
    <row r="574" spans="1:12" ht="15.5" hidden="1" outlineLevel="1">
      <c r="A574" s="295"/>
      <c r="B574" s="175"/>
      <c r="C574" s="65"/>
      <c r="D574" s="368"/>
      <c r="E574" s="368"/>
      <c r="F574" s="368"/>
      <c r="G574" s="368"/>
      <c r="H574" s="368"/>
      <c r="I574" s="366">
        <f t="shared" si="22"/>
        <v>0</v>
      </c>
      <c r="J574" s="368"/>
      <c r="K574" s="92" t="str">
        <f t="shared" si="23"/>
        <v/>
      </c>
      <c r="L574" s="192"/>
    </row>
    <row r="575" spans="1:12" ht="15.5" hidden="1" outlineLevel="1">
      <c r="A575" s="295"/>
      <c r="B575" s="175"/>
      <c r="C575" s="65"/>
      <c r="D575" s="368"/>
      <c r="E575" s="368"/>
      <c r="F575" s="368"/>
      <c r="G575" s="368"/>
      <c r="H575" s="368"/>
      <c r="I575" s="366">
        <f t="shared" ref="I575:I624" si="24">D575+E575-F575+G575+H575</f>
        <v>0</v>
      </c>
      <c r="J575" s="368"/>
      <c r="K575" s="92" t="str">
        <f t="shared" ref="K575:K624" si="25">IF(AND(C575="",OR(D575&lt;&gt;"",E575&lt;&gt;"",F575&lt;&gt;"",G575&lt;&gt;"",H575&lt;&gt;"",J575&lt;&gt;"")),-1,IF(C575="","",IF(ISERROR(VLOOKUP(C575,CountryWithCodes,2,FALSE)),-2,VLOOKUP(C575,CountryWithCodes,2,FALSE))))</f>
        <v/>
      </c>
      <c r="L575" s="192"/>
    </row>
    <row r="576" spans="1:12" ht="15.5" hidden="1" outlineLevel="1">
      <c r="A576" s="295"/>
      <c r="B576" s="175"/>
      <c r="C576" s="65"/>
      <c r="D576" s="368"/>
      <c r="E576" s="368"/>
      <c r="F576" s="368"/>
      <c r="G576" s="368"/>
      <c r="H576" s="368"/>
      <c r="I576" s="366">
        <f t="shared" si="24"/>
        <v>0</v>
      </c>
      <c r="J576" s="368"/>
      <c r="K576" s="92" t="str">
        <f t="shared" si="25"/>
        <v/>
      </c>
      <c r="L576" s="192"/>
    </row>
    <row r="577" spans="1:12" ht="15.5" hidden="1" outlineLevel="1">
      <c r="A577" s="295"/>
      <c r="B577" s="175"/>
      <c r="C577" s="65"/>
      <c r="D577" s="368"/>
      <c r="E577" s="368"/>
      <c r="F577" s="368"/>
      <c r="G577" s="368"/>
      <c r="H577" s="368"/>
      <c r="I577" s="366">
        <f t="shared" si="24"/>
        <v>0</v>
      </c>
      <c r="J577" s="368"/>
      <c r="K577" s="92" t="str">
        <f t="shared" si="25"/>
        <v/>
      </c>
      <c r="L577" s="192"/>
    </row>
    <row r="578" spans="1:12" ht="15.5" hidden="1" outlineLevel="1">
      <c r="A578" s="295"/>
      <c r="B578" s="175"/>
      <c r="C578" s="65"/>
      <c r="D578" s="368"/>
      <c r="E578" s="368"/>
      <c r="F578" s="368"/>
      <c r="G578" s="368"/>
      <c r="H578" s="368"/>
      <c r="I578" s="366">
        <f t="shared" si="24"/>
        <v>0</v>
      </c>
      <c r="J578" s="368"/>
      <c r="K578" s="92" t="str">
        <f t="shared" si="25"/>
        <v/>
      </c>
      <c r="L578" s="192"/>
    </row>
    <row r="579" spans="1:12" ht="15.5" hidden="1" outlineLevel="1">
      <c r="A579" s="295"/>
      <c r="B579" s="175"/>
      <c r="C579" s="65"/>
      <c r="D579" s="368"/>
      <c r="E579" s="368"/>
      <c r="F579" s="368"/>
      <c r="G579" s="368"/>
      <c r="H579" s="368"/>
      <c r="I579" s="366">
        <f t="shared" si="24"/>
        <v>0</v>
      </c>
      <c r="J579" s="368"/>
      <c r="K579" s="92" t="str">
        <f t="shared" si="25"/>
        <v/>
      </c>
      <c r="L579" s="192"/>
    </row>
    <row r="580" spans="1:12" ht="15.5" hidden="1" outlineLevel="1">
      <c r="A580" s="295"/>
      <c r="B580" s="175"/>
      <c r="C580" s="65"/>
      <c r="D580" s="368"/>
      <c r="E580" s="368"/>
      <c r="F580" s="368"/>
      <c r="G580" s="368"/>
      <c r="H580" s="368"/>
      <c r="I580" s="366">
        <f t="shared" si="24"/>
        <v>0</v>
      </c>
      <c r="J580" s="368"/>
      <c r="K580" s="92" t="str">
        <f t="shared" si="25"/>
        <v/>
      </c>
      <c r="L580" s="192"/>
    </row>
    <row r="581" spans="1:12" ht="15.5" hidden="1" outlineLevel="1">
      <c r="A581" s="295"/>
      <c r="B581" s="175"/>
      <c r="C581" s="65"/>
      <c r="D581" s="368"/>
      <c r="E581" s="368"/>
      <c r="F581" s="368"/>
      <c r="G581" s="368"/>
      <c r="H581" s="368"/>
      <c r="I581" s="366">
        <f t="shared" si="24"/>
        <v>0</v>
      </c>
      <c r="J581" s="368"/>
      <c r="K581" s="92" t="str">
        <f t="shared" si="25"/>
        <v/>
      </c>
      <c r="L581" s="192"/>
    </row>
    <row r="582" spans="1:12" ht="15.5" hidden="1" outlineLevel="1">
      <c r="A582" s="295"/>
      <c r="B582" s="175"/>
      <c r="C582" s="65"/>
      <c r="D582" s="368"/>
      <c r="E582" s="368"/>
      <c r="F582" s="368"/>
      <c r="G582" s="368"/>
      <c r="H582" s="368"/>
      <c r="I582" s="366">
        <f t="shared" si="24"/>
        <v>0</v>
      </c>
      <c r="J582" s="368"/>
      <c r="K582" s="92" t="str">
        <f t="shared" si="25"/>
        <v/>
      </c>
      <c r="L582" s="192"/>
    </row>
    <row r="583" spans="1:12" ht="15.5" hidden="1" outlineLevel="1">
      <c r="A583" s="295"/>
      <c r="B583" s="175"/>
      <c r="C583" s="65"/>
      <c r="D583" s="368"/>
      <c r="E583" s="368"/>
      <c r="F583" s="368"/>
      <c r="G583" s="368"/>
      <c r="H583" s="368"/>
      <c r="I583" s="366">
        <f t="shared" si="24"/>
        <v>0</v>
      </c>
      <c r="J583" s="368"/>
      <c r="K583" s="92" t="str">
        <f t="shared" si="25"/>
        <v/>
      </c>
      <c r="L583" s="192"/>
    </row>
    <row r="584" spans="1:12" ht="15.5" hidden="1" outlineLevel="1">
      <c r="A584" s="295"/>
      <c r="B584" s="175"/>
      <c r="C584" s="65"/>
      <c r="D584" s="368"/>
      <c r="E584" s="368"/>
      <c r="F584" s="368"/>
      <c r="G584" s="368"/>
      <c r="H584" s="368"/>
      <c r="I584" s="366">
        <f t="shared" si="24"/>
        <v>0</v>
      </c>
      <c r="J584" s="368"/>
      <c r="K584" s="92" t="str">
        <f t="shared" si="25"/>
        <v/>
      </c>
      <c r="L584" s="192"/>
    </row>
    <row r="585" spans="1:12" ht="15.5" hidden="1" outlineLevel="1">
      <c r="A585" s="295"/>
      <c r="B585" s="175"/>
      <c r="C585" s="65"/>
      <c r="D585" s="368"/>
      <c r="E585" s="368"/>
      <c r="F585" s="368"/>
      <c r="G585" s="368"/>
      <c r="H585" s="368"/>
      <c r="I585" s="366">
        <f t="shared" si="24"/>
        <v>0</v>
      </c>
      <c r="J585" s="368"/>
      <c r="K585" s="92" t="str">
        <f t="shared" si="25"/>
        <v/>
      </c>
      <c r="L585" s="192"/>
    </row>
    <row r="586" spans="1:12" ht="15.5" hidden="1" outlineLevel="1">
      <c r="A586" s="295"/>
      <c r="B586" s="175"/>
      <c r="C586" s="65"/>
      <c r="D586" s="368"/>
      <c r="E586" s="368"/>
      <c r="F586" s="368"/>
      <c r="G586" s="368"/>
      <c r="H586" s="368"/>
      <c r="I586" s="366">
        <f t="shared" si="24"/>
        <v>0</v>
      </c>
      <c r="J586" s="368"/>
      <c r="K586" s="92" t="str">
        <f t="shared" si="25"/>
        <v/>
      </c>
      <c r="L586" s="192"/>
    </row>
    <row r="587" spans="1:12" ht="15.5" hidden="1" outlineLevel="1">
      <c r="A587" s="295"/>
      <c r="B587" s="175"/>
      <c r="C587" s="65"/>
      <c r="D587" s="368"/>
      <c r="E587" s="368"/>
      <c r="F587" s="368"/>
      <c r="G587" s="368"/>
      <c r="H587" s="368"/>
      <c r="I587" s="366">
        <f t="shared" si="24"/>
        <v>0</v>
      </c>
      <c r="J587" s="368"/>
      <c r="K587" s="92" t="str">
        <f t="shared" si="25"/>
        <v/>
      </c>
      <c r="L587" s="192"/>
    </row>
    <row r="588" spans="1:12" ht="15.5" hidden="1" outlineLevel="1">
      <c r="A588" s="295"/>
      <c r="B588" s="175"/>
      <c r="C588" s="65"/>
      <c r="D588" s="368"/>
      <c r="E588" s="368"/>
      <c r="F588" s="368"/>
      <c r="G588" s="368"/>
      <c r="H588" s="368"/>
      <c r="I588" s="366">
        <f t="shared" si="24"/>
        <v>0</v>
      </c>
      <c r="J588" s="368"/>
      <c r="K588" s="92" t="str">
        <f t="shared" si="25"/>
        <v/>
      </c>
      <c r="L588" s="192"/>
    </row>
    <row r="589" spans="1:12" ht="15.5" hidden="1" outlineLevel="1">
      <c r="A589" s="295"/>
      <c r="B589" s="175"/>
      <c r="C589" s="65"/>
      <c r="D589" s="368"/>
      <c r="E589" s="368"/>
      <c r="F589" s="368"/>
      <c r="G589" s="368"/>
      <c r="H589" s="368"/>
      <c r="I589" s="366">
        <f t="shared" si="24"/>
        <v>0</v>
      </c>
      <c r="J589" s="368"/>
      <c r="K589" s="92" t="str">
        <f t="shared" si="25"/>
        <v/>
      </c>
      <c r="L589" s="192"/>
    </row>
    <row r="590" spans="1:12" ht="15.5" hidden="1" outlineLevel="1">
      <c r="A590" s="295"/>
      <c r="B590" s="175"/>
      <c r="C590" s="65"/>
      <c r="D590" s="368"/>
      <c r="E590" s="368"/>
      <c r="F590" s="368"/>
      <c r="G590" s="368"/>
      <c r="H590" s="368"/>
      <c r="I590" s="366">
        <f t="shared" si="24"/>
        <v>0</v>
      </c>
      <c r="J590" s="368"/>
      <c r="K590" s="92" t="str">
        <f t="shared" si="25"/>
        <v/>
      </c>
      <c r="L590" s="192"/>
    </row>
    <row r="591" spans="1:12" ht="15.5" hidden="1" outlineLevel="1">
      <c r="A591" s="295"/>
      <c r="B591" s="175"/>
      <c r="C591" s="65"/>
      <c r="D591" s="368"/>
      <c r="E591" s="368"/>
      <c r="F591" s="368"/>
      <c r="G591" s="368"/>
      <c r="H591" s="368"/>
      <c r="I591" s="366">
        <f t="shared" si="24"/>
        <v>0</v>
      </c>
      <c r="J591" s="368"/>
      <c r="K591" s="92" t="str">
        <f t="shared" si="25"/>
        <v/>
      </c>
      <c r="L591" s="192"/>
    </row>
    <row r="592" spans="1:12" ht="15.5" hidden="1" outlineLevel="1">
      <c r="A592" s="295"/>
      <c r="B592" s="175"/>
      <c r="C592" s="65"/>
      <c r="D592" s="368"/>
      <c r="E592" s="368"/>
      <c r="F592" s="368"/>
      <c r="G592" s="368"/>
      <c r="H592" s="368"/>
      <c r="I592" s="366">
        <f t="shared" si="24"/>
        <v>0</v>
      </c>
      <c r="J592" s="368"/>
      <c r="K592" s="92" t="str">
        <f t="shared" si="25"/>
        <v/>
      </c>
      <c r="L592" s="192"/>
    </row>
    <row r="593" spans="1:12" ht="15.5" hidden="1" outlineLevel="1">
      <c r="A593" s="295"/>
      <c r="B593" s="175"/>
      <c r="C593" s="65"/>
      <c r="D593" s="368"/>
      <c r="E593" s="368"/>
      <c r="F593" s="368"/>
      <c r="G593" s="368"/>
      <c r="H593" s="368"/>
      <c r="I593" s="366">
        <f t="shared" si="24"/>
        <v>0</v>
      </c>
      <c r="J593" s="368"/>
      <c r="K593" s="92" t="str">
        <f t="shared" si="25"/>
        <v/>
      </c>
      <c r="L593" s="192"/>
    </row>
    <row r="594" spans="1:12" ht="15.5" hidden="1" outlineLevel="1">
      <c r="A594" s="295"/>
      <c r="B594" s="175"/>
      <c r="C594" s="65"/>
      <c r="D594" s="368"/>
      <c r="E594" s="368"/>
      <c r="F594" s="368"/>
      <c r="G594" s="368"/>
      <c r="H594" s="368"/>
      <c r="I594" s="366">
        <f t="shared" si="24"/>
        <v>0</v>
      </c>
      <c r="J594" s="368"/>
      <c r="K594" s="92" t="str">
        <f t="shared" si="25"/>
        <v/>
      </c>
      <c r="L594" s="192"/>
    </row>
    <row r="595" spans="1:12" ht="15.5" hidden="1" outlineLevel="1">
      <c r="A595" s="295"/>
      <c r="B595" s="175"/>
      <c r="C595" s="65"/>
      <c r="D595" s="368"/>
      <c r="E595" s="368"/>
      <c r="F595" s="368"/>
      <c r="G595" s="368"/>
      <c r="H595" s="368"/>
      <c r="I595" s="366">
        <f t="shared" si="24"/>
        <v>0</v>
      </c>
      <c r="J595" s="368"/>
      <c r="K595" s="92" t="str">
        <f t="shared" si="25"/>
        <v/>
      </c>
      <c r="L595" s="192"/>
    </row>
    <row r="596" spans="1:12" ht="15.5" hidden="1" outlineLevel="1">
      <c r="A596" s="295"/>
      <c r="B596" s="175"/>
      <c r="C596" s="65"/>
      <c r="D596" s="368"/>
      <c r="E596" s="368"/>
      <c r="F596" s="368"/>
      <c r="G596" s="368"/>
      <c r="H596" s="368"/>
      <c r="I596" s="366">
        <f t="shared" si="24"/>
        <v>0</v>
      </c>
      <c r="J596" s="368"/>
      <c r="K596" s="92" t="str">
        <f t="shared" si="25"/>
        <v/>
      </c>
      <c r="L596" s="192"/>
    </row>
    <row r="597" spans="1:12" ht="15.5" hidden="1" outlineLevel="1">
      <c r="A597" s="295"/>
      <c r="B597" s="175"/>
      <c r="C597" s="65"/>
      <c r="D597" s="368"/>
      <c r="E597" s="368"/>
      <c r="F597" s="368"/>
      <c r="G597" s="368"/>
      <c r="H597" s="368"/>
      <c r="I597" s="366">
        <f t="shared" si="24"/>
        <v>0</v>
      </c>
      <c r="J597" s="368"/>
      <c r="K597" s="92" t="str">
        <f t="shared" si="25"/>
        <v/>
      </c>
      <c r="L597" s="192"/>
    </row>
    <row r="598" spans="1:12" ht="15.5" hidden="1" outlineLevel="1">
      <c r="A598" s="295"/>
      <c r="B598" s="175"/>
      <c r="C598" s="65"/>
      <c r="D598" s="368"/>
      <c r="E598" s="368"/>
      <c r="F598" s="368"/>
      <c r="G598" s="368"/>
      <c r="H598" s="368"/>
      <c r="I598" s="366">
        <f t="shared" si="24"/>
        <v>0</v>
      </c>
      <c r="J598" s="368"/>
      <c r="K598" s="92" t="str">
        <f t="shared" si="25"/>
        <v/>
      </c>
      <c r="L598" s="192"/>
    </row>
    <row r="599" spans="1:12" ht="15.5" hidden="1" outlineLevel="1">
      <c r="A599" s="295"/>
      <c r="B599" s="175"/>
      <c r="C599" s="65"/>
      <c r="D599" s="368"/>
      <c r="E599" s="368"/>
      <c r="F599" s="368"/>
      <c r="G599" s="368"/>
      <c r="H599" s="368"/>
      <c r="I599" s="366">
        <f t="shared" si="24"/>
        <v>0</v>
      </c>
      <c r="J599" s="368"/>
      <c r="K599" s="92" t="str">
        <f t="shared" si="25"/>
        <v/>
      </c>
      <c r="L599" s="192"/>
    </row>
    <row r="600" spans="1:12" ht="15.5" hidden="1" outlineLevel="1">
      <c r="A600" s="295"/>
      <c r="B600" s="175"/>
      <c r="C600" s="65"/>
      <c r="D600" s="368"/>
      <c r="E600" s="368"/>
      <c r="F600" s="368"/>
      <c r="G600" s="368"/>
      <c r="H600" s="368"/>
      <c r="I600" s="366">
        <f t="shared" si="24"/>
        <v>0</v>
      </c>
      <c r="J600" s="368"/>
      <c r="K600" s="92" t="str">
        <f t="shared" si="25"/>
        <v/>
      </c>
      <c r="L600" s="192"/>
    </row>
    <row r="601" spans="1:12" ht="15.5" hidden="1" outlineLevel="1">
      <c r="A601" s="295"/>
      <c r="B601" s="175"/>
      <c r="C601" s="65"/>
      <c r="D601" s="368"/>
      <c r="E601" s="368"/>
      <c r="F601" s="368"/>
      <c r="G601" s="368"/>
      <c r="H601" s="368"/>
      <c r="I601" s="366">
        <f t="shared" si="24"/>
        <v>0</v>
      </c>
      <c r="J601" s="368"/>
      <c r="K601" s="92" t="str">
        <f t="shared" si="25"/>
        <v/>
      </c>
      <c r="L601" s="192"/>
    </row>
    <row r="602" spans="1:12" ht="15.5" hidden="1" outlineLevel="1">
      <c r="A602" s="295"/>
      <c r="B602" s="175"/>
      <c r="C602" s="65"/>
      <c r="D602" s="368"/>
      <c r="E602" s="368"/>
      <c r="F602" s="368"/>
      <c r="G602" s="368"/>
      <c r="H602" s="368"/>
      <c r="I602" s="366">
        <f t="shared" si="24"/>
        <v>0</v>
      </c>
      <c r="J602" s="368"/>
      <c r="K602" s="92" t="str">
        <f t="shared" si="25"/>
        <v/>
      </c>
      <c r="L602" s="192"/>
    </row>
    <row r="603" spans="1:12" ht="15.5" hidden="1" outlineLevel="1">
      <c r="A603" s="295"/>
      <c r="B603" s="175"/>
      <c r="C603" s="65"/>
      <c r="D603" s="368"/>
      <c r="E603" s="368"/>
      <c r="F603" s="368"/>
      <c r="G603" s="368"/>
      <c r="H603" s="368"/>
      <c r="I603" s="366">
        <f t="shared" si="24"/>
        <v>0</v>
      </c>
      <c r="J603" s="368"/>
      <c r="K603" s="92" t="str">
        <f t="shared" si="25"/>
        <v/>
      </c>
      <c r="L603" s="192"/>
    </row>
    <row r="604" spans="1:12" ht="15.5" hidden="1" outlineLevel="1">
      <c r="A604" s="295"/>
      <c r="B604" s="175"/>
      <c r="C604" s="65"/>
      <c r="D604" s="368"/>
      <c r="E604" s="368"/>
      <c r="F604" s="368"/>
      <c r="G604" s="368"/>
      <c r="H604" s="368"/>
      <c r="I604" s="366">
        <f t="shared" si="24"/>
        <v>0</v>
      </c>
      <c r="J604" s="368"/>
      <c r="K604" s="92" t="str">
        <f t="shared" si="25"/>
        <v/>
      </c>
      <c r="L604" s="192"/>
    </row>
    <row r="605" spans="1:12" ht="15.5" hidden="1" outlineLevel="1">
      <c r="A605" s="295"/>
      <c r="B605" s="175"/>
      <c r="C605" s="65"/>
      <c r="D605" s="368"/>
      <c r="E605" s="368"/>
      <c r="F605" s="368"/>
      <c r="G605" s="368"/>
      <c r="H605" s="368"/>
      <c r="I605" s="366">
        <f t="shared" si="24"/>
        <v>0</v>
      </c>
      <c r="J605" s="368"/>
      <c r="K605" s="92" t="str">
        <f t="shared" si="25"/>
        <v/>
      </c>
      <c r="L605" s="192"/>
    </row>
    <row r="606" spans="1:12" ht="15.5" hidden="1" outlineLevel="1">
      <c r="A606" s="295"/>
      <c r="B606" s="175"/>
      <c r="C606" s="65"/>
      <c r="D606" s="368"/>
      <c r="E606" s="368"/>
      <c r="F606" s="368"/>
      <c r="G606" s="368"/>
      <c r="H606" s="368"/>
      <c r="I606" s="366">
        <f t="shared" si="24"/>
        <v>0</v>
      </c>
      <c r="J606" s="368"/>
      <c r="K606" s="92" t="str">
        <f t="shared" si="25"/>
        <v/>
      </c>
      <c r="L606" s="192"/>
    </row>
    <row r="607" spans="1:12" ht="15.5" hidden="1" outlineLevel="1">
      <c r="A607" s="295"/>
      <c r="B607" s="175"/>
      <c r="C607" s="65"/>
      <c r="D607" s="368"/>
      <c r="E607" s="368"/>
      <c r="F607" s="368"/>
      <c r="G607" s="368"/>
      <c r="H607" s="368"/>
      <c r="I607" s="366">
        <f t="shared" si="24"/>
        <v>0</v>
      </c>
      <c r="J607" s="368"/>
      <c r="K607" s="92" t="str">
        <f t="shared" si="25"/>
        <v/>
      </c>
      <c r="L607" s="192"/>
    </row>
    <row r="608" spans="1:12" ht="15.5" hidden="1" outlineLevel="1">
      <c r="A608" s="295"/>
      <c r="B608" s="175"/>
      <c r="C608" s="65"/>
      <c r="D608" s="368"/>
      <c r="E608" s="368"/>
      <c r="F608" s="368"/>
      <c r="G608" s="368"/>
      <c r="H608" s="368"/>
      <c r="I608" s="366">
        <f t="shared" si="24"/>
        <v>0</v>
      </c>
      <c r="J608" s="368"/>
      <c r="K608" s="92" t="str">
        <f t="shared" si="25"/>
        <v/>
      </c>
      <c r="L608" s="192"/>
    </row>
    <row r="609" spans="1:12" ht="15.5" hidden="1" outlineLevel="1">
      <c r="A609" s="295"/>
      <c r="B609" s="175"/>
      <c r="C609" s="65"/>
      <c r="D609" s="368"/>
      <c r="E609" s="368"/>
      <c r="F609" s="368"/>
      <c r="G609" s="368"/>
      <c r="H609" s="368"/>
      <c r="I609" s="366">
        <f t="shared" si="24"/>
        <v>0</v>
      </c>
      <c r="J609" s="368"/>
      <c r="K609" s="92" t="str">
        <f t="shared" si="25"/>
        <v/>
      </c>
      <c r="L609" s="192"/>
    </row>
    <row r="610" spans="1:12" ht="15.5" hidden="1" outlineLevel="1">
      <c r="A610" s="295"/>
      <c r="B610" s="175"/>
      <c r="C610" s="65"/>
      <c r="D610" s="368"/>
      <c r="E610" s="368"/>
      <c r="F610" s="368"/>
      <c r="G610" s="368"/>
      <c r="H610" s="368"/>
      <c r="I610" s="366">
        <f t="shared" si="24"/>
        <v>0</v>
      </c>
      <c r="J610" s="368"/>
      <c r="K610" s="92" t="str">
        <f t="shared" si="25"/>
        <v/>
      </c>
      <c r="L610" s="192"/>
    </row>
    <row r="611" spans="1:12" ht="15.5" hidden="1" outlineLevel="1">
      <c r="A611" s="295"/>
      <c r="B611" s="175"/>
      <c r="C611" s="65"/>
      <c r="D611" s="368"/>
      <c r="E611" s="368"/>
      <c r="F611" s="368"/>
      <c r="G611" s="368"/>
      <c r="H611" s="368"/>
      <c r="I611" s="366">
        <f t="shared" si="24"/>
        <v>0</v>
      </c>
      <c r="J611" s="368"/>
      <c r="K611" s="92" t="str">
        <f t="shared" si="25"/>
        <v/>
      </c>
      <c r="L611" s="192"/>
    </row>
    <row r="612" spans="1:12" ht="15.5" hidden="1" outlineLevel="1">
      <c r="A612" s="295"/>
      <c r="B612" s="175"/>
      <c r="C612" s="65"/>
      <c r="D612" s="368"/>
      <c r="E612" s="368"/>
      <c r="F612" s="368"/>
      <c r="G612" s="368"/>
      <c r="H612" s="368"/>
      <c r="I612" s="366">
        <f t="shared" si="24"/>
        <v>0</v>
      </c>
      <c r="J612" s="368"/>
      <c r="K612" s="92" t="str">
        <f t="shared" si="25"/>
        <v/>
      </c>
      <c r="L612" s="192"/>
    </row>
    <row r="613" spans="1:12" ht="15.5" hidden="1" outlineLevel="1">
      <c r="A613" s="295"/>
      <c r="B613" s="175"/>
      <c r="C613" s="65"/>
      <c r="D613" s="368"/>
      <c r="E613" s="368"/>
      <c r="F613" s="368"/>
      <c r="G613" s="368"/>
      <c r="H613" s="368"/>
      <c r="I613" s="366">
        <f t="shared" si="24"/>
        <v>0</v>
      </c>
      <c r="J613" s="368"/>
      <c r="K613" s="92" t="str">
        <f t="shared" si="25"/>
        <v/>
      </c>
      <c r="L613" s="192"/>
    </row>
    <row r="614" spans="1:12" ht="15.5" hidden="1" outlineLevel="1">
      <c r="A614" s="295"/>
      <c r="B614" s="175"/>
      <c r="C614" s="65"/>
      <c r="D614" s="368"/>
      <c r="E614" s="368"/>
      <c r="F614" s="368"/>
      <c r="G614" s="368"/>
      <c r="H614" s="368"/>
      <c r="I614" s="366">
        <f t="shared" si="24"/>
        <v>0</v>
      </c>
      <c r="J614" s="368"/>
      <c r="K614" s="92" t="str">
        <f t="shared" si="25"/>
        <v/>
      </c>
      <c r="L614" s="192"/>
    </row>
    <row r="615" spans="1:12" ht="15.5" hidden="1" outlineLevel="1">
      <c r="A615" s="295"/>
      <c r="B615" s="175"/>
      <c r="C615" s="65"/>
      <c r="D615" s="368"/>
      <c r="E615" s="368"/>
      <c r="F615" s="368"/>
      <c r="G615" s="368"/>
      <c r="H615" s="368"/>
      <c r="I615" s="366">
        <f t="shared" si="24"/>
        <v>0</v>
      </c>
      <c r="J615" s="368"/>
      <c r="K615" s="92" t="str">
        <f t="shared" si="25"/>
        <v/>
      </c>
      <c r="L615" s="192"/>
    </row>
    <row r="616" spans="1:12" ht="15.5" hidden="1" outlineLevel="1">
      <c r="A616" s="295"/>
      <c r="B616" s="175"/>
      <c r="C616" s="65"/>
      <c r="D616" s="368"/>
      <c r="E616" s="368"/>
      <c r="F616" s="368"/>
      <c r="G616" s="368"/>
      <c r="H616" s="368"/>
      <c r="I616" s="366">
        <f t="shared" si="24"/>
        <v>0</v>
      </c>
      <c r="J616" s="368"/>
      <c r="K616" s="92" t="str">
        <f t="shared" si="25"/>
        <v/>
      </c>
      <c r="L616" s="192"/>
    </row>
    <row r="617" spans="1:12" ht="15.5" hidden="1" outlineLevel="1">
      <c r="A617" s="295"/>
      <c r="B617" s="175"/>
      <c r="C617" s="65"/>
      <c r="D617" s="368"/>
      <c r="E617" s="368"/>
      <c r="F617" s="368"/>
      <c r="G617" s="368"/>
      <c r="H617" s="368"/>
      <c r="I617" s="366">
        <f t="shared" si="24"/>
        <v>0</v>
      </c>
      <c r="J617" s="368"/>
      <c r="K617" s="92" t="str">
        <f t="shared" si="25"/>
        <v/>
      </c>
      <c r="L617" s="192"/>
    </row>
    <row r="618" spans="1:12" ht="15.5" hidden="1" outlineLevel="1">
      <c r="A618" s="295"/>
      <c r="B618" s="175"/>
      <c r="C618" s="65"/>
      <c r="D618" s="368"/>
      <c r="E618" s="368"/>
      <c r="F618" s="368"/>
      <c r="G618" s="368"/>
      <c r="H618" s="368"/>
      <c r="I618" s="366">
        <f t="shared" si="24"/>
        <v>0</v>
      </c>
      <c r="J618" s="368"/>
      <c r="K618" s="92" t="str">
        <f t="shared" si="25"/>
        <v/>
      </c>
      <c r="L618" s="192"/>
    </row>
    <row r="619" spans="1:12" ht="15.5" hidden="1" outlineLevel="1">
      <c r="A619" s="295"/>
      <c r="B619" s="175"/>
      <c r="C619" s="65"/>
      <c r="D619" s="368"/>
      <c r="E619" s="368"/>
      <c r="F619" s="368"/>
      <c r="G619" s="368"/>
      <c r="H619" s="368"/>
      <c r="I619" s="366">
        <f t="shared" si="24"/>
        <v>0</v>
      </c>
      <c r="J619" s="368"/>
      <c r="K619" s="92" t="str">
        <f t="shared" si="25"/>
        <v/>
      </c>
      <c r="L619" s="192"/>
    </row>
    <row r="620" spans="1:12" ht="15.5" hidden="1" outlineLevel="1">
      <c r="A620" s="295"/>
      <c r="B620" s="175"/>
      <c r="C620" s="65"/>
      <c r="D620" s="368"/>
      <c r="E620" s="368"/>
      <c r="F620" s="368"/>
      <c r="G620" s="368"/>
      <c r="H620" s="368"/>
      <c r="I620" s="366">
        <f t="shared" si="24"/>
        <v>0</v>
      </c>
      <c r="J620" s="368"/>
      <c r="K620" s="92" t="str">
        <f t="shared" si="25"/>
        <v/>
      </c>
      <c r="L620" s="192"/>
    </row>
    <row r="621" spans="1:12" ht="15.5" hidden="1" outlineLevel="1">
      <c r="A621" s="295"/>
      <c r="B621" s="175"/>
      <c r="C621" s="65"/>
      <c r="D621" s="368"/>
      <c r="E621" s="368"/>
      <c r="F621" s="368"/>
      <c r="G621" s="368"/>
      <c r="H621" s="368"/>
      <c r="I621" s="366">
        <f t="shared" si="24"/>
        <v>0</v>
      </c>
      <c r="J621" s="368"/>
      <c r="K621" s="92" t="str">
        <f t="shared" si="25"/>
        <v/>
      </c>
      <c r="L621" s="192"/>
    </row>
    <row r="622" spans="1:12" ht="15.5" hidden="1" outlineLevel="1">
      <c r="A622" s="295"/>
      <c r="B622" s="175"/>
      <c r="C622" s="65"/>
      <c r="D622" s="368"/>
      <c r="E622" s="368"/>
      <c r="F622" s="368"/>
      <c r="G622" s="368"/>
      <c r="H622" s="368"/>
      <c r="I622" s="366">
        <f t="shared" si="24"/>
        <v>0</v>
      </c>
      <c r="J622" s="368"/>
      <c r="K622" s="92" t="str">
        <f t="shared" si="25"/>
        <v/>
      </c>
      <c r="L622" s="192"/>
    </row>
    <row r="623" spans="1:12" ht="15.5" hidden="1" outlineLevel="1">
      <c r="A623" s="295"/>
      <c r="B623" s="175"/>
      <c r="C623" s="65"/>
      <c r="D623" s="368"/>
      <c r="E623" s="368"/>
      <c r="F623" s="368"/>
      <c r="G623" s="368"/>
      <c r="H623" s="368"/>
      <c r="I623" s="366">
        <f t="shared" si="24"/>
        <v>0</v>
      </c>
      <c r="J623" s="368"/>
      <c r="K623" s="92" t="str">
        <f t="shared" si="25"/>
        <v/>
      </c>
      <c r="L623" s="192"/>
    </row>
    <row r="624" spans="1:12" ht="15.5" hidden="1" outlineLevel="1">
      <c r="A624" s="295"/>
      <c r="B624" s="175"/>
      <c r="C624" s="65"/>
      <c r="D624" s="368"/>
      <c r="E624" s="368"/>
      <c r="F624" s="368"/>
      <c r="G624" s="368"/>
      <c r="H624" s="368"/>
      <c r="I624" s="366">
        <f t="shared" si="24"/>
        <v>0</v>
      </c>
      <c r="J624" s="368"/>
      <c r="K624" s="92" t="str">
        <f t="shared" si="25"/>
        <v/>
      </c>
      <c r="L624" s="192"/>
    </row>
    <row r="625" spans="1:12" ht="15.5" hidden="1" outlineLevel="1">
      <c r="A625" s="295"/>
      <c r="B625" s="175"/>
      <c r="C625" s="65"/>
      <c r="D625" s="368"/>
      <c r="E625" s="368"/>
      <c r="F625" s="368"/>
      <c r="G625" s="368"/>
      <c r="H625" s="368"/>
      <c r="I625" s="366">
        <f t="shared" si="20"/>
        <v>0</v>
      </c>
      <c r="J625" s="368"/>
      <c r="K625" s="92" t="str">
        <f t="shared" si="21"/>
        <v/>
      </c>
      <c r="L625" s="192"/>
    </row>
    <row r="626" spans="1:12" ht="15.5" hidden="1" outlineLevel="1">
      <c r="A626" s="295"/>
      <c r="B626" s="175"/>
      <c r="C626" s="65"/>
      <c r="D626" s="368"/>
      <c r="E626" s="368"/>
      <c r="F626" s="368"/>
      <c r="G626" s="368"/>
      <c r="H626" s="368"/>
      <c r="I626" s="366">
        <f t="shared" si="20"/>
        <v>0</v>
      </c>
      <c r="J626" s="368"/>
      <c r="K626" s="92" t="str">
        <f t="shared" si="21"/>
        <v/>
      </c>
      <c r="L626" s="192"/>
    </row>
    <row r="627" spans="1:12" ht="16.5" customHeight="1" collapsed="1">
      <c r="A627" s="293"/>
      <c r="B627" s="202"/>
      <c r="C627" s="162" t="s">
        <v>2271</v>
      </c>
      <c r="D627" s="41"/>
      <c r="E627" s="41"/>
      <c r="F627" s="41"/>
      <c r="G627" s="41"/>
      <c r="H627" s="41"/>
      <c r="I627" s="41"/>
      <c r="J627" s="41"/>
      <c r="K627" s="302"/>
      <c r="L627" s="192"/>
    </row>
    <row r="628" spans="1:12" ht="16.5" customHeight="1">
      <c r="A628" s="293"/>
      <c r="B628" s="202"/>
      <c r="C628" s="41"/>
      <c r="D628" s="41"/>
      <c r="E628" s="41"/>
      <c r="F628" s="41"/>
      <c r="G628" s="41"/>
      <c r="H628" s="41"/>
      <c r="I628" s="41"/>
      <c r="J628" s="41"/>
      <c r="K628" s="302"/>
      <c r="L628" s="192"/>
    </row>
    <row r="629" spans="1:12" ht="12.75" customHeight="1">
      <c r="A629" s="293"/>
      <c r="B629" s="202"/>
      <c r="C629" s="60" t="s">
        <v>347</v>
      </c>
      <c r="D629" s="60"/>
      <c r="E629" s="60"/>
      <c r="F629" s="60"/>
      <c r="G629" s="155"/>
      <c r="H629" s="155"/>
      <c r="I629" s="155"/>
      <c r="J629" s="155"/>
      <c r="K629" s="302"/>
      <c r="L629" s="192"/>
    </row>
    <row r="630" spans="1:12" ht="18.75" customHeight="1">
      <c r="A630" s="293"/>
      <c r="B630" s="202"/>
      <c r="C630" s="87" t="s">
        <v>348</v>
      </c>
      <c r="D630" s="60"/>
      <c r="E630" s="60"/>
      <c r="F630" s="60"/>
      <c r="G630" s="155"/>
      <c r="H630" s="155"/>
      <c r="I630" s="155"/>
      <c r="J630" s="155"/>
      <c r="K630" s="302"/>
      <c r="L630" s="192"/>
    </row>
    <row r="631" spans="1:12" ht="15.5">
      <c r="A631" s="295"/>
      <c r="B631" s="175"/>
      <c r="C631" s="65"/>
      <c r="D631" s="368"/>
      <c r="E631" s="368"/>
      <c r="F631" s="368"/>
      <c r="G631" s="368"/>
      <c r="H631" s="368"/>
      <c r="I631" s="366">
        <f t="shared" ref="I631:I830" si="26">D631+E631-F631+G631+H631</f>
        <v>0</v>
      </c>
      <c r="J631" s="368"/>
      <c r="K631" s="92" t="str">
        <f t="shared" ref="K631:K830" si="27">IF(AND(C631="",OR(D631&lt;&gt;"",E631&lt;&gt;"",F631&lt;&gt;"",G631&lt;&gt;"",H631&lt;&gt;"",J631&lt;&gt;"")),-1,IF(C631="","",IF(ISERROR(VLOOKUP(C631,CountryWithCodes,2,FALSE)),-2,VLOOKUP(C631,CountryWithCodes,2,FALSE))))</f>
        <v/>
      </c>
      <c r="L631" s="192"/>
    </row>
    <row r="632" spans="1:12" ht="15.5">
      <c r="A632" s="295"/>
      <c r="B632" s="175"/>
      <c r="C632" s="65"/>
      <c r="D632" s="368"/>
      <c r="E632" s="368"/>
      <c r="F632" s="368"/>
      <c r="G632" s="368"/>
      <c r="H632" s="368"/>
      <c r="I632" s="366">
        <f t="shared" si="26"/>
        <v>0</v>
      </c>
      <c r="J632" s="368"/>
      <c r="K632" s="92" t="str">
        <f t="shared" si="27"/>
        <v/>
      </c>
      <c r="L632" s="192"/>
    </row>
    <row r="633" spans="1:12" ht="15.5">
      <c r="A633" s="295"/>
      <c r="B633" s="175"/>
      <c r="C633" s="65"/>
      <c r="D633" s="368"/>
      <c r="E633" s="368"/>
      <c r="F633" s="368"/>
      <c r="G633" s="368"/>
      <c r="H633" s="368"/>
      <c r="I633" s="366">
        <f t="shared" si="26"/>
        <v>0</v>
      </c>
      <c r="J633" s="368"/>
      <c r="K633" s="92" t="str">
        <f t="shared" si="27"/>
        <v/>
      </c>
      <c r="L633" s="192"/>
    </row>
    <row r="634" spans="1:12" ht="15.5">
      <c r="A634" s="295"/>
      <c r="B634" s="175"/>
      <c r="C634" s="65"/>
      <c r="D634" s="368"/>
      <c r="E634" s="368"/>
      <c r="F634" s="368"/>
      <c r="G634" s="368"/>
      <c r="H634" s="368"/>
      <c r="I634" s="366">
        <f t="shared" si="26"/>
        <v>0</v>
      </c>
      <c r="J634" s="368"/>
      <c r="K634" s="92" t="str">
        <f t="shared" si="27"/>
        <v/>
      </c>
      <c r="L634" s="192"/>
    </row>
    <row r="635" spans="1:12" ht="15.5">
      <c r="A635" s="295"/>
      <c r="B635" s="175"/>
      <c r="C635" s="65"/>
      <c r="D635" s="368"/>
      <c r="E635" s="368"/>
      <c r="F635" s="368"/>
      <c r="G635" s="368"/>
      <c r="H635" s="368"/>
      <c r="I635" s="366">
        <f t="shared" si="26"/>
        <v>0</v>
      </c>
      <c r="J635" s="368"/>
      <c r="K635" s="92" t="str">
        <f t="shared" si="27"/>
        <v/>
      </c>
      <c r="L635" s="192"/>
    </row>
    <row r="636" spans="1:12" ht="15.5">
      <c r="A636" s="295"/>
      <c r="B636" s="175"/>
      <c r="C636" s="65"/>
      <c r="D636" s="368"/>
      <c r="E636" s="368"/>
      <c r="F636" s="368"/>
      <c r="G636" s="368"/>
      <c r="H636" s="368"/>
      <c r="I636" s="366">
        <f t="shared" si="26"/>
        <v>0</v>
      </c>
      <c r="J636" s="368"/>
      <c r="K636" s="92" t="str">
        <f t="shared" si="27"/>
        <v/>
      </c>
      <c r="L636" s="192"/>
    </row>
    <row r="637" spans="1:12" ht="15.5">
      <c r="A637" s="295"/>
      <c r="B637" s="175"/>
      <c r="C637" s="65"/>
      <c r="D637" s="368"/>
      <c r="E637" s="368"/>
      <c r="F637" s="368"/>
      <c r="G637" s="368"/>
      <c r="H637" s="368"/>
      <c r="I637" s="366">
        <f t="shared" si="26"/>
        <v>0</v>
      </c>
      <c r="J637" s="368"/>
      <c r="K637" s="92" t="str">
        <f t="shared" si="27"/>
        <v/>
      </c>
      <c r="L637" s="192"/>
    </row>
    <row r="638" spans="1:12" ht="15.5">
      <c r="A638" s="295"/>
      <c r="B638" s="175"/>
      <c r="C638" s="65"/>
      <c r="D638" s="368"/>
      <c r="E638" s="368"/>
      <c r="F638" s="368"/>
      <c r="G638" s="368"/>
      <c r="H638" s="368"/>
      <c r="I638" s="366">
        <f t="shared" si="26"/>
        <v>0</v>
      </c>
      <c r="J638" s="368"/>
      <c r="K638" s="92" t="str">
        <f t="shared" si="27"/>
        <v/>
      </c>
      <c r="L638" s="192"/>
    </row>
    <row r="639" spans="1:12" ht="15.5">
      <c r="A639" s="295"/>
      <c r="B639" s="175"/>
      <c r="C639" s="65"/>
      <c r="D639" s="368"/>
      <c r="E639" s="368"/>
      <c r="F639" s="368"/>
      <c r="G639" s="368"/>
      <c r="H639" s="368"/>
      <c r="I639" s="366">
        <f t="shared" si="26"/>
        <v>0</v>
      </c>
      <c r="J639" s="368"/>
      <c r="K639" s="92" t="str">
        <f t="shared" si="27"/>
        <v/>
      </c>
      <c r="L639" s="192"/>
    </row>
    <row r="640" spans="1:12" ht="15.5">
      <c r="A640" s="295"/>
      <c r="B640" s="175"/>
      <c r="C640" s="65"/>
      <c r="D640" s="368"/>
      <c r="E640" s="368"/>
      <c r="F640" s="368"/>
      <c r="G640" s="368"/>
      <c r="H640" s="368"/>
      <c r="I640" s="366">
        <f t="shared" si="26"/>
        <v>0</v>
      </c>
      <c r="J640" s="368"/>
      <c r="K640" s="92" t="str">
        <f t="shared" si="27"/>
        <v/>
      </c>
      <c r="L640" s="192"/>
    </row>
    <row r="641" spans="1:12" ht="15.5" hidden="1" outlineLevel="1">
      <c r="A641" s="295"/>
      <c r="B641" s="175"/>
      <c r="C641" s="65"/>
      <c r="D641" s="368"/>
      <c r="E641" s="368"/>
      <c r="F641" s="368"/>
      <c r="G641" s="368"/>
      <c r="H641" s="368"/>
      <c r="I641" s="366">
        <f t="shared" si="26"/>
        <v>0</v>
      </c>
      <c r="J641" s="368"/>
      <c r="K641" s="92" t="str">
        <f t="shared" si="27"/>
        <v/>
      </c>
      <c r="L641" s="192"/>
    </row>
    <row r="642" spans="1:12" ht="15.5" hidden="1" outlineLevel="1">
      <c r="A642" s="295"/>
      <c r="B642" s="175"/>
      <c r="C642" s="65"/>
      <c r="D642" s="368"/>
      <c r="E642" s="368"/>
      <c r="F642" s="368"/>
      <c r="G642" s="368"/>
      <c r="H642" s="368"/>
      <c r="I642" s="366">
        <f t="shared" si="26"/>
        <v>0</v>
      </c>
      <c r="J642" s="368"/>
      <c r="K642" s="92" t="str">
        <f t="shared" si="27"/>
        <v/>
      </c>
      <c r="L642" s="192"/>
    </row>
    <row r="643" spans="1:12" ht="15.5" hidden="1" outlineLevel="1">
      <c r="A643" s="295"/>
      <c r="B643" s="175"/>
      <c r="C643" s="65"/>
      <c r="D643" s="368"/>
      <c r="E643" s="368"/>
      <c r="F643" s="368"/>
      <c r="G643" s="368"/>
      <c r="H643" s="368"/>
      <c r="I643" s="366">
        <f t="shared" si="26"/>
        <v>0</v>
      </c>
      <c r="J643" s="368"/>
      <c r="K643" s="92" t="str">
        <f t="shared" si="27"/>
        <v/>
      </c>
      <c r="L643" s="192"/>
    </row>
    <row r="644" spans="1:12" ht="15.5" hidden="1" outlineLevel="1">
      <c r="A644" s="295"/>
      <c r="B644" s="175"/>
      <c r="C644" s="65"/>
      <c r="D644" s="368"/>
      <c r="E644" s="368"/>
      <c r="F644" s="368"/>
      <c r="G644" s="368"/>
      <c r="H644" s="368"/>
      <c r="I644" s="366">
        <f t="shared" si="26"/>
        <v>0</v>
      </c>
      <c r="J644" s="368"/>
      <c r="K644" s="92" t="str">
        <f t="shared" si="27"/>
        <v/>
      </c>
      <c r="L644" s="192"/>
    </row>
    <row r="645" spans="1:12" ht="15.5" hidden="1" outlineLevel="1">
      <c r="A645" s="295"/>
      <c r="B645" s="175"/>
      <c r="C645" s="65"/>
      <c r="D645" s="368"/>
      <c r="E645" s="368"/>
      <c r="F645" s="368"/>
      <c r="G645" s="368"/>
      <c r="H645" s="368"/>
      <c r="I645" s="366">
        <f t="shared" si="26"/>
        <v>0</v>
      </c>
      <c r="J645" s="368"/>
      <c r="K645" s="92" t="str">
        <f t="shared" si="27"/>
        <v/>
      </c>
      <c r="L645" s="192"/>
    </row>
    <row r="646" spans="1:12" ht="15.5" hidden="1" outlineLevel="1">
      <c r="A646" s="295"/>
      <c r="B646" s="175"/>
      <c r="C646" s="65"/>
      <c r="D646" s="368"/>
      <c r="E646" s="368"/>
      <c r="F646" s="368"/>
      <c r="G646" s="368"/>
      <c r="H646" s="368"/>
      <c r="I646" s="366">
        <f t="shared" si="26"/>
        <v>0</v>
      </c>
      <c r="J646" s="368"/>
      <c r="K646" s="92" t="str">
        <f t="shared" si="27"/>
        <v/>
      </c>
      <c r="L646" s="192"/>
    </row>
    <row r="647" spans="1:12" ht="15.5" hidden="1" outlineLevel="1">
      <c r="A647" s="295"/>
      <c r="B647" s="175"/>
      <c r="C647" s="65"/>
      <c r="D647" s="368"/>
      <c r="E647" s="368"/>
      <c r="F647" s="368"/>
      <c r="G647" s="368"/>
      <c r="H647" s="368"/>
      <c r="I647" s="366">
        <f t="shared" si="26"/>
        <v>0</v>
      </c>
      <c r="J647" s="368"/>
      <c r="K647" s="92" t="str">
        <f t="shared" si="27"/>
        <v/>
      </c>
      <c r="L647" s="192"/>
    </row>
    <row r="648" spans="1:12" ht="15.5" hidden="1" outlineLevel="1">
      <c r="A648" s="295"/>
      <c r="B648" s="175"/>
      <c r="C648" s="65"/>
      <c r="D648" s="368"/>
      <c r="E648" s="368"/>
      <c r="F648" s="368"/>
      <c r="G648" s="368"/>
      <c r="H648" s="368"/>
      <c r="I648" s="366">
        <f t="shared" si="26"/>
        <v>0</v>
      </c>
      <c r="J648" s="368"/>
      <c r="K648" s="92" t="str">
        <f t="shared" si="27"/>
        <v/>
      </c>
      <c r="L648" s="192"/>
    </row>
    <row r="649" spans="1:12" ht="15.5" hidden="1" outlineLevel="1">
      <c r="A649" s="295"/>
      <c r="B649" s="175"/>
      <c r="C649" s="65"/>
      <c r="D649" s="368"/>
      <c r="E649" s="368"/>
      <c r="F649" s="368"/>
      <c r="G649" s="368"/>
      <c r="H649" s="368"/>
      <c r="I649" s="366">
        <f t="shared" si="26"/>
        <v>0</v>
      </c>
      <c r="J649" s="368"/>
      <c r="K649" s="92" t="str">
        <f t="shared" si="27"/>
        <v/>
      </c>
      <c r="L649" s="192"/>
    </row>
    <row r="650" spans="1:12" ht="15.5" hidden="1" outlineLevel="1">
      <c r="A650" s="295"/>
      <c r="B650" s="175"/>
      <c r="C650" s="65"/>
      <c r="D650" s="368"/>
      <c r="E650" s="368"/>
      <c r="F650" s="368"/>
      <c r="G650" s="368"/>
      <c r="H650" s="368"/>
      <c r="I650" s="366">
        <f t="shared" si="26"/>
        <v>0</v>
      </c>
      <c r="J650" s="368"/>
      <c r="K650" s="92" t="str">
        <f t="shared" si="27"/>
        <v/>
      </c>
      <c r="L650" s="192"/>
    </row>
    <row r="651" spans="1:12" ht="15.5" hidden="1" outlineLevel="1">
      <c r="A651" s="295"/>
      <c r="B651" s="175"/>
      <c r="C651" s="65"/>
      <c r="D651" s="368"/>
      <c r="E651" s="368"/>
      <c r="F651" s="368"/>
      <c r="G651" s="368"/>
      <c r="H651" s="368"/>
      <c r="I651" s="366">
        <f t="shared" si="26"/>
        <v>0</v>
      </c>
      <c r="J651" s="368"/>
      <c r="K651" s="92" t="str">
        <f t="shared" si="27"/>
        <v/>
      </c>
      <c r="L651" s="192"/>
    </row>
    <row r="652" spans="1:12" ht="15.5" hidden="1" outlineLevel="1">
      <c r="A652" s="295"/>
      <c r="B652" s="175"/>
      <c r="C652" s="65"/>
      <c r="D652" s="368"/>
      <c r="E652" s="368"/>
      <c r="F652" s="368"/>
      <c r="G652" s="368"/>
      <c r="H652" s="368"/>
      <c r="I652" s="366">
        <f t="shared" si="26"/>
        <v>0</v>
      </c>
      <c r="J652" s="368"/>
      <c r="K652" s="92" t="str">
        <f t="shared" si="27"/>
        <v/>
      </c>
      <c r="L652" s="192"/>
    </row>
    <row r="653" spans="1:12" ht="15.5" hidden="1" outlineLevel="1">
      <c r="A653" s="295"/>
      <c r="B653" s="175"/>
      <c r="C653" s="65"/>
      <c r="D653" s="368"/>
      <c r="E653" s="368"/>
      <c r="F653" s="368"/>
      <c r="G653" s="368"/>
      <c r="H653" s="368"/>
      <c r="I653" s="366">
        <f t="shared" si="26"/>
        <v>0</v>
      </c>
      <c r="J653" s="368"/>
      <c r="K653" s="92" t="str">
        <f t="shared" si="27"/>
        <v/>
      </c>
      <c r="L653" s="192"/>
    </row>
    <row r="654" spans="1:12" ht="15.5" hidden="1" outlineLevel="1">
      <c r="A654" s="295"/>
      <c r="B654" s="175"/>
      <c r="C654" s="65"/>
      <c r="D654" s="368"/>
      <c r="E654" s="368"/>
      <c r="F654" s="368"/>
      <c r="G654" s="368"/>
      <c r="H654" s="368"/>
      <c r="I654" s="366">
        <f t="shared" si="26"/>
        <v>0</v>
      </c>
      <c r="J654" s="368"/>
      <c r="K654" s="92" t="str">
        <f t="shared" si="27"/>
        <v/>
      </c>
      <c r="L654" s="192"/>
    </row>
    <row r="655" spans="1:12" ht="15.5" hidden="1" outlineLevel="1">
      <c r="A655" s="295"/>
      <c r="B655" s="175"/>
      <c r="C655" s="65"/>
      <c r="D655" s="368"/>
      <c r="E655" s="368"/>
      <c r="F655" s="368"/>
      <c r="G655" s="368"/>
      <c r="H655" s="368"/>
      <c r="I655" s="366">
        <f t="shared" si="26"/>
        <v>0</v>
      </c>
      <c r="J655" s="368"/>
      <c r="K655" s="92" t="str">
        <f t="shared" si="27"/>
        <v/>
      </c>
      <c r="L655" s="192"/>
    </row>
    <row r="656" spans="1:12" ht="15.5" hidden="1" outlineLevel="1">
      <c r="A656" s="295"/>
      <c r="B656" s="175"/>
      <c r="C656" s="65"/>
      <c r="D656" s="368"/>
      <c r="E656" s="368"/>
      <c r="F656" s="368"/>
      <c r="G656" s="368"/>
      <c r="H656" s="368"/>
      <c r="I656" s="366">
        <f t="shared" si="26"/>
        <v>0</v>
      </c>
      <c r="J656" s="368"/>
      <c r="K656" s="92" t="str">
        <f t="shared" si="27"/>
        <v/>
      </c>
      <c r="L656" s="192"/>
    </row>
    <row r="657" spans="1:12" ht="15.5" hidden="1" outlineLevel="1">
      <c r="A657" s="295"/>
      <c r="B657" s="175"/>
      <c r="C657" s="65"/>
      <c r="D657" s="368"/>
      <c r="E657" s="368"/>
      <c r="F657" s="368"/>
      <c r="G657" s="368"/>
      <c r="H657" s="368"/>
      <c r="I657" s="366">
        <f t="shared" si="26"/>
        <v>0</v>
      </c>
      <c r="J657" s="368"/>
      <c r="K657" s="92" t="str">
        <f t="shared" si="27"/>
        <v/>
      </c>
      <c r="L657" s="192"/>
    </row>
    <row r="658" spans="1:12" ht="15.5" hidden="1" outlineLevel="1">
      <c r="A658" s="295"/>
      <c r="B658" s="175"/>
      <c r="C658" s="65"/>
      <c r="D658" s="368"/>
      <c r="E658" s="368"/>
      <c r="F658" s="368"/>
      <c r="G658" s="368"/>
      <c r="H658" s="368"/>
      <c r="I658" s="366">
        <f t="shared" si="26"/>
        <v>0</v>
      </c>
      <c r="J658" s="368"/>
      <c r="K658" s="92" t="str">
        <f t="shared" si="27"/>
        <v/>
      </c>
      <c r="L658" s="192"/>
    </row>
    <row r="659" spans="1:12" ht="15.5" hidden="1" outlineLevel="1">
      <c r="A659" s="295"/>
      <c r="B659" s="175"/>
      <c r="C659" s="65"/>
      <c r="D659" s="368"/>
      <c r="E659" s="368"/>
      <c r="F659" s="368"/>
      <c r="G659" s="368"/>
      <c r="H659" s="368"/>
      <c r="I659" s="366">
        <f t="shared" si="26"/>
        <v>0</v>
      </c>
      <c r="J659" s="368"/>
      <c r="K659" s="92" t="str">
        <f t="shared" si="27"/>
        <v/>
      </c>
      <c r="L659" s="192"/>
    </row>
    <row r="660" spans="1:12" ht="15.5" hidden="1" outlineLevel="1">
      <c r="A660" s="295"/>
      <c r="B660" s="175"/>
      <c r="C660" s="65"/>
      <c r="D660" s="368"/>
      <c r="E660" s="368"/>
      <c r="F660" s="368"/>
      <c r="G660" s="368"/>
      <c r="H660" s="368"/>
      <c r="I660" s="366">
        <f t="shared" si="26"/>
        <v>0</v>
      </c>
      <c r="J660" s="368"/>
      <c r="K660" s="92" t="str">
        <f t="shared" si="27"/>
        <v/>
      </c>
      <c r="L660" s="192"/>
    </row>
    <row r="661" spans="1:12" ht="15.5" hidden="1" outlineLevel="1">
      <c r="A661" s="295"/>
      <c r="B661" s="175"/>
      <c r="C661" s="65"/>
      <c r="D661" s="368"/>
      <c r="E661" s="368"/>
      <c r="F661" s="368"/>
      <c r="G661" s="368"/>
      <c r="H661" s="368"/>
      <c r="I661" s="366">
        <f t="shared" si="26"/>
        <v>0</v>
      </c>
      <c r="J661" s="368"/>
      <c r="K661" s="92" t="str">
        <f t="shared" si="27"/>
        <v/>
      </c>
      <c r="L661" s="192"/>
    </row>
    <row r="662" spans="1:12" ht="15.5" hidden="1" outlineLevel="1">
      <c r="A662" s="295"/>
      <c r="B662" s="175"/>
      <c r="C662" s="65"/>
      <c r="D662" s="368"/>
      <c r="E662" s="368"/>
      <c r="F662" s="368"/>
      <c r="G662" s="368"/>
      <c r="H662" s="368"/>
      <c r="I662" s="366">
        <f t="shared" si="26"/>
        <v>0</v>
      </c>
      <c r="J662" s="368"/>
      <c r="K662" s="92" t="str">
        <f t="shared" si="27"/>
        <v/>
      </c>
      <c r="L662" s="192"/>
    </row>
    <row r="663" spans="1:12" ht="15.5" hidden="1" outlineLevel="1">
      <c r="A663" s="295"/>
      <c r="B663" s="175"/>
      <c r="C663" s="65"/>
      <c r="D663" s="368"/>
      <c r="E663" s="368"/>
      <c r="F663" s="368"/>
      <c r="G663" s="368"/>
      <c r="H663" s="368"/>
      <c r="I663" s="366">
        <f t="shared" si="26"/>
        <v>0</v>
      </c>
      <c r="J663" s="368"/>
      <c r="K663" s="92" t="str">
        <f t="shared" si="27"/>
        <v/>
      </c>
      <c r="L663" s="192"/>
    </row>
    <row r="664" spans="1:12" ht="15.5" hidden="1" outlineLevel="1">
      <c r="A664" s="295"/>
      <c r="B664" s="175"/>
      <c r="C664" s="65"/>
      <c r="D664" s="368"/>
      <c r="E664" s="368"/>
      <c r="F664" s="368"/>
      <c r="G664" s="368"/>
      <c r="H664" s="368"/>
      <c r="I664" s="366">
        <f t="shared" si="26"/>
        <v>0</v>
      </c>
      <c r="J664" s="368"/>
      <c r="K664" s="92" t="str">
        <f t="shared" si="27"/>
        <v/>
      </c>
      <c r="L664" s="192"/>
    </row>
    <row r="665" spans="1:12" ht="15.5" hidden="1" outlineLevel="1">
      <c r="A665" s="295"/>
      <c r="B665" s="175"/>
      <c r="C665" s="65"/>
      <c r="D665" s="368"/>
      <c r="E665" s="368"/>
      <c r="F665" s="368"/>
      <c r="G665" s="368"/>
      <c r="H665" s="368"/>
      <c r="I665" s="366">
        <f t="shared" si="26"/>
        <v>0</v>
      </c>
      <c r="J665" s="368"/>
      <c r="K665" s="92" t="str">
        <f t="shared" si="27"/>
        <v/>
      </c>
      <c r="L665" s="192"/>
    </row>
    <row r="666" spans="1:12" ht="15.5" hidden="1" outlineLevel="1">
      <c r="A666" s="295"/>
      <c r="B666" s="175"/>
      <c r="C666" s="65"/>
      <c r="D666" s="368"/>
      <c r="E666" s="368"/>
      <c r="F666" s="368"/>
      <c r="G666" s="368"/>
      <c r="H666" s="368"/>
      <c r="I666" s="366">
        <f t="shared" si="26"/>
        <v>0</v>
      </c>
      <c r="J666" s="368"/>
      <c r="K666" s="92" t="str">
        <f t="shared" si="27"/>
        <v/>
      </c>
      <c r="L666" s="192"/>
    </row>
    <row r="667" spans="1:12" ht="15.5" hidden="1" outlineLevel="1">
      <c r="A667" s="295"/>
      <c r="B667" s="175"/>
      <c r="C667" s="65"/>
      <c r="D667" s="368"/>
      <c r="E667" s="368"/>
      <c r="F667" s="368"/>
      <c r="G667" s="368"/>
      <c r="H667" s="368"/>
      <c r="I667" s="366">
        <f t="shared" si="26"/>
        <v>0</v>
      </c>
      <c r="J667" s="368"/>
      <c r="K667" s="92" t="str">
        <f t="shared" si="27"/>
        <v/>
      </c>
      <c r="L667" s="192"/>
    </row>
    <row r="668" spans="1:12" ht="15.5" hidden="1" outlineLevel="1">
      <c r="A668" s="295"/>
      <c r="B668" s="175"/>
      <c r="C668" s="65"/>
      <c r="D668" s="368"/>
      <c r="E668" s="368"/>
      <c r="F668" s="368"/>
      <c r="G668" s="368"/>
      <c r="H668" s="368"/>
      <c r="I668" s="366">
        <f t="shared" si="26"/>
        <v>0</v>
      </c>
      <c r="J668" s="368"/>
      <c r="K668" s="92" t="str">
        <f t="shared" si="27"/>
        <v/>
      </c>
      <c r="L668" s="192"/>
    </row>
    <row r="669" spans="1:12" ht="15.5" hidden="1" outlineLevel="1">
      <c r="A669" s="295"/>
      <c r="B669" s="175"/>
      <c r="C669" s="65"/>
      <c r="D669" s="368"/>
      <c r="E669" s="368"/>
      <c r="F669" s="368"/>
      <c r="G669" s="368"/>
      <c r="H669" s="368"/>
      <c r="I669" s="366">
        <f t="shared" si="26"/>
        <v>0</v>
      </c>
      <c r="J669" s="368"/>
      <c r="K669" s="92" t="str">
        <f t="shared" si="27"/>
        <v/>
      </c>
      <c r="L669" s="192"/>
    </row>
    <row r="670" spans="1:12" ht="15.5" hidden="1" outlineLevel="1">
      <c r="A670" s="295"/>
      <c r="B670" s="175"/>
      <c r="C670" s="65"/>
      <c r="D670" s="368"/>
      <c r="E670" s="368"/>
      <c r="F670" s="368"/>
      <c r="G670" s="368"/>
      <c r="H670" s="368"/>
      <c r="I670" s="366">
        <f t="shared" si="26"/>
        <v>0</v>
      </c>
      <c r="J670" s="368"/>
      <c r="K670" s="92" t="str">
        <f t="shared" si="27"/>
        <v/>
      </c>
      <c r="L670" s="192"/>
    </row>
    <row r="671" spans="1:12" ht="15.5" hidden="1" outlineLevel="1">
      <c r="A671" s="295"/>
      <c r="B671" s="175"/>
      <c r="C671" s="65"/>
      <c r="D671" s="368"/>
      <c r="E671" s="368"/>
      <c r="F671" s="368"/>
      <c r="G671" s="368"/>
      <c r="H671" s="368"/>
      <c r="I671" s="366">
        <f t="shared" si="26"/>
        <v>0</v>
      </c>
      <c r="J671" s="368"/>
      <c r="K671" s="92" t="str">
        <f t="shared" si="27"/>
        <v/>
      </c>
      <c r="L671" s="192"/>
    </row>
    <row r="672" spans="1:12" ht="15.5" hidden="1" outlineLevel="1">
      <c r="A672" s="295"/>
      <c r="B672" s="175"/>
      <c r="C672" s="65"/>
      <c r="D672" s="368"/>
      <c r="E672" s="368"/>
      <c r="F672" s="368"/>
      <c r="G672" s="368"/>
      <c r="H672" s="368"/>
      <c r="I672" s="366">
        <f t="shared" si="26"/>
        <v>0</v>
      </c>
      <c r="J672" s="368"/>
      <c r="K672" s="92" t="str">
        <f t="shared" si="27"/>
        <v/>
      </c>
      <c r="L672" s="192"/>
    </row>
    <row r="673" spans="1:12" ht="15.5" hidden="1" outlineLevel="1">
      <c r="A673" s="295"/>
      <c r="B673" s="175"/>
      <c r="C673" s="65"/>
      <c r="D673" s="368"/>
      <c r="E673" s="368"/>
      <c r="F673" s="368"/>
      <c r="G673" s="368"/>
      <c r="H673" s="368"/>
      <c r="I673" s="366">
        <f t="shared" si="26"/>
        <v>0</v>
      </c>
      <c r="J673" s="368"/>
      <c r="K673" s="92" t="str">
        <f t="shared" si="27"/>
        <v/>
      </c>
      <c r="L673" s="192"/>
    </row>
    <row r="674" spans="1:12" ht="15.5" hidden="1" outlineLevel="1">
      <c r="A674" s="295"/>
      <c r="B674" s="175"/>
      <c r="C674" s="65"/>
      <c r="D674" s="368"/>
      <c r="E674" s="368"/>
      <c r="F674" s="368"/>
      <c r="G674" s="368"/>
      <c r="H674" s="368"/>
      <c r="I674" s="366">
        <f t="shared" si="26"/>
        <v>0</v>
      </c>
      <c r="J674" s="368"/>
      <c r="K674" s="92" t="str">
        <f t="shared" si="27"/>
        <v/>
      </c>
      <c r="L674" s="192"/>
    </row>
    <row r="675" spans="1:12" ht="15.5" hidden="1" outlineLevel="1">
      <c r="A675" s="295"/>
      <c r="B675" s="175"/>
      <c r="C675" s="65"/>
      <c r="D675" s="368"/>
      <c r="E675" s="368"/>
      <c r="F675" s="368"/>
      <c r="G675" s="368"/>
      <c r="H675" s="368"/>
      <c r="I675" s="366">
        <f t="shared" si="26"/>
        <v>0</v>
      </c>
      <c r="J675" s="368"/>
      <c r="K675" s="92" t="str">
        <f t="shared" si="27"/>
        <v/>
      </c>
      <c r="L675" s="192"/>
    </row>
    <row r="676" spans="1:12" ht="15.5" hidden="1" outlineLevel="1">
      <c r="A676" s="295"/>
      <c r="B676" s="175"/>
      <c r="C676" s="65"/>
      <c r="D676" s="368"/>
      <c r="E676" s="368"/>
      <c r="F676" s="368"/>
      <c r="G676" s="368"/>
      <c r="H676" s="368"/>
      <c r="I676" s="366">
        <f t="shared" si="26"/>
        <v>0</v>
      </c>
      <c r="J676" s="368"/>
      <c r="K676" s="92" t="str">
        <f t="shared" si="27"/>
        <v/>
      </c>
      <c r="L676" s="192"/>
    </row>
    <row r="677" spans="1:12" ht="15.5" hidden="1" outlineLevel="1">
      <c r="A677" s="295"/>
      <c r="B677" s="175"/>
      <c r="C677" s="65"/>
      <c r="D677" s="368"/>
      <c r="E677" s="368"/>
      <c r="F677" s="368"/>
      <c r="G677" s="368"/>
      <c r="H677" s="368"/>
      <c r="I677" s="366">
        <f t="shared" si="26"/>
        <v>0</v>
      </c>
      <c r="J677" s="368"/>
      <c r="K677" s="92" t="str">
        <f t="shared" si="27"/>
        <v/>
      </c>
      <c r="L677" s="192"/>
    </row>
    <row r="678" spans="1:12" ht="15.5" hidden="1" outlineLevel="1">
      <c r="A678" s="295"/>
      <c r="B678" s="175"/>
      <c r="C678" s="65"/>
      <c r="D678" s="368"/>
      <c r="E678" s="368"/>
      <c r="F678" s="368"/>
      <c r="G678" s="368"/>
      <c r="H678" s="368"/>
      <c r="I678" s="366">
        <f t="shared" si="26"/>
        <v>0</v>
      </c>
      <c r="J678" s="368"/>
      <c r="K678" s="92" t="str">
        <f t="shared" si="27"/>
        <v/>
      </c>
      <c r="L678" s="192"/>
    </row>
    <row r="679" spans="1:12" ht="15.5" hidden="1" outlineLevel="1">
      <c r="A679" s="295"/>
      <c r="B679" s="175"/>
      <c r="C679" s="65"/>
      <c r="D679" s="368"/>
      <c r="E679" s="368"/>
      <c r="F679" s="368"/>
      <c r="G679" s="368"/>
      <c r="H679" s="368"/>
      <c r="I679" s="366">
        <f t="shared" si="26"/>
        <v>0</v>
      </c>
      <c r="J679" s="368"/>
      <c r="K679" s="92" t="str">
        <f t="shared" si="27"/>
        <v/>
      </c>
      <c r="L679" s="192"/>
    </row>
    <row r="680" spans="1:12" ht="15.5" hidden="1" outlineLevel="1">
      <c r="A680" s="295"/>
      <c r="B680" s="175"/>
      <c r="C680" s="65"/>
      <c r="D680" s="368"/>
      <c r="E680" s="368"/>
      <c r="F680" s="368"/>
      <c r="G680" s="368"/>
      <c r="H680" s="368"/>
      <c r="I680" s="366">
        <f t="shared" si="26"/>
        <v>0</v>
      </c>
      <c r="J680" s="368"/>
      <c r="K680" s="92" t="str">
        <f t="shared" si="27"/>
        <v/>
      </c>
      <c r="L680" s="192"/>
    </row>
    <row r="681" spans="1:12" ht="15.5" hidden="1" outlineLevel="1">
      <c r="A681" s="295"/>
      <c r="B681" s="175"/>
      <c r="C681" s="65"/>
      <c r="D681" s="368"/>
      <c r="E681" s="368"/>
      <c r="F681" s="368"/>
      <c r="G681" s="368"/>
      <c r="H681" s="368"/>
      <c r="I681" s="366">
        <f t="shared" si="26"/>
        <v>0</v>
      </c>
      <c r="J681" s="368"/>
      <c r="K681" s="92" t="str">
        <f t="shared" si="27"/>
        <v/>
      </c>
      <c r="L681" s="192"/>
    </row>
    <row r="682" spans="1:12" ht="15.5" hidden="1" outlineLevel="1">
      <c r="A682" s="295"/>
      <c r="B682" s="175"/>
      <c r="C682" s="65"/>
      <c r="D682" s="368"/>
      <c r="E682" s="368"/>
      <c r="F682" s="368"/>
      <c r="G682" s="368"/>
      <c r="H682" s="368"/>
      <c r="I682" s="366">
        <f t="shared" si="26"/>
        <v>0</v>
      </c>
      <c r="J682" s="368"/>
      <c r="K682" s="92" t="str">
        <f t="shared" si="27"/>
        <v/>
      </c>
      <c r="L682" s="192"/>
    </row>
    <row r="683" spans="1:12" ht="15.5" hidden="1" outlineLevel="1">
      <c r="A683" s="295"/>
      <c r="B683" s="175"/>
      <c r="C683" s="65"/>
      <c r="D683" s="368"/>
      <c r="E683" s="368"/>
      <c r="F683" s="368"/>
      <c r="G683" s="368"/>
      <c r="H683" s="368"/>
      <c r="I683" s="366">
        <f t="shared" si="26"/>
        <v>0</v>
      </c>
      <c r="J683" s="368"/>
      <c r="K683" s="92" t="str">
        <f t="shared" si="27"/>
        <v/>
      </c>
      <c r="L683" s="192"/>
    </row>
    <row r="684" spans="1:12" ht="15.5" hidden="1" outlineLevel="1">
      <c r="A684" s="295"/>
      <c r="B684" s="175"/>
      <c r="C684" s="65"/>
      <c r="D684" s="368"/>
      <c r="E684" s="368"/>
      <c r="F684" s="368"/>
      <c r="G684" s="368"/>
      <c r="H684" s="368"/>
      <c r="I684" s="366">
        <f t="shared" si="26"/>
        <v>0</v>
      </c>
      <c r="J684" s="368"/>
      <c r="K684" s="92" t="str">
        <f t="shared" si="27"/>
        <v/>
      </c>
      <c r="L684" s="192"/>
    </row>
    <row r="685" spans="1:12" ht="15.5" hidden="1" outlineLevel="1">
      <c r="A685" s="295"/>
      <c r="B685" s="175"/>
      <c r="C685" s="65"/>
      <c r="D685" s="368"/>
      <c r="E685" s="368"/>
      <c r="F685" s="368"/>
      <c r="G685" s="368"/>
      <c r="H685" s="368"/>
      <c r="I685" s="366">
        <f t="shared" si="26"/>
        <v>0</v>
      </c>
      <c r="J685" s="368"/>
      <c r="K685" s="92" t="str">
        <f t="shared" si="27"/>
        <v/>
      </c>
      <c r="L685" s="192"/>
    </row>
    <row r="686" spans="1:12" ht="15.5" hidden="1" outlineLevel="1">
      <c r="A686" s="295"/>
      <c r="B686" s="175"/>
      <c r="C686" s="65"/>
      <c r="D686" s="368"/>
      <c r="E686" s="368"/>
      <c r="F686" s="368"/>
      <c r="G686" s="368"/>
      <c r="H686" s="368"/>
      <c r="I686" s="366">
        <f t="shared" si="26"/>
        <v>0</v>
      </c>
      <c r="J686" s="368"/>
      <c r="K686" s="92" t="str">
        <f t="shared" si="27"/>
        <v/>
      </c>
      <c r="L686" s="192"/>
    </row>
    <row r="687" spans="1:12" ht="15.5" hidden="1" outlineLevel="1">
      <c r="A687" s="295"/>
      <c r="B687" s="175"/>
      <c r="C687" s="65"/>
      <c r="D687" s="368"/>
      <c r="E687" s="368"/>
      <c r="F687" s="368"/>
      <c r="G687" s="368"/>
      <c r="H687" s="368"/>
      <c r="I687" s="366">
        <f t="shared" si="26"/>
        <v>0</v>
      </c>
      <c r="J687" s="368"/>
      <c r="K687" s="92" t="str">
        <f t="shared" si="27"/>
        <v/>
      </c>
      <c r="L687" s="192"/>
    </row>
    <row r="688" spans="1:12" ht="15.5" hidden="1" outlineLevel="1">
      <c r="A688" s="295"/>
      <c r="B688" s="175"/>
      <c r="C688" s="65"/>
      <c r="D688" s="368"/>
      <c r="E688" s="368"/>
      <c r="F688" s="368"/>
      <c r="G688" s="368"/>
      <c r="H688" s="368"/>
      <c r="I688" s="366">
        <f t="shared" si="26"/>
        <v>0</v>
      </c>
      <c r="J688" s="368"/>
      <c r="K688" s="92" t="str">
        <f t="shared" si="27"/>
        <v/>
      </c>
      <c r="L688" s="192"/>
    </row>
    <row r="689" spans="1:12" ht="15.5" hidden="1" outlineLevel="1">
      <c r="A689" s="295"/>
      <c r="B689" s="175"/>
      <c r="C689" s="65"/>
      <c r="D689" s="368"/>
      <c r="E689" s="368"/>
      <c r="F689" s="368"/>
      <c r="G689" s="368"/>
      <c r="H689" s="368"/>
      <c r="I689" s="366">
        <f t="shared" si="26"/>
        <v>0</v>
      </c>
      <c r="J689" s="368"/>
      <c r="K689" s="92" t="str">
        <f t="shared" si="27"/>
        <v/>
      </c>
      <c r="L689" s="192"/>
    </row>
    <row r="690" spans="1:12" ht="15.5" hidden="1" outlineLevel="1">
      <c r="A690" s="295"/>
      <c r="B690" s="175"/>
      <c r="C690" s="65"/>
      <c r="D690" s="368"/>
      <c r="E690" s="368"/>
      <c r="F690" s="368"/>
      <c r="G690" s="368"/>
      <c r="H690" s="368"/>
      <c r="I690" s="366">
        <f t="shared" si="26"/>
        <v>0</v>
      </c>
      <c r="J690" s="368"/>
      <c r="K690" s="92" t="str">
        <f t="shared" si="27"/>
        <v/>
      </c>
      <c r="L690" s="192"/>
    </row>
    <row r="691" spans="1:12" ht="15.5" hidden="1" outlineLevel="1">
      <c r="A691" s="295"/>
      <c r="B691" s="175"/>
      <c r="C691" s="65"/>
      <c r="D691" s="368"/>
      <c r="E691" s="368"/>
      <c r="F691" s="368"/>
      <c r="G691" s="368"/>
      <c r="H691" s="368"/>
      <c r="I691" s="366">
        <f t="shared" si="26"/>
        <v>0</v>
      </c>
      <c r="J691" s="368"/>
      <c r="K691" s="92" t="str">
        <f t="shared" si="27"/>
        <v/>
      </c>
      <c r="L691" s="192"/>
    </row>
    <row r="692" spans="1:12" ht="15.5" hidden="1" outlineLevel="1">
      <c r="A692" s="295"/>
      <c r="B692" s="175"/>
      <c r="C692" s="65"/>
      <c r="D692" s="368"/>
      <c r="E692" s="368"/>
      <c r="F692" s="368"/>
      <c r="G692" s="368"/>
      <c r="H692" s="368"/>
      <c r="I692" s="366">
        <f t="shared" si="26"/>
        <v>0</v>
      </c>
      <c r="J692" s="368"/>
      <c r="K692" s="92" t="str">
        <f t="shared" si="27"/>
        <v/>
      </c>
      <c r="L692" s="192"/>
    </row>
    <row r="693" spans="1:12" ht="15.5" hidden="1" outlineLevel="1">
      <c r="A693" s="295"/>
      <c r="B693" s="175"/>
      <c r="C693" s="65"/>
      <c r="D693" s="368"/>
      <c r="E693" s="368"/>
      <c r="F693" s="368"/>
      <c r="G693" s="368"/>
      <c r="H693" s="368"/>
      <c r="I693" s="366">
        <f t="shared" si="26"/>
        <v>0</v>
      </c>
      <c r="J693" s="368"/>
      <c r="K693" s="92" t="str">
        <f t="shared" si="27"/>
        <v/>
      </c>
      <c r="L693" s="192"/>
    </row>
    <row r="694" spans="1:12" ht="15.5" hidden="1" outlineLevel="1">
      <c r="A694" s="295"/>
      <c r="B694" s="175"/>
      <c r="C694" s="65"/>
      <c r="D694" s="368"/>
      <c r="E694" s="368"/>
      <c r="F694" s="368"/>
      <c r="G694" s="368"/>
      <c r="H694" s="368"/>
      <c r="I694" s="366">
        <f t="shared" si="26"/>
        <v>0</v>
      </c>
      <c r="J694" s="368"/>
      <c r="K694" s="92" t="str">
        <f t="shared" si="27"/>
        <v/>
      </c>
      <c r="L694" s="192"/>
    </row>
    <row r="695" spans="1:12" ht="15.5" hidden="1" outlineLevel="1">
      <c r="A695" s="295"/>
      <c r="B695" s="175"/>
      <c r="C695" s="65"/>
      <c r="D695" s="368"/>
      <c r="E695" s="368"/>
      <c r="F695" s="368"/>
      <c r="G695" s="368"/>
      <c r="H695" s="368"/>
      <c r="I695" s="366">
        <f t="shared" si="26"/>
        <v>0</v>
      </c>
      <c r="J695" s="368"/>
      <c r="K695" s="92" t="str">
        <f t="shared" si="27"/>
        <v/>
      </c>
      <c r="L695" s="192"/>
    </row>
    <row r="696" spans="1:12" ht="15.5" hidden="1" outlineLevel="1">
      <c r="A696" s="295"/>
      <c r="B696" s="175"/>
      <c r="C696" s="65"/>
      <c r="D696" s="368"/>
      <c r="E696" s="368"/>
      <c r="F696" s="368"/>
      <c r="G696" s="368"/>
      <c r="H696" s="368"/>
      <c r="I696" s="366">
        <f t="shared" si="26"/>
        <v>0</v>
      </c>
      <c r="J696" s="368"/>
      <c r="K696" s="92" t="str">
        <f t="shared" si="27"/>
        <v/>
      </c>
      <c r="L696" s="192"/>
    </row>
    <row r="697" spans="1:12" ht="15.5" hidden="1" outlineLevel="1">
      <c r="A697" s="295"/>
      <c r="B697" s="175"/>
      <c r="C697" s="65"/>
      <c r="D697" s="368"/>
      <c r="E697" s="368"/>
      <c r="F697" s="368"/>
      <c r="G697" s="368"/>
      <c r="H697" s="368"/>
      <c r="I697" s="366">
        <f t="shared" si="26"/>
        <v>0</v>
      </c>
      <c r="J697" s="368"/>
      <c r="K697" s="92" t="str">
        <f t="shared" si="27"/>
        <v/>
      </c>
      <c r="L697" s="192"/>
    </row>
    <row r="698" spans="1:12" ht="15.5" hidden="1" outlineLevel="1">
      <c r="A698" s="295"/>
      <c r="B698" s="175"/>
      <c r="C698" s="65"/>
      <c r="D698" s="368"/>
      <c r="E698" s="368"/>
      <c r="F698" s="368"/>
      <c r="G698" s="368"/>
      <c r="H698" s="368"/>
      <c r="I698" s="366">
        <f t="shared" si="26"/>
        <v>0</v>
      </c>
      <c r="J698" s="368"/>
      <c r="K698" s="92" t="str">
        <f t="shared" si="27"/>
        <v/>
      </c>
      <c r="L698" s="192"/>
    </row>
    <row r="699" spans="1:12" ht="15.5" hidden="1" outlineLevel="1">
      <c r="A699" s="295"/>
      <c r="B699" s="175"/>
      <c r="C699" s="65"/>
      <c r="D699" s="368"/>
      <c r="E699" s="368"/>
      <c r="F699" s="368"/>
      <c r="G699" s="368"/>
      <c r="H699" s="368"/>
      <c r="I699" s="366">
        <f t="shared" si="26"/>
        <v>0</v>
      </c>
      <c r="J699" s="368"/>
      <c r="K699" s="92" t="str">
        <f t="shared" si="27"/>
        <v/>
      </c>
      <c r="L699" s="192"/>
    </row>
    <row r="700" spans="1:12" ht="15.5" hidden="1" outlineLevel="1">
      <c r="A700" s="295"/>
      <c r="B700" s="175"/>
      <c r="C700" s="65"/>
      <c r="D700" s="368"/>
      <c r="E700" s="368"/>
      <c r="F700" s="368"/>
      <c r="G700" s="368"/>
      <c r="H700" s="368"/>
      <c r="I700" s="366">
        <f t="shared" si="26"/>
        <v>0</v>
      </c>
      <c r="J700" s="368"/>
      <c r="K700" s="92" t="str">
        <f t="shared" si="27"/>
        <v/>
      </c>
      <c r="L700" s="192"/>
    </row>
    <row r="701" spans="1:12" ht="15.5" hidden="1" outlineLevel="1">
      <c r="A701" s="295"/>
      <c r="B701" s="175"/>
      <c r="C701" s="65"/>
      <c r="D701" s="368"/>
      <c r="E701" s="368"/>
      <c r="F701" s="368"/>
      <c r="G701" s="368"/>
      <c r="H701" s="368"/>
      <c r="I701" s="366">
        <f t="shared" si="26"/>
        <v>0</v>
      </c>
      <c r="J701" s="368"/>
      <c r="K701" s="92" t="str">
        <f t="shared" si="27"/>
        <v/>
      </c>
      <c r="L701" s="192"/>
    </row>
    <row r="702" spans="1:12" ht="15.5" hidden="1" outlineLevel="1">
      <c r="A702" s="295"/>
      <c r="B702" s="175"/>
      <c r="C702" s="65"/>
      <c r="D702" s="368"/>
      <c r="E702" s="368"/>
      <c r="F702" s="368"/>
      <c r="G702" s="368"/>
      <c r="H702" s="368"/>
      <c r="I702" s="366">
        <f t="shared" si="26"/>
        <v>0</v>
      </c>
      <c r="J702" s="368"/>
      <c r="K702" s="92" t="str">
        <f t="shared" si="27"/>
        <v/>
      </c>
      <c r="L702" s="192"/>
    </row>
    <row r="703" spans="1:12" ht="15.5" hidden="1" outlineLevel="1">
      <c r="A703" s="295"/>
      <c r="B703" s="175"/>
      <c r="C703" s="65"/>
      <c r="D703" s="368"/>
      <c r="E703" s="368"/>
      <c r="F703" s="368"/>
      <c r="G703" s="368"/>
      <c r="H703" s="368"/>
      <c r="I703" s="366">
        <f t="shared" si="26"/>
        <v>0</v>
      </c>
      <c r="J703" s="368"/>
      <c r="K703" s="92" t="str">
        <f t="shared" si="27"/>
        <v/>
      </c>
      <c r="L703" s="192"/>
    </row>
    <row r="704" spans="1:12" ht="15.5" hidden="1" outlineLevel="1">
      <c r="A704" s="295"/>
      <c r="B704" s="175"/>
      <c r="C704" s="65"/>
      <c r="D704" s="368"/>
      <c r="E704" s="368"/>
      <c r="F704" s="368"/>
      <c r="G704" s="368"/>
      <c r="H704" s="368"/>
      <c r="I704" s="366">
        <f t="shared" si="26"/>
        <v>0</v>
      </c>
      <c r="J704" s="368"/>
      <c r="K704" s="92" t="str">
        <f t="shared" si="27"/>
        <v/>
      </c>
      <c r="L704" s="192"/>
    </row>
    <row r="705" spans="1:12" ht="15.5" hidden="1" outlineLevel="1">
      <c r="A705" s="295"/>
      <c r="B705" s="175"/>
      <c r="C705" s="65"/>
      <c r="D705" s="368"/>
      <c r="E705" s="368"/>
      <c r="F705" s="368"/>
      <c r="G705" s="368"/>
      <c r="H705" s="368"/>
      <c r="I705" s="366">
        <f t="shared" si="26"/>
        <v>0</v>
      </c>
      <c r="J705" s="368"/>
      <c r="K705" s="92" t="str">
        <f t="shared" si="27"/>
        <v/>
      </c>
      <c r="L705" s="192"/>
    </row>
    <row r="706" spans="1:12" ht="15.5" hidden="1" outlineLevel="1">
      <c r="A706" s="295"/>
      <c r="B706" s="175"/>
      <c r="C706" s="65"/>
      <c r="D706" s="368"/>
      <c r="E706" s="368"/>
      <c r="F706" s="368"/>
      <c r="G706" s="368"/>
      <c r="H706" s="368"/>
      <c r="I706" s="366">
        <f t="shared" si="26"/>
        <v>0</v>
      </c>
      <c r="J706" s="368"/>
      <c r="K706" s="92" t="str">
        <f t="shared" si="27"/>
        <v/>
      </c>
      <c r="L706" s="192"/>
    </row>
    <row r="707" spans="1:12" ht="15.5" hidden="1" outlineLevel="1">
      <c r="A707" s="295"/>
      <c r="B707" s="175"/>
      <c r="C707" s="65"/>
      <c r="D707" s="368"/>
      <c r="E707" s="368"/>
      <c r="F707" s="368"/>
      <c r="G707" s="368"/>
      <c r="H707" s="368"/>
      <c r="I707" s="366">
        <f t="shared" si="26"/>
        <v>0</v>
      </c>
      <c r="J707" s="368"/>
      <c r="K707" s="92" t="str">
        <f t="shared" si="27"/>
        <v/>
      </c>
      <c r="L707" s="192"/>
    </row>
    <row r="708" spans="1:12" ht="15.5" hidden="1" outlineLevel="1">
      <c r="A708" s="295"/>
      <c r="B708" s="175"/>
      <c r="C708" s="65"/>
      <c r="D708" s="368"/>
      <c r="E708" s="368"/>
      <c r="F708" s="368"/>
      <c r="G708" s="368"/>
      <c r="H708" s="368"/>
      <c r="I708" s="366">
        <f t="shared" si="26"/>
        <v>0</v>
      </c>
      <c r="J708" s="368"/>
      <c r="K708" s="92" t="str">
        <f t="shared" si="27"/>
        <v/>
      </c>
      <c r="L708" s="192"/>
    </row>
    <row r="709" spans="1:12" ht="15.5" hidden="1" outlineLevel="1">
      <c r="A709" s="295"/>
      <c r="B709" s="175"/>
      <c r="C709" s="65"/>
      <c r="D709" s="368"/>
      <c r="E709" s="368"/>
      <c r="F709" s="368"/>
      <c r="G709" s="368"/>
      <c r="H709" s="368"/>
      <c r="I709" s="366">
        <f t="shared" si="26"/>
        <v>0</v>
      </c>
      <c r="J709" s="368"/>
      <c r="K709" s="92" t="str">
        <f t="shared" si="27"/>
        <v/>
      </c>
      <c r="L709" s="192"/>
    </row>
    <row r="710" spans="1:12" ht="15.5" hidden="1" outlineLevel="1">
      <c r="A710" s="295"/>
      <c r="B710" s="175"/>
      <c r="C710" s="65"/>
      <c r="D710" s="368"/>
      <c r="E710" s="368"/>
      <c r="F710" s="368"/>
      <c r="G710" s="368"/>
      <c r="H710" s="368"/>
      <c r="I710" s="366">
        <f t="shared" si="26"/>
        <v>0</v>
      </c>
      <c r="J710" s="368"/>
      <c r="K710" s="92" t="str">
        <f t="shared" si="27"/>
        <v/>
      </c>
      <c r="L710" s="192"/>
    </row>
    <row r="711" spans="1:12" ht="15.5" hidden="1" outlineLevel="1">
      <c r="A711" s="295"/>
      <c r="B711" s="175"/>
      <c r="C711" s="65"/>
      <c r="D711" s="368"/>
      <c r="E711" s="368"/>
      <c r="F711" s="368"/>
      <c r="G711" s="368"/>
      <c r="H711" s="368"/>
      <c r="I711" s="366">
        <f t="shared" si="26"/>
        <v>0</v>
      </c>
      <c r="J711" s="368"/>
      <c r="K711" s="92" t="str">
        <f t="shared" si="27"/>
        <v/>
      </c>
      <c r="L711" s="192"/>
    </row>
    <row r="712" spans="1:12" ht="15.5" hidden="1" outlineLevel="1">
      <c r="A712" s="295"/>
      <c r="B712" s="175"/>
      <c r="C712" s="65"/>
      <c r="D712" s="368"/>
      <c r="E712" s="368"/>
      <c r="F712" s="368"/>
      <c r="G712" s="368"/>
      <c r="H712" s="368"/>
      <c r="I712" s="366">
        <f t="shared" si="26"/>
        <v>0</v>
      </c>
      <c r="J712" s="368"/>
      <c r="K712" s="92" t="str">
        <f t="shared" si="27"/>
        <v/>
      </c>
      <c r="L712" s="192"/>
    </row>
    <row r="713" spans="1:12" ht="15.5" hidden="1" outlineLevel="1">
      <c r="A713" s="295"/>
      <c r="B713" s="175"/>
      <c r="C713" s="65"/>
      <c r="D713" s="368"/>
      <c r="E713" s="368"/>
      <c r="F713" s="368"/>
      <c r="G713" s="368"/>
      <c r="H713" s="368"/>
      <c r="I713" s="366">
        <f t="shared" si="26"/>
        <v>0</v>
      </c>
      <c r="J713" s="368"/>
      <c r="K713" s="92" t="str">
        <f t="shared" si="27"/>
        <v/>
      </c>
      <c r="L713" s="192"/>
    </row>
    <row r="714" spans="1:12" ht="15.5" hidden="1" outlineLevel="1">
      <c r="A714" s="295"/>
      <c r="B714" s="175"/>
      <c r="C714" s="65"/>
      <c r="D714" s="368"/>
      <c r="E714" s="368"/>
      <c r="F714" s="368"/>
      <c r="G714" s="368"/>
      <c r="H714" s="368"/>
      <c r="I714" s="366">
        <f t="shared" si="26"/>
        <v>0</v>
      </c>
      <c r="J714" s="368"/>
      <c r="K714" s="92" t="str">
        <f t="shared" si="27"/>
        <v/>
      </c>
      <c r="L714" s="192"/>
    </row>
    <row r="715" spans="1:12" ht="15.5" hidden="1" outlineLevel="1">
      <c r="A715" s="295"/>
      <c r="B715" s="175"/>
      <c r="C715" s="65"/>
      <c r="D715" s="368"/>
      <c r="E715" s="368"/>
      <c r="F715" s="368"/>
      <c r="G715" s="368"/>
      <c r="H715" s="368"/>
      <c r="I715" s="366">
        <f t="shared" si="26"/>
        <v>0</v>
      </c>
      <c r="J715" s="368"/>
      <c r="K715" s="92" t="str">
        <f t="shared" si="27"/>
        <v/>
      </c>
      <c r="L715" s="192"/>
    </row>
    <row r="716" spans="1:12" ht="15.5" hidden="1" outlineLevel="1">
      <c r="A716" s="295"/>
      <c r="B716" s="175"/>
      <c r="C716" s="65"/>
      <c r="D716" s="368"/>
      <c r="E716" s="368"/>
      <c r="F716" s="368"/>
      <c r="G716" s="368"/>
      <c r="H716" s="368"/>
      <c r="I716" s="366">
        <f t="shared" si="26"/>
        <v>0</v>
      </c>
      <c r="J716" s="368"/>
      <c r="K716" s="92" t="str">
        <f t="shared" si="27"/>
        <v/>
      </c>
      <c r="L716" s="192"/>
    </row>
    <row r="717" spans="1:12" ht="15.5" hidden="1" outlineLevel="1">
      <c r="A717" s="295"/>
      <c r="B717" s="175"/>
      <c r="C717" s="65"/>
      <c r="D717" s="368"/>
      <c r="E717" s="368"/>
      <c r="F717" s="368"/>
      <c r="G717" s="368"/>
      <c r="H717" s="368"/>
      <c r="I717" s="366">
        <f t="shared" si="26"/>
        <v>0</v>
      </c>
      <c r="J717" s="368"/>
      <c r="K717" s="92" t="str">
        <f t="shared" si="27"/>
        <v/>
      </c>
      <c r="L717" s="192"/>
    </row>
    <row r="718" spans="1:12" ht="15.5" hidden="1" outlineLevel="1">
      <c r="A718" s="295"/>
      <c r="B718" s="175"/>
      <c r="C718" s="65"/>
      <c r="D718" s="368"/>
      <c r="E718" s="368"/>
      <c r="F718" s="368"/>
      <c r="G718" s="368"/>
      <c r="H718" s="368"/>
      <c r="I718" s="366">
        <f t="shared" si="26"/>
        <v>0</v>
      </c>
      <c r="J718" s="368"/>
      <c r="K718" s="92" t="str">
        <f t="shared" si="27"/>
        <v/>
      </c>
      <c r="L718" s="192"/>
    </row>
    <row r="719" spans="1:12" ht="15.5" hidden="1" outlineLevel="1">
      <c r="A719" s="295"/>
      <c r="B719" s="175"/>
      <c r="C719" s="65"/>
      <c r="D719" s="368"/>
      <c r="E719" s="368"/>
      <c r="F719" s="368"/>
      <c r="G719" s="368"/>
      <c r="H719" s="368"/>
      <c r="I719" s="366">
        <f t="shared" si="26"/>
        <v>0</v>
      </c>
      <c r="J719" s="368"/>
      <c r="K719" s="92" t="str">
        <f t="shared" si="27"/>
        <v/>
      </c>
      <c r="L719" s="192"/>
    </row>
    <row r="720" spans="1:12" ht="15.5" hidden="1" outlineLevel="1">
      <c r="A720" s="295"/>
      <c r="B720" s="175"/>
      <c r="C720" s="65"/>
      <c r="D720" s="368"/>
      <c r="E720" s="368"/>
      <c r="F720" s="368"/>
      <c r="G720" s="368"/>
      <c r="H720" s="368"/>
      <c r="I720" s="366">
        <f t="shared" si="26"/>
        <v>0</v>
      </c>
      <c r="J720" s="368"/>
      <c r="K720" s="92" t="str">
        <f t="shared" si="27"/>
        <v/>
      </c>
      <c r="L720" s="192"/>
    </row>
    <row r="721" spans="1:12" ht="15.5" hidden="1" outlineLevel="1">
      <c r="A721" s="295"/>
      <c r="B721" s="175"/>
      <c r="C721" s="65"/>
      <c r="D721" s="368"/>
      <c r="E721" s="368"/>
      <c r="F721" s="368"/>
      <c r="G721" s="368"/>
      <c r="H721" s="368"/>
      <c r="I721" s="366">
        <f t="shared" si="26"/>
        <v>0</v>
      </c>
      <c r="J721" s="368"/>
      <c r="K721" s="92" t="str">
        <f t="shared" si="27"/>
        <v/>
      </c>
      <c r="L721" s="192"/>
    </row>
    <row r="722" spans="1:12" ht="15.5" hidden="1" outlineLevel="1">
      <c r="A722" s="295"/>
      <c r="B722" s="175"/>
      <c r="C722" s="65"/>
      <c r="D722" s="368"/>
      <c r="E722" s="368"/>
      <c r="F722" s="368"/>
      <c r="G722" s="368"/>
      <c r="H722" s="368"/>
      <c r="I722" s="366">
        <f t="shared" si="26"/>
        <v>0</v>
      </c>
      <c r="J722" s="368"/>
      <c r="K722" s="92" t="str">
        <f t="shared" si="27"/>
        <v/>
      </c>
      <c r="L722" s="192"/>
    </row>
    <row r="723" spans="1:12" ht="15.5" hidden="1" outlineLevel="1">
      <c r="A723" s="295"/>
      <c r="B723" s="175"/>
      <c r="C723" s="65"/>
      <c r="D723" s="368"/>
      <c r="E723" s="368"/>
      <c r="F723" s="368"/>
      <c r="G723" s="368"/>
      <c r="H723" s="368"/>
      <c r="I723" s="366">
        <f t="shared" si="26"/>
        <v>0</v>
      </c>
      <c r="J723" s="368"/>
      <c r="K723" s="92" t="str">
        <f t="shared" si="27"/>
        <v/>
      </c>
      <c r="L723" s="192"/>
    </row>
    <row r="724" spans="1:12" ht="15.5" hidden="1" outlineLevel="1">
      <c r="A724" s="295"/>
      <c r="B724" s="175"/>
      <c r="C724" s="65"/>
      <c r="D724" s="368"/>
      <c r="E724" s="368"/>
      <c r="F724" s="368"/>
      <c r="G724" s="368"/>
      <c r="H724" s="368"/>
      <c r="I724" s="366">
        <f t="shared" si="26"/>
        <v>0</v>
      </c>
      <c r="J724" s="368"/>
      <c r="K724" s="92" t="str">
        <f t="shared" si="27"/>
        <v/>
      </c>
      <c r="L724" s="192"/>
    </row>
    <row r="725" spans="1:12" ht="15.5" hidden="1" outlineLevel="1">
      <c r="A725" s="295"/>
      <c r="B725" s="175"/>
      <c r="C725" s="65"/>
      <c r="D725" s="368"/>
      <c r="E725" s="368"/>
      <c r="F725" s="368"/>
      <c r="G725" s="368"/>
      <c r="H725" s="368"/>
      <c r="I725" s="366">
        <f t="shared" si="26"/>
        <v>0</v>
      </c>
      <c r="J725" s="368"/>
      <c r="K725" s="92" t="str">
        <f t="shared" si="27"/>
        <v/>
      </c>
      <c r="L725" s="192"/>
    </row>
    <row r="726" spans="1:12" ht="15.5" hidden="1" outlineLevel="1">
      <c r="A726" s="295"/>
      <c r="B726" s="175"/>
      <c r="C726" s="65"/>
      <c r="D726" s="368"/>
      <c r="E726" s="368"/>
      <c r="F726" s="368"/>
      <c r="G726" s="368"/>
      <c r="H726" s="368"/>
      <c r="I726" s="366">
        <f t="shared" si="26"/>
        <v>0</v>
      </c>
      <c r="J726" s="368"/>
      <c r="K726" s="92" t="str">
        <f t="shared" si="27"/>
        <v/>
      </c>
      <c r="L726" s="192"/>
    </row>
    <row r="727" spans="1:12" ht="15.5" hidden="1" outlineLevel="1">
      <c r="A727" s="295"/>
      <c r="B727" s="175"/>
      <c r="C727" s="65"/>
      <c r="D727" s="368"/>
      <c r="E727" s="368"/>
      <c r="F727" s="368"/>
      <c r="G727" s="368"/>
      <c r="H727" s="368"/>
      <c r="I727" s="366">
        <f t="shared" si="26"/>
        <v>0</v>
      </c>
      <c r="J727" s="368"/>
      <c r="K727" s="92" t="str">
        <f t="shared" si="27"/>
        <v/>
      </c>
      <c r="L727" s="192"/>
    </row>
    <row r="728" spans="1:12" ht="15.5" hidden="1" outlineLevel="1">
      <c r="A728" s="295"/>
      <c r="B728" s="175"/>
      <c r="C728" s="65"/>
      <c r="D728" s="368"/>
      <c r="E728" s="368"/>
      <c r="F728" s="368"/>
      <c r="G728" s="368"/>
      <c r="H728" s="368"/>
      <c r="I728" s="366">
        <f t="shared" si="26"/>
        <v>0</v>
      </c>
      <c r="J728" s="368"/>
      <c r="K728" s="92" t="str">
        <f t="shared" si="27"/>
        <v/>
      </c>
      <c r="L728" s="192"/>
    </row>
    <row r="729" spans="1:12" ht="15.5" hidden="1" outlineLevel="1">
      <c r="A729" s="295"/>
      <c r="B729" s="175"/>
      <c r="C729" s="65"/>
      <c r="D729" s="368"/>
      <c r="E729" s="368"/>
      <c r="F729" s="368"/>
      <c r="G729" s="368"/>
      <c r="H729" s="368"/>
      <c r="I729" s="366">
        <f t="shared" ref="I729:I778" si="28">D729+E729-F729+G729+H729</f>
        <v>0</v>
      </c>
      <c r="J729" s="368"/>
      <c r="K729" s="92" t="str">
        <f t="shared" ref="K729:K778" si="29">IF(AND(C729="",OR(D729&lt;&gt;"",E729&lt;&gt;"",F729&lt;&gt;"",G729&lt;&gt;"",H729&lt;&gt;"",J729&lt;&gt;"")),-1,IF(C729="","",IF(ISERROR(VLOOKUP(C729,CountryWithCodes,2,FALSE)),-2,VLOOKUP(C729,CountryWithCodes,2,FALSE))))</f>
        <v/>
      </c>
      <c r="L729" s="192"/>
    </row>
    <row r="730" spans="1:12" ht="15.5" hidden="1" outlineLevel="1">
      <c r="A730" s="295"/>
      <c r="B730" s="175"/>
      <c r="C730" s="65"/>
      <c r="D730" s="368"/>
      <c r="E730" s="368"/>
      <c r="F730" s="368"/>
      <c r="G730" s="368"/>
      <c r="H730" s="368"/>
      <c r="I730" s="366">
        <f t="shared" si="28"/>
        <v>0</v>
      </c>
      <c r="J730" s="368"/>
      <c r="K730" s="92" t="str">
        <f t="shared" si="29"/>
        <v/>
      </c>
      <c r="L730" s="192"/>
    </row>
    <row r="731" spans="1:12" ht="15.5" hidden="1" outlineLevel="1">
      <c r="A731" s="295"/>
      <c r="B731" s="175"/>
      <c r="C731" s="65"/>
      <c r="D731" s="368"/>
      <c r="E731" s="368"/>
      <c r="F731" s="368"/>
      <c r="G731" s="368"/>
      <c r="H731" s="368"/>
      <c r="I731" s="366">
        <f t="shared" si="28"/>
        <v>0</v>
      </c>
      <c r="J731" s="368"/>
      <c r="K731" s="92" t="str">
        <f t="shared" si="29"/>
        <v/>
      </c>
      <c r="L731" s="192"/>
    </row>
    <row r="732" spans="1:12" ht="15.5" hidden="1" outlineLevel="1">
      <c r="A732" s="295"/>
      <c r="B732" s="175"/>
      <c r="C732" s="65"/>
      <c r="D732" s="368"/>
      <c r="E732" s="368"/>
      <c r="F732" s="368"/>
      <c r="G732" s="368"/>
      <c r="H732" s="368"/>
      <c r="I732" s="366">
        <f t="shared" si="28"/>
        <v>0</v>
      </c>
      <c r="J732" s="368"/>
      <c r="K732" s="92" t="str">
        <f t="shared" si="29"/>
        <v/>
      </c>
      <c r="L732" s="192"/>
    </row>
    <row r="733" spans="1:12" ht="15.5" hidden="1" outlineLevel="1">
      <c r="A733" s="295"/>
      <c r="B733" s="175"/>
      <c r="C733" s="65"/>
      <c r="D733" s="368"/>
      <c r="E733" s="368"/>
      <c r="F733" s="368"/>
      <c r="G733" s="368"/>
      <c r="H733" s="368"/>
      <c r="I733" s="366">
        <f t="shared" si="28"/>
        <v>0</v>
      </c>
      <c r="J733" s="368"/>
      <c r="K733" s="92" t="str">
        <f t="shared" si="29"/>
        <v/>
      </c>
      <c r="L733" s="192"/>
    </row>
    <row r="734" spans="1:12" ht="15.5" hidden="1" outlineLevel="1">
      <c r="A734" s="295"/>
      <c r="B734" s="175"/>
      <c r="C734" s="65"/>
      <c r="D734" s="368"/>
      <c r="E734" s="368"/>
      <c r="F734" s="368"/>
      <c r="G734" s="368"/>
      <c r="H734" s="368"/>
      <c r="I734" s="366">
        <f t="shared" si="28"/>
        <v>0</v>
      </c>
      <c r="J734" s="368"/>
      <c r="K734" s="92" t="str">
        <f t="shared" si="29"/>
        <v/>
      </c>
      <c r="L734" s="192"/>
    </row>
    <row r="735" spans="1:12" ht="15.5" hidden="1" outlineLevel="1">
      <c r="A735" s="295"/>
      <c r="B735" s="175"/>
      <c r="C735" s="65"/>
      <c r="D735" s="368"/>
      <c r="E735" s="368"/>
      <c r="F735" s="368"/>
      <c r="G735" s="368"/>
      <c r="H735" s="368"/>
      <c r="I735" s="366">
        <f t="shared" si="28"/>
        <v>0</v>
      </c>
      <c r="J735" s="368"/>
      <c r="K735" s="92" t="str">
        <f t="shared" si="29"/>
        <v/>
      </c>
      <c r="L735" s="192"/>
    </row>
    <row r="736" spans="1:12" ht="15.5" hidden="1" outlineLevel="1">
      <c r="A736" s="295"/>
      <c r="B736" s="175"/>
      <c r="C736" s="65"/>
      <c r="D736" s="368"/>
      <c r="E736" s="368"/>
      <c r="F736" s="368"/>
      <c r="G736" s="368"/>
      <c r="H736" s="368"/>
      <c r="I736" s="366">
        <f t="shared" si="28"/>
        <v>0</v>
      </c>
      <c r="J736" s="368"/>
      <c r="K736" s="92" t="str">
        <f t="shared" si="29"/>
        <v/>
      </c>
      <c r="L736" s="192"/>
    </row>
    <row r="737" spans="1:12" ht="15.5" hidden="1" outlineLevel="1">
      <c r="A737" s="295"/>
      <c r="B737" s="175"/>
      <c r="C737" s="65"/>
      <c r="D737" s="368"/>
      <c r="E737" s="368"/>
      <c r="F737" s="368"/>
      <c r="G737" s="368"/>
      <c r="H737" s="368"/>
      <c r="I737" s="366">
        <f t="shared" si="28"/>
        <v>0</v>
      </c>
      <c r="J737" s="368"/>
      <c r="K737" s="92" t="str">
        <f t="shared" si="29"/>
        <v/>
      </c>
      <c r="L737" s="192"/>
    </row>
    <row r="738" spans="1:12" ht="15.5" hidden="1" outlineLevel="1">
      <c r="A738" s="295"/>
      <c r="B738" s="175"/>
      <c r="C738" s="65"/>
      <c r="D738" s="368"/>
      <c r="E738" s="368"/>
      <c r="F738" s="368"/>
      <c r="G738" s="368"/>
      <c r="H738" s="368"/>
      <c r="I738" s="366">
        <f t="shared" si="28"/>
        <v>0</v>
      </c>
      <c r="J738" s="368"/>
      <c r="K738" s="92" t="str">
        <f t="shared" si="29"/>
        <v/>
      </c>
      <c r="L738" s="192"/>
    </row>
    <row r="739" spans="1:12" ht="15.5" hidden="1" outlineLevel="1">
      <c r="A739" s="295"/>
      <c r="B739" s="175"/>
      <c r="C739" s="65"/>
      <c r="D739" s="368"/>
      <c r="E739" s="368"/>
      <c r="F739" s="368"/>
      <c r="G739" s="368"/>
      <c r="H739" s="368"/>
      <c r="I739" s="366">
        <f t="shared" si="28"/>
        <v>0</v>
      </c>
      <c r="J739" s="368"/>
      <c r="K739" s="92" t="str">
        <f t="shared" si="29"/>
        <v/>
      </c>
      <c r="L739" s="192"/>
    </row>
    <row r="740" spans="1:12" ht="15.5" hidden="1" outlineLevel="1">
      <c r="A740" s="295"/>
      <c r="B740" s="175"/>
      <c r="C740" s="65"/>
      <c r="D740" s="368"/>
      <c r="E740" s="368"/>
      <c r="F740" s="368"/>
      <c r="G740" s="368"/>
      <c r="H740" s="368"/>
      <c r="I740" s="366">
        <f t="shared" si="28"/>
        <v>0</v>
      </c>
      <c r="J740" s="368"/>
      <c r="K740" s="92" t="str">
        <f t="shared" si="29"/>
        <v/>
      </c>
      <c r="L740" s="192"/>
    </row>
    <row r="741" spans="1:12" ht="15.5" hidden="1" outlineLevel="1">
      <c r="A741" s="295"/>
      <c r="B741" s="175"/>
      <c r="C741" s="65"/>
      <c r="D741" s="368"/>
      <c r="E741" s="368"/>
      <c r="F741" s="368"/>
      <c r="G741" s="368"/>
      <c r="H741" s="368"/>
      <c r="I741" s="366">
        <f t="shared" si="28"/>
        <v>0</v>
      </c>
      <c r="J741" s="368"/>
      <c r="K741" s="92" t="str">
        <f t="shared" si="29"/>
        <v/>
      </c>
      <c r="L741" s="192"/>
    </row>
    <row r="742" spans="1:12" ht="15.5" hidden="1" outlineLevel="1">
      <c r="A742" s="295"/>
      <c r="B742" s="175"/>
      <c r="C742" s="65"/>
      <c r="D742" s="368"/>
      <c r="E742" s="368"/>
      <c r="F742" s="368"/>
      <c r="G742" s="368"/>
      <c r="H742" s="368"/>
      <c r="I742" s="366">
        <f t="shared" si="28"/>
        <v>0</v>
      </c>
      <c r="J742" s="368"/>
      <c r="K742" s="92" t="str">
        <f t="shared" si="29"/>
        <v/>
      </c>
      <c r="L742" s="192"/>
    </row>
    <row r="743" spans="1:12" ht="15.5" hidden="1" outlineLevel="1">
      <c r="A743" s="295"/>
      <c r="B743" s="175"/>
      <c r="C743" s="65"/>
      <c r="D743" s="368"/>
      <c r="E743" s="368"/>
      <c r="F743" s="368"/>
      <c r="G743" s="368"/>
      <c r="H743" s="368"/>
      <c r="I743" s="366">
        <f t="shared" si="28"/>
        <v>0</v>
      </c>
      <c r="J743" s="368"/>
      <c r="K743" s="92" t="str">
        <f t="shared" si="29"/>
        <v/>
      </c>
      <c r="L743" s="192"/>
    </row>
    <row r="744" spans="1:12" ht="15.5" hidden="1" outlineLevel="1">
      <c r="A744" s="295"/>
      <c r="B744" s="175"/>
      <c r="C744" s="65"/>
      <c r="D744" s="368"/>
      <c r="E744" s="368"/>
      <c r="F744" s="368"/>
      <c r="G744" s="368"/>
      <c r="H744" s="368"/>
      <c r="I744" s="366">
        <f t="shared" si="28"/>
        <v>0</v>
      </c>
      <c r="J744" s="368"/>
      <c r="K744" s="92" t="str">
        <f t="shared" si="29"/>
        <v/>
      </c>
      <c r="L744" s="192"/>
    </row>
    <row r="745" spans="1:12" ht="15.5" hidden="1" outlineLevel="1">
      <c r="A745" s="295"/>
      <c r="B745" s="175"/>
      <c r="C745" s="65"/>
      <c r="D745" s="368"/>
      <c r="E745" s="368"/>
      <c r="F745" s="368"/>
      <c r="G745" s="368"/>
      <c r="H745" s="368"/>
      <c r="I745" s="366">
        <f t="shared" si="28"/>
        <v>0</v>
      </c>
      <c r="J745" s="368"/>
      <c r="K745" s="92" t="str">
        <f t="shared" si="29"/>
        <v/>
      </c>
      <c r="L745" s="192"/>
    </row>
    <row r="746" spans="1:12" ht="15.5" hidden="1" outlineLevel="1">
      <c r="A746" s="295"/>
      <c r="B746" s="175"/>
      <c r="C746" s="65"/>
      <c r="D746" s="368"/>
      <c r="E746" s="368"/>
      <c r="F746" s="368"/>
      <c r="G746" s="368"/>
      <c r="H746" s="368"/>
      <c r="I746" s="366">
        <f t="shared" si="28"/>
        <v>0</v>
      </c>
      <c r="J746" s="368"/>
      <c r="K746" s="92" t="str">
        <f t="shared" si="29"/>
        <v/>
      </c>
      <c r="L746" s="192"/>
    </row>
    <row r="747" spans="1:12" ht="15.5" hidden="1" outlineLevel="1">
      <c r="A747" s="295"/>
      <c r="B747" s="175"/>
      <c r="C747" s="65"/>
      <c r="D747" s="368"/>
      <c r="E747" s="368"/>
      <c r="F747" s="368"/>
      <c r="G747" s="368"/>
      <c r="H747" s="368"/>
      <c r="I747" s="366">
        <f t="shared" si="28"/>
        <v>0</v>
      </c>
      <c r="J747" s="368"/>
      <c r="K747" s="92" t="str">
        <f t="shared" si="29"/>
        <v/>
      </c>
      <c r="L747" s="192"/>
    </row>
    <row r="748" spans="1:12" ht="15.5" hidden="1" outlineLevel="1">
      <c r="A748" s="295"/>
      <c r="B748" s="175"/>
      <c r="C748" s="65"/>
      <c r="D748" s="368"/>
      <c r="E748" s="368"/>
      <c r="F748" s="368"/>
      <c r="G748" s="368"/>
      <c r="H748" s="368"/>
      <c r="I748" s="366">
        <f t="shared" si="28"/>
        <v>0</v>
      </c>
      <c r="J748" s="368"/>
      <c r="K748" s="92" t="str">
        <f t="shared" si="29"/>
        <v/>
      </c>
      <c r="L748" s="192"/>
    </row>
    <row r="749" spans="1:12" ht="15.5" hidden="1" outlineLevel="1">
      <c r="A749" s="295"/>
      <c r="B749" s="175"/>
      <c r="C749" s="65"/>
      <c r="D749" s="368"/>
      <c r="E749" s="368"/>
      <c r="F749" s="368"/>
      <c r="G749" s="368"/>
      <c r="H749" s="368"/>
      <c r="I749" s="366">
        <f t="shared" si="28"/>
        <v>0</v>
      </c>
      <c r="J749" s="368"/>
      <c r="K749" s="92" t="str">
        <f t="shared" si="29"/>
        <v/>
      </c>
      <c r="L749" s="192"/>
    </row>
    <row r="750" spans="1:12" ht="15.5" hidden="1" outlineLevel="1">
      <c r="A750" s="295"/>
      <c r="B750" s="175"/>
      <c r="C750" s="65"/>
      <c r="D750" s="368"/>
      <c r="E750" s="368"/>
      <c r="F750" s="368"/>
      <c r="G750" s="368"/>
      <c r="H750" s="368"/>
      <c r="I750" s="366">
        <f t="shared" si="28"/>
        <v>0</v>
      </c>
      <c r="J750" s="368"/>
      <c r="K750" s="92" t="str">
        <f t="shared" si="29"/>
        <v/>
      </c>
      <c r="L750" s="192"/>
    </row>
    <row r="751" spans="1:12" ht="15.5" hidden="1" outlineLevel="1">
      <c r="A751" s="295"/>
      <c r="B751" s="175"/>
      <c r="C751" s="65"/>
      <c r="D751" s="368"/>
      <c r="E751" s="368"/>
      <c r="F751" s="368"/>
      <c r="G751" s="368"/>
      <c r="H751" s="368"/>
      <c r="I751" s="366">
        <f t="shared" si="28"/>
        <v>0</v>
      </c>
      <c r="J751" s="368"/>
      <c r="K751" s="92" t="str">
        <f t="shared" si="29"/>
        <v/>
      </c>
      <c r="L751" s="192"/>
    </row>
    <row r="752" spans="1:12" ht="15.5" hidden="1" outlineLevel="1">
      <c r="A752" s="295"/>
      <c r="B752" s="175"/>
      <c r="C752" s="65"/>
      <c r="D752" s="368"/>
      <c r="E752" s="368"/>
      <c r="F752" s="368"/>
      <c r="G752" s="368"/>
      <c r="H752" s="368"/>
      <c r="I752" s="366">
        <f t="shared" si="28"/>
        <v>0</v>
      </c>
      <c r="J752" s="368"/>
      <c r="K752" s="92" t="str">
        <f t="shared" si="29"/>
        <v/>
      </c>
      <c r="L752" s="192"/>
    </row>
    <row r="753" spans="1:12" ht="15.5" hidden="1" outlineLevel="1">
      <c r="A753" s="295"/>
      <c r="B753" s="175"/>
      <c r="C753" s="65"/>
      <c r="D753" s="368"/>
      <c r="E753" s="368"/>
      <c r="F753" s="368"/>
      <c r="G753" s="368"/>
      <c r="H753" s="368"/>
      <c r="I753" s="366">
        <f t="shared" si="28"/>
        <v>0</v>
      </c>
      <c r="J753" s="368"/>
      <c r="K753" s="92" t="str">
        <f t="shared" si="29"/>
        <v/>
      </c>
      <c r="L753" s="192"/>
    </row>
    <row r="754" spans="1:12" ht="15.5" hidden="1" outlineLevel="1">
      <c r="A754" s="295"/>
      <c r="B754" s="175"/>
      <c r="C754" s="65"/>
      <c r="D754" s="368"/>
      <c r="E754" s="368"/>
      <c r="F754" s="368"/>
      <c r="G754" s="368"/>
      <c r="H754" s="368"/>
      <c r="I754" s="366">
        <f t="shared" si="28"/>
        <v>0</v>
      </c>
      <c r="J754" s="368"/>
      <c r="K754" s="92" t="str">
        <f t="shared" si="29"/>
        <v/>
      </c>
      <c r="L754" s="192"/>
    </row>
    <row r="755" spans="1:12" ht="15.5" hidden="1" outlineLevel="1">
      <c r="A755" s="295"/>
      <c r="B755" s="175"/>
      <c r="C755" s="65"/>
      <c r="D755" s="368"/>
      <c r="E755" s="368"/>
      <c r="F755" s="368"/>
      <c r="G755" s="368"/>
      <c r="H755" s="368"/>
      <c r="I755" s="366">
        <f t="shared" si="28"/>
        <v>0</v>
      </c>
      <c r="J755" s="368"/>
      <c r="K755" s="92" t="str">
        <f t="shared" si="29"/>
        <v/>
      </c>
      <c r="L755" s="192"/>
    </row>
    <row r="756" spans="1:12" ht="15.5" hidden="1" outlineLevel="1">
      <c r="A756" s="295"/>
      <c r="B756" s="175"/>
      <c r="C756" s="65"/>
      <c r="D756" s="368"/>
      <c r="E756" s="368"/>
      <c r="F756" s="368"/>
      <c r="G756" s="368"/>
      <c r="H756" s="368"/>
      <c r="I756" s="366">
        <f t="shared" si="28"/>
        <v>0</v>
      </c>
      <c r="J756" s="368"/>
      <c r="K756" s="92" t="str">
        <f t="shared" si="29"/>
        <v/>
      </c>
      <c r="L756" s="192"/>
    </row>
    <row r="757" spans="1:12" ht="15.5" hidden="1" outlineLevel="1">
      <c r="A757" s="295"/>
      <c r="B757" s="175"/>
      <c r="C757" s="65"/>
      <c r="D757" s="368"/>
      <c r="E757" s="368"/>
      <c r="F757" s="368"/>
      <c r="G757" s="368"/>
      <c r="H757" s="368"/>
      <c r="I757" s="366">
        <f t="shared" si="28"/>
        <v>0</v>
      </c>
      <c r="J757" s="368"/>
      <c r="K757" s="92" t="str">
        <f t="shared" si="29"/>
        <v/>
      </c>
      <c r="L757" s="192"/>
    </row>
    <row r="758" spans="1:12" ht="15.5" hidden="1" outlineLevel="1">
      <c r="A758" s="295"/>
      <c r="B758" s="175"/>
      <c r="C758" s="65"/>
      <c r="D758" s="368"/>
      <c r="E758" s="368"/>
      <c r="F758" s="368"/>
      <c r="G758" s="368"/>
      <c r="H758" s="368"/>
      <c r="I758" s="366">
        <f t="shared" si="28"/>
        <v>0</v>
      </c>
      <c r="J758" s="368"/>
      <c r="K758" s="92" t="str">
        <f t="shared" si="29"/>
        <v/>
      </c>
      <c r="L758" s="192"/>
    </row>
    <row r="759" spans="1:12" ht="15.5" hidden="1" outlineLevel="1">
      <c r="A759" s="295"/>
      <c r="B759" s="175"/>
      <c r="C759" s="65"/>
      <c r="D759" s="368"/>
      <c r="E759" s="368"/>
      <c r="F759" s="368"/>
      <c r="G759" s="368"/>
      <c r="H759" s="368"/>
      <c r="I759" s="366">
        <f t="shared" si="28"/>
        <v>0</v>
      </c>
      <c r="J759" s="368"/>
      <c r="K759" s="92" t="str">
        <f t="shared" si="29"/>
        <v/>
      </c>
      <c r="L759" s="192"/>
    </row>
    <row r="760" spans="1:12" ht="15.5" hidden="1" outlineLevel="1">
      <c r="A760" s="295"/>
      <c r="B760" s="175"/>
      <c r="C760" s="65"/>
      <c r="D760" s="368"/>
      <c r="E760" s="368"/>
      <c r="F760" s="368"/>
      <c r="G760" s="368"/>
      <c r="H760" s="368"/>
      <c r="I760" s="366">
        <f t="shared" si="28"/>
        <v>0</v>
      </c>
      <c r="J760" s="368"/>
      <c r="K760" s="92" t="str">
        <f t="shared" si="29"/>
        <v/>
      </c>
      <c r="L760" s="192"/>
    </row>
    <row r="761" spans="1:12" ht="15.5" hidden="1" outlineLevel="1">
      <c r="A761" s="295"/>
      <c r="B761" s="175"/>
      <c r="C761" s="65"/>
      <c r="D761" s="368"/>
      <c r="E761" s="368"/>
      <c r="F761" s="368"/>
      <c r="G761" s="368"/>
      <c r="H761" s="368"/>
      <c r="I761" s="366">
        <f t="shared" si="28"/>
        <v>0</v>
      </c>
      <c r="J761" s="368"/>
      <c r="K761" s="92" t="str">
        <f t="shared" si="29"/>
        <v/>
      </c>
      <c r="L761" s="192"/>
    </row>
    <row r="762" spans="1:12" ht="15.5" hidden="1" outlineLevel="1">
      <c r="A762" s="295"/>
      <c r="B762" s="175"/>
      <c r="C762" s="65"/>
      <c r="D762" s="368"/>
      <c r="E762" s="368"/>
      <c r="F762" s="368"/>
      <c r="G762" s="368"/>
      <c r="H762" s="368"/>
      <c r="I762" s="366">
        <f t="shared" si="28"/>
        <v>0</v>
      </c>
      <c r="J762" s="368"/>
      <c r="K762" s="92" t="str">
        <f t="shared" si="29"/>
        <v/>
      </c>
      <c r="L762" s="192"/>
    </row>
    <row r="763" spans="1:12" ht="15.5" hidden="1" outlineLevel="1">
      <c r="A763" s="295"/>
      <c r="B763" s="175"/>
      <c r="C763" s="65"/>
      <c r="D763" s="368"/>
      <c r="E763" s="368"/>
      <c r="F763" s="368"/>
      <c r="G763" s="368"/>
      <c r="H763" s="368"/>
      <c r="I763" s="366">
        <f t="shared" si="28"/>
        <v>0</v>
      </c>
      <c r="J763" s="368"/>
      <c r="K763" s="92" t="str">
        <f t="shared" si="29"/>
        <v/>
      </c>
      <c r="L763" s="192"/>
    </row>
    <row r="764" spans="1:12" ht="15.5" hidden="1" outlineLevel="1">
      <c r="A764" s="295"/>
      <c r="B764" s="175"/>
      <c r="C764" s="65"/>
      <c r="D764" s="368"/>
      <c r="E764" s="368"/>
      <c r="F764" s="368"/>
      <c r="G764" s="368"/>
      <c r="H764" s="368"/>
      <c r="I764" s="366">
        <f t="shared" si="28"/>
        <v>0</v>
      </c>
      <c r="J764" s="368"/>
      <c r="K764" s="92" t="str">
        <f t="shared" si="29"/>
        <v/>
      </c>
      <c r="L764" s="192"/>
    </row>
    <row r="765" spans="1:12" ht="15.5" hidden="1" outlineLevel="1">
      <c r="A765" s="295"/>
      <c r="B765" s="175"/>
      <c r="C765" s="65"/>
      <c r="D765" s="368"/>
      <c r="E765" s="368"/>
      <c r="F765" s="368"/>
      <c r="G765" s="368"/>
      <c r="H765" s="368"/>
      <c r="I765" s="366">
        <f t="shared" si="28"/>
        <v>0</v>
      </c>
      <c r="J765" s="368"/>
      <c r="K765" s="92" t="str">
        <f t="shared" si="29"/>
        <v/>
      </c>
      <c r="L765" s="192"/>
    </row>
    <row r="766" spans="1:12" ht="15.5" hidden="1" outlineLevel="1">
      <c r="A766" s="295"/>
      <c r="B766" s="175"/>
      <c r="C766" s="65"/>
      <c r="D766" s="368"/>
      <c r="E766" s="368"/>
      <c r="F766" s="368"/>
      <c r="G766" s="368"/>
      <c r="H766" s="368"/>
      <c r="I766" s="366">
        <f t="shared" si="28"/>
        <v>0</v>
      </c>
      <c r="J766" s="368"/>
      <c r="K766" s="92" t="str">
        <f t="shared" si="29"/>
        <v/>
      </c>
      <c r="L766" s="192"/>
    </row>
    <row r="767" spans="1:12" ht="15.5" hidden="1" outlineLevel="1">
      <c r="A767" s="295"/>
      <c r="B767" s="175"/>
      <c r="C767" s="65"/>
      <c r="D767" s="368"/>
      <c r="E767" s="368"/>
      <c r="F767" s="368"/>
      <c r="G767" s="368"/>
      <c r="H767" s="368"/>
      <c r="I767" s="366">
        <f t="shared" si="28"/>
        <v>0</v>
      </c>
      <c r="J767" s="368"/>
      <c r="K767" s="92" t="str">
        <f t="shared" si="29"/>
        <v/>
      </c>
      <c r="L767" s="192"/>
    </row>
    <row r="768" spans="1:12" ht="15.5" hidden="1" outlineLevel="1">
      <c r="A768" s="295"/>
      <c r="B768" s="175"/>
      <c r="C768" s="65"/>
      <c r="D768" s="368"/>
      <c r="E768" s="368"/>
      <c r="F768" s="368"/>
      <c r="G768" s="368"/>
      <c r="H768" s="368"/>
      <c r="I768" s="366">
        <f t="shared" si="28"/>
        <v>0</v>
      </c>
      <c r="J768" s="368"/>
      <c r="K768" s="92" t="str">
        <f t="shared" si="29"/>
        <v/>
      </c>
      <c r="L768" s="192"/>
    </row>
    <row r="769" spans="1:12" ht="15.5" hidden="1" outlineLevel="1">
      <c r="A769" s="295"/>
      <c r="B769" s="175"/>
      <c r="C769" s="65"/>
      <c r="D769" s="368"/>
      <c r="E769" s="368"/>
      <c r="F769" s="368"/>
      <c r="G769" s="368"/>
      <c r="H769" s="368"/>
      <c r="I769" s="366">
        <f t="shared" si="28"/>
        <v>0</v>
      </c>
      <c r="J769" s="368"/>
      <c r="K769" s="92" t="str">
        <f t="shared" si="29"/>
        <v/>
      </c>
      <c r="L769" s="192"/>
    </row>
    <row r="770" spans="1:12" ht="15.5" hidden="1" outlineLevel="1">
      <c r="A770" s="295"/>
      <c r="B770" s="175"/>
      <c r="C770" s="65"/>
      <c r="D770" s="368"/>
      <c r="E770" s="368"/>
      <c r="F770" s="368"/>
      <c r="G770" s="368"/>
      <c r="H770" s="368"/>
      <c r="I770" s="366">
        <f t="shared" si="28"/>
        <v>0</v>
      </c>
      <c r="J770" s="368"/>
      <c r="K770" s="92" t="str">
        <f t="shared" si="29"/>
        <v/>
      </c>
      <c r="L770" s="192"/>
    </row>
    <row r="771" spans="1:12" ht="15.5" hidden="1" outlineLevel="1">
      <c r="A771" s="295"/>
      <c r="B771" s="175"/>
      <c r="C771" s="65"/>
      <c r="D771" s="368"/>
      <c r="E771" s="368"/>
      <c r="F771" s="368"/>
      <c r="G771" s="368"/>
      <c r="H771" s="368"/>
      <c r="I771" s="366">
        <f t="shared" si="28"/>
        <v>0</v>
      </c>
      <c r="J771" s="368"/>
      <c r="K771" s="92" t="str">
        <f t="shared" si="29"/>
        <v/>
      </c>
      <c r="L771" s="192"/>
    </row>
    <row r="772" spans="1:12" ht="15.5" hidden="1" outlineLevel="1">
      <c r="A772" s="295"/>
      <c r="B772" s="175"/>
      <c r="C772" s="65"/>
      <c r="D772" s="368"/>
      <c r="E772" s="368"/>
      <c r="F772" s="368"/>
      <c r="G772" s="368"/>
      <c r="H772" s="368"/>
      <c r="I772" s="366">
        <f t="shared" si="28"/>
        <v>0</v>
      </c>
      <c r="J772" s="368"/>
      <c r="K772" s="92" t="str">
        <f t="shared" si="29"/>
        <v/>
      </c>
      <c r="L772" s="192"/>
    </row>
    <row r="773" spans="1:12" ht="15.5" hidden="1" outlineLevel="1">
      <c r="A773" s="295"/>
      <c r="B773" s="175"/>
      <c r="C773" s="65"/>
      <c r="D773" s="368"/>
      <c r="E773" s="368"/>
      <c r="F773" s="368"/>
      <c r="G773" s="368"/>
      <c r="H773" s="368"/>
      <c r="I773" s="366">
        <f t="shared" si="28"/>
        <v>0</v>
      </c>
      <c r="J773" s="368"/>
      <c r="K773" s="92" t="str">
        <f t="shared" si="29"/>
        <v/>
      </c>
      <c r="L773" s="192"/>
    </row>
    <row r="774" spans="1:12" ht="15.5" hidden="1" outlineLevel="1">
      <c r="A774" s="295"/>
      <c r="B774" s="175"/>
      <c r="C774" s="65"/>
      <c r="D774" s="368"/>
      <c r="E774" s="368"/>
      <c r="F774" s="368"/>
      <c r="G774" s="368"/>
      <c r="H774" s="368"/>
      <c r="I774" s="366">
        <f t="shared" si="28"/>
        <v>0</v>
      </c>
      <c r="J774" s="368"/>
      <c r="K774" s="92" t="str">
        <f t="shared" si="29"/>
        <v/>
      </c>
      <c r="L774" s="192"/>
    </row>
    <row r="775" spans="1:12" ht="15.5" hidden="1" outlineLevel="1">
      <c r="A775" s="295"/>
      <c r="B775" s="175"/>
      <c r="C775" s="65"/>
      <c r="D775" s="368"/>
      <c r="E775" s="368"/>
      <c r="F775" s="368"/>
      <c r="G775" s="368"/>
      <c r="H775" s="368"/>
      <c r="I775" s="366">
        <f t="shared" si="28"/>
        <v>0</v>
      </c>
      <c r="J775" s="368"/>
      <c r="K775" s="92" t="str">
        <f t="shared" si="29"/>
        <v/>
      </c>
      <c r="L775" s="192"/>
    </row>
    <row r="776" spans="1:12" ht="15.5" hidden="1" outlineLevel="1">
      <c r="A776" s="295"/>
      <c r="B776" s="175"/>
      <c r="C776" s="65"/>
      <c r="D776" s="368"/>
      <c r="E776" s="368"/>
      <c r="F776" s="368"/>
      <c r="G776" s="368"/>
      <c r="H776" s="368"/>
      <c r="I776" s="366">
        <f t="shared" si="28"/>
        <v>0</v>
      </c>
      <c r="J776" s="368"/>
      <c r="K776" s="92" t="str">
        <f t="shared" si="29"/>
        <v/>
      </c>
      <c r="L776" s="192"/>
    </row>
    <row r="777" spans="1:12" ht="15.5" hidden="1" outlineLevel="1">
      <c r="A777" s="295"/>
      <c r="B777" s="175"/>
      <c r="C777" s="65"/>
      <c r="D777" s="368"/>
      <c r="E777" s="368"/>
      <c r="F777" s="368"/>
      <c r="G777" s="368"/>
      <c r="H777" s="368"/>
      <c r="I777" s="366">
        <f t="shared" si="28"/>
        <v>0</v>
      </c>
      <c r="J777" s="368"/>
      <c r="K777" s="92" t="str">
        <f t="shared" si="29"/>
        <v/>
      </c>
      <c r="L777" s="192"/>
    </row>
    <row r="778" spans="1:12" ht="15.5" hidden="1" outlineLevel="1">
      <c r="A778" s="295"/>
      <c r="B778" s="175"/>
      <c r="C778" s="65"/>
      <c r="D778" s="368"/>
      <c r="E778" s="368"/>
      <c r="F778" s="368"/>
      <c r="G778" s="368"/>
      <c r="H778" s="368"/>
      <c r="I778" s="366">
        <f t="shared" si="28"/>
        <v>0</v>
      </c>
      <c r="J778" s="368"/>
      <c r="K778" s="92" t="str">
        <f t="shared" si="29"/>
        <v/>
      </c>
      <c r="L778" s="192"/>
    </row>
    <row r="779" spans="1:12" ht="15.5" hidden="1" outlineLevel="1">
      <c r="A779" s="295"/>
      <c r="B779" s="175"/>
      <c r="C779" s="65"/>
      <c r="D779" s="368"/>
      <c r="E779" s="368"/>
      <c r="F779" s="368"/>
      <c r="G779" s="368"/>
      <c r="H779" s="368"/>
      <c r="I779" s="366">
        <f t="shared" ref="I779:I828" si="30">D779+E779-F779+G779+H779</f>
        <v>0</v>
      </c>
      <c r="J779" s="368"/>
      <c r="K779" s="92" t="str">
        <f t="shared" ref="K779:K828" si="31">IF(AND(C779="",OR(D779&lt;&gt;"",E779&lt;&gt;"",F779&lt;&gt;"",G779&lt;&gt;"",H779&lt;&gt;"",J779&lt;&gt;"")),-1,IF(C779="","",IF(ISERROR(VLOOKUP(C779,CountryWithCodes,2,FALSE)),-2,VLOOKUP(C779,CountryWithCodes,2,FALSE))))</f>
        <v/>
      </c>
      <c r="L779" s="192"/>
    </row>
    <row r="780" spans="1:12" ht="15.5" hidden="1" outlineLevel="1">
      <c r="A780" s="295"/>
      <c r="B780" s="175"/>
      <c r="C780" s="65"/>
      <c r="D780" s="368"/>
      <c r="E780" s="368"/>
      <c r="F780" s="368"/>
      <c r="G780" s="368"/>
      <c r="H780" s="368"/>
      <c r="I780" s="366">
        <f t="shared" si="30"/>
        <v>0</v>
      </c>
      <c r="J780" s="368"/>
      <c r="K780" s="92" t="str">
        <f t="shared" si="31"/>
        <v/>
      </c>
      <c r="L780" s="192"/>
    </row>
    <row r="781" spans="1:12" ht="15.5" hidden="1" outlineLevel="1">
      <c r="A781" s="295"/>
      <c r="B781" s="175"/>
      <c r="C781" s="65"/>
      <c r="D781" s="368"/>
      <c r="E781" s="368"/>
      <c r="F781" s="368"/>
      <c r="G781" s="368"/>
      <c r="H781" s="368"/>
      <c r="I781" s="366">
        <f t="shared" si="30"/>
        <v>0</v>
      </c>
      <c r="J781" s="368"/>
      <c r="K781" s="92" t="str">
        <f t="shared" si="31"/>
        <v/>
      </c>
      <c r="L781" s="192"/>
    </row>
    <row r="782" spans="1:12" ht="15.5" hidden="1" outlineLevel="1">
      <c r="A782" s="295"/>
      <c r="B782" s="175"/>
      <c r="C782" s="65"/>
      <c r="D782" s="368"/>
      <c r="E782" s="368"/>
      <c r="F782" s="368"/>
      <c r="G782" s="368"/>
      <c r="H782" s="368"/>
      <c r="I782" s="366">
        <f t="shared" si="30"/>
        <v>0</v>
      </c>
      <c r="J782" s="368"/>
      <c r="K782" s="92" t="str">
        <f t="shared" si="31"/>
        <v/>
      </c>
      <c r="L782" s="192"/>
    </row>
    <row r="783" spans="1:12" ht="15.5" hidden="1" outlineLevel="1">
      <c r="A783" s="295"/>
      <c r="B783" s="175"/>
      <c r="C783" s="65"/>
      <c r="D783" s="368"/>
      <c r="E783" s="368"/>
      <c r="F783" s="368"/>
      <c r="G783" s="368"/>
      <c r="H783" s="368"/>
      <c r="I783" s="366">
        <f t="shared" si="30"/>
        <v>0</v>
      </c>
      <c r="J783" s="368"/>
      <c r="K783" s="92" t="str">
        <f t="shared" si="31"/>
        <v/>
      </c>
      <c r="L783" s="192"/>
    </row>
    <row r="784" spans="1:12" ht="15.5" hidden="1" outlineLevel="1">
      <c r="A784" s="295"/>
      <c r="B784" s="175"/>
      <c r="C784" s="65"/>
      <c r="D784" s="368"/>
      <c r="E784" s="368"/>
      <c r="F784" s="368"/>
      <c r="G784" s="368"/>
      <c r="H784" s="368"/>
      <c r="I784" s="366">
        <f t="shared" si="30"/>
        <v>0</v>
      </c>
      <c r="J784" s="368"/>
      <c r="K784" s="92" t="str">
        <f t="shared" si="31"/>
        <v/>
      </c>
      <c r="L784" s="192"/>
    </row>
    <row r="785" spans="1:12" ht="15.5" hidden="1" outlineLevel="1">
      <c r="A785" s="295"/>
      <c r="B785" s="175"/>
      <c r="C785" s="65"/>
      <c r="D785" s="368"/>
      <c r="E785" s="368"/>
      <c r="F785" s="368"/>
      <c r="G785" s="368"/>
      <c r="H785" s="368"/>
      <c r="I785" s="366">
        <f t="shared" si="30"/>
        <v>0</v>
      </c>
      <c r="J785" s="368"/>
      <c r="K785" s="92" t="str">
        <f t="shared" si="31"/>
        <v/>
      </c>
      <c r="L785" s="192"/>
    </row>
    <row r="786" spans="1:12" ht="15.5" hidden="1" outlineLevel="1">
      <c r="A786" s="295"/>
      <c r="B786" s="175"/>
      <c r="C786" s="65"/>
      <c r="D786" s="368"/>
      <c r="E786" s="368"/>
      <c r="F786" s="368"/>
      <c r="G786" s="368"/>
      <c r="H786" s="368"/>
      <c r="I786" s="366">
        <f t="shared" si="30"/>
        <v>0</v>
      </c>
      <c r="J786" s="368"/>
      <c r="K786" s="92" t="str">
        <f t="shared" si="31"/>
        <v/>
      </c>
      <c r="L786" s="192"/>
    </row>
    <row r="787" spans="1:12" ht="15.5" hidden="1" outlineLevel="1">
      <c r="A787" s="295"/>
      <c r="B787" s="175"/>
      <c r="C787" s="65"/>
      <c r="D787" s="368"/>
      <c r="E787" s="368"/>
      <c r="F787" s="368"/>
      <c r="G787" s="368"/>
      <c r="H787" s="368"/>
      <c r="I787" s="366">
        <f t="shared" si="30"/>
        <v>0</v>
      </c>
      <c r="J787" s="368"/>
      <c r="K787" s="92" t="str">
        <f t="shared" si="31"/>
        <v/>
      </c>
      <c r="L787" s="192"/>
    </row>
    <row r="788" spans="1:12" ht="15.5" hidden="1" outlineLevel="1">
      <c r="A788" s="295"/>
      <c r="B788" s="175"/>
      <c r="C788" s="65"/>
      <c r="D788" s="368"/>
      <c r="E788" s="368"/>
      <c r="F788" s="368"/>
      <c r="G788" s="368"/>
      <c r="H788" s="368"/>
      <c r="I788" s="366">
        <f t="shared" si="30"/>
        <v>0</v>
      </c>
      <c r="J788" s="368"/>
      <c r="K788" s="92" t="str">
        <f t="shared" si="31"/>
        <v/>
      </c>
      <c r="L788" s="192"/>
    </row>
    <row r="789" spans="1:12" ht="15.5" hidden="1" outlineLevel="1">
      <c r="A789" s="295"/>
      <c r="B789" s="175"/>
      <c r="C789" s="65"/>
      <c r="D789" s="368"/>
      <c r="E789" s="368"/>
      <c r="F789" s="368"/>
      <c r="G789" s="368"/>
      <c r="H789" s="368"/>
      <c r="I789" s="366">
        <f t="shared" si="30"/>
        <v>0</v>
      </c>
      <c r="J789" s="368"/>
      <c r="K789" s="92" t="str">
        <f t="shared" si="31"/>
        <v/>
      </c>
      <c r="L789" s="192"/>
    </row>
    <row r="790" spans="1:12" ht="15.5" hidden="1" outlineLevel="1">
      <c r="A790" s="295"/>
      <c r="B790" s="175"/>
      <c r="C790" s="65"/>
      <c r="D790" s="368"/>
      <c r="E790" s="368"/>
      <c r="F790" s="368"/>
      <c r="G790" s="368"/>
      <c r="H790" s="368"/>
      <c r="I790" s="366">
        <f t="shared" si="30"/>
        <v>0</v>
      </c>
      <c r="J790" s="368"/>
      <c r="K790" s="92" t="str">
        <f t="shared" si="31"/>
        <v/>
      </c>
      <c r="L790" s="192"/>
    </row>
    <row r="791" spans="1:12" ht="15.5" hidden="1" outlineLevel="1">
      <c r="A791" s="295"/>
      <c r="B791" s="175"/>
      <c r="C791" s="65"/>
      <c r="D791" s="368"/>
      <c r="E791" s="368"/>
      <c r="F791" s="368"/>
      <c r="G791" s="368"/>
      <c r="H791" s="368"/>
      <c r="I791" s="366">
        <f t="shared" si="30"/>
        <v>0</v>
      </c>
      <c r="J791" s="368"/>
      <c r="K791" s="92" t="str">
        <f t="shared" si="31"/>
        <v/>
      </c>
      <c r="L791" s="192"/>
    </row>
    <row r="792" spans="1:12" ht="15.5" hidden="1" outlineLevel="1">
      <c r="A792" s="295"/>
      <c r="B792" s="175"/>
      <c r="C792" s="65"/>
      <c r="D792" s="368"/>
      <c r="E792" s="368"/>
      <c r="F792" s="368"/>
      <c r="G792" s="368"/>
      <c r="H792" s="368"/>
      <c r="I792" s="366">
        <f t="shared" si="30"/>
        <v>0</v>
      </c>
      <c r="J792" s="368"/>
      <c r="K792" s="92" t="str">
        <f t="shared" si="31"/>
        <v/>
      </c>
      <c r="L792" s="192"/>
    </row>
    <row r="793" spans="1:12" ht="15.5" hidden="1" outlineLevel="1">
      <c r="A793" s="295"/>
      <c r="B793" s="175"/>
      <c r="C793" s="65"/>
      <c r="D793" s="368"/>
      <c r="E793" s="368"/>
      <c r="F793" s="368"/>
      <c r="G793" s="368"/>
      <c r="H793" s="368"/>
      <c r="I793" s="366">
        <f t="shared" si="30"/>
        <v>0</v>
      </c>
      <c r="J793" s="368"/>
      <c r="K793" s="92" t="str">
        <f t="shared" si="31"/>
        <v/>
      </c>
      <c r="L793" s="192"/>
    </row>
    <row r="794" spans="1:12" ht="15.5" hidden="1" outlineLevel="1">
      <c r="A794" s="295"/>
      <c r="B794" s="175"/>
      <c r="C794" s="65"/>
      <c r="D794" s="368"/>
      <c r="E794" s="368"/>
      <c r="F794" s="368"/>
      <c r="G794" s="368"/>
      <c r="H794" s="368"/>
      <c r="I794" s="366">
        <f t="shared" si="30"/>
        <v>0</v>
      </c>
      <c r="J794" s="368"/>
      <c r="K794" s="92" t="str">
        <f t="shared" si="31"/>
        <v/>
      </c>
      <c r="L794" s="192"/>
    </row>
    <row r="795" spans="1:12" ht="15.5" hidden="1" outlineLevel="1">
      <c r="A795" s="295"/>
      <c r="B795" s="175"/>
      <c r="C795" s="65"/>
      <c r="D795" s="368"/>
      <c r="E795" s="368"/>
      <c r="F795" s="368"/>
      <c r="G795" s="368"/>
      <c r="H795" s="368"/>
      <c r="I795" s="366">
        <f t="shared" si="30"/>
        <v>0</v>
      </c>
      <c r="J795" s="368"/>
      <c r="K795" s="92" t="str">
        <f t="shared" si="31"/>
        <v/>
      </c>
      <c r="L795" s="192"/>
    </row>
    <row r="796" spans="1:12" ht="15.5" hidden="1" outlineLevel="1">
      <c r="A796" s="295"/>
      <c r="B796" s="175"/>
      <c r="C796" s="65"/>
      <c r="D796" s="368"/>
      <c r="E796" s="368"/>
      <c r="F796" s="368"/>
      <c r="G796" s="368"/>
      <c r="H796" s="368"/>
      <c r="I796" s="366">
        <f t="shared" si="30"/>
        <v>0</v>
      </c>
      <c r="J796" s="368"/>
      <c r="K796" s="92" t="str">
        <f t="shared" si="31"/>
        <v/>
      </c>
      <c r="L796" s="192"/>
    </row>
    <row r="797" spans="1:12" ht="15.5" hidden="1" outlineLevel="1">
      <c r="A797" s="295"/>
      <c r="B797" s="175"/>
      <c r="C797" s="65"/>
      <c r="D797" s="368"/>
      <c r="E797" s="368"/>
      <c r="F797" s="368"/>
      <c r="G797" s="368"/>
      <c r="H797" s="368"/>
      <c r="I797" s="366">
        <f t="shared" si="30"/>
        <v>0</v>
      </c>
      <c r="J797" s="368"/>
      <c r="K797" s="92" t="str">
        <f t="shared" si="31"/>
        <v/>
      </c>
      <c r="L797" s="192"/>
    </row>
    <row r="798" spans="1:12" ht="15.5" hidden="1" outlineLevel="1">
      <c r="A798" s="295"/>
      <c r="B798" s="175"/>
      <c r="C798" s="65"/>
      <c r="D798" s="368"/>
      <c r="E798" s="368"/>
      <c r="F798" s="368"/>
      <c r="G798" s="368"/>
      <c r="H798" s="368"/>
      <c r="I798" s="366">
        <f t="shared" si="30"/>
        <v>0</v>
      </c>
      <c r="J798" s="368"/>
      <c r="K798" s="92" t="str">
        <f t="shared" si="31"/>
        <v/>
      </c>
      <c r="L798" s="192"/>
    </row>
    <row r="799" spans="1:12" ht="15.5" hidden="1" outlineLevel="1">
      <c r="A799" s="295"/>
      <c r="B799" s="175"/>
      <c r="C799" s="65"/>
      <c r="D799" s="368"/>
      <c r="E799" s="368"/>
      <c r="F799" s="368"/>
      <c r="G799" s="368"/>
      <c r="H799" s="368"/>
      <c r="I799" s="366">
        <f t="shared" si="30"/>
        <v>0</v>
      </c>
      <c r="J799" s="368"/>
      <c r="K799" s="92" t="str">
        <f t="shared" si="31"/>
        <v/>
      </c>
      <c r="L799" s="192"/>
    </row>
    <row r="800" spans="1:12" ht="15.5" hidden="1" outlineLevel="1">
      <c r="A800" s="295"/>
      <c r="B800" s="175"/>
      <c r="C800" s="65"/>
      <c r="D800" s="368"/>
      <c r="E800" s="368"/>
      <c r="F800" s="368"/>
      <c r="G800" s="368"/>
      <c r="H800" s="368"/>
      <c r="I800" s="366">
        <f t="shared" si="30"/>
        <v>0</v>
      </c>
      <c r="J800" s="368"/>
      <c r="K800" s="92" t="str">
        <f t="shared" si="31"/>
        <v/>
      </c>
      <c r="L800" s="192"/>
    </row>
    <row r="801" spans="1:12" ht="15.5" hidden="1" outlineLevel="1">
      <c r="A801" s="295"/>
      <c r="B801" s="175"/>
      <c r="C801" s="65"/>
      <c r="D801" s="368"/>
      <c r="E801" s="368"/>
      <c r="F801" s="368"/>
      <c r="G801" s="368"/>
      <c r="H801" s="368"/>
      <c r="I801" s="366">
        <f t="shared" si="30"/>
        <v>0</v>
      </c>
      <c r="J801" s="368"/>
      <c r="K801" s="92" t="str">
        <f t="shared" si="31"/>
        <v/>
      </c>
      <c r="L801" s="192"/>
    </row>
    <row r="802" spans="1:12" ht="15.5" hidden="1" outlineLevel="1">
      <c r="A802" s="295"/>
      <c r="B802" s="175"/>
      <c r="C802" s="65"/>
      <c r="D802" s="368"/>
      <c r="E802" s="368"/>
      <c r="F802" s="368"/>
      <c r="G802" s="368"/>
      <c r="H802" s="368"/>
      <c r="I802" s="366">
        <f t="shared" si="30"/>
        <v>0</v>
      </c>
      <c r="J802" s="368"/>
      <c r="K802" s="92" t="str">
        <f t="shared" si="31"/>
        <v/>
      </c>
      <c r="L802" s="192"/>
    </row>
    <row r="803" spans="1:12" ht="15.5" hidden="1" outlineLevel="1">
      <c r="A803" s="295"/>
      <c r="B803" s="175"/>
      <c r="C803" s="65"/>
      <c r="D803" s="368"/>
      <c r="E803" s="368"/>
      <c r="F803" s="368"/>
      <c r="G803" s="368"/>
      <c r="H803" s="368"/>
      <c r="I803" s="366">
        <f t="shared" si="30"/>
        <v>0</v>
      </c>
      <c r="J803" s="368"/>
      <c r="K803" s="92" t="str">
        <f t="shared" si="31"/>
        <v/>
      </c>
      <c r="L803" s="192"/>
    </row>
    <row r="804" spans="1:12" ht="15.5" hidden="1" outlineLevel="1">
      <c r="A804" s="295"/>
      <c r="B804" s="175"/>
      <c r="C804" s="65"/>
      <c r="D804" s="368"/>
      <c r="E804" s="368"/>
      <c r="F804" s="368"/>
      <c r="G804" s="368"/>
      <c r="H804" s="368"/>
      <c r="I804" s="366">
        <f t="shared" si="30"/>
        <v>0</v>
      </c>
      <c r="J804" s="368"/>
      <c r="K804" s="92" t="str">
        <f t="shared" si="31"/>
        <v/>
      </c>
      <c r="L804" s="192"/>
    </row>
    <row r="805" spans="1:12" ht="15.5" hidden="1" outlineLevel="1">
      <c r="A805" s="295"/>
      <c r="B805" s="175"/>
      <c r="C805" s="65"/>
      <c r="D805" s="368"/>
      <c r="E805" s="368"/>
      <c r="F805" s="368"/>
      <c r="G805" s="368"/>
      <c r="H805" s="368"/>
      <c r="I805" s="366">
        <f t="shared" si="30"/>
        <v>0</v>
      </c>
      <c r="J805" s="368"/>
      <c r="K805" s="92" t="str">
        <f t="shared" si="31"/>
        <v/>
      </c>
      <c r="L805" s="192"/>
    </row>
    <row r="806" spans="1:12" ht="15.5" hidden="1" outlineLevel="1">
      <c r="A806" s="295"/>
      <c r="B806" s="175"/>
      <c r="C806" s="65"/>
      <c r="D806" s="368"/>
      <c r="E806" s="368"/>
      <c r="F806" s="368"/>
      <c r="G806" s="368"/>
      <c r="H806" s="368"/>
      <c r="I806" s="366">
        <f t="shared" si="30"/>
        <v>0</v>
      </c>
      <c r="J806" s="368"/>
      <c r="K806" s="92" t="str">
        <f t="shared" si="31"/>
        <v/>
      </c>
      <c r="L806" s="192"/>
    </row>
    <row r="807" spans="1:12" ht="15.5" hidden="1" outlineLevel="1">
      <c r="A807" s="295"/>
      <c r="B807" s="175"/>
      <c r="C807" s="65"/>
      <c r="D807" s="368"/>
      <c r="E807" s="368"/>
      <c r="F807" s="368"/>
      <c r="G807" s="368"/>
      <c r="H807" s="368"/>
      <c r="I807" s="366">
        <f t="shared" si="30"/>
        <v>0</v>
      </c>
      <c r="J807" s="368"/>
      <c r="K807" s="92" t="str">
        <f t="shared" si="31"/>
        <v/>
      </c>
      <c r="L807" s="192"/>
    </row>
    <row r="808" spans="1:12" ht="15.5" hidden="1" outlineLevel="1">
      <c r="A808" s="295"/>
      <c r="B808" s="175"/>
      <c r="C808" s="65"/>
      <c r="D808" s="368"/>
      <c r="E808" s="368"/>
      <c r="F808" s="368"/>
      <c r="G808" s="368"/>
      <c r="H808" s="368"/>
      <c r="I808" s="366">
        <f t="shared" si="30"/>
        <v>0</v>
      </c>
      <c r="J808" s="368"/>
      <c r="K808" s="92" t="str">
        <f t="shared" si="31"/>
        <v/>
      </c>
      <c r="L808" s="192"/>
    </row>
    <row r="809" spans="1:12" ht="15.5" hidden="1" outlineLevel="1">
      <c r="A809" s="295"/>
      <c r="B809" s="175"/>
      <c r="C809" s="65"/>
      <c r="D809" s="368"/>
      <c r="E809" s="368"/>
      <c r="F809" s="368"/>
      <c r="G809" s="368"/>
      <c r="H809" s="368"/>
      <c r="I809" s="366">
        <f t="shared" si="30"/>
        <v>0</v>
      </c>
      <c r="J809" s="368"/>
      <c r="K809" s="92" t="str">
        <f t="shared" si="31"/>
        <v/>
      </c>
      <c r="L809" s="192"/>
    </row>
    <row r="810" spans="1:12" ht="15.5" hidden="1" outlineLevel="1">
      <c r="A810" s="295"/>
      <c r="B810" s="175"/>
      <c r="C810" s="65"/>
      <c r="D810" s="368"/>
      <c r="E810" s="368"/>
      <c r="F810" s="368"/>
      <c r="G810" s="368"/>
      <c r="H810" s="368"/>
      <c r="I810" s="366">
        <f t="shared" si="30"/>
        <v>0</v>
      </c>
      <c r="J810" s="368"/>
      <c r="K810" s="92" t="str">
        <f t="shared" si="31"/>
        <v/>
      </c>
      <c r="L810" s="192"/>
    </row>
    <row r="811" spans="1:12" ht="15.5" hidden="1" outlineLevel="1">
      <c r="A811" s="295"/>
      <c r="B811" s="175"/>
      <c r="C811" s="65"/>
      <c r="D811" s="368"/>
      <c r="E811" s="368"/>
      <c r="F811" s="368"/>
      <c r="G811" s="368"/>
      <c r="H811" s="368"/>
      <c r="I811" s="366">
        <f t="shared" si="30"/>
        <v>0</v>
      </c>
      <c r="J811" s="368"/>
      <c r="K811" s="92" t="str">
        <f t="shared" si="31"/>
        <v/>
      </c>
      <c r="L811" s="192"/>
    </row>
    <row r="812" spans="1:12" ht="15.5" hidden="1" outlineLevel="1">
      <c r="A812" s="295"/>
      <c r="B812" s="175"/>
      <c r="C812" s="65"/>
      <c r="D812" s="368"/>
      <c r="E812" s="368"/>
      <c r="F812" s="368"/>
      <c r="G812" s="368"/>
      <c r="H812" s="368"/>
      <c r="I812" s="366">
        <f t="shared" si="30"/>
        <v>0</v>
      </c>
      <c r="J812" s="368"/>
      <c r="K812" s="92" t="str">
        <f t="shared" si="31"/>
        <v/>
      </c>
      <c r="L812" s="192"/>
    </row>
    <row r="813" spans="1:12" ht="15.5" hidden="1" outlineLevel="1">
      <c r="A813" s="295"/>
      <c r="B813" s="175"/>
      <c r="C813" s="65"/>
      <c r="D813" s="368"/>
      <c r="E813" s="368"/>
      <c r="F813" s="368"/>
      <c r="G813" s="368"/>
      <c r="H813" s="368"/>
      <c r="I813" s="366">
        <f t="shared" si="30"/>
        <v>0</v>
      </c>
      <c r="J813" s="368"/>
      <c r="K813" s="92" t="str">
        <f t="shared" si="31"/>
        <v/>
      </c>
      <c r="L813" s="192"/>
    </row>
    <row r="814" spans="1:12" ht="15.5" hidden="1" outlineLevel="1">
      <c r="A814" s="295"/>
      <c r="B814" s="175"/>
      <c r="C814" s="65"/>
      <c r="D814" s="368"/>
      <c r="E814" s="368"/>
      <c r="F814" s="368"/>
      <c r="G814" s="368"/>
      <c r="H814" s="368"/>
      <c r="I814" s="366">
        <f t="shared" si="30"/>
        <v>0</v>
      </c>
      <c r="J814" s="368"/>
      <c r="K814" s="92" t="str">
        <f t="shared" si="31"/>
        <v/>
      </c>
      <c r="L814" s="192"/>
    </row>
    <row r="815" spans="1:12" ht="15.5" hidden="1" outlineLevel="1">
      <c r="A815" s="295"/>
      <c r="B815" s="175"/>
      <c r="C815" s="65"/>
      <c r="D815" s="368"/>
      <c r="E815" s="368"/>
      <c r="F815" s="368"/>
      <c r="G815" s="368"/>
      <c r="H815" s="368"/>
      <c r="I815" s="366">
        <f t="shared" si="30"/>
        <v>0</v>
      </c>
      <c r="J815" s="368"/>
      <c r="K815" s="92" t="str">
        <f t="shared" si="31"/>
        <v/>
      </c>
      <c r="L815" s="192"/>
    </row>
    <row r="816" spans="1:12" ht="15.5" hidden="1" outlineLevel="1">
      <c r="A816" s="295"/>
      <c r="B816" s="175"/>
      <c r="C816" s="65"/>
      <c r="D816" s="368"/>
      <c r="E816" s="368"/>
      <c r="F816" s="368"/>
      <c r="G816" s="368"/>
      <c r="H816" s="368"/>
      <c r="I816" s="366">
        <f t="shared" si="30"/>
        <v>0</v>
      </c>
      <c r="J816" s="368"/>
      <c r="K816" s="92" t="str">
        <f t="shared" si="31"/>
        <v/>
      </c>
      <c r="L816" s="192"/>
    </row>
    <row r="817" spans="1:12" ht="15.5" hidden="1" outlineLevel="1">
      <c r="A817" s="295"/>
      <c r="B817" s="175"/>
      <c r="C817" s="65"/>
      <c r="D817" s="368"/>
      <c r="E817" s="368"/>
      <c r="F817" s="368"/>
      <c r="G817" s="368"/>
      <c r="H817" s="368"/>
      <c r="I817" s="366">
        <f t="shared" si="30"/>
        <v>0</v>
      </c>
      <c r="J817" s="368"/>
      <c r="K817" s="92" t="str">
        <f t="shared" si="31"/>
        <v/>
      </c>
      <c r="L817" s="192"/>
    </row>
    <row r="818" spans="1:12" ht="15.5" hidden="1" outlineLevel="1">
      <c r="A818" s="295"/>
      <c r="B818" s="175"/>
      <c r="C818" s="65"/>
      <c r="D818" s="368"/>
      <c r="E818" s="368"/>
      <c r="F818" s="368"/>
      <c r="G818" s="368"/>
      <c r="H818" s="368"/>
      <c r="I818" s="366">
        <f t="shared" si="30"/>
        <v>0</v>
      </c>
      <c r="J818" s="368"/>
      <c r="K818" s="92" t="str">
        <f t="shared" si="31"/>
        <v/>
      </c>
      <c r="L818" s="192"/>
    </row>
    <row r="819" spans="1:12" ht="15.5" hidden="1" outlineLevel="1">
      <c r="A819" s="295"/>
      <c r="B819" s="175"/>
      <c r="C819" s="65"/>
      <c r="D819" s="368"/>
      <c r="E819" s="368"/>
      <c r="F819" s="368"/>
      <c r="G819" s="368"/>
      <c r="H819" s="368"/>
      <c r="I819" s="366">
        <f t="shared" si="30"/>
        <v>0</v>
      </c>
      <c r="J819" s="368"/>
      <c r="K819" s="92" t="str">
        <f t="shared" si="31"/>
        <v/>
      </c>
      <c r="L819" s="192"/>
    </row>
    <row r="820" spans="1:12" ht="15.5" hidden="1" outlineLevel="1">
      <c r="A820" s="295"/>
      <c r="B820" s="175"/>
      <c r="C820" s="65"/>
      <c r="D820" s="368"/>
      <c r="E820" s="368"/>
      <c r="F820" s="368"/>
      <c r="G820" s="368"/>
      <c r="H820" s="368"/>
      <c r="I820" s="366">
        <f t="shared" si="30"/>
        <v>0</v>
      </c>
      <c r="J820" s="368"/>
      <c r="K820" s="92" t="str">
        <f t="shared" si="31"/>
        <v/>
      </c>
      <c r="L820" s="192"/>
    </row>
    <row r="821" spans="1:12" ht="15.5" hidden="1" outlineLevel="1">
      <c r="A821" s="295"/>
      <c r="B821" s="175"/>
      <c r="C821" s="65"/>
      <c r="D821" s="368"/>
      <c r="E821" s="368"/>
      <c r="F821" s="368"/>
      <c r="G821" s="368"/>
      <c r="H821" s="368"/>
      <c r="I821" s="366">
        <f t="shared" si="30"/>
        <v>0</v>
      </c>
      <c r="J821" s="368"/>
      <c r="K821" s="92" t="str">
        <f t="shared" si="31"/>
        <v/>
      </c>
      <c r="L821" s="192"/>
    </row>
    <row r="822" spans="1:12" ht="15.5" hidden="1" outlineLevel="1">
      <c r="A822" s="295"/>
      <c r="B822" s="175"/>
      <c r="C822" s="65"/>
      <c r="D822" s="368"/>
      <c r="E822" s="368"/>
      <c r="F822" s="368"/>
      <c r="G822" s="368"/>
      <c r="H822" s="368"/>
      <c r="I822" s="366">
        <f t="shared" si="30"/>
        <v>0</v>
      </c>
      <c r="J822" s="368"/>
      <c r="K822" s="92" t="str">
        <f t="shared" si="31"/>
        <v/>
      </c>
      <c r="L822" s="192"/>
    </row>
    <row r="823" spans="1:12" ht="15.5" hidden="1" outlineLevel="1">
      <c r="A823" s="295"/>
      <c r="B823" s="175"/>
      <c r="C823" s="65"/>
      <c r="D823" s="368"/>
      <c r="E823" s="368"/>
      <c r="F823" s="368"/>
      <c r="G823" s="368"/>
      <c r="H823" s="368"/>
      <c r="I823" s="366">
        <f t="shared" si="30"/>
        <v>0</v>
      </c>
      <c r="J823" s="368"/>
      <c r="K823" s="92" t="str">
        <f t="shared" si="31"/>
        <v/>
      </c>
      <c r="L823" s="192"/>
    </row>
    <row r="824" spans="1:12" ht="15.5" hidden="1" outlineLevel="1">
      <c r="A824" s="295"/>
      <c r="B824" s="175"/>
      <c r="C824" s="65"/>
      <c r="D824" s="368"/>
      <c r="E824" s="368"/>
      <c r="F824" s="368"/>
      <c r="G824" s="368"/>
      <c r="H824" s="368"/>
      <c r="I824" s="366">
        <f t="shared" si="30"/>
        <v>0</v>
      </c>
      <c r="J824" s="368"/>
      <c r="K824" s="92" t="str">
        <f t="shared" si="31"/>
        <v/>
      </c>
      <c r="L824" s="192"/>
    </row>
    <row r="825" spans="1:12" ht="15.5" hidden="1" outlineLevel="1">
      <c r="A825" s="295"/>
      <c r="B825" s="175"/>
      <c r="C825" s="65"/>
      <c r="D825" s="368"/>
      <c r="E825" s="368"/>
      <c r="F825" s="368"/>
      <c r="G825" s="368"/>
      <c r="H825" s="368"/>
      <c r="I825" s="366">
        <f t="shared" si="30"/>
        <v>0</v>
      </c>
      <c r="J825" s="368"/>
      <c r="K825" s="92" t="str">
        <f t="shared" si="31"/>
        <v/>
      </c>
      <c r="L825" s="192"/>
    </row>
    <row r="826" spans="1:12" ht="15.5" hidden="1" outlineLevel="1">
      <c r="A826" s="295"/>
      <c r="B826" s="175"/>
      <c r="C826" s="65"/>
      <c r="D826" s="368"/>
      <c r="E826" s="368"/>
      <c r="F826" s="368"/>
      <c r="G826" s="368"/>
      <c r="H826" s="368"/>
      <c r="I826" s="366">
        <f t="shared" si="30"/>
        <v>0</v>
      </c>
      <c r="J826" s="368"/>
      <c r="K826" s="92" t="str">
        <f t="shared" si="31"/>
        <v/>
      </c>
      <c r="L826" s="192"/>
    </row>
    <row r="827" spans="1:12" ht="15.5" hidden="1" outlineLevel="1">
      <c r="A827" s="295"/>
      <c r="B827" s="175"/>
      <c r="C827" s="65"/>
      <c r="D827" s="368"/>
      <c r="E827" s="368"/>
      <c r="F827" s="368"/>
      <c r="G827" s="368"/>
      <c r="H827" s="368"/>
      <c r="I827" s="366">
        <f t="shared" si="30"/>
        <v>0</v>
      </c>
      <c r="J827" s="368"/>
      <c r="K827" s="92" t="str">
        <f t="shared" si="31"/>
        <v/>
      </c>
      <c r="L827" s="192"/>
    </row>
    <row r="828" spans="1:12" ht="15.5" hidden="1" outlineLevel="1">
      <c r="A828" s="295"/>
      <c r="B828" s="175"/>
      <c r="C828" s="65"/>
      <c r="D828" s="368"/>
      <c r="E828" s="368"/>
      <c r="F828" s="368"/>
      <c r="G828" s="368"/>
      <c r="H828" s="368"/>
      <c r="I828" s="366">
        <f t="shared" si="30"/>
        <v>0</v>
      </c>
      <c r="J828" s="368"/>
      <c r="K828" s="92" t="str">
        <f t="shared" si="31"/>
        <v/>
      </c>
      <c r="L828" s="192"/>
    </row>
    <row r="829" spans="1:12" ht="15.5" hidden="1" outlineLevel="1">
      <c r="A829" s="295"/>
      <c r="B829" s="175"/>
      <c r="C829" s="65"/>
      <c r="D829" s="368"/>
      <c r="E829" s="368"/>
      <c r="F829" s="368"/>
      <c r="G829" s="368"/>
      <c r="H829" s="368"/>
      <c r="I829" s="366">
        <f t="shared" si="26"/>
        <v>0</v>
      </c>
      <c r="J829" s="368"/>
      <c r="K829" s="92" t="str">
        <f t="shared" si="27"/>
        <v/>
      </c>
      <c r="L829" s="192"/>
    </row>
    <row r="830" spans="1:12" ht="15.5" hidden="1" outlineLevel="1">
      <c r="A830" s="295"/>
      <c r="B830" s="175"/>
      <c r="C830" s="65"/>
      <c r="D830" s="368"/>
      <c r="E830" s="368"/>
      <c r="F830" s="368"/>
      <c r="G830" s="368"/>
      <c r="H830" s="368"/>
      <c r="I830" s="366">
        <f t="shared" si="26"/>
        <v>0</v>
      </c>
      <c r="J830" s="368"/>
      <c r="K830" s="92" t="str">
        <f t="shared" si="27"/>
        <v/>
      </c>
      <c r="L830" s="192"/>
    </row>
    <row r="831" spans="1:12" ht="17.25" customHeight="1" collapsed="1">
      <c r="A831" s="293"/>
      <c r="B831" s="232"/>
      <c r="C831" s="162" t="s">
        <v>2271</v>
      </c>
      <c r="D831" s="155"/>
      <c r="E831" s="155"/>
      <c r="F831" s="155"/>
      <c r="G831" s="155"/>
      <c r="H831" s="155"/>
      <c r="I831" s="155"/>
      <c r="J831" s="155"/>
      <c r="K831" s="302"/>
      <c r="L831" s="192"/>
    </row>
    <row r="832" spans="1:12" ht="13">
      <c r="A832" s="293"/>
      <c r="B832" s="232"/>
      <c r="C832" s="155"/>
      <c r="D832" s="155"/>
      <c r="E832" s="155"/>
      <c r="F832" s="155"/>
      <c r="G832" s="155"/>
      <c r="H832" s="155"/>
      <c r="I832" s="155"/>
      <c r="J832" s="155"/>
      <c r="K832" s="302"/>
      <c r="L832" s="192"/>
    </row>
    <row r="833" spans="1:12" ht="12.75" customHeight="1">
      <c r="A833" s="293"/>
      <c r="B833" s="232"/>
      <c r="C833" s="108" t="s">
        <v>611</v>
      </c>
      <c r="D833" s="60"/>
      <c r="E833" s="155"/>
      <c r="F833" s="155"/>
      <c r="G833" s="155"/>
      <c r="H833" s="155"/>
      <c r="I833" s="155"/>
      <c r="J833" s="155"/>
      <c r="K833" s="302"/>
      <c r="L833" s="192"/>
    </row>
    <row r="834" spans="1:12" ht="7.5" customHeight="1">
      <c r="A834" s="293"/>
      <c r="B834" s="186"/>
      <c r="C834" s="750"/>
      <c r="D834" s="750"/>
      <c r="E834" s="750"/>
      <c r="F834" s="750"/>
      <c r="G834" s="750"/>
      <c r="H834" s="750"/>
      <c r="I834" s="750"/>
      <c r="J834" s="193"/>
      <c r="K834" s="193"/>
      <c r="L834" s="192"/>
    </row>
    <row r="835" spans="1:12" ht="15" customHeight="1">
      <c r="A835" s="293"/>
      <c r="B835" s="232"/>
      <c r="C835" s="155"/>
      <c r="D835" s="208">
        <f t="shared" ref="D835:J835" si="32">SUM(D19:D221,D223:D629,D631:D831)</f>
        <v>0</v>
      </c>
      <c r="E835" s="208">
        <f t="shared" si="32"/>
        <v>0</v>
      </c>
      <c r="F835" s="208">
        <f t="shared" si="32"/>
        <v>0</v>
      </c>
      <c r="G835" s="208">
        <f t="shared" si="32"/>
        <v>0</v>
      </c>
      <c r="H835" s="208">
        <f t="shared" si="32"/>
        <v>0</v>
      </c>
      <c r="I835" s="208">
        <f t="shared" si="32"/>
        <v>0</v>
      </c>
      <c r="J835" s="208">
        <f t="shared" si="32"/>
        <v>0</v>
      </c>
      <c r="K835" s="302"/>
      <c r="L835" s="192"/>
    </row>
    <row r="836" spans="1:12" ht="13">
      <c r="A836" s="293"/>
      <c r="B836" s="202"/>
      <c r="C836" s="205"/>
      <c r="D836" s="155"/>
      <c r="E836" s="155"/>
      <c r="F836" s="155"/>
      <c r="G836" s="155"/>
      <c r="H836" s="155"/>
      <c r="I836" s="155"/>
      <c r="J836" s="155"/>
      <c r="K836" s="302"/>
      <c r="L836" s="192"/>
    </row>
    <row r="837" spans="1:12" ht="30.75" customHeight="1">
      <c r="A837" s="293"/>
      <c r="B837" s="198"/>
      <c r="C837" s="636" t="s">
        <v>2228</v>
      </c>
      <c r="D837" s="711"/>
      <c r="E837" s="711"/>
      <c r="F837" s="711"/>
      <c r="G837" s="711"/>
      <c r="H837" s="711"/>
      <c r="I837" s="711"/>
      <c r="J837" s="233"/>
      <c r="K837" s="302"/>
      <c r="L837" s="192"/>
    </row>
    <row r="838" spans="1:12" ht="7.5" customHeight="1" thickBot="1">
      <c r="A838" s="293"/>
      <c r="B838" s="186"/>
      <c r="C838" s="750"/>
      <c r="D838" s="750"/>
      <c r="E838" s="750"/>
      <c r="F838" s="750"/>
      <c r="G838" s="750"/>
      <c r="H838" s="750"/>
      <c r="I838" s="750"/>
      <c r="J838" s="193"/>
      <c r="K838" s="193"/>
      <c r="L838" s="192"/>
    </row>
    <row r="839" spans="1:12" ht="51.65" customHeight="1" thickBot="1">
      <c r="A839" s="293"/>
      <c r="B839" s="198"/>
      <c r="C839" s="234" t="s">
        <v>576</v>
      </c>
      <c r="D839" s="381"/>
      <c r="E839" s="334"/>
      <c r="F839" s="334"/>
      <c r="G839" s="334"/>
      <c r="H839" s="334"/>
      <c r="I839" s="366">
        <f>D839+E839-F839+G839+H839</f>
        <v>0</v>
      </c>
      <c r="J839" s="334"/>
      <c r="K839" s="302"/>
      <c r="L839" s="192"/>
    </row>
    <row r="840" spans="1:12" ht="51.65" customHeight="1" thickBot="1">
      <c r="A840" s="293"/>
      <c r="B840" s="211"/>
      <c r="C840" s="234" t="s">
        <v>383</v>
      </c>
      <c r="D840" s="334"/>
      <c r="E840" s="334"/>
      <c r="F840" s="334"/>
      <c r="G840" s="334"/>
      <c r="H840" s="334"/>
      <c r="I840" s="366">
        <f>D840+E840-F840+G840+H840</f>
        <v>0</v>
      </c>
      <c r="J840" s="334"/>
      <c r="K840" s="302"/>
      <c r="L840" s="192"/>
    </row>
    <row r="841" spans="1:12" ht="48.75" customHeight="1" thickBot="1">
      <c r="A841" s="293"/>
      <c r="B841" s="211"/>
      <c r="C841" s="235" t="s">
        <v>23</v>
      </c>
      <c r="D841" s="334"/>
      <c r="E841" s="334"/>
      <c r="F841" s="334"/>
      <c r="G841" s="334"/>
      <c r="H841" s="334"/>
      <c r="I841" s="366">
        <f>D841+E841-F841+G841+H841</f>
        <v>0</v>
      </c>
      <c r="J841" s="334"/>
      <c r="K841" s="302"/>
      <c r="L841" s="192"/>
    </row>
    <row r="842" spans="1:12" ht="51.65" customHeight="1" thickBot="1">
      <c r="A842" s="293"/>
      <c r="B842" s="198"/>
      <c r="C842" s="235" t="s">
        <v>336</v>
      </c>
      <c r="D842" s="334"/>
      <c r="E842" s="334"/>
      <c r="F842" s="334"/>
      <c r="G842" s="334"/>
      <c r="H842" s="334"/>
      <c r="I842" s="366">
        <f>D842+E842-F842+G842+H842</f>
        <v>0</v>
      </c>
      <c r="J842" s="334"/>
      <c r="K842" s="302"/>
      <c r="L842" s="192"/>
    </row>
    <row r="843" spans="1:12" ht="13">
      <c r="A843" s="293"/>
      <c r="B843" s="307"/>
      <c r="C843" s="308"/>
      <c r="D843" s="193"/>
      <c r="E843" s="193"/>
      <c r="F843" s="193"/>
      <c r="G843" s="193"/>
      <c r="H843" s="193"/>
      <c r="I843" s="193"/>
      <c r="J843" s="193"/>
      <c r="K843" s="302"/>
      <c r="L843" s="192"/>
    </row>
    <row r="844" spans="1:12" ht="13">
      <c r="A844" s="293"/>
      <c r="B844" s="307"/>
      <c r="C844" s="193"/>
      <c r="D844" s="193"/>
      <c r="E844" s="193"/>
      <c r="F844" s="193"/>
      <c r="G844" s="193"/>
      <c r="H844" s="193"/>
      <c r="I844" s="193"/>
      <c r="J844" s="193"/>
      <c r="K844" s="302"/>
      <c r="L844" s="192"/>
    </row>
    <row r="845" spans="1:12" ht="15" customHeight="1">
      <c r="A845" s="172"/>
      <c r="B845" s="185" t="s">
        <v>4</v>
      </c>
      <c r="C845" s="163" t="s">
        <v>13</v>
      </c>
      <c r="D845" s="128"/>
      <c r="E845" s="128"/>
      <c r="F845" s="128"/>
      <c r="G845" s="128"/>
      <c r="H845" s="128"/>
      <c r="I845" s="128"/>
      <c r="J845" s="128"/>
      <c r="K845" s="137"/>
      <c r="L845" s="129"/>
    </row>
    <row r="846" spans="1:12" ht="15.75" customHeight="1">
      <c r="A846" s="172"/>
      <c r="B846" s="185"/>
      <c r="C846" s="625" t="s">
        <v>2210</v>
      </c>
      <c r="D846" s="609"/>
      <c r="E846" s="609"/>
      <c r="F846" s="609"/>
      <c r="G846" s="609"/>
      <c r="H846" s="609"/>
      <c r="I846" s="128"/>
      <c r="J846" s="128"/>
      <c r="K846" s="128"/>
      <c r="L846" s="129"/>
    </row>
    <row r="847" spans="1:12" ht="7.5" customHeight="1" thickBot="1">
      <c r="A847" s="172"/>
      <c r="B847" s="185"/>
      <c r="C847" s="253"/>
      <c r="D847" s="253"/>
      <c r="E847" s="253"/>
      <c r="F847" s="253"/>
      <c r="G847" s="253"/>
      <c r="H847" s="253"/>
      <c r="I847" s="128"/>
      <c r="J847" s="128"/>
      <c r="K847" s="128"/>
      <c r="L847" s="129"/>
    </row>
    <row r="848" spans="1:12" ht="15" customHeight="1" thickBot="1">
      <c r="B848" s="392"/>
      <c r="C848" s="51"/>
      <c r="D848" s="51"/>
      <c r="E848" s="655" t="s">
        <v>224</v>
      </c>
      <c r="F848" s="667"/>
      <c r="G848" s="667"/>
      <c r="H848" s="667"/>
      <c r="I848" s="668"/>
      <c r="J848" s="51"/>
      <c r="K848" s="2"/>
      <c r="L848" s="29"/>
    </row>
    <row r="849" spans="2:12" ht="27" customHeight="1" thickBot="1">
      <c r="B849" s="392"/>
      <c r="C849" s="655" t="str">
        <f>Outstanding</f>
        <v>Currency as at 31/12/2024 (A$'000)</v>
      </c>
      <c r="D849" s="668"/>
      <c r="E849" s="315" t="s">
        <v>736</v>
      </c>
      <c r="F849" s="315" t="s">
        <v>767</v>
      </c>
      <c r="G849" s="315" t="s">
        <v>216</v>
      </c>
      <c r="H849" s="315" t="s">
        <v>218</v>
      </c>
      <c r="I849" s="315" t="s">
        <v>422</v>
      </c>
      <c r="J849" s="315" t="s">
        <v>317</v>
      </c>
      <c r="K849" s="412"/>
      <c r="L849" s="29"/>
    </row>
    <row r="850" spans="2:12" ht="15" customHeight="1" thickBot="1">
      <c r="B850" s="189"/>
      <c r="C850" s="655" t="s">
        <v>768</v>
      </c>
      <c r="D850" s="667"/>
      <c r="E850" s="334"/>
      <c r="F850" s="334"/>
      <c r="G850" s="334"/>
      <c r="H850" s="334"/>
      <c r="I850" s="334"/>
      <c r="J850" s="322">
        <f t="shared" ref="J850:J927" si="33">SUM(E850:I850)</f>
        <v>0</v>
      </c>
      <c r="K850" s="410">
        <f t="shared" ref="K850:K927" si="34">IF(AND(C850="",OR(E850&lt;&gt;"",F850&lt;&gt;"",G850&lt;&gt;"",H850&lt;&gt;"",I850&lt;&gt;"")),-1,IF(C850="","",IF(ISERROR(VLOOKUP(C850,CurrencyWithCodes,2,FALSE)),-2,VLOOKUP(C850,CurrencyWithCodes,2,FALSE))))</f>
        <v>700</v>
      </c>
      <c r="L850" s="29"/>
    </row>
    <row r="851" spans="2:12" ht="15" customHeight="1" thickBot="1">
      <c r="B851" s="189"/>
      <c r="C851" s="671" t="s">
        <v>2238</v>
      </c>
      <c r="D851" s="667"/>
      <c r="E851" s="334"/>
      <c r="F851" s="334"/>
      <c r="G851" s="334"/>
      <c r="H851" s="334"/>
      <c r="I851" s="334"/>
      <c r="J851" s="322">
        <f t="shared" si="33"/>
        <v>0</v>
      </c>
      <c r="K851" s="410">
        <f t="shared" si="34"/>
        <v>101</v>
      </c>
      <c r="L851" s="29"/>
    </row>
    <row r="852" spans="2:12" ht="15" customHeight="1" thickBot="1">
      <c r="B852" s="189"/>
      <c r="C852" s="671" t="s">
        <v>2239</v>
      </c>
      <c r="D852" s="667"/>
      <c r="E852" s="334"/>
      <c r="F852" s="334"/>
      <c r="G852" s="334"/>
      <c r="H852" s="334"/>
      <c r="I852" s="334"/>
      <c r="J852" s="322">
        <f t="shared" si="33"/>
        <v>0</v>
      </c>
      <c r="K852" s="410">
        <f t="shared" si="34"/>
        <v>313</v>
      </c>
      <c r="L852" s="29"/>
    </row>
    <row r="853" spans="2:12" ht="15" customHeight="1" thickBot="1">
      <c r="B853" s="189"/>
      <c r="C853" s="655" t="s">
        <v>294</v>
      </c>
      <c r="D853" s="667"/>
      <c r="E853" s="334"/>
      <c r="F853" s="334"/>
      <c r="G853" s="334"/>
      <c r="H853" s="334"/>
      <c r="I853" s="334"/>
      <c r="J853" s="322">
        <f t="shared" si="33"/>
        <v>0</v>
      </c>
      <c r="K853" s="410">
        <f t="shared" si="34"/>
        <v>668</v>
      </c>
      <c r="L853" s="29"/>
    </row>
    <row r="854" spans="2:12" ht="15" customHeight="1" thickBot="1">
      <c r="B854" s="189"/>
      <c r="C854" s="671" t="s">
        <v>2240</v>
      </c>
      <c r="D854" s="667"/>
      <c r="E854" s="334"/>
      <c r="F854" s="334"/>
      <c r="G854" s="334"/>
      <c r="H854" s="334"/>
      <c r="I854" s="334"/>
      <c r="J854" s="322">
        <f t="shared" si="33"/>
        <v>0</v>
      </c>
      <c r="K854" s="410">
        <f t="shared" si="34"/>
        <v>317</v>
      </c>
      <c r="L854" s="29"/>
    </row>
    <row r="855" spans="2:12" ht="15" customHeight="1" thickBot="1">
      <c r="B855" s="189"/>
      <c r="C855" s="672" t="s">
        <v>293</v>
      </c>
      <c r="D855" s="673"/>
      <c r="E855" s="334"/>
      <c r="F855" s="334"/>
      <c r="G855" s="334"/>
      <c r="H855" s="334"/>
      <c r="I855" s="334"/>
      <c r="J855" s="322">
        <f t="shared" si="33"/>
        <v>0</v>
      </c>
      <c r="K855" s="410">
        <f t="shared" si="34"/>
        <v>312</v>
      </c>
      <c r="L855" s="29"/>
    </row>
    <row r="856" spans="2:12" ht="15" customHeight="1" thickBot="1">
      <c r="B856" s="189"/>
      <c r="C856" s="671" t="s">
        <v>2241</v>
      </c>
      <c r="D856" s="667"/>
      <c r="E856" s="334"/>
      <c r="F856" s="334"/>
      <c r="G856" s="334"/>
      <c r="H856" s="334"/>
      <c r="I856" s="334"/>
      <c r="J856" s="322">
        <f t="shared" si="33"/>
        <v>0</v>
      </c>
      <c r="K856" s="410">
        <f t="shared" si="34"/>
        <v>657</v>
      </c>
      <c r="L856" s="29"/>
    </row>
    <row r="857" spans="2:12" ht="15" customHeight="1" thickBot="1">
      <c r="B857" s="189"/>
      <c r="C857" s="671" t="s">
        <v>2242</v>
      </c>
      <c r="D857" s="667"/>
      <c r="E857" s="334"/>
      <c r="F857" s="334"/>
      <c r="G857" s="334"/>
      <c r="H857" s="334"/>
      <c r="I857" s="334"/>
      <c r="J857" s="322">
        <f t="shared" si="33"/>
        <v>0</v>
      </c>
      <c r="K857" s="410">
        <f t="shared" si="34"/>
        <v>667</v>
      </c>
      <c r="L857" s="29"/>
    </row>
    <row r="858" spans="2:12" ht="15" customHeight="1" thickBot="1">
      <c r="B858" s="189"/>
      <c r="C858" s="671" t="s">
        <v>2243</v>
      </c>
      <c r="D858" s="667"/>
      <c r="E858" s="334"/>
      <c r="F858" s="334"/>
      <c r="G858" s="334"/>
      <c r="H858" s="334"/>
      <c r="I858" s="334"/>
      <c r="J858" s="322">
        <f t="shared" si="33"/>
        <v>0</v>
      </c>
      <c r="K858" s="410">
        <f t="shared" si="34"/>
        <v>743</v>
      </c>
      <c r="L858" s="29"/>
    </row>
    <row r="859" spans="2:12" ht="15" customHeight="1" thickBot="1">
      <c r="B859" s="189"/>
      <c r="C859" s="671" t="s">
        <v>2244</v>
      </c>
      <c r="D859" s="667"/>
      <c r="E859" s="334"/>
      <c r="F859" s="334"/>
      <c r="G859" s="334"/>
      <c r="H859" s="334"/>
      <c r="I859" s="334"/>
      <c r="J859" s="322">
        <f t="shared" si="33"/>
        <v>0</v>
      </c>
      <c r="K859" s="410">
        <f t="shared" si="34"/>
        <v>629</v>
      </c>
      <c r="L859" s="135"/>
    </row>
    <row r="860" spans="2:12" ht="15" customHeight="1" thickBot="1">
      <c r="B860" s="189"/>
      <c r="C860" s="671" t="s">
        <v>2191</v>
      </c>
      <c r="D860" s="667"/>
      <c r="E860" s="334"/>
      <c r="F860" s="334"/>
      <c r="G860" s="334"/>
      <c r="H860" s="334"/>
      <c r="I860" s="334"/>
      <c r="J860" s="322">
        <f t="shared" si="33"/>
        <v>0</v>
      </c>
      <c r="K860" s="410">
        <f t="shared" si="34"/>
        <v>575</v>
      </c>
      <c r="L860" s="29"/>
    </row>
    <row r="861" spans="2:12" ht="15" customHeight="1">
      <c r="B861" s="189"/>
      <c r="C861" s="669" t="s">
        <v>2192</v>
      </c>
      <c r="D861" s="670"/>
      <c r="E861" s="334"/>
      <c r="F861" s="334"/>
      <c r="G861" s="334"/>
      <c r="H861" s="334"/>
      <c r="I861" s="334"/>
      <c r="J861" s="322">
        <f t="shared" si="33"/>
        <v>0</v>
      </c>
      <c r="K861" s="410">
        <f t="shared" si="34"/>
        <v>102</v>
      </c>
      <c r="L861" s="29"/>
    </row>
    <row r="862" spans="2:12" ht="15" customHeight="1">
      <c r="B862" s="191"/>
      <c r="C862" s="675"/>
      <c r="D862" s="676"/>
      <c r="E862" s="391"/>
      <c r="F862" s="334"/>
      <c r="G862" s="334"/>
      <c r="H862" s="334"/>
      <c r="I862" s="334"/>
      <c r="J862" s="322">
        <f t="shared" si="33"/>
        <v>0</v>
      </c>
      <c r="K862" s="410" t="str">
        <f t="shared" si="34"/>
        <v/>
      </c>
      <c r="L862" s="29"/>
    </row>
    <row r="863" spans="2:12" ht="15" customHeight="1">
      <c r="B863" s="191"/>
      <c r="C863" s="675"/>
      <c r="D863" s="676"/>
      <c r="E863" s="391"/>
      <c r="F863" s="334"/>
      <c r="G863" s="334"/>
      <c r="H863" s="334"/>
      <c r="I863" s="334"/>
      <c r="J863" s="322">
        <f t="shared" si="33"/>
        <v>0</v>
      </c>
      <c r="K863" s="410" t="str">
        <f t="shared" si="34"/>
        <v/>
      </c>
      <c r="L863" s="29"/>
    </row>
    <row r="864" spans="2:12" ht="15" customHeight="1">
      <c r="B864" s="191"/>
      <c r="C864" s="675"/>
      <c r="D864" s="676"/>
      <c r="E864" s="391"/>
      <c r="F864" s="334"/>
      <c r="G864" s="334"/>
      <c r="H864" s="334"/>
      <c r="I864" s="334"/>
      <c r="J864" s="322">
        <f t="shared" si="33"/>
        <v>0</v>
      </c>
      <c r="K864" s="410" t="str">
        <f t="shared" si="34"/>
        <v/>
      </c>
      <c r="L864" s="29"/>
    </row>
    <row r="865" spans="2:12" ht="15" customHeight="1">
      <c r="B865" s="191"/>
      <c r="C865" s="675"/>
      <c r="D865" s="676"/>
      <c r="E865" s="391"/>
      <c r="F865" s="334"/>
      <c r="G865" s="334"/>
      <c r="H865" s="334"/>
      <c r="I865" s="334"/>
      <c r="J865" s="322">
        <f t="shared" si="33"/>
        <v>0</v>
      </c>
      <c r="K865" s="410" t="str">
        <f t="shared" si="34"/>
        <v/>
      </c>
      <c r="L865" s="29"/>
    </row>
    <row r="866" spans="2:12" ht="15" customHeight="1">
      <c r="B866" s="191"/>
      <c r="C866" s="675"/>
      <c r="D866" s="676"/>
      <c r="E866" s="391"/>
      <c r="F866" s="334"/>
      <c r="G866" s="334"/>
      <c r="H866" s="334"/>
      <c r="I866" s="334"/>
      <c r="J866" s="322">
        <f t="shared" si="33"/>
        <v>0</v>
      </c>
      <c r="K866" s="410" t="str">
        <f t="shared" si="34"/>
        <v/>
      </c>
      <c r="L866" s="29"/>
    </row>
    <row r="867" spans="2:12" ht="15" customHeight="1">
      <c r="B867" s="191"/>
      <c r="C867" s="675"/>
      <c r="D867" s="676"/>
      <c r="E867" s="391"/>
      <c r="F867" s="334"/>
      <c r="G867" s="334"/>
      <c r="H867" s="334"/>
      <c r="I867" s="334"/>
      <c r="J867" s="322">
        <f t="shared" ref="J867:J876" si="35">SUM(E867:I867)</f>
        <v>0</v>
      </c>
      <c r="K867" s="410" t="str">
        <f t="shared" ref="K867:K876" si="36">IF(AND(C867="",OR(E867&lt;&gt;"",F867&lt;&gt;"",G867&lt;&gt;"",H867&lt;&gt;"",I867&lt;&gt;"")),-1,IF(C867="","",IF(ISERROR(VLOOKUP(C867,CurrencyWithCodes,2,FALSE)),-2,VLOOKUP(C867,CurrencyWithCodes,2,FALSE))))</f>
        <v/>
      </c>
      <c r="L867" s="29"/>
    </row>
    <row r="868" spans="2:12" ht="15" customHeight="1">
      <c r="B868" s="191"/>
      <c r="C868" s="675"/>
      <c r="D868" s="676"/>
      <c r="E868" s="391"/>
      <c r="F868" s="334"/>
      <c r="G868" s="334"/>
      <c r="H868" s="334"/>
      <c r="I868" s="334"/>
      <c r="J868" s="322">
        <f t="shared" si="35"/>
        <v>0</v>
      </c>
      <c r="K868" s="410" t="str">
        <f t="shared" si="36"/>
        <v/>
      </c>
      <c r="L868" s="29"/>
    </row>
    <row r="869" spans="2:12" ht="15" customHeight="1">
      <c r="B869" s="191"/>
      <c r="C869" s="675"/>
      <c r="D869" s="676"/>
      <c r="E869" s="391"/>
      <c r="F869" s="334"/>
      <c r="G869" s="334"/>
      <c r="H869" s="334"/>
      <c r="I869" s="334"/>
      <c r="J869" s="322">
        <f t="shared" si="35"/>
        <v>0</v>
      </c>
      <c r="K869" s="410" t="str">
        <f t="shared" si="36"/>
        <v/>
      </c>
      <c r="L869" s="29"/>
    </row>
    <row r="870" spans="2:12" ht="15" customHeight="1">
      <c r="B870" s="191"/>
      <c r="C870" s="675"/>
      <c r="D870" s="676"/>
      <c r="E870" s="391"/>
      <c r="F870" s="334"/>
      <c r="G870" s="334"/>
      <c r="H870" s="334"/>
      <c r="I870" s="334"/>
      <c r="J870" s="322">
        <f t="shared" si="35"/>
        <v>0</v>
      </c>
      <c r="K870" s="410" t="str">
        <f t="shared" si="36"/>
        <v/>
      </c>
      <c r="L870" s="29"/>
    </row>
    <row r="871" spans="2:12" ht="15" customHeight="1">
      <c r="B871" s="191"/>
      <c r="C871" s="675"/>
      <c r="D871" s="676"/>
      <c r="E871" s="391"/>
      <c r="F871" s="334"/>
      <c r="G871" s="334"/>
      <c r="H871" s="334"/>
      <c r="I871" s="334"/>
      <c r="J871" s="322">
        <f t="shared" si="35"/>
        <v>0</v>
      </c>
      <c r="K871" s="410" t="str">
        <f t="shared" si="36"/>
        <v/>
      </c>
      <c r="L871" s="29"/>
    </row>
    <row r="872" spans="2:12" ht="15" hidden="1" customHeight="1" outlineLevel="1">
      <c r="B872" s="191"/>
      <c r="C872" s="675"/>
      <c r="D872" s="676"/>
      <c r="E872" s="391"/>
      <c r="F872" s="334"/>
      <c r="G872" s="334"/>
      <c r="H872" s="334"/>
      <c r="I872" s="334"/>
      <c r="J872" s="322">
        <f t="shared" si="35"/>
        <v>0</v>
      </c>
      <c r="K872" s="410" t="str">
        <f t="shared" si="36"/>
        <v/>
      </c>
      <c r="L872" s="29"/>
    </row>
    <row r="873" spans="2:12" ht="15" hidden="1" customHeight="1" outlineLevel="1">
      <c r="B873" s="191"/>
      <c r="C873" s="675"/>
      <c r="D873" s="676"/>
      <c r="E873" s="391"/>
      <c r="F873" s="334"/>
      <c r="G873" s="334"/>
      <c r="H873" s="334"/>
      <c r="I873" s="334"/>
      <c r="J873" s="322">
        <f t="shared" si="35"/>
        <v>0</v>
      </c>
      <c r="K873" s="410" t="str">
        <f t="shared" si="36"/>
        <v/>
      </c>
      <c r="L873" s="29"/>
    </row>
    <row r="874" spans="2:12" ht="15" hidden="1" customHeight="1" outlineLevel="1">
      <c r="B874" s="191"/>
      <c r="C874" s="675"/>
      <c r="D874" s="676"/>
      <c r="E874" s="391"/>
      <c r="F874" s="334"/>
      <c r="G874" s="334"/>
      <c r="H874" s="334"/>
      <c r="I874" s="334"/>
      <c r="J874" s="322">
        <f t="shared" si="35"/>
        <v>0</v>
      </c>
      <c r="K874" s="410" t="str">
        <f t="shared" si="36"/>
        <v/>
      </c>
      <c r="L874" s="29"/>
    </row>
    <row r="875" spans="2:12" ht="15" hidden="1" customHeight="1" outlineLevel="1">
      <c r="B875" s="191"/>
      <c r="C875" s="675"/>
      <c r="D875" s="676"/>
      <c r="E875" s="391"/>
      <c r="F875" s="334"/>
      <c r="G875" s="334"/>
      <c r="H875" s="334"/>
      <c r="I875" s="334"/>
      <c r="J875" s="322">
        <f t="shared" si="35"/>
        <v>0</v>
      </c>
      <c r="K875" s="410" t="str">
        <f t="shared" si="36"/>
        <v/>
      </c>
      <c r="L875" s="29"/>
    </row>
    <row r="876" spans="2:12" ht="15" hidden="1" customHeight="1" outlineLevel="1">
      <c r="B876" s="191"/>
      <c r="C876" s="675"/>
      <c r="D876" s="676"/>
      <c r="E876" s="391"/>
      <c r="F876" s="334"/>
      <c r="G876" s="334"/>
      <c r="H876" s="334"/>
      <c r="I876" s="334"/>
      <c r="J876" s="322">
        <f t="shared" si="35"/>
        <v>0</v>
      </c>
      <c r="K876" s="410" t="str">
        <f t="shared" si="36"/>
        <v/>
      </c>
      <c r="L876" s="29"/>
    </row>
    <row r="877" spans="2:12" ht="15" hidden="1" customHeight="1" outlineLevel="1">
      <c r="B877" s="191"/>
      <c r="C877" s="675"/>
      <c r="D877" s="676"/>
      <c r="E877" s="391"/>
      <c r="F877" s="334"/>
      <c r="G877" s="334"/>
      <c r="H877" s="334"/>
      <c r="I877" s="334"/>
      <c r="J877" s="322">
        <f t="shared" si="33"/>
        <v>0</v>
      </c>
      <c r="K877" s="410" t="str">
        <f t="shared" si="34"/>
        <v/>
      </c>
      <c r="L877" s="29"/>
    </row>
    <row r="878" spans="2:12" ht="15" hidden="1" customHeight="1" outlineLevel="1">
      <c r="B878" s="191"/>
      <c r="C878" s="675"/>
      <c r="D878" s="676"/>
      <c r="E878" s="391"/>
      <c r="F878" s="334"/>
      <c r="G878" s="334"/>
      <c r="H878" s="334"/>
      <c r="I878" s="334"/>
      <c r="J878" s="322">
        <f t="shared" si="33"/>
        <v>0</v>
      </c>
      <c r="K878" s="410" t="str">
        <f t="shared" si="34"/>
        <v/>
      </c>
      <c r="L878" s="29"/>
    </row>
    <row r="879" spans="2:12" ht="15" hidden="1" customHeight="1" outlineLevel="1">
      <c r="B879" s="191"/>
      <c r="C879" s="675"/>
      <c r="D879" s="676"/>
      <c r="E879" s="391"/>
      <c r="F879" s="334"/>
      <c r="G879" s="334"/>
      <c r="H879" s="334"/>
      <c r="I879" s="334"/>
      <c r="J879" s="322">
        <f t="shared" si="33"/>
        <v>0</v>
      </c>
      <c r="K879" s="410" t="str">
        <f t="shared" si="34"/>
        <v/>
      </c>
      <c r="L879" s="29"/>
    </row>
    <row r="880" spans="2:12" ht="15" hidden="1" customHeight="1" outlineLevel="1">
      <c r="B880" s="191"/>
      <c r="C880" s="675"/>
      <c r="D880" s="676"/>
      <c r="E880" s="391"/>
      <c r="F880" s="334"/>
      <c r="G880" s="334"/>
      <c r="H880" s="334"/>
      <c r="I880" s="334"/>
      <c r="J880" s="322">
        <f t="shared" si="33"/>
        <v>0</v>
      </c>
      <c r="K880" s="410" t="str">
        <f t="shared" si="34"/>
        <v/>
      </c>
      <c r="L880" s="29"/>
    </row>
    <row r="881" spans="2:12" ht="15" hidden="1" customHeight="1" outlineLevel="1">
      <c r="B881" s="191"/>
      <c r="C881" s="675"/>
      <c r="D881" s="676"/>
      <c r="E881" s="391"/>
      <c r="F881" s="334"/>
      <c r="G881" s="334"/>
      <c r="H881" s="334"/>
      <c r="I881" s="334"/>
      <c r="J881" s="322">
        <f t="shared" si="33"/>
        <v>0</v>
      </c>
      <c r="K881" s="410" t="str">
        <f t="shared" si="34"/>
        <v/>
      </c>
      <c r="L881" s="29"/>
    </row>
    <row r="882" spans="2:12" ht="15" hidden="1" customHeight="1" outlineLevel="1">
      <c r="B882" s="191"/>
      <c r="C882" s="675"/>
      <c r="D882" s="676"/>
      <c r="E882" s="391"/>
      <c r="F882" s="334"/>
      <c r="G882" s="334"/>
      <c r="H882" s="334"/>
      <c r="I882" s="334"/>
      <c r="J882" s="322">
        <f t="shared" si="33"/>
        <v>0</v>
      </c>
      <c r="K882" s="410" t="str">
        <f t="shared" si="34"/>
        <v/>
      </c>
      <c r="L882" s="29"/>
    </row>
    <row r="883" spans="2:12" ht="15" hidden="1" customHeight="1" outlineLevel="1">
      <c r="B883" s="191"/>
      <c r="C883" s="675"/>
      <c r="D883" s="676"/>
      <c r="E883" s="391"/>
      <c r="F883" s="334"/>
      <c r="G883" s="334"/>
      <c r="H883" s="334"/>
      <c r="I883" s="334"/>
      <c r="J883" s="322">
        <f t="shared" si="33"/>
        <v>0</v>
      </c>
      <c r="K883" s="410" t="str">
        <f t="shared" si="34"/>
        <v/>
      </c>
      <c r="L883" s="29"/>
    </row>
    <row r="884" spans="2:12" ht="15" hidden="1" customHeight="1" outlineLevel="1">
      <c r="B884" s="191"/>
      <c r="C884" s="675"/>
      <c r="D884" s="676"/>
      <c r="E884" s="391"/>
      <c r="F884" s="334"/>
      <c r="G884" s="334"/>
      <c r="H884" s="334"/>
      <c r="I884" s="334"/>
      <c r="J884" s="322">
        <f t="shared" si="33"/>
        <v>0</v>
      </c>
      <c r="K884" s="410" t="str">
        <f t="shared" si="34"/>
        <v/>
      </c>
      <c r="L884" s="29"/>
    </row>
    <row r="885" spans="2:12" ht="15" hidden="1" customHeight="1" outlineLevel="1">
      <c r="B885" s="191"/>
      <c r="C885" s="675"/>
      <c r="D885" s="676"/>
      <c r="E885" s="391"/>
      <c r="F885" s="334"/>
      <c r="G885" s="334"/>
      <c r="H885" s="334"/>
      <c r="I885" s="334"/>
      <c r="J885" s="322">
        <f t="shared" si="33"/>
        <v>0</v>
      </c>
      <c r="K885" s="410" t="str">
        <f t="shared" si="34"/>
        <v/>
      </c>
      <c r="L885" s="29"/>
    </row>
    <row r="886" spans="2:12" ht="15" hidden="1" customHeight="1" outlineLevel="1">
      <c r="B886" s="191"/>
      <c r="C886" s="675"/>
      <c r="D886" s="676"/>
      <c r="E886" s="391"/>
      <c r="F886" s="334"/>
      <c r="G886" s="334"/>
      <c r="H886" s="334"/>
      <c r="I886" s="334"/>
      <c r="J886" s="322">
        <f t="shared" si="33"/>
        <v>0</v>
      </c>
      <c r="K886" s="410" t="str">
        <f t="shared" si="34"/>
        <v/>
      </c>
      <c r="L886" s="29"/>
    </row>
    <row r="887" spans="2:12" ht="15" hidden="1" customHeight="1" outlineLevel="1">
      <c r="B887" s="191"/>
      <c r="C887" s="675"/>
      <c r="D887" s="676"/>
      <c r="E887" s="391"/>
      <c r="F887" s="334"/>
      <c r="G887" s="334"/>
      <c r="H887" s="334"/>
      <c r="I887" s="334"/>
      <c r="J887" s="322">
        <f t="shared" si="33"/>
        <v>0</v>
      </c>
      <c r="K887" s="410" t="str">
        <f t="shared" si="34"/>
        <v/>
      </c>
      <c r="L887" s="29"/>
    </row>
    <row r="888" spans="2:12" ht="15" hidden="1" customHeight="1" outlineLevel="1">
      <c r="B888" s="191"/>
      <c r="C888" s="675"/>
      <c r="D888" s="676"/>
      <c r="E888" s="391"/>
      <c r="F888" s="334"/>
      <c r="G888" s="334"/>
      <c r="H888" s="334"/>
      <c r="I888" s="334"/>
      <c r="J888" s="322">
        <f t="shared" si="33"/>
        <v>0</v>
      </c>
      <c r="K888" s="410" t="str">
        <f t="shared" si="34"/>
        <v/>
      </c>
      <c r="L888" s="29"/>
    </row>
    <row r="889" spans="2:12" ht="15" hidden="1" customHeight="1" outlineLevel="1">
      <c r="B889" s="191"/>
      <c r="C889" s="675"/>
      <c r="D889" s="676"/>
      <c r="E889" s="391"/>
      <c r="F889" s="334"/>
      <c r="G889" s="334"/>
      <c r="H889" s="334"/>
      <c r="I889" s="334"/>
      <c r="J889" s="322">
        <f t="shared" si="33"/>
        <v>0</v>
      </c>
      <c r="K889" s="410" t="str">
        <f t="shared" si="34"/>
        <v/>
      </c>
      <c r="L889" s="29"/>
    </row>
    <row r="890" spans="2:12" ht="15" hidden="1" customHeight="1" outlineLevel="1">
      <c r="B890" s="191"/>
      <c r="C890" s="675"/>
      <c r="D890" s="676"/>
      <c r="E890" s="391"/>
      <c r="F890" s="334"/>
      <c r="G890" s="334"/>
      <c r="H890" s="334"/>
      <c r="I890" s="334"/>
      <c r="J890" s="322">
        <f t="shared" si="33"/>
        <v>0</v>
      </c>
      <c r="K890" s="410" t="str">
        <f t="shared" si="34"/>
        <v/>
      </c>
      <c r="L890" s="29"/>
    </row>
    <row r="891" spans="2:12" ht="15" hidden="1" customHeight="1" outlineLevel="1">
      <c r="B891" s="191"/>
      <c r="C891" s="675"/>
      <c r="D891" s="676"/>
      <c r="E891" s="391"/>
      <c r="F891" s="334"/>
      <c r="G891" s="334"/>
      <c r="H891" s="334"/>
      <c r="I891" s="334"/>
      <c r="J891" s="322">
        <f t="shared" si="33"/>
        <v>0</v>
      </c>
      <c r="K891" s="410" t="str">
        <f t="shared" si="34"/>
        <v/>
      </c>
      <c r="L891" s="29"/>
    </row>
    <row r="892" spans="2:12" ht="15" hidden="1" customHeight="1" outlineLevel="1">
      <c r="B892" s="191"/>
      <c r="C892" s="675"/>
      <c r="D892" s="676"/>
      <c r="E892" s="391"/>
      <c r="F892" s="334"/>
      <c r="G892" s="334"/>
      <c r="H892" s="334"/>
      <c r="I892" s="334"/>
      <c r="J892" s="322">
        <f t="shared" si="33"/>
        <v>0</v>
      </c>
      <c r="K892" s="410" t="str">
        <f t="shared" si="34"/>
        <v/>
      </c>
      <c r="L892" s="29"/>
    </row>
    <row r="893" spans="2:12" ht="15" hidden="1" customHeight="1" outlineLevel="1">
      <c r="B893" s="191"/>
      <c r="C893" s="675"/>
      <c r="D893" s="676"/>
      <c r="E893" s="391"/>
      <c r="F893" s="334"/>
      <c r="G893" s="334"/>
      <c r="H893" s="334"/>
      <c r="I893" s="334"/>
      <c r="J893" s="322">
        <f t="shared" si="33"/>
        <v>0</v>
      </c>
      <c r="K893" s="410" t="str">
        <f t="shared" si="34"/>
        <v/>
      </c>
      <c r="L893" s="29"/>
    </row>
    <row r="894" spans="2:12" ht="15" hidden="1" customHeight="1" outlineLevel="1">
      <c r="B894" s="191"/>
      <c r="C894" s="675"/>
      <c r="D894" s="676"/>
      <c r="E894" s="391"/>
      <c r="F894" s="334"/>
      <c r="G894" s="334"/>
      <c r="H894" s="334"/>
      <c r="I894" s="334"/>
      <c r="J894" s="322">
        <f t="shared" si="33"/>
        <v>0</v>
      </c>
      <c r="K894" s="410" t="str">
        <f t="shared" si="34"/>
        <v/>
      </c>
      <c r="L894" s="29"/>
    </row>
    <row r="895" spans="2:12" ht="15" hidden="1" customHeight="1" outlineLevel="1">
      <c r="B895" s="191"/>
      <c r="C895" s="675"/>
      <c r="D895" s="676"/>
      <c r="E895" s="391"/>
      <c r="F895" s="334"/>
      <c r="G895" s="334"/>
      <c r="H895" s="334"/>
      <c r="I895" s="334"/>
      <c r="J895" s="322">
        <f t="shared" ref="J895:J904" si="37">SUM(E895:I895)</f>
        <v>0</v>
      </c>
      <c r="K895" s="410" t="str">
        <f t="shared" ref="K895:K904" si="38">IF(AND(C895="",OR(E895&lt;&gt;"",F895&lt;&gt;"",G895&lt;&gt;"",H895&lt;&gt;"",I895&lt;&gt;"")),-1,IF(C895="","",IF(ISERROR(VLOOKUP(C895,CurrencyWithCodes,2,FALSE)),-2,VLOOKUP(C895,CurrencyWithCodes,2,FALSE))))</f>
        <v/>
      </c>
      <c r="L895" s="29"/>
    </row>
    <row r="896" spans="2:12" ht="15" hidden="1" customHeight="1" outlineLevel="1">
      <c r="B896" s="191"/>
      <c r="C896" s="675"/>
      <c r="D896" s="676"/>
      <c r="E896" s="391"/>
      <c r="F896" s="334"/>
      <c r="G896" s="334"/>
      <c r="H896" s="334"/>
      <c r="I896" s="334"/>
      <c r="J896" s="322">
        <f t="shared" si="37"/>
        <v>0</v>
      </c>
      <c r="K896" s="410" t="str">
        <f t="shared" si="38"/>
        <v/>
      </c>
      <c r="L896" s="29"/>
    </row>
    <row r="897" spans="2:12" ht="15" hidden="1" customHeight="1" outlineLevel="1">
      <c r="B897" s="191"/>
      <c r="C897" s="675"/>
      <c r="D897" s="676"/>
      <c r="E897" s="391"/>
      <c r="F897" s="334"/>
      <c r="G897" s="334"/>
      <c r="H897" s="334"/>
      <c r="I897" s="334"/>
      <c r="J897" s="322">
        <f t="shared" si="37"/>
        <v>0</v>
      </c>
      <c r="K897" s="410" t="str">
        <f t="shared" si="38"/>
        <v/>
      </c>
      <c r="L897" s="29"/>
    </row>
    <row r="898" spans="2:12" ht="15" hidden="1" customHeight="1" outlineLevel="1">
      <c r="B898" s="191"/>
      <c r="C898" s="675"/>
      <c r="D898" s="676"/>
      <c r="E898" s="391"/>
      <c r="F898" s="334"/>
      <c r="G898" s="334"/>
      <c r="H898" s="334"/>
      <c r="I898" s="334"/>
      <c r="J898" s="322">
        <f t="shared" si="37"/>
        <v>0</v>
      </c>
      <c r="K898" s="410" t="str">
        <f t="shared" si="38"/>
        <v/>
      </c>
      <c r="L898" s="29"/>
    </row>
    <row r="899" spans="2:12" ht="15" hidden="1" customHeight="1" outlineLevel="1">
      <c r="B899" s="191"/>
      <c r="C899" s="675"/>
      <c r="D899" s="676"/>
      <c r="E899" s="391"/>
      <c r="F899" s="334"/>
      <c r="G899" s="334"/>
      <c r="H899" s="334"/>
      <c r="I899" s="334"/>
      <c r="J899" s="322">
        <f t="shared" si="37"/>
        <v>0</v>
      </c>
      <c r="K899" s="410" t="str">
        <f t="shared" si="38"/>
        <v/>
      </c>
      <c r="L899" s="29"/>
    </row>
    <row r="900" spans="2:12" ht="15" hidden="1" customHeight="1" outlineLevel="1">
      <c r="B900" s="191"/>
      <c r="C900" s="675"/>
      <c r="D900" s="676"/>
      <c r="E900" s="391"/>
      <c r="F900" s="334"/>
      <c r="G900" s="334"/>
      <c r="H900" s="334"/>
      <c r="I900" s="334"/>
      <c r="J900" s="322">
        <f t="shared" si="37"/>
        <v>0</v>
      </c>
      <c r="K900" s="410" t="str">
        <f t="shared" si="38"/>
        <v/>
      </c>
      <c r="L900" s="29"/>
    </row>
    <row r="901" spans="2:12" ht="15" hidden="1" customHeight="1" outlineLevel="1">
      <c r="B901" s="191"/>
      <c r="C901" s="675"/>
      <c r="D901" s="676"/>
      <c r="E901" s="391"/>
      <c r="F901" s="334"/>
      <c r="G901" s="334"/>
      <c r="H901" s="334"/>
      <c r="I901" s="334"/>
      <c r="J901" s="322">
        <f t="shared" si="37"/>
        <v>0</v>
      </c>
      <c r="K901" s="410" t="str">
        <f t="shared" si="38"/>
        <v/>
      </c>
      <c r="L901" s="29"/>
    </row>
    <row r="902" spans="2:12" ht="15" hidden="1" customHeight="1" outlineLevel="1">
      <c r="B902" s="191"/>
      <c r="C902" s="675"/>
      <c r="D902" s="676"/>
      <c r="E902" s="391"/>
      <c r="F902" s="334"/>
      <c r="G902" s="334"/>
      <c r="H902" s="334"/>
      <c r="I902" s="334"/>
      <c r="J902" s="322">
        <f t="shared" si="37"/>
        <v>0</v>
      </c>
      <c r="K902" s="410" t="str">
        <f t="shared" si="38"/>
        <v/>
      </c>
      <c r="L902" s="29"/>
    </row>
    <row r="903" spans="2:12" ht="15" hidden="1" customHeight="1" outlineLevel="1">
      <c r="B903" s="191"/>
      <c r="C903" s="675"/>
      <c r="D903" s="676"/>
      <c r="E903" s="391"/>
      <c r="F903" s="334"/>
      <c r="G903" s="334"/>
      <c r="H903" s="334"/>
      <c r="I903" s="334"/>
      <c r="J903" s="322">
        <f t="shared" si="37"/>
        <v>0</v>
      </c>
      <c r="K903" s="410" t="str">
        <f t="shared" si="38"/>
        <v/>
      </c>
      <c r="L903" s="29"/>
    </row>
    <row r="904" spans="2:12" ht="15" hidden="1" customHeight="1" outlineLevel="1">
      <c r="B904" s="191"/>
      <c r="C904" s="675"/>
      <c r="D904" s="676"/>
      <c r="E904" s="391"/>
      <c r="F904" s="334"/>
      <c r="G904" s="334"/>
      <c r="H904" s="334"/>
      <c r="I904" s="334"/>
      <c r="J904" s="322">
        <f t="shared" si="37"/>
        <v>0</v>
      </c>
      <c r="K904" s="410" t="str">
        <f t="shared" si="38"/>
        <v/>
      </c>
      <c r="L904" s="29"/>
    </row>
    <row r="905" spans="2:12" ht="15" hidden="1" customHeight="1" outlineLevel="1">
      <c r="B905" s="191"/>
      <c r="C905" s="675"/>
      <c r="D905" s="676"/>
      <c r="E905" s="391"/>
      <c r="F905" s="334"/>
      <c r="G905" s="334"/>
      <c r="H905" s="334"/>
      <c r="I905" s="334"/>
      <c r="J905" s="322">
        <f t="shared" si="33"/>
        <v>0</v>
      </c>
      <c r="K905" s="410" t="str">
        <f t="shared" si="34"/>
        <v/>
      </c>
      <c r="L905" s="29"/>
    </row>
    <row r="906" spans="2:12" ht="15" hidden="1" customHeight="1" outlineLevel="1">
      <c r="B906" s="191"/>
      <c r="C906" s="675"/>
      <c r="D906" s="676"/>
      <c r="E906" s="391"/>
      <c r="F906" s="334"/>
      <c r="G906" s="334"/>
      <c r="H906" s="334"/>
      <c r="I906" s="334"/>
      <c r="J906" s="322">
        <f t="shared" ref="J906:J915" si="39">SUM(E906:I906)</f>
        <v>0</v>
      </c>
      <c r="K906" s="410" t="str">
        <f t="shared" ref="K906:K915" si="40">IF(AND(C906="",OR(E906&lt;&gt;"",F906&lt;&gt;"",G906&lt;&gt;"",H906&lt;&gt;"",I906&lt;&gt;"")),-1,IF(C906="","",IF(ISERROR(VLOOKUP(C906,CurrencyWithCodes,2,FALSE)),-2,VLOOKUP(C906,CurrencyWithCodes,2,FALSE))))</f>
        <v/>
      </c>
      <c r="L906" s="29"/>
    </row>
    <row r="907" spans="2:12" ht="15" hidden="1" customHeight="1" outlineLevel="1">
      <c r="B907" s="191"/>
      <c r="C907" s="675"/>
      <c r="D907" s="676"/>
      <c r="E907" s="391"/>
      <c r="F907" s="334"/>
      <c r="G907" s="334"/>
      <c r="H907" s="334"/>
      <c r="I907" s="334"/>
      <c r="J907" s="322">
        <f t="shared" si="39"/>
        <v>0</v>
      </c>
      <c r="K907" s="410" t="str">
        <f t="shared" si="40"/>
        <v/>
      </c>
      <c r="L907" s="29"/>
    </row>
    <row r="908" spans="2:12" ht="15" hidden="1" customHeight="1" outlineLevel="1">
      <c r="B908" s="191"/>
      <c r="C908" s="675"/>
      <c r="D908" s="676"/>
      <c r="E908" s="391"/>
      <c r="F908" s="334"/>
      <c r="G908" s="334"/>
      <c r="H908" s="334"/>
      <c r="I908" s="334"/>
      <c r="J908" s="322">
        <f t="shared" si="39"/>
        <v>0</v>
      </c>
      <c r="K908" s="410" t="str">
        <f t="shared" si="40"/>
        <v/>
      </c>
      <c r="L908" s="29"/>
    </row>
    <row r="909" spans="2:12" ht="15" hidden="1" customHeight="1" outlineLevel="1">
      <c r="B909" s="191"/>
      <c r="C909" s="675"/>
      <c r="D909" s="676"/>
      <c r="E909" s="391"/>
      <c r="F909" s="334"/>
      <c r="G909" s="334"/>
      <c r="H909" s="334"/>
      <c r="I909" s="334"/>
      <c r="J909" s="322">
        <f t="shared" si="39"/>
        <v>0</v>
      </c>
      <c r="K909" s="410" t="str">
        <f t="shared" si="40"/>
        <v/>
      </c>
      <c r="L909" s="29"/>
    </row>
    <row r="910" spans="2:12" ht="15" hidden="1" customHeight="1" outlineLevel="1">
      <c r="B910" s="191"/>
      <c r="C910" s="675"/>
      <c r="D910" s="676"/>
      <c r="E910" s="391"/>
      <c r="F910" s="334"/>
      <c r="G910" s="334"/>
      <c r="H910" s="334"/>
      <c r="I910" s="334"/>
      <c r="J910" s="322">
        <f t="shared" si="39"/>
        <v>0</v>
      </c>
      <c r="K910" s="410" t="str">
        <f t="shared" si="40"/>
        <v/>
      </c>
      <c r="L910" s="29"/>
    </row>
    <row r="911" spans="2:12" ht="15" hidden="1" customHeight="1" outlineLevel="1">
      <c r="B911" s="191"/>
      <c r="C911" s="675"/>
      <c r="D911" s="676"/>
      <c r="E911" s="391"/>
      <c r="F911" s="334"/>
      <c r="G911" s="334"/>
      <c r="H911" s="334"/>
      <c r="I911" s="334"/>
      <c r="J911" s="322">
        <f t="shared" si="39"/>
        <v>0</v>
      </c>
      <c r="K911" s="410" t="str">
        <f t="shared" si="40"/>
        <v/>
      </c>
      <c r="L911" s="29"/>
    </row>
    <row r="912" spans="2:12" ht="15" hidden="1" customHeight="1" outlineLevel="1">
      <c r="B912" s="191"/>
      <c r="C912" s="675"/>
      <c r="D912" s="676"/>
      <c r="E912" s="391"/>
      <c r="F912" s="334"/>
      <c r="G912" s="334"/>
      <c r="H912" s="334"/>
      <c r="I912" s="334"/>
      <c r="J912" s="322">
        <f t="shared" si="39"/>
        <v>0</v>
      </c>
      <c r="K912" s="410" t="str">
        <f t="shared" si="40"/>
        <v/>
      </c>
      <c r="L912" s="29"/>
    </row>
    <row r="913" spans="2:12" ht="15" hidden="1" customHeight="1" outlineLevel="1">
      <c r="B913" s="191"/>
      <c r="C913" s="675"/>
      <c r="D913" s="676"/>
      <c r="E913" s="391"/>
      <c r="F913" s="334"/>
      <c r="G913" s="334"/>
      <c r="H913" s="334"/>
      <c r="I913" s="334"/>
      <c r="J913" s="322">
        <f t="shared" si="39"/>
        <v>0</v>
      </c>
      <c r="K913" s="410" t="str">
        <f t="shared" si="40"/>
        <v/>
      </c>
      <c r="L913" s="29"/>
    </row>
    <row r="914" spans="2:12" ht="15" hidden="1" customHeight="1" outlineLevel="1">
      <c r="B914" s="191"/>
      <c r="C914" s="675"/>
      <c r="D914" s="676"/>
      <c r="E914" s="391"/>
      <c r="F914" s="334"/>
      <c r="G914" s="334"/>
      <c r="H914" s="334"/>
      <c r="I914" s="334"/>
      <c r="J914" s="322">
        <f t="shared" si="39"/>
        <v>0</v>
      </c>
      <c r="K914" s="410" t="str">
        <f t="shared" si="40"/>
        <v/>
      </c>
      <c r="L914" s="29"/>
    </row>
    <row r="915" spans="2:12" ht="15" hidden="1" customHeight="1" outlineLevel="1">
      <c r="B915" s="191"/>
      <c r="C915" s="675"/>
      <c r="D915" s="676"/>
      <c r="E915" s="391"/>
      <c r="F915" s="334"/>
      <c r="G915" s="334"/>
      <c r="H915" s="334"/>
      <c r="I915" s="334"/>
      <c r="J915" s="322">
        <f t="shared" si="39"/>
        <v>0</v>
      </c>
      <c r="K915" s="410" t="str">
        <f t="shared" si="40"/>
        <v/>
      </c>
      <c r="L915" s="29"/>
    </row>
    <row r="916" spans="2:12" ht="15" hidden="1" customHeight="1" outlineLevel="1">
      <c r="B916" s="191"/>
      <c r="C916" s="675"/>
      <c r="D916" s="676"/>
      <c r="E916" s="391"/>
      <c r="F916" s="334"/>
      <c r="G916" s="334"/>
      <c r="H916" s="334"/>
      <c r="I916" s="334"/>
      <c r="J916" s="322">
        <f t="shared" si="33"/>
        <v>0</v>
      </c>
      <c r="K916" s="410" t="str">
        <f t="shared" si="34"/>
        <v/>
      </c>
      <c r="L916" s="29"/>
    </row>
    <row r="917" spans="2:12" ht="15" hidden="1" customHeight="1" outlineLevel="1">
      <c r="B917" s="191"/>
      <c r="C917" s="675"/>
      <c r="D917" s="676"/>
      <c r="E917" s="391"/>
      <c r="F917" s="334"/>
      <c r="G917" s="334"/>
      <c r="H917" s="334"/>
      <c r="I917" s="334"/>
      <c r="J917" s="322">
        <f t="shared" si="33"/>
        <v>0</v>
      </c>
      <c r="K917" s="410" t="str">
        <f t="shared" si="34"/>
        <v/>
      </c>
      <c r="L917" s="29"/>
    </row>
    <row r="918" spans="2:12" ht="15" hidden="1" customHeight="1" outlineLevel="1">
      <c r="B918" s="191"/>
      <c r="C918" s="675"/>
      <c r="D918" s="676"/>
      <c r="E918" s="391"/>
      <c r="F918" s="334"/>
      <c r="G918" s="334"/>
      <c r="H918" s="334"/>
      <c r="I918" s="334"/>
      <c r="J918" s="322">
        <f t="shared" si="33"/>
        <v>0</v>
      </c>
      <c r="K918" s="410" t="str">
        <f t="shared" si="34"/>
        <v/>
      </c>
      <c r="L918" s="29"/>
    </row>
    <row r="919" spans="2:12" ht="15" hidden="1" customHeight="1" outlineLevel="1">
      <c r="B919" s="191"/>
      <c r="C919" s="675"/>
      <c r="D919" s="676"/>
      <c r="E919" s="391"/>
      <c r="F919" s="334"/>
      <c r="G919" s="334"/>
      <c r="H919" s="334"/>
      <c r="I919" s="334"/>
      <c r="J919" s="322">
        <f t="shared" si="33"/>
        <v>0</v>
      </c>
      <c r="K919" s="410" t="str">
        <f t="shared" si="34"/>
        <v/>
      </c>
      <c r="L919" s="29"/>
    </row>
    <row r="920" spans="2:12" ht="15" hidden="1" customHeight="1" outlineLevel="1">
      <c r="B920" s="191"/>
      <c r="C920" s="675"/>
      <c r="D920" s="676"/>
      <c r="E920" s="391"/>
      <c r="F920" s="334"/>
      <c r="G920" s="334"/>
      <c r="H920" s="334"/>
      <c r="I920" s="334"/>
      <c r="J920" s="322">
        <f t="shared" si="33"/>
        <v>0</v>
      </c>
      <c r="K920" s="410" t="str">
        <f t="shared" si="34"/>
        <v/>
      </c>
      <c r="L920" s="29"/>
    </row>
    <row r="921" spans="2:12" ht="15" hidden="1" customHeight="1" outlineLevel="1">
      <c r="B921" s="191"/>
      <c r="C921" s="675"/>
      <c r="D921" s="676"/>
      <c r="E921" s="391"/>
      <c r="F921" s="334"/>
      <c r="G921" s="334"/>
      <c r="H921" s="334"/>
      <c r="I921" s="334"/>
      <c r="J921" s="322">
        <f t="shared" si="33"/>
        <v>0</v>
      </c>
      <c r="K921" s="410" t="str">
        <f t="shared" si="34"/>
        <v/>
      </c>
      <c r="L921" s="29"/>
    </row>
    <row r="922" spans="2:12" ht="15" hidden="1" customHeight="1" outlineLevel="1">
      <c r="B922" s="191"/>
      <c r="C922" s="675"/>
      <c r="D922" s="676"/>
      <c r="E922" s="391"/>
      <c r="F922" s="334"/>
      <c r="G922" s="334"/>
      <c r="H922" s="334"/>
      <c r="I922" s="334"/>
      <c r="J922" s="322">
        <f t="shared" si="33"/>
        <v>0</v>
      </c>
      <c r="K922" s="410" t="str">
        <f t="shared" si="34"/>
        <v/>
      </c>
      <c r="L922" s="29"/>
    </row>
    <row r="923" spans="2:12" ht="15" hidden="1" customHeight="1" outlineLevel="1">
      <c r="B923" s="191"/>
      <c r="C923" s="675"/>
      <c r="D923" s="676"/>
      <c r="E923" s="391"/>
      <c r="F923" s="334"/>
      <c r="G923" s="334"/>
      <c r="H923" s="334"/>
      <c r="I923" s="334"/>
      <c r="J923" s="322">
        <f t="shared" si="33"/>
        <v>0</v>
      </c>
      <c r="K923" s="410" t="str">
        <f t="shared" si="34"/>
        <v/>
      </c>
      <c r="L923" s="29"/>
    </row>
    <row r="924" spans="2:12" ht="15" hidden="1" customHeight="1" outlineLevel="1">
      <c r="B924" s="191"/>
      <c r="C924" s="675"/>
      <c r="D924" s="676"/>
      <c r="E924" s="391"/>
      <c r="F924" s="334"/>
      <c r="G924" s="334"/>
      <c r="H924" s="334"/>
      <c r="I924" s="334"/>
      <c r="J924" s="322">
        <f t="shared" si="33"/>
        <v>0</v>
      </c>
      <c r="K924" s="410" t="str">
        <f t="shared" si="34"/>
        <v/>
      </c>
      <c r="L924" s="29"/>
    </row>
    <row r="925" spans="2:12" ht="15" hidden="1" customHeight="1" outlineLevel="1">
      <c r="B925" s="191"/>
      <c r="C925" s="675"/>
      <c r="D925" s="676"/>
      <c r="E925" s="391"/>
      <c r="F925" s="334"/>
      <c r="G925" s="334"/>
      <c r="H925" s="334"/>
      <c r="I925" s="334"/>
      <c r="J925" s="322">
        <f t="shared" si="33"/>
        <v>0</v>
      </c>
      <c r="K925" s="410" t="str">
        <f t="shared" si="34"/>
        <v/>
      </c>
      <c r="L925" s="29"/>
    </row>
    <row r="926" spans="2:12" ht="15" hidden="1" customHeight="1" outlineLevel="1">
      <c r="B926" s="191"/>
      <c r="C926" s="675"/>
      <c r="D926" s="676"/>
      <c r="E926" s="391"/>
      <c r="F926" s="334"/>
      <c r="G926" s="334"/>
      <c r="H926" s="334"/>
      <c r="I926" s="334"/>
      <c r="J926" s="322">
        <f t="shared" si="33"/>
        <v>0</v>
      </c>
      <c r="K926" s="410" t="str">
        <f t="shared" si="34"/>
        <v/>
      </c>
      <c r="L926" s="29"/>
    </row>
    <row r="927" spans="2:12" ht="15" hidden="1" customHeight="1" outlineLevel="1">
      <c r="B927" s="191"/>
      <c r="C927" s="675"/>
      <c r="D927" s="676"/>
      <c r="E927" s="391"/>
      <c r="F927" s="334"/>
      <c r="G927" s="334"/>
      <c r="H927" s="334"/>
      <c r="I927" s="334"/>
      <c r="J927" s="322">
        <f t="shared" si="33"/>
        <v>0</v>
      </c>
      <c r="K927" s="410" t="str">
        <f t="shared" si="34"/>
        <v/>
      </c>
      <c r="L927" s="29"/>
    </row>
    <row r="928" spans="2:12" ht="15" hidden="1" customHeight="1" outlineLevel="1">
      <c r="B928" s="191"/>
      <c r="C928" s="675"/>
      <c r="D928" s="676"/>
      <c r="E928" s="391"/>
      <c r="F928" s="334"/>
      <c r="G928" s="334"/>
      <c r="H928" s="334"/>
      <c r="I928" s="334"/>
      <c r="J928" s="322">
        <f t="shared" ref="J928:J941" si="41">SUM(E928:I928)</f>
        <v>0</v>
      </c>
      <c r="K928" s="410" t="str">
        <f t="shared" ref="K928:K941" si="42">IF(AND(C928="",OR(E928&lt;&gt;"",F928&lt;&gt;"",G928&lt;&gt;"",H928&lt;&gt;"",I928&lt;&gt;"")),-1,IF(C928="","",IF(ISERROR(VLOOKUP(C928,CurrencyWithCodes,2,FALSE)),-2,VLOOKUP(C928,CurrencyWithCodes,2,FALSE))))</f>
        <v/>
      </c>
      <c r="L928" s="29"/>
    </row>
    <row r="929" spans="2:12" ht="15" hidden="1" customHeight="1" outlineLevel="1">
      <c r="B929" s="191"/>
      <c r="C929" s="675"/>
      <c r="D929" s="676"/>
      <c r="E929" s="391"/>
      <c r="F929" s="334"/>
      <c r="G929" s="334"/>
      <c r="H929" s="334"/>
      <c r="I929" s="334"/>
      <c r="J929" s="322">
        <f t="shared" si="41"/>
        <v>0</v>
      </c>
      <c r="K929" s="410" t="str">
        <f t="shared" si="42"/>
        <v/>
      </c>
      <c r="L929" s="29"/>
    </row>
    <row r="930" spans="2:12" ht="15" hidden="1" customHeight="1" outlineLevel="1">
      <c r="B930" s="191"/>
      <c r="C930" s="675"/>
      <c r="D930" s="676"/>
      <c r="E930" s="391"/>
      <c r="F930" s="334"/>
      <c r="G930" s="334"/>
      <c r="H930" s="334"/>
      <c r="I930" s="334"/>
      <c r="J930" s="322">
        <f t="shared" si="41"/>
        <v>0</v>
      </c>
      <c r="K930" s="410" t="str">
        <f t="shared" si="42"/>
        <v/>
      </c>
      <c r="L930" s="29"/>
    </row>
    <row r="931" spans="2:12" ht="15" hidden="1" customHeight="1" outlineLevel="1">
      <c r="B931" s="191"/>
      <c r="C931" s="675"/>
      <c r="D931" s="676"/>
      <c r="E931" s="391"/>
      <c r="F931" s="334"/>
      <c r="G931" s="334"/>
      <c r="H931" s="334"/>
      <c r="I931" s="334"/>
      <c r="J931" s="322">
        <f t="shared" si="41"/>
        <v>0</v>
      </c>
      <c r="K931" s="410" t="str">
        <f t="shared" si="42"/>
        <v/>
      </c>
      <c r="L931" s="29"/>
    </row>
    <row r="932" spans="2:12" ht="15" hidden="1" customHeight="1" outlineLevel="1">
      <c r="B932" s="191"/>
      <c r="C932" s="675"/>
      <c r="D932" s="676"/>
      <c r="E932" s="391"/>
      <c r="F932" s="334"/>
      <c r="G932" s="334"/>
      <c r="H932" s="334"/>
      <c r="I932" s="334"/>
      <c r="J932" s="322">
        <f t="shared" si="41"/>
        <v>0</v>
      </c>
      <c r="K932" s="410" t="str">
        <f t="shared" si="42"/>
        <v/>
      </c>
      <c r="L932" s="29"/>
    </row>
    <row r="933" spans="2:12" ht="15" hidden="1" customHeight="1" outlineLevel="1">
      <c r="B933" s="191"/>
      <c r="C933" s="675"/>
      <c r="D933" s="676"/>
      <c r="E933" s="391"/>
      <c r="F933" s="334"/>
      <c r="G933" s="334"/>
      <c r="H933" s="334"/>
      <c r="I933" s="334"/>
      <c r="J933" s="322">
        <f t="shared" si="41"/>
        <v>0</v>
      </c>
      <c r="K933" s="410" t="str">
        <f t="shared" si="42"/>
        <v/>
      </c>
      <c r="L933" s="29"/>
    </row>
    <row r="934" spans="2:12" ht="15" hidden="1" customHeight="1" outlineLevel="1">
      <c r="B934" s="191"/>
      <c r="C934" s="675"/>
      <c r="D934" s="676"/>
      <c r="E934" s="391"/>
      <c r="F934" s="334"/>
      <c r="G934" s="334"/>
      <c r="H934" s="334"/>
      <c r="I934" s="334"/>
      <c r="J934" s="322">
        <f t="shared" si="41"/>
        <v>0</v>
      </c>
      <c r="K934" s="410" t="str">
        <f t="shared" si="42"/>
        <v/>
      </c>
      <c r="L934" s="29"/>
    </row>
    <row r="935" spans="2:12" ht="15" hidden="1" customHeight="1" outlineLevel="1">
      <c r="B935" s="191"/>
      <c r="C935" s="675"/>
      <c r="D935" s="676"/>
      <c r="E935" s="391"/>
      <c r="F935" s="334"/>
      <c r="G935" s="334"/>
      <c r="H935" s="334"/>
      <c r="I935" s="334"/>
      <c r="J935" s="322">
        <f t="shared" si="41"/>
        <v>0</v>
      </c>
      <c r="K935" s="410" t="str">
        <f t="shared" si="42"/>
        <v/>
      </c>
      <c r="L935" s="29"/>
    </row>
    <row r="936" spans="2:12" ht="15" hidden="1" customHeight="1" outlineLevel="1">
      <c r="B936" s="191"/>
      <c r="C936" s="675"/>
      <c r="D936" s="676"/>
      <c r="E936" s="391"/>
      <c r="F936" s="334"/>
      <c r="G936" s="334"/>
      <c r="H936" s="334"/>
      <c r="I936" s="334"/>
      <c r="J936" s="322">
        <f t="shared" si="41"/>
        <v>0</v>
      </c>
      <c r="K936" s="410" t="str">
        <f t="shared" si="42"/>
        <v/>
      </c>
      <c r="L936" s="29"/>
    </row>
    <row r="937" spans="2:12" ht="15" hidden="1" customHeight="1" outlineLevel="1">
      <c r="B937" s="191"/>
      <c r="C937" s="675"/>
      <c r="D937" s="676"/>
      <c r="E937" s="391"/>
      <c r="F937" s="334"/>
      <c r="G937" s="334"/>
      <c r="H937" s="334"/>
      <c r="I937" s="334"/>
      <c r="J937" s="322">
        <f t="shared" si="41"/>
        <v>0</v>
      </c>
      <c r="K937" s="410" t="str">
        <f t="shared" si="42"/>
        <v/>
      </c>
      <c r="L937" s="29"/>
    </row>
    <row r="938" spans="2:12" ht="15" hidden="1" customHeight="1" outlineLevel="1">
      <c r="B938" s="191"/>
      <c r="C938" s="675"/>
      <c r="D938" s="676"/>
      <c r="E938" s="391"/>
      <c r="F938" s="334"/>
      <c r="G938" s="334"/>
      <c r="H938" s="334"/>
      <c r="I938" s="334"/>
      <c r="J938" s="322">
        <f t="shared" si="41"/>
        <v>0</v>
      </c>
      <c r="K938" s="410" t="str">
        <f t="shared" si="42"/>
        <v/>
      </c>
      <c r="L938" s="29"/>
    </row>
    <row r="939" spans="2:12" ht="15" hidden="1" customHeight="1" outlineLevel="1">
      <c r="B939" s="191"/>
      <c r="C939" s="675"/>
      <c r="D939" s="676"/>
      <c r="E939" s="391"/>
      <c r="F939" s="334"/>
      <c r="G939" s="334"/>
      <c r="H939" s="334"/>
      <c r="I939" s="334"/>
      <c r="J939" s="322">
        <f t="shared" si="41"/>
        <v>0</v>
      </c>
      <c r="K939" s="410" t="str">
        <f t="shared" si="42"/>
        <v/>
      </c>
      <c r="L939" s="29"/>
    </row>
    <row r="940" spans="2:12" ht="15" hidden="1" customHeight="1" outlineLevel="1">
      <c r="B940" s="191"/>
      <c r="C940" s="675"/>
      <c r="D940" s="676"/>
      <c r="E940" s="391"/>
      <c r="F940" s="334"/>
      <c r="G940" s="334"/>
      <c r="H940" s="334"/>
      <c r="I940" s="334"/>
      <c r="J940" s="322">
        <f t="shared" si="41"/>
        <v>0</v>
      </c>
      <c r="K940" s="410" t="str">
        <f t="shared" si="42"/>
        <v/>
      </c>
      <c r="L940" s="29"/>
    </row>
    <row r="941" spans="2:12" ht="15" hidden="1" customHeight="1" outlineLevel="1">
      <c r="B941" s="191"/>
      <c r="C941" s="675"/>
      <c r="D941" s="676"/>
      <c r="E941" s="391"/>
      <c r="F941" s="334"/>
      <c r="G941" s="334"/>
      <c r="H941" s="334"/>
      <c r="I941" s="334"/>
      <c r="J941" s="322">
        <f t="shared" si="41"/>
        <v>0</v>
      </c>
      <c r="K941" s="410" t="str">
        <f t="shared" si="42"/>
        <v/>
      </c>
      <c r="L941" s="29"/>
    </row>
    <row r="942" spans="2:12" ht="15" hidden="1" customHeight="1" outlineLevel="1">
      <c r="B942" s="191"/>
      <c r="C942" s="675"/>
      <c r="D942" s="676"/>
      <c r="E942" s="391"/>
      <c r="F942" s="334"/>
      <c r="G942" s="334"/>
      <c r="H942" s="334"/>
      <c r="I942" s="334"/>
      <c r="J942" s="322">
        <f t="shared" ref="J942:J1051" si="43">SUM(E942:I942)</f>
        <v>0</v>
      </c>
      <c r="K942" s="410" t="str">
        <f t="shared" ref="K942:K1051" si="44">IF(AND(C942="",OR(E942&lt;&gt;"",F942&lt;&gt;"",G942&lt;&gt;"",H942&lt;&gt;"",I942&lt;&gt;"")),-1,IF(C942="","",IF(ISERROR(VLOOKUP(C942,CurrencyWithCodes,2,FALSE)),-2,VLOOKUP(C942,CurrencyWithCodes,2,FALSE))))</f>
        <v/>
      </c>
      <c r="L942" s="29"/>
    </row>
    <row r="943" spans="2:12" ht="15" hidden="1" customHeight="1" outlineLevel="1">
      <c r="B943" s="191"/>
      <c r="C943" s="675"/>
      <c r="D943" s="676"/>
      <c r="E943" s="391"/>
      <c r="F943" s="334"/>
      <c r="G943" s="334"/>
      <c r="H943" s="334"/>
      <c r="I943" s="334"/>
      <c r="J943" s="322">
        <f t="shared" si="43"/>
        <v>0</v>
      </c>
      <c r="K943" s="410" t="str">
        <f t="shared" si="44"/>
        <v/>
      </c>
      <c r="L943" s="29"/>
    </row>
    <row r="944" spans="2:12" ht="15" hidden="1" customHeight="1" outlineLevel="1">
      <c r="B944" s="191"/>
      <c r="C944" s="675"/>
      <c r="D944" s="676"/>
      <c r="E944" s="391"/>
      <c r="F944" s="334"/>
      <c r="G944" s="334"/>
      <c r="H944" s="334"/>
      <c r="I944" s="334"/>
      <c r="J944" s="322">
        <f t="shared" si="43"/>
        <v>0</v>
      </c>
      <c r="K944" s="410" t="str">
        <f t="shared" si="44"/>
        <v/>
      </c>
      <c r="L944" s="29"/>
    </row>
    <row r="945" spans="2:12" ht="15" hidden="1" customHeight="1" outlineLevel="1">
      <c r="B945" s="191"/>
      <c r="C945" s="675"/>
      <c r="D945" s="676"/>
      <c r="E945" s="391"/>
      <c r="F945" s="334"/>
      <c r="G945" s="334"/>
      <c r="H945" s="334"/>
      <c r="I945" s="334"/>
      <c r="J945" s="322">
        <f t="shared" si="43"/>
        <v>0</v>
      </c>
      <c r="K945" s="410" t="str">
        <f t="shared" si="44"/>
        <v/>
      </c>
      <c r="L945" s="29"/>
    </row>
    <row r="946" spans="2:12" ht="15" hidden="1" customHeight="1" outlineLevel="1">
      <c r="B946" s="191"/>
      <c r="C946" s="675"/>
      <c r="D946" s="676"/>
      <c r="E946" s="391"/>
      <c r="F946" s="334"/>
      <c r="G946" s="334"/>
      <c r="H946" s="334"/>
      <c r="I946" s="334"/>
      <c r="J946" s="322">
        <f t="shared" si="43"/>
        <v>0</v>
      </c>
      <c r="K946" s="410" t="str">
        <f t="shared" si="44"/>
        <v/>
      </c>
      <c r="L946" s="29"/>
    </row>
    <row r="947" spans="2:12" ht="15" hidden="1" customHeight="1" outlineLevel="1">
      <c r="B947" s="191"/>
      <c r="C947" s="675"/>
      <c r="D947" s="676"/>
      <c r="E947" s="391"/>
      <c r="F947" s="334"/>
      <c r="G947" s="334"/>
      <c r="H947" s="334"/>
      <c r="I947" s="334"/>
      <c r="J947" s="322">
        <f t="shared" si="43"/>
        <v>0</v>
      </c>
      <c r="K947" s="410" t="str">
        <f t="shared" si="44"/>
        <v/>
      </c>
      <c r="L947" s="29"/>
    </row>
    <row r="948" spans="2:12" ht="15" hidden="1" customHeight="1" outlineLevel="1">
      <c r="B948" s="191"/>
      <c r="C948" s="675"/>
      <c r="D948" s="676"/>
      <c r="E948" s="391"/>
      <c r="F948" s="334"/>
      <c r="G948" s="334"/>
      <c r="H948" s="334"/>
      <c r="I948" s="334"/>
      <c r="J948" s="322">
        <f t="shared" si="43"/>
        <v>0</v>
      </c>
      <c r="K948" s="410" t="str">
        <f t="shared" si="44"/>
        <v/>
      </c>
      <c r="L948" s="29"/>
    </row>
    <row r="949" spans="2:12" ht="15" hidden="1" customHeight="1" outlineLevel="1">
      <c r="B949" s="191"/>
      <c r="C949" s="675"/>
      <c r="D949" s="676"/>
      <c r="E949" s="391"/>
      <c r="F949" s="334"/>
      <c r="G949" s="334"/>
      <c r="H949" s="334"/>
      <c r="I949" s="334"/>
      <c r="J949" s="322">
        <f t="shared" si="43"/>
        <v>0</v>
      </c>
      <c r="K949" s="410" t="str">
        <f t="shared" si="44"/>
        <v/>
      </c>
      <c r="L949" s="29"/>
    </row>
    <row r="950" spans="2:12" ht="15" hidden="1" customHeight="1" outlineLevel="1">
      <c r="B950" s="191"/>
      <c r="C950" s="675"/>
      <c r="D950" s="676"/>
      <c r="E950" s="391"/>
      <c r="F950" s="334"/>
      <c r="G950" s="334"/>
      <c r="H950" s="334"/>
      <c r="I950" s="334"/>
      <c r="J950" s="322">
        <f t="shared" si="43"/>
        <v>0</v>
      </c>
      <c r="K950" s="410" t="str">
        <f t="shared" si="44"/>
        <v/>
      </c>
      <c r="L950" s="29"/>
    </row>
    <row r="951" spans="2:12" ht="15" hidden="1" customHeight="1" outlineLevel="1">
      <c r="B951" s="191"/>
      <c r="C951" s="675"/>
      <c r="D951" s="676"/>
      <c r="E951" s="391"/>
      <c r="F951" s="334"/>
      <c r="G951" s="334"/>
      <c r="H951" s="334"/>
      <c r="I951" s="334"/>
      <c r="J951" s="322">
        <f t="shared" si="43"/>
        <v>0</v>
      </c>
      <c r="K951" s="410" t="str">
        <f t="shared" si="44"/>
        <v/>
      </c>
      <c r="L951" s="29"/>
    </row>
    <row r="952" spans="2:12" ht="15" hidden="1" customHeight="1" outlineLevel="1">
      <c r="B952" s="191"/>
      <c r="C952" s="675"/>
      <c r="D952" s="676"/>
      <c r="E952" s="391"/>
      <c r="F952" s="334"/>
      <c r="G952" s="334"/>
      <c r="H952" s="334"/>
      <c r="I952" s="334"/>
      <c r="J952" s="322">
        <f t="shared" si="43"/>
        <v>0</v>
      </c>
      <c r="K952" s="410" t="str">
        <f t="shared" si="44"/>
        <v/>
      </c>
      <c r="L952" s="29"/>
    </row>
    <row r="953" spans="2:12" ht="15" hidden="1" customHeight="1" outlineLevel="1">
      <c r="B953" s="191"/>
      <c r="C953" s="675"/>
      <c r="D953" s="676"/>
      <c r="E953" s="391"/>
      <c r="F953" s="334"/>
      <c r="G953" s="334"/>
      <c r="H953" s="334"/>
      <c r="I953" s="334"/>
      <c r="J953" s="322">
        <f t="shared" si="43"/>
        <v>0</v>
      </c>
      <c r="K953" s="410" t="str">
        <f t="shared" si="44"/>
        <v/>
      </c>
      <c r="L953" s="29"/>
    </row>
    <row r="954" spans="2:12" ht="15" hidden="1" customHeight="1" outlineLevel="1">
      <c r="B954" s="191"/>
      <c r="C954" s="675"/>
      <c r="D954" s="676"/>
      <c r="E954" s="391"/>
      <c r="F954" s="334"/>
      <c r="G954" s="334"/>
      <c r="H954" s="334"/>
      <c r="I954" s="334"/>
      <c r="J954" s="322">
        <f t="shared" si="43"/>
        <v>0</v>
      </c>
      <c r="K954" s="410" t="str">
        <f t="shared" si="44"/>
        <v/>
      </c>
      <c r="L954" s="29"/>
    </row>
    <row r="955" spans="2:12" ht="15" hidden="1" customHeight="1" outlineLevel="1">
      <c r="B955" s="191"/>
      <c r="C955" s="675"/>
      <c r="D955" s="676"/>
      <c r="E955" s="391"/>
      <c r="F955" s="334"/>
      <c r="G955" s="334"/>
      <c r="H955" s="334"/>
      <c r="I955" s="334"/>
      <c r="J955" s="322">
        <f t="shared" ref="J955:J972" si="45">SUM(E955:I955)</f>
        <v>0</v>
      </c>
      <c r="K955" s="410" t="str">
        <f t="shared" si="44"/>
        <v/>
      </c>
      <c r="L955" s="29"/>
    </row>
    <row r="956" spans="2:12" ht="15" hidden="1" customHeight="1" outlineLevel="1">
      <c r="B956" s="191"/>
      <c r="C956" s="675"/>
      <c r="D956" s="676"/>
      <c r="E956" s="391"/>
      <c r="F956" s="334"/>
      <c r="G956" s="334"/>
      <c r="H956" s="334"/>
      <c r="I956" s="334"/>
      <c r="J956" s="322">
        <f t="shared" si="45"/>
        <v>0</v>
      </c>
      <c r="K956" s="410" t="str">
        <f t="shared" si="44"/>
        <v/>
      </c>
      <c r="L956" s="29"/>
    </row>
    <row r="957" spans="2:12" ht="15" hidden="1" customHeight="1" outlineLevel="1">
      <c r="B957" s="191"/>
      <c r="C957" s="675"/>
      <c r="D957" s="676"/>
      <c r="E957" s="391"/>
      <c r="F957" s="334"/>
      <c r="G957" s="334"/>
      <c r="H957" s="334"/>
      <c r="I957" s="334"/>
      <c r="J957" s="322">
        <f t="shared" si="45"/>
        <v>0</v>
      </c>
      <c r="K957" s="410" t="str">
        <f t="shared" si="44"/>
        <v/>
      </c>
      <c r="L957" s="29"/>
    </row>
    <row r="958" spans="2:12" ht="15" hidden="1" customHeight="1" outlineLevel="1">
      <c r="B958" s="191"/>
      <c r="C958" s="675"/>
      <c r="D958" s="676"/>
      <c r="E958" s="391"/>
      <c r="F958" s="334"/>
      <c r="G958" s="334"/>
      <c r="H958" s="334"/>
      <c r="I958" s="334"/>
      <c r="J958" s="322">
        <f t="shared" si="45"/>
        <v>0</v>
      </c>
      <c r="K958" s="410" t="str">
        <f t="shared" si="44"/>
        <v/>
      </c>
      <c r="L958" s="29"/>
    </row>
    <row r="959" spans="2:12" ht="15" hidden="1" customHeight="1" outlineLevel="1">
      <c r="B959" s="191"/>
      <c r="C959" s="675"/>
      <c r="D959" s="676"/>
      <c r="E959" s="391"/>
      <c r="F959" s="334"/>
      <c r="G959" s="334"/>
      <c r="H959" s="334"/>
      <c r="I959" s="334"/>
      <c r="J959" s="322">
        <f t="shared" si="45"/>
        <v>0</v>
      </c>
      <c r="K959" s="410" t="str">
        <f t="shared" si="44"/>
        <v/>
      </c>
      <c r="L959" s="29"/>
    </row>
    <row r="960" spans="2:12" ht="15" hidden="1" customHeight="1" outlineLevel="1">
      <c r="B960" s="191"/>
      <c r="C960" s="675"/>
      <c r="D960" s="676"/>
      <c r="E960" s="391"/>
      <c r="F960" s="334"/>
      <c r="G960" s="334"/>
      <c r="H960" s="334"/>
      <c r="I960" s="334"/>
      <c r="J960" s="322">
        <f t="shared" si="45"/>
        <v>0</v>
      </c>
      <c r="K960" s="410" t="str">
        <f t="shared" si="44"/>
        <v/>
      </c>
      <c r="L960" s="29"/>
    </row>
    <row r="961" spans="2:12" ht="15" hidden="1" customHeight="1" outlineLevel="1">
      <c r="B961" s="191"/>
      <c r="C961" s="675"/>
      <c r="D961" s="676"/>
      <c r="E961" s="391"/>
      <c r="F961" s="334"/>
      <c r="G961" s="334"/>
      <c r="H961" s="334"/>
      <c r="I961" s="334"/>
      <c r="J961" s="322">
        <f t="shared" si="45"/>
        <v>0</v>
      </c>
      <c r="K961" s="410" t="str">
        <f t="shared" si="44"/>
        <v/>
      </c>
      <c r="L961" s="29"/>
    </row>
    <row r="962" spans="2:12" ht="15" hidden="1" customHeight="1" outlineLevel="1">
      <c r="B962" s="191"/>
      <c r="C962" s="675"/>
      <c r="D962" s="676"/>
      <c r="E962" s="391"/>
      <c r="F962" s="334"/>
      <c r="G962" s="334"/>
      <c r="H962" s="334"/>
      <c r="I962" s="334"/>
      <c r="J962" s="322">
        <f t="shared" si="45"/>
        <v>0</v>
      </c>
      <c r="K962" s="410" t="str">
        <f t="shared" si="44"/>
        <v/>
      </c>
      <c r="L962" s="29"/>
    </row>
    <row r="963" spans="2:12" ht="15" hidden="1" customHeight="1" outlineLevel="1">
      <c r="B963" s="191"/>
      <c r="C963" s="675"/>
      <c r="D963" s="676"/>
      <c r="E963" s="391"/>
      <c r="F963" s="334"/>
      <c r="G963" s="334"/>
      <c r="H963" s="334"/>
      <c r="I963" s="334"/>
      <c r="J963" s="322">
        <f t="shared" si="45"/>
        <v>0</v>
      </c>
      <c r="K963" s="410" t="str">
        <f t="shared" si="44"/>
        <v/>
      </c>
      <c r="L963" s="29"/>
    </row>
    <row r="964" spans="2:12" ht="15" hidden="1" customHeight="1" outlineLevel="1">
      <c r="B964" s="191"/>
      <c r="C964" s="675"/>
      <c r="D964" s="676"/>
      <c r="E964" s="391"/>
      <c r="F964" s="334"/>
      <c r="G964" s="334"/>
      <c r="H964" s="334"/>
      <c r="I964" s="334"/>
      <c r="J964" s="322">
        <f t="shared" si="45"/>
        <v>0</v>
      </c>
      <c r="K964" s="410" t="str">
        <f t="shared" si="44"/>
        <v/>
      </c>
      <c r="L964" s="29"/>
    </row>
    <row r="965" spans="2:12" ht="15" hidden="1" customHeight="1" outlineLevel="1">
      <c r="B965" s="191"/>
      <c r="C965" s="675"/>
      <c r="D965" s="676"/>
      <c r="E965" s="391"/>
      <c r="F965" s="334"/>
      <c r="G965" s="334"/>
      <c r="H965" s="334"/>
      <c r="I965" s="334"/>
      <c r="J965" s="322">
        <f t="shared" si="45"/>
        <v>0</v>
      </c>
      <c r="K965" s="410" t="str">
        <f t="shared" si="44"/>
        <v/>
      </c>
      <c r="L965" s="29"/>
    </row>
    <row r="966" spans="2:12" ht="15" hidden="1" customHeight="1" outlineLevel="1">
      <c r="B966" s="191"/>
      <c r="C966" s="675"/>
      <c r="D966" s="676"/>
      <c r="E966" s="391"/>
      <c r="F966" s="334"/>
      <c r="G966" s="334"/>
      <c r="H966" s="334"/>
      <c r="I966" s="334"/>
      <c r="J966" s="322">
        <f t="shared" si="45"/>
        <v>0</v>
      </c>
      <c r="K966" s="410" t="str">
        <f t="shared" si="44"/>
        <v/>
      </c>
      <c r="L966" s="29"/>
    </row>
    <row r="967" spans="2:12" ht="15" hidden="1" customHeight="1" outlineLevel="1">
      <c r="B967" s="191"/>
      <c r="C967" s="675"/>
      <c r="D967" s="676"/>
      <c r="E967" s="391"/>
      <c r="F967" s="334"/>
      <c r="G967" s="334"/>
      <c r="H967" s="334"/>
      <c r="I967" s="334"/>
      <c r="J967" s="322">
        <f t="shared" si="45"/>
        <v>0</v>
      </c>
      <c r="K967" s="410" t="str">
        <f t="shared" si="44"/>
        <v/>
      </c>
      <c r="L967" s="29"/>
    </row>
    <row r="968" spans="2:12" ht="15" hidden="1" customHeight="1" outlineLevel="1">
      <c r="B968" s="191"/>
      <c r="C968" s="675"/>
      <c r="D968" s="676"/>
      <c r="E968" s="391"/>
      <c r="F968" s="334"/>
      <c r="G968" s="334"/>
      <c r="H968" s="334"/>
      <c r="I968" s="334"/>
      <c r="J968" s="322">
        <f t="shared" si="45"/>
        <v>0</v>
      </c>
      <c r="K968" s="410" t="str">
        <f t="shared" si="44"/>
        <v/>
      </c>
      <c r="L968" s="29"/>
    </row>
    <row r="969" spans="2:12" ht="15" hidden="1" customHeight="1" outlineLevel="1">
      <c r="B969" s="191"/>
      <c r="C969" s="675"/>
      <c r="D969" s="676"/>
      <c r="E969" s="391"/>
      <c r="F969" s="334"/>
      <c r="G969" s="334"/>
      <c r="H969" s="334"/>
      <c r="I969" s="334"/>
      <c r="J969" s="322">
        <f t="shared" si="45"/>
        <v>0</v>
      </c>
      <c r="K969" s="410" t="str">
        <f t="shared" si="44"/>
        <v/>
      </c>
      <c r="L969" s="29"/>
    </row>
    <row r="970" spans="2:12" ht="15" hidden="1" customHeight="1" outlineLevel="1">
      <c r="B970" s="191"/>
      <c r="C970" s="675"/>
      <c r="D970" s="676"/>
      <c r="E970" s="391"/>
      <c r="F970" s="334"/>
      <c r="G970" s="334"/>
      <c r="H970" s="334"/>
      <c r="I970" s="334"/>
      <c r="J970" s="322">
        <f t="shared" si="45"/>
        <v>0</v>
      </c>
      <c r="K970" s="410" t="str">
        <f t="shared" si="44"/>
        <v/>
      </c>
      <c r="L970" s="29"/>
    </row>
    <row r="971" spans="2:12" ht="15" hidden="1" customHeight="1" outlineLevel="1">
      <c r="B971" s="191"/>
      <c r="C971" s="675"/>
      <c r="D971" s="676"/>
      <c r="E971" s="391"/>
      <c r="F971" s="334"/>
      <c r="G971" s="334"/>
      <c r="H971" s="334"/>
      <c r="I971" s="334"/>
      <c r="J971" s="322">
        <f t="shared" si="45"/>
        <v>0</v>
      </c>
      <c r="K971" s="410" t="str">
        <f t="shared" si="44"/>
        <v/>
      </c>
      <c r="L971" s="29"/>
    </row>
    <row r="972" spans="2:12" ht="15" hidden="1" customHeight="1" outlineLevel="1">
      <c r="B972" s="191"/>
      <c r="C972" s="675"/>
      <c r="D972" s="676"/>
      <c r="E972" s="391"/>
      <c r="F972" s="334"/>
      <c r="G972" s="334"/>
      <c r="H972" s="334"/>
      <c r="I972" s="334"/>
      <c r="J972" s="322">
        <f t="shared" si="45"/>
        <v>0</v>
      </c>
      <c r="K972" s="410" t="str">
        <f t="shared" si="44"/>
        <v/>
      </c>
      <c r="L972" s="29"/>
    </row>
    <row r="973" spans="2:12" ht="15" hidden="1" customHeight="1" outlineLevel="1">
      <c r="B973" s="191"/>
      <c r="C973" s="675"/>
      <c r="D973" s="676"/>
      <c r="E973" s="391"/>
      <c r="F973" s="334"/>
      <c r="G973" s="334"/>
      <c r="H973" s="334"/>
      <c r="I973" s="334"/>
      <c r="J973" s="322">
        <f t="shared" ref="J973:J982" si="46">SUM(E973:I973)</f>
        <v>0</v>
      </c>
      <c r="K973" s="410" t="str">
        <f t="shared" si="44"/>
        <v/>
      </c>
      <c r="L973" s="29"/>
    </row>
    <row r="974" spans="2:12" ht="15" hidden="1" customHeight="1" outlineLevel="1">
      <c r="B974" s="191"/>
      <c r="C974" s="675"/>
      <c r="D974" s="676"/>
      <c r="E974" s="391"/>
      <c r="F974" s="334"/>
      <c r="G974" s="334"/>
      <c r="H974" s="334"/>
      <c r="I974" s="334"/>
      <c r="J974" s="322">
        <f t="shared" si="46"/>
        <v>0</v>
      </c>
      <c r="K974" s="410" t="str">
        <f t="shared" si="44"/>
        <v/>
      </c>
      <c r="L974" s="29"/>
    </row>
    <row r="975" spans="2:12" ht="15" hidden="1" customHeight="1" outlineLevel="1">
      <c r="B975" s="191"/>
      <c r="C975" s="675"/>
      <c r="D975" s="676"/>
      <c r="E975" s="391"/>
      <c r="F975" s="334"/>
      <c r="G975" s="334"/>
      <c r="H975" s="334"/>
      <c r="I975" s="334"/>
      <c r="J975" s="322">
        <f t="shared" si="46"/>
        <v>0</v>
      </c>
      <c r="K975" s="410" t="str">
        <f t="shared" si="44"/>
        <v/>
      </c>
      <c r="L975" s="29"/>
    </row>
    <row r="976" spans="2:12" ht="15" hidden="1" customHeight="1" outlineLevel="1">
      <c r="B976" s="191"/>
      <c r="C976" s="675"/>
      <c r="D976" s="676"/>
      <c r="E976" s="391"/>
      <c r="F976" s="334"/>
      <c r="G976" s="334"/>
      <c r="H976" s="334"/>
      <c r="I976" s="334"/>
      <c r="J976" s="322">
        <f t="shared" si="46"/>
        <v>0</v>
      </c>
      <c r="K976" s="410" t="str">
        <f t="shared" si="44"/>
        <v/>
      </c>
      <c r="L976" s="29"/>
    </row>
    <row r="977" spans="2:12" ht="15" hidden="1" customHeight="1" outlineLevel="1">
      <c r="B977" s="191"/>
      <c r="C977" s="675"/>
      <c r="D977" s="676"/>
      <c r="E977" s="391"/>
      <c r="F977" s="334"/>
      <c r="G977" s="334"/>
      <c r="H977" s="334"/>
      <c r="I977" s="334"/>
      <c r="J977" s="322">
        <f t="shared" si="46"/>
        <v>0</v>
      </c>
      <c r="K977" s="410" t="str">
        <f t="shared" si="44"/>
        <v/>
      </c>
      <c r="L977" s="29"/>
    </row>
    <row r="978" spans="2:12" ht="15" hidden="1" customHeight="1" outlineLevel="1">
      <c r="B978" s="191"/>
      <c r="C978" s="675"/>
      <c r="D978" s="676"/>
      <c r="E978" s="391"/>
      <c r="F978" s="334"/>
      <c r="G978" s="334"/>
      <c r="H978" s="334"/>
      <c r="I978" s="334"/>
      <c r="J978" s="322">
        <f t="shared" si="46"/>
        <v>0</v>
      </c>
      <c r="K978" s="410" t="str">
        <f t="shared" si="44"/>
        <v/>
      </c>
      <c r="L978" s="29"/>
    </row>
    <row r="979" spans="2:12" ht="15" hidden="1" customHeight="1" outlineLevel="1">
      <c r="B979" s="191"/>
      <c r="C979" s="675"/>
      <c r="D979" s="676"/>
      <c r="E979" s="391"/>
      <c r="F979" s="334"/>
      <c r="G979" s="334"/>
      <c r="H979" s="334"/>
      <c r="I979" s="334"/>
      <c r="J979" s="322">
        <f t="shared" si="46"/>
        <v>0</v>
      </c>
      <c r="K979" s="410" t="str">
        <f t="shared" si="44"/>
        <v/>
      </c>
      <c r="L979" s="29"/>
    </row>
    <row r="980" spans="2:12" ht="15" hidden="1" customHeight="1" outlineLevel="1">
      <c r="B980" s="191"/>
      <c r="C980" s="675"/>
      <c r="D980" s="676"/>
      <c r="E980" s="391"/>
      <c r="F980" s="334"/>
      <c r="G980" s="334"/>
      <c r="H980" s="334"/>
      <c r="I980" s="334"/>
      <c r="J980" s="322">
        <f t="shared" si="46"/>
        <v>0</v>
      </c>
      <c r="K980" s="410" t="str">
        <f t="shared" si="44"/>
        <v/>
      </c>
      <c r="L980" s="29"/>
    </row>
    <row r="981" spans="2:12" ht="15" hidden="1" customHeight="1" outlineLevel="1">
      <c r="B981" s="191"/>
      <c r="C981" s="675"/>
      <c r="D981" s="676"/>
      <c r="E981" s="391"/>
      <c r="F981" s="334"/>
      <c r="G981" s="334"/>
      <c r="H981" s="334"/>
      <c r="I981" s="334"/>
      <c r="J981" s="322">
        <f t="shared" si="46"/>
        <v>0</v>
      </c>
      <c r="K981" s="410" t="str">
        <f t="shared" si="44"/>
        <v/>
      </c>
      <c r="L981" s="29"/>
    </row>
    <row r="982" spans="2:12" ht="15" hidden="1" customHeight="1" outlineLevel="1">
      <c r="B982" s="191"/>
      <c r="C982" s="675"/>
      <c r="D982" s="676"/>
      <c r="E982" s="391"/>
      <c r="F982" s="334"/>
      <c r="G982" s="334"/>
      <c r="H982" s="334"/>
      <c r="I982" s="334"/>
      <c r="J982" s="322">
        <f t="shared" si="46"/>
        <v>0</v>
      </c>
      <c r="K982" s="410" t="str">
        <f t="shared" si="44"/>
        <v/>
      </c>
      <c r="L982" s="29"/>
    </row>
    <row r="983" spans="2:12" ht="15" hidden="1" customHeight="1" outlineLevel="1">
      <c r="B983" s="191"/>
      <c r="C983" s="675"/>
      <c r="D983" s="676"/>
      <c r="E983" s="391"/>
      <c r="F983" s="334"/>
      <c r="G983" s="334"/>
      <c r="H983" s="334"/>
      <c r="I983" s="334"/>
      <c r="J983" s="322">
        <f t="shared" ref="J983" si="47">SUM(E983:I983)</f>
        <v>0</v>
      </c>
      <c r="K983" s="410" t="str">
        <f t="shared" si="44"/>
        <v/>
      </c>
      <c r="L983" s="29"/>
    </row>
    <row r="984" spans="2:12" ht="15" hidden="1" customHeight="1" outlineLevel="1">
      <c r="B984" s="191"/>
      <c r="C984" s="675"/>
      <c r="D984" s="676"/>
      <c r="E984" s="391"/>
      <c r="F984" s="334"/>
      <c r="G984" s="334"/>
      <c r="H984" s="334"/>
      <c r="I984" s="334"/>
      <c r="J984" s="322">
        <f t="shared" ref="J984:J993" si="48">SUM(E984:I984)</f>
        <v>0</v>
      </c>
      <c r="K984" s="410" t="str">
        <f t="shared" si="44"/>
        <v/>
      </c>
      <c r="L984" s="29"/>
    </row>
    <row r="985" spans="2:12" ht="15" hidden="1" customHeight="1" outlineLevel="1">
      <c r="B985" s="191"/>
      <c r="C985" s="675"/>
      <c r="D985" s="676"/>
      <c r="E985" s="391"/>
      <c r="F985" s="334"/>
      <c r="G985" s="334"/>
      <c r="H985" s="334"/>
      <c r="I985" s="334"/>
      <c r="J985" s="322">
        <f t="shared" si="48"/>
        <v>0</v>
      </c>
      <c r="K985" s="410" t="str">
        <f t="shared" si="44"/>
        <v/>
      </c>
      <c r="L985" s="29"/>
    </row>
    <row r="986" spans="2:12" ht="15" hidden="1" customHeight="1" outlineLevel="1">
      <c r="B986" s="191"/>
      <c r="C986" s="675"/>
      <c r="D986" s="676"/>
      <c r="E986" s="391"/>
      <c r="F986" s="334"/>
      <c r="G986" s="334"/>
      <c r="H986" s="334"/>
      <c r="I986" s="334"/>
      <c r="J986" s="322">
        <f t="shared" si="48"/>
        <v>0</v>
      </c>
      <c r="K986" s="410" t="str">
        <f t="shared" si="44"/>
        <v/>
      </c>
      <c r="L986" s="29"/>
    </row>
    <row r="987" spans="2:12" ht="15" hidden="1" customHeight="1" outlineLevel="1">
      <c r="B987" s="191"/>
      <c r="C987" s="675"/>
      <c r="D987" s="676"/>
      <c r="E987" s="391"/>
      <c r="F987" s="334"/>
      <c r="G987" s="334"/>
      <c r="H987" s="334"/>
      <c r="I987" s="334"/>
      <c r="J987" s="322">
        <f t="shared" si="48"/>
        <v>0</v>
      </c>
      <c r="K987" s="410" t="str">
        <f t="shared" si="44"/>
        <v/>
      </c>
      <c r="L987" s="29"/>
    </row>
    <row r="988" spans="2:12" ht="15" hidden="1" customHeight="1" outlineLevel="1">
      <c r="B988" s="191"/>
      <c r="C988" s="675"/>
      <c r="D988" s="676"/>
      <c r="E988" s="391"/>
      <c r="F988" s="334"/>
      <c r="G988" s="334"/>
      <c r="H988" s="334"/>
      <c r="I988" s="334"/>
      <c r="J988" s="322">
        <f t="shared" si="48"/>
        <v>0</v>
      </c>
      <c r="K988" s="410" t="str">
        <f t="shared" si="44"/>
        <v/>
      </c>
      <c r="L988" s="29"/>
    </row>
    <row r="989" spans="2:12" ht="15" hidden="1" customHeight="1" outlineLevel="1">
      <c r="B989" s="191"/>
      <c r="C989" s="675"/>
      <c r="D989" s="676"/>
      <c r="E989" s="391"/>
      <c r="F989" s="334"/>
      <c r="G989" s="334"/>
      <c r="H989" s="334"/>
      <c r="I989" s="334"/>
      <c r="J989" s="322">
        <f t="shared" si="48"/>
        <v>0</v>
      </c>
      <c r="K989" s="410" t="str">
        <f t="shared" si="44"/>
        <v/>
      </c>
      <c r="L989" s="29"/>
    </row>
    <row r="990" spans="2:12" ht="15" hidden="1" customHeight="1" outlineLevel="1">
      <c r="B990" s="191"/>
      <c r="C990" s="675"/>
      <c r="D990" s="676"/>
      <c r="E990" s="391"/>
      <c r="F990" s="334"/>
      <c r="G990" s="334"/>
      <c r="H990" s="334"/>
      <c r="I990" s="334"/>
      <c r="J990" s="322">
        <f t="shared" si="48"/>
        <v>0</v>
      </c>
      <c r="K990" s="410" t="str">
        <f t="shared" si="44"/>
        <v/>
      </c>
      <c r="L990" s="29"/>
    </row>
    <row r="991" spans="2:12" ht="15" hidden="1" customHeight="1" outlineLevel="1">
      <c r="B991" s="191"/>
      <c r="C991" s="675"/>
      <c r="D991" s="676"/>
      <c r="E991" s="391"/>
      <c r="F991" s="334"/>
      <c r="G991" s="334"/>
      <c r="H991" s="334"/>
      <c r="I991" s="334"/>
      <c r="J991" s="322">
        <f t="shared" si="48"/>
        <v>0</v>
      </c>
      <c r="K991" s="410" t="str">
        <f t="shared" si="44"/>
        <v/>
      </c>
      <c r="L991" s="29"/>
    </row>
    <row r="992" spans="2:12" ht="15" hidden="1" customHeight="1" outlineLevel="1">
      <c r="B992" s="191"/>
      <c r="C992" s="675"/>
      <c r="D992" s="676"/>
      <c r="E992" s="391"/>
      <c r="F992" s="334"/>
      <c r="G992" s="334"/>
      <c r="H992" s="334"/>
      <c r="I992" s="334"/>
      <c r="J992" s="322">
        <f t="shared" si="48"/>
        <v>0</v>
      </c>
      <c r="K992" s="410" t="str">
        <f t="shared" si="44"/>
        <v/>
      </c>
      <c r="L992" s="29"/>
    </row>
    <row r="993" spans="2:12" ht="15" hidden="1" customHeight="1" outlineLevel="1">
      <c r="B993" s="191"/>
      <c r="C993" s="675"/>
      <c r="D993" s="676"/>
      <c r="E993" s="391"/>
      <c r="F993" s="334"/>
      <c r="G993" s="334"/>
      <c r="H993" s="334"/>
      <c r="I993" s="334"/>
      <c r="J993" s="322">
        <f t="shared" si="48"/>
        <v>0</v>
      </c>
      <c r="K993" s="410" t="str">
        <f t="shared" si="44"/>
        <v/>
      </c>
      <c r="L993" s="29"/>
    </row>
    <row r="994" spans="2:12" ht="15" hidden="1" customHeight="1" outlineLevel="1">
      <c r="B994" s="191"/>
      <c r="C994" s="675"/>
      <c r="D994" s="676"/>
      <c r="E994" s="391"/>
      <c r="F994" s="334"/>
      <c r="G994" s="334"/>
      <c r="H994" s="334"/>
      <c r="I994" s="334"/>
      <c r="J994" s="322">
        <f t="shared" ref="J994:J1000" si="49">SUM(E994:I994)</f>
        <v>0</v>
      </c>
      <c r="K994" s="410" t="str">
        <f t="shared" si="44"/>
        <v/>
      </c>
      <c r="L994" s="29"/>
    </row>
    <row r="995" spans="2:12" ht="15" hidden="1" customHeight="1" outlineLevel="1">
      <c r="B995" s="191"/>
      <c r="C995" s="675"/>
      <c r="D995" s="676"/>
      <c r="E995" s="391"/>
      <c r="F995" s="334"/>
      <c r="G995" s="334"/>
      <c r="H995" s="334"/>
      <c r="I995" s="334"/>
      <c r="J995" s="322">
        <f t="shared" si="49"/>
        <v>0</v>
      </c>
      <c r="K995" s="410" t="str">
        <f t="shared" si="44"/>
        <v/>
      </c>
      <c r="L995" s="29"/>
    </row>
    <row r="996" spans="2:12" ht="15" hidden="1" customHeight="1" outlineLevel="1">
      <c r="B996" s="191"/>
      <c r="C996" s="675"/>
      <c r="D996" s="676"/>
      <c r="E996" s="391"/>
      <c r="F996" s="334"/>
      <c r="G996" s="334"/>
      <c r="H996" s="334"/>
      <c r="I996" s="334"/>
      <c r="J996" s="322">
        <f t="shared" si="49"/>
        <v>0</v>
      </c>
      <c r="K996" s="410" t="str">
        <f t="shared" si="44"/>
        <v/>
      </c>
      <c r="L996" s="29"/>
    </row>
    <row r="997" spans="2:12" ht="15" hidden="1" customHeight="1" outlineLevel="1">
      <c r="B997" s="191"/>
      <c r="C997" s="675"/>
      <c r="D997" s="676"/>
      <c r="E997" s="391"/>
      <c r="F997" s="334"/>
      <c r="G997" s="334"/>
      <c r="H997" s="334"/>
      <c r="I997" s="334"/>
      <c r="J997" s="322">
        <f t="shared" si="49"/>
        <v>0</v>
      </c>
      <c r="K997" s="410" t="str">
        <f t="shared" si="44"/>
        <v/>
      </c>
      <c r="L997" s="29"/>
    </row>
    <row r="998" spans="2:12" ht="15" hidden="1" customHeight="1" outlineLevel="1">
      <c r="B998" s="191"/>
      <c r="C998" s="675"/>
      <c r="D998" s="676"/>
      <c r="E998" s="391"/>
      <c r="F998" s="334"/>
      <c r="G998" s="334"/>
      <c r="H998" s="334"/>
      <c r="I998" s="334"/>
      <c r="J998" s="322">
        <f t="shared" si="49"/>
        <v>0</v>
      </c>
      <c r="K998" s="410" t="str">
        <f t="shared" si="44"/>
        <v/>
      </c>
      <c r="L998" s="29"/>
    </row>
    <row r="999" spans="2:12" ht="15" hidden="1" customHeight="1" outlineLevel="1">
      <c r="B999" s="191"/>
      <c r="C999" s="675"/>
      <c r="D999" s="676"/>
      <c r="E999" s="391"/>
      <c r="F999" s="334"/>
      <c r="G999" s="334"/>
      <c r="H999" s="334"/>
      <c r="I999" s="334"/>
      <c r="J999" s="322">
        <f t="shared" si="49"/>
        <v>0</v>
      </c>
      <c r="K999" s="410" t="str">
        <f t="shared" si="44"/>
        <v/>
      </c>
      <c r="L999" s="29"/>
    </row>
    <row r="1000" spans="2:12" ht="15" hidden="1" customHeight="1" outlineLevel="1">
      <c r="B1000" s="191"/>
      <c r="C1000" s="675"/>
      <c r="D1000" s="676"/>
      <c r="E1000" s="391"/>
      <c r="F1000" s="334"/>
      <c r="G1000" s="334"/>
      <c r="H1000" s="334"/>
      <c r="I1000" s="334"/>
      <c r="J1000" s="322">
        <f t="shared" si="49"/>
        <v>0</v>
      </c>
      <c r="K1000" s="410" t="str">
        <f t="shared" si="44"/>
        <v/>
      </c>
      <c r="L1000" s="29"/>
    </row>
    <row r="1001" spans="2:12" ht="15" hidden="1" customHeight="1" outlineLevel="1">
      <c r="B1001" s="191"/>
      <c r="C1001" s="675"/>
      <c r="D1001" s="676"/>
      <c r="E1001" s="391"/>
      <c r="F1001" s="334"/>
      <c r="G1001" s="334"/>
      <c r="H1001" s="334"/>
      <c r="I1001" s="334"/>
      <c r="J1001" s="322">
        <f t="shared" ref="J1001:J1004" si="50">SUM(E1001:I1001)</f>
        <v>0</v>
      </c>
      <c r="K1001" s="410" t="str">
        <f t="shared" ref="K1001:K1050" si="51">IF(AND(C1001="",OR(E1001&lt;&gt;"",F1001&lt;&gt;"",G1001&lt;&gt;"",H1001&lt;&gt;"",I1001&lt;&gt;"")),-1,IF(C1001="","",IF(ISERROR(VLOOKUP(C1001,CurrencyWithCodes,2,FALSE)),-2,VLOOKUP(C1001,CurrencyWithCodes,2,FALSE))))</f>
        <v/>
      </c>
      <c r="L1001" s="29"/>
    </row>
    <row r="1002" spans="2:12" ht="15" hidden="1" customHeight="1" outlineLevel="1">
      <c r="B1002" s="191"/>
      <c r="C1002" s="675"/>
      <c r="D1002" s="676"/>
      <c r="E1002" s="391"/>
      <c r="F1002" s="334"/>
      <c r="G1002" s="334"/>
      <c r="H1002" s="334"/>
      <c r="I1002" s="334"/>
      <c r="J1002" s="322">
        <f t="shared" si="50"/>
        <v>0</v>
      </c>
      <c r="K1002" s="410" t="str">
        <f t="shared" si="51"/>
        <v/>
      </c>
      <c r="L1002" s="29"/>
    </row>
    <row r="1003" spans="2:12" ht="15" hidden="1" customHeight="1" outlineLevel="1">
      <c r="B1003" s="191"/>
      <c r="C1003" s="675"/>
      <c r="D1003" s="676"/>
      <c r="E1003" s="391"/>
      <c r="F1003" s="334"/>
      <c r="G1003" s="334"/>
      <c r="H1003" s="334"/>
      <c r="I1003" s="334"/>
      <c r="J1003" s="322">
        <f t="shared" si="50"/>
        <v>0</v>
      </c>
      <c r="K1003" s="410" t="str">
        <f t="shared" si="51"/>
        <v/>
      </c>
      <c r="L1003" s="29"/>
    </row>
    <row r="1004" spans="2:12" ht="15" hidden="1" customHeight="1" outlineLevel="1">
      <c r="B1004" s="191"/>
      <c r="C1004" s="675"/>
      <c r="D1004" s="676"/>
      <c r="E1004" s="391"/>
      <c r="F1004" s="334"/>
      <c r="G1004" s="334"/>
      <c r="H1004" s="334"/>
      <c r="I1004" s="334"/>
      <c r="J1004" s="322">
        <f t="shared" si="50"/>
        <v>0</v>
      </c>
      <c r="K1004" s="410" t="str">
        <f t="shared" si="51"/>
        <v/>
      </c>
      <c r="L1004" s="29"/>
    </row>
    <row r="1005" spans="2:12" ht="15" hidden="1" customHeight="1" outlineLevel="1">
      <c r="B1005" s="191"/>
      <c r="C1005" s="675"/>
      <c r="D1005" s="676"/>
      <c r="E1005" s="391"/>
      <c r="F1005" s="334"/>
      <c r="G1005" s="334"/>
      <c r="H1005" s="334"/>
      <c r="I1005" s="334"/>
      <c r="J1005" s="322">
        <f t="shared" ref="J1005:J1022" si="52">SUM(E1005:I1005)</f>
        <v>0</v>
      </c>
      <c r="K1005" s="410" t="str">
        <f t="shared" si="51"/>
        <v/>
      </c>
      <c r="L1005" s="29"/>
    </row>
    <row r="1006" spans="2:12" ht="15" hidden="1" customHeight="1" outlineLevel="1">
      <c r="B1006" s="191"/>
      <c r="C1006" s="675"/>
      <c r="D1006" s="676"/>
      <c r="E1006" s="391"/>
      <c r="F1006" s="334"/>
      <c r="G1006" s="334"/>
      <c r="H1006" s="334"/>
      <c r="I1006" s="334"/>
      <c r="J1006" s="322">
        <f t="shared" si="52"/>
        <v>0</v>
      </c>
      <c r="K1006" s="410" t="str">
        <f t="shared" si="51"/>
        <v/>
      </c>
      <c r="L1006" s="29"/>
    </row>
    <row r="1007" spans="2:12" ht="15" hidden="1" customHeight="1" outlineLevel="1">
      <c r="B1007" s="191"/>
      <c r="C1007" s="675"/>
      <c r="D1007" s="676"/>
      <c r="E1007" s="391"/>
      <c r="F1007" s="334"/>
      <c r="G1007" s="334"/>
      <c r="H1007" s="334"/>
      <c r="I1007" s="334"/>
      <c r="J1007" s="322">
        <f t="shared" si="52"/>
        <v>0</v>
      </c>
      <c r="K1007" s="410" t="str">
        <f t="shared" si="51"/>
        <v/>
      </c>
      <c r="L1007" s="29"/>
    </row>
    <row r="1008" spans="2:12" ht="15" hidden="1" customHeight="1" outlineLevel="1">
      <c r="B1008" s="191"/>
      <c r="C1008" s="675"/>
      <c r="D1008" s="676"/>
      <c r="E1008" s="391"/>
      <c r="F1008" s="334"/>
      <c r="G1008" s="334"/>
      <c r="H1008" s="334"/>
      <c r="I1008" s="334"/>
      <c r="J1008" s="322">
        <f t="shared" si="52"/>
        <v>0</v>
      </c>
      <c r="K1008" s="410" t="str">
        <f t="shared" si="51"/>
        <v/>
      </c>
      <c r="L1008" s="29"/>
    </row>
    <row r="1009" spans="2:12" ht="15" hidden="1" customHeight="1" outlineLevel="1">
      <c r="B1009" s="191"/>
      <c r="C1009" s="675"/>
      <c r="D1009" s="676"/>
      <c r="E1009" s="391"/>
      <c r="F1009" s="334"/>
      <c r="G1009" s="334"/>
      <c r="H1009" s="334"/>
      <c r="I1009" s="334"/>
      <c r="J1009" s="322">
        <f t="shared" si="52"/>
        <v>0</v>
      </c>
      <c r="K1009" s="410" t="str">
        <f t="shared" si="51"/>
        <v/>
      </c>
      <c r="L1009" s="29"/>
    </row>
    <row r="1010" spans="2:12" ht="15" hidden="1" customHeight="1" outlineLevel="1">
      <c r="B1010" s="191"/>
      <c r="C1010" s="675"/>
      <c r="D1010" s="676"/>
      <c r="E1010" s="391"/>
      <c r="F1010" s="334"/>
      <c r="G1010" s="334"/>
      <c r="H1010" s="334"/>
      <c r="I1010" s="334"/>
      <c r="J1010" s="322">
        <f t="shared" si="52"/>
        <v>0</v>
      </c>
      <c r="K1010" s="410" t="str">
        <f t="shared" si="51"/>
        <v/>
      </c>
      <c r="L1010" s="29"/>
    </row>
    <row r="1011" spans="2:12" ht="15" hidden="1" customHeight="1" outlineLevel="1">
      <c r="B1011" s="191"/>
      <c r="C1011" s="675"/>
      <c r="D1011" s="676"/>
      <c r="E1011" s="391"/>
      <c r="F1011" s="334"/>
      <c r="G1011" s="334"/>
      <c r="H1011" s="334"/>
      <c r="I1011" s="334"/>
      <c r="J1011" s="322">
        <f t="shared" si="52"/>
        <v>0</v>
      </c>
      <c r="K1011" s="410" t="str">
        <f t="shared" si="51"/>
        <v/>
      </c>
      <c r="L1011" s="29"/>
    </row>
    <row r="1012" spans="2:12" ht="15" hidden="1" customHeight="1" outlineLevel="1">
      <c r="B1012" s="191"/>
      <c r="C1012" s="675"/>
      <c r="D1012" s="676"/>
      <c r="E1012" s="391"/>
      <c r="F1012" s="334"/>
      <c r="G1012" s="334"/>
      <c r="H1012" s="334"/>
      <c r="I1012" s="334"/>
      <c r="J1012" s="322">
        <f t="shared" si="52"/>
        <v>0</v>
      </c>
      <c r="K1012" s="410" t="str">
        <f t="shared" si="51"/>
        <v/>
      </c>
      <c r="L1012" s="29"/>
    </row>
    <row r="1013" spans="2:12" ht="15" hidden="1" customHeight="1" outlineLevel="1">
      <c r="B1013" s="191"/>
      <c r="C1013" s="675"/>
      <c r="D1013" s="676"/>
      <c r="E1013" s="391"/>
      <c r="F1013" s="334"/>
      <c r="G1013" s="334"/>
      <c r="H1013" s="334"/>
      <c r="I1013" s="334"/>
      <c r="J1013" s="322">
        <f t="shared" si="52"/>
        <v>0</v>
      </c>
      <c r="K1013" s="410" t="str">
        <f t="shared" si="51"/>
        <v/>
      </c>
      <c r="L1013" s="29"/>
    </row>
    <row r="1014" spans="2:12" ht="15" hidden="1" customHeight="1" outlineLevel="1">
      <c r="B1014" s="191"/>
      <c r="C1014" s="675"/>
      <c r="D1014" s="676"/>
      <c r="E1014" s="391"/>
      <c r="F1014" s="334"/>
      <c r="G1014" s="334"/>
      <c r="H1014" s="334"/>
      <c r="I1014" s="334"/>
      <c r="J1014" s="322">
        <f t="shared" si="52"/>
        <v>0</v>
      </c>
      <c r="K1014" s="410" t="str">
        <f t="shared" si="51"/>
        <v/>
      </c>
      <c r="L1014" s="29"/>
    </row>
    <row r="1015" spans="2:12" ht="15" hidden="1" customHeight="1" outlineLevel="1">
      <c r="B1015" s="191"/>
      <c r="C1015" s="675"/>
      <c r="D1015" s="676"/>
      <c r="E1015" s="391"/>
      <c r="F1015" s="334"/>
      <c r="G1015" s="334"/>
      <c r="H1015" s="334"/>
      <c r="I1015" s="334"/>
      <c r="J1015" s="322">
        <f t="shared" si="52"/>
        <v>0</v>
      </c>
      <c r="K1015" s="410" t="str">
        <f t="shared" si="51"/>
        <v/>
      </c>
      <c r="L1015" s="29"/>
    </row>
    <row r="1016" spans="2:12" ht="15" hidden="1" customHeight="1" outlineLevel="1">
      <c r="B1016" s="191"/>
      <c r="C1016" s="675"/>
      <c r="D1016" s="676"/>
      <c r="E1016" s="391"/>
      <c r="F1016" s="334"/>
      <c r="G1016" s="334"/>
      <c r="H1016" s="334"/>
      <c r="I1016" s="334"/>
      <c r="J1016" s="322">
        <f t="shared" si="52"/>
        <v>0</v>
      </c>
      <c r="K1016" s="410" t="str">
        <f t="shared" si="51"/>
        <v/>
      </c>
      <c r="L1016" s="29"/>
    </row>
    <row r="1017" spans="2:12" ht="15" hidden="1" customHeight="1" outlineLevel="1">
      <c r="B1017" s="191"/>
      <c r="C1017" s="675"/>
      <c r="D1017" s="676"/>
      <c r="E1017" s="391"/>
      <c r="F1017" s="334"/>
      <c r="G1017" s="334"/>
      <c r="H1017" s="334"/>
      <c r="I1017" s="334"/>
      <c r="J1017" s="322">
        <f t="shared" si="52"/>
        <v>0</v>
      </c>
      <c r="K1017" s="410" t="str">
        <f t="shared" si="51"/>
        <v/>
      </c>
      <c r="L1017" s="29"/>
    </row>
    <row r="1018" spans="2:12" ht="15" hidden="1" customHeight="1" outlineLevel="1">
      <c r="B1018" s="191"/>
      <c r="C1018" s="675"/>
      <c r="D1018" s="676"/>
      <c r="E1018" s="391"/>
      <c r="F1018" s="334"/>
      <c r="G1018" s="334"/>
      <c r="H1018" s="334"/>
      <c r="I1018" s="334"/>
      <c r="J1018" s="322">
        <f t="shared" si="52"/>
        <v>0</v>
      </c>
      <c r="K1018" s="410" t="str">
        <f t="shared" si="51"/>
        <v/>
      </c>
      <c r="L1018" s="29"/>
    </row>
    <row r="1019" spans="2:12" ht="15" hidden="1" customHeight="1" outlineLevel="1">
      <c r="B1019" s="191"/>
      <c r="C1019" s="675"/>
      <c r="D1019" s="676"/>
      <c r="E1019" s="391"/>
      <c r="F1019" s="334"/>
      <c r="G1019" s="334"/>
      <c r="H1019" s="334"/>
      <c r="I1019" s="334"/>
      <c r="J1019" s="322">
        <f t="shared" si="52"/>
        <v>0</v>
      </c>
      <c r="K1019" s="410" t="str">
        <f t="shared" si="51"/>
        <v/>
      </c>
      <c r="L1019" s="29"/>
    </row>
    <row r="1020" spans="2:12" ht="15" hidden="1" customHeight="1" outlineLevel="1">
      <c r="B1020" s="191"/>
      <c r="C1020" s="675"/>
      <c r="D1020" s="676"/>
      <c r="E1020" s="391"/>
      <c r="F1020" s="334"/>
      <c r="G1020" s="334"/>
      <c r="H1020" s="334"/>
      <c r="I1020" s="334"/>
      <c r="J1020" s="322">
        <f t="shared" si="52"/>
        <v>0</v>
      </c>
      <c r="K1020" s="410" t="str">
        <f t="shared" si="51"/>
        <v/>
      </c>
      <c r="L1020" s="29"/>
    </row>
    <row r="1021" spans="2:12" ht="15" hidden="1" customHeight="1" outlineLevel="1">
      <c r="B1021" s="191"/>
      <c r="C1021" s="675"/>
      <c r="D1021" s="676"/>
      <c r="E1021" s="391"/>
      <c r="F1021" s="334"/>
      <c r="G1021" s="334"/>
      <c r="H1021" s="334"/>
      <c r="I1021" s="334"/>
      <c r="J1021" s="322">
        <f t="shared" si="52"/>
        <v>0</v>
      </c>
      <c r="K1021" s="410" t="str">
        <f t="shared" si="51"/>
        <v/>
      </c>
      <c r="L1021" s="29"/>
    </row>
    <row r="1022" spans="2:12" ht="15" hidden="1" customHeight="1" outlineLevel="1">
      <c r="B1022" s="191"/>
      <c r="C1022" s="675"/>
      <c r="D1022" s="676"/>
      <c r="E1022" s="391"/>
      <c r="F1022" s="334"/>
      <c r="G1022" s="334"/>
      <c r="H1022" s="334"/>
      <c r="I1022" s="334"/>
      <c r="J1022" s="322">
        <f t="shared" si="52"/>
        <v>0</v>
      </c>
      <c r="K1022" s="410" t="str">
        <f t="shared" si="51"/>
        <v/>
      </c>
      <c r="L1022" s="29"/>
    </row>
    <row r="1023" spans="2:12" ht="15" hidden="1" customHeight="1" outlineLevel="1">
      <c r="B1023" s="191"/>
      <c r="C1023" s="675"/>
      <c r="D1023" s="676"/>
      <c r="E1023" s="391"/>
      <c r="F1023" s="334"/>
      <c r="G1023" s="334"/>
      <c r="H1023" s="334"/>
      <c r="I1023" s="334"/>
      <c r="J1023" s="322">
        <f t="shared" ref="J1023:J1032" si="53">SUM(E1023:I1023)</f>
        <v>0</v>
      </c>
      <c r="K1023" s="410" t="str">
        <f t="shared" si="51"/>
        <v/>
      </c>
      <c r="L1023" s="29"/>
    </row>
    <row r="1024" spans="2:12" ht="15" hidden="1" customHeight="1" outlineLevel="1">
      <c r="B1024" s="191"/>
      <c r="C1024" s="675"/>
      <c r="D1024" s="676"/>
      <c r="E1024" s="391"/>
      <c r="F1024" s="334"/>
      <c r="G1024" s="334"/>
      <c r="H1024" s="334"/>
      <c r="I1024" s="334"/>
      <c r="J1024" s="322">
        <f t="shared" si="53"/>
        <v>0</v>
      </c>
      <c r="K1024" s="410" t="str">
        <f t="shared" si="51"/>
        <v/>
      </c>
      <c r="L1024" s="29"/>
    </row>
    <row r="1025" spans="2:12" ht="15" hidden="1" customHeight="1" outlineLevel="1">
      <c r="B1025" s="191"/>
      <c r="C1025" s="675"/>
      <c r="D1025" s="676"/>
      <c r="E1025" s="391"/>
      <c r="F1025" s="334"/>
      <c r="G1025" s="334"/>
      <c r="H1025" s="334"/>
      <c r="I1025" s="334"/>
      <c r="J1025" s="322">
        <f t="shared" si="53"/>
        <v>0</v>
      </c>
      <c r="K1025" s="410" t="str">
        <f t="shared" si="51"/>
        <v/>
      </c>
      <c r="L1025" s="29"/>
    </row>
    <row r="1026" spans="2:12" ht="15" hidden="1" customHeight="1" outlineLevel="1">
      <c r="B1026" s="191"/>
      <c r="C1026" s="675"/>
      <c r="D1026" s="676"/>
      <c r="E1026" s="391"/>
      <c r="F1026" s="334"/>
      <c r="G1026" s="334"/>
      <c r="H1026" s="334"/>
      <c r="I1026" s="334"/>
      <c r="J1026" s="322">
        <f t="shared" si="53"/>
        <v>0</v>
      </c>
      <c r="K1026" s="410" t="str">
        <f t="shared" si="51"/>
        <v/>
      </c>
      <c r="L1026" s="29"/>
    </row>
    <row r="1027" spans="2:12" ht="15" hidden="1" customHeight="1" outlineLevel="1">
      <c r="B1027" s="191"/>
      <c r="C1027" s="675"/>
      <c r="D1027" s="676"/>
      <c r="E1027" s="391"/>
      <c r="F1027" s="334"/>
      <c r="G1027" s="334"/>
      <c r="H1027" s="334"/>
      <c r="I1027" s="334"/>
      <c r="J1027" s="322">
        <f t="shared" si="53"/>
        <v>0</v>
      </c>
      <c r="K1027" s="410" t="str">
        <f t="shared" si="51"/>
        <v/>
      </c>
      <c r="L1027" s="29"/>
    </row>
    <row r="1028" spans="2:12" ht="15" hidden="1" customHeight="1" outlineLevel="1">
      <c r="B1028" s="191"/>
      <c r="C1028" s="675"/>
      <c r="D1028" s="676"/>
      <c r="E1028" s="391"/>
      <c r="F1028" s="334"/>
      <c r="G1028" s="334"/>
      <c r="H1028" s="334"/>
      <c r="I1028" s="334"/>
      <c r="J1028" s="322">
        <f t="shared" si="53"/>
        <v>0</v>
      </c>
      <c r="K1028" s="410" t="str">
        <f t="shared" si="51"/>
        <v/>
      </c>
      <c r="L1028" s="29"/>
    </row>
    <row r="1029" spans="2:12" ht="15" hidden="1" customHeight="1" outlineLevel="1">
      <c r="B1029" s="191"/>
      <c r="C1029" s="675"/>
      <c r="D1029" s="676"/>
      <c r="E1029" s="391"/>
      <c r="F1029" s="334"/>
      <c r="G1029" s="334"/>
      <c r="H1029" s="334"/>
      <c r="I1029" s="334"/>
      <c r="J1029" s="322">
        <f t="shared" si="53"/>
        <v>0</v>
      </c>
      <c r="K1029" s="410" t="str">
        <f t="shared" si="51"/>
        <v/>
      </c>
      <c r="L1029" s="29"/>
    </row>
    <row r="1030" spans="2:12" ht="15" hidden="1" customHeight="1" outlineLevel="1">
      <c r="B1030" s="191"/>
      <c r="C1030" s="675"/>
      <c r="D1030" s="676"/>
      <c r="E1030" s="391"/>
      <c r="F1030" s="334"/>
      <c r="G1030" s="334"/>
      <c r="H1030" s="334"/>
      <c r="I1030" s="334"/>
      <c r="J1030" s="322">
        <f t="shared" si="53"/>
        <v>0</v>
      </c>
      <c r="K1030" s="410" t="str">
        <f t="shared" si="51"/>
        <v/>
      </c>
      <c r="L1030" s="29"/>
    </row>
    <row r="1031" spans="2:12" ht="15" hidden="1" customHeight="1" outlineLevel="1">
      <c r="B1031" s="191"/>
      <c r="C1031" s="675"/>
      <c r="D1031" s="676"/>
      <c r="E1031" s="391"/>
      <c r="F1031" s="334"/>
      <c r="G1031" s="334"/>
      <c r="H1031" s="334"/>
      <c r="I1031" s="334"/>
      <c r="J1031" s="322">
        <f t="shared" si="53"/>
        <v>0</v>
      </c>
      <c r="K1031" s="410" t="str">
        <f t="shared" si="51"/>
        <v/>
      </c>
      <c r="L1031" s="29"/>
    </row>
    <row r="1032" spans="2:12" ht="15" hidden="1" customHeight="1" outlineLevel="1">
      <c r="B1032" s="191"/>
      <c r="C1032" s="675"/>
      <c r="D1032" s="676"/>
      <c r="E1032" s="391"/>
      <c r="F1032" s="334"/>
      <c r="G1032" s="334"/>
      <c r="H1032" s="334"/>
      <c r="I1032" s="334"/>
      <c r="J1032" s="322">
        <f t="shared" si="53"/>
        <v>0</v>
      </c>
      <c r="K1032" s="410" t="str">
        <f t="shared" si="51"/>
        <v/>
      </c>
      <c r="L1032" s="29"/>
    </row>
    <row r="1033" spans="2:12" ht="15" hidden="1" customHeight="1" outlineLevel="1">
      <c r="B1033" s="191"/>
      <c r="C1033" s="675"/>
      <c r="D1033" s="676"/>
      <c r="E1033" s="391"/>
      <c r="F1033" s="334"/>
      <c r="G1033" s="334"/>
      <c r="H1033" s="334"/>
      <c r="I1033" s="334"/>
      <c r="J1033" s="322">
        <f t="shared" ref="J1033" si="54">SUM(E1033:I1033)</f>
        <v>0</v>
      </c>
      <c r="K1033" s="410" t="str">
        <f t="shared" si="51"/>
        <v/>
      </c>
      <c r="L1033" s="29"/>
    </row>
    <row r="1034" spans="2:12" ht="15" hidden="1" customHeight="1" outlineLevel="1">
      <c r="B1034" s="191"/>
      <c r="C1034" s="675"/>
      <c r="D1034" s="676"/>
      <c r="E1034" s="391"/>
      <c r="F1034" s="334"/>
      <c r="G1034" s="334"/>
      <c r="H1034" s="334"/>
      <c r="I1034" s="334"/>
      <c r="J1034" s="322">
        <f t="shared" ref="J1034:J1043" si="55">SUM(E1034:I1034)</f>
        <v>0</v>
      </c>
      <c r="K1034" s="410" t="str">
        <f t="shared" si="51"/>
        <v/>
      </c>
      <c r="L1034" s="29"/>
    </row>
    <row r="1035" spans="2:12" ht="15" hidden="1" customHeight="1" outlineLevel="1">
      <c r="B1035" s="191"/>
      <c r="C1035" s="675"/>
      <c r="D1035" s="676"/>
      <c r="E1035" s="391"/>
      <c r="F1035" s="334"/>
      <c r="G1035" s="334"/>
      <c r="H1035" s="334"/>
      <c r="I1035" s="334"/>
      <c r="J1035" s="322">
        <f t="shared" si="55"/>
        <v>0</v>
      </c>
      <c r="K1035" s="410" t="str">
        <f t="shared" si="51"/>
        <v/>
      </c>
      <c r="L1035" s="29"/>
    </row>
    <row r="1036" spans="2:12" ht="15" hidden="1" customHeight="1" outlineLevel="1">
      <c r="B1036" s="191"/>
      <c r="C1036" s="675"/>
      <c r="D1036" s="676"/>
      <c r="E1036" s="391"/>
      <c r="F1036" s="334"/>
      <c r="G1036" s="334"/>
      <c r="H1036" s="334"/>
      <c r="I1036" s="334"/>
      <c r="J1036" s="322">
        <f t="shared" si="55"/>
        <v>0</v>
      </c>
      <c r="K1036" s="410" t="str">
        <f t="shared" si="51"/>
        <v/>
      </c>
      <c r="L1036" s="29"/>
    </row>
    <row r="1037" spans="2:12" ht="15" hidden="1" customHeight="1" outlineLevel="1">
      <c r="B1037" s="191"/>
      <c r="C1037" s="675"/>
      <c r="D1037" s="676"/>
      <c r="E1037" s="391"/>
      <c r="F1037" s="334"/>
      <c r="G1037" s="334"/>
      <c r="H1037" s="334"/>
      <c r="I1037" s="334"/>
      <c r="J1037" s="322">
        <f t="shared" si="55"/>
        <v>0</v>
      </c>
      <c r="K1037" s="410" t="str">
        <f t="shared" si="51"/>
        <v/>
      </c>
      <c r="L1037" s="29"/>
    </row>
    <row r="1038" spans="2:12" ht="15" hidden="1" customHeight="1" outlineLevel="1">
      <c r="B1038" s="191"/>
      <c r="C1038" s="675"/>
      <c r="D1038" s="676"/>
      <c r="E1038" s="391"/>
      <c r="F1038" s="334"/>
      <c r="G1038" s="334"/>
      <c r="H1038" s="334"/>
      <c r="I1038" s="334"/>
      <c r="J1038" s="322">
        <f t="shared" si="55"/>
        <v>0</v>
      </c>
      <c r="K1038" s="410" t="str">
        <f t="shared" si="51"/>
        <v/>
      </c>
      <c r="L1038" s="29"/>
    </row>
    <row r="1039" spans="2:12" ht="15" hidden="1" customHeight="1" outlineLevel="1">
      <c r="B1039" s="191"/>
      <c r="C1039" s="675"/>
      <c r="D1039" s="676"/>
      <c r="E1039" s="391"/>
      <c r="F1039" s="334"/>
      <c r="G1039" s="334"/>
      <c r="H1039" s="334"/>
      <c r="I1039" s="334"/>
      <c r="J1039" s="322">
        <f t="shared" si="55"/>
        <v>0</v>
      </c>
      <c r="K1039" s="410" t="str">
        <f t="shared" si="51"/>
        <v/>
      </c>
      <c r="L1039" s="29"/>
    </row>
    <row r="1040" spans="2:12" ht="15" hidden="1" customHeight="1" outlineLevel="1">
      <c r="B1040" s="191"/>
      <c r="C1040" s="675"/>
      <c r="D1040" s="676"/>
      <c r="E1040" s="391"/>
      <c r="F1040" s="334"/>
      <c r="G1040" s="334"/>
      <c r="H1040" s="334"/>
      <c r="I1040" s="334"/>
      <c r="J1040" s="322">
        <f t="shared" si="55"/>
        <v>0</v>
      </c>
      <c r="K1040" s="410" t="str">
        <f t="shared" si="51"/>
        <v/>
      </c>
      <c r="L1040" s="29"/>
    </row>
    <row r="1041" spans="1:12" ht="15" hidden="1" customHeight="1" outlineLevel="1">
      <c r="B1041" s="191"/>
      <c r="C1041" s="675"/>
      <c r="D1041" s="676"/>
      <c r="E1041" s="391"/>
      <c r="F1041" s="334"/>
      <c r="G1041" s="334"/>
      <c r="H1041" s="334"/>
      <c r="I1041" s="334"/>
      <c r="J1041" s="322">
        <f t="shared" si="55"/>
        <v>0</v>
      </c>
      <c r="K1041" s="410" t="str">
        <f t="shared" si="51"/>
        <v/>
      </c>
      <c r="L1041" s="29"/>
    </row>
    <row r="1042" spans="1:12" ht="15" hidden="1" customHeight="1" outlineLevel="1">
      <c r="B1042" s="191"/>
      <c r="C1042" s="675"/>
      <c r="D1042" s="676"/>
      <c r="E1042" s="391"/>
      <c r="F1042" s="334"/>
      <c r="G1042" s="334"/>
      <c r="H1042" s="334"/>
      <c r="I1042" s="334"/>
      <c r="J1042" s="322">
        <f t="shared" si="55"/>
        <v>0</v>
      </c>
      <c r="K1042" s="410" t="str">
        <f t="shared" si="51"/>
        <v/>
      </c>
      <c r="L1042" s="29"/>
    </row>
    <row r="1043" spans="1:12" ht="15" hidden="1" customHeight="1" outlineLevel="1">
      <c r="B1043" s="191"/>
      <c r="C1043" s="675"/>
      <c r="D1043" s="676"/>
      <c r="E1043" s="391"/>
      <c r="F1043" s="334"/>
      <c r="G1043" s="334"/>
      <c r="H1043" s="334"/>
      <c r="I1043" s="334"/>
      <c r="J1043" s="322">
        <f t="shared" si="55"/>
        <v>0</v>
      </c>
      <c r="K1043" s="410" t="str">
        <f t="shared" si="51"/>
        <v/>
      </c>
      <c r="L1043" s="29"/>
    </row>
    <row r="1044" spans="1:12" ht="15" hidden="1" customHeight="1" outlineLevel="1">
      <c r="B1044" s="191"/>
      <c r="C1044" s="675"/>
      <c r="D1044" s="676"/>
      <c r="E1044" s="391"/>
      <c r="F1044" s="334"/>
      <c r="G1044" s="334"/>
      <c r="H1044" s="334"/>
      <c r="I1044" s="334"/>
      <c r="J1044" s="322">
        <f t="shared" ref="J1044:J1050" si="56">SUM(E1044:I1044)</f>
        <v>0</v>
      </c>
      <c r="K1044" s="410" t="str">
        <f t="shared" si="51"/>
        <v/>
      </c>
      <c r="L1044" s="29"/>
    </row>
    <row r="1045" spans="1:12" ht="15" hidden="1" customHeight="1" outlineLevel="1">
      <c r="B1045" s="191"/>
      <c r="C1045" s="675"/>
      <c r="D1045" s="676"/>
      <c r="E1045" s="391"/>
      <c r="F1045" s="334"/>
      <c r="G1045" s="334"/>
      <c r="H1045" s="334"/>
      <c r="I1045" s="334"/>
      <c r="J1045" s="322">
        <f t="shared" si="56"/>
        <v>0</v>
      </c>
      <c r="K1045" s="410" t="str">
        <f t="shared" si="51"/>
        <v/>
      </c>
      <c r="L1045" s="29"/>
    </row>
    <row r="1046" spans="1:12" ht="15" hidden="1" customHeight="1" outlineLevel="1">
      <c r="B1046" s="191"/>
      <c r="C1046" s="675"/>
      <c r="D1046" s="676"/>
      <c r="E1046" s="391"/>
      <c r="F1046" s="334"/>
      <c r="G1046" s="334"/>
      <c r="H1046" s="334"/>
      <c r="I1046" s="334"/>
      <c r="J1046" s="322">
        <f t="shared" si="56"/>
        <v>0</v>
      </c>
      <c r="K1046" s="410" t="str">
        <f t="shared" si="51"/>
        <v/>
      </c>
      <c r="L1046" s="29"/>
    </row>
    <row r="1047" spans="1:12" ht="15" hidden="1" customHeight="1" outlineLevel="1">
      <c r="B1047" s="191"/>
      <c r="C1047" s="675"/>
      <c r="D1047" s="676"/>
      <c r="E1047" s="391"/>
      <c r="F1047" s="334"/>
      <c r="G1047" s="334"/>
      <c r="H1047" s="334"/>
      <c r="I1047" s="334"/>
      <c r="J1047" s="322">
        <f t="shared" si="56"/>
        <v>0</v>
      </c>
      <c r="K1047" s="410" t="str">
        <f t="shared" si="51"/>
        <v/>
      </c>
      <c r="L1047" s="29"/>
    </row>
    <row r="1048" spans="1:12" ht="15" hidden="1" customHeight="1" outlineLevel="1">
      <c r="B1048" s="191"/>
      <c r="C1048" s="675"/>
      <c r="D1048" s="676"/>
      <c r="E1048" s="391"/>
      <c r="F1048" s="334"/>
      <c r="G1048" s="334"/>
      <c r="H1048" s="334"/>
      <c r="I1048" s="334"/>
      <c r="J1048" s="322">
        <f t="shared" si="56"/>
        <v>0</v>
      </c>
      <c r="K1048" s="410" t="str">
        <f t="shared" si="51"/>
        <v/>
      </c>
      <c r="L1048" s="29"/>
    </row>
    <row r="1049" spans="1:12" ht="15" hidden="1" customHeight="1" outlineLevel="1">
      <c r="B1049" s="191"/>
      <c r="C1049" s="675"/>
      <c r="D1049" s="676"/>
      <c r="E1049" s="391"/>
      <c r="F1049" s="334"/>
      <c r="G1049" s="334"/>
      <c r="H1049" s="334"/>
      <c r="I1049" s="334"/>
      <c r="J1049" s="322">
        <f t="shared" si="56"/>
        <v>0</v>
      </c>
      <c r="K1049" s="410" t="str">
        <f t="shared" si="51"/>
        <v/>
      </c>
      <c r="L1049" s="29"/>
    </row>
    <row r="1050" spans="1:12" ht="15" hidden="1" customHeight="1" outlineLevel="1">
      <c r="B1050" s="191"/>
      <c r="C1050" s="675"/>
      <c r="D1050" s="676"/>
      <c r="E1050" s="391"/>
      <c r="F1050" s="334"/>
      <c r="G1050" s="334"/>
      <c r="H1050" s="334"/>
      <c r="I1050" s="334"/>
      <c r="J1050" s="322">
        <f t="shared" si="56"/>
        <v>0</v>
      </c>
      <c r="K1050" s="410" t="str">
        <f t="shared" si="51"/>
        <v/>
      </c>
      <c r="L1050" s="29"/>
    </row>
    <row r="1051" spans="1:12" ht="15" hidden="1" customHeight="1" outlineLevel="1">
      <c r="B1051" s="191"/>
      <c r="C1051" s="675"/>
      <c r="D1051" s="676"/>
      <c r="E1051" s="391"/>
      <c r="F1051" s="334"/>
      <c r="G1051" s="334"/>
      <c r="H1051" s="334"/>
      <c r="I1051" s="334"/>
      <c r="J1051" s="322">
        <f t="shared" si="43"/>
        <v>0</v>
      </c>
      <c r="K1051" s="410" t="str">
        <f t="shared" si="44"/>
        <v/>
      </c>
      <c r="L1051" s="29"/>
    </row>
    <row r="1052" spans="1:12" ht="17.25" customHeight="1" collapsed="1">
      <c r="A1052" s="192"/>
      <c r="B1052" s="191"/>
      <c r="C1052" s="162" t="s">
        <v>2271</v>
      </c>
      <c r="D1052" s="134"/>
      <c r="E1052" s="134"/>
      <c r="F1052" s="134"/>
      <c r="G1052" s="134"/>
      <c r="H1052" s="134"/>
      <c r="I1052" s="134"/>
      <c r="J1052" s="193"/>
      <c r="K1052" s="193"/>
      <c r="L1052" s="187"/>
    </row>
    <row r="1053" spans="1:12" ht="17.25" customHeight="1">
      <c r="A1053" s="192"/>
      <c r="B1053" s="191"/>
      <c r="C1053" s="162"/>
      <c r="D1053" s="134"/>
      <c r="E1053" s="134"/>
      <c r="F1053" s="134"/>
      <c r="G1053" s="134"/>
      <c r="H1053" s="134"/>
      <c r="I1053" s="134"/>
      <c r="J1053" s="193"/>
      <c r="K1053" s="193"/>
      <c r="L1053" s="187"/>
    </row>
    <row r="1054" spans="1:12" ht="12.75" customHeight="1">
      <c r="B1054" s="51"/>
      <c r="C1054" s="51"/>
      <c r="D1054" s="51"/>
      <c r="E1054" s="51"/>
      <c r="F1054" s="51"/>
      <c r="G1054" s="51"/>
      <c r="H1054" s="51"/>
      <c r="I1054" s="51"/>
      <c r="J1054" s="51"/>
      <c r="K1054" s="51"/>
      <c r="L1054" s="187"/>
    </row>
    <row r="1055" spans="1:12" ht="15" customHeight="1">
      <c r="B1055" s="185" t="s">
        <v>5</v>
      </c>
      <c r="C1055" s="694" t="s">
        <v>772</v>
      </c>
      <c r="D1055" s="746"/>
      <c r="E1055" s="746"/>
      <c r="F1055" s="746"/>
      <c r="G1055" s="746"/>
      <c r="H1055" s="746"/>
      <c r="I1055" s="51"/>
      <c r="J1055" s="51"/>
      <c r="K1055" s="51"/>
      <c r="L1055" s="187"/>
    </row>
    <row r="1056" spans="1:12" ht="48" customHeight="1">
      <c r="A1056" s="172"/>
      <c r="B1056" s="185"/>
      <c r="C1056" s="625" t="s">
        <v>2174</v>
      </c>
      <c r="D1056" s="609"/>
      <c r="E1056" s="609"/>
      <c r="F1056" s="609"/>
      <c r="G1056" s="609"/>
      <c r="H1056" s="609"/>
      <c r="I1056" s="128"/>
      <c r="J1056" s="128"/>
      <c r="K1056" s="128"/>
      <c r="L1056" s="129"/>
    </row>
    <row r="1057" spans="1:12" ht="7.5" customHeight="1" thickBot="1">
      <c r="A1057" s="28"/>
      <c r="B1057" s="196"/>
      <c r="C1057" s="223"/>
      <c r="D1057" s="223"/>
      <c r="E1057" s="223"/>
      <c r="F1057" s="223"/>
      <c r="G1057" s="223"/>
      <c r="H1057" s="223"/>
      <c r="I1057" s="155"/>
      <c r="J1057" s="155"/>
      <c r="K1057" s="155"/>
      <c r="L1057" s="29"/>
    </row>
    <row r="1058" spans="1:12" ht="108" customHeight="1" thickTop="1" thickBot="1">
      <c r="A1058" s="28"/>
      <c r="B1058" s="196"/>
      <c r="C1058" s="705" t="s">
        <v>2256</v>
      </c>
      <c r="D1058" s="573"/>
      <c r="E1058" s="573"/>
      <c r="F1058" s="573"/>
      <c r="G1058" s="573"/>
      <c r="H1058" s="574"/>
      <c r="I1058" s="155"/>
      <c r="J1058" s="155"/>
      <c r="K1058" s="155"/>
      <c r="L1058" s="29"/>
    </row>
    <row r="1059" spans="1:12" ht="12.75" customHeight="1" thickTop="1" thickBot="1">
      <c r="A1059" s="28"/>
      <c r="B1059" s="202"/>
      <c r="C1059" s="205"/>
      <c r="D1059" s="155"/>
      <c r="E1059" s="155"/>
      <c r="F1059" s="155"/>
      <c r="G1059" s="155"/>
      <c r="H1059" s="155"/>
      <c r="I1059" s="155"/>
      <c r="J1059" s="155"/>
      <c r="K1059" s="155"/>
      <c r="L1059" s="29"/>
    </row>
    <row r="1060" spans="1:12" ht="16.5" customHeight="1" thickTop="1" thickBot="1">
      <c r="A1060" s="293"/>
      <c r="B1060" s="175"/>
      <c r="C1060" s="178"/>
      <c r="D1060" s="160"/>
      <c r="E1060" s="581" t="s">
        <v>350</v>
      </c>
      <c r="F1060" s="582"/>
      <c r="G1060" s="582"/>
      <c r="H1060" s="583"/>
      <c r="I1060" s="160"/>
      <c r="J1060" s="178"/>
      <c r="K1060" s="193"/>
      <c r="L1060" s="192"/>
    </row>
    <row r="1061" spans="1:12" ht="16" thickTop="1">
      <c r="A1061" s="293"/>
      <c r="B1061" s="175"/>
      <c r="C1061" s="181"/>
      <c r="D1061" s="176"/>
      <c r="E1061" s="584" t="s">
        <v>298</v>
      </c>
      <c r="F1061" s="585"/>
      <c r="G1061" s="584" t="s">
        <v>299</v>
      </c>
      <c r="H1061" s="699"/>
      <c r="I1061" s="176" t="s">
        <v>300</v>
      </c>
      <c r="J1061" s="142"/>
      <c r="K1061" s="193"/>
      <c r="L1061" s="192"/>
    </row>
    <row r="1062" spans="1:12" ht="16" thickBot="1">
      <c r="A1062" s="293"/>
      <c r="B1062" s="175"/>
      <c r="C1062" s="181"/>
      <c r="D1062" s="176"/>
      <c r="E1062" s="575"/>
      <c r="F1062" s="576"/>
      <c r="G1062" s="618" t="s">
        <v>301</v>
      </c>
      <c r="H1062" s="696"/>
      <c r="I1062" s="176" t="s">
        <v>302</v>
      </c>
      <c r="J1062" s="142"/>
      <c r="K1062" s="193"/>
      <c r="L1062" s="192"/>
    </row>
    <row r="1063" spans="1:12" ht="12.75" customHeight="1">
      <c r="A1063" s="293"/>
      <c r="B1063" s="175"/>
      <c r="C1063" s="176" t="s">
        <v>338</v>
      </c>
      <c r="D1063" s="176" t="s">
        <v>367</v>
      </c>
      <c r="E1063" s="160" t="s">
        <v>392</v>
      </c>
      <c r="F1063" s="160" t="s">
        <v>393</v>
      </c>
      <c r="G1063" s="160" t="s">
        <v>340</v>
      </c>
      <c r="H1063" s="160"/>
      <c r="I1063" s="177" t="str">
        <f>Closing</f>
        <v>31/12/2024</v>
      </c>
      <c r="J1063" s="142"/>
      <c r="K1063" s="193"/>
      <c r="L1063" s="192"/>
    </row>
    <row r="1064" spans="1:12" ht="12.75" customHeight="1">
      <c r="A1064" s="293"/>
      <c r="B1064" s="262"/>
      <c r="C1064" s="176" t="s">
        <v>351</v>
      </c>
      <c r="D1064" s="176" t="s">
        <v>302</v>
      </c>
      <c r="E1064" s="176" t="s">
        <v>305</v>
      </c>
      <c r="F1064" s="176" t="s">
        <v>305</v>
      </c>
      <c r="G1064" s="176" t="s">
        <v>341</v>
      </c>
      <c r="H1064" s="181" t="s">
        <v>394</v>
      </c>
      <c r="I1064" s="229" t="s">
        <v>240</v>
      </c>
      <c r="J1064" s="415" t="s">
        <v>366</v>
      </c>
      <c r="K1064" s="193"/>
      <c r="L1064" s="192"/>
    </row>
    <row r="1065" spans="1:12" ht="12.75" customHeight="1">
      <c r="A1065" s="293"/>
      <c r="B1065" s="175"/>
      <c r="C1065" s="176" t="s">
        <v>401</v>
      </c>
      <c r="D1065" s="177" t="str">
        <f>Opening</f>
        <v>30/9/2024</v>
      </c>
      <c r="E1065" s="176" t="s">
        <v>397</v>
      </c>
      <c r="F1065" s="176" t="s">
        <v>397</v>
      </c>
      <c r="G1065" s="176" t="s">
        <v>342</v>
      </c>
      <c r="H1065" s="181" t="s">
        <v>301</v>
      </c>
      <c r="I1065" s="229" t="s">
        <v>100</v>
      </c>
      <c r="J1065" s="415" t="s">
        <v>370</v>
      </c>
      <c r="K1065" s="193"/>
      <c r="L1065" s="192"/>
    </row>
    <row r="1066" spans="1:12" ht="26.5">
      <c r="A1066" s="293"/>
      <c r="B1066" s="175"/>
      <c r="C1066" s="84" t="s">
        <v>28</v>
      </c>
      <c r="D1066" s="114" t="s">
        <v>29</v>
      </c>
      <c r="E1066" s="114" t="s">
        <v>2193</v>
      </c>
      <c r="F1066" s="114" t="s">
        <v>2193</v>
      </c>
      <c r="G1066" s="114" t="s">
        <v>2189</v>
      </c>
      <c r="H1066" s="114" t="s">
        <v>26</v>
      </c>
      <c r="I1066" s="114" t="s">
        <v>29</v>
      </c>
      <c r="J1066" s="114" t="s">
        <v>2196</v>
      </c>
      <c r="K1066" s="193"/>
      <c r="L1066" s="192"/>
    </row>
    <row r="1067" spans="1:12" ht="15.5">
      <c r="A1067" s="293"/>
      <c r="B1067" s="175"/>
      <c r="C1067" s="181"/>
      <c r="D1067" s="176" t="s">
        <v>307</v>
      </c>
      <c r="E1067" s="176" t="s">
        <v>308</v>
      </c>
      <c r="F1067" s="176" t="s">
        <v>309</v>
      </c>
      <c r="G1067" s="229" t="s">
        <v>354</v>
      </c>
      <c r="H1067" s="176" t="s">
        <v>311</v>
      </c>
      <c r="I1067" s="176" t="s">
        <v>312</v>
      </c>
      <c r="J1067" s="142" t="s">
        <v>313</v>
      </c>
      <c r="K1067" s="193"/>
      <c r="L1067" s="192"/>
    </row>
    <row r="1068" spans="1:12" ht="16" thickBot="1">
      <c r="A1068" s="293"/>
      <c r="B1068" s="175"/>
      <c r="C1068" s="230"/>
      <c r="D1068" s="182" t="s">
        <v>2158</v>
      </c>
      <c r="E1068" s="182" t="s">
        <v>2158</v>
      </c>
      <c r="F1068" s="182" t="s">
        <v>2158</v>
      </c>
      <c r="G1068" s="182" t="s">
        <v>2158</v>
      </c>
      <c r="H1068" s="182" t="s">
        <v>2158</v>
      </c>
      <c r="I1068" s="182" t="s">
        <v>2158</v>
      </c>
      <c r="J1068" s="151" t="s">
        <v>2158</v>
      </c>
      <c r="K1068" s="193"/>
      <c r="L1068" s="192"/>
    </row>
    <row r="1069" spans="1:12" ht="6.75" customHeight="1">
      <c r="A1069" s="293"/>
      <c r="B1069" s="175"/>
      <c r="C1069" s="30"/>
      <c r="D1069" s="30"/>
      <c r="E1069" s="30"/>
      <c r="F1069" s="30"/>
      <c r="G1069" s="30"/>
      <c r="H1069" s="30"/>
      <c r="I1069" s="30"/>
      <c r="J1069" s="30"/>
      <c r="K1069" s="193"/>
      <c r="L1069" s="192"/>
    </row>
    <row r="1070" spans="1:12" ht="15.5">
      <c r="A1070" s="295"/>
      <c r="B1070" s="175"/>
      <c r="C1070" s="65" t="s">
        <v>456</v>
      </c>
      <c r="D1070" s="368">
        <v>32810.920030349997</v>
      </c>
      <c r="E1070" s="368">
        <v>38311.314090899999</v>
      </c>
      <c r="F1070" s="368">
        <v>32481.414681375005</v>
      </c>
      <c r="G1070" s="368">
        <v>2285.8215185249996</v>
      </c>
      <c r="H1070" s="368">
        <v>0</v>
      </c>
      <c r="I1070" s="366">
        <f t="shared" ref="I1070:I1269" si="57">D1070+E1070-F1070+G1070+H1070</f>
        <v>40926.640958399985</v>
      </c>
      <c r="J1070" s="368">
        <v>338.25289368247002</v>
      </c>
      <c r="K1070" s="92">
        <f t="shared" ref="K1070:K1269" si="58">IF(AND(C1070="",OR(D1070&lt;&gt;"",E1070&lt;&gt;"",F1070&lt;&gt;"",G1070&lt;&gt;"",H1070&lt;&gt;"",J1070&lt;&gt;"")),-1,IF(C1070="","",IF(ISERROR(VLOOKUP(C1070,CountryWithCodes,2,FALSE)),-2,VLOOKUP(C1070,CountryWithCodes,2,FALSE))))</f>
        <v>131</v>
      </c>
      <c r="L1070" s="192"/>
    </row>
    <row r="1071" spans="1:12" ht="15.5">
      <c r="A1071" s="295"/>
      <c r="B1071" s="175"/>
      <c r="C1071" s="65" t="s">
        <v>470</v>
      </c>
      <c r="D1071" s="368">
        <v>29786.2758713447</v>
      </c>
      <c r="E1071" s="368">
        <v>51281.547273082862</v>
      </c>
      <c r="F1071" s="368">
        <v>1280.8060198485598</v>
      </c>
      <c r="G1071" s="368">
        <v>3576.390703660094</v>
      </c>
      <c r="H1071" s="368">
        <v>0</v>
      </c>
      <c r="I1071" s="366">
        <f t="shared" si="57"/>
        <v>83363.407828239084</v>
      </c>
      <c r="J1071" s="368">
        <v>96.165272675940017</v>
      </c>
      <c r="K1071" s="92">
        <f t="shared" si="58"/>
        <v>102</v>
      </c>
      <c r="L1071" s="192"/>
    </row>
    <row r="1072" spans="1:12" ht="25">
      <c r="A1072" s="295"/>
      <c r="B1072" s="175"/>
      <c r="C1072" s="65" t="s">
        <v>473</v>
      </c>
      <c r="D1072" s="368">
        <v>452001.89838496904</v>
      </c>
      <c r="E1072" s="368">
        <v>359173.49759897444</v>
      </c>
      <c r="F1072" s="368">
        <v>232702.06523232424</v>
      </c>
      <c r="G1072" s="368">
        <v>36901.479447347097</v>
      </c>
      <c r="H1072" s="368">
        <v>0</v>
      </c>
      <c r="I1072" s="366">
        <f t="shared" si="57"/>
        <v>615374.81019896641</v>
      </c>
      <c r="J1072" s="368">
        <v>3300.8022205749485</v>
      </c>
      <c r="K1072" s="92">
        <f t="shared" si="58"/>
        <v>138</v>
      </c>
      <c r="L1072" s="192"/>
    </row>
    <row r="1073" spans="1:12" ht="15.5">
      <c r="A1073" s="295"/>
      <c r="B1073" s="175"/>
      <c r="C1073" s="65" t="s">
        <v>1469</v>
      </c>
      <c r="D1073" s="368">
        <v>344344.30235524586</v>
      </c>
      <c r="E1073" s="368">
        <v>39580.429440099615</v>
      </c>
      <c r="F1073" s="368">
        <v>335490.7298882769</v>
      </c>
      <c r="G1073" s="368">
        <v>7494.3056914393646</v>
      </c>
      <c r="H1073" s="368">
        <v>0</v>
      </c>
      <c r="I1073" s="366">
        <f t="shared" si="57"/>
        <v>55928.307598507963</v>
      </c>
      <c r="J1073" s="368">
        <v>226.17404979565001</v>
      </c>
      <c r="K1073" s="92">
        <f t="shared" si="58"/>
        <v>657</v>
      </c>
      <c r="L1073" s="192"/>
    </row>
    <row r="1074" spans="1:12" ht="15.5">
      <c r="A1074" s="295"/>
      <c r="B1074" s="175"/>
      <c r="C1074" s="65" t="s">
        <v>514</v>
      </c>
      <c r="D1074" s="368">
        <v>144446.049</v>
      </c>
      <c r="E1074" s="368">
        <v>348891.46970000002</v>
      </c>
      <c r="F1074" s="368">
        <v>144446.049</v>
      </c>
      <c r="G1074" s="368">
        <v>5033.8845000000047</v>
      </c>
      <c r="H1074" s="368">
        <v>0</v>
      </c>
      <c r="I1074" s="366">
        <f t="shared" si="57"/>
        <v>353925.3542</v>
      </c>
      <c r="J1074" s="368">
        <v>703.82882937499994</v>
      </c>
      <c r="K1074" s="92">
        <f t="shared" si="58"/>
        <v>317</v>
      </c>
      <c r="L1074" s="192"/>
    </row>
    <row r="1075" spans="1:12" ht="15.5">
      <c r="A1075" s="295"/>
      <c r="B1075" s="175"/>
      <c r="C1075" s="65" t="s">
        <v>529</v>
      </c>
      <c r="D1075" s="368">
        <v>144446.049</v>
      </c>
      <c r="E1075" s="368">
        <v>779725.22010000004</v>
      </c>
      <c r="F1075" s="368">
        <v>144927.53599999999</v>
      </c>
      <c r="G1075" s="368">
        <v>9102.044700000004</v>
      </c>
      <c r="H1075" s="368">
        <v>0</v>
      </c>
      <c r="I1075" s="366">
        <f t="shared" si="57"/>
        <v>788345.77780000004</v>
      </c>
      <c r="J1075" s="368">
        <v>1350.31149115886</v>
      </c>
      <c r="K1075" s="92">
        <f t="shared" si="58"/>
        <v>659</v>
      </c>
      <c r="L1075" s="192"/>
    </row>
    <row r="1076" spans="1:12" ht="15.5">
      <c r="A1076" s="295"/>
      <c r="B1076" s="175"/>
      <c r="C1076" s="65" t="s">
        <v>536</v>
      </c>
      <c r="D1076" s="368">
        <v>4333.3814699999994</v>
      </c>
      <c r="E1076" s="368">
        <v>0</v>
      </c>
      <c r="F1076" s="368">
        <v>4333.3814699999994</v>
      </c>
      <c r="G1076" s="368">
        <v>0</v>
      </c>
      <c r="H1076" s="368">
        <v>0</v>
      </c>
      <c r="I1076" s="366">
        <f t="shared" si="57"/>
        <v>0</v>
      </c>
      <c r="J1076" s="368">
        <v>0</v>
      </c>
      <c r="K1076" s="92">
        <f t="shared" si="58"/>
        <v>315</v>
      </c>
      <c r="L1076" s="192"/>
    </row>
    <row r="1077" spans="1:12" ht="15.5">
      <c r="A1077" s="295"/>
      <c r="B1077" s="175"/>
      <c r="C1077" s="65" t="s">
        <v>544</v>
      </c>
      <c r="D1077" s="368">
        <v>0</v>
      </c>
      <c r="E1077" s="368">
        <v>217509.54244999998</v>
      </c>
      <c r="F1077" s="368">
        <v>0</v>
      </c>
      <c r="G1077" s="368">
        <v>3916.9414500000184</v>
      </c>
      <c r="H1077" s="368">
        <v>0</v>
      </c>
      <c r="I1077" s="366">
        <f t="shared" si="57"/>
        <v>221426.48389999999</v>
      </c>
      <c r="J1077" s="368">
        <v>504.65521757434999</v>
      </c>
      <c r="K1077" s="92">
        <f t="shared" si="58"/>
        <v>668</v>
      </c>
      <c r="L1077" s="192"/>
    </row>
    <row r="1078" spans="1:12" ht="15.5">
      <c r="A1078" s="295"/>
      <c r="B1078" s="175"/>
      <c r="C1078" s="65" t="s">
        <v>545</v>
      </c>
      <c r="D1078" s="368">
        <v>207411.13243083999</v>
      </c>
      <c r="E1078" s="368">
        <v>55698.260685353256</v>
      </c>
      <c r="F1078" s="368">
        <v>214771.01780732893</v>
      </c>
      <c r="G1078" s="368">
        <v>7359.885376488869</v>
      </c>
      <c r="H1078" s="368">
        <v>0</v>
      </c>
      <c r="I1078" s="366">
        <f t="shared" si="57"/>
        <v>55698.260685353183</v>
      </c>
      <c r="J1078" s="368">
        <v>7.6786240988299994</v>
      </c>
      <c r="K1078" s="92">
        <f t="shared" si="58"/>
        <v>849</v>
      </c>
      <c r="L1078" s="192"/>
    </row>
    <row r="1079" spans="1:12" ht="15.5">
      <c r="A1079" s="295"/>
      <c r="B1079" s="175"/>
      <c r="C1079" s="65" t="s">
        <v>564</v>
      </c>
      <c r="D1079" s="368">
        <v>274492.40788467618</v>
      </c>
      <c r="E1079" s="368">
        <v>148002.02875487556</v>
      </c>
      <c r="F1079" s="368">
        <v>170162.22746192117</v>
      </c>
      <c r="G1079" s="368">
        <v>14777.816858004942</v>
      </c>
      <c r="H1079" s="368">
        <v>0</v>
      </c>
      <c r="I1079" s="366">
        <f t="shared" si="57"/>
        <v>267110.02603563556</v>
      </c>
      <c r="J1079" s="368">
        <v>841.91298973718995</v>
      </c>
      <c r="K1079" s="92">
        <f t="shared" si="58"/>
        <v>322</v>
      </c>
      <c r="L1079" s="192"/>
    </row>
    <row r="1080" spans="1:12" ht="15.5" hidden="1" outlineLevel="1">
      <c r="A1080" s="295"/>
      <c r="B1080" s="175"/>
      <c r="C1080" s="65" t="s">
        <v>2107</v>
      </c>
      <c r="D1080" s="368">
        <v>216669.0735</v>
      </c>
      <c r="E1080" s="368">
        <v>982343.29700000002</v>
      </c>
      <c r="F1080" s="368">
        <v>217391.304</v>
      </c>
      <c r="G1080" s="368">
        <v>1878.4754999999818</v>
      </c>
      <c r="H1080" s="368">
        <v>0</v>
      </c>
      <c r="I1080" s="366">
        <f t="shared" si="57"/>
        <v>983499.5419999999</v>
      </c>
      <c r="J1080" s="368">
        <v>548.92580490444993</v>
      </c>
      <c r="K1080" s="92">
        <f t="shared" si="58"/>
        <v>661</v>
      </c>
      <c r="L1080" s="192"/>
    </row>
    <row r="1081" spans="1:12" ht="15.5" hidden="1" outlineLevel="1">
      <c r="A1081" s="295"/>
      <c r="B1081" s="175"/>
      <c r="C1081" s="65" t="s">
        <v>687</v>
      </c>
      <c r="D1081" s="368">
        <v>0</v>
      </c>
      <c r="E1081" s="368">
        <v>3026.2710293044802</v>
      </c>
      <c r="F1081" s="368">
        <v>0</v>
      </c>
      <c r="G1081" s="368">
        <v>156.76629620288006</v>
      </c>
      <c r="H1081" s="368">
        <v>0</v>
      </c>
      <c r="I1081" s="366">
        <f t="shared" si="57"/>
        <v>3183.03732550736</v>
      </c>
      <c r="J1081" s="368">
        <v>2.9468567751300001</v>
      </c>
      <c r="K1081" s="92">
        <f t="shared" si="58"/>
        <v>569</v>
      </c>
      <c r="L1081" s="192"/>
    </row>
    <row r="1082" spans="1:12" ht="15.5" hidden="1" outlineLevel="1">
      <c r="A1082" s="295"/>
      <c r="B1082" s="175"/>
      <c r="C1082" s="65" t="s">
        <v>704</v>
      </c>
      <c r="D1082" s="368">
        <v>0</v>
      </c>
      <c r="E1082" s="368">
        <v>180631.74296999999</v>
      </c>
      <c r="F1082" s="368">
        <v>0</v>
      </c>
      <c r="G1082" s="368">
        <v>2632.0923600000019</v>
      </c>
      <c r="H1082" s="368">
        <v>0</v>
      </c>
      <c r="I1082" s="366">
        <f t="shared" si="57"/>
        <v>183263.83533</v>
      </c>
      <c r="J1082" s="368">
        <v>415.08589456695006</v>
      </c>
      <c r="K1082" s="92">
        <f t="shared" si="58"/>
        <v>743</v>
      </c>
      <c r="L1082" s="192"/>
    </row>
    <row r="1083" spans="1:12" ht="15.5" hidden="1" outlineLevel="1">
      <c r="A1083" s="295"/>
      <c r="B1083" s="175"/>
      <c r="C1083" s="65" t="s">
        <v>741</v>
      </c>
      <c r="D1083" s="368">
        <v>630634.03964999993</v>
      </c>
      <c r="E1083" s="368">
        <v>876789.67749999999</v>
      </c>
      <c r="F1083" s="368">
        <v>631436.74695000006</v>
      </c>
      <c r="G1083" s="368">
        <v>4240.47209999999</v>
      </c>
      <c r="H1083" s="368">
        <v>0</v>
      </c>
      <c r="I1083" s="366">
        <f t="shared" si="57"/>
        <v>880227.44229999988</v>
      </c>
      <c r="J1083" s="368">
        <v>482.46313568938001</v>
      </c>
      <c r="K1083" s="92">
        <f t="shared" si="58"/>
        <v>641</v>
      </c>
      <c r="L1083" s="192"/>
    </row>
    <row r="1084" spans="1:12" ht="15.5" hidden="1" outlineLevel="1">
      <c r="A1084" s="295"/>
      <c r="B1084" s="175"/>
      <c r="C1084" s="65" t="s">
        <v>746</v>
      </c>
      <c r="D1084" s="368">
        <v>0</v>
      </c>
      <c r="E1084" s="368">
        <v>12000</v>
      </c>
      <c r="F1084" s="368">
        <v>0</v>
      </c>
      <c r="G1084" s="368">
        <v>0</v>
      </c>
      <c r="H1084" s="368">
        <v>0</v>
      </c>
      <c r="I1084" s="366">
        <f t="shared" si="57"/>
        <v>12000</v>
      </c>
      <c r="J1084" s="368">
        <v>37.183330000000005</v>
      </c>
      <c r="K1084" s="92">
        <f t="shared" si="58"/>
        <v>575</v>
      </c>
      <c r="L1084" s="192"/>
    </row>
    <row r="1085" spans="1:12" ht="15.5" hidden="1" outlineLevel="1">
      <c r="A1085" s="295"/>
      <c r="B1085" s="175"/>
      <c r="C1085" s="65" t="s">
        <v>1514</v>
      </c>
      <c r="D1085" s="368">
        <v>144446.049</v>
      </c>
      <c r="E1085" s="368">
        <v>0</v>
      </c>
      <c r="F1085" s="368">
        <v>148301.943</v>
      </c>
      <c r="G1085" s="368">
        <v>3855.893999999993</v>
      </c>
      <c r="H1085" s="368">
        <v>7.2759576141834259E-12</v>
      </c>
      <c r="I1085" s="366">
        <f t="shared" si="57"/>
        <v>0</v>
      </c>
      <c r="J1085" s="368">
        <v>0</v>
      </c>
      <c r="K1085" s="92">
        <f t="shared" si="58"/>
        <v>667</v>
      </c>
      <c r="L1085" s="192"/>
    </row>
    <row r="1086" spans="1:12" ht="15.5" hidden="1" outlineLevel="1">
      <c r="A1086" s="295"/>
      <c r="B1086" s="175"/>
      <c r="C1086" s="65" t="s">
        <v>675</v>
      </c>
      <c r="D1086" s="368">
        <v>0</v>
      </c>
      <c r="E1086" s="368">
        <v>112612.6127</v>
      </c>
      <c r="F1086" s="368">
        <v>0</v>
      </c>
      <c r="G1086" s="368">
        <v>0</v>
      </c>
      <c r="H1086" s="368">
        <v>0</v>
      </c>
      <c r="I1086" s="366">
        <f t="shared" si="57"/>
        <v>112612.6127</v>
      </c>
      <c r="J1086" s="368">
        <v>13.60735200541</v>
      </c>
      <c r="K1086" s="92">
        <f t="shared" si="58"/>
        <v>313</v>
      </c>
      <c r="L1086" s="192"/>
    </row>
    <row r="1087" spans="1:12" ht="15.5" hidden="1" outlineLevel="1">
      <c r="A1087" s="295"/>
      <c r="B1087" s="175"/>
      <c r="C1087" s="65" t="s">
        <v>825</v>
      </c>
      <c r="D1087" s="368">
        <v>485822.54034460901</v>
      </c>
      <c r="E1087" s="368">
        <v>389848.16083702038</v>
      </c>
      <c r="F1087" s="368">
        <v>266522.39005474828</v>
      </c>
      <c r="G1087" s="368">
        <v>41113.948746844144</v>
      </c>
      <c r="H1087" s="368">
        <v>0</v>
      </c>
      <c r="I1087" s="366">
        <f t="shared" si="57"/>
        <v>650262.25987372536</v>
      </c>
      <c r="J1087" s="368">
        <v>3622.4546832636897</v>
      </c>
      <c r="K1087" s="92">
        <f t="shared" si="58"/>
        <v>101</v>
      </c>
      <c r="L1087" s="192"/>
    </row>
    <row r="1088" spans="1:12" ht="15.5" hidden="1" outlineLevel="1">
      <c r="A1088" s="295"/>
      <c r="B1088" s="175"/>
      <c r="C1088" s="65"/>
      <c r="D1088" s="368"/>
      <c r="E1088" s="368"/>
      <c r="F1088" s="368"/>
      <c r="G1088" s="368"/>
      <c r="H1088" s="368"/>
      <c r="I1088" s="366">
        <f t="shared" si="57"/>
        <v>0</v>
      </c>
      <c r="J1088" s="368"/>
      <c r="K1088" s="92" t="str">
        <f t="shared" si="58"/>
        <v/>
      </c>
      <c r="L1088" s="192"/>
    </row>
    <row r="1089" spans="1:12" ht="15.5" hidden="1" outlineLevel="1">
      <c r="A1089" s="295"/>
      <c r="B1089" s="175"/>
      <c r="C1089" s="65"/>
      <c r="D1089" s="368"/>
      <c r="E1089" s="368"/>
      <c r="F1089" s="368"/>
      <c r="G1089" s="368"/>
      <c r="H1089" s="368"/>
      <c r="I1089" s="366">
        <f t="shared" si="57"/>
        <v>0</v>
      </c>
      <c r="J1089" s="368"/>
      <c r="K1089" s="92" t="str">
        <f t="shared" si="58"/>
        <v/>
      </c>
      <c r="L1089" s="192"/>
    </row>
    <row r="1090" spans="1:12" ht="15.5" hidden="1" outlineLevel="1">
      <c r="A1090" s="295"/>
      <c r="B1090" s="175"/>
      <c r="C1090" s="65"/>
      <c r="D1090" s="368"/>
      <c r="E1090" s="368"/>
      <c r="F1090" s="368"/>
      <c r="G1090" s="368"/>
      <c r="H1090" s="368"/>
      <c r="I1090" s="366">
        <f t="shared" si="57"/>
        <v>0</v>
      </c>
      <c r="J1090" s="368"/>
      <c r="K1090" s="92" t="str">
        <f t="shared" si="58"/>
        <v/>
      </c>
      <c r="L1090" s="192"/>
    </row>
    <row r="1091" spans="1:12" ht="15.5" hidden="1" outlineLevel="1">
      <c r="A1091" s="295"/>
      <c r="B1091" s="175"/>
      <c r="C1091" s="65"/>
      <c r="D1091" s="368"/>
      <c r="E1091" s="368"/>
      <c r="F1091" s="368"/>
      <c r="G1091" s="368"/>
      <c r="H1091" s="368"/>
      <c r="I1091" s="366">
        <f t="shared" si="57"/>
        <v>0</v>
      </c>
      <c r="J1091" s="368"/>
      <c r="K1091" s="92" t="str">
        <f t="shared" si="58"/>
        <v/>
      </c>
      <c r="L1091" s="192"/>
    </row>
    <row r="1092" spans="1:12" ht="15.5" hidden="1" outlineLevel="1">
      <c r="A1092" s="295"/>
      <c r="B1092" s="175"/>
      <c r="C1092" s="65"/>
      <c r="D1092" s="368"/>
      <c r="E1092" s="368"/>
      <c r="F1092" s="368"/>
      <c r="G1092" s="368"/>
      <c r="H1092" s="368"/>
      <c r="I1092" s="366">
        <f t="shared" si="57"/>
        <v>0</v>
      </c>
      <c r="J1092" s="368"/>
      <c r="K1092" s="92" t="str">
        <f t="shared" si="58"/>
        <v/>
      </c>
      <c r="L1092" s="192"/>
    </row>
    <row r="1093" spans="1:12" ht="15.5" hidden="1" outlineLevel="1">
      <c r="A1093" s="295"/>
      <c r="B1093" s="175"/>
      <c r="C1093" s="65"/>
      <c r="D1093" s="368"/>
      <c r="E1093" s="368"/>
      <c r="F1093" s="368"/>
      <c r="G1093" s="368"/>
      <c r="H1093" s="368"/>
      <c r="I1093" s="366">
        <f t="shared" si="57"/>
        <v>0</v>
      </c>
      <c r="J1093" s="368"/>
      <c r="K1093" s="92" t="str">
        <f t="shared" si="58"/>
        <v/>
      </c>
      <c r="L1093" s="192"/>
    </row>
    <row r="1094" spans="1:12" ht="15.5" hidden="1" outlineLevel="1">
      <c r="A1094" s="295"/>
      <c r="B1094" s="175"/>
      <c r="C1094" s="65"/>
      <c r="D1094" s="368"/>
      <c r="E1094" s="368"/>
      <c r="F1094" s="368"/>
      <c r="G1094" s="368"/>
      <c r="H1094" s="368"/>
      <c r="I1094" s="366">
        <f t="shared" si="57"/>
        <v>0</v>
      </c>
      <c r="J1094" s="368"/>
      <c r="K1094" s="92" t="str">
        <f t="shared" si="58"/>
        <v/>
      </c>
      <c r="L1094" s="192"/>
    </row>
    <row r="1095" spans="1:12" ht="15.5" hidden="1" outlineLevel="1">
      <c r="A1095" s="295"/>
      <c r="B1095" s="175"/>
      <c r="C1095" s="65"/>
      <c r="D1095" s="368"/>
      <c r="E1095" s="368"/>
      <c r="F1095" s="368"/>
      <c r="G1095" s="368"/>
      <c r="H1095" s="368"/>
      <c r="I1095" s="366">
        <f t="shared" si="57"/>
        <v>0</v>
      </c>
      <c r="J1095" s="368"/>
      <c r="K1095" s="92" t="str">
        <f t="shared" si="58"/>
        <v/>
      </c>
      <c r="L1095" s="192"/>
    </row>
    <row r="1096" spans="1:12" ht="15.5" hidden="1" outlineLevel="1">
      <c r="A1096" s="295"/>
      <c r="B1096" s="175"/>
      <c r="C1096" s="65"/>
      <c r="D1096" s="368"/>
      <c r="E1096" s="368"/>
      <c r="F1096" s="368"/>
      <c r="G1096" s="368"/>
      <c r="H1096" s="368"/>
      <c r="I1096" s="366">
        <f t="shared" si="57"/>
        <v>0</v>
      </c>
      <c r="J1096" s="368"/>
      <c r="K1096" s="92" t="str">
        <f t="shared" si="58"/>
        <v/>
      </c>
      <c r="L1096" s="192"/>
    </row>
    <row r="1097" spans="1:12" ht="15.5" hidden="1" outlineLevel="1">
      <c r="A1097" s="295"/>
      <c r="B1097" s="175"/>
      <c r="C1097" s="65"/>
      <c r="D1097" s="368"/>
      <c r="E1097" s="368"/>
      <c r="F1097" s="368"/>
      <c r="G1097" s="368"/>
      <c r="H1097" s="368"/>
      <c r="I1097" s="366">
        <f t="shared" si="57"/>
        <v>0</v>
      </c>
      <c r="J1097" s="368"/>
      <c r="K1097" s="92" t="str">
        <f t="shared" si="58"/>
        <v/>
      </c>
      <c r="L1097" s="192"/>
    </row>
    <row r="1098" spans="1:12" ht="15.5" hidden="1" outlineLevel="1">
      <c r="A1098" s="295"/>
      <c r="B1098" s="175"/>
      <c r="C1098" s="65"/>
      <c r="D1098" s="368"/>
      <c r="E1098" s="368"/>
      <c r="F1098" s="368"/>
      <c r="G1098" s="368"/>
      <c r="H1098" s="368"/>
      <c r="I1098" s="366">
        <f t="shared" si="57"/>
        <v>0</v>
      </c>
      <c r="J1098" s="368"/>
      <c r="K1098" s="92" t="str">
        <f t="shared" si="58"/>
        <v/>
      </c>
      <c r="L1098" s="192"/>
    </row>
    <row r="1099" spans="1:12" ht="15.5" hidden="1" outlineLevel="1">
      <c r="A1099" s="295"/>
      <c r="B1099" s="175"/>
      <c r="C1099" s="65"/>
      <c r="D1099" s="368"/>
      <c r="E1099" s="368"/>
      <c r="F1099" s="368"/>
      <c r="G1099" s="368"/>
      <c r="H1099" s="368"/>
      <c r="I1099" s="366">
        <f t="shared" si="57"/>
        <v>0</v>
      </c>
      <c r="J1099" s="368"/>
      <c r="K1099" s="92" t="str">
        <f t="shared" si="58"/>
        <v/>
      </c>
      <c r="L1099" s="192"/>
    </row>
    <row r="1100" spans="1:12" ht="15.5" hidden="1" outlineLevel="1">
      <c r="A1100" s="295"/>
      <c r="B1100" s="175"/>
      <c r="C1100" s="65"/>
      <c r="D1100" s="368"/>
      <c r="E1100" s="368"/>
      <c r="F1100" s="368"/>
      <c r="G1100" s="368"/>
      <c r="H1100" s="368"/>
      <c r="I1100" s="366">
        <f t="shared" si="57"/>
        <v>0</v>
      </c>
      <c r="J1100" s="368"/>
      <c r="K1100" s="92" t="str">
        <f t="shared" si="58"/>
        <v/>
      </c>
      <c r="L1100" s="192"/>
    </row>
    <row r="1101" spans="1:12" ht="15.5" hidden="1" outlineLevel="1">
      <c r="A1101" s="295"/>
      <c r="B1101" s="175"/>
      <c r="C1101" s="65"/>
      <c r="D1101" s="368"/>
      <c r="E1101" s="368"/>
      <c r="F1101" s="368"/>
      <c r="G1101" s="368"/>
      <c r="H1101" s="368"/>
      <c r="I1101" s="366">
        <f t="shared" si="57"/>
        <v>0</v>
      </c>
      <c r="J1101" s="368"/>
      <c r="K1101" s="92" t="str">
        <f t="shared" si="58"/>
        <v/>
      </c>
      <c r="L1101" s="192"/>
    </row>
    <row r="1102" spans="1:12" ht="15.5" hidden="1" outlineLevel="1">
      <c r="A1102" s="295"/>
      <c r="B1102" s="175"/>
      <c r="C1102" s="65"/>
      <c r="D1102" s="368"/>
      <c r="E1102" s="368"/>
      <c r="F1102" s="368"/>
      <c r="G1102" s="368"/>
      <c r="H1102" s="368"/>
      <c r="I1102" s="366">
        <f t="shared" si="57"/>
        <v>0</v>
      </c>
      <c r="J1102" s="368"/>
      <c r="K1102" s="92" t="str">
        <f t="shared" si="58"/>
        <v/>
      </c>
      <c r="L1102" s="192"/>
    </row>
    <row r="1103" spans="1:12" ht="15.5" hidden="1" outlineLevel="1">
      <c r="A1103" s="295"/>
      <c r="B1103" s="175"/>
      <c r="C1103" s="65"/>
      <c r="D1103" s="368"/>
      <c r="E1103" s="368"/>
      <c r="F1103" s="368"/>
      <c r="G1103" s="368"/>
      <c r="H1103" s="368"/>
      <c r="I1103" s="366">
        <f t="shared" si="57"/>
        <v>0</v>
      </c>
      <c r="J1103" s="368"/>
      <c r="K1103" s="92" t="str">
        <f t="shared" si="58"/>
        <v/>
      </c>
      <c r="L1103" s="192"/>
    </row>
    <row r="1104" spans="1:12" ht="15.5" hidden="1" outlineLevel="1">
      <c r="A1104" s="295"/>
      <c r="B1104" s="175"/>
      <c r="C1104" s="65"/>
      <c r="D1104" s="368"/>
      <c r="E1104" s="368"/>
      <c r="F1104" s="368"/>
      <c r="G1104" s="368"/>
      <c r="H1104" s="368"/>
      <c r="I1104" s="366">
        <f t="shared" si="57"/>
        <v>0</v>
      </c>
      <c r="J1104" s="368"/>
      <c r="K1104" s="92" t="str">
        <f t="shared" si="58"/>
        <v/>
      </c>
      <c r="L1104" s="192"/>
    </row>
    <row r="1105" spans="1:12" ht="15.5" hidden="1" outlineLevel="1">
      <c r="A1105" s="295"/>
      <c r="B1105" s="175"/>
      <c r="C1105" s="65"/>
      <c r="D1105" s="368"/>
      <c r="E1105" s="368"/>
      <c r="F1105" s="368"/>
      <c r="G1105" s="368"/>
      <c r="H1105" s="368"/>
      <c r="I1105" s="366">
        <f t="shared" si="57"/>
        <v>0</v>
      </c>
      <c r="J1105" s="368"/>
      <c r="K1105" s="92" t="str">
        <f t="shared" si="58"/>
        <v/>
      </c>
      <c r="L1105" s="192"/>
    </row>
    <row r="1106" spans="1:12" ht="15.5" hidden="1" outlineLevel="1">
      <c r="A1106" s="295"/>
      <c r="B1106" s="175"/>
      <c r="C1106" s="65"/>
      <c r="D1106" s="368"/>
      <c r="E1106" s="368"/>
      <c r="F1106" s="368"/>
      <c r="G1106" s="368"/>
      <c r="H1106" s="368"/>
      <c r="I1106" s="366">
        <f t="shared" si="57"/>
        <v>0</v>
      </c>
      <c r="J1106" s="368"/>
      <c r="K1106" s="92" t="str">
        <f t="shared" si="58"/>
        <v/>
      </c>
      <c r="L1106" s="192"/>
    </row>
    <row r="1107" spans="1:12" ht="15.5" hidden="1" outlineLevel="1">
      <c r="A1107" s="295"/>
      <c r="B1107" s="175"/>
      <c r="C1107" s="65"/>
      <c r="D1107" s="368"/>
      <c r="E1107" s="368"/>
      <c r="F1107" s="368"/>
      <c r="G1107" s="368"/>
      <c r="H1107" s="368"/>
      <c r="I1107" s="366">
        <f t="shared" si="57"/>
        <v>0</v>
      </c>
      <c r="J1107" s="368"/>
      <c r="K1107" s="92" t="str">
        <f t="shared" si="58"/>
        <v/>
      </c>
      <c r="L1107" s="192"/>
    </row>
    <row r="1108" spans="1:12" ht="15.5" hidden="1" outlineLevel="1">
      <c r="A1108" s="295"/>
      <c r="B1108" s="175"/>
      <c r="C1108" s="65"/>
      <c r="D1108" s="368"/>
      <c r="E1108" s="368"/>
      <c r="F1108" s="368"/>
      <c r="G1108" s="368"/>
      <c r="H1108" s="368"/>
      <c r="I1108" s="366">
        <f t="shared" si="57"/>
        <v>0</v>
      </c>
      <c r="J1108" s="368"/>
      <c r="K1108" s="92" t="str">
        <f t="shared" si="58"/>
        <v/>
      </c>
      <c r="L1108" s="192"/>
    </row>
    <row r="1109" spans="1:12" ht="15.5" hidden="1" outlineLevel="1">
      <c r="A1109" s="295"/>
      <c r="B1109" s="175"/>
      <c r="C1109" s="65"/>
      <c r="D1109" s="368"/>
      <c r="E1109" s="368"/>
      <c r="F1109" s="368"/>
      <c r="G1109" s="368"/>
      <c r="H1109" s="368"/>
      <c r="I1109" s="366">
        <f t="shared" si="57"/>
        <v>0</v>
      </c>
      <c r="J1109" s="368"/>
      <c r="K1109" s="92" t="str">
        <f t="shared" si="58"/>
        <v/>
      </c>
      <c r="L1109" s="192"/>
    </row>
    <row r="1110" spans="1:12" ht="15.5" hidden="1" outlineLevel="1">
      <c r="A1110" s="295"/>
      <c r="B1110" s="175"/>
      <c r="C1110" s="65"/>
      <c r="D1110" s="368"/>
      <c r="E1110" s="368"/>
      <c r="F1110" s="368"/>
      <c r="G1110" s="368"/>
      <c r="H1110" s="368"/>
      <c r="I1110" s="366">
        <f t="shared" si="57"/>
        <v>0</v>
      </c>
      <c r="J1110" s="368"/>
      <c r="K1110" s="92" t="str">
        <f t="shared" si="58"/>
        <v/>
      </c>
      <c r="L1110" s="192"/>
    </row>
    <row r="1111" spans="1:12" ht="15.5" hidden="1" outlineLevel="1">
      <c r="A1111" s="295"/>
      <c r="B1111" s="175"/>
      <c r="C1111" s="65"/>
      <c r="D1111" s="368"/>
      <c r="E1111" s="368"/>
      <c r="F1111" s="368"/>
      <c r="G1111" s="368"/>
      <c r="H1111" s="368"/>
      <c r="I1111" s="366">
        <f t="shared" si="57"/>
        <v>0</v>
      </c>
      <c r="J1111" s="368"/>
      <c r="K1111" s="92" t="str">
        <f t="shared" si="58"/>
        <v/>
      </c>
      <c r="L1111" s="192"/>
    </row>
    <row r="1112" spans="1:12" ht="15.5" hidden="1" outlineLevel="1">
      <c r="A1112" s="295"/>
      <c r="B1112" s="175"/>
      <c r="C1112" s="65"/>
      <c r="D1112" s="368"/>
      <c r="E1112" s="368"/>
      <c r="F1112" s="368"/>
      <c r="G1112" s="368"/>
      <c r="H1112" s="368"/>
      <c r="I1112" s="366">
        <f t="shared" si="57"/>
        <v>0</v>
      </c>
      <c r="J1112" s="368"/>
      <c r="K1112" s="92" t="str">
        <f t="shared" si="58"/>
        <v/>
      </c>
      <c r="L1112" s="192"/>
    </row>
    <row r="1113" spans="1:12" ht="15.5" hidden="1" outlineLevel="1">
      <c r="A1113" s="295"/>
      <c r="B1113" s="175"/>
      <c r="C1113" s="65"/>
      <c r="D1113" s="368"/>
      <c r="E1113" s="368"/>
      <c r="F1113" s="368"/>
      <c r="G1113" s="368"/>
      <c r="H1113" s="368"/>
      <c r="I1113" s="366">
        <f t="shared" si="57"/>
        <v>0</v>
      </c>
      <c r="J1113" s="368"/>
      <c r="K1113" s="92" t="str">
        <f t="shared" si="58"/>
        <v/>
      </c>
      <c r="L1113" s="192"/>
    </row>
    <row r="1114" spans="1:12" ht="15.5" hidden="1" outlineLevel="1">
      <c r="A1114" s="295"/>
      <c r="B1114" s="175"/>
      <c r="C1114" s="65"/>
      <c r="D1114" s="368"/>
      <c r="E1114" s="368"/>
      <c r="F1114" s="368"/>
      <c r="G1114" s="368"/>
      <c r="H1114" s="368"/>
      <c r="I1114" s="366">
        <f t="shared" si="57"/>
        <v>0</v>
      </c>
      <c r="J1114" s="368"/>
      <c r="K1114" s="92" t="str">
        <f t="shared" si="58"/>
        <v/>
      </c>
      <c r="L1114" s="192"/>
    </row>
    <row r="1115" spans="1:12" ht="15.5" hidden="1" outlineLevel="1">
      <c r="A1115" s="295"/>
      <c r="B1115" s="175"/>
      <c r="C1115" s="65"/>
      <c r="D1115" s="368"/>
      <c r="E1115" s="368"/>
      <c r="F1115" s="368"/>
      <c r="G1115" s="368"/>
      <c r="H1115" s="368"/>
      <c r="I1115" s="366">
        <f t="shared" si="57"/>
        <v>0</v>
      </c>
      <c r="J1115" s="368"/>
      <c r="K1115" s="92" t="str">
        <f t="shared" si="58"/>
        <v/>
      </c>
      <c r="L1115" s="192"/>
    </row>
    <row r="1116" spans="1:12" ht="15.5" hidden="1" outlineLevel="1">
      <c r="A1116" s="295"/>
      <c r="B1116" s="175"/>
      <c r="C1116" s="65"/>
      <c r="D1116" s="368"/>
      <c r="E1116" s="368"/>
      <c r="F1116" s="368"/>
      <c r="G1116" s="368"/>
      <c r="H1116" s="368"/>
      <c r="I1116" s="366">
        <f t="shared" si="57"/>
        <v>0</v>
      </c>
      <c r="J1116" s="368"/>
      <c r="K1116" s="92" t="str">
        <f t="shared" si="58"/>
        <v/>
      </c>
      <c r="L1116" s="192"/>
    </row>
    <row r="1117" spans="1:12" ht="15.5" hidden="1" outlineLevel="1">
      <c r="A1117" s="295"/>
      <c r="B1117" s="175"/>
      <c r="C1117" s="65"/>
      <c r="D1117" s="368"/>
      <c r="E1117" s="368"/>
      <c r="F1117" s="368"/>
      <c r="G1117" s="368"/>
      <c r="H1117" s="368"/>
      <c r="I1117" s="366">
        <f t="shared" si="57"/>
        <v>0</v>
      </c>
      <c r="J1117" s="368"/>
      <c r="K1117" s="92" t="str">
        <f t="shared" si="58"/>
        <v/>
      </c>
      <c r="L1117" s="192"/>
    </row>
    <row r="1118" spans="1:12" ht="15.5" hidden="1" outlineLevel="1">
      <c r="A1118" s="295"/>
      <c r="B1118" s="175"/>
      <c r="C1118" s="65"/>
      <c r="D1118" s="368"/>
      <c r="E1118" s="368"/>
      <c r="F1118" s="368"/>
      <c r="G1118" s="368"/>
      <c r="H1118" s="368"/>
      <c r="I1118" s="366">
        <f t="shared" si="57"/>
        <v>0</v>
      </c>
      <c r="J1118" s="368"/>
      <c r="K1118" s="92" t="str">
        <f t="shared" si="58"/>
        <v/>
      </c>
      <c r="L1118" s="192"/>
    </row>
    <row r="1119" spans="1:12" ht="15.5" hidden="1" outlineLevel="1">
      <c r="A1119" s="295"/>
      <c r="B1119" s="175"/>
      <c r="C1119" s="65"/>
      <c r="D1119" s="368"/>
      <c r="E1119" s="368"/>
      <c r="F1119" s="368"/>
      <c r="G1119" s="368"/>
      <c r="H1119" s="368"/>
      <c r="I1119" s="366">
        <f t="shared" si="57"/>
        <v>0</v>
      </c>
      <c r="J1119" s="368"/>
      <c r="K1119" s="92" t="str">
        <f t="shared" si="58"/>
        <v/>
      </c>
      <c r="L1119" s="192"/>
    </row>
    <row r="1120" spans="1:12" ht="15.5" hidden="1" outlineLevel="1">
      <c r="A1120" s="295"/>
      <c r="B1120" s="175"/>
      <c r="C1120" s="65"/>
      <c r="D1120" s="368"/>
      <c r="E1120" s="368"/>
      <c r="F1120" s="368"/>
      <c r="G1120" s="368"/>
      <c r="H1120" s="368"/>
      <c r="I1120" s="366">
        <f t="shared" si="57"/>
        <v>0</v>
      </c>
      <c r="J1120" s="368"/>
      <c r="K1120" s="92" t="str">
        <f t="shared" si="58"/>
        <v/>
      </c>
      <c r="L1120" s="192"/>
    </row>
    <row r="1121" spans="1:12" ht="15.5" hidden="1" outlineLevel="1">
      <c r="A1121" s="295"/>
      <c r="B1121" s="175"/>
      <c r="C1121" s="65"/>
      <c r="D1121" s="368"/>
      <c r="E1121" s="368"/>
      <c r="F1121" s="368"/>
      <c r="G1121" s="368"/>
      <c r="H1121" s="368"/>
      <c r="I1121" s="366">
        <f t="shared" si="57"/>
        <v>0</v>
      </c>
      <c r="J1121" s="368"/>
      <c r="K1121" s="92" t="str">
        <f t="shared" si="58"/>
        <v/>
      </c>
      <c r="L1121" s="192"/>
    </row>
    <row r="1122" spans="1:12" ht="15.5" hidden="1" outlineLevel="1">
      <c r="A1122" s="295"/>
      <c r="B1122" s="175"/>
      <c r="C1122" s="65"/>
      <c r="D1122" s="368"/>
      <c r="E1122" s="368"/>
      <c r="F1122" s="368"/>
      <c r="G1122" s="368"/>
      <c r="H1122" s="368"/>
      <c r="I1122" s="366">
        <f t="shared" si="57"/>
        <v>0</v>
      </c>
      <c r="J1122" s="368"/>
      <c r="K1122" s="92" t="str">
        <f t="shared" si="58"/>
        <v/>
      </c>
      <c r="L1122" s="192"/>
    </row>
    <row r="1123" spans="1:12" ht="15.5" hidden="1" outlineLevel="1">
      <c r="A1123" s="295"/>
      <c r="B1123" s="175"/>
      <c r="C1123" s="65"/>
      <c r="D1123" s="368"/>
      <c r="E1123" s="368"/>
      <c r="F1123" s="368"/>
      <c r="G1123" s="368"/>
      <c r="H1123" s="368"/>
      <c r="I1123" s="366">
        <f t="shared" si="57"/>
        <v>0</v>
      </c>
      <c r="J1123" s="368"/>
      <c r="K1123" s="92" t="str">
        <f t="shared" si="58"/>
        <v/>
      </c>
      <c r="L1123" s="192"/>
    </row>
    <row r="1124" spans="1:12" ht="15.5" hidden="1" outlineLevel="1">
      <c r="A1124" s="295"/>
      <c r="B1124" s="175"/>
      <c r="C1124" s="65"/>
      <c r="D1124" s="368"/>
      <c r="E1124" s="368"/>
      <c r="F1124" s="368"/>
      <c r="G1124" s="368"/>
      <c r="H1124" s="368"/>
      <c r="I1124" s="366">
        <f t="shared" si="57"/>
        <v>0</v>
      </c>
      <c r="J1124" s="368"/>
      <c r="K1124" s="92" t="str">
        <f t="shared" si="58"/>
        <v/>
      </c>
      <c r="L1124" s="192"/>
    </row>
    <row r="1125" spans="1:12" ht="15.5" hidden="1" outlineLevel="1">
      <c r="A1125" s="295"/>
      <c r="B1125" s="175"/>
      <c r="C1125" s="65"/>
      <c r="D1125" s="368"/>
      <c r="E1125" s="368"/>
      <c r="F1125" s="368"/>
      <c r="G1125" s="368"/>
      <c r="H1125" s="368"/>
      <c r="I1125" s="366">
        <f t="shared" si="57"/>
        <v>0</v>
      </c>
      <c r="J1125" s="368"/>
      <c r="K1125" s="92" t="str">
        <f t="shared" si="58"/>
        <v/>
      </c>
      <c r="L1125" s="192"/>
    </row>
    <row r="1126" spans="1:12" ht="15.5" hidden="1" outlineLevel="1">
      <c r="A1126" s="295"/>
      <c r="B1126" s="175"/>
      <c r="C1126" s="65"/>
      <c r="D1126" s="368"/>
      <c r="E1126" s="368"/>
      <c r="F1126" s="368"/>
      <c r="G1126" s="368"/>
      <c r="H1126" s="368"/>
      <c r="I1126" s="366">
        <f t="shared" si="57"/>
        <v>0</v>
      </c>
      <c r="J1126" s="368"/>
      <c r="K1126" s="92" t="str">
        <f t="shared" si="58"/>
        <v/>
      </c>
      <c r="L1126" s="192"/>
    </row>
    <row r="1127" spans="1:12" ht="15.5" hidden="1" outlineLevel="1">
      <c r="A1127" s="295"/>
      <c r="B1127" s="175"/>
      <c r="C1127" s="65"/>
      <c r="D1127" s="368"/>
      <c r="E1127" s="368"/>
      <c r="F1127" s="368"/>
      <c r="G1127" s="368"/>
      <c r="H1127" s="368"/>
      <c r="I1127" s="366">
        <f t="shared" si="57"/>
        <v>0</v>
      </c>
      <c r="J1127" s="368"/>
      <c r="K1127" s="92" t="str">
        <f t="shared" si="58"/>
        <v/>
      </c>
      <c r="L1127" s="192"/>
    </row>
    <row r="1128" spans="1:12" ht="15.5" hidden="1" outlineLevel="1">
      <c r="A1128" s="295"/>
      <c r="B1128" s="175"/>
      <c r="C1128" s="65"/>
      <c r="D1128" s="368"/>
      <c r="E1128" s="368"/>
      <c r="F1128" s="368"/>
      <c r="G1128" s="368"/>
      <c r="H1128" s="368"/>
      <c r="I1128" s="366">
        <f t="shared" si="57"/>
        <v>0</v>
      </c>
      <c r="J1128" s="368"/>
      <c r="K1128" s="92" t="str">
        <f t="shared" si="58"/>
        <v/>
      </c>
      <c r="L1128" s="192"/>
    </row>
    <row r="1129" spans="1:12" ht="15.5" hidden="1" outlineLevel="1">
      <c r="A1129" s="295"/>
      <c r="B1129" s="175"/>
      <c r="C1129" s="65"/>
      <c r="D1129" s="368"/>
      <c r="E1129" s="368"/>
      <c r="F1129" s="368"/>
      <c r="G1129" s="368"/>
      <c r="H1129" s="368"/>
      <c r="I1129" s="366">
        <f t="shared" si="57"/>
        <v>0</v>
      </c>
      <c r="J1129" s="368"/>
      <c r="K1129" s="92" t="str">
        <f t="shared" si="58"/>
        <v/>
      </c>
      <c r="L1129" s="192"/>
    </row>
    <row r="1130" spans="1:12" ht="15.5" hidden="1" outlineLevel="1">
      <c r="A1130" s="295"/>
      <c r="B1130" s="175"/>
      <c r="C1130" s="65"/>
      <c r="D1130" s="368"/>
      <c r="E1130" s="368"/>
      <c r="F1130" s="368"/>
      <c r="G1130" s="368"/>
      <c r="H1130" s="368"/>
      <c r="I1130" s="366">
        <f t="shared" si="57"/>
        <v>0</v>
      </c>
      <c r="J1130" s="368"/>
      <c r="K1130" s="92" t="str">
        <f t="shared" si="58"/>
        <v/>
      </c>
      <c r="L1130" s="192"/>
    </row>
    <row r="1131" spans="1:12" ht="15.5" hidden="1" outlineLevel="1">
      <c r="A1131" s="295"/>
      <c r="B1131" s="175"/>
      <c r="C1131" s="65"/>
      <c r="D1131" s="368"/>
      <c r="E1131" s="368"/>
      <c r="F1131" s="368"/>
      <c r="G1131" s="368"/>
      <c r="H1131" s="368"/>
      <c r="I1131" s="366">
        <f t="shared" si="57"/>
        <v>0</v>
      </c>
      <c r="J1131" s="368"/>
      <c r="K1131" s="92" t="str">
        <f t="shared" si="58"/>
        <v/>
      </c>
      <c r="L1131" s="192"/>
    </row>
    <row r="1132" spans="1:12" ht="15.5" hidden="1" outlineLevel="1">
      <c r="A1132" s="295"/>
      <c r="B1132" s="175"/>
      <c r="C1132" s="65"/>
      <c r="D1132" s="368"/>
      <c r="E1132" s="368"/>
      <c r="F1132" s="368"/>
      <c r="G1132" s="368"/>
      <c r="H1132" s="368"/>
      <c r="I1132" s="366">
        <f t="shared" si="57"/>
        <v>0</v>
      </c>
      <c r="J1132" s="368"/>
      <c r="K1132" s="92" t="str">
        <f t="shared" si="58"/>
        <v/>
      </c>
      <c r="L1132" s="192"/>
    </row>
    <row r="1133" spans="1:12" ht="15.5" hidden="1" outlineLevel="1">
      <c r="A1133" s="295"/>
      <c r="B1133" s="175"/>
      <c r="C1133" s="65"/>
      <c r="D1133" s="368"/>
      <c r="E1133" s="368"/>
      <c r="F1133" s="368"/>
      <c r="G1133" s="368"/>
      <c r="H1133" s="368"/>
      <c r="I1133" s="366">
        <f t="shared" si="57"/>
        <v>0</v>
      </c>
      <c r="J1133" s="368"/>
      <c r="K1133" s="92" t="str">
        <f t="shared" si="58"/>
        <v/>
      </c>
      <c r="L1133" s="192"/>
    </row>
    <row r="1134" spans="1:12" ht="15.5" hidden="1" outlineLevel="1">
      <c r="A1134" s="295"/>
      <c r="B1134" s="175"/>
      <c r="C1134" s="65"/>
      <c r="D1134" s="368"/>
      <c r="E1134" s="368"/>
      <c r="F1134" s="368"/>
      <c r="G1134" s="368"/>
      <c r="H1134" s="368"/>
      <c r="I1134" s="366">
        <f t="shared" si="57"/>
        <v>0</v>
      </c>
      <c r="J1134" s="368"/>
      <c r="K1134" s="92" t="str">
        <f t="shared" si="58"/>
        <v/>
      </c>
      <c r="L1134" s="192"/>
    </row>
    <row r="1135" spans="1:12" ht="15.5" hidden="1" outlineLevel="1">
      <c r="A1135" s="295"/>
      <c r="B1135" s="175"/>
      <c r="C1135" s="65"/>
      <c r="D1135" s="368"/>
      <c r="E1135" s="368"/>
      <c r="F1135" s="368"/>
      <c r="G1135" s="368"/>
      <c r="H1135" s="368"/>
      <c r="I1135" s="366">
        <f t="shared" si="57"/>
        <v>0</v>
      </c>
      <c r="J1135" s="368"/>
      <c r="K1135" s="92" t="str">
        <f t="shared" si="58"/>
        <v/>
      </c>
      <c r="L1135" s="192"/>
    </row>
    <row r="1136" spans="1:12" ht="15.5" hidden="1" outlineLevel="1">
      <c r="A1136" s="295"/>
      <c r="B1136" s="175"/>
      <c r="C1136" s="65"/>
      <c r="D1136" s="368"/>
      <c r="E1136" s="368"/>
      <c r="F1136" s="368"/>
      <c r="G1136" s="368"/>
      <c r="H1136" s="368"/>
      <c r="I1136" s="366">
        <f t="shared" si="57"/>
        <v>0</v>
      </c>
      <c r="J1136" s="368"/>
      <c r="K1136" s="92" t="str">
        <f t="shared" si="58"/>
        <v/>
      </c>
      <c r="L1136" s="192"/>
    </row>
    <row r="1137" spans="1:12" ht="15.5" hidden="1" outlineLevel="1">
      <c r="A1137" s="295"/>
      <c r="B1137" s="175"/>
      <c r="C1137" s="65"/>
      <c r="D1137" s="368"/>
      <c r="E1137" s="368"/>
      <c r="F1137" s="368"/>
      <c r="G1137" s="368"/>
      <c r="H1137" s="368"/>
      <c r="I1137" s="366">
        <f t="shared" si="57"/>
        <v>0</v>
      </c>
      <c r="J1137" s="368"/>
      <c r="K1137" s="92" t="str">
        <f t="shared" si="58"/>
        <v/>
      </c>
      <c r="L1137" s="192"/>
    </row>
    <row r="1138" spans="1:12" ht="15.5" hidden="1" outlineLevel="1">
      <c r="A1138" s="295"/>
      <c r="B1138" s="175"/>
      <c r="C1138" s="65"/>
      <c r="D1138" s="368"/>
      <c r="E1138" s="368"/>
      <c r="F1138" s="368"/>
      <c r="G1138" s="368"/>
      <c r="H1138" s="368"/>
      <c r="I1138" s="366">
        <f t="shared" si="57"/>
        <v>0</v>
      </c>
      <c r="J1138" s="368"/>
      <c r="K1138" s="92" t="str">
        <f t="shared" si="58"/>
        <v/>
      </c>
      <c r="L1138" s="192"/>
    </row>
    <row r="1139" spans="1:12" ht="15.5" hidden="1" outlineLevel="1">
      <c r="A1139" s="295"/>
      <c r="B1139" s="175"/>
      <c r="C1139" s="65"/>
      <c r="D1139" s="368"/>
      <c r="E1139" s="368"/>
      <c r="F1139" s="368"/>
      <c r="G1139" s="368"/>
      <c r="H1139" s="368"/>
      <c r="I1139" s="366">
        <f t="shared" si="57"/>
        <v>0</v>
      </c>
      <c r="J1139" s="368"/>
      <c r="K1139" s="92" t="str">
        <f t="shared" si="58"/>
        <v/>
      </c>
      <c r="L1139" s="192"/>
    </row>
    <row r="1140" spans="1:12" ht="15.5" hidden="1" outlineLevel="1">
      <c r="A1140" s="295"/>
      <c r="B1140" s="175"/>
      <c r="C1140" s="65"/>
      <c r="D1140" s="368"/>
      <c r="E1140" s="368"/>
      <c r="F1140" s="368"/>
      <c r="G1140" s="368"/>
      <c r="H1140" s="368"/>
      <c r="I1140" s="366">
        <f t="shared" si="57"/>
        <v>0</v>
      </c>
      <c r="J1140" s="368"/>
      <c r="K1140" s="92" t="str">
        <f t="shared" si="58"/>
        <v/>
      </c>
      <c r="L1140" s="192"/>
    </row>
    <row r="1141" spans="1:12" ht="15.5" hidden="1" outlineLevel="1">
      <c r="A1141" s="295"/>
      <c r="B1141" s="175"/>
      <c r="C1141" s="65"/>
      <c r="D1141" s="368"/>
      <c r="E1141" s="368"/>
      <c r="F1141" s="368"/>
      <c r="G1141" s="368"/>
      <c r="H1141" s="368"/>
      <c r="I1141" s="366">
        <f t="shared" si="57"/>
        <v>0</v>
      </c>
      <c r="J1141" s="368"/>
      <c r="K1141" s="92" t="str">
        <f t="shared" si="58"/>
        <v/>
      </c>
      <c r="L1141" s="192"/>
    </row>
    <row r="1142" spans="1:12" ht="15.5" hidden="1" outlineLevel="1">
      <c r="A1142" s="295"/>
      <c r="B1142" s="175"/>
      <c r="C1142" s="65"/>
      <c r="D1142" s="368"/>
      <c r="E1142" s="368"/>
      <c r="F1142" s="368"/>
      <c r="G1142" s="368"/>
      <c r="H1142" s="368"/>
      <c r="I1142" s="366">
        <f t="shared" si="57"/>
        <v>0</v>
      </c>
      <c r="J1142" s="368"/>
      <c r="K1142" s="92" t="str">
        <f t="shared" si="58"/>
        <v/>
      </c>
      <c r="L1142" s="192"/>
    </row>
    <row r="1143" spans="1:12" ht="15.5" hidden="1" outlineLevel="1">
      <c r="A1143" s="295"/>
      <c r="B1143" s="175"/>
      <c r="C1143" s="65"/>
      <c r="D1143" s="368"/>
      <c r="E1143" s="368"/>
      <c r="F1143" s="368"/>
      <c r="G1143" s="368"/>
      <c r="H1143" s="368"/>
      <c r="I1143" s="366">
        <f t="shared" si="57"/>
        <v>0</v>
      </c>
      <c r="J1143" s="368"/>
      <c r="K1143" s="92" t="str">
        <f t="shared" si="58"/>
        <v/>
      </c>
      <c r="L1143" s="192"/>
    </row>
    <row r="1144" spans="1:12" ht="15.5" hidden="1" outlineLevel="1">
      <c r="A1144" s="295"/>
      <c r="B1144" s="175"/>
      <c r="C1144" s="65"/>
      <c r="D1144" s="368"/>
      <c r="E1144" s="368"/>
      <c r="F1144" s="368"/>
      <c r="G1144" s="368"/>
      <c r="H1144" s="368"/>
      <c r="I1144" s="366">
        <f t="shared" si="57"/>
        <v>0</v>
      </c>
      <c r="J1144" s="368"/>
      <c r="K1144" s="92" t="str">
        <f t="shared" si="58"/>
        <v/>
      </c>
      <c r="L1144" s="192"/>
    </row>
    <row r="1145" spans="1:12" ht="15.5" hidden="1" outlineLevel="1">
      <c r="A1145" s="295"/>
      <c r="B1145" s="175"/>
      <c r="C1145" s="65"/>
      <c r="D1145" s="368"/>
      <c r="E1145" s="368"/>
      <c r="F1145" s="368"/>
      <c r="G1145" s="368"/>
      <c r="H1145" s="368"/>
      <c r="I1145" s="366">
        <f t="shared" si="57"/>
        <v>0</v>
      </c>
      <c r="J1145" s="368"/>
      <c r="K1145" s="92" t="str">
        <f t="shared" si="58"/>
        <v/>
      </c>
      <c r="L1145" s="192"/>
    </row>
    <row r="1146" spans="1:12" ht="15.5" hidden="1" outlineLevel="1">
      <c r="A1146" s="295"/>
      <c r="B1146" s="175"/>
      <c r="C1146" s="65"/>
      <c r="D1146" s="368"/>
      <c r="E1146" s="368"/>
      <c r="F1146" s="368"/>
      <c r="G1146" s="368"/>
      <c r="H1146" s="368"/>
      <c r="I1146" s="366">
        <f t="shared" si="57"/>
        <v>0</v>
      </c>
      <c r="J1146" s="368"/>
      <c r="K1146" s="92" t="str">
        <f t="shared" si="58"/>
        <v/>
      </c>
      <c r="L1146" s="192"/>
    </row>
    <row r="1147" spans="1:12" ht="15.5" hidden="1" outlineLevel="1">
      <c r="A1147" s="295"/>
      <c r="B1147" s="175"/>
      <c r="C1147" s="65"/>
      <c r="D1147" s="368"/>
      <c r="E1147" s="368"/>
      <c r="F1147" s="368"/>
      <c r="G1147" s="368"/>
      <c r="H1147" s="368"/>
      <c r="I1147" s="366">
        <f t="shared" si="57"/>
        <v>0</v>
      </c>
      <c r="J1147" s="368"/>
      <c r="K1147" s="92" t="str">
        <f t="shared" si="58"/>
        <v/>
      </c>
      <c r="L1147" s="192"/>
    </row>
    <row r="1148" spans="1:12" ht="15.5" hidden="1" outlineLevel="1">
      <c r="A1148" s="295"/>
      <c r="B1148" s="175"/>
      <c r="C1148" s="65"/>
      <c r="D1148" s="368"/>
      <c r="E1148" s="368"/>
      <c r="F1148" s="368"/>
      <c r="G1148" s="368"/>
      <c r="H1148" s="368"/>
      <c r="I1148" s="366">
        <f t="shared" si="57"/>
        <v>0</v>
      </c>
      <c r="J1148" s="368"/>
      <c r="K1148" s="92" t="str">
        <f t="shared" si="58"/>
        <v/>
      </c>
      <c r="L1148" s="192"/>
    </row>
    <row r="1149" spans="1:12" ht="15.5" hidden="1" outlineLevel="1">
      <c r="A1149" s="295"/>
      <c r="B1149" s="175"/>
      <c r="C1149" s="65"/>
      <c r="D1149" s="368"/>
      <c r="E1149" s="368"/>
      <c r="F1149" s="368"/>
      <c r="G1149" s="368"/>
      <c r="H1149" s="368"/>
      <c r="I1149" s="366">
        <f t="shared" si="57"/>
        <v>0</v>
      </c>
      <c r="J1149" s="368"/>
      <c r="K1149" s="92" t="str">
        <f t="shared" si="58"/>
        <v/>
      </c>
      <c r="L1149" s="192"/>
    </row>
    <row r="1150" spans="1:12" ht="15.5" hidden="1" outlineLevel="1">
      <c r="A1150" s="295"/>
      <c r="B1150" s="175"/>
      <c r="C1150" s="65"/>
      <c r="D1150" s="368"/>
      <c r="E1150" s="368"/>
      <c r="F1150" s="368"/>
      <c r="G1150" s="368"/>
      <c r="H1150" s="368"/>
      <c r="I1150" s="366">
        <f t="shared" si="57"/>
        <v>0</v>
      </c>
      <c r="J1150" s="368"/>
      <c r="K1150" s="92" t="str">
        <f t="shared" si="58"/>
        <v/>
      </c>
      <c r="L1150" s="192"/>
    </row>
    <row r="1151" spans="1:12" ht="15.5" hidden="1" outlineLevel="1">
      <c r="A1151" s="295"/>
      <c r="B1151" s="175"/>
      <c r="C1151" s="65"/>
      <c r="D1151" s="368"/>
      <c r="E1151" s="368"/>
      <c r="F1151" s="368"/>
      <c r="G1151" s="368"/>
      <c r="H1151" s="368"/>
      <c r="I1151" s="366">
        <f t="shared" si="57"/>
        <v>0</v>
      </c>
      <c r="J1151" s="368"/>
      <c r="K1151" s="92" t="str">
        <f t="shared" si="58"/>
        <v/>
      </c>
      <c r="L1151" s="192"/>
    </row>
    <row r="1152" spans="1:12" ht="15.5" hidden="1" outlineLevel="1">
      <c r="A1152" s="295"/>
      <c r="B1152" s="175"/>
      <c r="C1152" s="65"/>
      <c r="D1152" s="368"/>
      <c r="E1152" s="368"/>
      <c r="F1152" s="368"/>
      <c r="G1152" s="368"/>
      <c r="H1152" s="368"/>
      <c r="I1152" s="366">
        <f t="shared" si="57"/>
        <v>0</v>
      </c>
      <c r="J1152" s="368"/>
      <c r="K1152" s="92" t="str">
        <f t="shared" si="58"/>
        <v/>
      </c>
      <c r="L1152" s="192"/>
    </row>
    <row r="1153" spans="1:12" ht="15.5" hidden="1" outlineLevel="1">
      <c r="A1153" s="295"/>
      <c r="B1153" s="175"/>
      <c r="C1153" s="65"/>
      <c r="D1153" s="368"/>
      <c r="E1153" s="368"/>
      <c r="F1153" s="368"/>
      <c r="G1153" s="368"/>
      <c r="H1153" s="368"/>
      <c r="I1153" s="366">
        <f t="shared" si="57"/>
        <v>0</v>
      </c>
      <c r="J1153" s="368"/>
      <c r="K1153" s="92" t="str">
        <f t="shared" si="58"/>
        <v/>
      </c>
      <c r="L1153" s="192"/>
    </row>
    <row r="1154" spans="1:12" ht="15.5" hidden="1" outlineLevel="1">
      <c r="A1154" s="295"/>
      <c r="B1154" s="175"/>
      <c r="C1154" s="65"/>
      <c r="D1154" s="368"/>
      <c r="E1154" s="368"/>
      <c r="F1154" s="368"/>
      <c r="G1154" s="368"/>
      <c r="H1154" s="368"/>
      <c r="I1154" s="366">
        <f t="shared" si="57"/>
        <v>0</v>
      </c>
      <c r="J1154" s="368"/>
      <c r="K1154" s="92" t="str">
        <f t="shared" si="58"/>
        <v/>
      </c>
      <c r="L1154" s="192"/>
    </row>
    <row r="1155" spans="1:12" ht="15.5" hidden="1" outlineLevel="1">
      <c r="A1155" s="295"/>
      <c r="B1155" s="175"/>
      <c r="C1155" s="65"/>
      <c r="D1155" s="368"/>
      <c r="E1155" s="368"/>
      <c r="F1155" s="368"/>
      <c r="G1155" s="368"/>
      <c r="H1155" s="368"/>
      <c r="I1155" s="366">
        <f t="shared" si="57"/>
        <v>0</v>
      </c>
      <c r="J1155" s="368"/>
      <c r="K1155" s="92" t="str">
        <f t="shared" si="58"/>
        <v/>
      </c>
      <c r="L1155" s="192"/>
    </row>
    <row r="1156" spans="1:12" ht="15.5" hidden="1" outlineLevel="1">
      <c r="A1156" s="295"/>
      <c r="B1156" s="175"/>
      <c r="C1156" s="65"/>
      <c r="D1156" s="368"/>
      <c r="E1156" s="368"/>
      <c r="F1156" s="368"/>
      <c r="G1156" s="368"/>
      <c r="H1156" s="368"/>
      <c r="I1156" s="366">
        <f t="shared" si="57"/>
        <v>0</v>
      </c>
      <c r="J1156" s="368"/>
      <c r="K1156" s="92" t="str">
        <f t="shared" si="58"/>
        <v/>
      </c>
      <c r="L1156" s="192"/>
    </row>
    <row r="1157" spans="1:12" ht="15.5" hidden="1" outlineLevel="1">
      <c r="A1157" s="295"/>
      <c r="B1157" s="175"/>
      <c r="C1157" s="65"/>
      <c r="D1157" s="368"/>
      <c r="E1157" s="368"/>
      <c r="F1157" s="368"/>
      <c r="G1157" s="368"/>
      <c r="H1157" s="368"/>
      <c r="I1157" s="366">
        <f t="shared" si="57"/>
        <v>0</v>
      </c>
      <c r="J1157" s="368"/>
      <c r="K1157" s="92" t="str">
        <f t="shared" si="58"/>
        <v/>
      </c>
      <c r="L1157" s="192"/>
    </row>
    <row r="1158" spans="1:12" ht="15.5" hidden="1" outlineLevel="1">
      <c r="A1158" s="295"/>
      <c r="B1158" s="175"/>
      <c r="C1158" s="65"/>
      <c r="D1158" s="368"/>
      <c r="E1158" s="368"/>
      <c r="F1158" s="368"/>
      <c r="G1158" s="368"/>
      <c r="H1158" s="368"/>
      <c r="I1158" s="366">
        <f t="shared" si="57"/>
        <v>0</v>
      </c>
      <c r="J1158" s="368"/>
      <c r="K1158" s="92" t="str">
        <f t="shared" si="58"/>
        <v/>
      </c>
      <c r="L1158" s="192"/>
    </row>
    <row r="1159" spans="1:12" ht="15.5" hidden="1" outlineLevel="1">
      <c r="A1159" s="295"/>
      <c r="B1159" s="175"/>
      <c r="C1159" s="65"/>
      <c r="D1159" s="368"/>
      <c r="E1159" s="368"/>
      <c r="F1159" s="368"/>
      <c r="G1159" s="368"/>
      <c r="H1159" s="368"/>
      <c r="I1159" s="366">
        <f t="shared" si="57"/>
        <v>0</v>
      </c>
      <c r="J1159" s="368"/>
      <c r="K1159" s="92" t="str">
        <f t="shared" si="58"/>
        <v/>
      </c>
      <c r="L1159" s="192"/>
    </row>
    <row r="1160" spans="1:12" ht="15.5" hidden="1" outlineLevel="1">
      <c r="A1160" s="295"/>
      <c r="B1160" s="175"/>
      <c r="C1160" s="65"/>
      <c r="D1160" s="368"/>
      <c r="E1160" s="368"/>
      <c r="F1160" s="368"/>
      <c r="G1160" s="368"/>
      <c r="H1160" s="368"/>
      <c r="I1160" s="366">
        <f t="shared" si="57"/>
        <v>0</v>
      </c>
      <c r="J1160" s="368"/>
      <c r="K1160" s="92" t="str">
        <f t="shared" si="58"/>
        <v/>
      </c>
      <c r="L1160" s="192"/>
    </row>
    <row r="1161" spans="1:12" ht="15.5" hidden="1" outlineLevel="1">
      <c r="A1161" s="295"/>
      <c r="B1161" s="175"/>
      <c r="C1161" s="65"/>
      <c r="D1161" s="368"/>
      <c r="E1161" s="368"/>
      <c r="F1161" s="368"/>
      <c r="G1161" s="368"/>
      <c r="H1161" s="368"/>
      <c r="I1161" s="366">
        <f t="shared" si="57"/>
        <v>0</v>
      </c>
      <c r="J1161" s="368"/>
      <c r="K1161" s="92" t="str">
        <f t="shared" si="58"/>
        <v/>
      </c>
      <c r="L1161" s="192"/>
    </row>
    <row r="1162" spans="1:12" ht="15.5" hidden="1" outlineLevel="1">
      <c r="A1162" s="295"/>
      <c r="B1162" s="175"/>
      <c r="C1162" s="65"/>
      <c r="D1162" s="368"/>
      <c r="E1162" s="368"/>
      <c r="F1162" s="368"/>
      <c r="G1162" s="368"/>
      <c r="H1162" s="368"/>
      <c r="I1162" s="366">
        <f t="shared" si="57"/>
        <v>0</v>
      </c>
      <c r="J1162" s="368"/>
      <c r="K1162" s="92" t="str">
        <f t="shared" si="58"/>
        <v/>
      </c>
      <c r="L1162" s="192"/>
    </row>
    <row r="1163" spans="1:12" ht="15.5" hidden="1" outlineLevel="1">
      <c r="A1163" s="295"/>
      <c r="B1163" s="175"/>
      <c r="C1163" s="65"/>
      <c r="D1163" s="368"/>
      <c r="E1163" s="368"/>
      <c r="F1163" s="368"/>
      <c r="G1163" s="368"/>
      <c r="H1163" s="368"/>
      <c r="I1163" s="366">
        <f t="shared" si="57"/>
        <v>0</v>
      </c>
      <c r="J1163" s="368"/>
      <c r="K1163" s="92" t="str">
        <f t="shared" si="58"/>
        <v/>
      </c>
      <c r="L1163" s="192"/>
    </row>
    <row r="1164" spans="1:12" ht="15.5" hidden="1" outlineLevel="1">
      <c r="A1164" s="295"/>
      <c r="B1164" s="175"/>
      <c r="C1164" s="65"/>
      <c r="D1164" s="368"/>
      <c r="E1164" s="368"/>
      <c r="F1164" s="368"/>
      <c r="G1164" s="368"/>
      <c r="H1164" s="368"/>
      <c r="I1164" s="366">
        <f t="shared" si="57"/>
        <v>0</v>
      </c>
      <c r="J1164" s="368"/>
      <c r="K1164" s="92" t="str">
        <f t="shared" si="58"/>
        <v/>
      </c>
      <c r="L1164" s="192"/>
    </row>
    <row r="1165" spans="1:12" ht="15.5" hidden="1" outlineLevel="1">
      <c r="A1165" s="295"/>
      <c r="B1165" s="175"/>
      <c r="C1165" s="65"/>
      <c r="D1165" s="368"/>
      <c r="E1165" s="368"/>
      <c r="F1165" s="368"/>
      <c r="G1165" s="368"/>
      <c r="H1165" s="368"/>
      <c r="I1165" s="366">
        <f t="shared" si="57"/>
        <v>0</v>
      </c>
      <c r="J1165" s="368"/>
      <c r="K1165" s="92" t="str">
        <f t="shared" si="58"/>
        <v/>
      </c>
      <c r="L1165" s="192"/>
    </row>
    <row r="1166" spans="1:12" ht="15.5" hidden="1" outlineLevel="1">
      <c r="A1166" s="295"/>
      <c r="B1166" s="175"/>
      <c r="C1166" s="65"/>
      <c r="D1166" s="368"/>
      <c r="E1166" s="368"/>
      <c r="F1166" s="368"/>
      <c r="G1166" s="368"/>
      <c r="H1166" s="368"/>
      <c r="I1166" s="366">
        <f t="shared" si="57"/>
        <v>0</v>
      </c>
      <c r="J1166" s="368"/>
      <c r="K1166" s="92" t="str">
        <f t="shared" si="58"/>
        <v/>
      </c>
      <c r="L1166" s="192"/>
    </row>
    <row r="1167" spans="1:12" ht="15.5" hidden="1" outlineLevel="1">
      <c r="A1167" s="295"/>
      <c r="B1167" s="175"/>
      <c r="C1167" s="65"/>
      <c r="D1167" s="368"/>
      <c r="E1167" s="368"/>
      <c r="F1167" s="368"/>
      <c r="G1167" s="368"/>
      <c r="H1167" s="368"/>
      <c r="I1167" s="366">
        <f t="shared" si="57"/>
        <v>0</v>
      </c>
      <c r="J1167" s="368"/>
      <c r="K1167" s="92" t="str">
        <f t="shared" si="58"/>
        <v/>
      </c>
      <c r="L1167" s="192"/>
    </row>
    <row r="1168" spans="1:12" ht="15.5" hidden="1" outlineLevel="1">
      <c r="A1168" s="295"/>
      <c r="B1168" s="175"/>
      <c r="C1168" s="65"/>
      <c r="D1168" s="368"/>
      <c r="E1168" s="368"/>
      <c r="F1168" s="368"/>
      <c r="G1168" s="368"/>
      <c r="H1168" s="368"/>
      <c r="I1168" s="366">
        <f t="shared" ref="I1168:I1217" si="59">D1168+E1168-F1168+G1168+H1168</f>
        <v>0</v>
      </c>
      <c r="J1168" s="368"/>
      <c r="K1168" s="92" t="str">
        <f t="shared" ref="K1168:K1217" si="60">IF(AND(C1168="",OR(D1168&lt;&gt;"",E1168&lt;&gt;"",F1168&lt;&gt;"",G1168&lt;&gt;"",H1168&lt;&gt;"",J1168&lt;&gt;"")),-1,IF(C1168="","",IF(ISERROR(VLOOKUP(C1168,CountryWithCodes,2,FALSE)),-2,VLOOKUP(C1168,CountryWithCodes,2,FALSE))))</f>
        <v/>
      </c>
      <c r="L1168" s="192"/>
    </row>
    <row r="1169" spans="1:12" ht="15.5" hidden="1" outlineLevel="1">
      <c r="A1169" s="295"/>
      <c r="B1169" s="175"/>
      <c r="C1169" s="65"/>
      <c r="D1169" s="368"/>
      <c r="E1169" s="368"/>
      <c r="F1169" s="368"/>
      <c r="G1169" s="368"/>
      <c r="H1169" s="368"/>
      <c r="I1169" s="366">
        <f t="shared" si="59"/>
        <v>0</v>
      </c>
      <c r="J1169" s="368"/>
      <c r="K1169" s="92" t="str">
        <f t="shared" si="60"/>
        <v/>
      </c>
      <c r="L1169" s="192"/>
    </row>
    <row r="1170" spans="1:12" ht="15.5" hidden="1" outlineLevel="1">
      <c r="A1170" s="295"/>
      <c r="B1170" s="175"/>
      <c r="C1170" s="65"/>
      <c r="D1170" s="368"/>
      <c r="E1170" s="368"/>
      <c r="F1170" s="368"/>
      <c r="G1170" s="368"/>
      <c r="H1170" s="368"/>
      <c r="I1170" s="366">
        <f t="shared" si="59"/>
        <v>0</v>
      </c>
      <c r="J1170" s="368"/>
      <c r="K1170" s="92" t="str">
        <f t="shared" si="60"/>
        <v/>
      </c>
      <c r="L1170" s="192"/>
    </row>
    <row r="1171" spans="1:12" ht="15.5" hidden="1" outlineLevel="1">
      <c r="A1171" s="295"/>
      <c r="B1171" s="175"/>
      <c r="C1171" s="65"/>
      <c r="D1171" s="368"/>
      <c r="E1171" s="368"/>
      <c r="F1171" s="368"/>
      <c r="G1171" s="368"/>
      <c r="H1171" s="368"/>
      <c r="I1171" s="366">
        <f t="shared" si="59"/>
        <v>0</v>
      </c>
      <c r="J1171" s="368"/>
      <c r="K1171" s="92" t="str">
        <f t="shared" si="60"/>
        <v/>
      </c>
      <c r="L1171" s="192"/>
    </row>
    <row r="1172" spans="1:12" ht="15.5" hidden="1" outlineLevel="1">
      <c r="A1172" s="295"/>
      <c r="B1172" s="175"/>
      <c r="C1172" s="65"/>
      <c r="D1172" s="368"/>
      <c r="E1172" s="368"/>
      <c r="F1172" s="368"/>
      <c r="G1172" s="368"/>
      <c r="H1172" s="368"/>
      <c r="I1172" s="366">
        <f t="shared" si="59"/>
        <v>0</v>
      </c>
      <c r="J1172" s="368"/>
      <c r="K1172" s="92" t="str">
        <f t="shared" si="60"/>
        <v/>
      </c>
      <c r="L1172" s="192"/>
    </row>
    <row r="1173" spans="1:12" ht="15.5" hidden="1" outlineLevel="1">
      <c r="A1173" s="295"/>
      <c r="B1173" s="175"/>
      <c r="C1173" s="65"/>
      <c r="D1173" s="368"/>
      <c r="E1173" s="368"/>
      <c r="F1173" s="368"/>
      <c r="G1173" s="368"/>
      <c r="H1173" s="368"/>
      <c r="I1173" s="366">
        <f t="shared" si="59"/>
        <v>0</v>
      </c>
      <c r="J1173" s="368"/>
      <c r="K1173" s="92" t="str">
        <f t="shared" si="60"/>
        <v/>
      </c>
      <c r="L1173" s="192"/>
    </row>
    <row r="1174" spans="1:12" ht="15.5" hidden="1" outlineLevel="1">
      <c r="A1174" s="295"/>
      <c r="B1174" s="175"/>
      <c r="C1174" s="65"/>
      <c r="D1174" s="368"/>
      <c r="E1174" s="368"/>
      <c r="F1174" s="368"/>
      <c r="G1174" s="368"/>
      <c r="H1174" s="368"/>
      <c r="I1174" s="366">
        <f t="shared" si="59"/>
        <v>0</v>
      </c>
      <c r="J1174" s="368"/>
      <c r="K1174" s="92" t="str">
        <f t="shared" si="60"/>
        <v/>
      </c>
      <c r="L1174" s="192"/>
    </row>
    <row r="1175" spans="1:12" ht="15.5" hidden="1" outlineLevel="1">
      <c r="A1175" s="295"/>
      <c r="B1175" s="175"/>
      <c r="C1175" s="65"/>
      <c r="D1175" s="368"/>
      <c r="E1175" s="368"/>
      <c r="F1175" s="368"/>
      <c r="G1175" s="368"/>
      <c r="H1175" s="368"/>
      <c r="I1175" s="366">
        <f t="shared" si="59"/>
        <v>0</v>
      </c>
      <c r="J1175" s="368"/>
      <c r="K1175" s="92" t="str">
        <f t="shared" si="60"/>
        <v/>
      </c>
      <c r="L1175" s="192"/>
    </row>
    <row r="1176" spans="1:12" ht="15.5" hidden="1" outlineLevel="1">
      <c r="A1176" s="295"/>
      <c r="B1176" s="175"/>
      <c r="C1176" s="65"/>
      <c r="D1176" s="368"/>
      <c r="E1176" s="368"/>
      <c r="F1176" s="368"/>
      <c r="G1176" s="368"/>
      <c r="H1176" s="368"/>
      <c r="I1176" s="366">
        <f t="shared" si="59"/>
        <v>0</v>
      </c>
      <c r="J1176" s="368"/>
      <c r="K1176" s="92" t="str">
        <f t="shared" si="60"/>
        <v/>
      </c>
      <c r="L1176" s="192"/>
    </row>
    <row r="1177" spans="1:12" ht="15.5" hidden="1" outlineLevel="1">
      <c r="A1177" s="295"/>
      <c r="B1177" s="175"/>
      <c r="C1177" s="65"/>
      <c r="D1177" s="368"/>
      <c r="E1177" s="368"/>
      <c r="F1177" s="368"/>
      <c r="G1177" s="368"/>
      <c r="H1177" s="368"/>
      <c r="I1177" s="366">
        <f t="shared" si="59"/>
        <v>0</v>
      </c>
      <c r="J1177" s="368"/>
      <c r="K1177" s="92" t="str">
        <f t="shared" si="60"/>
        <v/>
      </c>
      <c r="L1177" s="192"/>
    </row>
    <row r="1178" spans="1:12" ht="15.5" hidden="1" outlineLevel="1">
      <c r="A1178" s="295"/>
      <c r="B1178" s="175"/>
      <c r="C1178" s="65"/>
      <c r="D1178" s="368"/>
      <c r="E1178" s="368"/>
      <c r="F1178" s="368"/>
      <c r="G1178" s="368"/>
      <c r="H1178" s="368"/>
      <c r="I1178" s="366">
        <f t="shared" si="59"/>
        <v>0</v>
      </c>
      <c r="J1178" s="368"/>
      <c r="K1178" s="92" t="str">
        <f t="shared" si="60"/>
        <v/>
      </c>
      <c r="L1178" s="192"/>
    </row>
    <row r="1179" spans="1:12" ht="15.5" hidden="1" outlineLevel="1">
      <c r="A1179" s="295"/>
      <c r="B1179" s="175"/>
      <c r="C1179" s="65"/>
      <c r="D1179" s="368"/>
      <c r="E1179" s="368"/>
      <c r="F1179" s="368"/>
      <c r="G1179" s="368"/>
      <c r="H1179" s="368"/>
      <c r="I1179" s="366">
        <f t="shared" si="59"/>
        <v>0</v>
      </c>
      <c r="J1179" s="368"/>
      <c r="K1179" s="92" t="str">
        <f t="shared" si="60"/>
        <v/>
      </c>
      <c r="L1179" s="192"/>
    </row>
    <row r="1180" spans="1:12" ht="15.5" hidden="1" outlineLevel="1">
      <c r="A1180" s="295"/>
      <c r="B1180" s="175"/>
      <c r="C1180" s="65"/>
      <c r="D1180" s="368"/>
      <c r="E1180" s="368"/>
      <c r="F1180" s="368"/>
      <c r="G1180" s="368"/>
      <c r="H1180" s="368"/>
      <c r="I1180" s="366">
        <f t="shared" si="59"/>
        <v>0</v>
      </c>
      <c r="J1180" s="368"/>
      <c r="K1180" s="92" t="str">
        <f t="shared" si="60"/>
        <v/>
      </c>
      <c r="L1180" s="192"/>
    </row>
    <row r="1181" spans="1:12" ht="15.5" hidden="1" outlineLevel="1">
      <c r="A1181" s="295"/>
      <c r="B1181" s="175"/>
      <c r="C1181" s="65"/>
      <c r="D1181" s="368"/>
      <c r="E1181" s="368"/>
      <c r="F1181" s="368"/>
      <c r="G1181" s="368"/>
      <c r="H1181" s="368"/>
      <c r="I1181" s="366">
        <f t="shared" si="59"/>
        <v>0</v>
      </c>
      <c r="J1181" s="368"/>
      <c r="K1181" s="92" t="str">
        <f t="shared" si="60"/>
        <v/>
      </c>
      <c r="L1181" s="192"/>
    </row>
    <row r="1182" spans="1:12" ht="15.5" hidden="1" outlineLevel="1">
      <c r="A1182" s="295"/>
      <c r="B1182" s="175"/>
      <c r="C1182" s="65"/>
      <c r="D1182" s="368"/>
      <c r="E1182" s="368"/>
      <c r="F1182" s="368"/>
      <c r="G1182" s="368"/>
      <c r="H1182" s="368"/>
      <c r="I1182" s="366">
        <f t="shared" si="59"/>
        <v>0</v>
      </c>
      <c r="J1182" s="368"/>
      <c r="K1182" s="92" t="str">
        <f t="shared" si="60"/>
        <v/>
      </c>
      <c r="L1182" s="192"/>
    </row>
    <row r="1183" spans="1:12" ht="15.5" hidden="1" outlineLevel="1">
      <c r="A1183" s="295"/>
      <c r="B1183" s="175"/>
      <c r="C1183" s="65"/>
      <c r="D1183" s="368"/>
      <c r="E1183" s="368"/>
      <c r="F1183" s="368"/>
      <c r="G1183" s="368"/>
      <c r="H1183" s="368"/>
      <c r="I1183" s="366">
        <f t="shared" si="59"/>
        <v>0</v>
      </c>
      <c r="J1183" s="368"/>
      <c r="K1183" s="92" t="str">
        <f t="shared" si="60"/>
        <v/>
      </c>
      <c r="L1183" s="192"/>
    </row>
    <row r="1184" spans="1:12" ht="15.5" hidden="1" outlineLevel="1">
      <c r="A1184" s="295"/>
      <c r="B1184" s="175"/>
      <c r="C1184" s="65"/>
      <c r="D1184" s="368"/>
      <c r="E1184" s="368"/>
      <c r="F1184" s="368"/>
      <c r="G1184" s="368"/>
      <c r="H1184" s="368"/>
      <c r="I1184" s="366">
        <f t="shared" si="59"/>
        <v>0</v>
      </c>
      <c r="J1184" s="368"/>
      <c r="K1184" s="92" t="str">
        <f t="shared" si="60"/>
        <v/>
      </c>
      <c r="L1184" s="192"/>
    </row>
    <row r="1185" spans="1:12" ht="15.5" hidden="1" outlineLevel="1">
      <c r="A1185" s="295"/>
      <c r="B1185" s="175"/>
      <c r="C1185" s="65"/>
      <c r="D1185" s="368"/>
      <c r="E1185" s="368"/>
      <c r="F1185" s="368"/>
      <c r="G1185" s="368"/>
      <c r="H1185" s="368"/>
      <c r="I1185" s="366">
        <f t="shared" si="59"/>
        <v>0</v>
      </c>
      <c r="J1185" s="368"/>
      <c r="K1185" s="92" t="str">
        <f t="shared" si="60"/>
        <v/>
      </c>
      <c r="L1185" s="192"/>
    </row>
    <row r="1186" spans="1:12" ht="15.5" hidden="1" outlineLevel="1">
      <c r="A1186" s="295"/>
      <c r="B1186" s="175"/>
      <c r="C1186" s="65"/>
      <c r="D1186" s="368"/>
      <c r="E1186" s="368"/>
      <c r="F1186" s="368"/>
      <c r="G1186" s="368"/>
      <c r="H1186" s="368"/>
      <c r="I1186" s="366">
        <f t="shared" si="59"/>
        <v>0</v>
      </c>
      <c r="J1186" s="368"/>
      <c r="K1186" s="92" t="str">
        <f t="shared" si="60"/>
        <v/>
      </c>
      <c r="L1186" s="192"/>
    </row>
    <row r="1187" spans="1:12" ht="15.5" hidden="1" outlineLevel="1">
      <c r="A1187" s="295"/>
      <c r="B1187" s="175"/>
      <c r="C1187" s="65"/>
      <c r="D1187" s="368"/>
      <c r="E1187" s="368"/>
      <c r="F1187" s="368"/>
      <c r="G1187" s="368"/>
      <c r="H1187" s="368"/>
      <c r="I1187" s="366">
        <f t="shared" si="59"/>
        <v>0</v>
      </c>
      <c r="J1187" s="368"/>
      <c r="K1187" s="92" t="str">
        <f t="shared" si="60"/>
        <v/>
      </c>
      <c r="L1187" s="192"/>
    </row>
    <row r="1188" spans="1:12" ht="15.5" hidden="1" outlineLevel="1">
      <c r="A1188" s="295"/>
      <c r="B1188" s="175"/>
      <c r="C1188" s="65"/>
      <c r="D1188" s="368"/>
      <c r="E1188" s="368"/>
      <c r="F1188" s="368"/>
      <c r="G1188" s="368"/>
      <c r="H1188" s="368"/>
      <c r="I1188" s="366">
        <f t="shared" si="59"/>
        <v>0</v>
      </c>
      <c r="J1188" s="368"/>
      <c r="K1188" s="92" t="str">
        <f t="shared" si="60"/>
        <v/>
      </c>
      <c r="L1188" s="192"/>
    </row>
    <row r="1189" spans="1:12" ht="15.5" hidden="1" outlineLevel="1">
      <c r="A1189" s="295"/>
      <c r="B1189" s="175"/>
      <c r="C1189" s="65"/>
      <c r="D1189" s="368"/>
      <c r="E1189" s="368"/>
      <c r="F1189" s="368"/>
      <c r="G1189" s="368"/>
      <c r="H1189" s="368"/>
      <c r="I1189" s="366">
        <f t="shared" si="59"/>
        <v>0</v>
      </c>
      <c r="J1189" s="368"/>
      <c r="K1189" s="92" t="str">
        <f t="shared" si="60"/>
        <v/>
      </c>
      <c r="L1189" s="192"/>
    </row>
    <row r="1190" spans="1:12" ht="15.5" hidden="1" outlineLevel="1">
      <c r="A1190" s="295"/>
      <c r="B1190" s="175"/>
      <c r="C1190" s="65"/>
      <c r="D1190" s="368"/>
      <c r="E1190" s="368"/>
      <c r="F1190" s="368"/>
      <c r="G1190" s="368"/>
      <c r="H1190" s="368"/>
      <c r="I1190" s="366">
        <f t="shared" si="59"/>
        <v>0</v>
      </c>
      <c r="J1190" s="368"/>
      <c r="K1190" s="92" t="str">
        <f t="shared" si="60"/>
        <v/>
      </c>
      <c r="L1190" s="192"/>
    </row>
    <row r="1191" spans="1:12" ht="15.5" hidden="1" outlineLevel="1">
      <c r="A1191" s="295"/>
      <c r="B1191" s="175"/>
      <c r="C1191" s="65"/>
      <c r="D1191" s="368"/>
      <c r="E1191" s="368"/>
      <c r="F1191" s="368"/>
      <c r="G1191" s="368"/>
      <c r="H1191" s="368"/>
      <c r="I1191" s="366">
        <f t="shared" si="59"/>
        <v>0</v>
      </c>
      <c r="J1191" s="368"/>
      <c r="K1191" s="92" t="str">
        <f t="shared" si="60"/>
        <v/>
      </c>
      <c r="L1191" s="192"/>
    </row>
    <row r="1192" spans="1:12" ht="15.5" hidden="1" outlineLevel="1">
      <c r="A1192" s="295"/>
      <c r="B1192" s="175"/>
      <c r="C1192" s="65"/>
      <c r="D1192" s="368"/>
      <c r="E1192" s="368"/>
      <c r="F1192" s="368"/>
      <c r="G1192" s="368"/>
      <c r="H1192" s="368"/>
      <c r="I1192" s="366">
        <f t="shared" si="59"/>
        <v>0</v>
      </c>
      <c r="J1192" s="368"/>
      <c r="K1192" s="92" t="str">
        <f t="shared" si="60"/>
        <v/>
      </c>
      <c r="L1192" s="192"/>
    </row>
    <row r="1193" spans="1:12" ht="15.5" hidden="1" outlineLevel="1">
      <c r="A1193" s="295"/>
      <c r="B1193" s="175"/>
      <c r="C1193" s="65"/>
      <c r="D1193" s="368"/>
      <c r="E1193" s="368"/>
      <c r="F1193" s="368"/>
      <c r="G1193" s="368"/>
      <c r="H1193" s="368"/>
      <c r="I1193" s="366">
        <f t="shared" si="59"/>
        <v>0</v>
      </c>
      <c r="J1193" s="368"/>
      <c r="K1193" s="92" t="str">
        <f t="shared" si="60"/>
        <v/>
      </c>
      <c r="L1193" s="192"/>
    </row>
    <row r="1194" spans="1:12" ht="15.5" hidden="1" outlineLevel="1">
      <c r="A1194" s="295"/>
      <c r="B1194" s="175"/>
      <c r="C1194" s="65"/>
      <c r="D1194" s="368"/>
      <c r="E1194" s="368"/>
      <c r="F1194" s="368"/>
      <c r="G1194" s="368"/>
      <c r="H1194" s="368"/>
      <c r="I1194" s="366">
        <f t="shared" si="59"/>
        <v>0</v>
      </c>
      <c r="J1194" s="368"/>
      <c r="K1194" s="92" t="str">
        <f t="shared" si="60"/>
        <v/>
      </c>
      <c r="L1194" s="192"/>
    </row>
    <row r="1195" spans="1:12" ht="15.5" hidden="1" outlineLevel="1">
      <c r="A1195" s="295"/>
      <c r="B1195" s="175"/>
      <c r="C1195" s="65"/>
      <c r="D1195" s="368"/>
      <c r="E1195" s="368"/>
      <c r="F1195" s="368"/>
      <c r="G1195" s="368"/>
      <c r="H1195" s="368"/>
      <c r="I1195" s="366">
        <f t="shared" si="59"/>
        <v>0</v>
      </c>
      <c r="J1195" s="368"/>
      <c r="K1195" s="92" t="str">
        <f t="shared" si="60"/>
        <v/>
      </c>
      <c r="L1195" s="192"/>
    </row>
    <row r="1196" spans="1:12" ht="15.5" hidden="1" outlineLevel="1">
      <c r="A1196" s="295"/>
      <c r="B1196" s="175"/>
      <c r="C1196" s="65"/>
      <c r="D1196" s="368"/>
      <c r="E1196" s="368"/>
      <c r="F1196" s="368"/>
      <c r="G1196" s="368"/>
      <c r="H1196" s="368"/>
      <c r="I1196" s="366">
        <f t="shared" si="59"/>
        <v>0</v>
      </c>
      <c r="J1196" s="368"/>
      <c r="K1196" s="92" t="str">
        <f t="shared" si="60"/>
        <v/>
      </c>
      <c r="L1196" s="192"/>
    </row>
    <row r="1197" spans="1:12" ht="15.5" hidden="1" outlineLevel="1">
      <c r="A1197" s="295"/>
      <c r="B1197" s="175"/>
      <c r="C1197" s="65"/>
      <c r="D1197" s="368"/>
      <c r="E1197" s="368"/>
      <c r="F1197" s="368"/>
      <c r="G1197" s="368"/>
      <c r="H1197" s="368"/>
      <c r="I1197" s="366">
        <f t="shared" si="59"/>
        <v>0</v>
      </c>
      <c r="J1197" s="368"/>
      <c r="K1197" s="92" t="str">
        <f t="shared" si="60"/>
        <v/>
      </c>
      <c r="L1197" s="192"/>
    </row>
    <row r="1198" spans="1:12" ht="15.5" hidden="1" outlineLevel="1">
      <c r="A1198" s="295"/>
      <c r="B1198" s="175"/>
      <c r="C1198" s="65"/>
      <c r="D1198" s="368"/>
      <c r="E1198" s="368"/>
      <c r="F1198" s="368"/>
      <c r="G1198" s="368"/>
      <c r="H1198" s="368"/>
      <c r="I1198" s="366">
        <f t="shared" si="59"/>
        <v>0</v>
      </c>
      <c r="J1198" s="368"/>
      <c r="K1198" s="92" t="str">
        <f t="shared" si="60"/>
        <v/>
      </c>
      <c r="L1198" s="192"/>
    </row>
    <row r="1199" spans="1:12" ht="15.5" hidden="1" outlineLevel="1">
      <c r="A1199" s="295"/>
      <c r="B1199" s="175"/>
      <c r="C1199" s="65"/>
      <c r="D1199" s="368"/>
      <c r="E1199" s="368"/>
      <c r="F1199" s="368"/>
      <c r="G1199" s="368"/>
      <c r="H1199" s="368"/>
      <c r="I1199" s="366">
        <f t="shared" si="59"/>
        <v>0</v>
      </c>
      <c r="J1199" s="368"/>
      <c r="K1199" s="92" t="str">
        <f t="shared" si="60"/>
        <v/>
      </c>
      <c r="L1199" s="192"/>
    </row>
    <row r="1200" spans="1:12" ht="15.5" hidden="1" outlineLevel="1">
      <c r="A1200" s="295"/>
      <c r="B1200" s="175"/>
      <c r="C1200" s="65"/>
      <c r="D1200" s="368"/>
      <c r="E1200" s="368"/>
      <c r="F1200" s="368"/>
      <c r="G1200" s="368"/>
      <c r="H1200" s="368"/>
      <c r="I1200" s="366">
        <f t="shared" si="59"/>
        <v>0</v>
      </c>
      <c r="J1200" s="368"/>
      <c r="K1200" s="92" t="str">
        <f t="shared" si="60"/>
        <v/>
      </c>
      <c r="L1200" s="192"/>
    </row>
    <row r="1201" spans="1:12" ht="15.5" hidden="1" outlineLevel="1">
      <c r="A1201" s="295"/>
      <c r="B1201" s="175"/>
      <c r="C1201" s="65"/>
      <c r="D1201" s="368"/>
      <c r="E1201" s="368"/>
      <c r="F1201" s="368"/>
      <c r="G1201" s="368"/>
      <c r="H1201" s="368"/>
      <c r="I1201" s="366">
        <f t="shared" si="59"/>
        <v>0</v>
      </c>
      <c r="J1201" s="368"/>
      <c r="K1201" s="92" t="str">
        <f t="shared" si="60"/>
        <v/>
      </c>
      <c r="L1201" s="192"/>
    </row>
    <row r="1202" spans="1:12" ht="15.5" hidden="1" outlineLevel="1">
      <c r="A1202" s="295"/>
      <c r="B1202" s="175"/>
      <c r="C1202" s="65"/>
      <c r="D1202" s="368"/>
      <c r="E1202" s="368"/>
      <c r="F1202" s="368"/>
      <c r="G1202" s="368"/>
      <c r="H1202" s="368"/>
      <c r="I1202" s="366">
        <f t="shared" si="59"/>
        <v>0</v>
      </c>
      <c r="J1202" s="368"/>
      <c r="K1202" s="92" t="str">
        <f t="shared" si="60"/>
        <v/>
      </c>
      <c r="L1202" s="192"/>
    </row>
    <row r="1203" spans="1:12" ht="15.5" hidden="1" outlineLevel="1">
      <c r="A1203" s="295"/>
      <c r="B1203" s="175"/>
      <c r="C1203" s="65"/>
      <c r="D1203" s="368"/>
      <c r="E1203" s="368"/>
      <c r="F1203" s="368"/>
      <c r="G1203" s="368"/>
      <c r="H1203" s="368"/>
      <c r="I1203" s="366">
        <f t="shared" si="59"/>
        <v>0</v>
      </c>
      <c r="J1203" s="368"/>
      <c r="K1203" s="92" t="str">
        <f t="shared" si="60"/>
        <v/>
      </c>
      <c r="L1203" s="192"/>
    </row>
    <row r="1204" spans="1:12" ht="15.5" hidden="1" outlineLevel="1">
      <c r="A1204" s="295"/>
      <c r="B1204" s="175"/>
      <c r="C1204" s="65"/>
      <c r="D1204" s="368"/>
      <c r="E1204" s="368"/>
      <c r="F1204" s="368"/>
      <c r="G1204" s="368"/>
      <c r="H1204" s="368"/>
      <c r="I1204" s="366">
        <f t="shared" si="59"/>
        <v>0</v>
      </c>
      <c r="J1204" s="368"/>
      <c r="K1204" s="92" t="str">
        <f t="shared" si="60"/>
        <v/>
      </c>
      <c r="L1204" s="192"/>
    </row>
    <row r="1205" spans="1:12" ht="15.5" hidden="1" outlineLevel="1">
      <c r="A1205" s="295"/>
      <c r="B1205" s="175"/>
      <c r="C1205" s="65"/>
      <c r="D1205" s="368"/>
      <c r="E1205" s="368"/>
      <c r="F1205" s="368"/>
      <c r="G1205" s="368"/>
      <c r="H1205" s="368"/>
      <c r="I1205" s="366">
        <f t="shared" si="59"/>
        <v>0</v>
      </c>
      <c r="J1205" s="368"/>
      <c r="K1205" s="92" t="str">
        <f t="shared" si="60"/>
        <v/>
      </c>
      <c r="L1205" s="192"/>
    </row>
    <row r="1206" spans="1:12" ht="15.5" hidden="1" outlineLevel="1">
      <c r="A1206" s="295"/>
      <c r="B1206" s="175"/>
      <c r="C1206" s="65"/>
      <c r="D1206" s="368"/>
      <c r="E1206" s="368"/>
      <c r="F1206" s="368"/>
      <c r="G1206" s="368"/>
      <c r="H1206" s="368"/>
      <c r="I1206" s="366">
        <f t="shared" si="59"/>
        <v>0</v>
      </c>
      <c r="J1206" s="368"/>
      <c r="K1206" s="92" t="str">
        <f t="shared" si="60"/>
        <v/>
      </c>
      <c r="L1206" s="192"/>
    </row>
    <row r="1207" spans="1:12" ht="15.5" hidden="1" outlineLevel="1">
      <c r="A1207" s="295"/>
      <c r="B1207" s="175"/>
      <c r="C1207" s="65"/>
      <c r="D1207" s="368"/>
      <c r="E1207" s="368"/>
      <c r="F1207" s="368"/>
      <c r="G1207" s="368"/>
      <c r="H1207" s="368"/>
      <c r="I1207" s="366">
        <f t="shared" si="59"/>
        <v>0</v>
      </c>
      <c r="J1207" s="368"/>
      <c r="K1207" s="92" t="str">
        <f t="shared" si="60"/>
        <v/>
      </c>
      <c r="L1207" s="192"/>
    </row>
    <row r="1208" spans="1:12" ht="15.5" hidden="1" outlineLevel="1">
      <c r="A1208" s="295"/>
      <c r="B1208" s="175"/>
      <c r="C1208" s="65"/>
      <c r="D1208" s="368"/>
      <c r="E1208" s="368"/>
      <c r="F1208" s="368"/>
      <c r="G1208" s="368"/>
      <c r="H1208" s="368"/>
      <c r="I1208" s="366">
        <f t="shared" si="59"/>
        <v>0</v>
      </c>
      <c r="J1208" s="368"/>
      <c r="K1208" s="92" t="str">
        <f t="shared" si="60"/>
        <v/>
      </c>
      <c r="L1208" s="192"/>
    </row>
    <row r="1209" spans="1:12" ht="15.5" hidden="1" outlineLevel="1">
      <c r="A1209" s="295"/>
      <c r="B1209" s="175"/>
      <c r="C1209" s="65"/>
      <c r="D1209" s="368"/>
      <c r="E1209" s="368"/>
      <c r="F1209" s="368"/>
      <c r="G1209" s="368"/>
      <c r="H1209" s="368"/>
      <c r="I1209" s="366">
        <f t="shared" si="59"/>
        <v>0</v>
      </c>
      <c r="J1209" s="368"/>
      <c r="K1209" s="92" t="str">
        <f t="shared" si="60"/>
        <v/>
      </c>
      <c r="L1209" s="192"/>
    </row>
    <row r="1210" spans="1:12" ht="15.5" hidden="1" outlineLevel="1">
      <c r="A1210" s="295"/>
      <c r="B1210" s="175"/>
      <c r="C1210" s="65"/>
      <c r="D1210" s="368"/>
      <c r="E1210" s="368"/>
      <c r="F1210" s="368"/>
      <c r="G1210" s="368"/>
      <c r="H1210" s="368"/>
      <c r="I1210" s="366">
        <f t="shared" si="59"/>
        <v>0</v>
      </c>
      <c r="J1210" s="368"/>
      <c r="K1210" s="92" t="str">
        <f t="shared" si="60"/>
        <v/>
      </c>
      <c r="L1210" s="192"/>
    </row>
    <row r="1211" spans="1:12" ht="15.5" hidden="1" outlineLevel="1">
      <c r="A1211" s="295"/>
      <c r="B1211" s="175"/>
      <c r="C1211" s="65"/>
      <c r="D1211" s="368"/>
      <c r="E1211" s="368"/>
      <c r="F1211" s="368"/>
      <c r="G1211" s="368"/>
      <c r="H1211" s="368"/>
      <c r="I1211" s="366">
        <f t="shared" si="59"/>
        <v>0</v>
      </c>
      <c r="J1211" s="368"/>
      <c r="K1211" s="92" t="str">
        <f t="shared" si="60"/>
        <v/>
      </c>
      <c r="L1211" s="192"/>
    </row>
    <row r="1212" spans="1:12" ht="15.5" hidden="1" outlineLevel="1">
      <c r="A1212" s="295"/>
      <c r="B1212" s="175"/>
      <c r="C1212" s="65"/>
      <c r="D1212" s="368"/>
      <c r="E1212" s="368"/>
      <c r="F1212" s="368"/>
      <c r="G1212" s="368"/>
      <c r="H1212" s="368"/>
      <c r="I1212" s="366">
        <f t="shared" si="59"/>
        <v>0</v>
      </c>
      <c r="J1212" s="368"/>
      <c r="K1212" s="92" t="str">
        <f t="shared" si="60"/>
        <v/>
      </c>
      <c r="L1212" s="192"/>
    </row>
    <row r="1213" spans="1:12" ht="15.5" hidden="1" outlineLevel="1">
      <c r="A1213" s="295"/>
      <c r="B1213" s="175"/>
      <c r="C1213" s="65"/>
      <c r="D1213" s="368"/>
      <c r="E1213" s="368"/>
      <c r="F1213" s="368"/>
      <c r="G1213" s="368"/>
      <c r="H1213" s="368"/>
      <c r="I1213" s="366">
        <f t="shared" si="59"/>
        <v>0</v>
      </c>
      <c r="J1213" s="368"/>
      <c r="K1213" s="92" t="str">
        <f t="shared" si="60"/>
        <v/>
      </c>
      <c r="L1213" s="192"/>
    </row>
    <row r="1214" spans="1:12" ht="15.5" hidden="1" outlineLevel="1">
      <c r="A1214" s="295"/>
      <c r="B1214" s="175"/>
      <c r="C1214" s="65"/>
      <c r="D1214" s="368"/>
      <c r="E1214" s="368"/>
      <c r="F1214" s="368"/>
      <c r="G1214" s="368"/>
      <c r="H1214" s="368"/>
      <c r="I1214" s="366">
        <f t="shared" si="59"/>
        <v>0</v>
      </c>
      <c r="J1214" s="368"/>
      <c r="K1214" s="92" t="str">
        <f t="shared" si="60"/>
        <v/>
      </c>
      <c r="L1214" s="192"/>
    </row>
    <row r="1215" spans="1:12" ht="15.5" hidden="1" outlineLevel="1">
      <c r="A1215" s="295"/>
      <c r="B1215" s="175"/>
      <c r="C1215" s="65"/>
      <c r="D1215" s="368"/>
      <c r="E1215" s="368"/>
      <c r="F1215" s="368"/>
      <c r="G1215" s="368"/>
      <c r="H1215" s="368"/>
      <c r="I1215" s="366">
        <f t="shared" si="59"/>
        <v>0</v>
      </c>
      <c r="J1215" s="368"/>
      <c r="K1215" s="92" t="str">
        <f t="shared" si="60"/>
        <v/>
      </c>
      <c r="L1215" s="192"/>
    </row>
    <row r="1216" spans="1:12" ht="15.5" hidden="1" outlineLevel="1">
      <c r="A1216" s="295"/>
      <c r="B1216" s="175"/>
      <c r="C1216" s="65"/>
      <c r="D1216" s="368"/>
      <c r="E1216" s="368"/>
      <c r="F1216" s="368"/>
      <c r="G1216" s="368"/>
      <c r="H1216" s="368"/>
      <c r="I1216" s="366">
        <f t="shared" si="59"/>
        <v>0</v>
      </c>
      <c r="J1216" s="368"/>
      <c r="K1216" s="92" t="str">
        <f t="shared" si="60"/>
        <v/>
      </c>
      <c r="L1216" s="192"/>
    </row>
    <row r="1217" spans="1:12" ht="15.5" hidden="1" outlineLevel="1">
      <c r="A1217" s="295"/>
      <c r="B1217" s="175"/>
      <c r="C1217" s="65"/>
      <c r="D1217" s="368"/>
      <c r="E1217" s="368"/>
      <c r="F1217" s="368"/>
      <c r="G1217" s="368"/>
      <c r="H1217" s="368"/>
      <c r="I1217" s="366">
        <f t="shared" si="59"/>
        <v>0</v>
      </c>
      <c r="J1217" s="368"/>
      <c r="K1217" s="92" t="str">
        <f t="shared" si="60"/>
        <v/>
      </c>
      <c r="L1217" s="192"/>
    </row>
    <row r="1218" spans="1:12" ht="15.5" hidden="1" outlineLevel="1">
      <c r="A1218" s="295"/>
      <c r="B1218" s="175"/>
      <c r="C1218" s="65"/>
      <c r="D1218" s="368"/>
      <c r="E1218" s="368"/>
      <c r="F1218" s="368"/>
      <c r="G1218" s="368"/>
      <c r="H1218" s="368"/>
      <c r="I1218" s="366">
        <f t="shared" ref="I1218:I1267" si="61">D1218+E1218-F1218+G1218+H1218</f>
        <v>0</v>
      </c>
      <c r="J1218" s="368"/>
      <c r="K1218" s="92" t="str">
        <f t="shared" ref="K1218:K1267" si="62">IF(AND(C1218="",OR(D1218&lt;&gt;"",E1218&lt;&gt;"",F1218&lt;&gt;"",G1218&lt;&gt;"",H1218&lt;&gt;"",J1218&lt;&gt;"")),-1,IF(C1218="","",IF(ISERROR(VLOOKUP(C1218,CountryWithCodes,2,FALSE)),-2,VLOOKUP(C1218,CountryWithCodes,2,FALSE))))</f>
        <v/>
      </c>
      <c r="L1218" s="192"/>
    </row>
    <row r="1219" spans="1:12" ht="15.5" hidden="1" outlineLevel="1">
      <c r="A1219" s="295"/>
      <c r="B1219" s="175"/>
      <c r="C1219" s="65"/>
      <c r="D1219" s="368"/>
      <c r="E1219" s="368"/>
      <c r="F1219" s="368"/>
      <c r="G1219" s="368"/>
      <c r="H1219" s="368"/>
      <c r="I1219" s="366">
        <f t="shared" si="61"/>
        <v>0</v>
      </c>
      <c r="J1219" s="368"/>
      <c r="K1219" s="92" t="str">
        <f t="shared" si="62"/>
        <v/>
      </c>
      <c r="L1219" s="192"/>
    </row>
    <row r="1220" spans="1:12" ht="15.5" hidden="1" outlineLevel="1">
      <c r="A1220" s="295"/>
      <c r="B1220" s="175"/>
      <c r="C1220" s="65"/>
      <c r="D1220" s="368"/>
      <c r="E1220" s="368"/>
      <c r="F1220" s="368"/>
      <c r="G1220" s="368"/>
      <c r="H1220" s="368"/>
      <c r="I1220" s="366">
        <f t="shared" si="61"/>
        <v>0</v>
      </c>
      <c r="J1220" s="368"/>
      <c r="K1220" s="92" t="str">
        <f t="shared" si="62"/>
        <v/>
      </c>
      <c r="L1220" s="192"/>
    </row>
    <row r="1221" spans="1:12" ht="15.5" hidden="1" outlineLevel="1">
      <c r="A1221" s="295"/>
      <c r="B1221" s="175"/>
      <c r="C1221" s="65"/>
      <c r="D1221" s="368"/>
      <c r="E1221" s="368"/>
      <c r="F1221" s="368"/>
      <c r="G1221" s="368"/>
      <c r="H1221" s="368"/>
      <c r="I1221" s="366">
        <f t="shared" si="61"/>
        <v>0</v>
      </c>
      <c r="J1221" s="368"/>
      <c r="K1221" s="92" t="str">
        <f t="shared" si="62"/>
        <v/>
      </c>
      <c r="L1221" s="192"/>
    </row>
    <row r="1222" spans="1:12" ht="15.5" hidden="1" outlineLevel="1">
      <c r="A1222" s="295"/>
      <c r="B1222" s="175"/>
      <c r="C1222" s="65"/>
      <c r="D1222" s="368"/>
      <c r="E1222" s="368"/>
      <c r="F1222" s="368"/>
      <c r="G1222" s="368"/>
      <c r="H1222" s="368"/>
      <c r="I1222" s="366">
        <f t="shared" si="61"/>
        <v>0</v>
      </c>
      <c r="J1222" s="368"/>
      <c r="K1222" s="92" t="str">
        <f t="shared" si="62"/>
        <v/>
      </c>
      <c r="L1222" s="192"/>
    </row>
    <row r="1223" spans="1:12" ht="15.5" hidden="1" outlineLevel="1">
      <c r="A1223" s="295"/>
      <c r="B1223" s="175"/>
      <c r="C1223" s="65"/>
      <c r="D1223" s="368"/>
      <c r="E1223" s="368"/>
      <c r="F1223" s="368"/>
      <c r="G1223" s="368"/>
      <c r="H1223" s="368"/>
      <c r="I1223" s="366">
        <f t="shared" si="61"/>
        <v>0</v>
      </c>
      <c r="J1223" s="368"/>
      <c r="K1223" s="92" t="str">
        <f t="shared" si="62"/>
        <v/>
      </c>
      <c r="L1223" s="192"/>
    </row>
    <row r="1224" spans="1:12" ht="15.5" hidden="1" outlineLevel="1">
      <c r="A1224" s="295"/>
      <c r="B1224" s="175"/>
      <c r="C1224" s="65"/>
      <c r="D1224" s="368"/>
      <c r="E1224" s="368"/>
      <c r="F1224" s="368"/>
      <c r="G1224" s="368"/>
      <c r="H1224" s="368"/>
      <c r="I1224" s="366">
        <f t="shared" si="61"/>
        <v>0</v>
      </c>
      <c r="J1224" s="368"/>
      <c r="K1224" s="92" t="str">
        <f t="shared" si="62"/>
        <v/>
      </c>
      <c r="L1224" s="192"/>
    </row>
    <row r="1225" spans="1:12" ht="15.5" hidden="1" outlineLevel="1">
      <c r="A1225" s="295"/>
      <c r="B1225" s="175"/>
      <c r="C1225" s="65"/>
      <c r="D1225" s="368"/>
      <c r="E1225" s="368"/>
      <c r="F1225" s="368"/>
      <c r="G1225" s="368"/>
      <c r="H1225" s="368"/>
      <c r="I1225" s="366">
        <f t="shared" si="61"/>
        <v>0</v>
      </c>
      <c r="J1225" s="368"/>
      <c r="K1225" s="92" t="str">
        <f t="shared" si="62"/>
        <v/>
      </c>
      <c r="L1225" s="192"/>
    </row>
    <row r="1226" spans="1:12" ht="15.5" hidden="1" outlineLevel="1">
      <c r="A1226" s="295"/>
      <c r="B1226" s="175"/>
      <c r="C1226" s="65"/>
      <c r="D1226" s="368"/>
      <c r="E1226" s="368"/>
      <c r="F1226" s="368"/>
      <c r="G1226" s="368"/>
      <c r="H1226" s="368"/>
      <c r="I1226" s="366">
        <f t="shared" si="61"/>
        <v>0</v>
      </c>
      <c r="J1226" s="368"/>
      <c r="K1226" s="92" t="str">
        <f t="shared" si="62"/>
        <v/>
      </c>
      <c r="L1226" s="192"/>
    </row>
    <row r="1227" spans="1:12" ht="15.5" hidden="1" outlineLevel="1">
      <c r="A1227" s="295"/>
      <c r="B1227" s="175"/>
      <c r="C1227" s="65"/>
      <c r="D1227" s="368"/>
      <c r="E1227" s="368"/>
      <c r="F1227" s="368"/>
      <c r="G1227" s="368"/>
      <c r="H1227" s="368"/>
      <c r="I1227" s="366">
        <f t="shared" si="61"/>
        <v>0</v>
      </c>
      <c r="J1227" s="368"/>
      <c r="K1227" s="92" t="str">
        <f t="shared" si="62"/>
        <v/>
      </c>
      <c r="L1227" s="192"/>
    </row>
    <row r="1228" spans="1:12" ht="15.5" hidden="1" outlineLevel="1">
      <c r="A1228" s="295"/>
      <c r="B1228" s="175"/>
      <c r="C1228" s="65"/>
      <c r="D1228" s="368"/>
      <c r="E1228" s="368"/>
      <c r="F1228" s="368"/>
      <c r="G1228" s="368"/>
      <c r="H1228" s="368"/>
      <c r="I1228" s="366">
        <f t="shared" si="61"/>
        <v>0</v>
      </c>
      <c r="J1228" s="368"/>
      <c r="K1228" s="92" t="str">
        <f t="shared" si="62"/>
        <v/>
      </c>
      <c r="L1228" s="192"/>
    </row>
    <row r="1229" spans="1:12" ht="15.5" hidden="1" outlineLevel="1">
      <c r="A1229" s="295"/>
      <c r="B1229" s="175"/>
      <c r="C1229" s="65"/>
      <c r="D1229" s="368"/>
      <c r="E1229" s="368"/>
      <c r="F1229" s="368"/>
      <c r="G1229" s="368"/>
      <c r="H1229" s="368"/>
      <c r="I1229" s="366">
        <f t="shared" si="61"/>
        <v>0</v>
      </c>
      <c r="J1229" s="368"/>
      <c r="K1229" s="92" t="str">
        <f t="shared" si="62"/>
        <v/>
      </c>
      <c r="L1229" s="192"/>
    </row>
    <row r="1230" spans="1:12" ht="15.5" hidden="1" outlineLevel="1">
      <c r="A1230" s="295"/>
      <c r="B1230" s="175"/>
      <c r="C1230" s="65"/>
      <c r="D1230" s="368"/>
      <c r="E1230" s="368"/>
      <c r="F1230" s="368"/>
      <c r="G1230" s="368"/>
      <c r="H1230" s="368"/>
      <c r="I1230" s="366">
        <f t="shared" si="61"/>
        <v>0</v>
      </c>
      <c r="J1230" s="368"/>
      <c r="K1230" s="92" t="str">
        <f t="shared" si="62"/>
        <v/>
      </c>
      <c r="L1230" s="192"/>
    </row>
    <row r="1231" spans="1:12" ht="15.5" hidden="1" outlineLevel="1">
      <c r="A1231" s="295"/>
      <c r="B1231" s="175"/>
      <c r="C1231" s="65"/>
      <c r="D1231" s="368"/>
      <c r="E1231" s="368"/>
      <c r="F1231" s="368"/>
      <c r="G1231" s="368"/>
      <c r="H1231" s="368"/>
      <c r="I1231" s="366">
        <f t="shared" si="61"/>
        <v>0</v>
      </c>
      <c r="J1231" s="368"/>
      <c r="K1231" s="92" t="str">
        <f t="shared" si="62"/>
        <v/>
      </c>
      <c r="L1231" s="192"/>
    </row>
    <row r="1232" spans="1:12" ht="15.5" hidden="1" outlineLevel="1">
      <c r="A1232" s="295"/>
      <c r="B1232" s="175"/>
      <c r="C1232" s="65"/>
      <c r="D1232" s="368"/>
      <c r="E1232" s="368"/>
      <c r="F1232" s="368"/>
      <c r="G1232" s="368"/>
      <c r="H1232" s="368"/>
      <c r="I1232" s="366">
        <f t="shared" si="61"/>
        <v>0</v>
      </c>
      <c r="J1232" s="368"/>
      <c r="K1232" s="92" t="str">
        <f t="shared" si="62"/>
        <v/>
      </c>
      <c r="L1232" s="192"/>
    </row>
    <row r="1233" spans="1:12" ht="15.5" hidden="1" outlineLevel="1">
      <c r="A1233" s="295"/>
      <c r="B1233" s="175"/>
      <c r="C1233" s="65"/>
      <c r="D1233" s="368"/>
      <c r="E1233" s="368"/>
      <c r="F1233" s="368"/>
      <c r="G1233" s="368"/>
      <c r="H1233" s="368"/>
      <c r="I1233" s="366">
        <f t="shared" si="61"/>
        <v>0</v>
      </c>
      <c r="J1233" s="368"/>
      <c r="K1233" s="92" t="str">
        <f t="shared" si="62"/>
        <v/>
      </c>
      <c r="L1233" s="192"/>
    </row>
    <row r="1234" spans="1:12" ht="15.5" hidden="1" outlineLevel="1">
      <c r="A1234" s="295"/>
      <c r="B1234" s="175"/>
      <c r="C1234" s="65"/>
      <c r="D1234" s="368"/>
      <c r="E1234" s="368"/>
      <c r="F1234" s="368"/>
      <c r="G1234" s="368"/>
      <c r="H1234" s="368"/>
      <c r="I1234" s="366">
        <f t="shared" si="61"/>
        <v>0</v>
      </c>
      <c r="J1234" s="368"/>
      <c r="K1234" s="92" t="str">
        <f t="shared" si="62"/>
        <v/>
      </c>
      <c r="L1234" s="192"/>
    </row>
    <row r="1235" spans="1:12" ht="15.5" hidden="1" outlineLevel="1">
      <c r="A1235" s="295"/>
      <c r="B1235" s="175"/>
      <c r="C1235" s="65"/>
      <c r="D1235" s="368"/>
      <c r="E1235" s="368"/>
      <c r="F1235" s="368"/>
      <c r="G1235" s="368"/>
      <c r="H1235" s="368"/>
      <c r="I1235" s="366">
        <f t="shared" si="61"/>
        <v>0</v>
      </c>
      <c r="J1235" s="368"/>
      <c r="K1235" s="92" t="str">
        <f t="shared" si="62"/>
        <v/>
      </c>
      <c r="L1235" s="192"/>
    </row>
    <row r="1236" spans="1:12" ht="15.5" hidden="1" outlineLevel="1">
      <c r="A1236" s="295"/>
      <c r="B1236" s="175"/>
      <c r="C1236" s="65"/>
      <c r="D1236" s="368"/>
      <c r="E1236" s="368"/>
      <c r="F1236" s="368"/>
      <c r="G1236" s="368"/>
      <c r="H1236" s="368"/>
      <c r="I1236" s="366">
        <f t="shared" si="61"/>
        <v>0</v>
      </c>
      <c r="J1236" s="368"/>
      <c r="K1236" s="92" t="str">
        <f t="shared" si="62"/>
        <v/>
      </c>
      <c r="L1236" s="192"/>
    </row>
    <row r="1237" spans="1:12" ht="15.5" hidden="1" outlineLevel="1">
      <c r="A1237" s="295"/>
      <c r="B1237" s="175"/>
      <c r="C1237" s="65"/>
      <c r="D1237" s="368"/>
      <c r="E1237" s="368"/>
      <c r="F1237" s="368"/>
      <c r="G1237" s="368"/>
      <c r="H1237" s="368"/>
      <c r="I1237" s="366">
        <f t="shared" si="61"/>
        <v>0</v>
      </c>
      <c r="J1237" s="368"/>
      <c r="K1237" s="92" t="str">
        <f t="shared" si="62"/>
        <v/>
      </c>
      <c r="L1237" s="192"/>
    </row>
    <row r="1238" spans="1:12" ht="15.5" hidden="1" outlineLevel="1">
      <c r="A1238" s="295"/>
      <c r="B1238" s="175"/>
      <c r="C1238" s="65"/>
      <c r="D1238" s="368"/>
      <c r="E1238" s="368"/>
      <c r="F1238" s="368"/>
      <c r="G1238" s="368"/>
      <c r="H1238" s="368"/>
      <c r="I1238" s="366">
        <f t="shared" si="61"/>
        <v>0</v>
      </c>
      <c r="J1238" s="368"/>
      <c r="K1238" s="92" t="str">
        <f t="shared" si="62"/>
        <v/>
      </c>
      <c r="L1238" s="192"/>
    </row>
    <row r="1239" spans="1:12" ht="15.5" hidden="1" outlineLevel="1">
      <c r="A1239" s="295"/>
      <c r="B1239" s="175"/>
      <c r="C1239" s="65"/>
      <c r="D1239" s="368"/>
      <c r="E1239" s="368"/>
      <c r="F1239" s="368"/>
      <c r="G1239" s="368"/>
      <c r="H1239" s="368"/>
      <c r="I1239" s="366">
        <f t="shared" si="61"/>
        <v>0</v>
      </c>
      <c r="J1239" s="368"/>
      <c r="K1239" s="92" t="str">
        <f t="shared" si="62"/>
        <v/>
      </c>
      <c r="L1239" s="192"/>
    </row>
    <row r="1240" spans="1:12" ht="15.5" hidden="1" outlineLevel="1">
      <c r="A1240" s="295"/>
      <c r="B1240" s="175"/>
      <c r="C1240" s="65"/>
      <c r="D1240" s="368"/>
      <c r="E1240" s="368"/>
      <c r="F1240" s="368"/>
      <c r="G1240" s="368"/>
      <c r="H1240" s="368"/>
      <c r="I1240" s="366">
        <f t="shared" si="61"/>
        <v>0</v>
      </c>
      <c r="J1240" s="368"/>
      <c r="K1240" s="92" t="str">
        <f t="shared" si="62"/>
        <v/>
      </c>
      <c r="L1240" s="192"/>
    </row>
    <row r="1241" spans="1:12" ht="15.5" hidden="1" outlineLevel="1">
      <c r="A1241" s="295"/>
      <c r="B1241" s="175"/>
      <c r="C1241" s="65"/>
      <c r="D1241" s="368"/>
      <c r="E1241" s="368"/>
      <c r="F1241" s="368"/>
      <c r="G1241" s="368"/>
      <c r="H1241" s="368"/>
      <c r="I1241" s="366">
        <f t="shared" si="61"/>
        <v>0</v>
      </c>
      <c r="J1241" s="368"/>
      <c r="K1241" s="92" t="str">
        <f t="shared" si="62"/>
        <v/>
      </c>
      <c r="L1241" s="192"/>
    </row>
    <row r="1242" spans="1:12" ht="15.5" hidden="1" outlineLevel="1">
      <c r="A1242" s="295"/>
      <c r="B1242" s="175"/>
      <c r="C1242" s="65"/>
      <c r="D1242" s="368"/>
      <c r="E1242" s="368"/>
      <c r="F1242" s="368"/>
      <c r="G1242" s="368"/>
      <c r="H1242" s="368"/>
      <c r="I1242" s="366">
        <f t="shared" si="61"/>
        <v>0</v>
      </c>
      <c r="J1242" s="368"/>
      <c r="K1242" s="92" t="str">
        <f t="shared" si="62"/>
        <v/>
      </c>
      <c r="L1242" s="192"/>
    </row>
    <row r="1243" spans="1:12" ht="15.5" hidden="1" outlineLevel="1">
      <c r="A1243" s="295"/>
      <c r="B1243" s="175"/>
      <c r="C1243" s="65"/>
      <c r="D1243" s="368"/>
      <c r="E1243" s="368"/>
      <c r="F1243" s="368"/>
      <c r="G1243" s="368"/>
      <c r="H1243" s="368"/>
      <c r="I1243" s="366">
        <f t="shared" si="61"/>
        <v>0</v>
      </c>
      <c r="J1243" s="368"/>
      <c r="K1243" s="92" t="str">
        <f t="shared" si="62"/>
        <v/>
      </c>
      <c r="L1243" s="192"/>
    </row>
    <row r="1244" spans="1:12" ht="15.5" hidden="1" outlineLevel="1">
      <c r="A1244" s="295"/>
      <c r="B1244" s="175"/>
      <c r="C1244" s="65"/>
      <c r="D1244" s="368"/>
      <c r="E1244" s="368"/>
      <c r="F1244" s="368"/>
      <c r="G1244" s="368"/>
      <c r="H1244" s="368"/>
      <c r="I1244" s="366">
        <f t="shared" si="61"/>
        <v>0</v>
      </c>
      <c r="J1244" s="368"/>
      <c r="K1244" s="92" t="str">
        <f t="shared" si="62"/>
        <v/>
      </c>
      <c r="L1244" s="192"/>
    </row>
    <row r="1245" spans="1:12" ht="15.5" hidden="1" outlineLevel="1">
      <c r="A1245" s="295"/>
      <c r="B1245" s="175"/>
      <c r="C1245" s="65"/>
      <c r="D1245" s="368"/>
      <c r="E1245" s="368"/>
      <c r="F1245" s="368"/>
      <c r="G1245" s="368"/>
      <c r="H1245" s="368"/>
      <c r="I1245" s="366">
        <f t="shared" si="61"/>
        <v>0</v>
      </c>
      <c r="J1245" s="368"/>
      <c r="K1245" s="92" t="str">
        <f t="shared" si="62"/>
        <v/>
      </c>
      <c r="L1245" s="192"/>
    </row>
    <row r="1246" spans="1:12" ht="15.5" hidden="1" outlineLevel="1">
      <c r="A1246" s="295"/>
      <c r="B1246" s="175"/>
      <c r="C1246" s="65"/>
      <c r="D1246" s="368"/>
      <c r="E1246" s="368"/>
      <c r="F1246" s="368"/>
      <c r="G1246" s="368"/>
      <c r="H1246" s="368"/>
      <c r="I1246" s="366">
        <f t="shared" si="61"/>
        <v>0</v>
      </c>
      <c r="J1246" s="368"/>
      <c r="K1246" s="92" t="str">
        <f t="shared" si="62"/>
        <v/>
      </c>
      <c r="L1246" s="192"/>
    </row>
    <row r="1247" spans="1:12" ht="15.5" hidden="1" outlineLevel="1">
      <c r="A1247" s="295"/>
      <c r="B1247" s="175"/>
      <c r="C1247" s="65"/>
      <c r="D1247" s="368"/>
      <c r="E1247" s="368"/>
      <c r="F1247" s="368"/>
      <c r="G1247" s="368"/>
      <c r="H1247" s="368"/>
      <c r="I1247" s="366">
        <f t="shared" si="61"/>
        <v>0</v>
      </c>
      <c r="J1247" s="368"/>
      <c r="K1247" s="92" t="str">
        <f t="shared" si="62"/>
        <v/>
      </c>
      <c r="L1247" s="192"/>
    </row>
    <row r="1248" spans="1:12" ht="15.5" hidden="1" outlineLevel="1">
      <c r="A1248" s="295"/>
      <c r="B1248" s="175"/>
      <c r="C1248" s="65"/>
      <c r="D1248" s="368"/>
      <c r="E1248" s="368"/>
      <c r="F1248" s="368"/>
      <c r="G1248" s="368"/>
      <c r="H1248" s="368"/>
      <c r="I1248" s="366">
        <f t="shared" si="61"/>
        <v>0</v>
      </c>
      <c r="J1248" s="368"/>
      <c r="K1248" s="92" t="str">
        <f t="shared" si="62"/>
        <v/>
      </c>
      <c r="L1248" s="192"/>
    </row>
    <row r="1249" spans="1:12" ht="15.5" hidden="1" outlineLevel="1">
      <c r="A1249" s="295"/>
      <c r="B1249" s="175"/>
      <c r="C1249" s="65"/>
      <c r="D1249" s="368"/>
      <c r="E1249" s="368"/>
      <c r="F1249" s="368"/>
      <c r="G1249" s="368"/>
      <c r="H1249" s="368"/>
      <c r="I1249" s="366">
        <f t="shared" si="61"/>
        <v>0</v>
      </c>
      <c r="J1249" s="368"/>
      <c r="K1249" s="92" t="str">
        <f t="shared" si="62"/>
        <v/>
      </c>
      <c r="L1249" s="192"/>
    </row>
    <row r="1250" spans="1:12" ht="15.5" hidden="1" outlineLevel="1">
      <c r="A1250" s="295"/>
      <c r="B1250" s="175"/>
      <c r="C1250" s="65"/>
      <c r="D1250" s="368"/>
      <c r="E1250" s="368"/>
      <c r="F1250" s="368"/>
      <c r="G1250" s="368"/>
      <c r="H1250" s="368"/>
      <c r="I1250" s="366">
        <f t="shared" si="61"/>
        <v>0</v>
      </c>
      <c r="J1250" s="368"/>
      <c r="K1250" s="92" t="str">
        <f t="shared" si="62"/>
        <v/>
      </c>
      <c r="L1250" s="192"/>
    </row>
    <row r="1251" spans="1:12" ht="15.5" hidden="1" outlineLevel="1">
      <c r="A1251" s="295"/>
      <c r="B1251" s="175"/>
      <c r="C1251" s="65"/>
      <c r="D1251" s="368"/>
      <c r="E1251" s="368"/>
      <c r="F1251" s="368"/>
      <c r="G1251" s="368"/>
      <c r="H1251" s="368"/>
      <c r="I1251" s="366">
        <f t="shared" si="61"/>
        <v>0</v>
      </c>
      <c r="J1251" s="368"/>
      <c r="K1251" s="92" t="str">
        <f t="shared" si="62"/>
        <v/>
      </c>
      <c r="L1251" s="192"/>
    </row>
    <row r="1252" spans="1:12" ht="15.5" hidden="1" outlineLevel="1">
      <c r="A1252" s="295"/>
      <c r="B1252" s="175"/>
      <c r="C1252" s="65"/>
      <c r="D1252" s="368"/>
      <c r="E1252" s="368"/>
      <c r="F1252" s="368"/>
      <c r="G1252" s="368"/>
      <c r="H1252" s="368"/>
      <c r="I1252" s="366">
        <f t="shared" si="61"/>
        <v>0</v>
      </c>
      <c r="J1252" s="368"/>
      <c r="K1252" s="92" t="str">
        <f t="shared" si="62"/>
        <v/>
      </c>
      <c r="L1252" s="192"/>
    </row>
    <row r="1253" spans="1:12" ht="15.5" hidden="1" outlineLevel="1">
      <c r="A1253" s="295"/>
      <c r="B1253" s="175"/>
      <c r="C1253" s="65"/>
      <c r="D1253" s="368"/>
      <c r="E1253" s="368"/>
      <c r="F1253" s="368"/>
      <c r="G1253" s="368"/>
      <c r="H1253" s="368"/>
      <c r="I1253" s="366">
        <f t="shared" si="61"/>
        <v>0</v>
      </c>
      <c r="J1253" s="368"/>
      <c r="K1253" s="92" t="str">
        <f t="shared" si="62"/>
        <v/>
      </c>
      <c r="L1253" s="192"/>
    </row>
    <row r="1254" spans="1:12" ht="15.5" hidden="1" outlineLevel="1">
      <c r="A1254" s="295"/>
      <c r="B1254" s="175"/>
      <c r="C1254" s="65"/>
      <c r="D1254" s="368"/>
      <c r="E1254" s="368"/>
      <c r="F1254" s="368"/>
      <c r="G1254" s="368"/>
      <c r="H1254" s="368"/>
      <c r="I1254" s="366">
        <f t="shared" si="61"/>
        <v>0</v>
      </c>
      <c r="J1254" s="368"/>
      <c r="K1254" s="92" t="str">
        <f t="shared" si="62"/>
        <v/>
      </c>
      <c r="L1254" s="192"/>
    </row>
    <row r="1255" spans="1:12" ht="15.5" hidden="1" outlineLevel="1">
      <c r="A1255" s="295"/>
      <c r="B1255" s="175"/>
      <c r="C1255" s="65"/>
      <c r="D1255" s="368"/>
      <c r="E1255" s="368"/>
      <c r="F1255" s="368"/>
      <c r="G1255" s="368"/>
      <c r="H1255" s="368"/>
      <c r="I1255" s="366">
        <f t="shared" si="61"/>
        <v>0</v>
      </c>
      <c r="J1255" s="368"/>
      <c r="K1255" s="92" t="str">
        <f t="shared" si="62"/>
        <v/>
      </c>
      <c r="L1255" s="192"/>
    </row>
    <row r="1256" spans="1:12" ht="15.5" hidden="1" outlineLevel="1">
      <c r="A1256" s="295"/>
      <c r="B1256" s="175"/>
      <c r="C1256" s="65"/>
      <c r="D1256" s="368"/>
      <c r="E1256" s="368"/>
      <c r="F1256" s="368"/>
      <c r="G1256" s="368"/>
      <c r="H1256" s="368"/>
      <c r="I1256" s="366">
        <f t="shared" si="61"/>
        <v>0</v>
      </c>
      <c r="J1256" s="368"/>
      <c r="K1256" s="92" t="str">
        <f t="shared" si="62"/>
        <v/>
      </c>
      <c r="L1256" s="192"/>
    </row>
    <row r="1257" spans="1:12" ht="15.5" hidden="1" outlineLevel="1">
      <c r="A1257" s="295"/>
      <c r="B1257" s="175"/>
      <c r="C1257" s="65"/>
      <c r="D1257" s="368"/>
      <c r="E1257" s="368"/>
      <c r="F1257" s="368"/>
      <c r="G1257" s="368"/>
      <c r="H1257" s="368"/>
      <c r="I1257" s="366">
        <f t="shared" si="61"/>
        <v>0</v>
      </c>
      <c r="J1257" s="368"/>
      <c r="K1257" s="92" t="str">
        <f t="shared" si="62"/>
        <v/>
      </c>
      <c r="L1257" s="192"/>
    </row>
    <row r="1258" spans="1:12" ht="15.5" hidden="1" outlineLevel="1">
      <c r="A1258" s="295"/>
      <c r="B1258" s="175"/>
      <c r="C1258" s="65"/>
      <c r="D1258" s="368"/>
      <c r="E1258" s="368"/>
      <c r="F1258" s="368"/>
      <c r="G1258" s="368"/>
      <c r="H1258" s="368"/>
      <c r="I1258" s="366">
        <f t="shared" si="61"/>
        <v>0</v>
      </c>
      <c r="J1258" s="368"/>
      <c r="K1258" s="92" t="str">
        <f t="shared" si="62"/>
        <v/>
      </c>
      <c r="L1258" s="192"/>
    </row>
    <row r="1259" spans="1:12" ht="15.5" hidden="1" outlineLevel="1">
      <c r="A1259" s="295"/>
      <c r="B1259" s="175"/>
      <c r="C1259" s="65"/>
      <c r="D1259" s="368"/>
      <c r="E1259" s="368"/>
      <c r="F1259" s="368"/>
      <c r="G1259" s="368"/>
      <c r="H1259" s="368"/>
      <c r="I1259" s="366">
        <f t="shared" si="61"/>
        <v>0</v>
      </c>
      <c r="J1259" s="368"/>
      <c r="K1259" s="92" t="str">
        <f t="shared" si="62"/>
        <v/>
      </c>
      <c r="L1259" s="192"/>
    </row>
    <row r="1260" spans="1:12" ht="15.5" hidden="1" outlineLevel="1">
      <c r="A1260" s="295"/>
      <c r="B1260" s="175"/>
      <c r="C1260" s="65"/>
      <c r="D1260" s="368"/>
      <c r="E1260" s="368"/>
      <c r="F1260" s="368"/>
      <c r="G1260" s="368"/>
      <c r="H1260" s="368"/>
      <c r="I1260" s="366">
        <f t="shared" si="61"/>
        <v>0</v>
      </c>
      <c r="J1260" s="368"/>
      <c r="K1260" s="92" t="str">
        <f t="shared" si="62"/>
        <v/>
      </c>
      <c r="L1260" s="192"/>
    </row>
    <row r="1261" spans="1:12" ht="15.5" hidden="1" outlineLevel="1">
      <c r="A1261" s="295"/>
      <c r="B1261" s="175"/>
      <c r="C1261" s="65"/>
      <c r="D1261" s="368"/>
      <c r="E1261" s="368"/>
      <c r="F1261" s="368"/>
      <c r="G1261" s="368"/>
      <c r="H1261" s="368"/>
      <c r="I1261" s="366">
        <f t="shared" si="61"/>
        <v>0</v>
      </c>
      <c r="J1261" s="368"/>
      <c r="K1261" s="92" t="str">
        <f t="shared" si="62"/>
        <v/>
      </c>
      <c r="L1261" s="192"/>
    </row>
    <row r="1262" spans="1:12" ht="15.5" hidden="1" outlineLevel="1">
      <c r="A1262" s="295"/>
      <c r="B1262" s="175"/>
      <c r="C1262" s="65"/>
      <c r="D1262" s="368"/>
      <c r="E1262" s="368"/>
      <c r="F1262" s="368"/>
      <c r="G1262" s="368"/>
      <c r="H1262" s="368"/>
      <c r="I1262" s="366">
        <f t="shared" si="61"/>
        <v>0</v>
      </c>
      <c r="J1262" s="368"/>
      <c r="K1262" s="92" t="str">
        <f t="shared" si="62"/>
        <v/>
      </c>
      <c r="L1262" s="192"/>
    </row>
    <row r="1263" spans="1:12" ht="15.5" hidden="1" outlineLevel="1">
      <c r="A1263" s="295"/>
      <c r="B1263" s="175"/>
      <c r="C1263" s="65"/>
      <c r="D1263" s="368"/>
      <c r="E1263" s="368"/>
      <c r="F1263" s="368"/>
      <c r="G1263" s="368"/>
      <c r="H1263" s="368"/>
      <c r="I1263" s="366">
        <f t="shared" si="61"/>
        <v>0</v>
      </c>
      <c r="J1263" s="368"/>
      <c r="K1263" s="92" t="str">
        <f t="shared" si="62"/>
        <v/>
      </c>
      <c r="L1263" s="192"/>
    </row>
    <row r="1264" spans="1:12" ht="15.5" hidden="1" outlineLevel="1">
      <c r="A1264" s="295"/>
      <c r="B1264" s="175"/>
      <c r="C1264" s="65"/>
      <c r="D1264" s="368"/>
      <c r="E1264" s="368"/>
      <c r="F1264" s="368"/>
      <c r="G1264" s="368"/>
      <c r="H1264" s="368"/>
      <c r="I1264" s="366">
        <f t="shared" si="61"/>
        <v>0</v>
      </c>
      <c r="J1264" s="368"/>
      <c r="K1264" s="92" t="str">
        <f t="shared" si="62"/>
        <v/>
      </c>
      <c r="L1264" s="192"/>
    </row>
    <row r="1265" spans="1:12" ht="15.5" hidden="1" outlineLevel="1">
      <c r="A1265" s="295"/>
      <c r="B1265" s="175"/>
      <c r="C1265" s="65"/>
      <c r="D1265" s="368"/>
      <c r="E1265" s="368"/>
      <c r="F1265" s="368"/>
      <c r="G1265" s="368"/>
      <c r="H1265" s="368"/>
      <c r="I1265" s="366">
        <f t="shared" si="61"/>
        <v>0</v>
      </c>
      <c r="J1265" s="368"/>
      <c r="K1265" s="92" t="str">
        <f t="shared" si="62"/>
        <v/>
      </c>
      <c r="L1265" s="192"/>
    </row>
    <row r="1266" spans="1:12" ht="15.5" hidden="1" outlineLevel="1">
      <c r="A1266" s="295"/>
      <c r="B1266" s="175"/>
      <c r="C1266" s="65"/>
      <c r="D1266" s="368"/>
      <c r="E1266" s="368"/>
      <c r="F1266" s="368"/>
      <c r="G1266" s="368"/>
      <c r="H1266" s="368"/>
      <c r="I1266" s="366">
        <f t="shared" si="61"/>
        <v>0</v>
      </c>
      <c r="J1266" s="368"/>
      <c r="K1266" s="92" t="str">
        <f t="shared" si="62"/>
        <v/>
      </c>
      <c r="L1266" s="192"/>
    </row>
    <row r="1267" spans="1:12" ht="15.5" hidden="1" outlineLevel="1">
      <c r="A1267" s="295"/>
      <c r="B1267" s="175"/>
      <c r="C1267" s="65"/>
      <c r="D1267" s="368"/>
      <c r="E1267" s="368"/>
      <c r="F1267" s="368"/>
      <c r="G1267" s="368"/>
      <c r="H1267" s="368"/>
      <c r="I1267" s="366">
        <f t="shared" si="61"/>
        <v>0</v>
      </c>
      <c r="J1267" s="368"/>
      <c r="K1267" s="92" t="str">
        <f t="shared" si="62"/>
        <v/>
      </c>
      <c r="L1267" s="192"/>
    </row>
    <row r="1268" spans="1:12" ht="15.5" hidden="1" outlineLevel="1">
      <c r="A1268" s="295"/>
      <c r="B1268" s="175"/>
      <c r="C1268" s="65"/>
      <c r="D1268" s="368"/>
      <c r="E1268" s="368"/>
      <c r="F1268" s="368"/>
      <c r="G1268" s="368"/>
      <c r="H1268" s="368"/>
      <c r="I1268" s="366">
        <f t="shared" si="57"/>
        <v>0</v>
      </c>
      <c r="J1268" s="368"/>
      <c r="K1268" s="92" t="str">
        <f t="shared" si="58"/>
        <v/>
      </c>
      <c r="L1268" s="192"/>
    </row>
    <row r="1269" spans="1:12" ht="15.5" hidden="1" outlineLevel="1">
      <c r="A1269" s="295"/>
      <c r="B1269" s="175"/>
      <c r="C1269" s="65"/>
      <c r="D1269" s="368"/>
      <c r="E1269" s="368"/>
      <c r="F1269" s="368"/>
      <c r="G1269" s="368"/>
      <c r="H1269" s="368"/>
      <c r="I1269" s="366">
        <f t="shared" si="57"/>
        <v>0</v>
      </c>
      <c r="J1269" s="368"/>
      <c r="K1269" s="92" t="str">
        <f t="shared" si="58"/>
        <v/>
      </c>
      <c r="L1269" s="192"/>
    </row>
    <row r="1270" spans="1:12" ht="17.25" customHeight="1" collapsed="1">
      <c r="A1270" s="293"/>
      <c r="B1270" s="202"/>
      <c r="C1270" s="162" t="s">
        <v>2271</v>
      </c>
      <c r="D1270" s="155"/>
      <c r="E1270" s="155"/>
      <c r="F1270" s="155"/>
      <c r="G1270" s="155"/>
      <c r="H1270" s="155"/>
      <c r="I1270" s="155"/>
      <c r="J1270" s="155"/>
      <c r="K1270" s="155"/>
      <c r="L1270" s="192"/>
    </row>
    <row r="1271" spans="1:12">
      <c r="A1271" s="293"/>
      <c r="B1271" s="202"/>
      <c r="C1271" s="155"/>
      <c r="D1271" s="155"/>
      <c r="E1271" s="155"/>
      <c r="F1271" s="155"/>
      <c r="G1271" s="155"/>
      <c r="H1271" s="155"/>
      <c r="I1271" s="155"/>
      <c r="J1271" s="155"/>
      <c r="K1271" s="155"/>
      <c r="L1271" s="192"/>
    </row>
    <row r="1272" spans="1:12" ht="12.75" customHeight="1">
      <c r="A1272" s="293"/>
      <c r="B1272" s="232"/>
      <c r="C1272" s="108" t="s">
        <v>592</v>
      </c>
      <c r="D1272" s="60"/>
      <c r="E1272" s="155"/>
      <c r="F1272" s="155"/>
      <c r="G1272" s="155"/>
      <c r="H1272" s="155"/>
      <c r="I1272" s="155"/>
      <c r="J1272" s="155"/>
      <c r="K1272" s="302"/>
      <c r="L1272" s="192"/>
    </row>
    <row r="1273" spans="1:12" ht="12.75" customHeight="1">
      <c r="A1273" s="293"/>
      <c r="B1273" s="202"/>
      <c r="C1273" s="155"/>
      <c r="D1273" s="155"/>
      <c r="E1273" s="155"/>
      <c r="F1273" s="155"/>
      <c r="G1273" s="155"/>
      <c r="H1273" s="155"/>
      <c r="I1273" s="155"/>
      <c r="J1273" s="155"/>
      <c r="K1273" s="155"/>
      <c r="L1273" s="192"/>
    </row>
    <row r="1274" spans="1:12" ht="15" customHeight="1">
      <c r="A1274" s="293"/>
      <c r="B1274" s="232"/>
      <c r="C1274" s="237"/>
      <c r="D1274" s="208">
        <f>SUM(D1070:D1270)</f>
        <v>3111644.1189220347</v>
      </c>
      <c r="E1274" s="208">
        <f t="shared" ref="E1274:J1274" si="63">SUM(E1070:E1270)</f>
        <v>4595425.0721296119</v>
      </c>
      <c r="F1274" s="208">
        <f t="shared" si="63"/>
        <v>2544247.6115658232</v>
      </c>
      <c r="G1274" s="208">
        <f t="shared" si="63"/>
        <v>144326.21924851238</v>
      </c>
      <c r="H1274" s="208">
        <f t="shared" si="63"/>
        <v>7.2759576141834259E-12</v>
      </c>
      <c r="I1274" s="208">
        <f t="shared" si="63"/>
        <v>5307147.7987343352</v>
      </c>
      <c r="J1274" s="208">
        <f t="shared" si="63"/>
        <v>12492.44864587825</v>
      </c>
      <c r="K1274" s="193"/>
      <c r="L1274" s="192"/>
    </row>
    <row r="1275" spans="1:12">
      <c r="A1275" s="293"/>
      <c r="B1275" s="202"/>
      <c r="C1275" s="155"/>
      <c r="D1275" s="155"/>
      <c r="E1275" s="155"/>
      <c r="F1275" s="155"/>
      <c r="G1275" s="155"/>
      <c r="H1275" s="155"/>
      <c r="I1275" s="155"/>
      <c r="J1275" s="155"/>
      <c r="K1275" s="193"/>
      <c r="L1275" s="192"/>
    </row>
    <row r="1276" spans="1:12" ht="15" customHeight="1">
      <c r="A1276" s="293"/>
      <c r="B1276" s="198"/>
      <c r="C1276" s="710" t="s">
        <v>2233</v>
      </c>
      <c r="D1276" s="715"/>
      <c r="E1276" s="715"/>
      <c r="F1276" s="715"/>
      <c r="G1276" s="162"/>
      <c r="H1276" s="162"/>
      <c r="I1276" s="162"/>
      <c r="J1276" s="233"/>
      <c r="K1276" s="193"/>
      <c r="L1276" s="192"/>
    </row>
    <row r="1277" spans="1:12" ht="7.5" customHeight="1" thickBot="1">
      <c r="A1277" s="293"/>
      <c r="B1277" s="202"/>
      <c r="C1277" s="155"/>
      <c r="D1277" s="155"/>
      <c r="E1277" s="155"/>
      <c r="F1277" s="155"/>
      <c r="G1277" s="155"/>
      <c r="H1277" s="155"/>
      <c r="I1277" s="155"/>
      <c r="J1277" s="155"/>
      <c r="K1277" s="155"/>
      <c r="L1277" s="192"/>
    </row>
    <row r="1278" spans="1:12" ht="25.5" thickBot="1">
      <c r="A1278" s="293"/>
      <c r="B1278" s="202"/>
      <c r="C1278" s="309" t="s">
        <v>680</v>
      </c>
      <c r="D1278" s="381">
        <v>2414891.516494053</v>
      </c>
      <c r="E1278" s="334">
        <v>4441306.0608261889</v>
      </c>
      <c r="F1278" s="334">
        <v>2152565.9567119624</v>
      </c>
      <c r="G1278" s="334">
        <v>100809.73602568518</v>
      </c>
      <c r="H1278" s="334">
        <v>0</v>
      </c>
      <c r="I1278" s="366">
        <f>D1278+E1278-F1278+G1278+H1278</f>
        <v>4804441.3566339649</v>
      </c>
      <c r="J1278" s="334">
        <v>9683.2126136042843</v>
      </c>
      <c r="K1278" s="193"/>
      <c r="L1278" s="192"/>
    </row>
    <row r="1279" spans="1:12" ht="12.75" customHeight="1">
      <c r="A1279" s="293"/>
      <c r="B1279" s="175"/>
      <c r="C1279" s="209" t="s">
        <v>330</v>
      </c>
      <c r="D1279" s="209" t="s">
        <v>330</v>
      </c>
      <c r="E1279" s="209" t="s">
        <v>330</v>
      </c>
      <c r="F1279" s="209" t="s">
        <v>330</v>
      </c>
      <c r="G1279" s="209" t="s">
        <v>330</v>
      </c>
      <c r="H1279" s="209" t="s">
        <v>330</v>
      </c>
      <c r="I1279" s="209" t="s">
        <v>330</v>
      </c>
      <c r="J1279" s="209" t="s">
        <v>330</v>
      </c>
      <c r="K1279" s="193"/>
      <c r="L1279" s="192"/>
    </row>
    <row r="1280" spans="1:12" ht="12.75" customHeight="1">
      <c r="A1280" s="293"/>
      <c r="B1280" s="175"/>
      <c r="C1280" s="209"/>
      <c r="D1280" s="209"/>
      <c r="E1280" s="209"/>
      <c r="F1280" s="209"/>
      <c r="G1280" s="209"/>
      <c r="H1280" s="209"/>
      <c r="I1280" s="209"/>
      <c r="J1280" s="209"/>
      <c r="K1280" s="193"/>
      <c r="L1280" s="192"/>
    </row>
    <row r="1281" spans="1:12" ht="15" customHeight="1">
      <c r="A1281" s="172"/>
      <c r="B1281" s="185" t="s">
        <v>6</v>
      </c>
      <c r="C1281" s="310" t="s">
        <v>593</v>
      </c>
      <c r="D1281" s="209"/>
      <c r="E1281" s="209"/>
      <c r="F1281" s="209"/>
      <c r="G1281" s="209"/>
      <c r="H1281" s="209"/>
      <c r="I1281" s="209"/>
      <c r="J1281" s="209"/>
      <c r="K1281" s="128"/>
      <c r="L1281" s="129"/>
    </row>
    <row r="1282" spans="1:12" ht="15" customHeight="1">
      <c r="A1282" s="172"/>
      <c r="B1282" s="185"/>
      <c r="C1282" s="625" t="s">
        <v>2211</v>
      </c>
      <c r="D1282" s="625"/>
      <c r="E1282" s="625"/>
      <c r="F1282" s="625"/>
      <c r="G1282" s="625"/>
      <c r="H1282" s="625"/>
      <c r="I1282" s="128"/>
      <c r="J1282" s="128"/>
      <c r="K1282" s="128"/>
      <c r="L1282" s="129"/>
    </row>
    <row r="1283" spans="1:12" ht="7.5" customHeight="1" thickBot="1">
      <c r="A1283" s="293"/>
      <c r="B1283" s="191"/>
      <c r="C1283" s="260"/>
      <c r="D1283" s="260"/>
      <c r="E1283" s="260"/>
      <c r="F1283" s="260"/>
      <c r="G1283" s="260"/>
      <c r="H1283" s="260"/>
      <c r="I1283" s="193"/>
      <c r="J1283" s="193"/>
      <c r="K1283" s="193"/>
      <c r="L1283" s="192"/>
    </row>
    <row r="1284" spans="1:12" ht="15" customHeight="1" thickBot="1">
      <c r="B1284" s="392"/>
      <c r="C1284" s="51"/>
      <c r="D1284" s="51"/>
      <c r="E1284" s="655" t="s">
        <v>225</v>
      </c>
      <c r="F1284" s="667"/>
      <c r="G1284" s="667"/>
      <c r="H1284" s="667"/>
      <c r="I1284" s="668"/>
      <c r="J1284" s="51"/>
      <c r="K1284" s="2"/>
      <c r="L1284" s="29"/>
    </row>
    <row r="1285" spans="1:12" ht="27" customHeight="1" thickBot="1">
      <c r="B1285" s="392"/>
      <c r="C1285" s="655" t="str">
        <f>Outstanding</f>
        <v>Currency as at 31/12/2024 (A$'000)</v>
      </c>
      <c r="D1285" s="668"/>
      <c r="E1285" s="315" t="s">
        <v>736</v>
      </c>
      <c r="F1285" s="315" t="s">
        <v>767</v>
      </c>
      <c r="G1285" s="315" t="s">
        <v>216</v>
      </c>
      <c r="H1285" s="315" t="s">
        <v>218</v>
      </c>
      <c r="I1285" s="315" t="s">
        <v>422</v>
      </c>
      <c r="J1285" s="315" t="s">
        <v>317</v>
      </c>
      <c r="K1285" s="2"/>
      <c r="L1285" s="29"/>
    </row>
    <row r="1286" spans="1:12" ht="15" customHeight="1" thickBot="1">
      <c r="B1286" s="189"/>
      <c r="C1286" s="655" t="s">
        <v>768</v>
      </c>
      <c r="D1286" s="667"/>
      <c r="E1286" s="334">
        <v>237000</v>
      </c>
      <c r="F1286" s="334">
        <v>4628.6001100000003</v>
      </c>
      <c r="G1286" s="334">
        <v>353.60953000000001</v>
      </c>
      <c r="H1286" s="334">
        <v>3766</v>
      </c>
      <c r="I1286" s="334">
        <v>0</v>
      </c>
      <c r="J1286" s="322">
        <f>SUM(E1286:I1286)</f>
        <v>245748.20963999999</v>
      </c>
      <c r="K1286" s="394">
        <f>IF(AND(C1286="",OR(E1286&lt;&gt;"",F1286&lt;&gt;"",G1286&lt;&gt;"",H1286&lt;&gt;"",I1286&lt;&gt;"")),-1,IF(C1286="","",IF(ISERROR(VLOOKUP(C1286,CurrencyWithCodes,2,FALSE)),-2,VLOOKUP(C1286,CurrencyWithCodes,2,FALSE))))</f>
        <v>700</v>
      </c>
      <c r="L1286" s="29"/>
    </row>
    <row r="1287" spans="1:12" ht="15" customHeight="1" thickBot="1">
      <c r="B1287" s="189"/>
      <c r="C1287" s="671" t="s">
        <v>2238</v>
      </c>
      <c r="D1287" s="667"/>
      <c r="E1287" s="334">
        <v>2601743.8781611673</v>
      </c>
      <c r="F1287" s="334">
        <v>573907.06658113014</v>
      </c>
      <c r="G1287" s="334">
        <v>661743.45797811984</v>
      </c>
      <c r="H1287" s="334">
        <v>135712.68992191527</v>
      </c>
      <c r="I1287" s="334">
        <v>0</v>
      </c>
      <c r="J1287" s="322">
        <f t="shared" ref="J1287:J1497" si="64">SUM(E1287:I1287)</f>
        <v>3973107.092642332</v>
      </c>
      <c r="K1287" s="394">
        <f t="shared" ref="K1287:K1497" si="65">IF(AND(C1287="",OR(E1287&lt;&gt;"",F1287&lt;&gt;"",G1287&lt;&gt;"",H1287&lt;&gt;"",I1287&lt;&gt;"")),-1,IF(C1287="","",IF(ISERROR(VLOOKUP(C1287,CurrencyWithCodes,2,FALSE)),-2,VLOOKUP(C1287,CurrencyWithCodes,2,FALSE))))</f>
        <v>101</v>
      </c>
      <c r="L1287" s="29"/>
    </row>
    <row r="1288" spans="1:12" ht="15" customHeight="1" thickBot="1">
      <c r="B1288" s="189"/>
      <c r="C1288" s="671" t="s">
        <v>2239</v>
      </c>
      <c r="D1288" s="667"/>
      <c r="E1288" s="334">
        <v>0</v>
      </c>
      <c r="F1288" s="334">
        <v>3880.5307118239998</v>
      </c>
      <c r="G1288" s="334">
        <v>13898.610192892991</v>
      </c>
      <c r="H1288" s="334">
        <v>11026.0708194</v>
      </c>
      <c r="I1288" s="334">
        <v>0</v>
      </c>
      <c r="J1288" s="322">
        <f t="shared" si="64"/>
        <v>28805.211724116991</v>
      </c>
      <c r="K1288" s="394">
        <f t="shared" si="65"/>
        <v>313</v>
      </c>
      <c r="L1288" s="29"/>
    </row>
    <row r="1289" spans="1:12" ht="15" customHeight="1" thickBot="1">
      <c r="B1289" s="189"/>
      <c r="C1289" s="655" t="s">
        <v>294</v>
      </c>
      <c r="D1289" s="667"/>
      <c r="E1289" s="334">
        <v>0</v>
      </c>
      <c r="F1289" s="334">
        <v>7252.3806588049601</v>
      </c>
      <c r="G1289" s="334">
        <v>34398.1679398501</v>
      </c>
      <c r="H1289" s="334">
        <v>0</v>
      </c>
      <c r="I1289" s="334">
        <v>0</v>
      </c>
      <c r="J1289" s="322">
        <f t="shared" si="64"/>
        <v>41650.548598655063</v>
      </c>
      <c r="K1289" s="394">
        <f t="shared" si="65"/>
        <v>668</v>
      </c>
      <c r="L1289" s="29"/>
    </row>
    <row r="1290" spans="1:12" ht="15" customHeight="1" thickBot="1">
      <c r="B1290" s="189"/>
      <c r="C1290" s="671" t="s">
        <v>2240</v>
      </c>
      <c r="D1290" s="667"/>
      <c r="E1290" s="334">
        <v>0</v>
      </c>
      <c r="F1290" s="334">
        <v>11212.974161792001</v>
      </c>
      <c r="G1290" s="334">
        <v>152265.08442270546</v>
      </c>
      <c r="H1290" s="334">
        <v>19121.934107640001</v>
      </c>
      <c r="I1290" s="334">
        <v>0</v>
      </c>
      <c r="J1290" s="322">
        <f t="shared" si="64"/>
        <v>182599.99269213746</v>
      </c>
      <c r="K1290" s="394">
        <f t="shared" si="65"/>
        <v>317</v>
      </c>
      <c r="L1290" s="29"/>
    </row>
    <row r="1291" spans="1:12" ht="15" customHeight="1" thickBot="1">
      <c r="B1291" s="189"/>
      <c r="C1291" s="672" t="s">
        <v>293</v>
      </c>
      <c r="D1291" s="673"/>
      <c r="E1291" s="334">
        <v>0</v>
      </c>
      <c r="F1291" s="334">
        <v>0</v>
      </c>
      <c r="G1291" s="334">
        <v>0</v>
      </c>
      <c r="H1291" s="334">
        <v>0</v>
      </c>
      <c r="I1291" s="334">
        <v>0</v>
      </c>
      <c r="J1291" s="322">
        <f t="shared" si="64"/>
        <v>0</v>
      </c>
      <c r="K1291" s="394">
        <f t="shared" si="65"/>
        <v>312</v>
      </c>
      <c r="L1291" s="29"/>
    </row>
    <row r="1292" spans="1:12" ht="15" customHeight="1" thickBot="1">
      <c r="B1292" s="189"/>
      <c r="C1292" s="671" t="s">
        <v>2241</v>
      </c>
      <c r="D1292" s="667"/>
      <c r="E1292" s="334">
        <v>676554.58069850807</v>
      </c>
      <c r="F1292" s="334">
        <v>0</v>
      </c>
      <c r="G1292" s="334">
        <v>0</v>
      </c>
      <c r="H1292" s="334">
        <v>0</v>
      </c>
      <c r="I1292" s="334">
        <v>0</v>
      </c>
      <c r="J1292" s="322">
        <f t="shared" si="64"/>
        <v>676554.58069850807</v>
      </c>
      <c r="K1292" s="394">
        <f t="shared" si="65"/>
        <v>657</v>
      </c>
      <c r="L1292" s="29"/>
    </row>
    <row r="1293" spans="1:12" ht="15" customHeight="1" thickBot="1">
      <c r="B1293" s="189"/>
      <c r="C1293" s="671" t="s">
        <v>2242</v>
      </c>
      <c r="D1293" s="667"/>
      <c r="E1293" s="334">
        <v>0</v>
      </c>
      <c r="F1293" s="334">
        <v>0</v>
      </c>
      <c r="G1293" s="334">
        <v>0</v>
      </c>
      <c r="H1293" s="334">
        <v>0</v>
      </c>
      <c r="I1293" s="334">
        <v>0</v>
      </c>
      <c r="J1293" s="322">
        <f t="shared" si="64"/>
        <v>0</v>
      </c>
      <c r="K1293" s="394">
        <f t="shared" si="65"/>
        <v>667</v>
      </c>
      <c r="L1293" s="29"/>
    </row>
    <row r="1294" spans="1:12" ht="15" customHeight="1" thickBot="1">
      <c r="B1294" s="189"/>
      <c r="C1294" s="671" t="s">
        <v>2243</v>
      </c>
      <c r="D1294" s="667"/>
      <c r="E1294" s="334">
        <v>0</v>
      </c>
      <c r="F1294" s="334">
        <v>2335.3630174607702</v>
      </c>
      <c r="G1294" s="334">
        <v>92.102535981930004</v>
      </c>
      <c r="H1294" s="334">
        <v>0</v>
      </c>
      <c r="I1294" s="334">
        <v>0</v>
      </c>
      <c r="J1294" s="322">
        <f t="shared" si="64"/>
        <v>2427.4655534427002</v>
      </c>
      <c r="K1294" s="394">
        <f t="shared" si="65"/>
        <v>743</v>
      </c>
      <c r="L1294" s="29"/>
    </row>
    <row r="1295" spans="1:12" ht="15" customHeight="1" thickBot="1">
      <c r="B1295" s="189"/>
      <c r="C1295" s="671" t="s">
        <v>2244</v>
      </c>
      <c r="D1295" s="667"/>
      <c r="E1295" s="334">
        <v>0</v>
      </c>
      <c r="F1295" s="334">
        <v>0</v>
      </c>
      <c r="G1295" s="334">
        <v>0</v>
      </c>
      <c r="H1295" s="334">
        <v>0</v>
      </c>
      <c r="I1295" s="334">
        <v>0</v>
      </c>
      <c r="J1295" s="322">
        <f t="shared" si="64"/>
        <v>0</v>
      </c>
      <c r="K1295" s="394">
        <f t="shared" si="65"/>
        <v>629</v>
      </c>
      <c r="L1295" s="135"/>
    </row>
    <row r="1296" spans="1:12" ht="15" customHeight="1" thickBot="1">
      <c r="B1296" s="189"/>
      <c r="C1296" s="671" t="s">
        <v>2191</v>
      </c>
      <c r="D1296" s="667"/>
      <c r="E1296" s="334">
        <v>0</v>
      </c>
      <c r="F1296" s="334">
        <v>0</v>
      </c>
      <c r="G1296" s="334">
        <v>0</v>
      </c>
      <c r="H1296" s="334">
        <v>0</v>
      </c>
      <c r="I1296" s="334">
        <v>0</v>
      </c>
      <c r="J1296" s="322">
        <f t="shared" si="64"/>
        <v>0</v>
      </c>
      <c r="K1296" s="394">
        <f t="shared" si="65"/>
        <v>575</v>
      </c>
      <c r="L1296" s="29"/>
    </row>
    <row r="1297" spans="2:12" ht="15" customHeight="1">
      <c r="B1297" s="189"/>
      <c r="C1297" s="669" t="s">
        <v>2192</v>
      </c>
      <c r="D1297" s="670"/>
      <c r="E1297" s="334">
        <v>0</v>
      </c>
      <c r="F1297" s="334">
        <v>0</v>
      </c>
      <c r="G1297" s="334">
        <v>0</v>
      </c>
      <c r="H1297" s="334">
        <v>3898.2481632500003</v>
      </c>
      <c r="I1297" s="334">
        <v>0</v>
      </c>
      <c r="J1297" s="322">
        <f t="shared" si="64"/>
        <v>3898.2481632500003</v>
      </c>
      <c r="K1297" s="394">
        <f t="shared" si="65"/>
        <v>102</v>
      </c>
      <c r="L1297" s="29"/>
    </row>
    <row r="1298" spans="2:12" ht="15" customHeight="1">
      <c r="B1298" s="191"/>
      <c r="C1298" s="675" t="s">
        <v>115</v>
      </c>
      <c r="D1298" s="676"/>
      <c r="E1298" s="391">
        <v>147108.49260000003</v>
      </c>
      <c r="F1298" s="334">
        <v>0</v>
      </c>
      <c r="G1298" s="334">
        <v>0</v>
      </c>
      <c r="H1298" s="334">
        <v>0</v>
      </c>
      <c r="I1298" s="334">
        <v>0</v>
      </c>
      <c r="J1298" s="322">
        <f t="shared" ref="J1298:J1317" si="66">SUM(E1298:I1298)</f>
        <v>147108.49260000003</v>
      </c>
      <c r="K1298" s="394">
        <f t="shared" ref="K1298:K1317" si="67">IF(AND(C1298="",OR(E1298&lt;&gt;"",F1298&lt;&gt;"",G1298&lt;&gt;"",H1298&lt;&gt;"",I1298&lt;&gt;"")),-1,IF(C1298="","",IF(ISERROR(VLOOKUP(C1298,CurrencyWithCodes,2,FALSE)),-2,VLOOKUP(C1298,CurrencyWithCodes,2,FALSE))))</f>
        <v>659</v>
      </c>
      <c r="L1298" s="29"/>
    </row>
    <row r="1299" spans="2:12" ht="15" customHeight="1">
      <c r="B1299" s="191"/>
      <c r="C1299" s="675" t="s">
        <v>191</v>
      </c>
      <c r="D1299" s="676"/>
      <c r="E1299" s="391">
        <v>0</v>
      </c>
      <c r="F1299" s="334">
        <v>0</v>
      </c>
      <c r="G1299" s="334">
        <v>386.83375261076003</v>
      </c>
      <c r="H1299" s="334">
        <v>2028.8251367999999</v>
      </c>
      <c r="I1299" s="334">
        <v>0</v>
      </c>
      <c r="J1299" s="322">
        <f t="shared" si="66"/>
        <v>2415.6588894107599</v>
      </c>
      <c r="K1299" s="394">
        <f t="shared" si="67"/>
        <v>305</v>
      </c>
      <c r="L1299" s="29"/>
    </row>
    <row r="1300" spans="2:12" ht="15" customHeight="1">
      <c r="B1300" s="191"/>
      <c r="C1300" s="675" t="s">
        <v>66</v>
      </c>
      <c r="D1300" s="676"/>
      <c r="E1300" s="391">
        <v>0</v>
      </c>
      <c r="F1300" s="334">
        <v>0</v>
      </c>
      <c r="G1300" s="334">
        <v>2832.2975324815102</v>
      </c>
      <c r="H1300" s="334">
        <v>0</v>
      </c>
      <c r="I1300" s="334">
        <v>0</v>
      </c>
      <c r="J1300" s="322">
        <f t="shared" si="66"/>
        <v>2832.2975324815102</v>
      </c>
      <c r="K1300" s="394">
        <f t="shared" si="67"/>
        <v>311</v>
      </c>
      <c r="L1300" s="29"/>
    </row>
    <row r="1301" spans="2:12" ht="15" customHeight="1">
      <c r="B1301" s="191"/>
      <c r="C1301" s="675"/>
      <c r="D1301" s="676"/>
      <c r="E1301" s="391"/>
      <c r="F1301" s="334"/>
      <c r="G1301" s="334"/>
      <c r="H1301" s="334"/>
      <c r="I1301" s="334"/>
      <c r="J1301" s="322">
        <f t="shared" si="66"/>
        <v>0</v>
      </c>
      <c r="K1301" s="394" t="str">
        <f t="shared" si="67"/>
        <v/>
      </c>
      <c r="L1301" s="29"/>
    </row>
    <row r="1302" spans="2:12" ht="15" customHeight="1">
      <c r="B1302" s="191"/>
      <c r="C1302" s="675"/>
      <c r="D1302" s="676"/>
      <c r="E1302" s="391"/>
      <c r="F1302" s="334"/>
      <c r="G1302" s="334"/>
      <c r="H1302" s="334"/>
      <c r="I1302" s="334"/>
      <c r="J1302" s="322">
        <f t="shared" si="66"/>
        <v>0</v>
      </c>
      <c r="K1302" s="394" t="str">
        <f t="shared" si="67"/>
        <v/>
      </c>
      <c r="L1302" s="29"/>
    </row>
    <row r="1303" spans="2:12" ht="15" customHeight="1">
      <c r="B1303" s="191"/>
      <c r="C1303" s="675"/>
      <c r="D1303" s="676"/>
      <c r="E1303" s="391"/>
      <c r="F1303" s="334"/>
      <c r="G1303" s="334"/>
      <c r="H1303" s="334"/>
      <c r="I1303" s="334"/>
      <c r="J1303" s="322">
        <f t="shared" si="66"/>
        <v>0</v>
      </c>
      <c r="K1303" s="394" t="str">
        <f t="shared" si="67"/>
        <v/>
      </c>
      <c r="L1303" s="29"/>
    </row>
    <row r="1304" spans="2:12" ht="15" customHeight="1">
      <c r="B1304" s="191"/>
      <c r="C1304" s="675"/>
      <c r="D1304" s="676"/>
      <c r="E1304" s="391"/>
      <c r="F1304" s="334"/>
      <c r="G1304" s="334"/>
      <c r="H1304" s="334"/>
      <c r="I1304" s="334"/>
      <c r="J1304" s="322">
        <f t="shared" si="66"/>
        <v>0</v>
      </c>
      <c r="K1304" s="394" t="str">
        <f t="shared" si="67"/>
        <v/>
      </c>
      <c r="L1304" s="29"/>
    </row>
    <row r="1305" spans="2:12" ht="15" customHeight="1">
      <c r="B1305" s="191"/>
      <c r="C1305" s="675"/>
      <c r="D1305" s="676"/>
      <c r="E1305" s="391"/>
      <c r="F1305" s="334"/>
      <c r="G1305" s="334"/>
      <c r="H1305" s="334"/>
      <c r="I1305" s="334"/>
      <c r="J1305" s="322">
        <f t="shared" si="66"/>
        <v>0</v>
      </c>
      <c r="K1305" s="394" t="str">
        <f t="shared" si="67"/>
        <v/>
      </c>
      <c r="L1305" s="29"/>
    </row>
    <row r="1306" spans="2:12" ht="15" customHeight="1">
      <c r="B1306" s="191"/>
      <c r="C1306" s="675"/>
      <c r="D1306" s="676"/>
      <c r="E1306" s="391"/>
      <c r="F1306" s="334"/>
      <c r="G1306" s="334"/>
      <c r="H1306" s="334"/>
      <c r="I1306" s="334"/>
      <c r="J1306" s="322">
        <f t="shared" si="66"/>
        <v>0</v>
      </c>
      <c r="K1306" s="394" t="str">
        <f t="shared" si="67"/>
        <v/>
      </c>
      <c r="L1306" s="29"/>
    </row>
    <row r="1307" spans="2:12" ht="15" customHeight="1">
      <c r="B1307" s="191"/>
      <c r="C1307" s="675"/>
      <c r="D1307" s="676"/>
      <c r="E1307" s="391"/>
      <c r="F1307" s="334"/>
      <c r="G1307" s="334"/>
      <c r="H1307" s="334"/>
      <c r="I1307" s="334"/>
      <c r="J1307" s="322">
        <f t="shared" si="66"/>
        <v>0</v>
      </c>
      <c r="K1307" s="394" t="str">
        <f t="shared" si="67"/>
        <v/>
      </c>
      <c r="L1307" s="29"/>
    </row>
    <row r="1308" spans="2:12" ht="15" hidden="1" customHeight="1" outlineLevel="1">
      <c r="B1308" s="191"/>
      <c r="C1308" s="675"/>
      <c r="D1308" s="676"/>
      <c r="E1308" s="391"/>
      <c r="F1308" s="334"/>
      <c r="G1308" s="334"/>
      <c r="H1308" s="334"/>
      <c r="I1308" s="334"/>
      <c r="J1308" s="322">
        <f t="shared" si="66"/>
        <v>0</v>
      </c>
      <c r="K1308" s="394" t="str">
        <f t="shared" si="67"/>
        <v/>
      </c>
      <c r="L1308" s="29"/>
    </row>
    <row r="1309" spans="2:12" ht="15" hidden="1" customHeight="1" outlineLevel="1">
      <c r="B1309" s="191"/>
      <c r="C1309" s="675"/>
      <c r="D1309" s="676"/>
      <c r="E1309" s="391"/>
      <c r="F1309" s="334"/>
      <c r="G1309" s="334"/>
      <c r="H1309" s="334"/>
      <c r="I1309" s="334"/>
      <c r="J1309" s="322">
        <f t="shared" si="66"/>
        <v>0</v>
      </c>
      <c r="K1309" s="394" t="str">
        <f t="shared" si="67"/>
        <v/>
      </c>
      <c r="L1309" s="29"/>
    </row>
    <row r="1310" spans="2:12" ht="15" hidden="1" customHeight="1" outlineLevel="1">
      <c r="B1310" s="191"/>
      <c r="C1310" s="675"/>
      <c r="D1310" s="676"/>
      <c r="E1310" s="391"/>
      <c r="F1310" s="334"/>
      <c r="G1310" s="334"/>
      <c r="H1310" s="334"/>
      <c r="I1310" s="334"/>
      <c r="J1310" s="322">
        <f t="shared" si="66"/>
        <v>0</v>
      </c>
      <c r="K1310" s="394" t="str">
        <f t="shared" si="67"/>
        <v/>
      </c>
      <c r="L1310" s="29"/>
    </row>
    <row r="1311" spans="2:12" ht="15" hidden="1" customHeight="1" outlineLevel="1">
      <c r="B1311" s="191"/>
      <c r="C1311" s="675"/>
      <c r="D1311" s="676"/>
      <c r="E1311" s="391"/>
      <c r="F1311" s="334"/>
      <c r="G1311" s="334"/>
      <c r="H1311" s="334"/>
      <c r="I1311" s="334"/>
      <c r="J1311" s="322">
        <f t="shared" si="66"/>
        <v>0</v>
      </c>
      <c r="K1311" s="394" t="str">
        <f t="shared" si="67"/>
        <v/>
      </c>
      <c r="L1311" s="29"/>
    </row>
    <row r="1312" spans="2:12" ht="15" hidden="1" customHeight="1" outlineLevel="1">
      <c r="B1312" s="191"/>
      <c r="C1312" s="675"/>
      <c r="D1312" s="676"/>
      <c r="E1312" s="391"/>
      <c r="F1312" s="334"/>
      <c r="G1312" s="334"/>
      <c r="H1312" s="334"/>
      <c r="I1312" s="334"/>
      <c r="J1312" s="322">
        <f t="shared" si="66"/>
        <v>0</v>
      </c>
      <c r="K1312" s="394" t="str">
        <f t="shared" si="67"/>
        <v/>
      </c>
      <c r="L1312" s="29"/>
    </row>
    <row r="1313" spans="2:12" ht="15" hidden="1" customHeight="1" outlineLevel="1">
      <c r="B1313" s="191"/>
      <c r="C1313" s="675"/>
      <c r="D1313" s="676"/>
      <c r="E1313" s="391"/>
      <c r="F1313" s="334"/>
      <c r="G1313" s="334"/>
      <c r="H1313" s="334"/>
      <c r="I1313" s="334"/>
      <c r="J1313" s="322">
        <f t="shared" si="66"/>
        <v>0</v>
      </c>
      <c r="K1313" s="394" t="str">
        <f t="shared" si="67"/>
        <v/>
      </c>
      <c r="L1313" s="29"/>
    </row>
    <row r="1314" spans="2:12" ht="15" hidden="1" customHeight="1" outlineLevel="1">
      <c r="B1314" s="191"/>
      <c r="C1314" s="675"/>
      <c r="D1314" s="676"/>
      <c r="E1314" s="391"/>
      <c r="F1314" s="334"/>
      <c r="G1314" s="334"/>
      <c r="H1314" s="334"/>
      <c r="I1314" s="334"/>
      <c r="J1314" s="322">
        <f t="shared" si="66"/>
        <v>0</v>
      </c>
      <c r="K1314" s="394" t="str">
        <f t="shared" si="67"/>
        <v/>
      </c>
      <c r="L1314" s="29"/>
    </row>
    <row r="1315" spans="2:12" ht="15" hidden="1" customHeight="1" outlineLevel="1">
      <c r="B1315" s="191"/>
      <c r="C1315" s="675"/>
      <c r="D1315" s="676"/>
      <c r="E1315" s="391"/>
      <c r="F1315" s="334"/>
      <c r="G1315" s="334"/>
      <c r="H1315" s="334"/>
      <c r="I1315" s="334"/>
      <c r="J1315" s="322">
        <f t="shared" si="66"/>
        <v>0</v>
      </c>
      <c r="K1315" s="394" t="str">
        <f t="shared" si="67"/>
        <v/>
      </c>
      <c r="L1315" s="29"/>
    </row>
    <row r="1316" spans="2:12" ht="15" hidden="1" customHeight="1" outlineLevel="1">
      <c r="B1316" s="191"/>
      <c r="C1316" s="675"/>
      <c r="D1316" s="676"/>
      <c r="E1316" s="391"/>
      <c r="F1316" s="334"/>
      <c r="G1316" s="334"/>
      <c r="H1316" s="334"/>
      <c r="I1316" s="334"/>
      <c r="J1316" s="322">
        <f t="shared" si="66"/>
        <v>0</v>
      </c>
      <c r="K1316" s="394" t="str">
        <f t="shared" si="67"/>
        <v/>
      </c>
      <c r="L1316" s="29"/>
    </row>
    <row r="1317" spans="2:12" ht="15" hidden="1" customHeight="1" outlineLevel="1">
      <c r="B1317" s="191"/>
      <c r="C1317" s="675"/>
      <c r="D1317" s="676"/>
      <c r="E1317" s="391"/>
      <c r="F1317" s="334"/>
      <c r="G1317" s="334"/>
      <c r="H1317" s="334"/>
      <c r="I1317" s="334"/>
      <c r="J1317" s="322">
        <f t="shared" si="66"/>
        <v>0</v>
      </c>
      <c r="K1317" s="394" t="str">
        <f t="shared" si="67"/>
        <v/>
      </c>
      <c r="L1317" s="29"/>
    </row>
    <row r="1318" spans="2:12" ht="15" hidden="1" customHeight="1" outlineLevel="1">
      <c r="B1318" s="191"/>
      <c r="C1318" s="675"/>
      <c r="D1318" s="676"/>
      <c r="E1318" s="391"/>
      <c r="F1318" s="334"/>
      <c r="G1318" s="334"/>
      <c r="H1318" s="334"/>
      <c r="I1318" s="334"/>
      <c r="J1318" s="322">
        <f t="shared" si="64"/>
        <v>0</v>
      </c>
      <c r="K1318" s="394" t="str">
        <f t="shared" si="65"/>
        <v/>
      </c>
      <c r="L1318" s="29"/>
    </row>
    <row r="1319" spans="2:12" ht="15" hidden="1" customHeight="1" outlineLevel="1">
      <c r="B1319" s="191"/>
      <c r="C1319" s="675"/>
      <c r="D1319" s="676"/>
      <c r="E1319" s="391"/>
      <c r="F1319" s="334"/>
      <c r="G1319" s="334"/>
      <c r="H1319" s="334"/>
      <c r="I1319" s="334"/>
      <c r="J1319" s="322">
        <f t="shared" si="64"/>
        <v>0</v>
      </c>
      <c r="K1319" s="394" t="str">
        <f t="shared" si="65"/>
        <v/>
      </c>
      <c r="L1319" s="29"/>
    </row>
    <row r="1320" spans="2:12" ht="15" hidden="1" customHeight="1" outlineLevel="1">
      <c r="B1320" s="191"/>
      <c r="C1320" s="675"/>
      <c r="D1320" s="676"/>
      <c r="E1320" s="391"/>
      <c r="F1320" s="334"/>
      <c r="G1320" s="334"/>
      <c r="H1320" s="334"/>
      <c r="I1320" s="334"/>
      <c r="J1320" s="322">
        <f t="shared" si="64"/>
        <v>0</v>
      </c>
      <c r="K1320" s="394" t="str">
        <f t="shared" si="65"/>
        <v/>
      </c>
      <c r="L1320" s="29"/>
    </row>
    <row r="1321" spans="2:12" ht="15" hidden="1" customHeight="1" outlineLevel="1">
      <c r="B1321" s="191"/>
      <c r="C1321" s="675"/>
      <c r="D1321" s="676"/>
      <c r="E1321" s="391"/>
      <c r="F1321" s="334"/>
      <c r="G1321" s="334"/>
      <c r="H1321" s="334"/>
      <c r="I1321" s="334"/>
      <c r="J1321" s="322">
        <f t="shared" si="64"/>
        <v>0</v>
      </c>
      <c r="K1321" s="394" t="str">
        <f t="shared" si="65"/>
        <v/>
      </c>
      <c r="L1321" s="29"/>
    </row>
    <row r="1322" spans="2:12" ht="15" hidden="1" customHeight="1" outlineLevel="1">
      <c r="B1322" s="191"/>
      <c r="C1322" s="675"/>
      <c r="D1322" s="676"/>
      <c r="E1322" s="391"/>
      <c r="F1322" s="334"/>
      <c r="G1322" s="334"/>
      <c r="H1322" s="334"/>
      <c r="I1322" s="334"/>
      <c r="J1322" s="322">
        <f t="shared" si="64"/>
        <v>0</v>
      </c>
      <c r="K1322" s="394" t="str">
        <f t="shared" si="65"/>
        <v/>
      </c>
      <c r="L1322" s="29"/>
    </row>
    <row r="1323" spans="2:12" ht="15" hidden="1" customHeight="1" outlineLevel="1">
      <c r="B1323" s="191"/>
      <c r="C1323" s="675"/>
      <c r="D1323" s="676"/>
      <c r="E1323" s="391"/>
      <c r="F1323" s="334"/>
      <c r="G1323" s="334"/>
      <c r="H1323" s="334"/>
      <c r="I1323" s="334"/>
      <c r="J1323" s="322">
        <f t="shared" si="64"/>
        <v>0</v>
      </c>
      <c r="K1323" s="394" t="str">
        <f t="shared" si="65"/>
        <v/>
      </c>
      <c r="L1323" s="29"/>
    </row>
    <row r="1324" spans="2:12" ht="15" hidden="1" customHeight="1" outlineLevel="1">
      <c r="B1324" s="191"/>
      <c r="C1324" s="675"/>
      <c r="D1324" s="676"/>
      <c r="E1324" s="391"/>
      <c r="F1324" s="334"/>
      <c r="G1324" s="334"/>
      <c r="H1324" s="334"/>
      <c r="I1324" s="334"/>
      <c r="J1324" s="322">
        <f t="shared" si="64"/>
        <v>0</v>
      </c>
      <c r="K1324" s="394" t="str">
        <f t="shared" si="65"/>
        <v/>
      </c>
      <c r="L1324" s="29"/>
    </row>
    <row r="1325" spans="2:12" ht="15" hidden="1" customHeight="1" outlineLevel="1">
      <c r="B1325" s="191"/>
      <c r="C1325" s="675"/>
      <c r="D1325" s="676"/>
      <c r="E1325" s="391"/>
      <c r="F1325" s="334"/>
      <c r="G1325" s="334"/>
      <c r="H1325" s="334"/>
      <c r="I1325" s="334"/>
      <c r="J1325" s="322">
        <f t="shared" si="64"/>
        <v>0</v>
      </c>
      <c r="K1325" s="394" t="str">
        <f t="shared" si="65"/>
        <v/>
      </c>
      <c r="L1325" s="29"/>
    </row>
    <row r="1326" spans="2:12" ht="15" hidden="1" customHeight="1" outlineLevel="1">
      <c r="B1326" s="191"/>
      <c r="C1326" s="675"/>
      <c r="D1326" s="676"/>
      <c r="E1326" s="391"/>
      <c r="F1326" s="334"/>
      <c r="G1326" s="334"/>
      <c r="H1326" s="334"/>
      <c r="I1326" s="334"/>
      <c r="J1326" s="322">
        <f t="shared" si="64"/>
        <v>0</v>
      </c>
      <c r="K1326" s="394" t="str">
        <f t="shared" si="65"/>
        <v/>
      </c>
      <c r="L1326" s="29"/>
    </row>
    <row r="1327" spans="2:12" ht="15" hidden="1" customHeight="1" outlineLevel="1">
      <c r="B1327" s="191"/>
      <c r="C1327" s="675"/>
      <c r="D1327" s="676"/>
      <c r="E1327" s="391"/>
      <c r="F1327" s="334"/>
      <c r="G1327" s="334"/>
      <c r="H1327" s="334"/>
      <c r="I1327" s="334"/>
      <c r="J1327" s="322">
        <f t="shared" si="64"/>
        <v>0</v>
      </c>
      <c r="K1327" s="394" t="str">
        <f t="shared" si="65"/>
        <v/>
      </c>
      <c r="L1327" s="29"/>
    </row>
    <row r="1328" spans="2:12" ht="15" hidden="1" customHeight="1" outlineLevel="1">
      <c r="B1328" s="191"/>
      <c r="C1328" s="675"/>
      <c r="D1328" s="676"/>
      <c r="E1328" s="391"/>
      <c r="F1328" s="334"/>
      <c r="G1328" s="334"/>
      <c r="H1328" s="334"/>
      <c r="I1328" s="334"/>
      <c r="J1328" s="322">
        <f t="shared" ref="J1328:J1337" si="68">SUM(E1328:I1328)</f>
        <v>0</v>
      </c>
      <c r="K1328" s="394" t="str">
        <f t="shared" ref="K1328:K1337" si="69">IF(AND(C1328="",OR(E1328&lt;&gt;"",F1328&lt;&gt;"",G1328&lt;&gt;"",H1328&lt;&gt;"",I1328&lt;&gt;"")),-1,IF(C1328="","",IF(ISERROR(VLOOKUP(C1328,CurrencyWithCodes,2,FALSE)),-2,VLOOKUP(C1328,CurrencyWithCodes,2,FALSE))))</f>
        <v/>
      </c>
      <c r="L1328" s="29"/>
    </row>
    <row r="1329" spans="2:12" ht="15" hidden="1" customHeight="1" outlineLevel="1">
      <c r="B1329" s="191"/>
      <c r="C1329" s="675"/>
      <c r="D1329" s="676"/>
      <c r="E1329" s="391"/>
      <c r="F1329" s="334"/>
      <c r="G1329" s="334"/>
      <c r="H1329" s="334"/>
      <c r="I1329" s="334"/>
      <c r="J1329" s="322">
        <f t="shared" si="68"/>
        <v>0</v>
      </c>
      <c r="K1329" s="394" t="str">
        <f t="shared" si="69"/>
        <v/>
      </c>
      <c r="L1329" s="29"/>
    </row>
    <row r="1330" spans="2:12" ht="15" hidden="1" customHeight="1" outlineLevel="1">
      <c r="B1330" s="191"/>
      <c r="C1330" s="675"/>
      <c r="D1330" s="676"/>
      <c r="E1330" s="391"/>
      <c r="F1330" s="334"/>
      <c r="G1330" s="334"/>
      <c r="H1330" s="334"/>
      <c r="I1330" s="334"/>
      <c r="J1330" s="322">
        <f t="shared" si="68"/>
        <v>0</v>
      </c>
      <c r="K1330" s="394" t="str">
        <f t="shared" si="69"/>
        <v/>
      </c>
      <c r="L1330" s="29"/>
    </row>
    <row r="1331" spans="2:12" ht="15" hidden="1" customHeight="1" outlineLevel="1">
      <c r="B1331" s="191"/>
      <c r="C1331" s="675"/>
      <c r="D1331" s="676"/>
      <c r="E1331" s="391"/>
      <c r="F1331" s="334"/>
      <c r="G1331" s="334"/>
      <c r="H1331" s="334"/>
      <c r="I1331" s="334"/>
      <c r="J1331" s="322">
        <f t="shared" si="68"/>
        <v>0</v>
      </c>
      <c r="K1331" s="394" t="str">
        <f t="shared" si="69"/>
        <v/>
      </c>
      <c r="L1331" s="29"/>
    </row>
    <row r="1332" spans="2:12" ht="15" hidden="1" customHeight="1" outlineLevel="1">
      <c r="B1332" s="191"/>
      <c r="C1332" s="675"/>
      <c r="D1332" s="676"/>
      <c r="E1332" s="391"/>
      <c r="F1332" s="334"/>
      <c r="G1332" s="334"/>
      <c r="H1332" s="334"/>
      <c r="I1332" s="334"/>
      <c r="J1332" s="322">
        <f t="shared" si="68"/>
        <v>0</v>
      </c>
      <c r="K1332" s="394" t="str">
        <f t="shared" si="69"/>
        <v/>
      </c>
      <c r="L1332" s="29"/>
    </row>
    <row r="1333" spans="2:12" ht="15" hidden="1" customHeight="1" outlineLevel="1">
      <c r="B1333" s="191"/>
      <c r="C1333" s="675"/>
      <c r="D1333" s="676"/>
      <c r="E1333" s="391"/>
      <c r="F1333" s="334"/>
      <c r="G1333" s="334"/>
      <c r="H1333" s="334"/>
      <c r="I1333" s="334"/>
      <c r="J1333" s="322">
        <f t="shared" si="68"/>
        <v>0</v>
      </c>
      <c r="K1333" s="394" t="str">
        <f t="shared" si="69"/>
        <v/>
      </c>
      <c r="L1333" s="29"/>
    </row>
    <row r="1334" spans="2:12" ht="15" hidden="1" customHeight="1" outlineLevel="1">
      <c r="B1334" s="191"/>
      <c r="C1334" s="675"/>
      <c r="D1334" s="676"/>
      <c r="E1334" s="391"/>
      <c r="F1334" s="334"/>
      <c r="G1334" s="334"/>
      <c r="H1334" s="334"/>
      <c r="I1334" s="334"/>
      <c r="J1334" s="322">
        <f t="shared" si="68"/>
        <v>0</v>
      </c>
      <c r="K1334" s="394" t="str">
        <f t="shared" si="69"/>
        <v/>
      </c>
      <c r="L1334" s="29"/>
    </row>
    <row r="1335" spans="2:12" ht="15" hidden="1" customHeight="1" outlineLevel="1">
      <c r="B1335" s="191"/>
      <c r="C1335" s="675"/>
      <c r="D1335" s="676"/>
      <c r="E1335" s="391"/>
      <c r="F1335" s="334"/>
      <c r="G1335" s="334"/>
      <c r="H1335" s="334"/>
      <c r="I1335" s="334"/>
      <c r="J1335" s="322">
        <f t="shared" si="68"/>
        <v>0</v>
      </c>
      <c r="K1335" s="394" t="str">
        <f t="shared" si="69"/>
        <v/>
      </c>
      <c r="L1335" s="29"/>
    </row>
    <row r="1336" spans="2:12" ht="15" hidden="1" customHeight="1" outlineLevel="1">
      <c r="B1336" s="191"/>
      <c r="C1336" s="675"/>
      <c r="D1336" s="676"/>
      <c r="E1336" s="391"/>
      <c r="F1336" s="334"/>
      <c r="G1336" s="334"/>
      <c r="H1336" s="334"/>
      <c r="I1336" s="334"/>
      <c r="J1336" s="322">
        <f t="shared" si="68"/>
        <v>0</v>
      </c>
      <c r="K1336" s="394" t="str">
        <f t="shared" si="69"/>
        <v/>
      </c>
      <c r="L1336" s="29"/>
    </row>
    <row r="1337" spans="2:12" ht="15" hidden="1" customHeight="1" outlineLevel="1">
      <c r="B1337" s="191"/>
      <c r="C1337" s="675"/>
      <c r="D1337" s="676"/>
      <c r="E1337" s="391"/>
      <c r="F1337" s="334"/>
      <c r="G1337" s="334"/>
      <c r="H1337" s="334"/>
      <c r="I1337" s="334"/>
      <c r="J1337" s="322">
        <f t="shared" si="68"/>
        <v>0</v>
      </c>
      <c r="K1337" s="394" t="str">
        <f t="shared" si="69"/>
        <v/>
      </c>
      <c r="L1337" s="29"/>
    </row>
    <row r="1338" spans="2:12" ht="15" hidden="1" customHeight="1" outlineLevel="1">
      <c r="B1338" s="191"/>
      <c r="C1338" s="675"/>
      <c r="D1338" s="676"/>
      <c r="E1338" s="391"/>
      <c r="F1338" s="334"/>
      <c r="G1338" s="334"/>
      <c r="H1338" s="334"/>
      <c r="I1338" s="334"/>
      <c r="J1338" s="322">
        <f t="shared" si="64"/>
        <v>0</v>
      </c>
      <c r="K1338" s="394" t="str">
        <f t="shared" si="65"/>
        <v/>
      </c>
      <c r="L1338" s="29"/>
    </row>
    <row r="1339" spans="2:12" ht="15" hidden="1" customHeight="1" outlineLevel="1">
      <c r="B1339" s="191"/>
      <c r="C1339" s="675"/>
      <c r="D1339" s="676"/>
      <c r="E1339" s="391"/>
      <c r="F1339" s="334"/>
      <c r="G1339" s="334"/>
      <c r="H1339" s="334"/>
      <c r="I1339" s="334"/>
      <c r="J1339" s="322">
        <f t="shared" si="64"/>
        <v>0</v>
      </c>
      <c r="K1339" s="394" t="str">
        <f t="shared" si="65"/>
        <v/>
      </c>
      <c r="L1339" s="29"/>
    </row>
    <row r="1340" spans="2:12" ht="15" hidden="1" customHeight="1" outlineLevel="1">
      <c r="B1340" s="191"/>
      <c r="C1340" s="675"/>
      <c r="D1340" s="676"/>
      <c r="E1340" s="391"/>
      <c r="F1340" s="334"/>
      <c r="G1340" s="334"/>
      <c r="H1340" s="334"/>
      <c r="I1340" s="334"/>
      <c r="J1340" s="322">
        <f t="shared" si="64"/>
        <v>0</v>
      </c>
      <c r="K1340" s="394" t="str">
        <f t="shared" si="65"/>
        <v/>
      </c>
      <c r="L1340" s="29"/>
    </row>
    <row r="1341" spans="2:12" ht="15" hidden="1" customHeight="1" outlineLevel="1">
      <c r="B1341" s="191"/>
      <c r="C1341" s="675"/>
      <c r="D1341" s="676"/>
      <c r="E1341" s="391"/>
      <c r="F1341" s="334"/>
      <c r="G1341" s="334"/>
      <c r="H1341" s="334"/>
      <c r="I1341" s="334"/>
      <c r="J1341" s="322">
        <f t="shared" si="64"/>
        <v>0</v>
      </c>
      <c r="K1341" s="394" t="str">
        <f t="shared" si="65"/>
        <v/>
      </c>
      <c r="L1341" s="29"/>
    </row>
    <row r="1342" spans="2:12" ht="15" hidden="1" customHeight="1" outlineLevel="1">
      <c r="B1342" s="191"/>
      <c r="C1342" s="675"/>
      <c r="D1342" s="676"/>
      <c r="E1342" s="391"/>
      <c r="F1342" s="334"/>
      <c r="G1342" s="334"/>
      <c r="H1342" s="334"/>
      <c r="I1342" s="334"/>
      <c r="J1342" s="322">
        <f t="shared" si="64"/>
        <v>0</v>
      </c>
      <c r="K1342" s="394" t="str">
        <f t="shared" si="65"/>
        <v/>
      </c>
      <c r="L1342" s="29"/>
    </row>
    <row r="1343" spans="2:12" ht="15" hidden="1" customHeight="1" outlineLevel="1">
      <c r="B1343" s="191"/>
      <c r="C1343" s="675"/>
      <c r="D1343" s="676"/>
      <c r="E1343" s="391"/>
      <c r="F1343" s="334"/>
      <c r="G1343" s="334"/>
      <c r="H1343" s="334"/>
      <c r="I1343" s="334"/>
      <c r="J1343" s="322">
        <f t="shared" si="64"/>
        <v>0</v>
      </c>
      <c r="K1343" s="394" t="str">
        <f t="shared" si="65"/>
        <v/>
      </c>
      <c r="L1343" s="29"/>
    </row>
    <row r="1344" spans="2:12" ht="15" hidden="1" customHeight="1" outlineLevel="1">
      <c r="B1344" s="191"/>
      <c r="C1344" s="675"/>
      <c r="D1344" s="676"/>
      <c r="E1344" s="391"/>
      <c r="F1344" s="334"/>
      <c r="G1344" s="334"/>
      <c r="H1344" s="334"/>
      <c r="I1344" s="334"/>
      <c r="J1344" s="322">
        <f t="shared" si="64"/>
        <v>0</v>
      </c>
      <c r="K1344" s="394" t="str">
        <f t="shared" si="65"/>
        <v/>
      </c>
      <c r="L1344" s="29"/>
    </row>
    <row r="1345" spans="2:12" ht="15" hidden="1" customHeight="1" outlineLevel="1">
      <c r="B1345" s="191"/>
      <c r="C1345" s="675"/>
      <c r="D1345" s="676"/>
      <c r="E1345" s="391"/>
      <c r="F1345" s="334"/>
      <c r="G1345" s="334"/>
      <c r="H1345" s="334"/>
      <c r="I1345" s="334"/>
      <c r="J1345" s="322">
        <f t="shared" si="64"/>
        <v>0</v>
      </c>
      <c r="K1345" s="394" t="str">
        <f t="shared" si="65"/>
        <v/>
      </c>
      <c r="L1345" s="29"/>
    </row>
    <row r="1346" spans="2:12" ht="15" hidden="1" customHeight="1" outlineLevel="1">
      <c r="B1346" s="191"/>
      <c r="C1346" s="675"/>
      <c r="D1346" s="676"/>
      <c r="E1346" s="391"/>
      <c r="F1346" s="334"/>
      <c r="G1346" s="334"/>
      <c r="H1346" s="334"/>
      <c r="I1346" s="334"/>
      <c r="J1346" s="322">
        <f t="shared" si="64"/>
        <v>0</v>
      </c>
      <c r="K1346" s="394" t="str">
        <f t="shared" si="65"/>
        <v/>
      </c>
      <c r="L1346" s="29"/>
    </row>
    <row r="1347" spans="2:12" ht="15" hidden="1" customHeight="1" outlineLevel="1">
      <c r="B1347" s="191"/>
      <c r="C1347" s="675"/>
      <c r="D1347" s="676"/>
      <c r="E1347" s="391"/>
      <c r="F1347" s="334"/>
      <c r="G1347" s="334"/>
      <c r="H1347" s="334"/>
      <c r="I1347" s="334"/>
      <c r="J1347" s="322">
        <f t="shared" si="64"/>
        <v>0</v>
      </c>
      <c r="K1347" s="394" t="str">
        <f t="shared" si="65"/>
        <v/>
      </c>
      <c r="L1347" s="29"/>
    </row>
    <row r="1348" spans="2:12" ht="15" hidden="1" customHeight="1" outlineLevel="1">
      <c r="B1348" s="191"/>
      <c r="C1348" s="675"/>
      <c r="D1348" s="676"/>
      <c r="E1348" s="391"/>
      <c r="F1348" s="334"/>
      <c r="G1348" s="334"/>
      <c r="H1348" s="334"/>
      <c r="I1348" s="334"/>
      <c r="J1348" s="322">
        <f t="shared" ref="J1348:J1357" si="70">SUM(E1348:I1348)</f>
        <v>0</v>
      </c>
      <c r="K1348" s="394" t="str">
        <f t="shared" ref="K1348:K1357" si="71">IF(AND(C1348="",OR(E1348&lt;&gt;"",F1348&lt;&gt;"",G1348&lt;&gt;"",H1348&lt;&gt;"",I1348&lt;&gt;"")),-1,IF(C1348="","",IF(ISERROR(VLOOKUP(C1348,CurrencyWithCodes,2,FALSE)),-2,VLOOKUP(C1348,CurrencyWithCodes,2,FALSE))))</f>
        <v/>
      </c>
      <c r="L1348" s="29"/>
    </row>
    <row r="1349" spans="2:12" ht="15" hidden="1" customHeight="1" outlineLevel="1">
      <c r="B1349" s="191"/>
      <c r="C1349" s="675"/>
      <c r="D1349" s="676"/>
      <c r="E1349" s="391"/>
      <c r="F1349" s="334"/>
      <c r="G1349" s="334"/>
      <c r="H1349" s="334"/>
      <c r="I1349" s="334"/>
      <c r="J1349" s="322">
        <f t="shared" si="70"/>
        <v>0</v>
      </c>
      <c r="K1349" s="394" t="str">
        <f t="shared" si="71"/>
        <v/>
      </c>
      <c r="L1349" s="29"/>
    </row>
    <row r="1350" spans="2:12" ht="15" hidden="1" customHeight="1" outlineLevel="1">
      <c r="B1350" s="191"/>
      <c r="C1350" s="675"/>
      <c r="D1350" s="676"/>
      <c r="E1350" s="391"/>
      <c r="F1350" s="334"/>
      <c r="G1350" s="334"/>
      <c r="H1350" s="334"/>
      <c r="I1350" s="334"/>
      <c r="J1350" s="322">
        <f t="shared" si="70"/>
        <v>0</v>
      </c>
      <c r="K1350" s="394" t="str">
        <f t="shared" si="71"/>
        <v/>
      </c>
      <c r="L1350" s="29"/>
    </row>
    <row r="1351" spans="2:12" ht="15" hidden="1" customHeight="1" outlineLevel="1">
      <c r="B1351" s="191"/>
      <c r="C1351" s="675"/>
      <c r="D1351" s="676"/>
      <c r="E1351" s="391"/>
      <c r="F1351" s="334"/>
      <c r="G1351" s="334"/>
      <c r="H1351" s="334"/>
      <c r="I1351" s="334"/>
      <c r="J1351" s="322">
        <f t="shared" si="70"/>
        <v>0</v>
      </c>
      <c r="K1351" s="394" t="str">
        <f t="shared" si="71"/>
        <v/>
      </c>
      <c r="L1351" s="29"/>
    </row>
    <row r="1352" spans="2:12" ht="15" hidden="1" customHeight="1" outlineLevel="1">
      <c r="B1352" s="191"/>
      <c r="C1352" s="675"/>
      <c r="D1352" s="676"/>
      <c r="E1352" s="391"/>
      <c r="F1352" s="334"/>
      <c r="G1352" s="334"/>
      <c r="H1352" s="334"/>
      <c r="I1352" s="334"/>
      <c r="J1352" s="322">
        <f t="shared" si="70"/>
        <v>0</v>
      </c>
      <c r="K1352" s="394" t="str">
        <f t="shared" si="71"/>
        <v/>
      </c>
      <c r="L1352" s="29"/>
    </row>
    <row r="1353" spans="2:12" ht="15" hidden="1" customHeight="1" outlineLevel="1">
      <c r="B1353" s="191"/>
      <c r="C1353" s="675"/>
      <c r="D1353" s="676"/>
      <c r="E1353" s="391"/>
      <c r="F1353" s="334"/>
      <c r="G1353" s="334"/>
      <c r="H1353" s="334"/>
      <c r="I1353" s="334"/>
      <c r="J1353" s="322">
        <f t="shared" si="70"/>
        <v>0</v>
      </c>
      <c r="K1353" s="394" t="str">
        <f t="shared" si="71"/>
        <v/>
      </c>
      <c r="L1353" s="29"/>
    </row>
    <row r="1354" spans="2:12" ht="15" hidden="1" customHeight="1" outlineLevel="1">
      <c r="B1354" s="191"/>
      <c r="C1354" s="675"/>
      <c r="D1354" s="676"/>
      <c r="E1354" s="391"/>
      <c r="F1354" s="334"/>
      <c r="G1354" s="334"/>
      <c r="H1354" s="334"/>
      <c r="I1354" s="334"/>
      <c r="J1354" s="322">
        <f t="shared" si="70"/>
        <v>0</v>
      </c>
      <c r="K1354" s="394" t="str">
        <f t="shared" si="71"/>
        <v/>
      </c>
      <c r="L1354" s="29"/>
    </row>
    <row r="1355" spans="2:12" ht="15" hidden="1" customHeight="1" outlineLevel="1">
      <c r="B1355" s="191"/>
      <c r="C1355" s="675"/>
      <c r="D1355" s="676"/>
      <c r="E1355" s="391"/>
      <c r="F1355" s="334"/>
      <c r="G1355" s="334"/>
      <c r="H1355" s="334"/>
      <c r="I1355" s="334"/>
      <c r="J1355" s="322">
        <f t="shared" si="70"/>
        <v>0</v>
      </c>
      <c r="K1355" s="394" t="str">
        <f t="shared" si="71"/>
        <v/>
      </c>
      <c r="L1355" s="29"/>
    </row>
    <row r="1356" spans="2:12" ht="15" hidden="1" customHeight="1" outlineLevel="1">
      <c r="B1356" s="191"/>
      <c r="C1356" s="675"/>
      <c r="D1356" s="676"/>
      <c r="E1356" s="391"/>
      <c r="F1356" s="334"/>
      <c r="G1356" s="334"/>
      <c r="H1356" s="334"/>
      <c r="I1356" s="334"/>
      <c r="J1356" s="322">
        <f t="shared" si="70"/>
        <v>0</v>
      </c>
      <c r="K1356" s="394" t="str">
        <f t="shared" si="71"/>
        <v/>
      </c>
      <c r="L1356" s="29"/>
    </row>
    <row r="1357" spans="2:12" ht="15" hidden="1" customHeight="1" outlineLevel="1">
      <c r="B1357" s="191"/>
      <c r="C1357" s="675"/>
      <c r="D1357" s="676"/>
      <c r="E1357" s="391"/>
      <c r="F1357" s="334"/>
      <c r="G1357" s="334"/>
      <c r="H1357" s="334"/>
      <c r="I1357" s="334"/>
      <c r="J1357" s="322">
        <f t="shared" si="70"/>
        <v>0</v>
      </c>
      <c r="K1357" s="394" t="str">
        <f t="shared" si="71"/>
        <v/>
      </c>
      <c r="L1357" s="29"/>
    </row>
    <row r="1358" spans="2:12" ht="15" hidden="1" customHeight="1" outlineLevel="1">
      <c r="B1358" s="191"/>
      <c r="C1358" s="675"/>
      <c r="D1358" s="676"/>
      <c r="E1358" s="391"/>
      <c r="F1358" s="334"/>
      <c r="G1358" s="334"/>
      <c r="H1358" s="334"/>
      <c r="I1358" s="334"/>
      <c r="J1358" s="322">
        <f t="shared" si="64"/>
        <v>0</v>
      </c>
      <c r="K1358" s="394" t="str">
        <f t="shared" si="65"/>
        <v/>
      </c>
      <c r="L1358" s="29"/>
    </row>
    <row r="1359" spans="2:12" ht="15" hidden="1" customHeight="1" outlineLevel="1">
      <c r="B1359" s="191"/>
      <c r="C1359" s="675"/>
      <c r="D1359" s="676"/>
      <c r="E1359" s="391"/>
      <c r="F1359" s="334"/>
      <c r="G1359" s="334"/>
      <c r="H1359" s="334"/>
      <c r="I1359" s="334"/>
      <c r="J1359" s="322">
        <f t="shared" si="64"/>
        <v>0</v>
      </c>
      <c r="K1359" s="394" t="str">
        <f t="shared" si="65"/>
        <v/>
      </c>
      <c r="L1359" s="29"/>
    </row>
    <row r="1360" spans="2:12" ht="15" hidden="1" customHeight="1" outlineLevel="1">
      <c r="B1360" s="191"/>
      <c r="C1360" s="675"/>
      <c r="D1360" s="676"/>
      <c r="E1360" s="391"/>
      <c r="F1360" s="334"/>
      <c r="G1360" s="334"/>
      <c r="H1360" s="334"/>
      <c r="I1360" s="334"/>
      <c r="J1360" s="322">
        <f t="shared" si="64"/>
        <v>0</v>
      </c>
      <c r="K1360" s="394" t="str">
        <f t="shared" si="65"/>
        <v/>
      </c>
      <c r="L1360" s="29"/>
    </row>
    <row r="1361" spans="2:12" ht="15" hidden="1" customHeight="1" outlineLevel="1">
      <c r="B1361" s="191"/>
      <c r="C1361" s="675"/>
      <c r="D1361" s="676"/>
      <c r="E1361" s="391"/>
      <c r="F1361" s="334"/>
      <c r="G1361" s="334"/>
      <c r="H1361" s="334"/>
      <c r="I1361" s="334"/>
      <c r="J1361" s="322">
        <f t="shared" si="64"/>
        <v>0</v>
      </c>
      <c r="K1361" s="394" t="str">
        <f t="shared" si="65"/>
        <v/>
      </c>
      <c r="L1361" s="29"/>
    </row>
    <row r="1362" spans="2:12" ht="15" hidden="1" customHeight="1" outlineLevel="1">
      <c r="B1362" s="191"/>
      <c r="C1362" s="675"/>
      <c r="D1362" s="676"/>
      <c r="E1362" s="391"/>
      <c r="F1362" s="334"/>
      <c r="G1362" s="334"/>
      <c r="H1362" s="334"/>
      <c r="I1362" s="334"/>
      <c r="J1362" s="322">
        <f t="shared" si="64"/>
        <v>0</v>
      </c>
      <c r="K1362" s="394" t="str">
        <f t="shared" si="65"/>
        <v/>
      </c>
      <c r="L1362" s="29"/>
    </row>
    <row r="1363" spans="2:12" ht="15" hidden="1" customHeight="1" outlineLevel="1">
      <c r="B1363" s="191"/>
      <c r="C1363" s="675"/>
      <c r="D1363" s="676"/>
      <c r="E1363" s="391"/>
      <c r="F1363" s="334"/>
      <c r="G1363" s="334"/>
      <c r="H1363" s="334"/>
      <c r="I1363" s="334"/>
      <c r="J1363" s="322">
        <f t="shared" si="64"/>
        <v>0</v>
      </c>
      <c r="K1363" s="394" t="str">
        <f t="shared" si="65"/>
        <v/>
      </c>
      <c r="L1363" s="29"/>
    </row>
    <row r="1364" spans="2:12" ht="15" hidden="1" customHeight="1" outlineLevel="1">
      <c r="B1364" s="191"/>
      <c r="C1364" s="675"/>
      <c r="D1364" s="676"/>
      <c r="E1364" s="391"/>
      <c r="F1364" s="334"/>
      <c r="G1364" s="334"/>
      <c r="H1364" s="334"/>
      <c r="I1364" s="334"/>
      <c r="J1364" s="322">
        <f t="shared" si="64"/>
        <v>0</v>
      </c>
      <c r="K1364" s="394" t="str">
        <f t="shared" si="65"/>
        <v/>
      </c>
      <c r="L1364" s="29"/>
    </row>
    <row r="1365" spans="2:12" ht="15" hidden="1" customHeight="1" outlineLevel="1">
      <c r="B1365" s="191"/>
      <c r="C1365" s="675"/>
      <c r="D1365" s="676"/>
      <c r="E1365" s="391"/>
      <c r="F1365" s="334"/>
      <c r="G1365" s="334"/>
      <c r="H1365" s="334"/>
      <c r="I1365" s="334"/>
      <c r="J1365" s="322">
        <f t="shared" si="64"/>
        <v>0</v>
      </c>
      <c r="K1365" s="394" t="str">
        <f t="shared" si="65"/>
        <v/>
      </c>
      <c r="L1365" s="29"/>
    </row>
    <row r="1366" spans="2:12" ht="15" hidden="1" customHeight="1" outlineLevel="1">
      <c r="B1366" s="191"/>
      <c r="C1366" s="675"/>
      <c r="D1366" s="676"/>
      <c r="E1366" s="391"/>
      <c r="F1366" s="334"/>
      <c r="G1366" s="334"/>
      <c r="H1366" s="334"/>
      <c r="I1366" s="334"/>
      <c r="J1366" s="322">
        <f t="shared" si="64"/>
        <v>0</v>
      </c>
      <c r="K1366" s="394" t="str">
        <f t="shared" si="65"/>
        <v/>
      </c>
      <c r="L1366" s="29"/>
    </row>
    <row r="1367" spans="2:12" ht="15" hidden="1" customHeight="1" outlineLevel="1">
      <c r="B1367" s="191"/>
      <c r="C1367" s="675"/>
      <c r="D1367" s="676"/>
      <c r="E1367" s="391"/>
      <c r="F1367" s="334"/>
      <c r="G1367" s="334"/>
      <c r="H1367" s="334"/>
      <c r="I1367" s="334"/>
      <c r="J1367" s="322">
        <f t="shared" si="64"/>
        <v>0</v>
      </c>
      <c r="K1367" s="394" t="str">
        <f t="shared" si="65"/>
        <v/>
      </c>
      <c r="L1367" s="29"/>
    </row>
    <row r="1368" spans="2:12" ht="15" hidden="1" customHeight="1" outlineLevel="1">
      <c r="B1368" s="191"/>
      <c r="C1368" s="675"/>
      <c r="D1368" s="676"/>
      <c r="E1368" s="391"/>
      <c r="F1368" s="334"/>
      <c r="G1368" s="334"/>
      <c r="H1368" s="334"/>
      <c r="I1368" s="334"/>
      <c r="J1368" s="322">
        <f t="shared" ref="J1368:J1377" si="72">SUM(E1368:I1368)</f>
        <v>0</v>
      </c>
      <c r="K1368" s="394" t="str">
        <f t="shared" ref="K1368:K1377" si="73">IF(AND(C1368="",OR(E1368&lt;&gt;"",F1368&lt;&gt;"",G1368&lt;&gt;"",H1368&lt;&gt;"",I1368&lt;&gt;"")),-1,IF(C1368="","",IF(ISERROR(VLOOKUP(C1368,CurrencyWithCodes,2,FALSE)),-2,VLOOKUP(C1368,CurrencyWithCodes,2,FALSE))))</f>
        <v/>
      </c>
      <c r="L1368" s="29"/>
    </row>
    <row r="1369" spans="2:12" ht="15" hidden="1" customHeight="1" outlineLevel="1">
      <c r="B1369" s="191"/>
      <c r="C1369" s="675"/>
      <c r="D1369" s="676"/>
      <c r="E1369" s="391"/>
      <c r="F1369" s="334"/>
      <c r="G1369" s="334"/>
      <c r="H1369" s="334"/>
      <c r="I1369" s="334"/>
      <c r="J1369" s="322">
        <f t="shared" si="72"/>
        <v>0</v>
      </c>
      <c r="K1369" s="394" t="str">
        <f t="shared" si="73"/>
        <v/>
      </c>
      <c r="L1369" s="29"/>
    </row>
    <row r="1370" spans="2:12" ht="15" hidden="1" customHeight="1" outlineLevel="1">
      <c r="B1370" s="191"/>
      <c r="C1370" s="675"/>
      <c r="D1370" s="676"/>
      <c r="E1370" s="391"/>
      <c r="F1370" s="334"/>
      <c r="G1370" s="334"/>
      <c r="H1370" s="334"/>
      <c r="I1370" s="334"/>
      <c r="J1370" s="322">
        <f t="shared" si="72"/>
        <v>0</v>
      </c>
      <c r="K1370" s="394" t="str">
        <f t="shared" si="73"/>
        <v/>
      </c>
      <c r="L1370" s="29"/>
    </row>
    <row r="1371" spans="2:12" ht="15" hidden="1" customHeight="1" outlineLevel="1">
      <c r="B1371" s="191"/>
      <c r="C1371" s="675"/>
      <c r="D1371" s="676"/>
      <c r="E1371" s="391"/>
      <c r="F1371" s="334"/>
      <c r="G1371" s="334"/>
      <c r="H1371" s="334"/>
      <c r="I1371" s="334"/>
      <c r="J1371" s="322">
        <f t="shared" si="72"/>
        <v>0</v>
      </c>
      <c r="K1371" s="394" t="str">
        <f t="shared" si="73"/>
        <v/>
      </c>
      <c r="L1371" s="29"/>
    </row>
    <row r="1372" spans="2:12" ht="15" hidden="1" customHeight="1" outlineLevel="1">
      <c r="B1372" s="191"/>
      <c r="C1372" s="675"/>
      <c r="D1372" s="676"/>
      <c r="E1372" s="391"/>
      <c r="F1372" s="334"/>
      <c r="G1372" s="334"/>
      <c r="H1372" s="334"/>
      <c r="I1372" s="334"/>
      <c r="J1372" s="322">
        <f t="shared" si="72"/>
        <v>0</v>
      </c>
      <c r="K1372" s="394" t="str">
        <f t="shared" si="73"/>
        <v/>
      </c>
      <c r="L1372" s="29"/>
    </row>
    <row r="1373" spans="2:12" ht="15" hidden="1" customHeight="1" outlineLevel="1">
      <c r="B1373" s="191"/>
      <c r="C1373" s="675"/>
      <c r="D1373" s="676"/>
      <c r="E1373" s="391"/>
      <c r="F1373" s="334"/>
      <c r="G1373" s="334"/>
      <c r="H1373" s="334"/>
      <c r="I1373" s="334"/>
      <c r="J1373" s="322">
        <f t="shared" si="72"/>
        <v>0</v>
      </c>
      <c r="K1373" s="394" t="str">
        <f t="shared" si="73"/>
        <v/>
      </c>
      <c r="L1373" s="29"/>
    </row>
    <row r="1374" spans="2:12" ht="15" hidden="1" customHeight="1" outlineLevel="1">
      <c r="B1374" s="191"/>
      <c r="C1374" s="675"/>
      <c r="D1374" s="676"/>
      <c r="E1374" s="391"/>
      <c r="F1374" s="334"/>
      <c r="G1374" s="334"/>
      <c r="H1374" s="334"/>
      <c r="I1374" s="334"/>
      <c r="J1374" s="322">
        <f t="shared" si="72"/>
        <v>0</v>
      </c>
      <c r="K1374" s="394" t="str">
        <f t="shared" si="73"/>
        <v/>
      </c>
      <c r="L1374" s="29"/>
    </row>
    <row r="1375" spans="2:12" ht="15" hidden="1" customHeight="1" outlineLevel="1">
      <c r="B1375" s="191"/>
      <c r="C1375" s="675"/>
      <c r="D1375" s="676"/>
      <c r="E1375" s="391"/>
      <c r="F1375" s="334"/>
      <c r="G1375" s="334"/>
      <c r="H1375" s="334"/>
      <c r="I1375" s="334"/>
      <c r="J1375" s="322">
        <f t="shared" si="72"/>
        <v>0</v>
      </c>
      <c r="K1375" s="394" t="str">
        <f t="shared" si="73"/>
        <v/>
      </c>
      <c r="L1375" s="29"/>
    </row>
    <row r="1376" spans="2:12" ht="15" hidden="1" customHeight="1" outlineLevel="1">
      <c r="B1376" s="191"/>
      <c r="C1376" s="675"/>
      <c r="D1376" s="676"/>
      <c r="E1376" s="391"/>
      <c r="F1376" s="334"/>
      <c r="G1376" s="334"/>
      <c r="H1376" s="334"/>
      <c r="I1376" s="334"/>
      <c r="J1376" s="322">
        <f t="shared" si="72"/>
        <v>0</v>
      </c>
      <c r="K1376" s="394" t="str">
        <f t="shared" si="73"/>
        <v/>
      </c>
      <c r="L1376" s="29"/>
    </row>
    <row r="1377" spans="2:12" ht="15" hidden="1" customHeight="1" outlineLevel="1">
      <c r="B1377" s="191"/>
      <c r="C1377" s="675"/>
      <c r="D1377" s="676"/>
      <c r="E1377" s="391"/>
      <c r="F1377" s="334"/>
      <c r="G1377" s="334"/>
      <c r="H1377" s="334"/>
      <c r="I1377" s="334"/>
      <c r="J1377" s="322">
        <f t="shared" si="72"/>
        <v>0</v>
      </c>
      <c r="K1377" s="394" t="str">
        <f t="shared" si="73"/>
        <v/>
      </c>
      <c r="L1377" s="29"/>
    </row>
    <row r="1378" spans="2:12" ht="15" hidden="1" customHeight="1" outlineLevel="1">
      <c r="B1378" s="191"/>
      <c r="C1378" s="675"/>
      <c r="D1378" s="676"/>
      <c r="E1378" s="391"/>
      <c r="F1378" s="334"/>
      <c r="G1378" s="334"/>
      <c r="H1378" s="334"/>
      <c r="I1378" s="334"/>
      <c r="J1378" s="322">
        <f t="shared" si="64"/>
        <v>0</v>
      </c>
      <c r="K1378" s="394" t="str">
        <f t="shared" si="65"/>
        <v/>
      </c>
      <c r="L1378" s="29"/>
    </row>
    <row r="1379" spans="2:12" ht="15" hidden="1" customHeight="1" outlineLevel="1">
      <c r="B1379" s="191"/>
      <c r="C1379" s="675"/>
      <c r="D1379" s="676"/>
      <c r="E1379" s="391"/>
      <c r="F1379" s="334"/>
      <c r="G1379" s="334"/>
      <c r="H1379" s="334"/>
      <c r="I1379" s="334"/>
      <c r="J1379" s="322">
        <f t="shared" ref="J1379:J1387" si="74">SUM(E1379:I1379)</f>
        <v>0</v>
      </c>
      <c r="K1379" s="394" t="str">
        <f t="shared" ref="K1379:K1387" si="75">IF(AND(C1379="",OR(E1379&lt;&gt;"",F1379&lt;&gt;"",G1379&lt;&gt;"",H1379&lt;&gt;"",I1379&lt;&gt;"")),-1,IF(C1379="","",IF(ISERROR(VLOOKUP(C1379,CurrencyWithCodes,2,FALSE)),-2,VLOOKUP(C1379,CurrencyWithCodes,2,FALSE))))</f>
        <v/>
      </c>
      <c r="L1379" s="29"/>
    </row>
    <row r="1380" spans="2:12" ht="15" hidden="1" customHeight="1" outlineLevel="1">
      <c r="B1380" s="191"/>
      <c r="C1380" s="675"/>
      <c r="D1380" s="676"/>
      <c r="E1380" s="391"/>
      <c r="F1380" s="334"/>
      <c r="G1380" s="334"/>
      <c r="H1380" s="334"/>
      <c r="I1380" s="334"/>
      <c r="J1380" s="322">
        <f t="shared" si="74"/>
        <v>0</v>
      </c>
      <c r="K1380" s="394" t="str">
        <f t="shared" si="75"/>
        <v/>
      </c>
      <c r="L1380" s="29"/>
    </row>
    <row r="1381" spans="2:12" ht="15" hidden="1" customHeight="1" outlineLevel="1">
      <c r="B1381" s="191"/>
      <c r="C1381" s="675"/>
      <c r="D1381" s="676"/>
      <c r="E1381" s="391"/>
      <c r="F1381" s="334"/>
      <c r="G1381" s="334"/>
      <c r="H1381" s="334"/>
      <c r="I1381" s="334"/>
      <c r="J1381" s="322">
        <f t="shared" si="74"/>
        <v>0</v>
      </c>
      <c r="K1381" s="394" t="str">
        <f t="shared" si="75"/>
        <v/>
      </c>
      <c r="L1381" s="29"/>
    </row>
    <row r="1382" spans="2:12" ht="15" hidden="1" customHeight="1" outlineLevel="1">
      <c r="B1382" s="191"/>
      <c r="C1382" s="675"/>
      <c r="D1382" s="676"/>
      <c r="E1382" s="391"/>
      <c r="F1382" s="334"/>
      <c r="G1382" s="334"/>
      <c r="H1382" s="334"/>
      <c r="I1382" s="334"/>
      <c r="J1382" s="322">
        <f t="shared" si="74"/>
        <v>0</v>
      </c>
      <c r="K1382" s="394" t="str">
        <f t="shared" si="75"/>
        <v/>
      </c>
      <c r="L1382" s="29"/>
    </row>
    <row r="1383" spans="2:12" ht="15" hidden="1" customHeight="1" outlineLevel="1">
      <c r="B1383" s="191"/>
      <c r="C1383" s="675"/>
      <c r="D1383" s="676"/>
      <c r="E1383" s="391"/>
      <c r="F1383" s="334"/>
      <c r="G1383" s="334"/>
      <c r="H1383" s="334"/>
      <c r="I1383" s="334"/>
      <c r="J1383" s="322">
        <f t="shared" si="74"/>
        <v>0</v>
      </c>
      <c r="K1383" s="394" t="str">
        <f t="shared" si="75"/>
        <v/>
      </c>
      <c r="L1383" s="29"/>
    </row>
    <row r="1384" spans="2:12" ht="15" hidden="1" customHeight="1" outlineLevel="1">
      <c r="B1384" s="191"/>
      <c r="C1384" s="675"/>
      <c r="D1384" s="676"/>
      <c r="E1384" s="391"/>
      <c r="F1384" s="334"/>
      <c r="G1384" s="334"/>
      <c r="H1384" s="334"/>
      <c r="I1384" s="334"/>
      <c r="J1384" s="322">
        <f t="shared" si="74"/>
        <v>0</v>
      </c>
      <c r="K1384" s="394" t="str">
        <f t="shared" si="75"/>
        <v/>
      </c>
      <c r="L1384" s="29"/>
    </row>
    <row r="1385" spans="2:12" ht="15" hidden="1" customHeight="1" outlineLevel="1">
      <c r="B1385" s="191"/>
      <c r="C1385" s="675"/>
      <c r="D1385" s="676"/>
      <c r="E1385" s="391"/>
      <c r="F1385" s="334"/>
      <c r="G1385" s="334"/>
      <c r="H1385" s="334"/>
      <c r="I1385" s="334"/>
      <c r="J1385" s="322">
        <f t="shared" si="74"/>
        <v>0</v>
      </c>
      <c r="K1385" s="394" t="str">
        <f t="shared" si="75"/>
        <v/>
      </c>
      <c r="L1385" s="29"/>
    </row>
    <row r="1386" spans="2:12" ht="15" hidden="1" customHeight="1" outlineLevel="1">
      <c r="B1386" s="191"/>
      <c r="C1386" s="675"/>
      <c r="D1386" s="676"/>
      <c r="E1386" s="391"/>
      <c r="F1386" s="334"/>
      <c r="G1386" s="334"/>
      <c r="H1386" s="334"/>
      <c r="I1386" s="334"/>
      <c r="J1386" s="322">
        <f t="shared" si="74"/>
        <v>0</v>
      </c>
      <c r="K1386" s="394" t="str">
        <f t="shared" si="75"/>
        <v/>
      </c>
      <c r="L1386" s="29"/>
    </row>
    <row r="1387" spans="2:12" ht="15" hidden="1" customHeight="1" outlineLevel="1">
      <c r="B1387" s="191"/>
      <c r="C1387" s="675"/>
      <c r="D1387" s="676"/>
      <c r="E1387" s="391"/>
      <c r="F1387" s="334"/>
      <c r="G1387" s="334"/>
      <c r="H1387" s="334"/>
      <c r="I1387" s="334"/>
      <c r="J1387" s="322">
        <f t="shared" si="74"/>
        <v>0</v>
      </c>
      <c r="K1387" s="394" t="str">
        <f t="shared" si="75"/>
        <v/>
      </c>
      <c r="L1387" s="29"/>
    </row>
    <row r="1388" spans="2:12" ht="15" hidden="1" customHeight="1" outlineLevel="1">
      <c r="B1388" s="191"/>
      <c r="C1388" s="675"/>
      <c r="D1388" s="676"/>
      <c r="E1388" s="391"/>
      <c r="F1388" s="334"/>
      <c r="G1388" s="334"/>
      <c r="H1388" s="334"/>
      <c r="I1388" s="334"/>
      <c r="J1388" s="322">
        <f t="shared" ref="J1388" si="76">SUM(E1388:I1388)</f>
        <v>0</v>
      </c>
      <c r="K1388" s="394" t="str">
        <f t="shared" ref="K1388" si="77">IF(AND(C1388="",OR(E1388&lt;&gt;"",F1388&lt;&gt;"",G1388&lt;&gt;"",H1388&lt;&gt;"",I1388&lt;&gt;"")),-1,IF(C1388="","",IF(ISERROR(VLOOKUP(C1388,CurrencyWithCodes,2,FALSE)),-2,VLOOKUP(C1388,CurrencyWithCodes,2,FALSE))))</f>
        <v/>
      </c>
      <c r="L1388" s="29"/>
    </row>
    <row r="1389" spans="2:12" ht="15" hidden="1" customHeight="1" outlineLevel="1">
      <c r="B1389" s="191"/>
      <c r="C1389" s="675"/>
      <c r="D1389" s="676"/>
      <c r="E1389" s="391"/>
      <c r="F1389" s="334"/>
      <c r="G1389" s="334"/>
      <c r="H1389" s="334"/>
      <c r="I1389" s="334"/>
      <c r="J1389" s="322">
        <f t="shared" si="64"/>
        <v>0</v>
      </c>
      <c r="K1389" s="394" t="str">
        <f t="shared" si="65"/>
        <v/>
      </c>
      <c r="L1389" s="29"/>
    </row>
    <row r="1390" spans="2:12" ht="15" hidden="1" customHeight="1" outlineLevel="1">
      <c r="B1390" s="191"/>
      <c r="C1390" s="675"/>
      <c r="D1390" s="676"/>
      <c r="E1390" s="391"/>
      <c r="F1390" s="334"/>
      <c r="G1390" s="334"/>
      <c r="H1390" s="334"/>
      <c r="I1390" s="334"/>
      <c r="J1390" s="322">
        <f t="shared" si="64"/>
        <v>0</v>
      </c>
      <c r="K1390" s="394" t="str">
        <f t="shared" si="65"/>
        <v/>
      </c>
      <c r="L1390" s="29"/>
    </row>
    <row r="1391" spans="2:12" ht="15" hidden="1" customHeight="1" outlineLevel="1">
      <c r="B1391" s="191"/>
      <c r="C1391" s="675"/>
      <c r="D1391" s="676"/>
      <c r="E1391" s="391"/>
      <c r="F1391" s="334"/>
      <c r="G1391" s="334"/>
      <c r="H1391" s="334"/>
      <c r="I1391" s="334"/>
      <c r="J1391" s="322">
        <f t="shared" si="64"/>
        <v>0</v>
      </c>
      <c r="K1391" s="394" t="str">
        <f t="shared" si="65"/>
        <v/>
      </c>
      <c r="L1391" s="29"/>
    </row>
    <row r="1392" spans="2:12" ht="15" hidden="1" customHeight="1" outlineLevel="1">
      <c r="B1392" s="191"/>
      <c r="C1392" s="675"/>
      <c r="D1392" s="676"/>
      <c r="E1392" s="391"/>
      <c r="F1392" s="334"/>
      <c r="G1392" s="334"/>
      <c r="H1392" s="334"/>
      <c r="I1392" s="334"/>
      <c r="J1392" s="322">
        <f t="shared" ref="J1392:J1394" si="78">SUM(E1392:I1392)</f>
        <v>0</v>
      </c>
      <c r="K1392" s="394" t="str">
        <f t="shared" ref="K1392:K1394" si="79">IF(AND(C1392="",OR(E1392&lt;&gt;"",F1392&lt;&gt;"",G1392&lt;&gt;"",H1392&lt;&gt;"",I1392&lt;&gt;"")),-1,IF(C1392="","",IF(ISERROR(VLOOKUP(C1392,CurrencyWithCodes,2,FALSE)),-2,VLOOKUP(C1392,CurrencyWithCodes,2,FALSE))))</f>
        <v/>
      </c>
      <c r="L1392" s="29"/>
    </row>
    <row r="1393" spans="2:12" ht="15" hidden="1" customHeight="1" outlineLevel="1">
      <c r="B1393" s="191"/>
      <c r="C1393" s="675"/>
      <c r="D1393" s="676"/>
      <c r="E1393" s="391"/>
      <c r="F1393" s="334"/>
      <c r="G1393" s="334"/>
      <c r="H1393" s="334"/>
      <c r="I1393" s="334"/>
      <c r="J1393" s="322">
        <f t="shared" si="78"/>
        <v>0</v>
      </c>
      <c r="K1393" s="394" t="str">
        <f t="shared" si="79"/>
        <v/>
      </c>
      <c r="L1393" s="29"/>
    </row>
    <row r="1394" spans="2:12" ht="15" hidden="1" customHeight="1" outlineLevel="1">
      <c r="B1394" s="191"/>
      <c r="C1394" s="675"/>
      <c r="D1394" s="676"/>
      <c r="E1394" s="391"/>
      <c r="F1394" s="334"/>
      <c r="G1394" s="334"/>
      <c r="H1394" s="334"/>
      <c r="I1394" s="334"/>
      <c r="J1394" s="322">
        <f t="shared" si="78"/>
        <v>0</v>
      </c>
      <c r="K1394" s="394" t="str">
        <f t="shared" si="79"/>
        <v/>
      </c>
      <c r="L1394" s="29"/>
    </row>
    <row r="1395" spans="2:12" ht="15" hidden="1" customHeight="1" outlineLevel="1">
      <c r="B1395" s="191"/>
      <c r="C1395" s="675"/>
      <c r="D1395" s="676"/>
      <c r="E1395" s="391"/>
      <c r="F1395" s="334"/>
      <c r="G1395" s="334"/>
      <c r="H1395" s="334"/>
      <c r="I1395" s="334"/>
      <c r="J1395" s="322">
        <f t="shared" si="64"/>
        <v>0</v>
      </c>
      <c r="K1395" s="394" t="str">
        <f t="shared" si="65"/>
        <v/>
      </c>
      <c r="L1395" s="29"/>
    </row>
    <row r="1396" spans="2:12" ht="15" hidden="1" customHeight="1" outlineLevel="1">
      <c r="B1396" s="191"/>
      <c r="C1396" s="675"/>
      <c r="D1396" s="676"/>
      <c r="E1396" s="391"/>
      <c r="F1396" s="334"/>
      <c r="G1396" s="334"/>
      <c r="H1396" s="334"/>
      <c r="I1396" s="334"/>
      <c r="J1396" s="322">
        <f t="shared" ref="J1396:J1404" si="80">SUM(E1396:I1396)</f>
        <v>0</v>
      </c>
      <c r="K1396" s="394" t="str">
        <f t="shared" si="65"/>
        <v/>
      </c>
      <c r="L1396" s="29"/>
    </row>
    <row r="1397" spans="2:12" ht="15" hidden="1" customHeight="1" outlineLevel="1">
      <c r="B1397" s="191"/>
      <c r="C1397" s="675"/>
      <c r="D1397" s="676"/>
      <c r="E1397" s="391"/>
      <c r="F1397" s="334"/>
      <c r="G1397" s="334"/>
      <c r="H1397" s="334"/>
      <c r="I1397" s="334"/>
      <c r="J1397" s="322">
        <f t="shared" si="80"/>
        <v>0</v>
      </c>
      <c r="K1397" s="394" t="str">
        <f t="shared" si="65"/>
        <v/>
      </c>
      <c r="L1397" s="29"/>
    </row>
    <row r="1398" spans="2:12" ht="15" hidden="1" customHeight="1" outlineLevel="1">
      <c r="B1398" s="191"/>
      <c r="C1398" s="675"/>
      <c r="D1398" s="676"/>
      <c r="E1398" s="391"/>
      <c r="F1398" s="334"/>
      <c r="G1398" s="334"/>
      <c r="H1398" s="334"/>
      <c r="I1398" s="334"/>
      <c r="J1398" s="322">
        <f t="shared" si="80"/>
        <v>0</v>
      </c>
      <c r="K1398" s="394" t="str">
        <f t="shared" si="65"/>
        <v/>
      </c>
      <c r="L1398" s="29"/>
    </row>
    <row r="1399" spans="2:12" ht="15" hidden="1" customHeight="1" outlineLevel="1">
      <c r="B1399" s="191"/>
      <c r="C1399" s="675"/>
      <c r="D1399" s="676"/>
      <c r="E1399" s="391"/>
      <c r="F1399" s="334"/>
      <c r="G1399" s="334"/>
      <c r="H1399" s="334"/>
      <c r="I1399" s="334"/>
      <c r="J1399" s="322">
        <f t="shared" si="80"/>
        <v>0</v>
      </c>
      <c r="K1399" s="394" t="str">
        <f t="shared" si="65"/>
        <v/>
      </c>
      <c r="L1399" s="29"/>
    </row>
    <row r="1400" spans="2:12" ht="15" hidden="1" customHeight="1" outlineLevel="1">
      <c r="B1400" s="191"/>
      <c r="C1400" s="675"/>
      <c r="D1400" s="676"/>
      <c r="E1400" s="391"/>
      <c r="F1400" s="334"/>
      <c r="G1400" s="334"/>
      <c r="H1400" s="334"/>
      <c r="I1400" s="334"/>
      <c r="J1400" s="322">
        <f t="shared" si="80"/>
        <v>0</v>
      </c>
      <c r="K1400" s="394" t="str">
        <f t="shared" si="65"/>
        <v/>
      </c>
      <c r="L1400" s="29"/>
    </row>
    <row r="1401" spans="2:12" ht="15" hidden="1" customHeight="1" outlineLevel="1">
      <c r="B1401" s="191"/>
      <c r="C1401" s="675"/>
      <c r="D1401" s="676"/>
      <c r="E1401" s="391"/>
      <c r="F1401" s="334"/>
      <c r="G1401" s="334"/>
      <c r="H1401" s="334"/>
      <c r="I1401" s="334"/>
      <c r="J1401" s="322">
        <f t="shared" si="80"/>
        <v>0</v>
      </c>
      <c r="K1401" s="394" t="str">
        <f t="shared" si="65"/>
        <v/>
      </c>
      <c r="L1401" s="29"/>
    </row>
    <row r="1402" spans="2:12" ht="15" hidden="1" customHeight="1" outlineLevel="1">
      <c r="B1402" s="191"/>
      <c r="C1402" s="675"/>
      <c r="D1402" s="676"/>
      <c r="E1402" s="391"/>
      <c r="F1402" s="334"/>
      <c r="G1402" s="334"/>
      <c r="H1402" s="334"/>
      <c r="I1402" s="334"/>
      <c r="J1402" s="322">
        <f t="shared" si="80"/>
        <v>0</v>
      </c>
      <c r="K1402" s="394" t="str">
        <f t="shared" si="65"/>
        <v/>
      </c>
      <c r="L1402" s="29"/>
    </row>
    <row r="1403" spans="2:12" ht="15" hidden="1" customHeight="1" outlineLevel="1">
      <c r="B1403" s="191"/>
      <c r="C1403" s="675"/>
      <c r="D1403" s="676"/>
      <c r="E1403" s="391"/>
      <c r="F1403" s="334"/>
      <c r="G1403" s="334"/>
      <c r="H1403" s="334"/>
      <c r="I1403" s="334"/>
      <c r="J1403" s="322">
        <f t="shared" si="80"/>
        <v>0</v>
      </c>
      <c r="K1403" s="394" t="str">
        <f t="shared" si="65"/>
        <v/>
      </c>
      <c r="L1403" s="29"/>
    </row>
    <row r="1404" spans="2:12" ht="15" hidden="1" customHeight="1" outlineLevel="1">
      <c r="B1404" s="191"/>
      <c r="C1404" s="675"/>
      <c r="D1404" s="676"/>
      <c r="E1404" s="391"/>
      <c r="F1404" s="334"/>
      <c r="G1404" s="334"/>
      <c r="H1404" s="334"/>
      <c r="I1404" s="334"/>
      <c r="J1404" s="322">
        <f t="shared" si="80"/>
        <v>0</v>
      </c>
      <c r="K1404" s="394" t="str">
        <f t="shared" si="65"/>
        <v/>
      </c>
      <c r="L1404" s="29"/>
    </row>
    <row r="1405" spans="2:12" ht="15" hidden="1" customHeight="1" outlineLevel="1">
      <c r="B1405" s="191"/>
      <c r="C1405" s="675"/>
      <c r="D1405" s="676"/>
      <c r="E1405" s="391"/>
      <c r="F1405" s="334"/>
      <c r="G1405" s="334"/>
      <c r="H1405" s="334"/>
      <c r="I1405" s="334"/>
      <c r="J1405" s="322">
        <f t="shared" ref="J1405:J1414" si="81">SUM(E1405:I1405)</f>
        <v>0</v>
      </c>
      <c r="K1405" s="394" t="str">
        <f t="shared" ref="K1405:K1454" si="82">IF(AND(C1405="",OR(E1405&lt;&gt;"",F1405&lt;&gt;"",G1405&lt;&gt;"",H1405&lt;&gt;"",I1405&lt;&gt;"")),-1,IF(C1405="","",IF(ISERROR(VLOOKUP(C1405,CurrencyWithCodes,2,FALSE)),-2,VLOOKUP(C1405,CurrencyWithCodes,2,FALSE))))</f>
        <v/>
      </c>
      <c r="L1405" s="29"/>
    </row>
    <row r="1406" spans="2:12" ht="15" hidden="1" customHeight="1" outlineLevel="1">
      <c r="B1406" s="191"/>
      <c r="C1406" s="675"/>
      <c r="D1406" s="676"/>
      <c r="E1406" s="391"/>
      <c r="F1406" s="334"/>
      <c r="G1406" s="334"/>
      <c r="H1406" s="334"/>
      <c r="I1406" s="334"/>
      <c r="J1406" s="322">
        <f t="shared" si="81"/>
        <v>0</v>
      </c>
      <c r="K1406" s="394" t="str">
        <f t="shared" si="82"/>
        <v/>
      </c>
      <c r="L1406" s="29"/>
    </row>
    <row r="1407" spans="2:12" ht="15" hidden="1" customHeight="1" outlineLevel="1">
      <c r="B1407" s="191"/>
      <c r="C1407" s="675"/>
      <c r="D1407" s="676"/>
      <c r="E1407" s="391"/>
      <c r="F1407" s="334"/>
      <c r="G1407" s="334"/>
      <c r="H1407" s="334"/>
      <c r="I1407" s="334"/>
      <c r="J1407" s="322">
        <f t="shared" si="81"/>
        <v>0</v>
      </c>
      <c r="K1407" s="394" t="str">
        <f t="shared" si="82"/>
        <v/>
      </c>
      <c r="L1407" s="29"/>
    </row>
    <row r="1408" spans="2:12" ht="15" hidden="1" customHeight="1" outlineLevel="1">
      <c r="B1408" s="191"/>
      <c r="C1408" s="675"/>
      <c r="D1408" s="676"/>
      <c r="E1408" s="391"/>
      <c r="F1408" s="334"/>
      <c r="G1408" s="334"/>
      <c r="H1408" s="334"/>
      <c r="I1408" s="334"/>
      <c r="J1408" s="322">
        <f t="shared" si="81"/>
        <v>0</v>
      </c>
      <c r="K1408" s="394" t="str">
        <f t="shared" si="82"/>
        <v/>
      </c>
      <c r="L1408" s="29"/>
    </row>
    <row r="1409" spans="2:12" ht="15" hidden="1" customHeight="1" outlineLevel="1">
      <c r="B1409" s="191"/>
      <c r="C1409" s="675"/>
      <c r="D1409" s="676"/>
      <c r="E1409" s="391"/>
      <c r="F1409" s="334"/>
      <c r="G1409" s="334"/>
      <c r="H1409" s="334"/>
      <c r="I1409" s="334"/>
      <c r="J1409" s="322">
        <f t="shared" si="81"/>
        <v>0</v>
      </c>
      <c r="K1409" s="394" t="str">
        <f t="shared" si="82"/>
        <v/>
      </c>
      <c r="L1409" s="29"/>
    </row>
    <row r="1410" spans="2:12" ht="15" hidden="1" customHeight="1" outlineLevel="1">
      <c r="B1410" s="191"/>
      <c r="C1410" s="675"/>
      <c r="D1410" s="676"/>
      <c r="E1410" s="391"/>
      <c r="F1410" s="334"/>
      <c r="G1410" s="334"/>
      <c r="H1410" s="334"/>
      <c r="I1410" s="334"/>
      <c r="J1410" s="322">
        <f t="shared" si="81"/>
        <v>0</v>
      </c>
      <c r="K1410" s="394" t="str">
        <f t="shared" si="82"/>
        <v/>
      </c>
      <c r="L1410" s="29"/>
    </row>
    <row r="1411" spans="2:12" ht="15" hidden="1" customHeight="1" outlineLevel="1">
      <c r="B1411" s="191"/>
      <c r="C1411" s="675"/>
      <c r="D1411" s="676"/>
      <c r="E1411" s="391"/>
      <c r="F1411" s="334"/>
      <c r="G1411" s="334"/>
      <c r="H1411" s="334"/>
      <c r="I1411" s="334"/>
      <c r="J1411" s="322">
        <f t="shared" si="81"/>
        <v>0</v>
      </c>
      <c r="K1411" s="394" t="str">
        <f t="shared" si="82"/>
        <v/>
      </c>
      <c r="L1411" s="29"/>
    </row>
    <row r="1412" spans="2:12" ht="15" hidden="1" customHeight="1" outlineLevel="1">
      <c r="B1412" s="191"/>
      <c r="C1412" s="675"/>
      <c r="D1412" s="676"/>
      <c r="E1412" s="391"/>
      <c r="F1412" s="334"/>
      <c r="G1412" s="334"/>
      <c r="H1412" s="334"/>
      <c r="I1412" s="334"/>
      <c r="J1412" s="322">
        <f t="shared" si="81"/>
        <v>0</v>
      </c>
      <c r="K1412" s="394" t="str">
        <f t="shared" si="82"/>
        <v/>
      </c>
      <c r="L1412" s="29"/>
    </row>
    <row r="1413" spans="2:12" ht="15" hidden="1" customHeight="1" outlineLevel="1">
      <c r="B1413" s="191"/>
      <c r="C1413" s="675"/>
      <c r="D1413" s="676"/>
      <c r="E1413" s="391"/>
      <c r="F1413" s="334"/>
      <c r="G1413" s="334"/>
      <c r="H1413" s="334"/>
      <c r="I1413" s="334"/>
      <c r="J1413" s="322">
        <f t="shared" si="81"/>
        <v>0</v>
      </c>
      <c r="K1413" s="394" t="str">
        <f t="shared" si="82"/>
        <v/>
      </c>
      <c r="L1413" s="29"/>
    </row>
    <row r="1414" spans="2:12" ht="15" hidden="1" customHeight="1" outlineLevel="1">
      <c r="B1414" s="191"/>
      <c r="C1414" s="675"/>
      <c r="D1414" s="676"/>
      <c r="E1414" s="391"/>
      <c r="F1414" s="334"/>
      <c r="G1414" s="334"/>
      <c r="H1414" s="334"/>
      <c r="I1414" s="334"/>
      <c r="J1414" s="322">
        <f t="shared" si="81"/>
        <v>0</v>
      </c>
      <c r="K1414" s="394" t="str">
        <f t="shared" si="82"/>
        <v/>
      </c>
      <c r="L1414" s="29"/>
    </row>
    <row r="1415" spans="2:12" ht="15" hidden="1" customHeight="1" outlineLevel="1">
      <c r="B1415" s="191"/>
      <c r="C1415" s="675"/>
      <c r="D1415" s="676"/>
      <c r="E1415" s="391"/>
      <c r="F1415" s="334"/>
      <c r="G1415" s="334"/>
      <c r="H1415" s="334"/>
      <c r="I1415" s="334"/>
      <c r="J1415" s="322">
        <f t="shared" ref="J1415:J1424" si="83">SUM(E1415:I1415)</f>
        <v>0</v>
      </c>
      <c r="K1415" s="394" t="str">
        <f t="shared" si="82"/>
        <v/>
      </c>
      <c r="L1415" s="29"/>
    </row>
    <row r="1416" spans="2:12" ht="15" hidden="1" customHeight="1" outlineLevel="1">
      <c r="B1416" s="191"/>
      <c r="C1416" s="675"/>
      <c r="D1416" s="676"/>
      <c r="E1416" s="391"/>
      <c r="F1416" s="334"/>
      <c r="G1416" s="334"/>
      <c r="H1416" s="334"/>
      <c r="I1416" s="334"/>
      <c r="J1416" s="322">
        <f t="shared" si="83"/>
        <v>0</v>
      </c>
      <c r="K1416" s="394" t="str">
        <f t="shared" si="82"/>
        <v/>
      </c>
      <c r="L1416" s="29"/>
    </row>
    <row r="1417" spans="2:12" ht="15" hidden="1" customHeight="1" outlineLevel="1">
      <c r="B1417" s="191"/>
      <c r="C1417" s="675"/>
      <c r="D1417" s="676"/>
      <c r="E1417" s="391"/>
      <c r="F1417" s="334"/>
      <c r="G1417" s="334"/>
      <c r="H1417" s="334"/>
      <c r="I1417" s="334"/>
      <c r="J1417" s="322">
        <f t="shared" si="83"/>
        <v>0</v>
      </c>
      <c r="K1417" s="394" t="str">
        <f t="shared" si="82"/>
        <v/>
      </c>
      <c r="L1417" s="29"/>
    </row>
    <row r="1418" spans="2:12" ht="15" hidden="1" customHeight="1" outlineLevel="1">
      <c r="B1418" s="191"/>
      <c r="C1418" s="675"/>
      <c r="D1418" s="676"/>
      <c r="E1418" s="391"/>
      <c r="F1418" s="334"/>
      <c r="G1418" s="334"/>
      <c r="H1418" s="334"/>
      <c r="I1418" s="334"/>
      <c r="J1418" s="322">
        <f t="shared" si="83"/>
        <v>0</v>
      </c>
      <c r="K1418" s="394" t="str">
        <f t="shared" si="82"/>
        <v/>
      </c>
      <c r="L1418" s="29"/>
    </row>
    <row r="1419" spans="2:12" ht="15" hidden="1" customHeight="1" outlineLevel="1">
      <c r="B1419" s="191"/>
      <c r="C1419" s="675"/>
      <c r="D1419" s="676"/>
      <c r="E1419" s="391"/>
      <c r="F1419" s="334"/>
      <c r="G1419" s="334"/>
      <c r="H1419" s="334"/>
      <c r="I1419" s="334"/>
      <c r="J1419" s="322">
        <f t="shared" si="83"/>
        <v>0</v>
      </c>
      <c r="K1419" s="394" t="str">
        <f t="shared" si="82"/>
        <v/>
      </c>
      <c r="L1419" s="29"/>
    </row>
    <row r="1420" spans="2:12" ht="15" hidden="1" customHeight="1" outlineLevel="1">
      <c r="B1420" s="191"/>
      <c r="C1420" s="675"/>
      <c r="D1420" s="676"/>
      <c r="E1420" s="391"/>
      <c r="F1420" s="334"/>
      <c r="G1420" s="334"/>
      <c r="H1420" s="334"/>
      <c r="I1420" s="334"/>
      <c r="J1420" s="322">
        <f t="shared" si="83"/>
        <v>0</v>
      </c>
      <c r="K1420" s="394" t="str">
        <f t="shared" si="82"/>
        <v/>
      </c>
      <c r="L1420" s="29"/>
    </row>
    <row r="1421" spans="2:12" ht="15" hidden="1" customHeight="1" outlineLevel="1">
      <c r="B1421" s="191"/>
      <c r="C1421" s="675"/>
      <c r="D1421" s="676"/>
      <c r="E1421" s="391"/>
      <c r="F1421" s="334"/>
      <c r="G1421" s="334"/>
      <c r="H1421" s="334"/>
      <c r="I1421" s="334"/>
      <c r="J1421" s="322">
        <f t="shared" si="83"/>
        <v>0</v>
      </c>
      <c r="K1421" s="394" t="str">
        <f t="shared" si="82"/>
        <v/>
      </c>
      <c r="L1421" s="29"/>
    </row>
    <row r="1422" spans="2:12" ht="15" hidden="1" customHeight="1" outlineLevel="1">
      <c r="B1422" s="191"/>
      <c r="C1422" s="675"/>
      <c r="D1422" s="676"/>
      <c r="E1422" s="391"/>
      <c r="F1422" s="334"/>
      <c r="G1422" s="334"/>
      <c r="H1422" s="334"/>
      <c r="I1422" s="334"/>
      <c r="J1422" s="322">
        <f t="shared" si="83"/>
        <v>0</v>
      </c>
      <c r="K1422" s="394" t="str">
        <f t="shared" si="82"/>
        <v/>
      </c>
      <c r="L1422" s="29"/>
    </row>
    <row r="1423" spans="2:12" ht="15" hidden="1" customHeight="1" outlineLevel="1">
      <c r="B1423" s="191"/>
      <c r="C1423" s="675"/>
      <c r="D1423" s="676"/>
      <c r="E1423" s="391"/>
      <c r="F1423" s="334"/>
      <c r="G1423" s="334"/>
      <c r="H1423" s="334"/>
      <c r="I1423" s="334"/>
      <c r="J1423" s="322">
        <f t="shared" si="83"/>
        <v>0</v>
      </c>
      <c r="K1423" s="394" t="str">
        <f t="shared" si="82"/>
        <v/>
      </c>
      <c r="L1423" s="29"/>
    </row>
    <row r="1424" spans="2:12" ht="15" hidden="1" customHeight="1" outlineLevel="1">
      <c r="B1424" s="191"/>
      <c r="C1424" s="675"/>
      <c r="D1424" s="676"/>
      <c r="E1424" s="391"/>
      <c r="F1424" s="334"/>
      <c r="G1424" s="334"/>
      <c r="H1424" s="334"/>
      <c r="I1424" s="334"/>
      <c r="J1424" s="322">
        <f t="shared" si="83"/>
        <v>0</v>
      </c>
      <c r="K1424" s="394" t="str">
        <f t="shared" si="82"/>
        <v/>
      </c>
      <c r="L1424" s="29"/>
    </row>
    <row r="1425" spans="2:12" ht="15" hidden="1" customHeight="1" outlineLevel="1">
      <c r="B1425" s="191"/>
      <c r="C1425" s="675"/>
      <c r="D1425" s="676"/>
      <c r="E1425" s="391"/>
      <c r="F1425" s="334"/>
      <c r="G1425" s="334"/>
      <c r="H1425" s="334"/>
      <c r="I1425" s="334"/>
      <c r="J1425" s="322">
        <f t="shared" ref="J1425:J1434" si="84">SUM(E1425:I1425)</f>
        <v>0</v>
      </c>
      <c r="K1425" s="394" t="str">
        <f t="shared" si="82"/>
        <v/>
      </c>
      <c r="L1425" s="29"/>
    </row>
    <row r="1426" spans="2:12" ht="15" hidden="1" customHeight="1" outlineLevel="1">
      <c r="B1426" s="191"/>
      <c r="C1426" s="675"/>
      <c r="D1426" s="676"/>
      <c r="E1426" s="391"/>
      <c r="F1426" s="334"/>
      <c r="G1426" s="334"/>
      <c r="H1426" s="334"/>
      <c r="I1426" s="334"/>
      <c r="J1426" s="322">
        <f t="shared" si="84"/>
        <v>0</v>
      </c>
      <c r="K1426" s="394" t="str">
        <f t="shared" si="82"/>
        <v/>
      </c>
      <c r="L1426" s="29"/>
    </row>
    <row r="1427" spans="2:12" ht="15" hidden="1" customHeight="1" outlineLevel="1">
      <c r="B1427" s="191"/>
      <c r="C1427" s="675"/>
      <c r="D1427" s="676"/>
      <c r="E1427" s="391"/>
      <c r="F1427" s="334"/>
      <c r="G1427" s="334"/>
      <c r="H1427" s="334"/>
      <c r="I1427" s="334"/>
      <c r="J1427" s="322">
        <f t="shared" si="84"/>
        <v>0</v>
      </c>
      <c r="K1427" s="394" t="str">
        <f t="shared" si="82"/>
        <v/>
      </c>
      <c r="L1427" s="29"/>
    </row>
    <row r="1428" spans="2:12" ht="15" hidden="1" customHeight="1" outlineLevel="1">
      <c r="B1428" s="191"/>
      <c r="C1428" s="675"/>
      <c r="D1428" s="676"/>
      <c r="E1428" s="391"/>
      <c r="F1428" s="334"/>
      <c r="G1428" s="334"/>
      <c r="H1428" s="334"/>
      <c r="I1428" s="334"/>
      <c r="J1428" s="322">
        <f t="shared" si="84"/>
        <v>0</v>
      </c>
      <c r="K1428" s="394" t="str">
        <f t="shared" si="82"/>
        <v/>
      </c>
      <c r="L1428" s="29"/>
    </row>
    <row r="1429" spans="2:12" ht="15" hidden="1" customHeight="1" outlineLevel="1">
      <c r="B1429" s="191"/>
      <c r="C1429" s="675"/>
      <c r="D1429" s="676"/>
      <c r="E1429" s="391"/>
      <c r="F1429" s="334"/>
      <c r="G1429" s="334"/>
      <c r="H1429" s="334"/>
      <c r="I1429" s="334"/>
      <c r="J1429" s="322">
        <f t="shared" si="84"/>
        <v>0</v>
      </c>
      <c r="K1429" s="394" t="str">
        <f t="shared" si="82"/>
        <v/>
      </c>
      <c r="L1429" s="29"/>
    </row>
    <row r="1430" spans="2:12" ht="15" hidden="1" customHeight="1" outlineLevel="1">
      <c r="B1430" s="191"/>
      <c r="C1430" s="675"/>
      <c r="D1430" s="676"/>
      <c r="E1430" s="391"/>
      <c r="F1430" s="334"/>
      <c r="G1430" s="334"/>
      <c r="H1430" s="334"/>
      <c r="I1430" s="334"/>
      <c r="J1430" s="322">
        <f t="shared" si="84"/>
        <v>0</v>
      </c>
      <c r="K1430" s="394" t="str">
        <f t="shared" si="82"/>
        <v/>
      </c>
      <c r="L1430" s="29"/>
    </row>
    <row r="1431" spans="2:12" ht="15" hidden="1" customHeight="1" outlineLevel="1">
      <c r="B1431" s="191"/>
      <c r="C1431" s="675"/>
      <c r="D1431" s="676"/>
      <c r="E1431" s="391"/>
      <c r="F1431" s="334"/>
      <c r="G1431" s="334"/>
      <c r="H1431" s="334"/>
      <c r="I1431" s="334"/>
      <c r="J1431" s="322">
        <f t="shared" si="84"/>
        <v>0</v>
      </c>
      <c r="K1431" s="394" t="str">
        <f t="shared" si="82"/>
        <v/>
      </c>
      <c r="L1431" s="29"/>
    </row>
    <row r="1432" spans="2:12" ht="15" hidden="1" customHeight="1" outlineLevel="1">
      <c r="B1432" s="191"/>
      <c r="C1432" s="675"/>
      <c r="D1432" s="676"/>
      <c r="E1432" s="391"/>
      <c r="F1432" s="334"/>
      <c r="G1432" s="334"/>
      <c r="H1432" s="334"/>
      <c r="I1432" s="334"/>
      <c r="J1432" s="322">
        <f t="shared" si="84"/>
        <v>0</v>
      </c>
      <c r="K1432" s="394" t="str">
        <f t="shared" si="82"/>
        <v/>
      </c>
      <c r="L1432" s="29"/>
    </row>
    <row r="1433" spans="2:12" ht="15" hidden="1" customHeight="1" outlineLevel="1">
      <c r="B1433" s="191"/>
      <c r="C1433" s="675"/>
      <c r="D1433" s="676"/>
      <c r="E1433" s="391"/>
      <c r="F1433" s="334"/>
      <c r="G1433" s="334"/>
      <c r="H1433" s="334"/>
      <c r="I1433" s="334"/>
      <c r="J1433" s="322">
        <f t="shared" si="84"/>
        <v>0</v>
      </c>
      <c r="K1433" s="394" t="str">
        <f t="shared" si="82"/>
        <v/>
      </c>
      <c r="L1433" s="29"/>
    </row>
    <row r="1434" spans="2:12" ht="15" hidden="1" customHeight="1" outlineLevel="1">
      <c r="B1434" s="191"/>
      <c r="C1434" s="675"/>
      <c r="D1434" s="676"/>
      <c r="E1434" s="391"/>
      <c r="F1434" s="334"/>
      <c r="G1434" s="334"/>
      <c r="H1434" s="334"/>
      <c r="I1434" s="334"/>
      <c r="J1434" s="322">
        <f t="shared" si="84"/>
        <v>0</v>
      </c>
      <c r="K1434" s="394" t="str">
        <f t="shared" si="82"/>
        <v/>
      </c>
      <c r="L1434" s="29"/>
    </row>
    <row r="1435" spans="2:12" ht="15" hidden="1" customHeight="1" outlineLevel="1">
      <c r="B1435" s="191"/>
      <c r="C1435" s="675"/>
      <c r="D1435" s="676"/>
      <c r="E1435" s="391"/>
      <c r="F1435" s="334"/>
      <c r="G1435" s="334"/>
      <c r="H1435" s="334"/>
      <c r="I1435" s="334"/>
      <c r="J1435" s="322">
        <f t="shared" ref="J1435:J1444" si="85">SUM(E1435:I1435)</f>
        <v>0</v>
      </c>
      <c r="K1435" s="394" t="str">
        <f t="shared" si="82"/>
        <v/>
      </c>
      <c r="L1435" s="29"/>
    </row>
    <row r="1436" spans="2:12" ht="15" hidden="1" customHeight="1" outlineLevel="1">
      <c r="B1436" s="191"/>
      <c r="C1436" s="675"/>
      <c r="D1436" s="676"/>
      <c r="E1436" s="391"/>
      <c r="F1436" s="334"/>
      <c r="G1436" s="334"/>
      <c r="H1436" s="334"/>
      <c r="I1436" s="334"/>
      <c r="J1436" s="322">
        <f t="shared" si="85"/>
        <v>0</v>
      </c>
      <c r="K1436" s="394" t="str">
        <f t="shared" si="82"/>
        <v/>
      </c>
      <c r="L1436" s="29"/>
    </row>
    <row r="1437" spans="2:12" ht="15" hidden="1" customHeight="1" outlineLevel="1">
      <c r="B1437" s="191"/>
      <c r="C1437" s="675"/>
      <c r="D1437" s="676"/>
      <c r="E1437" s="391"/>
      <c r="F1437" s="334"/>
      <c r="G1437" s="334"/>
      <c r="H1437" s="334"/>
      <c r="I1437" s="334"/>
      <c r="J1437" s="322">
        <f t="shared" si="85"/>
        <v>0</v>
      </c>
      <c r="K1437" s="394" t="str">
        <f t="shared" si="82"/>
        <v/>
      </c>
      <c r="L1437" s="29"/>
    </row>
    <row r="1438" spans="2:12" ht="15" hidden="1" customHeight="1" outlineLevel="1">
      <c r="B1438" s="191"/>
      <c r="C1438" s="675"/>
      <c r="D1438" s="676"/>
      <c r="E1438" s="391"/>
      <c r="F1438" s="334"/>
      <c r="G1438" s="334"/>
      <c r="H1438" s="334"/>
      <c r="I1438" s="334"/>
      <c r="J1438" s="322">
        <f t="shared" si="85"/>
        <v>0</v>
      </c>
      <c r="K1438" s="394" t="str">
        <f t="shared" si="82"/>
        <v/>
      </c>
      <c r="L1438" s="29"/>
    </row>
    <row r="1439" spans="2:12" ht="15" hidden="1" customHeight="1" outlineLevel="1">
      <c r="B1439" s="191"/>
      <c r="C1439" s="675"/>
      <c r="D1439" s="676"/>
      <c r="E1439" s="391"/>
      <c r="F1439" s="334"/>
      <c r="G1439" s="334"/>
      <c r="H1439" s="334"/>
      <c r="I1439" s="334"/>
      <c r="J1439" s="322">
        <f t="shared" si="85"/>
        <v>0</v>
      </c>
      <c r="K1439" s="394" t="str">
        <f t="shared" si="82"/>
        <v/>
      </c>
      <c r="L1439" s="29"/>
    </row>
    <row r="1440" spans="2:12" ht="15" hidden="1" customHeight="1" outlineLevel="1">
      <c r="B1440" s="191"/>
      <c r="C1440" s="675"/>
      <c r="D1440" s="676"/>
      <c r="E1440" s="391"/>
      <c r="F1440" s="334"/>
      <c r="G1440" s="334"/>
      <c r="H1440" s="334"/>
      <c r="I1440" s="334"/>
      <c r="J1440" s="322">
        <f t="shared" si="85"/>
        <v>0</v>
      </c>
      <c r="K1440" s="394" t="str">
        <f t="shared" si="82"/>
        <v/>
      </c>
      <c r="L1440" s="29"/>
    </row>
    <row r="1441" spans="2:12" ht="15" hidden="1" customHeight="1" outlineLevel="1">
      <c r="B1441" s="191"/>
      <c r="C1441" s="675"/>
      <c r="D1441" s="676"/>
      <c r="E1441" s="391"/>
      <c r="F1441" s="334"/>
      <c r="G1441" s="334"/>
      <c r="H1441" s="334"/>
      <c r="I1441" s="334"/>
      <c r="J1441" s="322">
        <f t="shared" si="85"/>
        <v>0</v>
      </c>
      <c r="K1441" s="394" t="str">
        <f t="shared" si="82"/>
        <v/>
      </c>
      <c r="L1441" s="29"/>
    </row>
    <row r="1442" spans="2:12" ht="15" hidden="1" customHeight="1" outlineLevel="1">
      <c r="B1442" s="191"/>
      <c r="C1442" s="675"/>
      <c r="D1442" s="676"/>
      <c r="E1442" s="391"/>
      <c r="F1442" s="334"/>
      <c r="G1442" s="334"/>
      <c r="H1442" s="334"/>
      <c r="I1442" s="334"/>
      <c r="J1442" s="322">
        <f t="shared" si="85"/>
        <v>0</v>
      </c>
      <c r="K1442" s="394" t="str">
        <f t="shared" si="82"/>
        <v/>
      </c>
      <c r="L1442" s="29"/>
    </row>
    <row r="1443" spans="2:12" ht="15" hidden="1" customHeight="1" outlineLevel="1">
      <c r="B1443" s="191"/>
      <c r="C1443" s="675"/>
      <c r="D1443" s="676"/>
      <c r="E1443" s="391"/>
      <c r="F1443" s="334"/>
      <c r="G1443" s="334"/>
      <c r="H1443" s="334"/>
      <c r="I1443" s="334"/>
      <c r="J1443" s="322">
        <f t="shared" si="85"/>
        <v>0</v>
      </c>
      <c r="K1443" s="394" t="str">
        <f t="shared" si="82"/>
        <v/>
      </c>
      <c r="L1443" s="29"/>
    </row>
    <row r="1444" spans="2:12" ht="15" hidden="1" customHeight="1" outlineLevel="1">
      <c r="B1444" s="191"/>
      <c r="C1444" s="675"/>
      <c r="D1444" s="676"/>
      <c r="E1444" s="391"/>
      <c r="F1444" s="334"/>
      <c r="G1444" s="334"/>
      <c r="H1444" s="334"/>
      <c r="I1444" s="334"/>
      <c r="J1444" s="322">
        <f t="shared" si="85"/>
        <v>0</v>
      </c>
      <c r="K1444" s="394" t="str">
        <f t="shared" si="82"/>
        <v/>
      </c>
      <c r="L1444" s="29"/>
    </row>
    <row r="1445" spans="2:12" ht="15" hidden="1" customHeight="1" outlineLevel="1">
      <c r="B1445" s="191"/>
      <c r="C1445" s="675"/>
      <c r="D1445" s="676"/>
      <c r="E1445" s="391"/>
      <c r="F1445" s="334"/>
      <c r="G1445" s="334"/>
      <c r="H1445" s="334"/>
      <c r="I1445" s="334"/>
      <c r="J1445" s="322">
        <f t="shared" ref="J1445" si="86">SUM(E1445:I1445)</f>
        <v>0</v>
      </c>
      <c r="K1445" s="394" t="str">
        <f t="shared" si="82"/>
        <v/>
      </c>
      <c r="L1445" s="29"/>
    </row>
    <row r="1446" spans="2:12" ht="15" hidden="1" customHeight="1" outlineLevel="1">
      <c r="B1446" s="191"/>
      <c r="C1446" s="675"/>
      <c r="D1446" s="676"/>
      <c r="E1446" s="391"/>
      <c r="F1446" s="334"/>
      <c r="G1446" s="334"/>
      <c r="H1446" s="334"/>
      <c r="I1446" s="334"/>
      <c r="J1446" s="322">
        <f t="shared" ref="J1446:J1454" si="87">SUM(E1446:I1446)</f>
        <v>0</v>
      </c>
      <c r="K1446" s="394" t="str">
        <f t="shared" si="82"/>
        <v/>
      </c>
      <c r="L1446" s="29"/>
    </row>
    <row r="1447" spans="2:12" ht="15" hidden="1" customHeight="1" outlineLevel="1">
      <c r="B1447" s="191"/>
      <c r="C1447" s="675"/>
      <c r="D1447" s="676"/>
      <c r="E1447" s="391"/>
      <c r="F1447" s="334"/>
      <c r="G1447" s="334"/>
      <c r="H1447" s="334"/>
      <c r="I1447" s="334"/>
      <c r="J1447" s="322">
        <f t="shared" si="87"/>
        <v>0</v>
      </c>
      <c r="K1447" s="394" t="str">
        <f t="shared" si="82"/>
        <v/>
      </c>
      <c r="L1447" s="29"/>
    </row>
    <row r="1448" spans="2:12" ht="15" hidden="1" customHeight="1" outlineLevel="1">
      <c r="B1448" s="191"/>
      <c r="C1448" s="675"/>
      <c r="D1448" s="676"/>
      <c r="E1448" s="391"/>
      <c r="F1448" s="334"/>
      <c r="G1448" s="334"/>
      <c r="H1448" s="334"/>
      <c r="I1448" s="334"/>
      <c r="J1448" s="322">
        <f t="shared" si="87"/>
        <v>0</v>
      </c>
      <c r="K1448" s="394" t="str">
        <f t="shared" si="82"/>
        <v/>
      </c>
      <c r="L1448" s="29"/>
    </row>
    <row r="1449" spans="2:12" ht="15" hidden="1" customHeight="1" outlineLevel="1">
      <c r="B1449" s="191"/>
      <c r="C1449" s="675"/>
      <c r="D1449" s="676"/>
      <c r="E1449" s="391"/>
      <c r="F1449" s="334"/>
      <c r="G1449" s="334"/>
      <c r="H1449" s="334"/>
      <c r="I1449" s="334"/>
      <c r="J1449" s="322">
        <f t="shared" si="87"/>
        <v>0</v>
      </c>
      <c r="K1449" s="394" t="str">
        <f t="shared" si="82"/>
        <v/>
      </c>
      <c r="L1449" s="29"/>
    </row>
    <row r="1450" spans="2:12" ht="15" hidden="1" customHeight="1" outlineLevel="1">
      <c r="B1450" s="191"/>
      <c r="C1450" s="675"/>
      <c r="D1450" s="676"/>
      <c r="E1450" s="391"/>
      <c r="F1450" s="334"/>
      <c r="G1450" s="334"/>
      <c r="H1450" s="334"/>
      <c r="I1450" s="334"/>
      <c r="J1450" s="322">
        <f t="shared" si="87"/>
        <v>0</v>
      </c>
      <c r="K1450" s="394" t="str">
        <f t="shared" si="82"/>
        <v/>
      </c>
      <c r="L1450" s="29"/>
    </row>
    <row r="1451" spans="2:12" ht="15" hidden="1" customHeight="1" outlineLevel="1">
      <c r="B1451" s="191"/>
      <c r="C1451" s="675"/>
      <c r="D1451" s="676"/>
      <c r="E1451" s="391"/>
      <c r="F1451" s="334"/>
      <c r="G1451" s="334"/>
      <c r="H1451" s="334"/>
      <c r="I1451" s="334"/>
      <c r="J1451" s="322">
        <f t="shared" si="87"/>
        <v>0</v>
      </c>
      <c r="K1451" s="394" t="str">
        <f t="shared" si="82"/>
        <v/>
      </c>
      <c r="L1451" s="29"/>
    </row>
    <row r="1452" spans="2:12" ht="15" hidden="1" customHeight="1" outlineLevel="1">
      <c r="B1452" s="191"/>
      <c r="C1452" s="675"/>
      <c r="D1452" s="676"/>
      <c r="E1452" s="391"/>
      <c r="F1452" s="334"/>
      <c r="G1452" s="334"/>
      <c r="H1452" s="334"/>
      <c r="I1452" s="334"/>
      <c r="J1452" s="322">
        <f t="shared" si="87"/>
        <v>0</v>
      </c>
      <c r="K1452" s="394" t="str">
        <f t="shared" si="82"/>
        <v/>
      </c>
      <c r="L1452" s="29"/>
    </row>
    <row r="1453" spans="2:12" ht="15" hidden="1" customHeight="1" outlineLevel="1">
      <c r="B1453" s="191"/>
      <c r="C1453" s="675"/>
      <c r="D1453" s="676"/>
      <c r="E1453" s="391"/>
      <c r="F1453" s="334"/>
      <c r="G1453" s="334"/>
      <c r="H1453" s="334"/>
      <c r="I1453" s="334"/>
      <c r="J1453" s="322">
        <f t="shared" si="87"/>
        <v>0</v>
      </c>
      <c r="K1453" s="394" t="str">
        <f t="shared" si="82"/>
        <v/>
      </c>
      <c r="L1453" s="29"/>
    </row>
    <row r="1454" spans="2:12" ht="15" hidden="1" customHeight="1" outlineLevel="1">
      <c r="B1454" s="191"/>
      <c r="C1454" s="675"/>
      <c r="D1454" s="676"/>
      <c r="E1454" s="391"/>
      <c r="F1454" s="334"/>
      <c r="G1454" s="334"/>
      <c r="H1454" s="334"/>
      <c r="I1454" s="334"/>
      <c r="J1454" s="322">
        <f t="shared" si="87"/>
        <v>0</v>
      </c>
      <c r="K1454" s="394" t="str">
        <f t="shared" si="82"/>
        <v/>
      </c>
      <c r="L1454" s="29"/>
    </row>
    <row r="1455" spans="2:12" ht="15" hidden="1" customHeight="1" outlineLevel="1">
      <c r="B1455" s="191"/>
      <c r="C1455" s="675"/>
      <c r="D1455" s="676"/>
      <c r="E1455" s="391"/>
      <c r="F1455" s="334"/>
      <c r="G1455" s="334"/>
      <c r="H1455" s="334"/>
      <c r="I1455" s="334"/>
      <c r="J1455" s="322">
        <f t="shared" ref="J1455:J1464" si="88">SUM(E1455:I1455)</f>
        <v>0</v>
      </c>
      <c r="K1455" s="394" t="str">
        <f t="shared" ref="K1455:K1495" si="89">IF(AND(C1455="",OR(E1455&lt;&gt;"",F1455&lt;&gt;"",G1455&lt;&gt;"",H1455&lt;&gt;"",I1455&lt;&gt;"")),-1,IF(C1455="","",IF(ISERROR(VLOOKUP(C1455,CurrencyWithCodes,2,FALSE)),-2,VLOOKUP(C1455,CurrencyWithCodes,2,FALSE))))</f>
        <v/>
      </c>
      <c r="L1455" s="29"/>
    </row>
    <row r="1456" spans="2:12" ht="15" hidden="1" customHeight="1" outlineLevel="1">
      <c r="B1456" s="191"/>
      <c r="C1456" s="675"/>
      <c r="D1456" s="676"/>
      <c r="E1456" s="391"/>
      <c r="F1456" s="334"/>
      <c r="G1456" s="334"/>
      <c r="H1456" s="334"/>
      <c r="I1456" s="334"/>
      <c r="J1456" s="322">
        <f t="shared" si="88"/>
        <v>0</v>
      </c>
      <c r="K1456" s="394" t="str">
        <f t="shared" si="89"/>
        <v/>
      </c>
      <c r="L1456" s="29"/>
    </row>
    <row r="1457" spans="2:12" ht="15" hidden="1" customHeight="1" outlineLevel="1">
      <c r="B1457" s="191"/>
      <c r="C1457" s="675"/>
      <c r="D1457" s="676"/>
      <c r="E1457" s="391"/>
      <c r="F1457" s="334"/>
      <c r="G1457" s="334"/>
      <c r="H1457" s="334"/>
      <c r="I1457" s="334"/>
      <c r="J1457" s="322">
        <f t="shared" si="88"/>
        <v>0</v>
      </c>
      <c r="K1457" s="394" t="str">
        <f t="shared" si="89"/>
        <v/>
      </c>
      <c r="L1457" s="29"/>
    </row>
    <row r="1458" spans="2:12" ht="15" hidden="1" customHeight="1" outlineLevel="1">
      <c r="B1458" s="191"/>
      <c r="C1458" s="675"/>
      <c r="D1458" s="676"/>
      <c r="E1458" s="391"/>
      <c r="F1458" s="334"/>
      <c r="G1458" s="334"/>
      <c r="H1458" s="334"/>
      <c r="I1458" s="334"/>
      <c r="J1458" s="322">
        <f t="shared" si="88"/>
        <v>0</v>
      </c>
      <c r="K1458" s="394" t="str">
        <f t="shared" si="89"/>
        <v/>
      </c>
      <c r="L1458" s="29"/>
    </row>
    <row r="1459" spans="2:12" ht="15" hidden="1" customHeight="1" outlineLevel="1">
      <c r="B1459" s="191"/>
      <c r="C1459" s="675"/>
      <c r="D1459" s="676"/>
      <c r="E1459" s="391"/>
      <c r="F1459" s="334"/>
      <c r="G1459" s="334"/>
      <c r="H1459" s="334"/>
      <c r="I1459" s="334"/>
      <c r="J1459" s="322">
        <f t="shared" si="88"/>
        <v>0</v>
      </c>
      <c r="K1459" s="394" t="str">
        <f t="shared" si="89"/>
        <v/>
      </c>
      <c r="L1459" s="29"/>
    </row>
    <row r="1460" spans="2:12" ht="15" hidden="1" customHeight="1" outlineLevel="1">
      <c r="B1460" s="191"/>
      <c r="C1460" s="675"/>
      <c r="D1460" s="676"/>
      <c r="E1460" s="391"/>
      <c r="F1460" s="334"/>
      <c r="G1460" s="334"/>
      <c r="H1460" s="334"/>
      <c r="I1460" s="334"/>
      <c r="J1460" s="322">
        <f t="shared" si="88"/>
        <v>0</v>
      </c>
      <c r="K1460" s="394" t="str">
        <f t="shared" si="89"/>
        <v/>
      </c>
      <c r="L1460" s="29"/>
    </row>
    <row r="1461" spans="2:12" ht="15" hidden="1" customHeight="1" outlineLevel="1">
      <c r="B1461" s="191"/>
      <c r="C1461" s="675"/>
      <c r="D1461" s="676"/>
      <c r="E1461" s="391"/>
      <c r="F1461" s="334"/>
      <c r="G1461" s="334"/>
      <c r="H1461" s="334"/>
      <c r="I1461" s="334"/>
      <c r="J1461" s="322">
        <f t="shared" si="88"/>
        <v>0</v>
      </c>
      <c r="K1461" s="394" t="str">
        <f t="shared" si="89"/>
        <v/>
      </c>
      <c r="L1461" s="29"/>
    </row>
    <row r="1462" spans="2:12" ht="15" hidden="1" customHeight="1" outlineLevel="1">
      <c r="B1462" s="191"/>
      <c r="C1462" s="675"/>
      <c r="D1462" s="676"/>
      <c r="E1462" s="391"/>
      <c r="F1462" s="334"/>
      <c r="G1462" s="334"/>
      <c r="H1462" s="334"/>
      <c r="I1462" s="334"/>
      <c r="J1462" s="322">
        <f t="shared" si="88"/>
        <v>0</v>
      </c>
      <c r="K1462" s="394" t="str">
        <f t="shared" si="89"/>
        <v/>
      </c>
      <c r="L1462" s="29"/>
    </row>
    <row r="1463" spans="2:12" ht="15" hidden="1" customHeight="1" outlineLevel="1">
      <c r="B1463" s="191"/>
      <c r="C1463" s="675"/>
      <c r="D1463" s="676"/>
      <c r="E1463" s="391"/>
      <c r="F1463" s="334"/>
      <c r="G1463" s="334"/>
      <c r="H1463" s="334"/>
      <c r="I1463" s="334"/>
      <c r="J1463" s="322">
        <f t="shared" si="88"/>
        <v>0</v>
      </c>
      <c r="K1463" s="394" t="str">
        <f t="shared" si="89"/>
        <v/>
      </c>
      <c r="L1463" s="29"/>
    </row>
    <row r="1464" spans="2:12" ht="15" hidden="1" customHeight="1" outlineLevel="1">
      <c r="B1464" s="191"/>
      <c r="C1464" s="675"/>
      <c r="D1464" s="676"/>
      <c r="E1464" s="391"/>
      <c r="F1464" s="334"/>
      <c r="G1464" s="334"/>
      <c r="H1464" s="334"/>
      <c r="I1464" s="334"/>
      <c r="J1464" s="322">
        <f t="shared" si="88"/>
        <v>0</v>
      </c>
      <c r="K1464" s="394" t="str">
        <f t="shared" si="89"/>
        <v/>
      </c>
      <c r="L1464" s="29"/>
    </row>
    <row r="1465" spans="2:12" ht="15" hidden="1" customHeight="1" outlineLevel="1">
      <c r="B1465" s="191"/>
      <c r="C1465" s="675"/>
      <c r="D1465" s="676"/>
      <c r="E1465" s="391"/>
      <c r="F1465" s="334"/>
      <c r="G1465" s="334"/>
      <c r="H1465" s="334"/>
      <c r="I1465" s="334"/>
      <c r="J1465" s="322">
        <f t="shared" ref="J1465:J1474" si="90">SUM(E1465:I1465)</f>
        <v>0</v>
      </c>
      <c r="K1465" s="394" t="str">
        <f t="shared" si="89"/>
        <v/>
      </c>
      <c r="L1465" s="29"/>
    </row>
    <row r="1466" spans="2:12" ht="15" hidden="1" customHeight="1" outlineLevel="1">
      <c r="B1466" s="191"/>
      <c r="C1466" s="675"/>
      <c r="D1466" s="676"/>
      <c r="E1466" s="391"/>
      <c r="F1466" s="334"/>
      <c r="G1466" s="334"/>
      <c r="H1466" s="334"/>
      <c r="I1466" s="334"/>
      <c r="J1466" s="322">
        <f t="shared" si="90"/>
        <v>0</v>
      </c>
      <c r="K1466" s="394" t="str">
        <f t="shared" si="89"/>
        <v/>
      </c>
      <c r="L1466" s="29"/>
    </row>
    <row r="1467" spans="2:12" ht="15" hidden="1" customHeight="1" outlineLevel="1">
      <c r="B1467" s="191"/>
      <c r="C1467" s="675"/>
      <c r="D1467" s="676"/>
      <c r="E1467" s="391"/>
      <c r="F1467" s="334"/>
      <c r="G1467" s="334"/>
      <c r="H1467" s="334"/>
      <c r="I1467" s="334"/>
      <c r="J1467" s="322">
        <f t="shared" si="90"/>
        <v>0</v>
      </c>
      <c r="K1467" s="394" t="str">
        <f t="shared" si="89"/>
        <v/>
      </c>
      <c r="L1467" s="29"/>
    </row>
    <row r="1468" spans="2:12" ht="15" hidden="1" customHeight="1" outlineLevel="1">
      <c r="B1468" s="191"/>
      <c r="C1468" s="675"/>
      <c r="D1468" s="676"/>
      <c r="E1468" s="391"/>
      <c r="F1468" s="334"/>
      <c r="G1468" s="334"/>
      <c r="H1468" s="334"/>
      <c r="I1468" s="334"/>
      <c r="J1468" s="322">
        <f t="shared" si="90"/>
        <v>0</v>
      </c>
      <c r="K1468" s="394" t="str">
        <f t="shared" si="89"/>
        <v/>
      </c>
      <c r="L1468" s="29"/>
    </row>
    <row r="1469" spans="2:12" ht="15" hidden="1" customHeight="1" outlineLevel="1">
      <c r="B1469" s="191"/>
      <c r="C1469" s="675"/>
      <c r="D1469" s="676"/>
      <c r="E1469" s="391"/>
      <c r="F1469" s="334"/>
      <c r="G1469" s="334"/>
      <c r="H1469" s="334"/>
      <c r="I1469" s="334"/>
      <c r="J1469" s="322">
        <f t="shared" si="90"/>
        <v>0</v>
      </c>
      <c r="K1469" s="394" t="str">
        <f t="shared" si="89"/>
        <v/>
      </c>
      <c r="L1469" s="29"/>
    </row>
    <row r="1470" spans="2:12" ht="15" hidden="1" customHeight="1" outlineLevel="1">
      <c r="B1470" s="191"/>
      <c r="C1470" s="675"/>
      <c r="D1470" s="676"/>
      <c r="E1470" s="391"/>
      <c r="F1470" s="334"/>
      <c r="G1470" s="334"/>
      <c r="H1470" s="334"/>
      <c r="I1470" s="334"/>
      <c r="J1470" s="322">
        <f t="shared" si="90"/>
        <v>0</v>
      </c>
      <c r="K1470" s="394" t="str">
        <f t="shared" si="89"/>
        <v/>
      </c>
      <c r="L1470" s="29"/>
    </row>
    <row r="1471" spans="2:12" ht="15" hidden="1" customHeight="1" outlineLevel="1">
      <c r="B1471" s="191"/>
      <c r="C1471" s="675"/>
      <c r="D1471" s="676"/>
      <c r="E1471" s="391"/>
      <c r="F1471" s="334"/>
      <c r="G1471" s="334"/>
      <c r="H1471" s="334"/>
      <c r="I1471" s="334"/>
      <c r="J1471" s="322">
        <f t="shared" si="90"/>
        <v>0</v>
      </c>
      <c r="K1471" s="394" t="str">
        <f t="shared" si="89"/>
        <v/>
      </c>
      <c r="L1471" s="29"/>
    </row>
    <row r="1472" spans="2:12" ht="15" hidden="1" customHeight="1" outlineLevel="1">
      <c r="B1472" s="191"/>
      <c r="C1472" s="675"/>
      <c r="D1472" s="676"/>
      <c r="E1472" s="391"/>
      <c r="F1472" s="334"/>
      <c r="G1472" s="334"/>
      <c r="H1472" s="334"/>
      <c r="I1472" s="334"/>
      <c r="J1472" s="322">
        <f t="shared" si="90"/>
        <v>0</v>
      </c>
      <c r="K1472" s="394" t="str">
        <f t="shared" si="89"/>
        <v/>
      </c>
      <c r="L1472" s="29"/>
    </row>
    <row r="1473" spans="2:12" ht="15" hidden="1" customHeight="1" outlineLevel="1">
      <c r="B1473" s="191"/>
      <c r="C1473" s="675"/>
      <c r="D1473" s="676"/>
      <c r="E1473" s="391"/>
      <c r="F1473" s="334"/>
      <c r="G1473" s="334"/>
      <c r="H1473" s="334"/>
      <c r="I1473" s="334"/>
      <c r="J1473" s="322">
        <f t="shared" si="90"/>
        <v>0</v>
      </c>
      <c r="K1473" s="394" t="str">
        <f t="shared" si="89"/>
        <v/>
      </c>
      <c r="L1473" s="29"/>
    </row>
    <row r="1474" spans="2:12" ht="15" hidden="1" customHeight="1" outlineLevel="1">
      <c r="B1474" s="191"/>
      <c r="C1474" s="675"/>
      <c r="D1474" s="676"/>
      <c r="E1474" s="391"/>
      <c r="F1474" s="334"/>
      <c r="G1474" s="334"/>
      <c r="H1474" s="334"/>
      <c r="I1474" s="334"/>
      <c r="J1474" s="322">
        <f t="shared" si="90"/>
        <v>0</v>
      </c>
      <c r="K1474" s="394" t="str">
        <f t="shared" si="89"/>
        <v/>
      </c>
      <c r="L1474" s="29"/>
    </row>
    <row r="1475" spans="2:12" ht="15" hidden="1" customHeight="1" outlineLevel="1">
      <c r="B1475" s="191"/>
      <c r="C1475" s="675"/>
      <c r="D1475" s="676"/>
      <c r="E1475" s="391"/>
      <c r="F1475" s="334"/>
      <c r="G1475" s="334"/>
      <c r="H1475" s="334"/>
      <c r="I1475" s="334"/>
      <c r="J1475" s="322">
        <f t="shared" ref="J1475:J1484" si="91">SUM(E1475:I1475)</f>
        <v>0</v>
      </c>
      <c r="K1475" s="394" t="str">
        <f t="shared" si="89"/>
        <v/>
      </c>
      <c r="L1475" s="29"/>
    </row>
    <row r="1476" spans="2:12" ht="15" hidden="1" customHeight="1" outlineLevel="1">
      <c r="B1476" s="191"/>
      <c r="C1476" s="675"/>
      <c r="D1476" s="676"/>
      <c r="E1476" s="391"/>
      <c r="F1476" s="334"/>
      <c r="G1476" s="334"/>
      <c r="H1476" s="334"/>
      <c r="I1476" s="334"/>
      <c r="J1476" s="322">
        <f t="shared" si="91"/>
        <v>0</v>
      </c>
      <c r="K1476" s="394" t="str">
        <f t="shared" si="89"/>
        <v/>
      </c>
      <c r="L1476" s="29"/>
    </row>
    <row r="1477" spans="2:12" ht="15" hidden="1" customHeight="1" outlineLevel="1">
      <c r="B1477" s="191"/>
      <c r="C1477" s="675"/>
      <c r="D1477" s="676"/>
      <c r="E1477" s="391"/>
      <c r="F1477" s="334"/>
      <c r="G1477" s="334"/>
      <c r="H1477" s="334"/>
      <c r="I1477" s="334"/>
      <c r="J1477" s="322">
        <f t="shared" si="91"/>
        <v>0</v>
      </c>
      <c r="K1477" s="394" t="str">
        <f t="shared" si="89"/>
        <v/>
      </c>
      <c r="L1477" s="29"/>
    </row>
    <row r="1478" spans="2:12" ht="15" hidden="1" customHeight="1" outlineLevel="1">
      <c r="B1478" s="191"/>
      <c r="C1478" s="675"/>
      <c r="D1478" s="676"/>
      <c r="E1478" s="391"/>
      <c r="F1478" s="334"/>
      <c r="G1478" s="334"/>
      <c r="H1478" s="334"/>
      <c r="I1478" s="334"/>
      <c r="J1478" s="322">
        <f t="shared" si="91"/>
        <v>0</v>
      </c>
      <c r="K1478" s="394" t="str">
        <f t="shared" si="89"/>
        <v/>
      </c>
      <c r="L1478" s="29"/>
    </row>
    <row r="1479" spans="2:12" ht="15" hidden="1" customHeight="1" outlineLevel="1">
      <c r="B1479" s="191"/>
      <c r="C1479" s="675"/>
      <c r="D1479" s="676"/>
      <c r="E1479" s="391"/>
      <c r="F1479" s="334"/>
      <c r="G1479" s="334"/>
      <c r="H1479" s="334"/>
      <c r="I1479" s="334"/>
      <c r="J1479" s="322">
        <f t="shared" si="91"/>
        <v>0</v>
      </c>
      <c r="K1479" s="394" t="str">
        <f t="shared" si="89"/>
        <v/>
      </c>
      <c r="L1479" s="29"/>
    </row>
    <row r="1480" spans="2:12" ht="15" hidden="1" customHeight="1" outlineLevel="1">
      <c r="B1480" s="191"/>
      <c r="C1480" s="675"/>
      <c r="D1480" s="676"/>
      <c r="E1480" s="391"/>
      <c r="F1480" s="334"/>
      <c r="G1480" s="334"/>
      <c r="H1480" s="334"/>
      <c r="I1480" s="334"/>
      <c r="J1480" s="322">
        <f t="shared" si="91"/>
        <v>0</v>
      </c>
      <c r="K1480" s="394" t="str">
        <f t="shared" si="89"/>
        <v/>
      </c>
      <c r="L1480" s="29"/>
    </row>
    <row r="1481" spans="2:12" ht="15" hidden="1" customHeight="1" outlineLevel="1">
      <c r="B1481" s="191"/>
      <c r="C1481" s="675"/>
      <c r="D1481" s="676"/>
      <c r="E1481" s="391"/>
      <c r="F1481" s="334"/>
      <c r="G1481" s="334"/>
      <c r="H1481" s="334"/>
      <c r="I1481" s="334"/>
      <c r="J1481" s="322">
        <f t="shared" si="91"/>
        <v>0</v>
      </c>
      <c r="K1481" s="394" t="str">
        <f t="shared" si="89"/>
        <v/>
      </c>
      <c r="L1481" s="29"/>
    </row>
    <row r="1482" spans="2:12" ht="15" hidden="1" customHeight="1" outlineLevel="1">
      <c r="B1482" s="191"/>
      <c r="C1482" s="675"/>
      <c r="D1482" s="676"/>
      <c r="E1482" s="391"/>
      <c r="F1482" s="334"/>
      <c r="G1482" s="334"/>
      <c r="H1482" s="334"/>
      <c r="I1482" s="334"/>
      <c r="J1482" s="322">
        <f t="shared" si="91"/>
        <v>0</v>
      </c>
      <c r="K1482" s="394" t="str">
        <f t="shared" si="89"/>
        <v/>
      </c>
      <c r="L1482" s="29"/>
    </row>
    <row r="1483" spans="2:12" ht="15" hidden="1" customHeight="1" outlineLevel="1">
      <c r="B1483" s="191"/>
      <c r="C1483" s="675"/>
      <c r="D1483" s="676"/>
      <c r="E1483" s="391"/>
      <c r="F1483" s="334"/>
      <c r="G1483" s="334"/>
      <c r="H1483" s="334"/>
      <c r="I1483" s="334"/>
      <c r="J1483" s="322">
        <f t="shared" si="91"/>
        <v>0</v>
      </c>
      <c r="K1483" s="394" t="str">
        <f t="shared" si="89"/>
        <v/>
      </c>
      <c r="L1483" s="29"/>
    </row>
    <row r="1484" spans="2:12" ht="15" hidden="1" customHeight="1" outlineLevel="1">
      <c r="B1484" s="191"/>
      <c r="C1484" s="675"/>
      <c r="D1484" s="676"/>
      <c r="E1484" s="391"/>
      <c r="F1484" s="334"/>
      <c r="G1484" s="334"/>
      <c r="H1484" s="334"/>
      <c r="I1484" s="334"/>
      <c r="J1484" s="322">
        <f t="shared" si="91"/>
        <v>0</v>
      </c>
      <c r="K1484" s="394" t="str">
        <f t="shared" si="89"/>
        <v/>
      </c>
      <c r="L1484" s="29"/>
    </row>
    <row r="1485" spans="2:12" ht="15" hidden="1" customHeight="1" outlineLevel="1">
      <c r="B1485" s="191"/>
      <c r="C1485" s="675"/>
      <c r="D1485" s="676"/>
      <c r="E1485" s="391"/>
      <c r="F1485" s="334"/>
      <c r="G1485" s="334"/>
      <c r="H1485" s="334"/>
      <c r="I1485" s="334"/>
      <c r="J1485" s="322">
        <f t="shared" ref="J1485:J1494" si="92">SUM(E1485:I1485)</f>
        <v>0</v>
      </c>
      <c r="K1485" s="394" t="str">
        <f t="shared" si="89"/>
        <v/>
      </c>
      <c r="L1485" s="29"/>
    </row>
    <row r="1486" spans="2:12" ht="15" hidden="1" customHeight="1" outlineLevel="1">
      <c r="B1486" s="191"/>
      <c r="C1486" s="675"/>
      <c r="D1486" s="676"/>
      <c r="E1486" s="391"/>
      <c r="F1486" s="334"/>
      <c r="G1486" s="334"/>
      <c r="H1486" s="334"/>
      <c r="I1486" s="334"/>
      <c r="J1486" s="322">
        <f t="shared" si="92"/>
        <v>0</v>
      </c>
      <c r="K1486" s="394" t="str">
        <f t="shared" si="89"/>
        <v/>
      </c>
      <c r="L1486" s="29"/>
    </row>
    <row r="1487" spans="2:12" ht="15" hidden="1" customHeight="1" outlineLevel="1">
      <c r="B1487" s="191"/>
      <c r="C1487" s="675"/>
      <c r="D1487" s="676"/>
      <c r="E1487" s="391"/>
      <c r="F1487" s="334"/>
      <c r="G1487" s="334"/>
      <c r="H1487" s="334"/>
      <c r="I1487" s="334"/>
      <c r="J1487" s="322">
        <f t="shared" si="92"/>
        <v>0</v>
      </c>
      <c r="K1487" s="394" t="str">
        <f t="shared" si="89"/>
        <v/>
      </c>
      <c r="L1487" s="29"/>
    </row>
    <row r="1488" spans="2:12" ht="15" hidden="1" customHeight="1" outlineLevel="1">
      <c r="B1488" s="191"/>
      <c r="C1488" s="675"/>
      <c r="D1488" s="676"/>
      <c r="E1488" s="391"/>
      <c r="F1488" s="334"/>
      <c r="G1488" s="334"/>
      <c r="H1488" s="334"/>
      <c r="I1488" s="334"/>
      <c r="J1488" s="322">
        <f t="shared" si="92"/>
        <v>0</v>
      </c>
      <c r="K1488" s="394" t="str">
        <f t="shared" si="89"/>
        <v/>
      </c>
      <c r="L1488" s="29"/>
    </row>
    <row r="1489" spans="1:12" ht="15" hidden="1" customHeight="1" outlineLevel="1">
      <c r="B1489" s="191"/>
      <c r="C1489" s="675"/>
      <c r="D1489" s="676"/>
      <c r="E1489" s="391"/>
      <c r="F1489" s="334"/>
      <c r="G1489" s="334"/>
      <c r="H1489" s="334"/>
      <c r="I1489" s="334"/>
      <c r="J1489" s="322">
        <f t="shared" si="92"/>
        <v>0</v>
      </c>
      <c r="K1489" s="394" t="str">
        <f t="shared" si="89"/>
        <v/>
      </c>
      <c r="L1489" s="29"/>
    </row>
    <row r="1490" spans="1:12" ht="15" hidden="1" customHeight="1" outlineLevel="1">
      <c r="B1490" s="191"/>
      <c r="C1490" s="675"/>
      <c r="D1490" s="676"/>
      <c r="E1490" s="391"/>
      <c r="F1490" s="334"/>
      <c r="G1490" s="334"/>
      <c r="H1490" s="334"/>
      <c r="I1490" s="334"/>
      <c r="J1490" s="322">
        <f t="shared" si="92"/>
        <v>0</v>
      </c>
      <c r="K1490" s="394" t="str">
        <f t="shared" si="89"/>
        <v/>
      </c>
      <c r="L1490" s="29"/>
    </row>
    <row r="1491" spans="1:12" ht="15" hidden="1" customHeight="1" outlineLevel="1">
      <c r="B1491" s="191"/>
      <c r="C1491" s="675"/>
      <c r="D1491" s="676"/>
      <c r="E1491" s="391"/>
      <c r="F1491" s="334"/>
      <c r="G1491" s="334"/>
      <c r="H1491" s="334"/>
      <c r="I1491" s="334"/>
      <c r="J1491" s="322">
        <f t="shared" si="92"/>
        <v>0</v>
      </c>
      <c r="K1491" s="394" t="str">
        <f t="shared" si="89"/>
        <v/>
      </c>
      <c r="L1491" s="29"/>
    </row>
    <row r="1492" spans="1:12" ht="15" hidden="1" customHeight="1" outlineLevel="1">
      <c r="B1492" s="191"/>
      <c r="C1492" s="675"/>
      <c r="D1492" s="676"/>
      <c r="E1492" s="391"/>
      <c r="F1492" s="334"/>
      <c r="G1492" s="334"/>
      <c r="H1492" s="334"/>
      <c r="I1492" s="334"/>
      <c r="J1492" s="322">
        <f t="shared" si="92"/>
        <v>0</v>
      </c>
      <c r="K1492" s="394" t="str">
        <f t="shared" si="89"/>
        <v/>
      </c>
      <c r="L1492" s="29"/>
    </row>
    <row r="1493" spans="1:12" ht="15" hidden="1" customHeight="1" outlineLevel="1">
      <c r="B1493" s="191"/>
      <c r="C1493" s="675"/>
      <c r="D1493" s="676"/>
      <c r="E1493" s="391"/>
      <c r="F1493" s="334"/>
      <c r="G1493" s="334"/>
      <c r="H1493" s="334"/>
      <c r="I1493" s="334"/>
      <c r="J1493" s="322">
        <f t="shared" si="92"/>
        <v>0</v>
      </c>
      <c r="K1493" s="394" t="str">
        <f t="shared" si="89"/>
        <v/>
      </c>
      <c r="L1493" s="29"/>
    </row>
    <row r="1494" spans="1:12" ht="15" hidden="1" customHeight="1" outlineLevel="1">
      <c r="B1494" s="191"/>
      <c r="C1494" s="675"/>
      <c r="D1494" s="676"/>
      <c r="E1494" s="391"/>
      <c r="F1494" s="334"/>
      <c r="G1494" s="334"/>
      <c r="H1494" s="334"/>
      <c r="I1494" s="334"/>
      <c r="J1494" s="322">
        <f t="shared" si="92"/>
        <v>0</v>
      </c>
      <c r="K1494" s="394" t="str">
        <f t="shared" si="89"/>
        <v/>
      </c>
      <c r="L1494" s="29"/>
    </row>
    <row r="1495" spans="1:12" ht="15" hidden="1" customHeight="1" outlineLevel="1">
      <c r="B1495" s="191"/>
      <c r="C1495" s="675"/>
      <c r="D1495" s="676"/>
      <c r="E1495" s="391"/>
      <c r="F1495" s="334"/>
      <c r="G1495" s="334"/>
      <c r="H1495" s="334"/>
      <c r="I1495" s="334"/>
      <c r="J1495" s="322">
        <f t="shared" ref="J1495" si="93">SUM(E1495:I1495)</f>
        <v>0</v>
      </c>
      <c r="K1495" s="394" t="str">
        <f t="shared" si="89"/>
        <v/>
      </c>
      <c r="L1495" s="29"/>
    </row>
    <row r="1496" spans="1:12" ht="15" hidden="1" customHeight="1" outlineLevel="1">
      <c r="B1496" s="191"/>
      <c r="C1496" s="675"/>
      <c r="D1496" s="676"/>
      <c r="E1496" s="391"/>
      <c r="F1496" s="334"/>
      <c r="G1496" s="334"/>
      <c r="H1496" s="334"/>
      <c r="I1496" s="334"/>
      <c r="J1496" s="322">
        <f t="shared" ref="J1496" si="94">SUM(E1496:I1496)</f>
        <v>0</v>
      </c>
      <c r="K1496" s="394" t="str">
        <f t="shared" ref="K1496" si="95">IF(AND(C1496="",OR(E1496&lt;&gt;"",F1496&lt;&gt;"",G1496&lt;&gt;"",H1496&lt;&gt;"",I1496&lt;&gt;"")),-1,IF(C1496="","",IF(ISERROR(VLOOKUP(C1496,CurrencyWithCodes,2,FALSE)),-2,VLOOKUP(C1496,CurrencyWithCodes,2,FALSE))))</f>
        <v/>
      </c>
      <c r="L1496" s="29"/>
    </row>
    <row r="1497" spans="1:12" ht="15" hidden="1" customHeight="1" outlineLevel="1">
      <c r="B1497" s="191"/>
      <c r="C1497" s="675"/>
      <c r="D1497" s="676"/>
      <c r="E1497" s="391"/>
      <c r="F1497" s="334"/>
      <c r="G1497" s="334"/>
      <c r="H1497" s="334"/>
      <c r="I1497" s="334"/>
      <c r="J1497" s="322">
        <f t="shared" si="64"/>
        <v>0</v>
      </c>
      <c r="K1497" s="394" t="str">
        <f t="shared" si="65"/>
        <v/>
      </c>
      <c r="L1497" s="29"/>
    </row>
    <row r="1498" spans="1:12" ht="17.25" customHeight="1" collapsed="1">
      <c r="A1498" s="192"/>
      <c r="B1498" s="191"/>
      <c r="C1498" s="162" t="s">
        <v>2271</v>
      </c>
      <c r="D1498" s="134"/>
      <c r="E1498" s="134"/>
      <c r="F1498" s="134"/>
      <c r="G1498" s="134"/>
      <c r="H1498" s="134"/>
      <c r="I1498" s="134"/>
      <c r="J1498" s="193"/>
      <c r="K1498" s="193"/>
      <c r="L1498" s="187"/>
    </row>
    <row r="1499" spans="1:12" ht="12.75" customHeight="1">
      <c r="A1499" s="293"/>
      <c r="B1499" s="191"/>
      <c r="C1499" s="260"/>
      <c r="D1499" s="260"/>
      <c r="E1499" s="260"/>
      <c r="F1499" s="260"/>
      <c r="G1499" s="260"/>
      <c r="H1499" s="260"/>
      <c r="I1499" s="193"/>
      <c r="J1499" s="193"/>
      <c r="K1499" s="193"/>
      <c r="L1499" s="192"/>
    </row>
    <row r="1500" spans="1:12" ht="15" customHeight="1">
      <c r="A1500" s="172"/>
      <c r="B1500" s="185" t="s">
        <v>33</v>
      </c>
      <c r="C1500" s="569" t="s">
        <v>14</v>
      </c>
      <c r="D1500" s="569"/>
      <c r="E1500" s="569"/>
      <c r="F1500" s="569"/>
      <c r="G1500" s="569"/>
      <c r="H1500" s="569"/>
      <c r="I1500" s="128"/>
      <c r="J1500" s="128"/>
      <c r="K1500" s="128"/>
      <c r="L1500" s="129"/>
    </row>
    <row r="1501" spans="1:12" ht="48" customHeight="1">
      <c r="A1501" s="172"/>
      <c r="B1501" s="185"/>
      <c r="C1501" s="625" t="s">
        <v>2175</v>
      </c>
      <c r="D1501" s="609"/>
      <c r="E1501" s="609"/>
      <c r="F1501" s="609"/>
      <c r="G1501" s="609"/>
      <c r="H1501" s="609"/>
      <c r="I1501" s="128"/>
      <c r="J1501" s="128"/>
      <c r="K1501" s="128"/>
      <c r="L1501" s="129"/>
    </row>
    <row r="1502" spans="1:12" ht="7.5" customHeight="1" thickBot="1">
      <c r="B1502" s="565"/>
      <c r="C1502" s="565"/>
      <c r="D1502" s="565"/>
      <c r="E1502" s="565"/>
      <c r="F1502" s="565"/>
      <c r="G1502" s="565"/>
      <c r="H1502" s="565"/>
      <c r="I1502" s="565"/>
      <c r="J1502" s="565"/>
      <c r="K1502" s="565"/>
      <c r="L1502" s="187"/>
    </row>
    <row r="1503" spans="1:12" ht="116.25" customHeight="1" thickTop="1" thickBot="1">
      <c r="A1503" s="293"/>
      <c r="B1503" s="191"/>
      <c r="C1503" s="592" t="s">
        <v>2176</v>
      </c>
      <c r="D1503" s="702"/>
      <c r="E1503" s="702"/>
      <c r="F1503" s="702"/>
      <c r="G1503" s="702"/>
      <c r="H1503" s="703"/>
      <c r="I1503" s="193"/>
      <c r="J1503" s="193"/>
      <c r="K1503" s="193"/>
      <c r="L1503" s="192"/>
    </row>
    <row r="1504" spans="1:12" ht="12.75" customHeight="1" thickTop="1" thickBot="1">
      <c r="A1504" s="293"/>
      <c r="B1504" s="191"/>
      <c r="C1504" s="260"/>
      <c r="D1504" s="260"/>
      <c r="E1504" s="260"/>
      <c r="F1504" s="260"/>
      <c r="G1504" s="260"/>
      <c r="H1504" s="260"/>
      <c r="I1504" s="193"/>
      <c r="J1504" s="193"/>
      <c r="K1504" s="193"/>
      <c r="L1504" s="192"/>
    </row>
    <row r="1505" spans="1:12" ht="16.5" customHeight="1" thickTop="1" thickBot="1">
      <c r="A1505" s="293"/>
      <c r="B1505" s="175"/>
      <c r="C1505" s="178"/>
      <c r="D1505" s="160"/>
      <c r="E1505" s="747" t="s">
        <v>350</v>
      </c>
      <c r="F1505" s="628"/>
      <c r="G1505" s="628"/>
      <c r="H1505" s="748"/>
      <c r="I1505" s="160"/>
      <c r="J1505" s="178"/>
      <c r="K1505" s="193"/>
      <c r="L1505" s="192"/>
    </row>
    <row r="1506" spans="1:12" ht="16" thickTop="1">
      <c r="A1506" s="293"/>
      <c r="B1506" s="175"/>
      <c r="C1506" s="181"/>
      <c r="D1506" s="176"/>
      <c r="E1506" s="616" t="s">
        <v>298</v>
      </c>
      <c r="F1506" s="617"/>
      <c r="G1506" s="584" t="s">
        <v>299</v>
      </c>
      <c r="H1506" s="699"/>
      <c r="I1506" s="176" t="s">
        <v>300</v>
      </c>
      <c r="J1506" s="142"/>
      <c r="K1506" s="193"/>
      <c r="L1506" s="192"/>
    </row>
    <row r="1507" spans="1:12" ht="16" thickBot="1">
      <c r="A1507" s="293"/>
      <c r="B1507" s="175"/>
      <c r="C1507" s="181"/>
      <c r="D1507" s="176"/>
      <c r="E1507" s="575"/>
      <c r="F1507" s="576"/>
      <c r="G1507" s="575" t="s">
        <v>301</v>
      </c>
      <c r="H1507" s="706"/>
      <c r="I1507" s="176" t="s">
        <v>302</v>
      </c>
      <c r="J1507" s="142"/>
      <c r="K1507" s="193"/>
      <c r="L1507" s="192"/>
    </row>
    <row r="1508" spans="1:12" ht="12.75" customHeight="1">
      <c r="A1508" s="293"/>
      <c r="B1508" s="175"/>
      <c r="C1508" s="176" t="s">
        <v>338</v>
      </c>
      <c r="D1508" s="176" t="s">
        <v>367</v>
      </c>
      <c r="E1508" s="160" t="s">
        <v>392</v>
      </c>
      <c r="F1508" s="160" t="s">
        <v>393</v>
      </c>
      <c r="G1508" s="160" t="s">
        <v>340</v>
      </c>
      <c r="H1508" s="178"/>
      <c r="I1508" s="177" t="str">
        <f>Closing</f>
        <v>31/12/2024</v>
      </c>
      <c r="J1508" s="142"/>
      <c r="K1508" s="193"/>
      <c r="L1508" s="192"/>
    </row>
    <row r="1509" spans="1:12" ht="12.75" customHeight="1">
      <c r="A1509" s="293"/>
      <c r="B1509" s="175"/>
      <c r="C1509" s="176" t="s">
        <v>351</v>
      </c>
      <c r="D1509" s="176" t="s">
        <v>302</v>
      </c>
      <c r="E1509" s="176" t="s">
        <v>305</v>
      </c>
      <c r="F1509" s="142" t="s">
        <v>305</v>
      </c>
      <c r="G1509" s="176" t="s">
        <v>341</v>
      </c>
      <c r="H1509" s="181" t="s">
        <v>394</v>
      </c>
      <c r="I1509" s="229" t="s">
        <v>240</v>
      </c>
      <c r="J1509" s="415" t="s">
        <v>366</v>
      </c>
      <c r="K1509" s="311"/>
      <c r="L1509" s="192"/>
    </row>
    <row r="1510" spans="1:12" ht="12.75" customHeight="1">
      <c r="A1510" s="293"/>
      <c r="B1510" s="175"/>
      <c r="C1510" s="176" t="s">
        <v>401</v>
      </c>
      <c r="D1510" s="177" t="str">
        <f>Opening</f>
        <v>30/9/2024</v>
      </c>
      <c r="E1510" s="176" t="s">
        <v>397</v>
      </c>
      <c r="F1510" s="176" t="s">
        <v>397</v>
      </c>
      <c r="G1510" s="176" t="s">
        <v>342</v>
      </c>
      <c r="H1510" s="181" t="s">
        <v>301</v>
      </c>
      <c r="I1510" s="229" t="s">
        <v>100</v>
      </c>
      <c r="J1510" s="415" t="s">
        <v>370</v>
      </c>
      <c r="K1510" s="193"/>
      <c r="L1510" s="192"/>
    </row>
    <row r="1511" spans="1:12" ht="26.5">
      <c r="A1511" s="293"/>
      <c r="B1511" s="175"/>
      <c r="C1511" s="84" t="s">
        <v>28</v>
      </c>
      <c r="D1511" s="114" t="s">
        <v>29</v>
      </c>
      <c r="E1511" s="114" t="s">
        <v>2193</v>
      </c>
      <c r="F1511" s="114" t="s">
        <v>2193</v>
      </c>
      <c r="G1511" s="114" t="s">
        <v>2189</v>
      </c>
      <c r="H1511" s="114" t="s">
        <v>26</v>
      </c>
      <c r="I1511" s="114" t="s">
        <v>29</v>
      </c>
      <c r="J1511" s="114" t="s">
        <v>2196</v>
      </c>
      <c r="K1511" s="193"/>
      <c r="L1511" s="192"/>
    </row>
    <row r="1512" spans="1:12" ht="15.5">
      <c r="A1512" s="293"/>
      <c r="B1512" s="175"/>
      <c r="C1512" s="181"/>
      <c r="D1512" s="176" t="s">
        <v>307</v>
      </c>
      <c r="E1512" s="176" t="s">
        <v>308</v>
      </c>
      <c r="F1512" s="176" t="s">
        <v>309</v>
      </c>
      <c r="G1512" s="229" t="s">
        <v>354</v>
      </c>
      <c r="H1512" s="176" t="s">
        <v>311</v>
      </c>
      <c r="I1512" s="176" t="s">
        <v>312</v>
      </c>
      <c r="J1512" s="142" t="s">
        <v>313</v>
      </c>
      <c r="K1512" s="193"/>
      <c r="L1512" s="192"/>
    </row>
    <row r="1513" spans="1:12" ht="16" thickBot="1">
      <c r="A1513" s="293"/>
      <c r="B1513" s="175"/>
      <c r="C1513" s="230"/>
      <c r="D1513" s="182" t="s">
        <v>2158</v>
      </c>
      <c r="E1513" s="182" t="s">
        <v>2158</v>
      </c>
      <c r="F1513" s="182" t="s">
        <v>2158</v>
      </c>
      <c r="G1513" s="182" t="s">
        <v>2158</v>
      </c>
      <c r="H1513" s="182" t="s">
        <v>2158</v>
      </c>
      <c r="I1513" s="182" t="s">
        <v>2158</v>
      </c>
      <c r="J1513" s="151" t="s">
        <v>2158</v>
      </c>
      <c r="K1513" s="193"/>
      <c r="L1513" s="192"/>
    </row>
    <row r="1514" spans="1:12" ht="18.75" customHeight="1">
      <c r="A1514" s="293"/>
      <c r="B1514" s="199"/>
      <c r="C1514" s="60" t="s">
        <v>346</v>
      </c>
      <c r="D1514" s="60"/>
      <c r="E1514" s="60"/>
      <c r="F1514" s="312"/>
      <c r="G1514" s="60"/>
      <c r="H1514" s="60"/>
      <c r="I1514" s="155"/>
      <c r="J1514" s="155"/>
      <c r="K1514" s="193"/>
      <c r="L1514" s="192"/>
    </row>
    <row r="1515" spans="1:12" ht="30.75" customHeight="1">
      <c r="A1515" s="293"/>
      <c r="B1515" s="202"/>
      <c r="C1515" s="578" t="s">
        <v>410</v>
      </c>
      <c r="D1515" s="578"/>
      <c r="E1515" s="578"/>
      <c r="F1515" s="578"/>
      <c r="G1515" s="578"/>
      <c r="H1515" s="578"/>
      <c r="I1515" s="155"/>
      <c r="J1515" s="155"/>
      <c r="K1515" s="193"/>
      <c r="L1515" s="192"/>
    </row>
    <row r="1516" spans="1:12" ht="7.5" customHeight="1">
      <c r="A1516" s="293"/>
      <c r="B1516" s="191"/>
      <c r="C1516" s="260"/>
      <c r="D1516" s="260"/>
      <c r="E1516" s="260"/>
      <c r="F1516" s="260"/>
      <c r="G1516" s="260"/>
      <c r="H1516" s="260"/>
      <c r="I1516" s="193"/>
      <c r="J1516" s="193"/>
      <c r="K1516" s="193"/>
      <c r="L1516" s="192"/>
    </row>
    <row r="1517" spans="1:12" ht="15.5">
      <c r="A1517" s="295"/>
      <c r="B1517" s="175"/>
      <c r="C1517" s="65"/>
      <c r="D1517" s="368"/>
      <c r="E1517" s="368"/>
      <c r="F1517" s="368"/>
      <c r="G1517" s="368"/>
      <c r="H1517" s="368"/>
      <c r="I1517" s="366">
        <f t="shared" ref="I1517:I1716" si="96">D1517+E1517-F1517+G1517+H1517</f>
        <v>0</v>
      </c>
      <c r="J1517" s="368"/>
      <c r="K1517" s="92" t="str">
        <f t="shared" ref="K1517:K1716" si="97">IF(AND(C1517="",OR(D1517&lt;&gt;"",E1517&lt;&gt;"",F1517&lt;&gt;"",G1517&lt;&gt;"",H1517&lt;&gt;"",J1517&lt;&gt;"")),-1,IF(C1517="","",IF(ISERROR(VLOOKUP(C1517,CountryWithCodes,2,FALSE)),-2,VLOOKUP(C1517,CountryWithCodes,2,FALSE))))</f>
        <v/>
      </c>
      <c r="L1517" s="192"/>
    </row>
    <row r="1518" spans="1:12" ht="15.5">
      <c r="A1518" s="295"/>
      <c r="B1518" s="175"/>
      <c r="C1518" s="65"/>
      <c r="D1518" s="368"/>
      <c r="E1518" s="368"/>
      <c r="F1518" s="368"/>
      <c r="G1518" s="368"/>
      <c r="H1518" s="368"/>
      <c r="I1518" s="366">
        <f t="shared" si="96"/>
        <v>0</v>
      </c>
      <c r="J1518" s="368"/>
      <c r="K1518" s="92" t="str">
        <f t="shared" si="97"/>
        <v/>
      </c>
      <c r="L1518" s="192"/>
    </row>
    <row r="1519" spans="1:12" ht="15.5">
      <c r="A1519" s="295"/>
      <c r="B1519" s="175"/>
      <c r="C1519" s="65"/>
      <c r="D1519" s="368"/>
      <c r="E1519" s="368"/>
      <c r="F1519" s="368"/>
      <c r="G1519" s="368"/>
      <c r="H1519" s="368"/>
      <c r="I1519" s="366">
        <f t="shared" si="96"/>
        <v>0</v>
      </c>
      <c r="J1519" s="368"/>
      <c r="K1519" s="92" t="str">
        <f t="shared" si="97"/>
        <v/>
      </c>
      <c r="L1519" s="192"/>
    </row>
    <row r="1520" spans="1:12" ht="15.5">
      <c r="A1520" s="295"/>
      <c r="B1520" s="175"/>
      <c r="C1520" s="65"/>
      <c r="D1520" s="368"/>
      <c r="E1520" s="368"/>
      <c r="F1520" s="368"/>
      <c r="G1520" s="368"/>
      <c r="H1520" s="368"/>
      <c r="I1520" s="366">
        <f t="shared" si="96"/>
        <v>0</v>
      </c>
      <c r="J1520" s="368"/>
      <c r="K1520" s="92" t="str">
        <f t="shared" si="97"/>
        <v/>
      </c>
      <c r="L1520" s="192"/>
    </row>
    <row r="1521" spans="1:12" ht="15.5">
      <c r="A1521" s="295"/>
      <c r="B1521" s="175"/>
      <c r="C1521" s="65"/>
      <c r="D1521" s="368"/>
      <c r="E1521" s="368"/>
      <c r="F1521" s="368"/>
      <c r="G1521" s="368"/>
      <c r="H1521" s="368"/>
      <c r="I1521" s="366">
        <f t="shared" si="96"/>
        <v>0</v>
      </c>
      <c r="J1521" s="368"/>
      <c r="K1521" s="92" t="str">
        <f t="shared" si="97"/>
        <v/>
      </c>
      <c r="L1521" s="192"/>
    </row>
    <row r="1522" spans="1:12" ht="15.5">
      <c r="A1522" s="295"/>
      <c r="B1522" s="175"/>
      <c r="C1522" s="65"/>
      <c r="D1522" s="368"/>
      <c r="E1522" s="368"/>
      <c r="F1522" s="368"/>
      <c r="G1522" s="368"/>
      <c r="H1522" s="368"/>
      <c r="I1522" s="366">
        <f t="shared" si="96"/>
        <v>0</v>
      </c>
      <c r="J1522" s="368"/>
      <c r="K1522" s="92" t="str">
        <f t="shared" si="97"/>
        <v/>
      </c>
      <c r="L1522" s="192"/>
    </row>
    <row r="1523" spans="1:12" ht="15.5">
      <c r="A1523" s="295"/>
      <c r="B1523" s="175"/>
      <c r="C1523" s="65"/>
      <c r="D1523" s="368"/>
      <c r="E1523" s="368"/>
      <c r="F1523" s="368"/>
      <c r="G1523" s="368"/>
      <c r="H1523" s="368"/>
      <c r="I1523" s="366">
        <f t="shared" si="96"/>
        <v>0</v>
      </c>
      <c r="J1523" s="368"/>
      <c r="K1523" s="92" t="str">
        <f t="shared" si="97"/>
        <v/>
      </c>
      <c r="L1523" s="192"/>
    </row>
    <row r="1524" spans="1:12" ht="15.5">
      <c r="A1524" s="295"/>
      <c r="B1524" s="175"/>
      <c r="C1524" s="65"/>
      <c r="D1524" s="368"/>
      <c r="E1524" s="368"/>
      <c r="F1524" s="368"/>
      <c r="G1524" s="368"/>
      <c r="H1524" s="368"/>
      <c r="I1524" s="366">
        <f t="shared" si="96"/>
        <v>0</v>
      </c>
      <c r="J1524" s="368"/>
      <c r="K1524" s="92" t="str">
        <f t="shared" si="97"/>
        <v/>
      </c>
      <c r="L1524" s="192"/>
    </row>
    <row r="1525" spans="1:12" ht="15.5">
      <c r="A1525" s="295"/>
      <c r="B1525" s="175"/>
      <c r="C1525" s="65"/>
      <c r="D1525" s="368"/>
      <c r="E1525" s="368"/>
      <c r="F1525" s="368"/>
      <c r="G1525" s="368"/>
      <c r="H1525" s="368"/>
      <c r="I1525" s="366">
        <f t="shared" si="96"/>
        <v>0</v>
      </c>
      <c r="J1525" s="368"/>
      <c r="K1525" s="92" t="str">
        <f t="shared" si="97"/>
        <v/>
      </c>
      <c r="L1525" s="192"/>
    </row>
    <row r="1526" spans="1:12" ht="15.5">
      <c r="A1526" s="295"/>
      <c r="B1526" s="175"/>
      <c r="C1526" s="65"/>
      <c r="D1526" s="368"/>
      <c r="E1526" s="368"/>
      <c r="F1526" s="368"/>
      <c r="G1526" s="368"/>
      <c r="H1526" s="368"/>
      <c r="I1526" s="366">
        <f t="shared" si="96"/>
        <v>0</v>
      </c>
      <c r="J1526" s="368"/>
      <c r="K1526" s="92" t="str">
        <f t="shared" si="97"/>
        <v/>
      </c>
      <c r="L1526" s="192"/>
    </row>
    <row r="1527" spans="1:12" ht="15.5" hidden="1" outlineLevel="1">
      <c r="A1527" s="295"/>
      <c r="B1527" s="175"/>
      <c r="C1527" s="65"/>
      <c r="D1527" s="368"/>
      <c r="E1527" s="368"/>
      <c r="F1527" s="368"/>
      <c r="G1527" s="368"/>
      <c r="H1527" s="368"/>
      <c r="I1527" s="366">
        <f t="shared" si="96"/>
        <v>0</v>
      </c>
      <c r="J1527" s="368"/>
      <c r="K1527" s="92" t="str">
        <f t="shared" si="97"/>
        <v/>
      </c>
      <c r="L1527" s="192"/>
    </row>
    <row r="1528" spans="1:12" ht="15.5" hidden="1" outlineLevel="1">
      <c r="A1528" s="295"/>
      <c r="B1528" s="175"/>
      <c r="C1528" s="65"/>
      <c r="D1528" s="368"/>
      <c r="E1528" s="368"/>
      <c r="F1528" s="368"/>
      <c r="G1528" s="368"/>
      <c r="H1528" s="368"/>
      <c r="I1528" s="366">
        <f t="shared" si="96"/>
        <v>0</v>
      </c>
      <c r="J1528" s="368"/>
      <c r="K1528" s="92" t="str">
        <f t="shared" si="97"/>
        <v/>
      </c>
      <c r="L1528" s="192"/>
    </row>
    <row r="1529" spans="1:12" ht="15.5" hidden="1" outlineLevel="1">
      <c r="A1529" s="295"/>
      <c r="B1529" s="175"/>
      <c r="C1529" s="65"/>
      <c r="D1529" s="368"/>
      <c r="E1529" s="368"/>
      <c r="F1529" s="368"/>
      <c r="G1529" s="368"/>
      <c r="H1529" s="368"/>
      <c r="I1529" s="366">
        <f t="shared" si="96"/>
        <v>0</v>
      </c>
      <c r="J1529" s="368"/>
      <c r="K1529" s="92" t="str">
        <f t="shared" si="97"/>
        <v/>
      </c>
      <c r="L1529" s="192"/>
    </row>
    <row r="1530" spans="1:12" ht="15.5" hidden="1" outlineLevel="1">
      <c r="A1530" s="295"/>
      <c r="B1530" s="175"/>
      <c r="C1530" s="65"/>
      <c r="D1530" s="368"/>
      <c r="E1530" s="368"/>
      <c r="F1530" s="368"/>
      <c r="G1530" s="368"/>
      <c r="H1530" s="368"/>
      <c r="I1530" s="366">
        <f t="shared" si="96"/>
        <v>0</v>
      </c>
      <c r="J1530" s="368"/>
      <c r="K1530" s="92" t="str">
        <f t="shared" si="97"/>
        <v/>
      </c>
      <c r="L1530" s="192"/>
    </row>
    <row r="1531" spans="1:12" ht="15.5" hidden="1" outlineLevel="1">
      <c r="A1531" s="295"/>
      <c r="B1531" s="175"/>
      <c r="C1531" s="65"/>
      <c r="D1531" s="368"/>
      <c r="E1531" s="368"/>
      <c r="F1531" s="368"/>
      <c r="G1531" s="368"/>
      <c r="H1531" s="368"/>
      <c r="I1531" s="366">
        <f t="shared" si="96"/>
        <v>0</v>
      </c>
      <c r="J1531" s="368"/>
      <c r="K1531" s="92" t="str">
        <f t="shared" si="97"/>
        <v/>
      </c>
      <c r="L1531" s="192"/>
    </row>
    <row r="1532" spans="1:12" ht="15.5" hidden="1" outlineLevel="1">
      <c r="A1532" s="295"/>
      <c r="B1532" s="175"/>
      <c r="C1532" s="65"/>
      <c r="D1532" s="368"/>
      <c r="E1532" s="368"/>
      <c r="F1532" s="368"/>
      <c r="G1532" s="368"/>
      <c r="H1532" s="368"/>
      <c r="I1532" s="366">
        <f t="shared" si="96"/>
        <v>0</v>
      </c>
      <c r="J1532" s="368"/>
      <c r="K1532" s="92" t="str">
        <f t="shared" si="97"/>
        <v/>
      </c>
      <c r="L1532" s="192"/>
    </row>
    <row r="1533" spans="1:12" ht="15.5" hidden="1" outlineLevel="1">
      <c r="A1533" s="295"/>
      <c r="B1533" s="175"/>
      <c r="C1533" s="65"/>
      <c r="D1533" s="368"/>
      <c r="E1533" s="368"/>
      <c r="F1533" s="368"/>
      <c r="G1533" s="368"/>
      <c r="H1533" s="368"/>
      <c r="I1533" s="366">
        <f t="shared" si="96"/>
        <v>0</v>
      </c>
      <c r="J1533" s="368"/>
      <c r="K1533" s="92" t="str">
        <f t="shared" si="97"/>
        <v/>
      </c>
      <c r="L1533" s="192"/>
    </row>
    <row r="1534" spans="1:12" ht="15.5" hidden="1" outlineLevel="1">
      <c r="A1534" s="295"/>
      <c r="B1534" s="175"/>
      <c r="C1534" s="65"/>
      <c r="D1534" s="368"/>
      <c r="E1534" s="368"/>
      <c r="F1534" s="368"/>
      <c r="G1534" s="368"/>
      <c r="H1534" s="368"/>
      <c r="I1534" s="366">
        <f t="shared" si="96"/>
        <v>0</v>
      </c>
      <c r="J1534" s="368"/>
      <c r="K1534" s="92" t="str">
        <f t="shared" si="97"/>
        <v/>
      </c>
      <c r="L1534" s="192"/>
    </row>
    <row r="1535" spans="1:12" ht="15.5" hidden="1" outlineLevel="1">
      <c r="A1535" s="295"/>
      <c r="B1535" s="175"/>
      <c r="C1535" s="65"/>
      <c r="D1535" s="368"/>
      <c r="E1535" s="368"/>
      <c r="F1535" s="368"/>
      <c r="G1535" s="368"/>
      <c r="H1535" s="368"/>
      <c r="I1535" s="366">
        <f t="shared" si="96"/>
        <v>0</v>
      </c>
      <c r="J1535" s="368"/>
      <c r="K1535" s="92" t="str">
        <f t="shared" si="97"/>
        <v/>
      </c>
      <c r="L1535" s="192"/>
    </row>
    <row r="1536" spans="1:12" ht="15.5" hidden="1" outlineLevel="1">
      <c r="A1536" s="295"/>
      <c r="B1536" s="175"/>
      <c r="C1536" s="65"/>
      <c r="D1536" s="368"/>
      <c r="E1536" s="368"/>
      <c r="F1536" s="368"/>
      <c r="G1536" s="368"/>
      <c r="H1536" s="368"/>
      <c r="I1536" s="366">
        <f t="shared" si="96"/>
        <v>0</v>
      </c>
      <c r="J1536" s="368"/>
      <c r="K1536" s="92" t="str">
        <f t="shared" si="97"/>
        <v/>
      </c>
      <c r="L1536" s="192"/>
    </row>
    <row r="1537" spans="1:12" ht="15.5" hidden="1" outlineLevel="1">
      <c r="A1537" s="295"/>
      <c r="B1537" s="175"/>
      <c r="C1537" s="65"/>
      <c r="D1537" s="368"/>
      <c r="E1537" s="368"/>
      <c r="F1537" s="368"/>
      <c r="G1537" s="368"/>
      <c r="H1537" s="368"/>
      <c r="I1537" s="366">
        <f t="shared" si="96"/>
        <v>0</v>
      </c>
      <c r="J1537" s="368"/>
      <c r="K1537" s="92" t="str">
        <f t="shared" si="97"/>
        <v/>
      </c>
      <c r="L1537" s="192"/>
    </row>
    <row r="1538" spans="1:12" ht="15.5" hidden="1" outlineLevel="1">
      <c r="A1538" s="295"/>
      <c r="B1538" s="175"/>
      <c r="C1538" s="65"/>
      <c r="D1538" s="368"/>
      <c r="E1538" s="368"/>
      <c r="F1538" s="368"/>
      <c r="G1538" s="368"/>
      <c r="H1538" s="368"/>
      <c r="I1538" s="366">
        <f t="shared" si="96"/>
        <v>0</v>
      </c>
      <c r="J1538" s="368"/>
      <c r="K1538" s="92" t="str">
        <f t="shared" si="97"/>
        <v/>
      </c>
      <c r="L1538" s="192"/>
    </row>
    <row r="1539" spans="1:12" ht="15.5" hidden="1" outlineLevel="1">
      <c r="A1539" s="295"/>
      <c r="B1539" s="175"/>
      <c r="C1539" s="65"/>
      <c r="D1539" s="368"/>
      <c r="E1539" s="368"/>
      <c r="F1539" s="368"/>
      <c r="G1539" s="368"/>
      <c r="H1539" s="368"/>
      <c r="I1539" s="366">
        <f t="shared" si="96"/>
        <v>0</v>
      </c>
      <c r="J1539" s="368"/>
      <c r="K1539" s="92" t="str">
        <f t="shared" si="97"/>
        <v/>
      </c>
      <c r="L1539" s="192"/>
    </row>
    <row r="1540" spans="1:12" ht="15.5" hidden="1" outlineLevel="1">
      <c r="A1540" s="295"/>
      <c r="B1540" s="175"/>
      <c r="C1540" s="65"/>
      <c r="D1540" s="368"/>
      <c r="E1540" s="368"/>
      <c r="F1540" s="368"/>
      <c r="G1540" s="368"/>
      <c r="H1540" s="368"/>
      <c r="I1540" s="366">
        <f t="shared" si="96"/>
        <v>0</v>
      </c>
      <c r="J1540" s="368"/>
      <c r="K1540" s="92" t="str">
        <f t="shared" si="97"/>
        <v/>
      </c>
      <c r="L1540" s="192"/>
    </row>
    <row r="1541" spans="1:12" ht="15.5" hidden="1" outlineLevel="1">
      <c r="A1541" s="295"/>
      <c r="B1541" s="175"/>
      <c r="C1541" s="65"/>
      <c r="D1541" s="368"/>
      <c r="E1541" s="368"/>
      <c r="F1541" s="368"/>
      <c r="G1541" s="368"/>
      <c r="H1541" s="368"/>
      <c r="I1541" s="366">
        <f t="shared" si="96"/>
        <v>0</v>
      </c>
      <c r="J1541" s="368"/>
      <c r="K1541" s="92" t="str">
        <f t="shared" si="97"/>
        <v/>
      </c>
      <c r="L1541" s="192"/>
    </row>
    <row r="1542" spans="1:12" ht="15.5" hidden="1" outlineLevel="1">
      <c r="A1542" s="295"/>
      <c r="B1542" s="175"/>
      <c r="C1542" s="65"/>
      <c r="D1542" s="368"/>
      <c r="E1542" s="368"/>
      <c r="F1542" s="368"/>
      <c r="G1542" s="368"/>
      <c r="H1542" s="368"/>
      <c r="I1542" s="366">
        <f t="shared" si="96"/>
        <v>0</v>
      </c>
      <c r="J1542" s="368"/>
      <c r="K1542" s="92" t="str">
        <f t="shared" si="97"/>
        <v/>
      </c>
      <c r="L1542" s="192"/>
    </row>
    <row r="1543" spans="1:12" ht="15.5" hidden="1" outlineLevel="1">
      <c r="A1543" s="295"/>
      <c r="B1543" s="175"/>
      <c r="C1543" s="65"/>
      <c r="D1543" s="368"/>
      <c r="E1543" s="368"/>
      <c r="F1543" s="368"/>
      <c r="G1543" s="368"/>
      <c r="H1543" s="368"/>
      <c r="I1543" s="366">
        <f t="shared" si="96"/>
        <v>0</v>
      </c>
      <c r="J1543" s="368"/>
      <c r="K1543" s="92" t="str">
        <f t="shared" si="97"/>
        <v/>
      </c>
      <c r="L1543" s="192"/>
    </row>
    <row r="1544" spans="1:12" ht="15.5" hidden="1" outlineLevel="1">
      <c r="A1544" s="295"/>
      <c r="B1544" s="175"/>
      <c r="C1544" s="65"/>
      <c r="D1544" s="368"/>
      <c r="E1544" s="368"/>
      <c r="F1544" s="368"/>
      <c r="G1544" s="368"/>
      <c r="H1544" s="368"/>
      <c r="I1544" s="366">
        <f t="shared" si="96"/>
        <v>0</v>
      </c>
      <c r="J1544" s="368"/>
      <c r="K1544" s="92" t="str">
        <f t="shared" si="97"/>
        <v/>
      </c>
      <c r="L1544" s="192"/>
    </row>
    <row r="1545" spans="1:12" ht="15.5" hidden="1" outlineLevel="1">
      <c r="A1545" s="295"/>
      <c r="B1545" s="175"/>
      <c r="C1545" s="65"/>
      <c r="D1545" s="368"/>
      <c r="E1545" s="368"/>
      <c r="F1545" s="368"/>
      <c r="G1545" s="368"/>
      <c r="H1545" s="368"/>
      <c r="I1545" s="366">
        <f t="shared" si="96"/>
        <v>0</v>
      </c>
      <c r="J1545" s="368"/>
      <c r="K1545" s="92" t="str">
        <f t="shared" si="97"/>
        <v/>
      </c>
      <c r="L1545" s="192"/>
    </row>
    <row r="1546" spans="1:12" ht="15.5" hidden="1" outlineLevel="1">
      <c r="A1546" s="295"/>
      <c r="B1546" s="175"/>
      <c r="C1546" s="65"/>
      <c r="D1546" s="368"/>
      <c r="E1546" s="368"/>
      <c r="F1546" s="368"/>
      <c r="G1546" s="368"/>
      <c r="H1546" s="368"/>
      <c r="I1546" s="366">
        <f t="shared" si="96"/>
        <v>0</v>
      </c>
      <c r="J1546" s="368"/>
      <c r="K1546" s="92" t="str">
        <f t="shared" si="97"/>
        <v/>
      </c>
      <c r="L1546" s="192"/>
    </row>
    <row r="1547" spans="1:12" ht="15.5" hidden="1" outlineLevel="1">
      <c r="A1547" s="295"/>
      <c r="B1547" s="175"/>
      <c r="C1547" s="65"/>
      <c r="D1547" s="368"/>
      <c r="E1547" s="368"/>
      <c r="F1547" s="368"/>
      <c r="G1547" s="368"/>
      <c r="H1547" s="368"/>
      <c r="I1547" s="366">
        <f t="shared" si="96"/>
        <v>0</v>
      </c>
      <c r="J1547" s="368"/>
      <c r="K1547" s="92" t="str">
        <f t="shared" si="97"/>
        <v/>
      </c>
      <c r="L1547" s="192"/>
    </row>
    <row r="1548" spans="1:12" ht="15.5" hidden="1" outlineLevel="1">
      <c r="A1548" s="295"/>
      <c r="B1548" s="175"/>
      <c r="C1548" s="65"/>
      <c r="D1548" s="368"/>
      <c r="E1548" s="368"/>
      <c r="F1548" s="368"/>
      <c r="G1548" s="368"/>
      <c r="H1548" s="368"/>
      <c r="I1548" s="366">
        <f t="shared" si="96"/>
        <v>0</v>
      </c>
      <c r="J1548" s="368"/>
      <c r="K1548" s="92" t="str">
        <f t="shared" si="97"/>
        <v/>
      </c>
      <c r="L1548" s="192"/>
    </row>
    <row r="1549" spans="1:12" ht="15.5" hidden="1" outlineLevel="1">
      <c r="A1549" s="295"/>
      <c r="B1549" s="175"/>
      <c r="C1549" s="65"/>
      <c r="D1549" s="368"/>
      <c r="E1549" s="368"/>
      <c r="F1549" s="368"/>
      <c r="G1549" s="368"/>
      <c r="H1549" s="368"/>
      <c r="I1549" s="366">
        <f t="shared" si="96"/>
        <v>0</v>
      </c>
      <c r="J1549" s="368"/>
      <c r="K1549" s="92" t="str">
        <f t="shared" si="97"/>
        <v/>
      </c>
      <c r="L1549" s="192"/>
    </row>
    <row r="1550" spans="1:12" ht="15.5" hidden="1" outlineLevel="1">
      <c r="A1550" s="295"/>
      <c r="B1550" s="175"/>
      <c r="C1550" s="65"/>
      <c r="D1550" s="368"/>
      <c r="E1550" s="368"/>
      <c r="F1550" s="368"/>
      <c r="G1550" s="368"/>
      <c r="H1550" s="368"/>
      <c r="I1550" s="366">
        <f t="shared" si="96"/>
        <v>0</v>
      </c>
      <c r="J1550" s="368"/>
      <c r="K1550" s="92" t="str">
        <f t="shared" si="97"/>
        <v/>
      </c>
      <c r="L1550" s="192"/>
    </row>
    <row r="1551" spans="1:12" ht="15.5" hidden="1" outlineLevel="1">
      <c r="A1551" s="295"/>
      <c r="B1551" s="175"/>
      <c r="C1551" s="65"/>
      <c r="D1551" s="368"/>
      <c r="E1551" s="368"/>
      <c r="F1551" s="368"/>
      <c r="G1551" s="368"/>
      <c r="H1551" s="368"/>
      <c r="I1551" s="366">
        <f t="shared" si="96"/>
        <v>0</v>
      </c>
      <c r="J1551" s="368"/>
      <c r="K1551" s="92" t="str">
        <f t="shared" si="97"/>
        <v/>
      </c>
      <c r="L1551" s="192"/>
    </row>
    <row r="1552" spans="1:12" ht="15.5" hidden="1" outlineLevel="1">
      <c r="A1552" s="295"/>
      <c r="B1552" s="175"/>
      <c r="C1552" s="65"/>
      <c r="D1552" s="368"/>
      <c r="E1552" s="368"/>
      <c r="F1552" s="368"/>
      <c r="G1552" s="368"/>
      <c r="H1552" s="368"/>
      <c r="I1552" s="366">
        <f t="shared" si="96"/>
        <v>0</v>
      </c>
      <c r="J1552" s="368"/>
      <c r="K1552" s="92" t="str">
        <f t="shared" si="97"/>
        <v/>
      </c>
      <c r="L1552" s="192"/>
    </row>
    <row r="1553" spans="1:12" ht="15.5" hidden="1" outlineLevel="1">
      <c r="A1553" s="295"/>
      <c r="B1553" s="175"/>
      <c r="C1553" s="65"/>
      <c r="D1553" s="368"/>
      <c r="E1553" s="368"/>
      <c r="F1553" s="368"/>
      <c r="G1553" s="368"/>
      <c r="H1553" s="368"/>
      <c r="I1553" s="366">
        <f t="shared" si="96"/>
        <v>0</v>
      </c>
      <c r="J1553" s="368"/>
      <c r="K1553" s="92" t="str">
        <f t="shared" si="97"/>
        <v/>
      </c>
      <c r="L1553" s="192"/>
    </row>
    <row r="1554" spans="1:12" ht="15.5" hidden="1" outlineLevel="1">
      <c r="A1554" s="295"/>
      <c r="B1554" s="175"/>
      <c r="C1554" s="65"/>
      <c r="D1554" s="368"/>
      <c r="E1554" s="368"/>
      <c r="F1554" s="368"/>
      <c r="G1554" s="368"/>
      <c r="H1554" s="368"/>
      <c r="I1554" s="366">
        <f t="shared" si="96"/>
        <v>0</v>
      </c>
      <c r="J1554" s="368"/>
      <c r="K1554" s="92" t="str">
        <f t="shared" si="97"/>
        <v/>
      </c>
      <c r="L1554" s="192"/>
    </row>
    <row r="1555" spans="1:12" ht="15.5" hidden="1" outlineLevel="1">
      <c r="A1555" s="295"/>
      <c r="B1555" s="175"/>
      <c r="C1555" s="65"/>
      <c r="D1555" s="368"/>
      <c r="E1555" s="368"/>
      <c r="F1555" s="368"/>
      <c r="G1555" s="368"/>
      <c r="H1555" s="368"/>
      <c r="I1555" s="366">
        <f t="shared" si="96"/>
        <v>0</v>
      </c>
      <c r="J1555" s="368"/>
      <c r="K1555" s="92" t="str">
        <f t="shared" si="97"/>
        <v/>
      </c>
      <c r="L1555" s="192"/>
    </row>
    <row r="1556" spans="1:12" ht="15.5" hidden="1" outlineLevel="1">
      <c r="A1556" s="295"/>
      <c r="B1556" s="175"/>
      <c r="C1556" s="65"/>
      <c r="D1556" s="368"/>
      <c r="E1556" s="368"/>
      <c r="F1556" s="368"/>
      <c r="G1556" s="368"/>
      <c r="H1556" s="368"/>
      <c r="I1556" s="366">
        <f t="shared" si="96"/>
        <v>0</v>
      </c>
      <c r="J1556" s="368"/>
      <c r="K1556" s="92" t="str">
        <f t="shared" si="97"/>
        <v/>
      </c>
      <c r="L1556" s="192"/>
    </row>
    <row r="1557" spans="1:12" ht="15.5" hidden="1" outlineLevel="1">
      <c r="A1557" s="295"/>
      <c r="B1557" s="175"/>
      <c r="C1557" s="65"/>
      <c r="D1557" s="368"/>
      <c r="E1557" s="368"/>
      <c r="F1557" s="368"/>
      <c r="G1557" s="368"/>
      <c r="H1557" s="368"/>
      <c r="I1557" s="366">
        <f t="shared" si="96"/>
        <v>0</v>
      </c>
      <c r="J1557" s="368"/>
      <c r="K1557" s="92" t="str">
        <f t="shared" si="97"/>
        <v/>
      </c>
      <c r="L1557" s="192"/>
    </row>
    <row r="1558" spans="1:12" ht="15.5" hidden="1" outlineLevel="1">
      <c r="A1558" s="295"/>
      <c r="B1558" s="175"/>
      <c r="C1558" s="65"/>
      <c r="D1558" s="368"/>
      <c r="E1558" s="368"/>
      <c r="F1558" s="368"/>
      <c r="G1558" s="368"/>
      <c r="H1558" s="368"/>
      <c r="I1558" s="366">
        <f t="shared" si="96"/>
        <v>0</v>
      </c>
      <c r="J1558" s="368"/>
      <c r="K1558" s="92" t="str">
        <f t="shared" si="97"/>
        <v/>
      </c>
      <c r="L1558" s="192"/>
    </row>
    <row r="1559" spans="1:12" ht="15.5" hidden="1" outlineLevel="1">
      <c r="A1559" s="295"/>
      <c r="B1559" s="175"/>
      <c r="C1559" s="65"/>
      <c r="D1559" s="368"/>
      <c r="E1559" s="368"/>
      <c r="F1559" s="368"/>
      <c r="G1559" s="368"/>
      <c r="H1559" s="368"/>
      <c r="I1559" s="366">
        <f t="shared" si="96"/>
        <v>0</v>
      </c>
      <c r="J1559" s="368"/>
      <c r="K1559" s="92" t="str">
        <f t="shared" si="97"/>
        <v/>
      </c>
      <c r="L1559" s="192"/>
    </row>
    <row r="1560" spans="1:12" ht="15.5" hidden="1" outlineLevel="1">
      <c r="A1560" s="295"/>
      <c r="B1560" s="175"/>
      <c r="C1560" s="65"/>
      <c r="D1560" s="368"/>
      <c r="E1560" s="368"/>
      <c r="F1560" s="368"/>
      <c r="G1560" s="368"/>
      <c r="H1560" s="368"/>
      <c r="I1560" s="366">
        <f t="shared" si="96"/>
        <v>0</v>
      </c>
      <c r="J1560" s="368"/>
      <c r="K1560" s="92" t="str">
        <f t="shared" si="97"/>
        <v/>
      </c>
      <c r="L1560" s="192"/>
    </row>
    <row r="1561" spans="1:12" ht="15.5" hidden="1" outlineLevel="1">
      <c r="A1561" s="295"/>
      <c r="B1561" s="175"/>
      <c r="C1561" s="65"/>
      <c r="D1561" s="368"/>
      <c r="E1561" s="368"/>
      <c r="F1561" s="368"/>
      <c r="G1561" s="368"/>
      <c r="H1561" s="368"/>
      <c r="I1561" s="366">
        <f t="shared" si="96"/>
        <v>0</v>
      </c>
      <c r="J1561" s="368"/>
      <c r="K1561" s="92" t="str">
        <f t="shared" si="97"/>
        <v/>
      </c>
      <c r="L1561" s="192"/>
    </row>
    <row r="1562" spans="1:12" ht="15.5" hidden="1" outlineLevel="1">
      <c r="A1562" s="295"/>
      <c r="B1562" s="175"/>
      <c r="C1562" s="65"/>
      <c r="D1562" s="368"/>
      <c r="E1562" s="368"/>
      <c r="F1562" s="368"/>
      <c r="G1562" s="368"/>
      <c r="H1562" s="368"/>
      <c r="I1562" s="366">
        <f t="shared" si="96"/>
        <v>0</v>
      </c>
      <c r="J1562" s="368"/>
      <c r="K1562" s="92" t="str">
        <f t="shared" si="97"/>
        <v/>
      </c>
      <c r="L1562" s="192"/>
    </row>
    <row r="1563" spans="1:12" ht="15.5" hidden="1" outlineLevel="1">
      <c r="A1563" s="295"/>
      <c r="B1563" s="175"/>
      <c r="C1563" s="65"/>
      <c r="D1563" s="368"/>
      <c r="E1563" s="368"/>
      <c r="F1563" s="368"/>
      <c r="G1563" s="368"/>
      <c r="H1563" s="368"/>
      <c r="I1563" s="366">
        <f t="shared" si="96"/>
        <v>0</v>
      </c>
      <c r="J1563" s="368"/>
      <c r="K1563" s="92" t="str">
        <f t="shared" si="97"/>
        <v/>
      </c>
      <c r="L1563" s="192"/>
    </row>
    <row r="1564" spans="1:12" ht="15.5" hidden="1" outlineLevel="1">
      <c r="A1564" s="295"/>
      <c r="B1564" s="175"/>
      <c r="C1564" s="65"/>
      <c r="D1564" s="368"/>
      <c r="E1564" s="368"/>
      <c r="F1564" s="368"/>
      <c r="G1564" s="368"/>
      <c r="H1564" s="368"/>
      <c r="I1564" s="366">
        <f t="shared" si="96"/>
        <v>0</v>
      </c>
      <c r="J1564" s="368"/>
      <c r="K1564" s="92" t="str">
        <f t="shared" si="97"/>
        <v/>
      </c>
      <c r="L1564" s="192"/>
    </row>
    <row r="1565" spans="1:12" ht="15.5" hidden="1" outlineLevel="1">
      <c r="A1565" s="295"/>
      <c r="B1565" s="175"/>
      <c r="C1565" s="65"/>
      <c r="D1565" s="368"/>
      <c r="E1565" s="368"/>
      <c r="F1565" s="368"/>
      <c r="G1565" s="368"/>
      <c r="H1565" s="368"/>
      <c r="I1565" s="366">
        <f t="shared" si="96"/>
        <v>0</v>
      </c>
      <c r="J1565" s="368"/>
      <c r="K1565" s="92" t="str">
        <f t="shared" si="97"/>
        <v/>
      </c>
      <c r="L1565" s="192"/>
    </row>
    <row r="1566" spans="1:12" ht="15.5" hidden="1" outlineLevel="1">
      <c r="A1566" s="295"/>
      <c r="B1566" s="175"/>
      <c r="C1566" s="65"/>
      <c r="D1566" s="368"/>
      <c r="E1566" s="368"/>
      <c r="F1566" s="368"/>
      <c r="G1566" s="368"/>
      <c r="H1566" s="368"/>
      <c r="I1566" s="366">
        <f t="shared" si="96"/>
        <v>0</v>
      </c>
      <c r="J1566" s="368"/>
      <c r="K1566" s="92" t="str">
        <f t="shared" si="97"/>
        <v/>
      </c>
      <c r="L1566" s="192"/>
    </row>
    <row r="1567" spans="1:12" ht="15.5" hidden="1" outlineLevel="1">
      <c r="A1567" s="295"/>
      <c r="B1567" s="175"/>
      <c r="C1567" s="65"/>
      <c r="D1567" s="368"/>
      <c r="E1567" s="368"/>
      <c r="F1567" s="368"/>
      <c r="G1567" s="368"/>
      <c r="H1567" s="368"/>
      <c r="I1567" s="366">
        <f t="shared" si="96"/>
        <v>0</v>
      </c>
      <c r="J1567" s="368"/>
      <c r="K1567" s="92" t="str">
        <f t="shared" si="97"/>
        <v/>
      </c>
      <c r="L1567" s="192"/>
    </row>
    <row r="1568" spans="1:12" ht="15.5" hidden="1" outlineLevel="1">
      <c r="A1568" s="295"/>
      <c r="B1568" s="175"/>
      <c r="C1568" s="65"/>
      <c r="D1568" s="368"/>
      <c r="E1568" s="368"/>
      <c r="F1568" s="368"/>
      <c r="G1568" s="368"/>
      <c r="H1568" s="368"/>
      <c r="I1568" s="366">
        <f t="shared" si="96"/>
        <v>0</v>
      </c>
      <c r="J1568" s="368"/>
      <c r="K1568" s="92" t="str">
        <f t="shared" si="97"/>
        <v/>
      </c>
      <c r="L1568" s="192"/>
    </row>
    <row r="1569" spans="1:12" ht="15.5" hidden="1" outlineLevel="1">
      <c r="A1569" s="295"/>
      <c r="B1569" s="175"/>
      <c r="C1569" s="65"/>
      <c r="D1569" s="368"/>
      <c r="E1569" s="368"/>
      <c r="F1569" s="368"/>
      <c r="G1569" s="368"/>
      <c r="H1569" s="368"/>
      <c r="I1569" s="366">
        <f t="shared" si="96"/>
        <v>0</v>
      </c>
      <c r="J1569" s="368"/>
      <c r="K1569" s="92" t="str">
        <f t="shared" si="97"/>
        <v/>
      </c>
      <c r="L1569" s="192"/>
    </row>
    <row r="1570" spans="1:12" ht="15.5" hidden="1" outlineLevel="1">
      <c r="A1570" s="295"/>
      <c r="B1570" s="175"/>
      <c r="C1570" s="65"/>
      <c r="D1570" s="368"/>
      <c r="E1570" s="368"/>
      <c r="F1570" s="368"/>
      <c r="G1570" s="368"/>
      <c r="H1570" s="368"/>
      <c r="I1570" s="366">
        <f t="shared" si="96"/>
        <v>0</v>
      </c>
      <c r="J1570" s="368"/>
      <c r="K1570" s="92" t="str">
        <f t="shared" si="97"/>
        <v/>
      </c>
      <c r="L1570" s="192"/>
    </row>
    <row r="1571" spans="1:12" ht="15.5" hidden="1" outlineLevel="1">
      <c r="A1571" s="295"/>
      <c r="B1571" s="175"/>
      <c r="C1571" s="65"/>
      <c r="D1571" s="368"/>
      <c r="E1571" s="368"/>
      <c r="F1571" s="368"/>
      <c r="G1571" s="368"/>
      <c r="H1571" s="368"/>
      <c r="I1571" s="366">
        <f t="shared" si="96"/>
        <v>0</v>
      </c>
      <c r="J1571" s="368"/>
      <c r="K1571" s="92" t="str">
        <f t="shared" si="97"/>
        <v/>
      </c>
      <c r="L1571" s="192"/>
    </row>
    <row r="1572" spans="1:12" ht="15.5" hidden="1" outlineLevel="1">
      <c r="A1572" s="295"/>
      <c r="B1572" s="175"/>
      <c r="C1572" s="65"/>
      <c r="D1572" s="368"/>
      <c r="E1572" s="368"/>
      <c r="F1572" s="368"/>
      <c r="G1572" s="368"/>
      <c r="H1572" s="368"/>
      <c r="I1572" s="366">
        <f t="shared" si="96"/>
        <v>0</v>
      </c>
      <c r="J1572" s="368"/>
      <c r="K1572" s="92" t="str">
        <f t="shared" si="97"/>
        <v/>
      </c>
      <c r="L1572" s="192"/>
    </row>
    <row r="1573" spans="1:12" ht="15.5" hidden="1" outlineLevel="1">
      <c r="A1573" s="295"/>
      <c r="B1573" s="175"/>
      <c r="C1573" s="65"/>
      <c r="D1573" s="368"/>
      <c r="E1573" s="368"/>
      <c r="F1573" s="368"/>
      <c r="G1573" s="368"/>
      <c r="H1573" s="368"/>
      <c r="I1573" s="366">
        <f t="shared" si="96"/>
        <v>0</v>
      </c>
      <c r="J1573" s="368"/>
      <c r="K1573" s="92" t="str">
        <f t="shared" si="97"/>
        <v/>
      </c>
      <c r="L1573" s="192"/>
    </row>
    <row r="1574" spans="1:12" ht="15.5" hidden="1" outlineLevel="1">
      <c r="A1574" s="295"/>
      <c r="B1574" s="175"/>
      <c r="C1574" s="65"/>
      <c r="D1574" s="368"/>
      <c r="E1574" s="368"/>
      <c r="F1574" s="368"/>
      <c r="G1574" s="368"/>
      <c r="H1574" s="368"/>
      <c r="I1574" s="366">
        <f t="shared" si="96"/>
        <v>0</v>
      </c>
      <c r="J1574" s="368"/>
      <c r="K1574" s="92" t="str">
        <f t="shared" si="97"/>
        <v/>
      </c>
      <c r="L1574" s="192"/>
    </row>
    <row r="1575" spans="1:12" ht="15.5" hidden="1" outlineLevel="1">
      <c r="A1575" s="295"/>
      <c r="B1575" s="175"/>
      <c r="C1575" s="65"/>
      <c r="D1575" s="368"/>
      <c r="E1575" s="368"/>
      <c r="F1575" s="368"/>
      <c r="G1575" s="368"/>
      <c r="H1575" s="368"/>
      <c r="I1575" s="366">
        <f t="shared" si="96"/>
        <v>0</v>
      </c>
      <c r="J1575" s="368"/>
      <c r="K1575" s="92" t="str">
        <f t="shared" si="97"/>
        <v/>
      </c>
      <c r="L1575" s="192"/>
    </row>
    <row r="1576" spans="1:12" ht="15.5" hidden="1" outlineLevel="1">
      <c r="A1576" s="295"/>
      <c r="B1576" s="175"/>
      <c r="C1576" s="65"/>
      <c r="D1576" s="368"/>
      <c r="E1576" s="368"/>
      <c r="F1576" s="368"/>
      <c r="G1576" s="368"/>
      <c r="H1576" s="368"/>
      <c r="I1576" s="366">
        <f t="shared" si="96"/>
        <v>0</v>
      </c>
      <c r="J1576" s="368"/>
      <c r="K1576" s="92" t="str">
        <f t="shared" si="97"/>
        <v/>
      </c>
      <c r="L1576" s="192"/>
    </row>
    <row r="1577" spans="1:12" ht="15.5" hidden="1" outlineLevel="1">
      <c r="A1577" s="295"/>
      <c r="B1577" s="175"/>
      <c r="C1577" s="65"/>
      <c r="D1577" s="368"/>
      <c r="E1577" s="368"/>
      <c r="F1577" s="368"/>
      <c r="G1577" s="368"/>
      <c r="H1577" s="368"/>
      <c r="I1577" s="366">
        <f t="shared" si="96"/>
        <v>0</v>
      </c>
      <c r="J1577" s="368"/>
      <c r="K1577" s="92" t="str">
        <f t="shared" si="97"/>
        <v/>
      </c>
      <c r="L1577" s="192"/>
    </row>
    <row r="1578" spans="1:12" ht="15.5" hidden="1" outlineLevel="1">
      <c r="A1578" s="295"/>
      <c r="B1578" s="175"/>
      <c r="C1578" s="65"/>
      <c r="D1578" s="368"/>
      <c r="E1578" s="368"/>
      <c r="F1578" s="368"/>
      <c r="G1578" s="368"/>
      <c r="H1578" s="368"/>
      <c r="I1578" s="366">
        <f t="shared" si="96"/>
        <v>0</v>
      </c>
      <c r="J1578" s="368"/>
      <c r="K1578" s="92" t="str">
        <f t="shared" si="97"/>
        <v/>
      </c>
      <c r="L1578" s="192"/>
    </row>
    <row r="1579" spans="1:12" ht="15.5" hidden="1" outlineLevel="1">
      <c r="A1579" s="295"/>
      <c r="B1579" s="175"/>
      <c r="C1579" s="65"/>
      <c r="D1579" s="368"/>
      <c r="E1579" s="368"/>
      <c r="F1579" s="368"/>
      <c r="G1579" s="368"/>
      <c r="H1579" s="368"/>
      <c r="I1579" s="366">
        <f t="shared" si="96"/>
        <v>0</v>
      </c>
      <c r="J1579" s="368"/>
      <c r="K1579" s="92" t="str">
        <f t="shared" si="97"/>
        <v/>
      </c>
      <c r="L1579" s="192"/>
    </row>
    <row r="1580" spans="1:12" ht="15.5" hidden="1" outlineLevel="1">
      <c r="A1580" s="295"/>
      <c r="B1580" s="175"/>
      <c r="C1580" s="65"/>
      <c r="D1580" s="368"/>
      <c r="E1580" s="368"/>
      <c r="F1580" s="368"/>
      <c r="G1580" s="368"/>
      <c r="H1580" s="368"/>
      <c r="I1580" s="366">
        <f t="shared" si="96"/>
        <v>0</v>
      </c>
      <c r="J1580" s="368"/>
      <c r="K1580" s="92" t="str">
        <f t="shared" si="97"/>
        <v/>
      </c>
      <c r="L1580" s="192"/>
    </row>
    <row r="1581" spans="1:12" ht="15.5" hidden="1" outlineLevel="1">
      <c r="A1581" s="295"/>
      <c r="B1581" s="175"/>
      <c r="C1581" s="65"/>
      <c r="D1581" s="368"/>
      <c r="E1581" s="368"/>
      <c r="F1581" s="368"/>
      <c r="G1581" s="368"/>
      <c r="H1581" s="368"/>
      <c r="I1581" s="366">
        <f t="shared" si="96"/>
        <v>0</v>
      </c>
      <c r="J1581" s="368"/>
      <c r="K1581" s="92" t="str">
        <f t="shared" si="97"/>
        <v/>
      </c>
      <c r="L1581" s="192"/>
    </row>
    <row r="1582" spans="1:12" ht="15.5" hidden="1" outlineLevel="1">
      <c r="A1582" s="295"/>
      <c r="B1582" s="175"/>
      <c r="C1582" s="65"/>
      <c r="D1582" s="368"/>
      <c r="E1582" s="368"/>
      <c r="F1582" s="368"/>
      <c r="G1582" s="368"/>
      <c r="H1582" s="368"/>
      <c r="I1582" s="366">
        <f t="shared" si="96"/>
        <v>0</v>
      </c>
      <c r="J1582" s="368"/>
      <c r="K1582" s="92" t="str">
        <f t="shared" si="97"/>
        <v/>
      </c>
      <c r="L1582" s="192"/>
    </row>
    <row r="1583" spans="1:12" ht="15.5" hidden="1" outlineLevel="1">
      <c r="A1583" s="295"/>
      <c r="B1583" s="175"/>
      <c r="C1583" s="65"/>
      <c r="D1583" s="368"/>
      <c r="E1583" s="368"/>
      <c r="F1583" s="368"/>
      <c r="G1583" s="368"/>
      <c r="H1583" s="368"/>
      <c r="I1583" s="366">
        <f t="shared" si="96"/>
        <v>0</v>
      </c>
      <c r="J1583" s="368"/>
      <c r="K1583" s="92" t="str">
        <f t="shared" si="97"/>
        <v/>
      </c>
      <c r="L1583" s="192"/>
    </row>
    <row r="1584" spans="1:12" ht="15.5" hidden="1" outlineLevel="1">
      <c r="A1584" s="295"/>
      <c r="B1584" s="175"/>
      <c r="C1584" s="65"/>
      <c r="D1584" s="368"/>
      <c r="E1584" s="368"/>
      <c r="F1584" s="368"/>
      <c r="G1584" s="368"/>
      <c r="H1584" s="368"/>
      <c r="I1584" s="366">
        <f t="shared" si="96"/>
        <v>0</v>
      </c>
      <c r="J1584" s="368"/>
      <c r="K1584" s="92" t="str">
        <f t="shared" si="97"/>
        <v/>
      </c>
      <c r="L1584" s="192"/>
    </row>
    <row r="1585" spans="1:12" ht="15.5" hidden="1" outlineLevel="1">
      <c r="A1585" s="295"/>
      <c r="B1585" s="175"/>
      <c r="C1585" s="65"/>
      <c r="D1585" s="368"/>
      <c r="E1585" s="368"/>
      <c r="F1585" s="368"/>
      <c r="G1585" s="368"/>
      <c r="H1585" s="368"/>
      <c r="I1585" s="366">
        <f t="shared" si="96"/>
        <v>0</v>
      </c>
      <c r="J1585" s="368"/>
      <c r="K1585" s="92" t="str">
        <f t="shared" si="97"/>
        <v/>
      </c>
      <c r="L1585" s="192"/>
    </row>
    <row r="1586" spans="1:12" ht="15.5" hidden="1" outlineLevel="1">
      <c r="A1586" s="295"/>
      <c r="B1586" s="175"/>
      <c r="C1586" s="65"/>
      <c r="D1586" s="368"/>
      <c r="E1586" s="368"/>
      <c r="F1586" s="368"/>
      <c r="G1586" s="368"/>
      <c r="H1586" s="368"/>
      <c r="I1586" s="366">
        <f t="shared" si="96"/>
        <v>0</v>
      </c>
      <c r="J1586" s="368"/>
      <c r="K1586" s="92" t="str">
        <f t="shared" si="97"/>
        <v/>
      </c>
      <c r="L1586" s="192"/>
    </row>
    <row r="1587" spans="1:12" ht="15.5" hidden="1" outlineLevel="1">
      <c r="A1587" s="295"/>
      <c r="B1587" s="175"/>
      <c r="C1587" s="65"/>
      <c r="D1587" s="368"/>
      <c r="E1587" s="368"/>
      <c r="F1587" s="368"/>
      <c r="G1587" s="368"/>
      <c r="H1587" s="368"/>
      <c r="I1587" s="366">
        <f t="shared" si="96"/>
        <v>0</v>
      </c>
      <c r="J1587" s="368"/>
      <c r="K1587" s="92" t="str">
        <f t="shared" si="97"/>
        <v/>
      </c>
      <c r="L1587" s="192"/>
    </row>
    <row r="1588" spans="1:12" ht="15.5" hidden="1" outlineLevel="1">
      <c r="A1588" s="295"/>
      <c r="B1588" s="175"/>
      <c r="C1588" s="65"/>
      <c r="D1588" s="368"/>
      <c r="E1588" s="368"/>
      <c r="F1588" s="368"/>
      <c r="G1588" s="368"/>
      <c r="H1588" s="368"/>
      <c r="I1588" s="366">
        <f t="shared" si="96"/>
        <v>0</v>
      </c>
      <c r="J1588" s="368"/>
      <c r="K1588" s="92" t="str">
        <f t="shared" si="97"/>
        <v/>
      </c>
      <c r="L1588" s="192"/>
    </row>
    <row r="1589" spans="1:12" ht="15.5" hidden="1" outlineLevel="1">
      <c r="A1589" s="295"/>
      <c r="B1589" s="175"/>
      <c r="C1589" s="65"/>
      <c r="D1589" s="368"/>
      <c r="E1589" s="368"/>
      <c r="F1589" s="368"/>
      <c r="G1589" s="368"/>
      <c r="H1589" s="368"/>
      <c r="I1589" s="366">
        <f t="shared" si="96"/>
        <v>0</v>
      </c>
      <c r="J1589" s="368"/>
      <c r="K1589" s="92" t="str">
        <f t="shared" si="97"/>
        <v/>
      </c>
      <c r="L1589" s="192"/>
    </row>
    <row r="1590" spans="1:12" ht="15.5" hidden="1" outlineLevel="1">
      <c r="A1590" s="295"/>
      <c r="B1590" s="175"/>
      <c r="C1590" s="65"/>
      <c r="D1590" s="368"/>
      <c r="E1590" s="368"/>
      <c r="F1590" s="368"/>
      <c r="G1590" s="368"/>
      <c r="H1590" s="368"/>
      <c r="I1590" s="366">
        <f t="shared" si="96"/>
        <v>0</v>
      </c>
      <c r="J1590" s="368"/>
      <c r="K1590" s="92" t="str">
        <f t="shared" si="97"/>
        <v/>
      </c>
      <c r="L1590" s="192"/>
    </row>
    <row r="1591" spans="1:12" ht="15.5" hidden="1" outlineLevel="1">
      <c r="A1591" s="295"/>
      <c r="B1591" s="175"/>
      <c r="C1591" s="65"/>
      <c r="D1591" s="368"/>
      <c r="E1591" s="368"/>
      <c r="F1591" s="368"/>
      <c r="G1591" s="368"/>
      <c r="H1591" s="368"/>
      <c r="I1591" s="366">
        <f t="shared" si="96"/>
        <v>0</v>
      </c>
      <c r="J1591" s="368"/>
      <c r="K1591" s="92" t="str">
        <f t="shared" si="97"/>
        <v/>
      </c>
      <c r="L1591" s="192"/>
    </row>
    <row r="1592" spans="1:12" ht="15.5" hidden="1" outlineLevel="1">
      <c r="A1592" s="295"/>
      <c r="B1592" s="175"/>
      <c r="C1592" s="65"/>
      <c r="D1592" s="368"/>
      <c r="E1592" s="368"/>
      <c r="F1592" s="368"/>
      <c r="G1592" s="368"/>
      <c r="H1592" s="368"/>
      <c r="I1592" s="366">
        <f t="shared" si="96"/>
        <v>0</v>
      </c>
      <c r="J1592" s="368"/>
      <c r="K1592" s="92" t="str">
        <f t="shared" si="97"/>
        <v/>
      </c>
      <c r="L1592" s="192"/>
    </row>
    <row r="1593" spans="1:12" ht="15.5" hidden="1" outlineLevel="1">
      <c r="A1593" s="295"/>
      <c r="B1593" s="175"/>
      <c r="C1593" s="65"/>
      <c r="D1593" s="368"/>
      <c r="E1593" s="368"/>
      <c r="F1593" s="368"/>
      <c r="G1593" s="368"/>
      <c r="H1593" s="368"/>
      <c r="I1593" s="366">
        <f t="shared" si="96"/>
        <v>0</v>
      </c>
      <c r="J1593" s="368"/>
      <c r="K1593" s="92" t="str">
        <f t="shared" si="97"/>
        <v/>
      </c>
      <c r="L1593" s="192"/>
    </row>
    <row r="1594" spans="1:12" ht="15.5" hidden="1" outlineLevel="1">
      <c r="A1594" s="295"/>
      <c r="B1594" s="175"/>
      <c r="C1594" s="65"/>
      <c r="D1594" s="368"/>
      <c r="E1594" s="368"/>
      <c r="F1594" s="368"/>
      <c r="G1594" s="368"/>
      <c r="H1594" s="368"/>
      <c r="I1594" s="366">
        <f t="shared" si="96"/>
        <v>0</v>
      </c>
      <c r="J1594" s="368"/>
      <c r="K1594" s="92" t="str">
        <f t="shared" si="97"/>
        <v/>
      </c>
      <c r="L1594" s="192"/>
    </row>
    <row r="1595" spans="1:12" ht="15.5" hidden="1" outlineLevel="1">
      <c r="A1595" s="295"/>
      <c r="B1595" s="175"/>
      <c r="C1595" s="65"/>
      <c r="D1595" s="368"/>
      <c r="E1595" s="368"/>
      <c r="F1595" s="368"/>
      <c r="G1595" s="368"/>
      <c r="H1595" s="368"/>
      <c r="I1595" s="366">
        <f t="shared" si="96"/>
        <v>0</v>
      </c>
      <c r="J1595" s="368"/>
      <c r="K1595" s="92" t="str">
        <f t="shared" si="97"/>
        <v/>
      </c>
      <c r="L1595" s="192"/>
    </row>
    <row r="1596" spans="1:12" ht="15.5" hidden="1" outlineLevel="1">
      <c r="A1596" s="295"/>
      <c r="B1596" s="175"/>
      <c r="C1596" s="65"/>
      <c r="D1596" s="368"/>
      <c r="E1596" s="368"/>
      <c r="F1596" s="368"/>
      <c r="G1596" s="368"/>
      <c r="H1596" s="368"/>
      <c r="I1596" s="366">
        <f t="shared" si="96"/>
        <v>0</v>
      </c>
      <c r="J1596" s="368"/>
      <c r="K1596" s="92" t="str">
        <f t="shared" si="97"/>
        <v/>
      </c>
      <c r="L1596" s="192"/>
    </row>
    <row r="1597" spans="1:12" ht="15.5" hidden="1" outlineLevel="1">
      <c r="A1597" s="295"/>
      <c r="B1597" s="175"/>
      <c r="C1597" s="65"/>
      <c r="D1597" s="368"/>
      <c r="E1597" s="368"/>
      <c r="F1597" s="368"/>
      <c r="G1597" s="368"/>
      <c r="H1597" s="368"/>
      <c r="I1597" s="366">
        <f t="shared" si="96"/>
        <v>0</v>
      </c>
      <c r="J1597" s="368"/>
      <c r="K1597" s="92" t="str">
        <f t="shared" si="97"/>
        <v/>
      </c>
      <c r="L1597" s="192"/>
    </row>
    <row r="1598" spans="1:12" ht="15.5" hidden="1" outlineLevel="1">
      <c r="A1598" s="295"/>
      <c r="B1598" s="175"/>
      <c r="C1598" s="65"/>
      <c r="D1598" s="368"/>
      <c r="E1598" s="368"/>
      <c r="F1598" s="368"/>
      <c r="G1598" s="368"/>
      <c r="H1598" s="368"/>
      <c r="I1598" s="366">
        <f t="shared" si="96"/>
        <v>0</v>
      </c>
      <c r="J1598" s="368"/>
      <c r="K1598" s="92" t="str">
        <f t="shared" si="97"/>
        <v/>
      </c>
      <c r="L1598" s="192"/>
    </row>
    <row r="1599" spans="1:12" ht="15.5" hidden="1" outlineLevel="1">
      <c r="A1599" s="295"/>
      <c r="B1599" s="175"/>
      <c r="C1599" s="65"/>
      <c r="D1599" s="368"/>
      <c r="E1599" s="368"/>
      <c r="F1599" s="368"/>
      <c r="G1599" s="368"/>
      <c r="H1599" s="368"/>
      <c r="I1599" s="366">
        <f t="shared" si="96"/>
        <v>0</v>
      </c>
      <c r="J1599" s="368"/>
      <c r="K1599" s="92" t="str">
        <f t="shared" si="97"/>
        <v/>
      </c>
      <c r="L1599" s="192"/>
    </row>
    <row r="1600" spans="1:12" ht="15.5" hidden="1" outlineLevel="1">
      <c r="A1600" s="295"/>
      <c r="B1600" s="175"/>
      <c r="C1600" s="65"/>
      <c r="D1600" s="368"/>
      <c r="E1600" s="368"/>
      <c r="F1600" s="368"/>
      <c r="G1600" s="368"/>
      <c r="H1600" s="368"/>
      <c r="I1600" s="366">
        <f t="shared" si="96"/>
        <v>0</v>
      </c>
      <c r="J1600" s="368"/>
      <c r="K1600" s="92" t="str">
        <f t="shared" si="97"/>
        <v/>
      </c>
      <c r="L1600" s="192"/>
    </row>
    <row r="1601" spans="1:12" ht="15.5" hidden="1" outlineLevel="1">
      <c r="A1601" s="295"/>
      <c r="B1601" s="175"/>
      <c r="C1601" s="65"/>
      <c r="D1601" s="368"/>
      <c r="E1601" s="368"/>
      <c r="F1601" s="368"/>
      <c r="G1601" s="368"/>
      <c r="H1601" s="368"/>
      <c r="I1601" s="366">
        <f t="shared" si="96"/>
        <v>0</v>
      </c>
      <c r="J1601" s="368"/>
      <c r="K1601" s="92" t="str">
        <f t="shared" si="97"/>
        <v/>
      </c>
      <c r="L1601" s="192"/>
    </row>
    <row r="1602" spans="1:12" ht="15.5" hidden="1" outlineLevel="1">
      <c r="A1602" s="295"/>
      <c r="B1602" s="175"/>
      <c r="C1602" s="65"/>
      <c r="D1602" s="368"/>
      <c r="E1602" s="368"/>
      <c r="F1602" s="368"/>
      <c r="G1602" s="368"/>
      <c r="H1602" s="368"/>
      <c r="I1602" s="366">
        <f t="shared" si="96"/>
        <v>0</v>
      </c>
      <c r="J1602" s="368"/>
      <c r="K1602" s="92" t="str">
        <f t="shared" si="97"/>
        <v/>
      </c>
      <c r="L1602" s="192"/>
    </row>
    <row r="1603" spans="1:12" ht="15.5" hidden="1" outlineLevel="1">
      <c r="A1603" s="295"/>
      <c r="B1603" s="175"/>
      <c r="C1603" s="65"/>
      <c r="D1603" s="368"/>
      <c r="E1603" s="368"/>
      <c r="F1603" s="368"/>
      <c r="G1603" s="368"/>
      <c r="H1603" s="368"/>
      <c r="I1603" s="366">
        <f t="shared" si="96"/>
        <v>0</v>
      </c>
      <c r="J1603" s="368"/>
      <c r="K1603" s="92" t="str">
        <f t="shared" si="97"/>
        <v/>
      </c>
      <c r="L1603" s="192"/>
    </row>
    <row r="1604" spans="1:12" ht="15.5" hidden="1" outlineLevel="1">
      <c r="A1604" s="295"/>
      <c r="B1604" s="175"/>
      <c r="C1604" s="65"/>
      <c r="D1604" s="368"/>
      <c r="E1604" s="368"/>
      <c r="F1604" s="368"/>
      <c r="G1604" s="368"/>
      <c r="H1604" s="368"/>
      <c r="I1604" s="366">
        <f t="shared" si="96"/>
        <v>0</v>
      </c>
      <c r="J1604" s="368"/>
      <c r="K1604" s="92" t="str">
        <f t="shared" si="97"/>
        <v/>
      </c>
      <c r="L1604" s="192"/>
    </row>
    <row r="1605" spans="1:12" ht="15.5" hidden="1" outlineLevel="1">
      <c r="A1605" s="295"/>
      <c r="B1605" s="175"/>
      <c r="C1605" s="65"/>
      <c r="D1605" s="368"/>
      <c r="E1605" s="368"/>
      <c r="F1605" s="368"/>
      <c r="G1605" s="368"/>
      <c r="H1605" s="368"/>
      <c r="I1605" s="366">
        <f t="shared" si="96"/>
        <v>0</v>
      </c>
      <c r="J1605" s="368"/>
      <c r="K1605" s="92" t="str">
        <f t="shared" si="97"/>
        <v/>
      </c>
      <c r="L1605" s="192"/>
    </row>
    <row r="1606" spans="1:12" ht="15.5" hidden="1" outlineLevel="1">
      <c r="A1606" s="295"/>
      <c r="B1606" s="175"/>
      <c r="C1606" s="65"/>
      <c r="D1606" s="368"/>
      <c r="E1606" s="368"/>
      <c r="F1606" s="368"/>
      <c r="G1606" s="368"/>
      <c r="H1606" s="368"/>
      <c r="I1606" s="366">
        <f t="shared" si="96"/>
        <v>0</v>
      </c>
      <c r="J1606" s="368"/>
      <c r="K1606" s="92" t="str">
        <f t="shared" si="97"/>
        <v/>
      </c>
      <c r="L1606" s="192"/>
    </row>
    <row r="1607" spans="1:12" ht="15.5" hidden="1" outlineLevel="1">
      <c r="A1607" s="295"/>
      <c r="B1607" s="175"/>
      <c r="C1607" s="65"/>
      <c r="D1607" s="368"/>
      <c r="E1607" s="368"/>
      <c r="F1607" s="368"/>
      <c r="G1607" s="368"/>
      <c r="H1607" s="368"/>
      <c r="I1607" s="366">
        <f t="shared" si="96"/>
        <v>0</v>
      </c>
      <c r="J1607" s="368"/>
      <c r="K1607" s="92" t="str">
        <f t="shared" si="97"/>
        <v/>
      </c>
      <c r="L1607" s="192"/>
    </row>
    <row r="1608" spans="1:12" ht="15.5" hidden="1" outlineLevel="1">
      <c r="A1608" s="295"/>
      <c r="B1608" s="175"/>
      <c r="C1608" s="65"/>
      <c r="D1608" s="368"/>
      <c r="E1608" s="368"/>
      <c r="F1608" s="368"/>
      <c r="G1608" s="368"/>
      <c r="H1608" s="368"/>
      <c r="I1608" s="366">
        <f t="shared" si="96"/>
        <v>0</v>
      </c>
      <c r="J1608" s="368"/>
      <c r="K1608" s="92" t="str">
        <f t="shared" si="97"/>
        <v/>
      </c>
      <c r="L1608" s="192"/>
    </row>
    <row r="1609" spans="1:12" ht="15.5" hidden="1" outlineLevel="1">
      <c r="A1609" s="295"/>
      <c r="B1609" s="175"/>
      <c r="C1609" s="65"/>
      <c r="D1609" s="368"/>
      <c r="E1609" s="368"/>
      <c r="F1609" s="368"/>
      <c r="G1609" s="368"/>
      <c r="H1609" s="368"/>
      <c r="I1609" s="366">
        <f t="shared" si="96"/>
        <v>0</v>
      </c>
      <c r="J1609" s="368"/>
      <c r="K1609" s="92" t="str">
        <f t="shared" si="97"/>
        <v/>
      </c>
      <c r="L1609" s="192"/>
    </row>
    <row r="1610" spans="1:12" ht="15.5" hidden="1" outlineLevel="1">
      <c r="A1610" s="295"/>
      <c r="B1610" s="175"/>
      <c r="C1610" s="65"/>
      <c r="D1610" s="368"/>
      <c r="E1610" s="368"/>
      <c r="F1610" s="368"/>
      <c r="G1610" s="368"/>
      <c r="H1610" s="368"/>
      <c r="I1610" s="366">
        <f t="shared" si="96"/>
        <v>0</v>
      </c>
      <c r="J1610" s="368"/>
      <c r="K1610" s="92" t="str">
        <f t="shared" si="97"/>
        <v/>
      </c>
      <c r="L1610" s="192"/>
    </row>
    <row r="1611" spans="1:12" ht="15.5" hidden="1" outlineLevel="1">
      <c r="A1611" s="295"/>
      <c r="B1611" s="175"/>
      <c r="C1611" s="65"/>
      <c r="D1611" s="368"/>
      <c r="E1611" s="368"/>
      <c r="F1611" s="368"/>
      <c r="G1611" s="368"/>
      <c r="H1611" s="368"/>
      <c r="I1611" s="366">
        <f t="shared" si="96"/>
        <v>0</v>
      </c>
      <c r="J1611" s="368"/>
      <c r="K1611" s="92" t="str">
        <f t="shared" si="97"/>
        <v/>
      </c>
      <c r="L1611" s="192"/>
    </row>
    <row r="1612" spans="1:12" ht="15.5" hidden="1" outlineLevel="1">
      <c r="A1612" s="295"/>
      <c r="B1612" s="175"/>
      <c r="C1612" s="65"/>
      <c r="D1612" s="368"/>
      <c r="E1612" s="368"/>
      <c r="F1612" s="368"/>
      <c r="G1612" s="368"/>
      <c r="H1612" s="368"/>
      <c r="I1612" s="366">
        <f t="shared" si="96"/>
        <v>0</v>
      </c>
      <c r="J1612" s="368"/>
      <c r="K1612" s="92" t="str">
        <f t="shared" si="97"/>
        <v/>
      </c>
      <c r="L1612" s="192"/>
    </row>
    <row r="1613" spans="1:12" ht="15.5" hidden="1" outlineLevel="1">
      <c r="A1613" s="295"/>
      <c r="B1613" s="175"/>
      <c r="C1613" s="65"/>
      <c r="D1613" s="368"/>
      <c r="E1613" s="368"/>
      <c r="F1613" s="368"/>
      <c r="G1613" s="368"/>
      <c r="H1613" s="368"/>
      <c r="I1613" s="366">
        <f t="shared" si="96"/>
        <v>0</v>
      </c>
      <c r="J1613" s="368"/>
      <c r="K1613" s="92" t="str">
        <f t="shared" si="97"/>
        <v/>
      </c>
      <c r="L1613" s="192"/>
    </row>
    <row r="1614" spans="1:12" ht="15.5" hidden="1" outlineLevel="1">
      <c r="A1614" s="295"/>
      <c r="B1614" s="175"/>
      <c r="C1614" s="65"/>
      <c r="D1614" s="368"/>
      <c r="E1614" s="368"/>
      <c r="F1614" s="368"/>
      <c r="G1614" s="368"/>
      <c r="H1614" s="368"/>
      <c r="I1614" s="366">
        <f t="shared" si="96"/>
        <v>0</v>
      </c>
      <c r="J1614" s="368"/>
      <c r="K1614" s="92" t="str">
        <f t="shared" si="97"/>
        <v/>
      </c>
      <c r="L1614" s="192"/>
    </row>
    <row r="1615" spans="1:12" ht="15.5" hidden="1" outlineLevel="1">
      <c r="A1615" s="295"/>
      <c r="B1615" s="175"/>
      <c r="C1615" s="65"/>
      <c r="D1615" s="368"/>
      <c r="E1615" s="368"/>
      <c r="F1615" s="368"/>
      <c r="G1615" s="368"/>
      <c r="H1615" s="368"/>
      <c r="I1615" s="366">
        <f t="shared" ref="I1615:I1664" si="98">D1615+E1615-F1615+G1615+H1615</f>
        <v>0</v>
      </c>
      <c r="J1615" s="368"/>
      <c r="K1615" s="92" t="str">
        <f t="shared" ref="K1615:K1664" si="99">IF(AND(C1615="",OR(D1615&lt;&gt;"",E1615&lt;&gt;"",F1615&lt;&gt;"",G1615&lt;&gt;"",H1615&lt;&gt;"",J1615&lt;&gt;"")),-1,IF(C1615="","",IF(ISERROR(VLOOKUP(C1615,CountryWithCodes,2,FALSE)),-2,VLOOKUP(C1615,CountryWithCodes,2,FALSE))))</f>
        <v/>
      </c>
      <c r="L1615" s="192"/>
    </row>
    <row r="1616" spans="1:12" ht="15.5" hidden="1" outlineLevel="1">
      <c r="A1616" s="295"/>
      <c r="B1616" s="175"/>
      <c r="C1616" s="65"/>
      <c r="D1616" s="368"/>
      <c r="E1616" s="368"/>
      <c r="F1616" s="368"/>
      <c r="G1616" s="368"/>
      <c r="H1616" s="368"/>
      <c r="I1616" s="366">
        <f t="shared" si="98"/>
        <v>0</v>
      </c>
      <c r="J1616" s="368"/>
      <c r="K1616" s="92" t="str">
        <f t="shared" si="99"/>
        <v/>
      </c>
      <c r="L1616" s="192"/>
    </row>
    <row r="1617" spans="1:12" ht="15.5" hidden="1" outlineLevel="1">
      <c r="A1617" s="295"/>
      <c r="B1617" s="175"/>
      <c r="C1617" s="65"/>
      <c r="D1617" s="368"/>
      <c r="E1617" s="368"/>
      <c r="F1617" s="368"/>
      <c r="G1617" s="368"/>
      <c r="H1617" s="368"/>
      <c r="I1617" s="366">
        <f t="shared" si="98"/>
        <v>0</v>
      </c>
      <c r="J1617" s="368"/>
      <c r="K1617" s="92" t="str">
        <f t="shared" si="99"/>
        <v/>
      </c>
      <c r="L1617" s="192"/>
    </row>
    <row r="1618" spans="1:12" ht="15.5" hidden="1" outlineLevel="1">
      <c r="A1618" s="295"/>
      <c r="B1618" s="175"/>
      <c r="C1618" s="65"/>
      <c r="D1618" s="368"/>
      <c r="E1618" s="368"/>
      <c r="F1618" s="368"/>
      <c r="G1618" s="368"/>
      <c r="H1618" s="368"/>
      <c r="I1618" s="366">
        <f t="shared" si="98"/>
        <v>0</v>
      </c>
      <c r="J1618" s="368"/>
      <c r="K1618" s="92" t="str">
        <f t="shared" si="99"/>
        <v/>
      </c>
      <c r="L1618" s="192"/>
    </row>
    <row r="1619" spans="1:12" ht="15.5" hidden="1" outlineLevel="1">
      <c r="A1619" s="295"/>
      <c r="B1619" s="175"/>
      <c r="C1619" s="65"/>
      <c r="D1619" s="368"/>
      <c r="E1619" s="368"/>
      <c r="F1619" s="368"/>
      <c r="G1619" s="368"/>
      <c r="H1619" s="368"/>
      <c r="I1619" s="366">
        <f t="shared" si="98"/>
        <v>0</v>
      </c>
      <c r="J1619" s="368"/>
      <c r="K1619" s="92" t="str">
        <f t="shared" si="99"/>
        <v/>
      </c>
      <c r="L1619" s="192"/>
    </row>
    <row r="1620" spans="1:12" ht="15.5" hidden="1" outlineLevel="1">
      <c r="A1620" s="295"/>
      <c r="B1620" s="175"/>
      <c r="C1620" s="65"/>
      <c r="D1620" s="368"/>
      <c r="E1620" s="368"/>
      <c r="F1620" s="368"/>
      <c r="G1620" s="368"/>
      <c r="H1620" s="368"/>
      <c r="I1620" s="366">
        <f t="shared" si="98"/>
        <v>0</v>
      </c>
      <c r="J1620" s="368"/>
      <c r="K1620" s="92" t="str">
        <f t="shared" si="99"/>
        <v/>
      </c>
      <c r="L1620" s="192"/>
    </row>
    <row r="1621" spans="1:12" ht="15.5" hidden="1" outlineLevel="1">
      <c r="A1621" s="295"/>
      <c r="B1621" s="175"/>
      <c r="C1621" s="65"/>
      <c r="D1621" s="368"/>
      <c r="E1621" s="368"/>
      <c r="F1621" s="368"/>
      <c r="G1621" s="368"/>
      <c r="H1621" s="368"/>
      <c r="I1621" s="366">
        <f t="shared" si="98"/>
        <v>0</v>
      </c>
      <c r="J1621" s="368"/>
      <c r="K1621" s="92" t="str">
        <f t="shared" si="99"/>
        <v/>
      </c>
      <c r="L1621" s="192"/>
    </row>
    <row r="1622" spans="1:12" ht="15.5" hidden="1" outlineLevel="1">
      <c r="A1622" s="295"/>
      <c r="B1622" s="175"/>
      <c r="C1622" s="65"/>
      <c r="D1622" s="368"/>
      <c r="E1622" s="368"/>
      <c r="F1622" s="368"/>
      <c r="G1622" s="368"/>
      <c r="H1622" s="368"/>
      <c r="I1622" s="366">
        <f t="shared" si="98"/>
        <v>0</v>
      </c>
      <c r="J1622" s="368"/>
      <c r="K1622" s="92" t="str">
        <f t="shared" si="99"/>
        <v/>
      </c>
      <c r="L1622" s="192"/>
    </row>
    <row r="1623" spans="1:12" ht="15.5" hidden="1" outlineLevel="1">
      <c r="A1623" s="295"/>
      <c r="B1623" s="175"/>
      <c r="C1623" s="65"/>
      <c r="D1623" s="368"/>
      <c r="E1623" s="368"/>
      <c r="F1623" s="368"/>
      <c r="G1623" s="368"/>
      <c r="H1623" s="368"/>
      <c r="I1623" s="366">
        <f t="shared" si="98"/>
        <v>0</v>
      </c>
      <c r="J1623" s="368"/>
      <c r="K1623" s="92" t="str">
        <f t="shared" si="99"/>
        <v/>
      </c>
      <c r="L1623" s="192"/>
    </row>
    <row r="1624" spans="1:12" ht="15.5" hidden="1" outlineLevel="1">
      <c r="A1624" s="295"/>
      <c r="B1624" s="175"/>
      <c r="C1624" s="65"/>
      <c r="D1624" s="368"/>
      <c r="E1624" s="368"/>
      <c r="F1624" s="368"/>
      <c r="G1624" s="368"/>
      <c r="H1624" s="368"/>
      <c r="I1624" s="366">
        <f t="shared" si="98"/>
        <v>0</v>
      </c>
      <c r="J1624" s="368"/>
      <c r="K1624" s="92" t="str">
        <f t="shared" si="99"/>
        <v/>
      </c>
      <c r="L1624" s="192"/>
    </row>
    <row r="1625" spans="1:12" ht="15.5" hidden="1" outlineLevel="1">
      <c r="A1625" s="295"/>
      <c r="B1625" s="175"/>
      <c r="C1625" s="65"/>
      <c r="D1625" s="368"/>
      <c r="E1625" s="368"/>
      <c r="F1625" s="368"/>
      <c r="G1625" s="368"/>
      <c r="H1625" s="368"/>
      <c r="I1625" s="366">
        <f t="shared" si="98"/>
        <v>0</v>
      </c>
      <c r="J1625" s="368"/>
      <c r="K1625" s="92" t="str">
        <f t="shared" si="99"/>
        <v/>
      </c>
      <c r="L1625" s="192"/>
    </row>
    <row r="1626" spans="1:12" ht="15.5" hidden="1" outlineLevel="1">
      <c r="A1626" s="295"/>
      <c r="B1626" s="175"/>
      <c r="C1626" s="65"/>
      <c r="D1626" s="368"/>
      <c r="E1626" s="368"/>
      <c r="F1626" s="368"/>
      <c r="G1626" s="368"/>
      <c r="H1626" s="368"/>
      <c r="I1626" s="366">
        <f t="shared" si="98"/>
        <v>0</v>
      </c>
      <c r="J1626" s="368"/>
      <c r="K1626" s="92" t="str">
        <f t="shared" si="99"/>
        <v/>
      </c>
      <c r="L1626" s="192"/>
    </row>
    <row r="1627" spans="1:12" ht="15.5" hidden="1" outlineLevel="1">
      <c r="A1627" s="295"/>
      <c r="B1627" s="175"/>
      <c r="C1627" s="65"/>
      <c r="D1627" s="368"/>
      <c r="E1627" s="368"/>
      <c r="F1627" s="368"/>
      <c r="G1627" s="368"/>
      <c r="H1627" s="368"/>
      <c r="I1627" s="366">
        <f t="shared" si="98"/>
        <v>0</v>
      </c>
      <c r="J1627" s="368"/>
      <c r="K1627" s="92" t="str">
        <f t="shared" si="99"/>
        <v/>
      </c>
      <c r="L1627" s="192"/>
    </row>
    <row r="1628" spans="1:12" ht="15.5" hidden="1" outlineLevel="1">
      <c r="A1628" s="295"/>
      <c r="B1628" s="175"/>
      <c r="C1628" s="65"/>
      <c r="D1628" s="368"/>
      <c r="E1628" s="368"/>
      <c r="F1628" s="368"/>
      <c r="G1628" s="368"/>
      <c r="H1628" s="368"/>
      <c r="I1628" s="366">
        <f t="shared" si="98"/>
        <v>0</v>
      </c>
      <c r="J1628" s="368"/>
      <c r="K1628" s="92" t="str">
        <f t="shared" si="99"/>
        <v/>
      </c>
      <c r="L1628" s="192"/>
    </row>
    <row r="1629" spans="1:12" ht="15.5" hidden="1" outlineLevel="1">
      <c r="A1629" s="295"/>
      <c r="B1629" s="175"/>
      <c r="C1629" s="65"/>
      <c r="D1629" s="368"/>
      <c r="E1629" s="368"/>
      <c r="F1629" s="368"/>
      <c r="G1629" s="368"/>
      <c r="H1629" s="368"/>
      <c r="I1629" s="366">
        <f t="shared" si="98"/>
        <v>0</v>
      </c>
      <c r="J1629" s="368"/>
      <c r="K1629" s="92" t="str">
        <f t="shared" si="99"/>
        <v/>
      </c>
      <c r="L1629" s="192"/>
    </row>
    <row r="1630" spans="1:12" ht="15.5" hidden="1" outlineLevel="1">
      <c r="A1630" s="295"/>
      <c r="B1630" s="175"/>
      <c r="C1630" s="65"/>
      <c r="D1630" s="368"/>
      <c r="E1630" s="368"/>
      <c r="F1630" s="368"/>
      <c r="G1630" s="368"/>
      <c r="H1630" s="368"/>
      <c r="I1630" s="366">
        <f t="shared" si="98"/>
        <v>0</v>
      </c>
      <c r="J1630" s="368"/>
      <c r="K1630" s="92" t="str">
        <f t="shared" si="99"/>
        <v/>
      </c>
      <c r="L1630" s="192"/>
    </row>
    <row r="1631" spans="1:12" ht="15.5" hidden="1" outlineLevel="1">
      <c r="A1631" s="295"/>
      <c r="B1631" s="175"/>
      <c r="C1631" s="65"/>
      <c r="D1631" s="368"/>
      <c r="E1631" s="368"/>
      <c r="F1631" s="368"/>
      <c r="G1631" s="368"/>
      <c r="H1631" s="368"/>
      <c r="I1631" s="366">
        <f t="shared" si="98"/>
        <v>0</v>
      </c>
      <c r="J1631" s="368"/>
      <c r="K1631" s="92" t="str">
        <f t="shared" si="99"/>
        <v/>
      </c>
      <c r="L1631" s="192"/>
    </row>
    <row r="1632" spans="1:12" ht="15.5" hidden="1" outlineLevel="1">
      <c r="A1632" s="295"/>
      <c r="B1632" s="175"/>
      <c r="C1632" s="65"/>
      <c r="D1632" s="368"/>
      <c r="E1632" s="368"/>
      <c r="F1632" s="368"/>
      <c r="G1632" s="368"/>
      <c r="H1632" s="368"/>
      <c r="I1632" s="366">
        <f t="shared" si="98"/>
        <v>0</v>
      </c>
      <c r="J1632" s="368"/>
      <c r="K1632" s="92" t="str">
        <f t="shared" si="99"/>
        <v/>
      </c>
      <c r="L1632" s="192"/>
    </row>
    <row r="1633" spans="1:12" ht="15.5" hidden="1" outlineLevel="1">
      <c r="A1633" s="295"/>
      <c r="B1633" s="175"/>
      <c r="C1633" s="65"/>
      <c r="D1633" s="368"/>
      <c r="E1633" s="368"/>
      <c r="F1633" s="368"/>
      <c r="G1633" s="368"/>
      <c r="H1633" s="368"/>
      <c r="I1633" s="366">
        <f t="shared" si="98"/>
        <v>0</v>
      </c>
      <c r="J1633" s="368"/>
      <c r="K1633" s="92" t="str">
        <f t="shared" si="99"/>
        <v/>
      </c>
      <c r="L1633" s="192"/>
    </row>
    <row r="1634" spans="1:12" ht="15.5" hidden="1" outlineLevel="1">
      <c r="A1634" s="295"/>
      <c r="B1634" s="175"/>
      <c r="C1634" s="65"/>
      <c r="D1634" s="368"/>
      <c r="E1634" s="368"/>
      <c r="F1634" s="368"/>
      <c r="G1634" s="368"/>
      <c r="H1634" s="368"/>
      <c r="I1634" s="366">
        <f t="shared" si="98"/>
        <v>0</v>
      </c>
      <c r="J1634" s="368"/>
      <c r="K1634" s="92" t="str">
        <f t="shared" si="99"/>
        <v/>
      </c>
      <c r="L1634" s="192"/>
    </row>
    <row r="1635" spans="1:12" ht="15.5" hidden="1" outlineLevel="1">
      <c r="A1635" s="295"/>
      <c r="B1635" s="175"/>
      <c r="C1635" s="65"/>
      <c r="D1635" s="368"/>
      <c r="E1635" s="368"/>
      <c r="F1635" s="368"/>
      <c r="G1635" s="368"/>
      <c r="H1635" s="368"/>
      <c r="I1635" s="366">
        <f t="shared" si="98"/>
        <v>0</v>
      </c>
      <c r="J1635" s="368"/>
      <c r="K1635" s="92" t="str">
        <f t="shared" si="99"/>
        <v/>
      </c>
      <c r="L1635" s="192"/>
    </row>
    <row r="1636" spans="1:12" ht="15.5" hidden="1" outlineLevel="1">
      <c r="A1636" s="295"/>
      <c r="B1636" s="175"/>
      <c r="C1636" s="65"/>
      <c r="D1636" s="368"/>
      <c r="E1636" s="368"/>
      <c r="F1636" s="368"/>
      <c r="G1636" s="368"/>
      <c r="H1636" s="368"/>
      <c r="I1636" s="366">
        <f t="shared" si="98"/>
        <v>0</v>
      </c>
      <c r="J1636" s="368"/>
      <c r="K1636" s="92" t="str">
        <f t="shared" si="99"/>
        <v/>
      </c>
      <c r="L1636" s="192"/>
    </row>
    <row r="1637" spans="1:12" ht="15.5" hidden="1" outlineLevel="1">
      <c r="A1637" s="295"/>
      <c r="B1637" s="175"/>
      <c r="C1637" s="65"/>
      <c r="D1637" s="368"/>
      <c r="E1637" s="368"/>
      <c r="F1637" s="368"/>
      <c r="G1637" s="368"/>
      <c r="H1637" s="368"/>
      <c r="I1637" s="366">
        <f t="shared" si="98"/>
        <v>0</v>
      </c>
      <c r="J1637" s="368"/>
      <c r="K1637" s="92" t="str">
        <f t="shared" si="99"/>
        <v/>
      </c>
      <c r="L1637" s="192"/>
    </row>
    <row r="1638" spans="1:12" ht="15.5" hidden="1" outlineLevel="1">
      <c r="A1638" s="295"/>
      <c r="B1638" s="175"/>
      <c r="C1638" s="65"/>
      <c r="D1638" s="368"/>
      <c r="E1638" s="368"/>
      <c r="F1638" s="368"/>
      <c r="G1638" s="368"/>
      <c r="H1638" s="368"/>
      <c r="I1638" s="366">
        <f t="shared" si="98"/>
        <v>0</v>
      </c>
      <c r="J1638" s="368"/>
      <c r="K1638" s="92" t="str">
        <f t="shared" si="99"/>
        <v/>
      </c>
      <c r="L1638" s="192"/>
    </row>
    <row r="1639" spans="1:12" ht="15.5" hidden="1" outlineLevel="1">
      <c r="A1639" s="295"/>
      <c r="B1639" s="175"/>
      <c r="C1639" s="65"/>
      <c r="D1639" s="368"/>
      <c r="E1639" s="368"/>
      <c r="F1639" s="368"/>
      <c r="G1639" s="368"/>
      <c r="H1639" s="368"/>
      <c r="I1639" s="366">
        <f t="shared" si="98"/>
        <v>0</v>
      </c>
      <c r="J1639" s="368"/>
      <c r="K1639" s="92" t="str">
        <f t="shared" si="99"/>
        <v/>
      </c>
      <c r="L1639" s="192"/>
    </row>
    <row r="1640" spans="1:12" ht="15.5" hidden="1" outlineLevel="1">
      <c r="A1640" s="295"/>
      <c r="B1640" s="175"/>
      <c r="C1640" s="65"/>
      <c r="D1640" s="368"/>
      <c r="E1640" s="368"/>
      <c r="F1640" s="368"/>
      <c r="G1640" s="368"/>
      <c r="H1640" s="368"/>
      <c r="I1640" s="366">
        <f t="shared" si="98"/>
        <v>0</v>
      </c>
      <c r="J1640" s="368"/>
      <c r="K1640" s="92" t="str">
        <f t="shared" si="99"/>
        <v/>
      </c>
      <c r="L1640" s="192"/>
    </row>
    <row r="1641" spans="1:12" ht="15.5" hidden="1" outlineLevel="1">
      <c r="A1641" s="295"/>
      <c r="B1641" s="175"/>
      <c r="C1641" s="65"/>
      <c r="D1641" s="368"/>
      <c r="E1641" s="368"/>
      <c r="F1641" s="368"/>
      <c r="G1641" s="368"/>
      <c r="H1641" s="368"/>
      <c r="I1641" s="366">
        <f t="shared" si="98"/>
        <v>0</v>
      </c>
      <c r="J1641" s="368"/>
      <c r="K1641" s="92" t="str">
        <f t="shared" si="99"/>
        <v/>
      </c>
      <c r="L1641" s="192"/>
    </row>
    <row r="1642" spans="1:12" ht="15.5" hidden="1" outlineLevel="1">
      <c r="A1642" s="295"/>
      <c r="B1642" s="175"/>
      <c r="C1642" s="65"/>
      <c r="D1642" s="368"/>
      <c r="E1642" s="368"/>
      <c r="F1642" s="368"/>
      <c r="G1642" s="368"/>
      <c r="H1642" s="368"/>
      <c r="I1642" s="366">
        <f t="shared" si="98"/>
        <v>0</v>
      </c>
      <c r="J1642" s="368"/>
      <c r="K1642" s="92" t="str">
        <f t="shared" si="99"/>
        <v/>
      </c>
      <c r="L1642" s="192"/>
    </row>
    <row r="1643" spans="1:12" ht="15.5" hidden="1" outlineLevel="1">
      <c r="A1643" s="295"/>
      <c r="B1643" s="175"/>
      <c r="C1643" s="65"/>
      <c r="D1643" s="368"/>
      <c r="E1643" s="368"/>
      <c r="F1643" s="368"/>
      <c r="G1643" s="368"/>
      <c r="H1643" s="368"/>
      <c r="I1643" s="366">
        <f t="shared" si="98"/>
        <v>0</v>
      </c>
      <c r="J1643" s="368"/>
      <c r="K1643" s="92" t="str">
        <f t="shared" si="99"/>
        <v/>
      </c>
      <c r="L1643" s="192"/>
    </row>
    <row r="1644" spans="1:12" ht="15.5" hidden="1" outlineLevel="1">
      <c r="A1644" s="295"/>
      <c r="B1644" s="175"/>
      <c r="C1644" s="65"/>
      <c r="D1644" s="368"/>
      <c r="E1644" s="368"/>
      <c r="F1644" s="368"/>
      <c r="G1644" s="368"/>
      <c r="H1644" s="368"/>
      <c r="I1644" s="366">
        <f t="shared" si="98"/>
        <v>0</v>
      </c>
      <c r="J1644" s="368"/>
      <c r="K1644" s="92" t="str">
        <f t="shared" si="99"/>
        <v/>
      </c>
      <c r="L1644" s="192"/>
    </row>
    <row r="1645" spans="1:12" ht="15.5" hidden="1" outlineLevel="1">
      <c r="A1645" s="295"/>
      <c r="B1645" s="175"/>
      <c r="C1645" s="65"/>
      <c r="D1645" s="368"/>
      <c r="E1645" s="368"/>
      <c r="F1645" s="368"/>
      <c r="G1645" s="368"/>
      <c r="H1645" s="368"/>
      <c r="I1645" s="366">
        <f t="shared" si="98"/>
        <v>0</v>
      </c>
      <c r="J1645" s="368"/>
      <c r="K1645" s="92" t="str">
        <f t="shared" si="99"/>
        <v/>
      </c>
      <c r="L1645" s="192"/>
    </row>
    <row r="1646" spans="1:12" ht="15.5" hidden="1" outlineLevel="1">
      <c r="A1646" s="295"/>
      <c r="B1646" s="175"/>
      <c r="C1646" s="65"/>
      <c r="D1646" s="368"/>
      <c r="E1646" s="368"/>
      <c r="F1646" s="368"/>
      <c r="G1646" s="368"/>
      <c r="H1646" s="368"/>
      <c r="I1646" s="366">
        <f t="shared" si="98"/>
        <v>0</v>
      </c>
      <c r="J1646" s="368"/>
      <c r="K1646" s="92" t="str">
        <f t="shared" si="99"/>
        <v/>
      </c>
      <c r="L1646" s="192"/>
    </row>
    <row r="1647" spans="1:12" ht="15.5" hidden="1" outlineLevel="1">
      <c r="A1647" s="295"/>
      <c r="B1647" s="175"/>
      <c r="C1647" s="65"/>
      <c r="D1647" s="368"/>
      <c r="E1647" s="368"/>
      <c r="F1647" s="368"/>
      <c r="G1647" s="368"/>
      <c r="H1647" s="368"/>
      <c r="I1647" s="366">
        <f t="shared" si="98"/>
        <v>0</v>
      </c>
      <c r="J1647" s="368"/>
      <c r="K1647" s="92" t="str">
        <f t="shared" si="99"/>
        <v/>
      </c>
      <c r="L1647" s="192"/>
    </row>
    <row r="1648" spans="1:12" ht="15.5" hidden="1" outlineLevel="1">
      <c r="A1648" s="295"/>
      <c r="B1648" s="175"/>
      <c r="C1648" s="65"/>
      <c r="D1648" s="368"/>
      <c r="E1648" s="368"/>
      <c r="F1648" s="368"/>
      <c r="G1648" s="368"/>
      <c r="H1648" s="368"/>
      <c r="I1648" s="366">
        <f t="shared" si="98"/>
        <v>0</v>
      </c>
      <c r="J1648" s="368"/>
      <c r="K1648" s="92" t="str">
        <f t="shared" si="99"/>
        <v/>
      </c>
      <c r="L1648" s="192"/>
    </row>
    <row r="1649" spans="1:12" ht="15.5" hidden="1" outlineLevel="1">
      <c r="A1649" s="295"/>
      <c r="B1649" s="175"/>
      <c r="C1649" s="65"/>
      <c r="D1649" s="368"/>
      <c r="E1649" s="368"/>
      <c r="F1649" s="368"/>
      <c r="G1649" s="368"/>
      <c r="H1649" s="368"/>
      <c r="I1649" s="366">
        <f t="shared" si="98"/>
        <v>0</v>
      </c>
      <c r="J1649" s="368"/>
      <c r="K1649" s="92" t="str">
        <f t="shared" si="99"/>
        <v/>
      </c>
      <c r="L1649" s="192"/>
    </row>
    <row r="1650" spans="1:12" ht="15.5" hidden="1" outlineLevel="1">
      <c r="A1650" s="295"/>
      <c r="B1650" s="175"/>
      <c r="C1650" s="65"/>
      <c r="D1650" s="368"/>
      <c r="E1650" s="368"/>
      <c r="F1650" s="368"/>
      <c r="G1650" s="368"/>
      <c r="H1650" s="368"/>
      <c r="I1650" s="366">
        <f t="shared" si="98"/>
        <v>0</v>
      </c>
      <c r="J1650" s="368"/>
      <c r="K1650" s="92" t="str">
        <f t="shared" si="99"/>
        <v/>
      </c>
      <c r="L1650" s="192"/>
    </row>
    <row r="1651" spans="1:12" ht="15.5" hidden="1" outlineLevel="1">
      <c r="A1651" s="295"/>
      <c r="B1651" s="175"/>
      <c r="C1651" s="65"/>
      <c r="D1651" s="368"/>
      <c r="E1651" s="368"/>
      <c r="F1651" s="368"/>
      <c r="G1651" s="368"/>
      <c r="H1651" s="368"/>
      <c r="I1651" s="366">
        <f t="shared" si="98"/>
        <v>0</v>
      </c>
      <c r="J1651" s="368"/>
      <c r="K1651" s="92" t="str">
        <f t="shared" si="99"/>
        <v/>
      </c>
      <c r="L1651" s="192"/>
    </row>
    <row r="1652" spans="1:12" ht="15.5" hidden="1" outlineLevel="1">
      <c r="A1652" s="295"/>
      <c r="B1652" s="175"/>
      <c r="C1652" s="65"/>
      <c r="D1652" s="368"/>
      <c r="E1652" s="368"/>
      <c r="F1652" s="368"/>
      <c r="G1652" s="368"/>
      <c r="H1652" s="368"/>
      <c r="I1652" s="366">
        <f t="shared" si="98"/>
        <v>0</v>
      </c>
      <c r="J1652" s="368"/>
      <c r="K1652" s="92" t="str">
        <f t="shared" si="99"/>
        <v/>
      </c>
      <c r="L1652" s="192"/>
    </row>
    <row r="1653" spans="1:12" ht="15.5" hidden="1" outlineLevel="1">
      <c r="A1653" s="295"/>
      <c r="B1653" s="175"/>
      <c r="C1653" s="65"/>
      <c r="D1653" s="368"/>
      <c r="E1653" s="368"/>
      <c r="F1653" s="368"/>
      <c r="G1653" s="368"/>
      <c r="H1653" s="368"/>
      <c r="I1653" s="366">
        <f t="shared" si="98"/>
        <v>0</v>
      </c>
      <c r="J1653" s="368"/>
      <c r="K1653" s="92" t="str">
        <f t="shared" si="99"/>
        <v/>
      </c>
      <c r="L1653" s="192"/>
    </row>
    <row r="1654" spans="1:12" ht="15.5" hidden="1" outlineLevel="1">
      <c r="A1654" s="295"/>
      <c r="B1654" s="175"/>
      <c r="C1654" s="65"/>
      <c r="D1654" s="368"/>
      <c r="E1654" s="368"/>
      <c r="F1654" s="368"/>
      <c r="G1654" s="368"/>
      <c r="H1654" s="368"/>
      <c r="I1654" s="366">
        <f t="shared" si="98"/>
        <v>0</v>
      </c>
      <c r="J1654" s="368"/>
      <c r="K1654" s="92" t="str">
        <f t="shared" si="99"/>
        <v/>
      </c>
      <c r="L1654" s="192"/>
    </row>
    <row r="1655" spans="1:12" ht="15.5" hidden="1" outlineLevel="1">
      <c r="A1655" s="295"/>
      <c r="B1655" s="175"/>
      <c r="C1655" s="65"/>
      <c r="D1655" s="368"/>
      <c r="E1655" s="368"/>
      <c r="F1655" s="368"/>
      <c r="G1655" s="368"/>
      <c r="H1655" s="368"/>
      <c r="I1655" s="366">
        <f t="shared" si="98"/>
        <v>0</v>
      </c>
      <c r="J1655" s="368"/>
      <c r="K1655" s="92" t="str">
        <f t="shared" si="99"/>
        <v/>
      </c>
      <c r="L1655" s="192"/>
    </row>
    <row r="1656" spans="1:12" ht="15.5" hidden="1" outlineLevel="1">
      <c r="A1656" s="295"/>
      <c r="B1656" s="175"/>
      <c r="C1656" s="65"/>
      <c r="D1656" s="368"/>
      <c r="E1656" s="368"/>
      <c r="F1656" s="368"/>
      <c r="G1656" s="368"/>
      <c r="H1656" s="368"/>
      <c r="I1656" s="366">
        <f t="shared" si="98"/>
        <v>0</v>
      </c>
      <c r="J1656" s="368"/>
      <c r="K1656" s="92" t="str">
        <f t="shared" si="99"/>
        <v/>
      </c>
      <c r="L1656" s="192"/>
    </row>
    <row r="1657" spans="1:12" ht="15.5" hidden="1" outlineLevel="1">
      <c r="A1657" s="295"/>
      <c r="B1657" s="175"/>
      <c r="C1657" s="65"/>
      <c r="D1657" s="368"/>
      <c r="E1657" s="368"/>
      <c r="F1657" s="368"/>
      <c r="G1657" s="368"/>
      <c r="H1657" s="368"/>
      <c r="I1657" s="366">
        <f t="shared" si="98"/>
        <v>0</v>
      </c>
      <c r="J1657" s="368"/>
      <c r="K1657" s="92" t="str">
        <f t="shared" si="99"/>
        <v/>
      </c>
      <c r="L1657" s="192"/>
    </row>
    <row r="1658" spans="1:12" ht="15.5" hidden="1" outlineLevel="1">
      <c r="A1658" s="295"/>
      <c r="B1658" s="175"/>
      <c r="C1658" s="65"/>
      <c r="D1658" s="368"/>
      <c r="E1658" s="368"/>
      <c r="F1658" s="368"/>
      <c r="G1658" s="368"/>
      <c r="H1658" s="368"/>
      <c r="I1658" s="366">
        <f t="shared" si="98"/>
        <v>0</v>
      </c>
      <c r="J1658" s="368"/>
      <c r="K1658" s="92" t="str">
        <f t="shared" si="99"/>
        <v/>
      </c>
      <c r="L1658" s="192"/>
    </row>
    <row r="1659" spans="1:12" ht="15.5" hidden="1" outlineLevel="1">
      <c r="A1659" s="295"/>
      <c r="B1659" s="175"/>
      <c r="C1659" s="65"/>
      <c r="D1659" s="368"/>
      <c r="E1659" s="368"/>
      <c r="F1659" s="368"/>
      <c r="G1659" s="368"/>
      <c r="H1659" s="368"/>
      <c r="I1659" s="366">
        <f t="shared" si="98"/>
        <v>0</v>
      </c>
      <c r="J1659" s="368"/>
      <c r="K1659" s="92" t="str">
        <f t="shared" si="99"/>
        <v/>
      </c>
      <c r="L1659" s="192"/>
    </row>
    <row r="1660" spans="1:12" ht="15.5" hidden="1" outlineLevel="1">
      <c r="A1660" s="295"/>
      <c r="B1660" s="175"/>
      <c r="C1660" s="65"/>
      <c r="D1660" s="368"/>
      <c r="E1660" s="368"/>
      <c r="F1660" s="368"/>
      <c r="G1660" s="368"/>
      <c r="H1660" s="368"/>
      <c r="I1660" s="366">
        <f t="shared" si="98"/>
        <v>0</v>
      </c>
      <c r="J1660" s="368"/>
      <c r="K1660" s="92" t="str">
        <f t="shared" si="99"/>
        <v/>
      </c>
      <c r="L1660" s="192"/>
    </row>
    <row r="1661" spans="1:12" ht="15.5" hidden="1" outlineLevel="1">
      <c r="A1661" s="295"/>
      <c r="B1661" s="175"/>
      <c r="C1661" s="65"/>
      <c r="D1661" s="368"/>
      <c r="E1661" s="368"/>
      <c r="F1661" s="368"/>
      <c r="G1661" s="368"/>
      <c r="H1661" s="368"/>
      <c r="I1661" s="366">
        <f t="shared" si="98"/>
        <v>0</v>
      </c>
      <c r="J1661" s="368"/>
      <c r="K1661" s="92" t="str">
        <f t="shared" si="99"/>
        <v/>
      </c>
      <c r="L1661" s="192"/>
    </row>
    <row r="1662" spans="1:12" ht="15.5" hidden="1" outlineLevel="1">
      <c r="A1662" s="295"/>
      <c r="B1662" s="175"/>
      <c r="C1662" s="65"/>
      <c r="D1662" s="368"/>
      <c r="E1662" s="368"/>
      <c r="F1662" s="368"/>
      <c r="G1662" s="368"/>
      <c r="H1662" s="368"/>
      <c r="I1662" s="366">
        <f t="shared" si="98"/>
        <v>0</v>
      </c>
      <c r="J1662" s="368"/>
      <c r="K1662" s="92" t="str">
        <f t="shared" si="99"/>
        <v/>
      </c>
      <c r="L1662" s="192"/>
    </row>
    <row r="1663" spans="1:12" ht="15.5" hidden="1" outlineLevel="1">
      <c r="A1663" s="295"/>
      <c r="B1663" s="175"/>
      <c r="C1663" s="65"/>
      <c r="D1663" s="368"/>
      <c r="E1663" s="368"/>
      <c r="F1663" s="368"/>
      <c r="G1663" s="368"/>
      <c r="H1663" s="368"/>
      <c r="I1663" s="366">
        <f t="shared" si="98"/>
        <v>0</v>
      </c>
      <c r="J1663" s="368"/>
      <c r="K1663" s="92" t="str">
        <f t="shared" si="99"/>
        <v/>
      </c>
      <c r="L1663" s="192"/>
    </row>
    <row r="1664" spans="1:12" ht="15.5" hidden="1" outlineLevel="1">
      <c r="A1664" s="295"/>
      <c r="B1664" s="175"/>
      <c r="C1664" s="65"/>
      <c r="D1664" s="368"/>
      <c r="E1664" s="368"/>
      <c r="F1664" s="368"/>
      <c r="G1664" s="368"/>
      <c r="H1664" s="368"/>
      <c r="I1664" s="366">
        <f t="shared" si="98"/>
        <v>0</v>
      </c>
      <c r="J1664" s="368"/>
      <c r="K1664" s="92" t="str">
        <f t="shared" si="99"/>
        <v/>
      </c>
      <c r="L1664" s="192"/>
    </row>
    <row r="1665" spans="1:12" ht="15.5" hidden="1" outlineLevel="1">
      <c r="A1665" s="295"/>
      <c r="B1665" s="175"/>
      <c r="C1665" s="65"/>
      <c r="D1665" s="368"/>
      <c r="E1665" s="368"/>
      <c r="F1665" s="368"/>
      <c r="G1665" s="368"/>
      <c r="H1665" s="368"/>
      <c r="I1665" s="366">
        <f t="shared" ref="I1665:I1714" si="100">D1665+E1665-F1665+G1665+H1665</f>
        <v>0</v>
      </c>
      <c r="J1665" s="368"/>
      <c r="K1665" s="92" t="str">
        <f t="shared" ref="K1665:K1714" si="101">IF(AND(C1665="",OR(D1665&lt;&gt;"",E1665&lt;&gt;"",F1665&lt;&gt;"",G1665&lt;&gt;"",H1665&lt;&gt;"",J1665&lt;&gt;"")),-1,IF(C1665="","",IF(ISERROR(VLOOKUP(C1665,CountryWithCodes,2,FALSE)),-2,VLOOKUP(C1665,CountryWithCodes,2,FALSE))))</f>
        <v/>
      </c>
      <c r="L1665" s="192"/>
    </row>
    <row r="1666" spans="1:12" ht="15.5" hidden="1" outlineLevel="1">
      <c r="A1666" s="295"/>
      <c r="B1666" s="175"/>
      <c r="C1666" s="65"/>
      <c r="D1666" s="368"/>
      <c r="E1666" s="368"/>
      <c r="F1666" s="368"/>
      <c r="G1666" s="368"/>
      <c r="H1666" s="368"/>
      <c r="I1666" s="366">
        <f t="shared" si="100"/>
        <v>0</v>
      </c>
      <c r="J1666" s="368"/>
      <c r="K1666" s="92" t="str">
        <f t="shared" si="101"/>
        <v/>
      </c>
      <c r="L1666" s="192"/>
    </row>
    <row r="1667" spans="1:12" ht="15.5" hidden="1" outlineLevel="1">
      <c r="A1667" s="295"/>
      <c r="B1667" s="175"/>
      <c r="C1667" s="65"/>
      <c r="D1667" s="368"/>
      <c r="E1667" s="368"/>
      <c r="F1667" s="368"/>
      <c r="G1667" s="368"/>
      <c r="H1667" s="368"/>
      <c r="I1667" s="366">
        <f t="shared" si="100"/>
        <v>0</v>
      </c>
      <c r="J1667" s="368"/>
      <c r="K1667" s="92" t="str">
        <f t="shared" si="101"/>
        <v/>
      </c>
      <c r="L1667" s="192"/>
    </row>
    <row r="1668" spans="1:12" ht="15.5" hidden="1" outlineLevel="1">
      <c r="A1668" s="295"/>
      <c r="B1668" s="175"/>
      <c r="C1668" s="65"/>
      <c r="D1668" s="368"/>
      <c r="E1668" s="368"/>
      <c r="F1668" s="368"/>
      <c r="G1668" s="368"/>
      <c r="H1668" s="368"/>
      <c r="I1668" s="366">
        <f t="shared" si="100"/>
        <v>0</v>
      </c>
      <c r="J1668" s="368"/>
      <c r="K1668" s="92" t="str">
        <f t="shared" si="101"/>
        <v/>
      </c>
      <c r="L1668" s="192"/>
    </row>
    <row r="1669" spans="1:12" ht="15.5" hidden="1" outlineLevel="1">
      <c r="A1669" s="295"/>
      <c r="B1669" s="175"/>
      <c r="C1669" s="65"/>
      <c r="D1669" s="368"/>
      <c r="E1669" s="368"/>
      <c r="F1669" s="368"/>
      <c r="G1669" s="368"/>
      <c r="H1669" s="368"/>
      <c r="I1669" s="366">
        <f t="shared" si="100"/>
        <v>0</v>
      </c>
      <c r="J1669" s="368"/>
      <c r="K1669" s="92" t="str">
        <f t="shared" si="101"/>
        <v/>
      </c>
      <c r="L1669" s="192"/>
    </row>
    <row r="1670" spans="1:12" ht="15.5" hidden="1" outlineLevel="1">
      <c r="A1670" s="295"/>
      <c r="B1670" s="175"/>
      <c r="C1670" s="65"/>
      <c r="D1670" s="368"/>
      <c r="E1670" s="368"/>
      <c r="F1670" s="368"/>
      <c r="G1670" s="368"/>
      <c r="H1670" s="368"/>
      <c r="I1670" s="366">
        <f t="shared" si="100"/>
        <v>0</v>
      </c>
      <c r="J1670" s="368"/>
      <c r="K1670" s="92" t="str">
        <f t="shared" si="101"/>
        <v/>
      </c>
      <c r="L1670" s="192"/>
    </row>
    <row r="1671" spans="1:12" ht="15.5" hidden="1" outlineLevel="1">
      <c r="A1671" s="295"/>
      <c r="B1671" s="175"/>
      <c r="C1671" s="65"/>
      <c r="D1671" s="368"/>
      <c r="E1671" s="368"/>
      <c r="F1671" s="368"/>
      <c r="G1671" s="368"/>
      <c r="H1671" s="368"/>
      <c r="I1671" s="366">
        <f t="shared" si="100"/>
        <v>0</v>
      </c>
      <c r="J1671" s="368"/>
      <c r="K1671" s="92" t="str">
        <f t="shared" si="101"/>
        <v/>
      </c>
      <c r="L1671" s="192"/>
    </row>
    <row r="1672" spans="1:12" ht="15.5" hidden="1" outlineLevel="1">
      <c r="A1672" s="295"/>
      <c r="B1672" s="175"/>
      <c r="C1672" s="65"/>
      <c r="D1672" s="368"/>
      <c r="E1672" s="368"/>
      <c r="F1672" s="368"/>
      <c r="G1672" s="368"/>
      <c r="H1672" s="368"/>
      <c r="I1672" s="366">
        <f t="shared" si="100"/>
        <v>0</v>
      </c>
      <c r="J1672" s="368"/>
      <c r="K1672" s="92" t="str">
        <f t="shared" si="101"/>
        <v/>
      </c>
      <c r="L1672" s="192"/>
    </row>
    <row r="1673" spans="1:12" ht="15.5" hidden="1" outlineLevel="1">
      <c r="A1673" s="295"/>
      <c r="B1673" s="175"/>
      <c r="C1673" s="65"/>
      <c r="D1673" s="368"/>
      <c r="E1673" s="368"/>
      <c r="F1673" s="368"/>
      <c r="G1673" s="368"/>
      <c r="H1673" s="368"/>
      <c r="I1673" s="366">
        <f t="shared" si="100"/>
        <v>0</v>
      </c>
      <c r="J1673" s="368"/>
      <c r="K1673" s="92" t="str">
        <f t="shared" si="101"/>
        <v/>
      </c>
      <c r="L1673" s="192"/>
    </row>
    <row r="1674" spans="1:12" ht="15.5" hidden="1" outlineLevel="1">
      <c r="A1674" s="295"/>
      <c r="B1674" s="175"/>
      <c r="C1674" s="65"/>
      <c r="D1674" s="368"/>
      <c r="E1674" s="368"/>
      <c r="F1674" s="368"/>
      <c r="G1674" s="368"/>
      <c r="H1674" s="368"/>
      <c r="I1674" s="366">
        <f t="shared" si="100"/>
        <v>0</v>
      </c>
      <c r="J1674" s="368"/>
      <c r="K1674" s="92" t="str">
        <f t="shared" si="101"/>
        <v/>
      </c>
      <c r="L1674" s="192"/>
    </row>
    <row r="1675" spans="1:12" ht="15.5" hidden="1" outlineLevel="1">
      <c r="A1675" s="295"/>
      <c r="B1675" s="175"/>
      <c r="C1675" s="65"/>
      <c r="D1675" s="368"/>
      <c r="E1675" s="368"/>
      <c r="F1675" s="368"/>
      <c r="G1675" s="368"/>
      <c r="H1675" s="368"/>
      <c r="I1675" s="366">
        <f t="shared" si="100"/>
        <v>0</v>
      </c>
      <c r="J1675" s="368"/>
      <c r="K1675" s="92" t="str">
        <f t="shared" si="101"/>
        <v/>
      </c>
      <c r="L1675" s="192"/>
    </row>
    <row r="1676" spans="1:12" ht="15.5" hidden="1" outlineLevel="1">
      <c r="A1676" s="295"/>
      <c r="B1676" s="175"/>
      <c r="C1676" s="65"/>
      <c r="D1676" s="368"/>
      <c r="E1676" s="368"/>
      <c r="F1676" s="368"/>
      <c r="G1676" s="368"/>
      <c r="H1676" s="368"/>
      <c r="I1676" s="366">
        <f t="shared" si="100"/>
        <v>0</v>
      </c>
      <c r="J1676" s="368"/>
      <c r="K1676" s="92" t="str">
        <f t="shared" si="101"/>
        <v/>
      </c>
      <c r="L1676" s="192"/>
    </row>
    <row r="1677" spans="1:12" ht="15.5" hidden="1" outlineLevel="1">
      <c r="A1677" s="295"/>
      <c r="B1677" s="175"/>
      <c r="C1677" s="65"/>
      <c r="D1677" s="368"/>
      <c r="E1677" s="368"/>
      <c r="F1677" s="368"/>
      <c r="G1677" s="368"/>
      <c r="H1677" s="368"/>
      <c r="I1677" s="366">
        <f t="shared" si="100"/>
        <v>0</v>
      </c>
      <c r="J1677" s="368"/>
      <c r="K1677" s="92" t="str">
        <f t="shared" si="101"/>
        <v/>
      </c>
      <c r="L1677" s="192"/>
    </row>
    <row r="1678" spans="1:12" ht="15.5" hidden="1" outlineLevel="1">
      <c r="A1678" s="295"/>
      <c r="B1678" s="175"/>
      <c r="C1678" s="65"/>
      <c r="D1678" s="368"/>
      <c r="E1678" s="368"/>
      <c r="F1678" s="368"/>
      <c r="G1678" s="368"/>
      <c r="H1678" s="368"/>
      <c r="I1678" s="366">
        <f t="shared" si="100"/>
        <v>0</v>
      </c>
      <c r="J1678" s="368"/>
      <c r="K1678" s="92" t="str">
        <f t="shared" si="101"/>
        <v/>
      </c>
      <c r="L1678" s="192"/>
    </row>
    <row r="1679" spans="1:12" ht="15.5" hidden="1" outlineLevel="1">
      <c r="A1679" s="295"/>
      <c r="B1679" s="175"/>
      <c r="C1679" s="65"/>
      <c r="D1679" s="368"/>
      <c r="E1679" s="368"/>
      <c r="F1679" s="368"/>
      <c r="G1679" s="368"/>
      <c r="H1679" s="368"/>
      <c r="I1679" s="366">
        <f t="shared" si="100"/>
        <v>0</v>
      </c>
      <c r="J1679" s="368"/>
      <c r="K1679" s="92" t="str">
        <f t="shared" si="101"/>
        <v/>
      </c>
      <c r="L1679" s="192"/>
    </row>
    <row r="1680" spans="1:12" ht="15.5" hidden="1" outlineLevel="1">
      <c r="A1680" s="295"/>
      <c r="B1680" s="175"/>
      <c r="C1680" s="65"/>
      <c r="D1680" s="368"/>
      <c r="E1680" s="368"/>
      <c r="F1680" s="368"/>
      <c r="G1680" s="368"/>
      <c r="H1680" s="368"/>
      <c r="I1680" s="366">
        <f t="shared" si="100"/>
        <v>0</v>
      </c>
      <c r="J1680" s="368"/>
      <c r="K1680" s="92" t="str">
        <f t="shared" si="101"/>
        <v/>
      </c>
      <c r="L1680" s="192"/>
    </row>
    <row r="1681" spans="1:12" ht="15.5" hidden="1" outlineLevel="1">
      <c r="A1681" s="295"/>
      <c r="B1681" s="175"/>
      <c r="C1681" s="65"/>
      <c r="D1681" s="368"/>
      <c r="E1681" s="368"/>
      <c r="F1681" s="368"/>
      <c r="G1681" s="368"/>
      <c r="H1681" s="368"/>
      <c r="I1681" s="366">
        <f t="shared" si="100"/>
        <v>0</v>
      </c>
      <c r="J1681" s="368"/>
      <c r="K1681" s="92" t="str">
        <f t="shared" si="101"/>
        <v/>
      </c>
      <c r="L1681" s="192"/>
    </row>
    <row r="1682" spans="1:12" ht="15.5" hidden="1" outlineLevel="1">
      <c r="A1682" s="295"/>
      <c r="B1682" s="175"/>
      <c r="C1682" s="65"/>
      <c r="D1682" s="368"/>
      <c r="E1682" s="368"/>
      <c r="F1682" s="368"/>
      <c r="G1682" s="368"/>
      <c r="H1682" s="368"/>
      <c r="I1682" s="366">
        <f t="shared" si="100"/>
        <v>0</v>
      </c>
      <c r="J1682" s="368"/>
      <c r="K1682" s="92" t="str">
        <f t="shared" si="101"/>
        <v/>
      </c>
      <c r="L1682" s="192"/>
    </row>
    <row r="1683" spans="1:12" ht="15.5" hidden="1" outlineLevel="1">
      <c r="A1683" s="295"/>
      <c r="B1683" s="175"/>
      <c r="C1683" s="65"/>
      <c r="D1683" s="368"/>
      <c r="E1683" s="368"/>
      <c r="F1683" s="368"/>
      <c r="G1683" s="368"/>
      <c r="H1683" s="368"/>
      <c r="I1683" s="366">
        <f t="shared" si="100"/>
        <v>0</v>
      </c>
      <c r="J1683" s="368"/>
      <c r="K1683" s="92" t="str">
        <f t="shared" si="101"/>
        <v/>
      </c>
      <c r="L1683" s="192"/>
    </row>
    <row r="1684" spans="1:12" ht="15.5" hidden="1" outlineLevel="1">
      <c r="A1684" s="295"/>
      <c r="B1684" s="175"/>
      <c r="C1684" s="65"/>
      <c r="D1684" s="368"/>
      <c r="E1684" s="368"/>
      <c r="F1684" s="368"/>
      <c r="G1684" s="368"/>
      <c r="H1684" s="368"/>
      <c r="I1684" s="366">
        <f t="shared" si="100"/>
        <v>0</v>
      </c>
      <c r="J1684" s="368"/>
      <c r="K1684" s="92" t="str">
        <f t="shared" si="101"/>
        <v/>
      </c>
      <c r="L1684" s="192"/>
    </row>
    <row r="1685" spans="1:12" ht="15.5" hidden="1" outlineLevel="1">
      <c r="A1685" s="295"/>
      <c r="B1685" s="175"/>
      <c r="C1685" s="65"/>
      <c r="D1685" s="368"/>
      <c r="E1685" s="368"/>
      <c r="F1685" s="368"/>
      <c r="G1685" s="368"/>
      <c r="H1685" s="368"/>
      <c r="I1685" s="366">
        <f t="shared" si="100"/>
        <v>0</v>
      </c>
      <c r="J1685" s="368"/>
      <c r="K1685" s="92" t="str">
        <f t="shared" si="101"/>
        <v/>
      </c>
      <c r="L1685" s="192"/>
    </row>
    <row r="1686" spans="1:12" ht="15.5" hidden="1" outlineLevel="1">
      <c r="A1686" s="295"/>
      <c r="B1686" s="175"/>
      <c r="C1686" s="65"/>
      <c r="D1686" s="368"/>
      <c r="E1686" s="368"/>
      <c r="F1686" s="368"/>
      <c r="G1686" s="368"/>
      <c r="H1686" s="368"/>
      <c r="I1686" s="366">
        <f t="shared" si="100"/>
        <v>0</v>
      </c>
      <c r="J1686" s="368"/>
      <c r="K1686" s="92" t="str">
        <f t="shared" si="101"/>
        <v/>
      </c>
      <c r="L1686" s="192"/>
    </row>
    <row r="1687" spans="1:12" ht="15.5" hidden="1" outlineLevel="1">
      <c r="A1687" s="295"/>
      <c r="B1687" s="175"/>
      <c r="C1687" s="65"/>
      <c r="D1687" s="368"/>
      <c r="E1687" s="368"/>
      <c r="F1687" s="368"/>
      <c r="G1687" s="368"/>
      <c r="H1687" s="368"/>
      <c r="I1687" s="366">
        <f t="shared" si="100"/>
        <v>0</v>
      </c>
      <c r="J1687" s="368"/>
      <c r="K1687" s="92" t="str">
        <f t="shared" si="101"/>
        <v/>
      </c>
      <c r="L1687" s="192"/>
    </row>
    <row r="1688" spans="1:12" ht="15.5" hidden="1" outlineLevel="1">
      <c r="A1688" s="295"/>
      <c r="B1688" s="175"/>
      <c r="C1688" s="65"/>
      <c r="D1688" s="368"/>
      <c r="E1688" s="368"/>
      <c r="F1688" s="368"/>
      <c r="G1688" s="368"/>
      <c r="H1688" s="368"/>
      <c r="I1688" s="366">
        <f t="shared" si="100"/>
        <v>0</v>
      </c>
      <c r="J1688" s="368"/>
      <c r="K1688" s="92" t="str">
        <f t="shared" si="101"/>
        <v/>
      </c>
      <c r="L1688" s="192"/>
    </row>
    <row r="1689" spans="1:12" ht="15.5" hidden="1" outlineLevel="1">
      <c r="A1689" s="295"/>
      <c r="B1689" s="175"/>
      <c r="C1689" s="65"/>
      <c r="D1689" s="368"/>
      <c r="E1689" s="368"/>
      <c r="F1689" s="368"/>
      <c r="G1689" s="368"/>
      <c r="H1689" s="368"/>
      <c r="I1689" s="366">
        <f t="shared" si="100"/>
        <v>0</v>
      </c>
      <c r="J1689" s="368"/>
      <c r="K1689" s="92" t="str">
        <f t="shared" si="101"/>
        <v/>
      </c>
      <c r="L1689" s="192"/>
    </row>
    <row r="1690" spans="1:12" ht="15.5" hidden="1" outlineLevel="1">
      <c r="A1690" s="295"/>
      <c r="B1690" s="175"/>
      <c r="C1690" s="65"/>
      <c r="D1690" s="368"/>
      <c r="E1690" s="368"/>
      <c r="F1690" s="368"/>
      <c r="G1690" s="368"/>
      <c r="H1690" s="368"/>
      <c r="I1690" s="366">
        <f t="shared" si="100"/>
        <v>0</v>
      </c>
      <c r="J1690" s="368"/>
      <c r="K1690" s="92" t="str">
        <f t="shared" si="101"/>
        <v/>
      </c>
      <c r="L1690" s="192"/>
    </row>
    <row r="1691" spans="1:12" ht="15.5" hidden="1" outlineLevel="1">
      <c r="A1691" s="295"/>
      <c r="B1691" s="175"/>
      <c r="C1691" s="65"/>
      <c r="D1691" s="368"/>
      <c r="E1691" s="368"/>
      <c r="F1691" s="368"/>
      <c r="G1691" s="368"/>
      <c r="H1691" s="368"/>
      <c r="I1691" s="366">
        <f t="shared" si="100"/>
        <v>0</v>
      </c>
      <c r="J1691" s="368"/>
      <c r="K1691" s="92" t="str">
        <f t="shared" si="101"/>
        <v/>
      </c>
      <c r="L1691" s="192"/>
    </row>
    <row r="1692" spans="1:12" ht="15.5" hidden="1" outlineLevel="1">
      <c r="A1692" s="295"/>
      <c r="B1692" s="175"/>
      <c r="C1692" s="65"/>
      <c r="D1692" s="368"/>
      <c r="E1692" s="368"/>
      <c r="F1692" s="368"/>
      <c r="G1692" s="368"/>
      <c r="H1692" s="368"/>
      <c r="I1692" s="366">
        <f t="shared" si="100"/>
        <v>0</v>
      </c>
      <c r="J1692" s="368"/>
      <c r="K1692" s="92" t="str">
        <f t="shared" si="101"/>
        <v/>
      </c>
      <c r="L1692" s="192"/>
    </row>
    <row r="1693" spans="1:12" ht="15.5" hidden="1" outlineLevel="1">
      <c r="A1693" s="295"/>
      <c r="B1693" s="175"/>
      <c r="C1693" s="65"/>
      <c r="D1693" s="368"/>
      <c r="E1693" s="368"/>
      <c r="F1693" s="368"/>
      <c r="G1693" s="368"/>
      <c r="H1693" s="368"/>
      <c r="I1693" s="366">
        <f t="shared" si="100"/>
        <v>0</v>
      </c>
      <c r="J1693" s="368"/>
      <c r="K1693" s="92" t="str">
        <f t="shared" si="101"/>
        <v/>
      </c>
      <c r="L1693" s="192"/>
    </row>
    <row r="1694" spans="1:12" ht="15.5" hidden="1" outlineLevel="1">
      <c r="A1694" s="295"/>
      <c r="B1694" s="175"/>
      <c r="C1694" s="65"/>
      <c r="D1694" s="368"/>
      <c r="E1694" s="368"/>
      <c r="F1694" s="368"/>
      <c r="G1694" s="368"/>
      <c r="H1694" s="368"/>
      <c r="I1694" s="366">
        <f t="shared" si="100"/>
        <v>0</v>
      </c>
      <c r="J1694" s="368"/>
      <c r="K1694" s="92" t="str">
        <f t="shared" si="101"/>
        <v/>
      </c>
      <c r="L1694" s="192"/>
    </row>
    <row r="1695" spans="1:12" ht="15.5" hidden="1" outlineLevel="1">
      <c r="A1695" s="295"/>
      <c r="B1695" s="175"/>
      <c r="C1695" s="65"/>
      <c r="D1695" s="368"/>
      <c r="E1695" s="368"/>
      <c r="F1695" s="368"/>
      <c r="G1695" s="368"/>
      <c r="H1695" s="368"/>
      <c r="I1695" s="366">
        <f t="shared" si="100"/>
        <v>0</v>
      </c>
      <c r="J1695" s="368"/>
      <c r="K1695" s="92" t="str">
        <f t="shared" si="101"/>
        <v/>
      </c>
      <c r="L1695" s="192"/>
    </row>
    <row r="1696" spans="1:12" ht="15.5" hidden="1" outlineLevel="1">
      <c r="A1696" s="295"/>
      <c r="B1696" s="175"/>
      <c r="C1696" s="65"/>
      <c r="D1696" s="368"/>
      <c r="E1696" s="368"/>
      <c r="F1696" s="368"/>
      <c r="G1696" s="368"/>
      <c r="H1696" s="368"/>
      <c r="I1696" s="366">
        <f t="shared" si="100"/>
        <v>0</v>
      </c>
      <c r="J1696" s="368"/>
      <c r="K1696" s="92" t="str">
        <f t="shared" si="101"/>
        <v/>
      </c>
      <c r="L1696" s="192"/>
    </row>
    <row r="1697" spans="1:12" ht="15.5" hidden="1" outlineLevel="1">
      <c r="A1697" s="295"/>
      <c r="B1697" s="175"/>
      <c r="C1697" s="65"/>
      <c r="D1697" s="368"/>
      <c r="E1697" s="368"/>
      <c r="F1697" s="368"/>
      <c r="G1697" s="368"/>
      <c r="H1697" s="368"/>
      <c r="I1697" s="366">
        <f t="shared" si="100"/>
        <v>0</v>
      </c>
      <c r="J1697" s="368"/>
      <c r="K1697" s="92" t="str">
        <f t="shared" si="101"/>
        <v/>
      </c>
      <c r="L1697" s="192"/>
    </row>
    <row r="1698" spans="1:12" ht="15.5" hidden="1" outlineLevel="1">
      <c r="A1698" s="295"/>
      <c r="B1698" s="175"/>
      <c r="C1698" s="65"/>
      <c r="D1698" s="368"/>
      <c r="E1698" s="368"/>
      <c r="F1698" s="368"/>
      <c r="G1698" s="368"/>
      <c r="H1698" s="368"/>
      <c r="I1698" s="366">
        <f t="shared" si="100"/>
        <v>0</v>
      </c>
      <c r="J1698" s="368"/>
      <c r="K1698" s="92" t="str">
        <f t="shared" si="101"/>
        <v/>
      </c>
      <c r="L1698" s="192"/>
    </row>
    <row r="1699" spans="1:12" ht="15.5" hidden="1" outlineLevel="1">
      <c r="A1699" s="295"/>
      <c r="B1699" s="175"/>
      <c r="C1699" s="65"/>
      <c r="D1699" s="368"/>
      <c r="E1699" s="368"/>
      <c r="F1699" s="368"/>
      <c r="G1699" s="368"/>
      <c r="H1699" s="368"/>
      <c r="I1699" s="366">
        <f t="shared" si="100"/>
        <v>0</v>
      </c>
      <c r="J1699" s="368"/>
      <c r="K1699" s="92" t="str">
        <f t="shared" si="101"/>
        <v/>
      </c>
      <c r="L1699" s="192"/>
    </row>
    <row r="1700" spans="1:12" ht="15.5" hidden="1" outlineLevel="1">
      <c r="A1700" s="295"/>
      <c r="B1700" s="175"/>
      <c r="C1700" s="65"/>
      <c r="D1700" s="368"/>
      <c r="E1700" s="368"/>
      <c r="F1700" s="368"/>
      <c r="G1700" s="368"/>
      <c r="H1700" s="368"/>
      <c r="I1700" s="366">
        <f t="shared" si="100"/>
        <v>0</v>
      </c>
      <c r="J1700" s="368"/>
      <c r="K1700" s="92" t="str">
        <f t="shared" si="101"/>
        <v/>
      </c>
      <c r="L1700" s="192"/>
    </row>
    <row r="1701" spans="1:12" ht="15.5" hidden="1" outlineLevel="1">
      <c r="A1701" s="295"/>
      <c r="B1701" s="175"/>
      <c r="C1701" s="65"/>
      <c r="D1701" s="368"/>
      <c r="E1701" s="368"/>
      <c r="F1701" s="368"/>
      <c r="G1701" s="368"/>
      <c r="H1701" s="368"/>
      <c r="I1701" s="366">
        <f t="shared" si="100"/>
        <v>0</v>
      </c>
      <c r="J1701" s="368"/>
      <c r="K1701" s="92" t="str">
        <f t="shared" si="101"/>
        <v/>
      </c>
      <c r="L1701" s="192"/>
    </row>
    <row r="1702" spans="1:12" ht="15.5" hidden="1" outlineLevel="1">
      <c r="A1702" s="295"/>
      <c r="B1702" s="175"/>
      <c r="C1702" s="65"/>
      <c r="D1702" s="368"/>
      <c r="E1702" s="368"/>
      <c r="F1702" s="368"/>
      <c r="G1702" s="368"/>
      <c r="H1702" s="368"/>
      <c r="I1702" s="366">
        <f t="shared" si="100"/>
        <v>0</v>
      </c>
      <c r="J1702" s="368"/>
      <c r="K1702" s="92" t="str">
        <f t="shared" si="101"/>
        <v/>
      </c>
      <c r="L1702" s="192"/>
    </row>
    <row r="1703" spans="1:12" ht="15.5" hidden="1" outlineLevel="1">
      <c r="A1703" s="295"/>
      <c r="B1703" s="175"/>
      <c r="C1703" s="65"/>
      <c r="D1703" s="368"/>
      <c r="E1703" s="368"/>
      <c r="F1703" s="368"/>
      <c r="G1703" s="368"/>
      <c r="H1703" s="368"/>
      <c r="I1703" s="366">
        <f t="shared" si="100"/>
        <v>0</v>
      </c>
      <c r="J1703" s="368"/>
      <c r="K1703" s="92" t="str">
        <f t="shared" si="101"/>
        <v/>
      </c>
      <c r="L1703" s="192"/>
    </row>
    <row r="1704" spans="1:12" ht="15.5" hidden="1" outlineLevel="1">
      <c r="A1704" s="295"/>
      <c r="B1704" s="175"/>
      <c r="C1704" s="65"/>
      <c r="D1704" s="368"/>
      <c r="E1704" s="368"/>
      <c r="F1704" s="368"/>
      <c r="G1704" s="368"/>
      <c r="H1704" s="368"/>
      <c r="I1704" s="366">
        <f t="shared" si="100"/>
        <v>0</v>
      </c>
      <c r="J1704" s="368"/>
      <c r="K1704" s="92" t="str">
        <f t="shared" si="101"/>
        <v/>
      </c>
      <c r="L1704" s="192"/>
    </row>
    <row r="1705" spans="1:12" ht="15.5" hidden="1" outlineLevel="1">
      <c r="A1705" s="295"/>
      <c r="B1705" s="175"/>
      <c r="C1705" s="65"/>
      <c r="D1705" s="368"/>
      <c r="E1705" s="368"/>
      <c r="F1705" s="368"/>
      <c r="G1705" s="368"/>
      <c r="H1705" s="368"/>
      <c r="I1705" s="366">
        <f t="shared" si="100"/>
        <v>0</v>
      </c>
      <c r="J1705" s="368"/>
      <c r="K1705" s="92" t="str">
        <f t="shared" si="101"/>
        <v/>
      </c>
      <c r="L1705" s="192"/>
    </row>
    <row r="1706" spans="1:12" ht="15.5" hidden="1" outlineLevel="1">
      <c r="A1706" s="295"/>
      <c r="B1706" s="175"/>
      <c r="C1706" s="65"/>
      <c r="D1706" s="368"/>
      <c r="E1706" s="368"/>
      <c r="F1706" s="368"/>
      <c r="G1706" s="368"/>
      <c r="H1706" s="368"/>
      <c r="I1706" s="366">
        <f t="shared" si="100"/>
        <v>0</v>
      </c>
      <c r="J1706" s="368"/>
      <c r="K1706" s="92" t="str">
        <f t="shared" si="101"/>
        <v/>
      </c>
      <c r="L1706" s="192"/>
    </row>
    <row r="1707" spans="1:12" ht="15.5" hidden="1" outlineLevel="1">
      <c r="A1707" s="295"/>
      <c r="B1707" s="175"/>
      <c r="C1707" s="65"/>
      <c r="D1707" s="368"/>
      <c r="E1707" s="368"/>
      <c r="F1707" s="368"/>
      <c r="G1707" s="368"/>
      <c r="H1707" s="368"/>
      <c r="I1707" s="366">
        <f t="shared" si="100"/>
        <v>0</v>
      </c>
      <c r="J1707" s="368"/>
      <c r="K1707" s="92" t="str">
        <f t="shared" si="101"/>
        <v/>
      </c>
      <c r="L1707" s="192"/>
    </row>
    <row r="1708" spans="1:12" ht="15.5" hidden="1" outlineLevel="1">
      <c r="A1708" s="295"/>
      <c r="B1708" s="175"/>
      <c r="C1708" s="65"/>
      <c r="D1708" s="368"/>
      <c r="E1708" s="368"/>
      <c r="F1708" s="368"/>
      <c r="G1708" s="368"/>
      <c r="H1708" s="368"/>
      <c r="I1708" s="366">
        <f t="shared" si="100"/>
        <v>0</v>
      </c>
      <c r="J1708" s="368"/>
      <c r="K1708" s="92" t="str">
        <f t="shared" si="101"/>
        <v/>
      </c>
      <c r="L1708" s="192"/>
    </row>
    <row r="1709" spans="1:12" ht="15.5" hidden="1" outlineLevel="1">
      <c r="A1709" s="295"/>
      <c r="B1709" s="175"/>
      <c r="C1709" s="65"/>
      <c r="D1709" s="368"/>
      <c r="E1709" s="368"/>
      <c r="F1709" s="368"/>
      <c r="G1709" s="368"/>
      <c r="H1709" s="368"/>
      <c r="I1709" s="366">
        <f t="shared" si="100"/>
        <v>0</v>
      </c>
      <c r="J1709" s="368"/>
      <c r="K1709" s="92" t="str">
        <f t="shared" si="101"/>
        <v/>
      </c>
      <c r="L1709" s="192"/>
    </row>
    <row r="1710" spans="1:12" ht="15.5" hidden="1" outlineLevel="1">
      <c r="A1710" s="295"/>
      <c r="B1710" s="175"/>
      <c r="C1710" s="65"/>
      <c r="D1710" s="368"/>
      <c r="E1710" s="368"/>
      <c r="F1710" s="368"/>
      <c r="G1710" s="368"/>
      <c r="H1710" s="368"/>
      <c r="I1710" s="366">
        <f t="shared" si="100"/>
        <v>0</v>
      </c>
      <c r="J1710" s="368"/>
      <c r="K1710" s="92" t="str">
        <f t="shared" si="101"/>
        <v/>
      </c>
      <c r="L1710" s="192"/>
    </row>
    <row r="1711" spans="1:12" ht="15.5" hidden="1" outlineLevel="1">
      <c r="A1711" s="295"/>
      <c r="B1711" s="175"/>
      <c r="C1711" s="65"/>
      <c r="D1711" s="368"/>
      <c r="E1711" s="368"/>
      <c r="F1711" s="368"/>
      <c r="G1711" s="368"/>
      <c r="H1711" s="368"/>
      <c r="I1711" s="366">
        <f t="shared" si="100"/>
        <v>0</v>
      </c>
      <c r="J1711" s="368"/>
      <c r="K1711" s="92" t="str">
        <f t="shared" si="101"/>
        <v/>
      </c>
      <c r="L1711" s="192"/>
    </row>
    <row r="1712" spans="1:12" ht="15.5" hidden="1" outlineLevel="1">
      <c r="A1712" s="295"/>
      <c r="B1712" s="175"/>
      <c r="C1712" s="65"/>
      <c r="D1712" s="368"/>
      <c r="E1712" s="368"/>
      <c r="F1712" s="368"/>
      <c r="G1712" s="368"/>
      <c r="H1712" s="368"/>
      <c r="I1712" s="366">
        <f t="shared" si="100"/>
        <v>0</v>
      </c>
      <c r="J1712" s="368"/>
      <c r="K1712" s="92" t="str">
        <f t="shared" si="101"/>
        <v/>
      </c>
      <c r="L1712" s="192"/>
    </row>
    <row r="1713" spans="1:12" ht="15.5" hidden="1" outlineLevel="1">
      <c r="A1713" s="295"/>
      <c r="B1713" s="175"/>
      <c r="C1713" s="65"/>
      <c r="D1713" s="368"/>
      <c r="E1713" s="368"/>
      <c r="F1713" s="368"/>
      <c r="G1713" s="368"/>
      <c r="H1713" s="368"/>
      <c r="I1713" s="366">
        <f t="shared" si="100"/>
        <v>0</v>
      </c>
      <c r="J1713" s="368"/>
      <c r="K1713" s="92" t="str">
        <f t="shared" si="101"/>
        <v/>
      </c>
      <c r="L1713" s="192"/>
    </row>
    <row r="1714" spans="1:12" ht="15.5" hidden="1" outlineLevel="1">
      <c r="A1714" s="295"/>
      <c r="B1714" s="175"/>
      <c r="C1714" s="65"/>
      <c r="D1714" s="368"/>
      <c r="E1714" s="368"/>
      <c r="F1714" s="368"/>
      <c r="G1714" s="368"/>
      <c r="H1714" s="368"/>
      <c r="I1714" s="366">
        <f t="shared" si="100"/>
        <v>0</v>
      </c>
      <c r="J1714" s="368"/>
      <c r="K1714" s="92" t="str">
        <f t="shared" si="101"/>
        <v/>
      </c>
      <c r="L1714" s="192"/>
    </row>
    <row r="1715" spans="1:12" ht="15.5" hidden="1" outlineLevel="1">
      <c r="A1715" s="295"/>
      <c r="B1715" s="175"/>
      <c r="C1715" s="65"/>
      <c r="D1715" s="368"/>
      <c r="E1715" s="368"/>
      <c r="F1715" s="368"/>
      <c r="G1715" s="368"/>
      <c r="H1715" s="368"/>
      <c r="I1715" s="366">
        <f t="shared" si="96"/>
        <v>0</v>
      </c>
      <c r="J1715" s="368"/>
      <c r="K1715" s="92" t="str">
        <f t="shared" si="97"/>
        <v/>
      </c>
      <c r="L1715" s="192"/>
    </row>
    <row r="1716" spans="1:12" ht="15.5" hidden="1" outlineLevel="1">
      <c r="A1716" s="295"/>
      <c r="B1716" s="175"/>
      <c r="C1716" s="65"/>
      <c r="D1716" s="368"/>
      <c r="E1716" s="368"/>
      <c r="F1716" s="368"/>
      <c r="G1716" s="368"/>
      <c r="H1716" s="368"/>
      <c r="I1716" s="366">
        <f t="shared" si="96"/>
        <v>0</v>
      </c>
      <c r="J1716" s="368"/>
      <c r="K1716" s="92" t="str">
        <f t="shared" si="97"/>
        <v/>
      </c>
      <c r="L1716" s="192"/>
    </row>
    <row r="1717" spans="1:12" ht="15.5" collapsed="1">
      <c r="A1717" s="293"/>
      <c r="B1717" s="202"/>
      <c r="C1717" s="162" t="s">
        <v>2271</v>
      </c>
      <c r="D1717" s="203"/>
      <c r="E1717" s="203"/>
      <c r="F1717" s="203"/>
      <c r="G1717" s="60"/>
      <c r="H1717" s="60"/>
      <c r="I1717" s="155"/>
      <c r="J1717" s="155"/>
      <c r="K1717" s="193"/>
      <c r="L1717" s="192"/>
    </row>
    <row r="1718" spans="1:12" ht="15.5">
      <c r="A1718" s="293"/>
      <c r="B1718" s="202"/>
      <c r="C1718" s="203"/>
      <c r="D1718" s="203"/>
      <c r="E1718" s="203"/>
      <c r="F1718" s="203"/>
      <c r="G1718" s="60"/>
      <c r="H1718" s="60"/>
      <c r="I1718" s="155"/>
      <c r="J1718" s="155"/>
      <c r="K1718" s="193"/>
      <c r="L1718" s="192"/>
    </row>
    <row r="1719" spans="1:12" ht="15.5">
      <c r="A1719" s="293"/>
      <c r="B1719" s="202"/>
      <c r="C1719" s="60" t="s">
        <v>315</v>
      </c>
      <c r="D1719" s="203"/>
      <c r="E1719" s="203"/>
      <c r="F1719" s="203"/>
      <c r="G1719" s="60"/>
      <c r="H1719" s="60"/>
      <c r="I1719" s="155"/>
      <c r="J1719" s="155"/>
      <c r="K1719" s="193"/>
      <c r="L1719" s="192"/>
    </row>
    <row r="1720" spans="1:12" ht="15.5">
      <c r="A1720" s="293"/>
      <c r="B1720" s="202"/>
      <c r="C1720" s="578" t="s">
        <v>251</v>
      </c>
      <c r="D1720" s="578"/>
      <c r="E1720" s="578"/>
      <c r="F1720" s="578"/>
      <c r="G1720" s="578"/>
      <c r="H1720" s="578"/>
      <c r="I1720" s="155"/>
      <c r="J1720" s="155"/>
      <c r="K1720" s="193"/>
      <c r="L1720" s="192"/>
    </row>
    <row r="1721" spans="1:12" ht="7.5" customHeight="1">
      <c r="A1721" s="293"/>
      <c r="B1721" s="191"/>
      <c r="C1721" s="260"/>
      <c r="D1721" s="260"/>
      <c r="E1721" s="260"/>
      <c r="F1721" s="260"/>
      <c r="G1721" s="260"/>
      <c r="H1721" s="260"/>
      <c r="I1721" s="193"/>
      <c r="J1721" s="193"/>
      <c r="K1721" s="193"/>
      <c r="L1721" s="192"/>
    </row>
    <row r="1722" spans="1:12" ht="15.5">
      <c r="A1722" s="295"/>
      <c r="B1722" s="175"/>
      <c r="C1722" s="65"/>
      <c r="D1722" s="368"/>
      <c r="E1722" s="368"/>
      <c r="F1722" s="368"/>
      <c r="G1722" s="368"/>
      <c r="H1722" s="368"/>
      <c r="I1722" s="366">
        <f t="shared" ref="I1722:I1921" si="102">D1722+E1722-F1722+G1722+H1722</f>
        <v>0</v>
      </c>
      <c r="J1722" s="368"/>
      <c r="K1722" s="92" t="str">
        <f t="shared" ref="K1722:K1921" si="103">IF(AND(C1722="",OR(D1722&lt;&gt;"",E1722&lt;&gt;"",F1722&lt;&gt;"",G1722&lt;&gt;"",H1722&lt;&gt;"",J1722&lt;&gt;"")),-1,IF(C1722="","",IF(ISERROR(VLOOKUP(C1722,CountryWithCodes,2,FALSE)),-2,VLOOKUP(C1722,CountryWithCodes,2,FALSE))))</f>
        <v/>
      </c>
      <c r="L1722" s="192"/>
    </row>
    <row r="1723" spans="1:12" ht="15.5">
      <c r="A1723" s="295"/>
      <c r="B1723" s="175"/>
      <c r="C1723" s="65"/>
      <c r="D1723" s="368"/>
      <c r="E1723" s="368"/>
      <c r="F1723" s="368"/>
      <c r="G1723" s="368"/>
      <c r="H1723" s="368"/>
      <c r="I1723" s="366">
        <f t="shared" si="102"/>
        <v>0</v>
      </c>
      <c r="J1723" s="368"/>
      <c r="K1723" s="92" t="str">
        <f t="shared" si="103"/>
        <v/>
      </c>
      <c r="L1723" s="192"/>
    </row>
    <row r="1724" spans="1:12" ht="15.5">
      <c r="A1724" s="295"/>
      <c r="B1724" s="175"/>
      <c r="C1724" s="65"/>
      <c r="D1724" s="368"/>
      <c r="E1724" s="368"/>
      <c r="F1724" s="368"/>
      <c r="G1724" s="368"/>
      <c r="H1724" s="368"/>
      <c r="I1724" s="366">
        <f t="shared" si="102"/>
        <v>0</v>
      </c>
      <c r="J1724" s="368"/>
      <c r="K1724" s="92" t="str">
        <f t="shared" si="103"/>
        <v/>
      </c>
      <c r="L1724" s="192"/>
    </row>
    <row r="1725" spans="1:12" ht="15.5">
      <c r="A1725" s="295"/>
      <c r="B1725" s="175"/>
      <c r="C1725" s="65"/>
      <c r="D1725" s="368"/>
      <c r="E1725" s="368"/>
      <c r="F1725" s="368"/>
      <c r="G1725" s="368"/>
      <c r="H1725" s="368"/>
      <c r="I1725" s="366">
        <f t="shared" si="102"/>
        <v>0</v>
      </c>
      <c r="J1725" s="368"/>
      <c r="K1725" s="92" t="str">
        <f t="shared" si="103"/>
        <v/>
      </c>
      <c r="L1725" s="192"/>
    </row>
    <row r="1726" spans="1:12" ht="15.5">
      <c r="A1726" s="295"/>
      <c r="B1726" s="175"/>
      <c r="C1726" s="65"/>
      <c r="D1726" s="368"/>
      <c r="E1726" s="368"/>
      <c r="F1726" s="368"/>
      <c r="G1726" s="368"/>
      <c r="H1726" s="368"/>
      <c r="I1726" s="366">
        <f t="shared" si="102"/>
        <v>0</v>
      </c>
      <c r="J1726" s="368"/>
      <c r="K1726" s="92" t="str">
        <f t="shared" si="103"/>
        <v/>
      </c>
      <c r="L1726" s="192"/>
    </row>
    <row r="1727" spans="1:12" ht="15.5">
      <c r="A1727" s="295"/>
      <c r="B1727" s="175"/>
      <c r="C1727" s="65"/>
      <c r="D1727" s="368"/>
      <c r="E1727" s="368"/>
      <c r="F1727" s="368"/>
      <c r="G1727" s="368"/>
      <c r="H1727" s="368"/>
      <c r="I1727" s="366">
        <f t="shared" si="102"/>
        <v>0</v>
      </c>
      <c r="J1727" s="368"/>
      <c r="K1727" s="92" t="str">
        <f t="shared" si="103"/>
        <v/>
      </c>
      <c r="L1727" s="192"/>
    </row>
    <row r="1728" spans="1:12" ht="15.5">
      <c r="A1728" s="295"/>
      <c r="B1728" s="175"/>
      <c r="C1728" s="65"/>
      <c r="D1728" s="368"/>
      <c r="E1728" s="368"/>
      <c r="F1728" s="368"/>
      <c r="G1728" s="368"/>
      <c r="H1728" s="368"/>
      <c r="I1728" s="366">
        <f t="shared" si="102"/>
        <v>0</v>
      </c>
      <c r="J1728" s="368"/>
      <c r="K1728" s="92" t="str">
        <f t="shared" si="103"/>
        <v/>
      </c>
      <c r="L1728" s="192"/>
    </row>
    <row r="1729" spans="1:12" ht="15.5">
      <c r="A1729" s="295"/>
      <c r="B1729" s="175"/>
      <c r="C1729" s="65"/>
      <c r="D1729" s="368"/>
      <c r="E1729" s="368"/>
      <c r="F1729" s="368"/>
      <c r="G1729" s="368"/>
      <c r="H1729" s="368"/>
      <c r="I1729" s="366">
        <f t="shared" si="102"/>
        <v>0</v>
      </c>
      <c r="J1729" s="368"/>
      <c r="K1729" s="92" t="str">
        <f t="shared" si="103"/>
        <v/>
      </c>
      <c r="L1729" s="192"/>
    </row>
    <row r="1730" spans="1:12" ht="15.5">
      <c r="A1730" s="295"/>
      <c r="B1730" s="175"/>
      <c r="C1730" s="65"/>
      <c r="D1730" s="368"/>
      <c r="E1730" s="368"/>
      <c r="F1730" s="368"/>
      <c r="G1730" s="368"/>
      <c r="H1730" s="368"/>
      <c r="I1730" s="366">
        <f t="shared" si="102"/>
        <v>0</v>
      </c>
      <c r="J1730" s="368"/>
      <c r="K1730" s="92" t="str">
        <f t="shared" si="103"/>
        <v/>
      </c>
      <c r="L1730" s="192"/>
    </row>
    <row r="1731" spans="1:12" ht="15.5">
      <c r="A1731" s="295"/>
      <c r="B1731" s="175"/>
      <c r="C1731" s="65"/>
      <c r="D1731" s="368"/>
      <c r="E1731" s="368"/>
      <c r="F1731" s="368"/>
      <c r="G1731" s="368"/>
      <c r="H1731" s="368"/>
      <c r="I1731" s="366">
        <f t="shared" si="102"/>
        <v>0</v>
      </c>
      <c r="J1731" s="368"/>
      <c r="K1731" s="92" t="str">
        <f t="shared" si="103"/>
        <v/>
      </c>
      <c r="L1731" s="192"/>
    </row>
    <row r="1732" spans="1:12" ht="15.5" hidden="1" outlineLevel="1">
      <c r="A1732" s="295"/>
      <c r="B1732" s="175"/>
      <c r="C1732" s="65"/>
      <c r="D1732" s="368"/>
      <c r="E1732" s="368"/>
      <c r="F1732" s="368"/>
      <c r="G1732" s="368"/>
      <c r="H1732" s="368"/>
      <c r="I1732" s="366">
        <f t="shared" si="102"/>
        <v>0</v>
      </c>
      <c r="J1732" s="368"/>
      <c r="K1732" s="92" t="str">
        <f t="shared" si="103"/>
        <v/>
      </c>
      <c r="L1732" s="192"/>
    </row>
    <row r="1733" spans="1:12" ht="15.5" hidden="1" outlineLevel="1">
      <c r="A1733" s="295"/>
      <c r="B1733" s="175"/>
      <c r="C1733" s="65"/>
      <c r="D1733" s="368"/>
      <c r="E1733" s="368"/>
      <c r="F1733" s="368"/>
      <c r="G1733" s="368"/>
      <c r="H1733" s="368"/>
      <c r="I1733" s="366">
        <f t="shared" si="102"/>
        <v>0</v>
      </c>
      <c r="J1733" s="368"/>
      <c r="K1733" s="92" t="str">
        <f t="shared" si="103"/>
        <v/>
      </c>
      <c r="L1733" s="192"/>
    </row>
    <row r="1734" spans="1:12" ht="15.5" hidden="1" outlineLevel="1">
      <c r="A1734" s="295"/>
      <c r="B1734" s="175"/>
      <c r="C1734" s="65"/>
      <c r="D1734" s="368"/>
      <c r="E1734" s="368"/>
      <c r="F1734" s="368"/>
      <c r="G1734" s="368"/>
      <c r="H1734" s="368"/>
      <c r="I1734" s="366">
        <f t="shared" si="102"/>
        <v>0</v>
      </c>
      <c r="J1734" s="368"/>
      <c r="K1734" s="92" t="str">
        <f t="shared" si="103"/>
        <v/>
      </c>
      <c r="L1734" s="192"/>
    </row>
    <row r="1735" spans="1:12" ht="15.5" hidden="1" outlineLevel="1">
      <c r="A1735" s="295"/>
      <c r="B1735" s="175"/>
      <c r="C1735" s="65"/>
      <c r="D1735" s="368"/>
      <c r="E1735" s="368"/>
      <c r="F1735" s="368"/>
      <c r="G1735" s="368"/>
      <c r="H1735" s="368"/>
      <c r="I1735" s="366">
        <f t="shared" si="102"/>
        <v>0</v>
      </c>
      <c r="J1735" s="368"/>
      <c r="K1735" s="92" t="str">
        <f t="shared" si="103"/>
        <v/>
      </c>
      <c r="L1735" s="192"/>
    </row>
    <row r="1736" spans="1:12" ht="15.5" hidden="1" outlineLevel="1">
      <c r="A1736" s="295"/>
      <c r="B1736" s="175"/>
      <c r="C1736" s="65"/>
      <c r="D1736" s="368"/>
      <c r="E1736" s="368"/>
      <c r="F1736" s="368"/>
      <c r="G1736" s="368"/>
      <c r="H1736" s="368"/>
      <c r="I1736" s="366">
        <f t="shared" si="102"/>
        <v>0</v>
      </c>
      <c r="J1736" s="368"/>
      <c r="K1736" s="92" t="str">
        <f t="shared" si="103"/>
        <v/>
      </c>
      <c r="L1736" s="192"/>
    </row>
    <row r="1737" spans="1:12" ht="15.5" hidden="1" outlineLevel="1">
      <c r="A1737" s="295"/>
      <c r="B1737" s="175"/>
      <c r="C1737" s="65"/>
      <c r="D1737" s="368"/>
      <c r="E1737" s="368"/>
      <c r="F1737" s="368"/>
      <c r="G1737" s="368"/>
      <c r="H1737" s="368"/>
      <c r="I1737" s="366">
        <f t="shared" si="102"/>
        <v>0</v>
      </c>
      <c r="J1737" s="368"/>
      <c r="K1737" s="92" t="str">
        <f t="shared" si="103"/>
        <v/>
      </c>
      <c r="L1737" s="192"/>
    </row>
    <row r="1738" spans="1:12" ht="15.5" hidden="1" outlineLevel="1">
      <c r="A1738" s="295"/>
      <c r="B1738" s="175"/>
      <c r="C1738" s="65"/>
      <c r="D1738" s="368"/>
      <c r="E1738" s="368"/>
      <c r="F1738" s="368"/>
      <c r="G1738" s="368"/>
      <c r="H1738" s="368"/>
      <c r="I1738" s="366">
        <f t="shared" si="102"/>
        <v>0</v>
      </c>
      <c r="J1738" s="368"/>
      <c r="K1738" s="92" t="str">
        <f t="shared" si="103"/>
        <v/>
      </c>
      <c r="L1738" s="192"/>
    </row>
    <row r="1739" spans="1:12" ht="15.5" hidden="1" outlineLevel="1">
      <c r="A1739" s="295"/>
      <c r="B1739" s="175"/>
      <c r="C1739" s="65"/>
      <c r="D1739" s="368"/>
      <c r="E1739" s="368"/>
      <c r="F1739" s="368"/>
      <c r="G1739" s="368"/>
      <c r="H1739" s="368"/>
      <c r="I1739" s="366">
        <f t="shared" si="102"/>
        <v>0</v>
      </c>
      <c r="J1739" s="368"/>
      <c r="K1739" s="92" t="str">
        <f t="shared" si="103"/>
        <v/>
      </c>
      <c r="L1739" s="192"/>
    </row>
    <row r="1740" spans="1:12" ht="15.5" hidden="1" outlineLevel="1">
      <c r="A1740" s="295"/>
      <c r="B1740" s="175"/>
      <c r="C1740" s="65"/>
      <c r="D1740" s="368"/>
      <c r="E1740" s="368"/>
      <c r="F1740" s="368"/>
      <c r="G1740" s="368"/>
      <c r="H1740" s="368"/>
      <c r="I1740" s="366">
        <f t="shared" si="102"/>
        <v>0</v>
      </c>
      <c r="J1740" s="368"/>
      <c r="K1740" s="92" t="str">
        <f t="shared" si="103"/>
        <v/>
      </c>
      <c r="L1740" s="192"/>
    </row>
    <row r="1741" spans="1:12" ht="15.5" hidden="1" outlineLevel="1">
      <c r="A1741" s="295"/>
      <c r="B1741" s="175"/>
      <c r="C1741" s="65"/>
      <c r="D1741" s="368"/>
      <c r="E1741" s="368"/>
      <c r="F1741" s="368"/>
      <c r="G1741" s="368"/>
      <c r="H1741" s="368"/>
      <c r="I1741" s="366">
        <f t="shared" si="102"/>
        <v>0</v>
      </c>
      <c r="J1741" s="368"/>
      <c r="K1741" s="92" t="str">
        <f t="shared" si="103"/>
        <v/>
      </c>
      <c r="L1741" s="192"/>
    </row>
    <row r="1742" spans="1:12" ht="15.5" hidden="1" outlineLevel="1">
      <c r="A1742" s="295"/>
      <c r="B1742" s="175"/>
      <c r="C1742" s="65"/>
      <c r="D1742" s="368"/>
      <c r="E1742" s="368"/>
      <c r="F1742" s="368"/>
      <c r="G1742" s="368"/>
      <c r="H1742" s="368"/>
      <c r="I1742" s="366">
        <f t="shared" si="102"/>
        <v>0</v>
      </c>
      <c r="J1742" s="368"/>
      <c r="K1742" s="92" t="str">
        <f t="shared" si="103"/>
        <v/>
      </c>
      <c r="L1742" s="192"/>
    </row>
    <row r="1743" spans="1:12" ht="15.5" hidden="1" outlineLevel="1">
      <c r="A1743" s="295"/>
      <c r="B1743" s="175"/>
      <c r="C1743" s="65"/>
      <c r="D1743" s="368"/>
      <c r="E1743" s="368"/>
      <c r="F1743" s="368"/>
      <c r="G1743" s="368"/>
      <c r="H1743" s="368"/>
      <c r="I1743" s="366">
        <f t="shared" si="102"/>
        <v>0</v>
      </c>
      <c r="J1743" s="368"/>
      <c r="K1743" s="92" t="str">
        <f t="shared" si="103"/>
        <v/>
      </c>
      <c r="L1743" s="192"/>
    </row>
    <row r="1744" spans="1:12" ht="15.5" hidden="1" outlineLevel="1">
      <c r="A1744" s="295"/>
      <c r="B1744" s="175"/>
      <c r="C1744" s="65"/>
      <c r="D1744" s="368"/>
      <c r="E1744" s="368"/>
      <c r="F1744" s="368"/>
      <c r="G1744" s="368"/>
      <c r="H1744" s="368"/>
      <c r="I1744" s="366">
        <f t="shared" si="102"/>
        <v>0</v>
      </c>
      <c r="J1744" s="368"/>
      <c r="K1744" s="92" t="str">
        <f t="shared" si="103"/>
        <v/>
      </c>
      <c r="L1744" s="192"/>
    </row>
    <row r="1745" spans="1:12" ht="15.5" hidden="1" outlineLevel="1">
      <c r="A1745" s="295"/>
      <c r="B1745" s="175"/>
      <c r="C1745" s="65"/>
      <c r="D1745" s="368"/>
      <c r="E1745" s="368"/>
      <c r="F1745" s="368"/>
      <c r="G1745" s="368"/>
      <c r="H1745" s="368"/>
      <c r="I1745" s="366">
        <f t="shared" si="102"/>
        <v>0</v>
      </c>
      <c r="J1745" s="368"/>
      <c r="K1745" s="92" t="str">
        <f t="shared" si="103"/>
        <v/>
      </c>
      <c r="L1745" s="192"/>
    </row>
    <row r="1746" spans="1:12" ht="15.5" hidden="1" outlineLevel="1">
      <c r="A1746" s="295"/>
      <c r="B1746" s="175"/>
      <c r="C1746" s="65"/>
      <c r="D1746" s="368"/>
      <c r="E1746" s="368"/>
      <c r="F1746" s="368"/>
      <c r="G1746" s="368"/>
      <c r="H1746" s="368"/>
      <c r="I1746" s="366">
        <f t="shared" si="102"/>
        <v>0</v>
      </c>
      <c r="J1746" s="368"/>
      <c r="K1746" s="92" t="str">
        <f t="shared" si="103"/>
        <v/>
      </c>
      <c r="L1746" s="192"/>
    </row>
    <row r="1747" spans="1:12" ht="15.5" hidden="1" outlineLevel="1">
      <c r="A1747" s="295"/>
      <c r="B1747" s="175"/>
      <c r="C1747" s="65"/>
      <c r="D1747" s="368"/>
      <c r="E1747" s="368"/>
      <c r="F1747" s="368"/>
      <c r="G1747" s="368"/>
      <c r="H1747" s="368"/>
      <c r="I1747" s="366">
        <f t="shared" si="102"/>
        <v>0</v>
      </c>
      <c r="J1747" s="368"/>
      <c r="K1747" s="92" t="str">
        <f t="shared" si="103"/>
        <v/>
      </c>
      <c r="L1747" s="192"/>
    </row>
    <row r="1748" spans="1:12" ht="15.5" hidden="1" outlineLevel="1">
      <c r="A1748" s="295"/>
      <c r="B1748" s="175"/>
      <c r="C1748" s="65"/>
      <c r="D1748" s="368"/>
      <c r="E1748" s="368"/>
      <c r="F1748" s="368"/>
      <c r="G1748" s="368"/>
      <c r="H1748" s="368"/>
      <c r="I1748" s="366">
        <f t="shared" si="102"/>
        <v>0</v>
      </c>
      <c r="J1748" s="368"/>
      <c r="K1748" s="92" t="str">
        <f t="shared" si="103"/>
        <v/>
      </c>
      <c r="L1748" s="192"/>
    </row>
    <row r="1749" spans="1:12" ht="15.5" hidden="1" outlineLevel="1">
      <c r="A1749" s="295"/>
      <c r="B1749" s="175"/>
      <c r="C1749" s="65"/>
      <c r="D1749" s="368"/>
      <c r="E1749" s="368"/>
      <c r="F1749" s="368"/>
      <c r="G1749" s="368"/>
      <c r="H1749" s="368"/>
      <c r="I1749" s="366">
        <f t="shared" si="102"/>
        <v>0</v>
      </c>
      <c r="J1749" s="368"/>
      <c r="K1749" s="92" t="str">
        <f t="shared" si="103"/>
        <v/>
      </c>
      <c r="L1749" s="192"/>
    </row>
    <row r="1750" spans="1:12" ht="15.5" hidden="1" outlineLevel="1">
      <c r="A1750" s="295"/>
      <c r="B1750" s="175"/>
      <c r="C1750" s="65"/>
      <c r="D1750" s="368"/>
      <c r="E1750" s="368"/>
      <c r="F1750" s="368"/>
      <c r="G1750" s="368"/>
      <c r="H1750" s="368"/>
      <c r="I1750" s="366">
        <f t="shared" si="102"/>
        <v>0</v>
      </c>
      <c r="J1750" s="368"/>
      <c r="K1750" s="92" t="str">
        <f t="shared" si="103"/>
        <v/>
      </c>
      <c r="L1750" s="192"/>
    </row>
    <row r="1751" spans="1:12" ht="15.5" hidden="1" outlineLevel="1">
      <c r="A1751" s="295"/>
      <c r="B1751" s="175"/>
      <c r="C1751" s="65"/>
      <c r="D1751" s="368"/>
      <c r="E1751" s="368"/>
      <c r="F1751" s="368"/>
      <c r="G1751" s="368"/>
      <c r="H1751" s="368"/>
      <c r="I1751" s="366">
        <f t="shared" si="102"/>
        <v>0</v>
      </c>
      <c r="J1751" s="368"/>
      <c r="K1751" s="92" t="str">
        <f t="shared" si="103"/>
        <v/>
      </c>
      <c r="L1751" s="192"/>
    </row>
    <row r="1752" spans="1:12" ht="15.5" hidden="1" outlineLevel="1">
      <c r="A1752" s="295"/>
      <c r="B1752" s="175"/>
      <c r="C1752" s="65"/>
      <c r="D1752" s="368"/>
      <c r="E1752" s="368"/>
      <c r="F1752" s="368"/>
      <c r="G1752" s="368"/>
      <c r="H1752" s="368"/>
      <c r="I1752" s="366">
        <f t="shared" si="102"/>
        <v>0</v>
      </c>
      <c r="J1752" s="368"/>
      <c r="K1752" s="92" t="str">
        <f t="shared" si="103"/>
        <v/>
      </c>
      <c r="L1752" s="192"/>
    </row>
    <row r="1753" spans="1:12" ht="15.5" hidden="1" outlineLevel="1">
      <c r="A1753" s="295"/>
      <c r="B1753" s="175"/>
      <c r="C1753" s="65"/>
      <c r="D1753" s="368"/>
      <c r="E1753" s="368"/>
      <c r="F1753" s="368"/>
      <c r="G1753" s="368"/>
      <c r="H1753" s="368"/>
      <c r="I1753" s="366">
        <f t="shared" si="102"/>
        <v>0</v>
      </c>
      <c r="J1753" s="368"/>
      <c r="K1753" s="92" t="str">
        <f t="shared" si="103"/>
        <v/>
      </c>
      <c r="L1753" s="192"/>
    </row>
    <row r="1754" spans="1:12" ht="15.5" hidden="1" outlineLevel="1">
      <c r="A1754" s="295"/>
      <c r="B1754" s="175"/>
      <c r="C1754" s="65"/>
      <c r="D1754" s="368"/>
      <c r="E1754" s="368"/>
      <c r="F1754" s="368"/>
      <c r="G1754" s="368"/>
      <c r="H1754" s="368"/>
      <c r="I1754" s="366">
        <f t="shared" si="102"/>
        <v>0</v>
      </c>
      <c r="J1754" s="368"/>
      <c r="K1754" s="92" t="str">
        <f t="shared" si="103"/>
        <v/>
      </c>
      <c r="L1754" s="192"/>
    </row>
    <row r="1755" spans="1:12" ht="15.5" hidden="1" outlineLevel="1">
      <c r="A1755" s="295"/>
      <c r="B1755" s="175"/>
      <c r="C1755" s="65"/>
      <c r="D1755" s="368"/>
      <c r="E1755" s="368"/>
      <c r="F1755" s="368"/>
      <c r="G1755" s="368"/>
      <c r="H1755" s="368"/>
      <c r="I1755" s="366">
        <f t="shared" si="102"/>
        <v>0</v>
      </c>
      <c r="J1755" s="368"/>
      <c r="K1755" s="92" t="str">
        <f t="shared" si="103"/>
        <v/>
      </c>
      <c r="L1755" s="192"/>
    </row>
    <row r="1756" spans="1:12" ht="15.5" hidden="1" outlineLevel="1">
      <c r="A1756" s="295"/>
      <c r="B1756" s="175"/>
      <c r="C1756" s="65"/>
      <c r="D1756" s="368"/>
      <c r="E1756" s="368"/>
      <c r="F1756" s="368"/>
      <c r="G1756" s="368"/>
      <c r="H1756" s="368"/>
      <c r="I1756" s="366">
        <f t="shared" si="102"/>
        <v>0</v>
      </c>
      <c r="J1756" s="368"/>
      <c r="K1756" s="92" t="str">
        <f t="shared" si="103"/>
        <v/>
      </c>
      <c r="L1756" s="192"/>
    </row>
    <row r="1757" spans="1:12" ht="15.5" hidden="1" outlineLevel="1">
      <c r="A1757" s="295"/>
      <c r="B1757" s="175"/>
      <c r="C1757" s="65"/>
      <c r="D1757" s="368"/>
      <c r="E1757" s="368"/>
      <c r="F1757" s="368"/>
      <c r="G1757" s="368"/>
      <c r="H1757" s="368"/>
      <c r="I1757" s="366">
        <f t="shared" si="102"/>
        <v>0</v>
      </c>
      <c r="J1757" s="368"/>
      <c r="K1757" s="92" t="str">
        <f t="shared" si="103"/>
        <v/>
      </c>
      <c r="L1757" s="192"/>
    </row>
    <row r="1758" spans="1:12" ht="15.5" hidden="1" outlineLevel="1">
      <c r="A1758" s="295"/>
      <c r="B1758" s="175"/>
      <c r="C1758" s="65"/>
      <c r="D1758" s="368"/>
      <c r="E1758" s="368"/>
      <c r="F1758" s="368"/>
      <c r="G1758" s="368"/>
      <c r="H1758" s="368"/>
      <c r="I1758" s="366">
        <f t="shared" si="102"/>
        <v>0</v>
      </c>
      <c r="J1758" s="368"/>
      <c r="K1758" s="92" t="str">
        <f t="shared" si="103"/>
        <v/>
      </c>
      <c r="L1758" s="192"/>
    </row>
    <row r="1759" spans="1:12" ht="15.5" hidden="1" outlineLevel="1">
      <c r="A1759" s="295"/>
      <c r="B1759" s="175"/>
      <c r="C1759" s="65"/>
      <c r="D1759" s="368"/>
      <c r="E1759" s="368"/>
      <c r="F1759" s="368"/>
      <c r="G1759" s="368"/>
      <c r="H1759" s="368"/>
      <c r="I1759" s="366">
        <f t="shared" si="102"/>
        <v>0</v>
      </c>
      <c r="J1759" s="368"/>
      <c r="K1759" s="92" t="str">
        <f t="shared" si="103"/>
        <v/>
      </c>
      <c r="L1759" s="192"/>
    </row>
    <row r="1760" spans="1:12" ht="15.5" hidden="1" outlineLevel="1">
      <c r="A1760" s="295"/>
      <c r="B1760" s="175"/>
      <c r="C1760" s="65"/>
      <c r="D1760" s="368"/>
      <c r="E1760" s="368"/>
      <c r="F1760" s="368"/>
      <c r="G1760" s="368"/>
      <c r="H1760" s="368"/>
      <c r="I1760" s="366">
        <f t="shared" si="102"/>
        <v>0</v>
      </c>
      <c r="J1760" s="368"/>
      <c r="K1760" s="92" t="str">
        <f t="shared" si="103"/>
        <v/>
      </c>
      <c r="L1760" s="192"/>
    </row>
    <row r="1761" spans="1:12" ht="15.5" hidden="1" outlineLevel="1">
      <c r="A1761" s="295"/>
      <c r="B1761" s="175"/>
      <c r="C1761" s="65"/>
      <c r="D1761" s="368"/>
      <c r="E1761" s="368"/>
      <c r="F1761" s="368"/>
      <c r="G1761" s="368"/>
      <c r="H1761" s="368"/>
      <c r="I1761" s="366">
        <f t="shared" si="102"/>
        <v>0</v>
      </c>
      <c r="J1761" s="368"/>
      <c r="K1761" s="92" t="str">
        <f t="shared" si="103"/>
        <v/>
      </c>
      <c r="L1761" s="192"/>
    </row>
    <row r="1762" spans="1:12" ht="15.5" hidden="1" outlineLevel="1">
      <c r="A1762" s="295"/>
      <c r="B1762" s="175"/>
      <c r="C1762" s="65"/>
      <c r="D1762" s="368"/>
      <c r="E1762" s="368"/>
      <c r="F1762" s="368"/>
      <c r="G1762" s="368"/>
      <c r="H1762" s="368"/>
      <c r="I1762" s="366">
        <f t="shared" si="102"/>
        <v>0</v>
      </c>
      <c r="J1762" s="368"/>
      <c r="K1762" s="92" t="str">
        <f t="shared" si="103"/>
        <v/>
      </c>
      <c r="L1762" s="192"/>
    </row>
    <row r="1763" spans="1:12" ht="15.5" hidden="1" outlineLevel="1">
      <c r="A1763" s="295"/>
      <c r="B1763" s="175"/>
      <c r="C1763" s="65"/>
      <c r="D1763" s="368"/>
      <c r="E1763" s="368"/>
      <c r="F1763" s="368"/>
      <c r="G1763" s="368"/>
      <c r="H1763" s="368"/>
      <c r="I1763" s="366">
        <f t="shared" si="102"/>
        <v>0</v>
      </c>
      <c r="J1763" s="368"/>
      <c r="K1763" s="92" t="str">
        <f t="shared" si="103"/>
        <v/>
      </c>
      <c r="L1763" s="192"/>
    </row>
    <row r="1764" spans="1:12" ht="15.5" hidden="1" outlineLevel="1">
      <c r="A1764" s="295"/>
      <c r="B1764" s="175"/>
      <c r="C1764" s="65"/>
      <c r="D1764" s="368"/>
      <c r="E1764" s="368"/>
      <c r="F1764" s="368"/>
      <c r="G1764" s="368"/>
      <c r="H1764" s="368"/>
      <c r="I1764" s="366">
        <f t="shared" si="102"/>
        <v>0</v>
      </c>
      <c r="J1764" s="368"/>
      <c r="K1764" s="92" t="str">
        <f t="shared" si="103"/>
        <v/>
      </c>
      <c r="L1764" s="192"/>
    </row>
    <row r="1765" spans="1:12" ht="15.5" hidden="1" outlineLevel="1">
      <c r="A1765" s="295"/>
      <c r="B1765" s="175"/>
      <c r="C1765" s="65"/>
      <c r="D1765" s="368"/>
      <c r="E1765" s="368"/>
      <c r="F1765" s="368"/>
      <c r="G1765" s="368"/>
      <c r="H1765" s="368"/>
      <c r="I1765" s="366">
        <f t="shared" si="102"/>
        <v>0</v>
      </c>
      <c r="J1765" s="368"/>
      <c r="K1765" s="92" t="str">
        <f t="shared" si="103"/>
        <v/>
      </c>
      <c r="L1765" s="192"/>
    </row>
    <row r="1766" spans="1:12" ht="15.5" hidden="1" outlineLevel="1">
      <c r="A1766" s="295"/>
      <c r="B1766" s="175"/>
      <c r="C1766" s="65"/>
      <c r="D1766" s="368"/>
      <c r="E1766" s="368"/>
      <c r="F1766" s="368"/>
      <c r="G1766" s="368"/>
      <c r="H1766" s="368"/>
      <c r="I1766" s="366">
        <f t="shared" si="102"/>
        <v>0</v>
      </c>
      <c r="J1766" s="368"/>
      <c r="K1766" s="92" t="str">
        <f t="shared" si="103"/>
        <v/>
      </c>
      <c r="L1766" s="192"/>
    </row>
    <row r="1767" spans="1:12" ht="15.5" hidden="1" outlineLevel="1">
      <c r="A1767" s="295"/>
      <c r="B1767" s="175"/>
      <c r="C1767" s="65"/>
      <c r="D1767" s="368"/>
      <c r="E1767" s="368"/>
      <c r="F1767" s="368"/>
      <c r="G1767" s="368"/>
      <c r="H1767" s="368"/>
      <c r="I1767" s="366">
        <f t="shared" si="102"/>
        <v>0</v>
      </c>
      <c r="J1767" s="368"/>
      <c r="K1767" s="92" t="str">
        <f t="shared" si="103"/>
        <v/>
      </c>
      <c r="L1767" s="192"/>
    </row>
    <row r="1768" spans="1:12" ht="15.5" hidden="1" outlineLevel="1">
      <c r="A1768" s="295"/>
      <c r="B1768" s="175"/>
      <c r="C1768" s="65"/>
      <c r="D1768" s="368"/>
      <c r="E1768" s="368"/>
      <c r="F1768" s="368"/>
      <c r="G1768" s="368"/>
      <c r="H1768" s="368"/>
      <c r="I1768" s="366">
        <f t="shared" si="102"/>
        <v>0</v>
      </c>
      <c r="J1768" s="368"/>
      <c r="K1768" s="92" t="str">
        <f t="shared" si="103"/>
        <v/>
      </c>
      <c r="L1768" s="192"/>
    </row>
    <row r="1769" spans="1:12" ht="15.5" hidden="1" outlineLevel="1">
      <c r="A1769" s="295"/>
      <c r="B1769" s="175"/>
      <c r="C1769" s="65"/>
      <c r="D1769" s="368"/>
      <c r="E1769" s="368"/>
      <c r="F1769" s="368"/>
      <c r="G1769" s="368"/>
      <c r="H1769" s="368"/>
      <c r="I1769" s="366">
        <f t="shared" si="102"/>
        <v>0</v>
      </c>
      <c r="J1769" s="368"/>
      <c r="K1769" s="92" t="str">
        <f t="shared" si="103"/>
        <v/>
      </c>
      <c r="L1769" s="192"/>
    </row>
    <row r="1770" spans="1:12" ht="15.5" hidden="1" outlineLevel="1">
      <c r="A1770" s="295"/>
      <c r="B1770" s="175"/>
      <c r="C1770" s="65"/>
      <c r="D1770" s="368"/>
      <c r="E1770" s="368"/>
      <c r="F1770" s="368"/>
      <c r="G1770" s="368"/>
      <c r="H1770" s="368"/>
      <c r="I1770" s="366">
        <f t="shared" si="102"/>
        <v>0</v>
      </c>
      <c r="J1770" s="368"/>
      <c r="K1770" s="92" t="str">
        <f t="shared" si="103"/>
        <v/>
      </c>
      <c r="L1770" s="192"/>
    </row>
    <row r="1771" spans="1:12" ht="15.5" hidden="1" outlineLevel="1">
      <c r="A1771" s="295"/>
      <c r="B1771" s="175"/>
      <c r="C1771" s="65"/>
      <c r="D1771" s="368"/>
      <c r="E1771" s="368"/>
      <c r="F1771" s="368"/>
      <c r="G1771" s="368"/>
      <c r="H1771" s="368"/>
      <c r="I1771" s="366">
        <f t="shared" si="102"/>
        <v>0</v>
      </c>
      <c r="J1771" s="368"/>
      <c r="K1771" s="92" t="str">
        <f t="shared" si="103"/>
        <v/>
      </c>
      <c r="L1771" s="192"/>
    </row>
    <row r="1772" spans="1:12" ht="15.5" hidden="1" outlineLevel="1">
      <c r="A1772" s="295"/>
      <c r="B1772" s="175"/>
      <c r="C1772" s="65"/>
      <c r="D1772" s="368"/>
      <c r="E1772" s="368"/>
      <c r="F1772" s="368"/>
      <c r="G1772" s="368"/>
      <c r="H1772" s="368"/>
      <c r="I1772" s="366">
        <f t="shared" si="102"/>
        <v>0</v>
      </c>
      <c r="J1772" s="368"/>
      <c r="K1772" s="92" t="str">
        <f t="shared" si="103"/>
        <v/>
      </c>
      <c r="L1772" s="192"/>
    </row>
    <row r="1773" spans="1:12" ht="15.5" hidden="1" outlineLevel="1">
      <c r="A1773" s="295"/>
      <c r="B1773" s="175"/>
      <c r="C1773" s="65"/>
      <c r="D1773" s="368"/>
      <c r="E1773" s="368"/>
      <c r="F1773" s="368"/>
      <c r="G1773" s="368"/>
      <c r="H1773" s="368"/>
      <c r="I1773" s="366">
        <f t="shared" si="102"/>
        <v>0</v>
      </c>
      <c r="J1773" s="368"/>
      <c r="K1773" s="92" t="str">
        <f t="shared" si="103"/>
        <v/>
      </c>
      <c r="L1773" s="192"/>
    </row>
    <row r="1774" spans="1:12" ht="15.5" hidden="1" outlineLevel="1">
      <c r="A1774" s="295"/>
      <c r="B1774" s="175"/>
      <c r="C1774" s="65"/>
      <c r="D1774" s="368"/>
      <c r="E1774" s="368"/>
      <c r="F1774" s="368"/>
      <c r="G1774" s="368"/>
      <c r="H1774" s="368"/>
      <c r="I1774" s="366">
        <f t="shared" si="102"/>
        <v>0</v>
      </c>
      <c r="J1774" s="368"/>
      <c r="K1774" s="92" t="str">
        <f t="shared" si="103"/>
        <v/>
      </c>
      <c r="L1774" s="192"/>
    </row>
    <row r="1775" spans="1:12" ht="15.5" hidden="1" outlineLevel="1">
      <c r="A1775" s="295"/>
      <c r="B1775" s="175"/>
      <c r="C1775" s="65"/>
      <c r="D1775" s="368"/>
      <c r="E1775" s="368"/>
      <c r="F1775" s="368"/>
      <c r="G1775" s="368"/>
      <c r="H1775" s="368"/>
      <c r="I1775" s="366">
        <f t="shared" si="102"/>
        <v>0</v>
      </c>
      <c r="J1775" s="368"/>
      <c r="K1775" s="92" t="str">
        <f t="shared" si="103"/>
        <v/>
      </c>
      <c r="L1775" s="192"/>
    </row>
    <row r="1776" spans="1:12" ht="15.5" hidden="1" outlineLevel="1">
      <c r="A1776" s="295"/>
      <c r="B1776" s="175"/>
      <c r="C1776" s="65"/>
      <c r="D1776" s="368"/>
      <c r="E1776" s="368"/>
      <c r="F1776" s="368"/>
      <c r="G1776" s="368"/>
      <c r="H1776" s="368"/>
      <c r="I1776" s="366">
        <f t="shared" si="102"/>
        <v>0</v>
      </c>
      <c r="J1776" s="368"/>
      <c r="K1776" s="92" t="str">
        <f t="shared" si="103"/>
        <v/>
      </c>
      <c r="L1776" s="192"/>
    </row>
    <row r="1777" spans="1:12" ht="15.5" hidden="1" outlineLevel="1">
      <c r="A1777" s="295"/>
      <c r="B1777" s="175"/>
      <c r="C1777" s="65"/>
      <c r="D1777" s="368"/>
      <c r="E1777" s="368"/>
      <c r="F1777" s="368"/>
      <c r="G1777" s="368"/>
      <c r="H1777" s="368"/>
      <c r="I1777" s="366">
        <f t="shared" si="102"/>
        <v>0</v>
      </c>
      <c r="J1777" s="368"/>
      <c r="K1777" s="92" t="str">
        <f t="shared" si="103"/>
        <v/>
      </c>
      <c r="L1777" s="192"/>
    </row>
    <row r="1778" spans="1:12" ht="15.5" hidden="1" outlineLevel="1">
      <c r="A1778" s="295"/>
      <c r="B1778" s="175"/>
      <c r="C1778" s="65"/>
      <c r="D1778" s="368"/>
      <c r="E1778" s="368"/>
      <c r="F1778" s="368"/>
      <c r="G1778" s="368"/>
      <c r="H1778" s="368"/>
      <c r="I1778" s="366">
        <f t="shared" si="102"/>
        <v>0</v>
      </c>
      <c r="J1778" s="368"/>
      <c r="K1778" s="92" t="str">
        <f t="shared" si="103"/>
        <v/>
      </c>
      <c r="L1778" s="192"/>
    </row>
    <row r="1779" spans="1:12" ht="15.5" hidden="1" outlineLevel="1">
      <c r="A1779" s="295"/>
      <c r="B1779" s="175"/>
      <c r="C1779" s="65"/>
      <c r="D1779" s="368"/>
      <c r="E1779" s="368"/>
      <c r="F1779" s="368"/>
      <c r="G1779" s="368"/>
      <c r="H1779" s="368"/>
      <c r="I1779" s="366">
        <f t="shared" si="102"/>
        <v>0</v>
      </c>
      <c r="J1779" s="368"/>
      <c r="K1779" s="92" t="str">
        <f t="shared" si="103"/>
        <v/>
      </c>
      <c r="L1779" s="192"/>
    </row>
    <row r="1780" spans="1:12" ht="15.5" hidden="1" outlineLevel="1">
      <c r="A1780" s="295"/>
      <c r="B1780" s="175"/>
      <c r="C1780" s="65"/>
      <c r="D1780" s="368"/>
      <c r="E1780" s="368"/>
      <c r="F1780" s="368"/>
      <c r="G1780" s="368"/>
      <c r="H1780" s="368"/>
      <c r="I1780" s="366">
        <f t="shared" si="102"/>
        <v>0</v>
      </c>
      <c r="J1780" s="368"/>
      <c r="K1780" s="92" t="str">
        <f t="shared" si="103"/>
        <v/>
      </c>
      <c r="L1780" s="192"/>
    </row>
    <row r="1781" spans="1:12" ht="15.5" hidden="1" outlineLevel="1">
      <c r="A1781" s="295"/>
      <c r="B1781" s="175"/>
      <c r="C1781" s="65"/>
      <c r="D1781" s="368"/>
      <c r="E1781" s="368"/>
      <c r="F1781" s="368"/>
      <c r="G1781" s="368"/>
      <c r="H1781" s="368"/>
      <c r="I1781" s="366">
        <f t="shared" si="102"/>
        <v>0</v>
      </c>
      <c r="J1781" s="368"/>
      <c r="K1781" s="92" t="str">
        <f t="shared" si="103"/>
        <v/>
      </c>
      <c r="L1781" s="192"/>
    </row>
    <row r="1782" spans="1:12" ht="15.5" hidden="1" outlineLevel="1">
      <c r="A1782" s="295"/>
      <c r="B1782" s="175"/>
      <c r="C1782" s="65"/>
      <c r="D1782" s="368"/>
      <c r="E1782" s="368"/>
      <c r="F1782" s="368"/>
      <c r="G1782" s="368"/>
      <c r="H1782" s="368"/>
      <c r="I1782" s="366">
        <f t="shared" si="102"/>
        <v>0</v>
      </c>
      <c r="J1782" s="368"/>
      <c r="K1782" s="92" t="str">
        <f t="shared" si="103"/>
        <v/>
      </c>
      <c r="L1782" s="192"/>
    </row>
    <row r="1783" spans="1:12" ht="15.5" hidden="1" outlineLevel="1">
      <c r="A1783" s="295"/>
      <c r="B1783" s="175"/>
      <c r="C1783" s="65"/>
      <c r="D1783" s="368"/>
      <c r="E1783" s="368"/>
      <c r="F1783" s="368"/>
      <c r="G1783" s="368"/>
      <c r="H1783" s="368"/>
      <c r="I1783" s="366">
        <f t="shared" si="102"/>
        <v>0</v>
      </c>
      <c r="J1783" s="368"/>
      <c r="K1783" s="92" t="str">
        <f t="shared" si="103"/>
        <v/>
      </c>
      <c r="L1783" s="192"/>
    </row>
    <row r="1784" spans="1:12" ht="15.5" hidden="1" outlineLevel="1">
      <c r="A1784" s="295"/>
      <c r="B1784" s="175"/>
      <c r="C1784" s="65"/>
      <c r="D1784" s="368"/>
      <c r="E1784" s="368"/>
      <c r="F1784" s="368"/>
      <c r="G1784" s="368"/>
      <c r="H1784" s="368"/>
      <c r="I1784" s="366">
        <f t="shared" si="102"/>
        <v>0</v>
      </c>
      <c r="J1784" s="368"/>
      <c r="K1784" s="92" t="str">
        <f t="shared" si="103"/>
        <v/>
      </c>
      <c r="L1784" s="192"/>
    </row>
    <row r="1785" spans="1:12" ht="15.5" hidden="1" outlineLevel="1">
      <c r="A1785" s="295"/>
      <c r="B1785" s="175"/>
      <c r="C1785" s="65"/>
      <c r="D1785" s="368"/>
      <c r="E1785" s="368"/>
      <c r="F1785" s="368"/>
      <c r="G1785" s="368"/>
      <c r="H1785" s="368"/>
      <c r="I1785" s="366">
        <f t="shared" si="102"/>
        <v>0</v>
      </c>
      <c r="J1785" s="368"/>
      <c r="K1785" s="92" t="str">
        <f t="shared" si="103"/>
        <v/>
      </c>
      <c r="L1785" s="192"/>
    </row>
    <row r="1786" spans="1:12" ht="15.5" hidden="1" outlineLevel="1">
      <c r="A1786" s="295"/>
      <c r="B1786" s="175"/>
      <c r="C1786" s="65"/>
      <c r="D1786" s="368"/>
      <c r="E1786" s="368"/>
      <c r="F1786" s="368"/>
      <c r="G1786" s="368"/>
      <c r="H1786" s="368"/>
      <c r="I1786" s="366">
        <f t="shared" si="102"/>
        <v>0</v>
      </c>
      <c r="J1786" s="368"/>
      <c r="K1786" s="92" t="str">
        <f t="shared" si="103"/>
        <v/>
      </c>
      <c r="L1786" s="192"/>
    </row>
    <row r="1787" spans="1:12" ht="15.5" hidden="1" outlineLevel="1">
      <c r="A1787" s="295"/>
      <c r="B1787" s="175"/>
      <c r="C1787" s="65"/>
      <c r="D1787" s="368"/>
      <c r="E1787" s="368"/>
      <c r="F1787" s="368"/>
      <c r="G1787" s="368"/>
      <c r="H1787" s="368"/>
      <c r="I1787" s="366">
        <f t="shared" si="102"/>
        <v>0</v>
      </c>
      <c r="J1787" s="368"/>
      <c r="K1787" s="92" t="str">
        <f t="shared" si="103"/>
        <v/>
      </c>
      <c r="L1787" s="192"/>
    </row>
    <row r="1788" spans="1:12" ht="15.5" hidden="1" outlineLevel="1">
      <c r="A1788" s="295"/>
      <c r="B1788" s="175"/>
      <c r="C1788" s="65"/>
      <c r="D1788" s="368"/>
      <c r="E1788" s="368"/>
      <c r="F1788" s="368"/>
      <c r="G1788" s="368"/>
      <c r="H1788" s="368"/>
      <c r="I1788" s="366">
        <f t="shared" si="102"/>
        <v>0</v>
      </c>
      <c r="J1788" s="368"/>
      <c r="K1788" s="92" t="str">
        <f t="shared" si="103"/>
        <v/>
      </c>
      <c r="L1788" s="192"/>
    </row>
    <row r="1789" spans="1:12" ht="15.5" hidden="1" outlineLevel="1">
      <c r="A1789" s="295"/>
      <c r="B1789" s="175"/>
      <c r="C1789" s="65"/>
      <c r="D1789" s="368"/>
      <c r="E1789" s="368"/>
      <c r="F1789" s="368"/>
      <c r="G1789" s="368"/>
      <c r="H1789" s="368"/>
      <c r="I1789" s="366">
        <f t="shared" si="102"/>
        <v>0</v>
      </c>
      <c r="J1789" s="368"/>
      <c r="K1789" s="92" t="str">
        <f t="shared" si="103"/>
        <v/>
      </c>
      <c r="L1789" s="192"/>
    </row>
    <row r="1790" spans="1:12" ht="15.5" hidden="1" outlineLevel="1">
      <c r="A1790" s="295"/>
      <c r="B1790" s="175"/>
      <c r="C1790" s="65"/>
      <c r="D1790" s="368"/>
      <c r="E1790" s="368"/>
      <c r="F1790" s="368"/>
      <c r="G1790" s="368"/>
      <c r="H1790" s="368"/>
      <c r="I1790" s="366">
        <f t="shared" si="102"/>
        <v>0</v>
      </c>
      <c r="J1790" s="368"/>
      <c r="K1790" s="92" t="str">
        <f t="shared" si="103"/>
        <v/>
      </c>
      <c r="L1790" s="192"/>
    </row>
    <row r="1791" spans="1:12" ht="15.5" hidden="1" outlineLevel="1">
      <c r="A1791" s="295"/>
      <c r="B1791" s="175"/>
      <c r="C1791" s="65"/>
      <c r="D1791" s="368"/>
      <c r="E1791" s="368"/>
      <c r="F1791" s="368"/>
      <c r="G1791" s="368"/>
      <c r="H1791" s="368"/>
      <c r="I1791" s="366">
        <f t="shared" si="102"/>
        <v>0</v>
      </c>
      <c r="J1791" s="368"/>
      <c r="K1791" s="92" t="str">
        <f t="shared" si="103"/>
        <v/>
      </c>
      <c r="L1791" s="192"/>
    </row>
    <row r="1792" spans="1:12" ht="15.5" hidden="1" outlineLevel="1">
      <c r="A1792" s="295"/>
      <c r="B1792" s="175"/>
      <c r="C1792" s="65"/>
      <c r="D1792" s="368"/>
      <c r="E1792" s="368"/>
      <c r="F1792" s="368"/>
      <c r="G1792" s="368"/>
      <c r="H1792" s="368"/>
      <c r="I1792" s="366">
        <f t="shared" si="102"/>
        <v>0</v>
      </c>
      <c r="J1792" s="368"/>
      <c r="K1792" s="92" t="str">
        <f t="shared" si="103"/>
        <v/>
      </c>
      <c r="L1792" s="192"/>
    </row>
    <row r="1793" spans="1:12" ht="15.5" hidden="1" outlineLevel="1">
      <c r="A1793" s="295"/>
      <c r="B1793" s="175"/>
      <c r="C1793" s="65"/>
      <c r="D1793" s="368"/>
      <c r="E1793" s="368"/>
      <c r="F1793" s="368"/>
      <c r="G1793" s="368"/>
      <c r="H1793" s="368"/>
      <c r="I1793" s="366">
        <f t="shared" si="102"/>
        <v>0</v>
      </c>
      <c r="J1793" s="368"/>
      <c r="K1793" s="92" t="str">
        <f t="shared" si="103"/>
        <v/>
      </c>
      <c r="L1793" s="192"/>
    </row>
    <row r="1794" spans="1:12" ht="15.5" hidden="1" outlineLevel="1">
      <c r="A1794" s="295"/>
      <c r="B1794" s="175"/>
      <c r="C1794" s="65"/>
      <c r="D1794" s="368"/>
      <c r="E1794" s="368"/>
      <c r="F1794" s="368"/>
      <c r="G1794" s="368"/>
      <c r="H1794" s="368"/>
      <c r="I1794" s="366">
        <f t="shared" si="102"/>
        <v>0</v>
      </c>
      <c r="J1794" s="368"/>
      <c r="K1794" s="92" t="str">
        <f t="shared" si="103"/>
        <v/>
      </c>
      <c r="L1794" s="192"/>
    </row>
    <row r="1795" spans="1:12" ht="15.5" hidden="1" outlineLevel="1">
      <c r="A1795" s="295"/>
      <c r="B1795" s="175"/>
      <c r="C1795" s="65"/>
      <c r="D1795" s="368"/>
      <c r="E1795" s="368"/>
      <c r="F1795" s="368"/>
      <c r="G1795" s="368"/>
      <c r="H1795" s="368"/>
      <c r="I1795" s="366">
        <f t="shared" si="102"/>
        <v>0</v>
      </c>
      <c r="J1795" s="368"/>
      <c r="K1795" s="92" t="str">
        <f t="shared" si="103"/>
        <v/>
      </c>
      <c r="L1795" s="192"/>
    </row>
    <row r="1796" spans="1:12" ht="15.5" hidden="1" outlineLevel="1">
      <c r="A1796" s="295"/>
      <c r="B1796" s="175"/>
      <c r="C1796" s="65"/>
      <c r="D1796" s="368"/>
      <c r="E1796" s="368"/>
      <c r="F1796" s="368"/>
      <c r="G1796" s="368"/>
      <c r="H1796" s="368"/>
      <c r="I1796" s="366">
        <f t="shared" si="102"/>
        <v>0</v>
      </c>
      <c r="J1796" s="368"/>
      <c r="K1796" s="92" t="str">
        <f t="shared" si="103"/>
        <v/>
      </c>
      <c r="L1796" s="192"/>
    </row>
    <row r="1797" spans="1:12" ht="15.5" hidden="1" outlineLevel="1">
      <c r="A1797" s="295"/>
      <c r="B1797" s="175"/>
      <c r="C1797" s="65"/>
      <c r="D1797" s="368"/>
      <c r="E1797" s="368"/>
      <c r="F1797" s="368"/>
      <c r="G1797" s="368"/>
      <c r="H1797" s="368"/>
      <c r="I1797" s="366">
        <f t="shared" si="102"/>
        <v>0</v>
      </c>
      <c r="J1797" s="368"/>
      <c r="K1797" s="92" t="str">
        <f t="shared" si="103"/>
        <v/>
      </c>
      <c r="L1797" s="192"/>
    </row>
    <row r="1798" spans="1:12" ht="15.5" hidden="1" outlineLevel="1">
      <c r="A1798" s="295"/>
      <c r="B1798" s="175"/>
      <c r="C1798" s="65"/>
      <c r="D1798" s="368"/>
      <c r="E1798" s="368"/>
      <c r="F1798" s="368"/>
      <c r="G1798" s="368"/>
      <c r="H1798" s="368"/>
      <c r="I1798" s="366">
        <f t="shared" si="102"/>
        <v>0</v>
      </c>
      <c r="J1798" s="368"/>
      <c r="K1798" s="92" t="str">
        <f t="shared" si="103"/>
        <v/>
      </c>
      <c r="L1798" s="192"/>
    </row>
    <row r="1799" spans="1:12" ht="15.5" hidden="1" outlineLevel="1">
      <c r="A1799" s="295"/>
      <c r="B1799" s="175"/>
      <c r="C1799" s="65"/>
      <c r="D1799" s="368"/>
      <c r="E1799" s="368"/>
      <c r="F1799" s="368"/>
      <c r="G1799" s="368"/>
      <c r="H1799" s="368"/>
      <c r="I1799" s="366">
        <f t="shared" si="102"/>
        <v>0</v>
      </c>
      <c r="J1799" s="368"/>
      <c r="K1799" s="92" t="str">
        <f t="shared" si="103"/>
        <v/>
      </c>
      <c r="L1799" s="192"/>
    </row>
    <row r="1800" spans="1:12" ht="15.5" hidden="1" outlineLevel="1">
      <c r="A1800" s="295"/>
      <c r="B1800" s="175"/>
      <c r="C1800" s="65"/>
      <c r="D1800" s="368"/>
      <c r="E1800" s="368"/>
      <c r="F1800" s="368"/>
      <c r="G1800" s="368"/>
      <c r="H1800" s="368"/>
      <c r="I1800" s="366">
        <f t="shared" si="102"/>
        <v>0</v>
      </c>
      <c r="J1800" s="368"/>
      <c r="K1800" s="92" t="str">
        <f t="shared" si="103"/>
        <v/>
      </c>
      <c r="L1800" s="192"/>
    </row>
    <row r="1801" spans="1:12" ht="15.5" hidden="1" outlineLevel="1">
      <c r="A1801" s="295"/>
      <c r="B1801" s="175"/>
      <c r="C1801" s="65"/>
      <c r="D1801" s="368"/>
      <c r="E1801" s="368"/>
      <c r="F1801" s="368"/>
      <c r="G1801" s="368"/>
      <c r="H1801" s="368"/>
      <c r="I1801" s="366">
        <f t="shared" si="102"/>
        <v>0</v>
      </c>
      <c r="J1801" s="368"/>
      <c r="K1801" s="92" t="str">
        <f t="shared" si="103"/>
        <v/>
      </c>
      <c r="L1801" s="192"/>
    </row>
    <row r="1802" spans="1:12" ht="15.5" hidden="1" outlineLevel="1">
      <c r="A1802" s="295"/>
      <c r="B1802" s="175"/>
      <c r="C1802" s="65"/>
      <c r="D1802" s="368"/>
      <c r="E1802" s="368"/>
      <c r="F1802" s="368"/>
      <c r="G1802" s="368"/>
      <c r="H1802" s="368"/>
      <c r="I1802" s="366">
        <f t="shared" si="102"/>
        <v>0</v>
      </c>
      <c r="J1802" s="368"/>
      <c r="K1802" s="92" t="str">
        <f t="shared" si="103"/>
        <v/>
      </c>
      <c r="L1802" s="192"/>
    </row>
    <row r="1803" spans="1:12" ht="15.5" hidden="1" outlineLevel="1">
      <c r="A1803" s="295"/>
      <c r="B1803" s="175"/>
      <c r="C1803" s="65"/>
      <c r="D1803" s="368"/>
      <c r="E1803" s="368"/>
      <c r="F1803" s="368"/>
      <c r="G1803" s="368"/>
      <c r="H1803" s="368"/>
      <c r="I1803" s="366">
        <f t="shared" si="102"/>
        <v>0</v>
      </c>
      <c r="J1803" s="368"/>
      <c r="K1803" s="92" t="str">
        <f t="shared" si="103"/>
        <v/>
      </c>
      <c r="L1803" s="192"/>
    </row>
    <row r="1804" spans="1:12" ht="15.5" hidden="1" outlineLevel="1">
      <c r="A1804" s="295"/>
      <c r="B1804" s="175"/>
      <c r="C1804" s="65"/>
      <c r="D1804" s="368"/>
      <c r="E1804" s="368"/>
      <c r="F1804" s="368"/>
      <c r="G1804" s="368"/>
      <c r="H1804" s="368"/>
      <c r="I1804" s="366">
        <f t="shared" si="102"/>
        <v>0</v>
      </c>
      <c r="J1804" s="368"/>
      <c r="K1804" s="92" t="str">
        <f t="shared" si="103"/>
        <v/>
      </c>
      <c r="L1804" s="192"/>
    </row>
    <row r="1805" spans="1:12" ht="15.5" hidden="1" outlineLevel="1">
      <c r="A1805" s="295"/>
      <c r="B1805" s="175"/>
      <c r="C1805" s="65"/>
      <c r="D1805" s="368"/>
      <c r="E1805" s="368"/>
      <c r="F1805" s="368"/>
      <c r="G1805" s="368"/>
      <c r="H1805" s="368"/>
      <c r="I1805" s="366">
        <f t="shared" si="102"/>
        <v>0</v>
      </c>
      <c r="J1805" s="368"/>
      <c r="K1805" s="92" t="str">
        <f t="shared" si="103"/>
        <v/>
      </c>
      <c r="L1805" s="192"/>
    </row>
    <row r="1806" spans="1:12" ht="15.5" hidden="1" outlineLevel="1">
      <c r="A1806" s="295"/>
      <c r="B1806" s="175"/>
      <c r="C1806" s="65"/>
      <c r="D1806" s="368"/>
      <c r="E1806" s="368"/>
      <c r="F1806" s="368"/>
      <c r="G1806" s="368"/>
      <c r="H1806" s="368"/>
      <c r="I1806" s="366">
        <f t="shared" si="102"/>
        <v>0</v>
      </c>
      <c r="J1806" s="368"/>
      <c r="K1806" s="92" t="str">
        <f t="shared" si="103"/>
        <v/>
      </c>
      <c r="L1806" s="192"/>
    </row>
    <row r="1807" spans="1:12" ht="15.5" hidden="1" outlineLevel="1">
      <c r="A1807" s="295"/>
      <c r="B1807" s="175"/>
      <c r="C1807" s="65"/>
      <c r="D1807" s="368"/>
      <c r="E1807" s="368"/>
      <c r="F1807" s="368"/>
      <c r="G1807" s="368"/>
      <c r="H1807" s="368"/>
      <c r="I1807" s="366">
        <f t="shared" si="102"/>
        <v>0</v>
      </c>
      <c r="J1807" s="368"/>
      <c r="K1807" s="92" t="str">
        <f t="shared" si="103"/>
        <v/>
      </c>
      <c r="L1807" s="192"/>
    </row>
    <row r="1808" spans="1:12" ht="15.5" hidden="1" outlineLevel="1">
      <c r="A1808" s="295"/>
      <c r="B1808" s="175"/>
      <c r="C1808" s="65"/>
      <c r="D1808" s="368"/>
      <c r="E1808" s="368"/>
      <c r="F1808" s="368"/>
      <c r="G1808" s="368"/>
      <c r="H1808" s="368"/>
      <c r="I1808" s="366">
        <f t="shared" si="102"/>
        <v>0</v>
      </c>
      <c r="J1808" s="368"/>
      <c r="K1808" s="92" t="str">
        <f t="shared" si="103"/>
        <v/>
      </c>
      <c r="L1808" s="192"/>
    </row>
    <row r="1809" spans="1:12" ht="15.5" hidden="1" outlineLevel="1">
      <c r="A1809" s="295"/>
      <c r="B1809" s="175"/>
      <c r="C1809" s="65"/>
      <c r="D1809" s="368"/>
      <c r="E1809" s="368"/>
      <c r="F1809" s="368"/>
      <c r="G1809" s="368"/>
      <c r="H1809" s="368"/>
      <c r="I1809" s="366">
        <f t="shared" si="102"/>
        <v>0</v>
      </c>
      <c r="J1809" s="368"/>
      <c r="K1809" s="92" t="str">
        <f t="shared" si="103"/>
        <v/>
      </c>
      <c r="L1809" s="192"/>
    </row>
    <row r="1810" spans="1:12" ht="15.5" hidden="1" outlineLevel="1">
      <c r="A1810" s="295"/>
      <c r="B1810" s="175"/>
      <c r="C1810" s="65"/>
      <c r="D1810" s="368"/>
      <c r="E1810" s="368"/>
      <c r="F1810" s="368"/>
      <c r="G1810" s="368"/>
      <c r="H1810" s="368"/>
      <c r="I1810" s="366">
        <f t="shared" si="102"/>
        <v>0</v>
      </c>
      <c r="J1810" s="368"/>
      <c r="K1810" s="92" t="str">
        <f t="shared" si="103"/>
        <v/>
      </c>
      <c r="L1810" s="192"/>
    </row>
    <row r="1811" spans="1:12" ht="15.5" hidden="1" outlineLevel="1">
      <c r="A1811" s="295"/>
      <c r="B1811" s="175"/>
      <c r="C1811" s="65"/>
      <c r="D1811" s="368"/>
      <c r="E1811" s="368"/>
      <c r="F1811" s="368"/>
      <c r="G1811" s="368"/>
      <c r="H1811" s="368"/>
      <c r="I1811" s="366">
        <f t="shared" si="102"/>
        <v>0</v>
      </c>
      <c r="J1811" s="368"/>
      <c r="K1811" s="92" t="str">
        <f t="shared" si="103"/>
        <v/>
      </c>
      <c r="L1811" s="192"/>
    </row>
    <row r="1812" spans="1:12" ht="15.5" hidden="1" outlineLevel="1">
      <c r="A1812" s="295"/>
      <c r="B1812" s="175"/>
      <c r="C1812" s="65"/>
      <c r="D1812" s="368"/>
      <c r="E1812" s="368"/>
      <c r="F1812" s="368"/>
      <c r="G1812" s="368"/>
      <c r="H1812" s="368"/>
      <c r="I1812" s="366">
        <f t="shared" si="102"/>
        <v>0</v>
      </c>
      <c r="J1812" s="368"/>
      <c r="K1812" s="92" t="str">
        <f t="shared" si="103"/>
        <v/>
      </c>
      <c r="L1812" s="192"/>
    </row>
    <row r="1813" spans="1:12" ht="15.5" hidden="1" outlineLevel="1">
      <c r="A1813" s="295"/>
      <c r="B1813" s="175"/>
      <c r="C1813" s="65"/>
      <c r="D1813" s="368"/>
      <c r="E1813" s="368"/>
      <c r="F1813" s="368"/>
      <c r="G1813" s="368"/>
      <c r="H1813" s="368"/>
      <c r="I1813" s="366">
        <f t="shared" si="102"/>
        <v>0</v>
      </c>
      <c r="J1813" s="368"/>
      <c r="K1813" s="92" t="str">
        <f t="shared" si="103"/>
        <v/>
      </c>
      <c r="L1813" s="192"/>
    </row>
    <row r="1814" spans="1:12" ht="15.5" hidden="1" outlineLevel="1">
      <c r="A1814" s="295"/>
      <c r="B1814" s="175"/>
      <c r="C1814" s="65"/>
      <c r="D1814" s="368"/>
      <c r="E1814" s="368"/>
      <c r="F1814" s="368"/>
      <c r="G1814" s="368"/>
      <c r="H1814" s="368"/>
      <c r="I1814" s="366">
        <f t="shared" si="102"/>
        <v>0</v>
      </c>
      <c r="J1814" s="368"/>
      <c r="K1814" s="92" t="str">
        <f t="shared" si="103"/>
        <v/>
      </c>
      <c r="L1814" s="192"/>
    </row>
    <row r="1815" spans="1:12" ht="15.5" hidden="1" outlineLevel="1">
      <c r="A1815" s="295"/>
      <c r="B1815" s="175"/>
      <c r="C1815" s="65"/>
      <c r="D1815" s="368"/>
      <c r="E1815" s="368"/>
      <c r="F1815" s="368"/>
      <c r="G1815" s="368"/>
      <c r="H1815" s="368"/>
      <c r="I1815" s="366">
        <f t="shared" si="102"/>
        <v>0</v>
      </c>
      <c r="J1815" s="368"/>
      <c r="K1815" s="92" t="str">
        <f t="shared" si="103"/>
        <v/>
      </c>
      <c r="L1815" s="192"/>
    </row>
    <row r="1816" spans="1:12" ht="15.5" hidden="1" outlineLevel="1">
      <c r="A1816" s="295"/>
      <c r="B1816" s="175"/>
      <c r="C1816" s="65"/>
      <c r="D1816" s="368"/>
      <c r="E1816" s="368"/>
      <c r="F1816" s="368"/>
      <c r="G1816" s="368"/>
      <c r="H1816" s="368"/>
      <c r="I1816" s="366">
        <f t="shared" si="102"/>
        <v>0</v>
      </c>
      <c r="J1816" s="368"/>
      <c r="K1816" s="92" t="str">
        <f t="shared" si="103"/>
        <v/>
      </c>
      <c r="L1816" s="192"/>
    </row>
    <row r="1817" spans="1:12" ht="15.5" hidden="1" outlineLevel="1">
      <c r="A1817" s="295"/>
      <c r="B1817" s="175"/>
      <c r="C1817" s="65"/>
      <c r="D1817" s="368"/>
      <c r="E1817" s="368"/>
      <c r="F1817" s="368"/>
      <c r="G1817" s="368"/>
      <c r="H1817" s="368"/>
      <c r="I1817" s="366">
        <f t="shared" si="102"/>
        <v>0</v>
      </c>
      <c r="J1817" s="368"/>
      <c r="K1817" s="92" t="str">
        <f t="shared" si="103"/>
        <v/>
      </c>
      <c r="L1817" s="192"/>
    </row>
    <row r="1818" spans="1:12" ht="15.5" hidden="1" outlineLevel="1">
      <c r="A1818" s="295"/>
      <c r="B1818" s="175"/>
      <c r="C1818" s="65"/>
      <c r="D1818" s="368"/>
      <c r="E1818" s="368"/>
      <c r="F1818" s="368"/>
      <c r="G1818" s="368"/>
      <c r="H1818" s="368"/>
      <c r="I1818" s="366">
        <f t="shared" si="102"/>
        <v>0</v>
      </c>
      <c r="J1818" s="368"/>
      <c r="K1818" s="92" t="str">
        <f t="shared" si="103"/>
        <v/>
      </c>
      <c r="L1818" s="192"/>
    </row>
    <row r="1819" spans="1:12" ht="15.5" hidden="1" outlineLevel="1">
      <c r="A1819" s="295"/>
      <c r="B1819" s="175"/>
      <c r="C1819" s="65"/>
      <c r="D1819" s="368"/>
      <c r="E1819" s="368"/>
      <c r="F1819" s="368"/>
      <c r="G1819" s="368"/>
      <c r="H1819" s="368"/>
      <c r="I1819" s="366">
        <f t="shared" si="102"/>
        <v>0</v>
      </c>
      <c r="J1819" s="368"/>
      <c r="K1819" s="92" t="str">
        <f t="shared" si="103"/>
        <v/>
      </c>
      <c r="L1819" s="192"/>
    </row>
    <row r="1820" spans="1:12" ht="15.5" hidden="1" outlineLevel="1">
      <c r="A1820" s="295"/>
      <c r="B1820" s="175"/>
      <c r="C1820" s="65"/>
      <c r="D1820" s="368"/>
      <c r="E1820" s="368"/>
      <c r="F1820" s="368"/>
      <c r="G1820" s="368"/>
      <c r="H1820" s="368"/>
      <c r="I1820" s="366">
        <f t="shared" ref="I1820:I1869" si="104">D1820+E1820-F1820+G1820+H1820</f>
        <v>0</v>
      </c>
      <c r="J1820" s="368"/>
      <c r="K1820" s="92" t="str">
        <f t="shared" ref="K1820:K1869" si="105">IF(AND(C1820="",OR(D1820&lt;&gt;"",E1820&lt;&gt;"",F1820&lt;&gt;"",G1820&lt;&gt;"",H1820&lt;&gt;"",J1820&lt;&gt;"")),-1,IF(C1820="","",IF(ISERROR(VLOOKUP(C1820,CountryWithCodes,2,FALSE)),-2,VLOOKUP(C1820,CountryWithCodes,2,FALSE))))</f>
        <v/>
      </c>
      <c r="L1820" s="192"/>
    </row>
    <row r="1821" spans="1:12" ht="15.5" hidden="1" outlineLevel="1">
      <c r="A1821" s="295"/>
      <c r="B1821" s="175"/>
      <c r="C1821" s="65"/>
      <c r="D1821" s="368"/>
      <c r="E1821" s="368"/>
      <c r="F1821" s="368"/>
      <c r="G1821" s="368"/>
      <c r="H1821" s="368"/>
      <c r="I1821" s="366">
        <f t="shared" si="104"/>
        <v>0</v>
      </c>
      <c r="J1821" s="368"/>
      <c r="K1821" s="92" t="str">
        <f t="shared" si="105"/>
        <v/>
      </c>
      <c r="L1821" s="192"/>
    </row>
    <row r="1822" spans="1:12" ht="15.5" hidden="1" outlineLevel="1">
      <c r="A1822" s="295"/>
      <c r="B1822" s="175"/>
      <c r="C1822" s="65"/>
      <c r="D1822" s="368"/>
      <c r="E1822" s="368"/>
      <c r="F1822" s="368"/>
      <c r="G1822" s="368"/>
      <c r="H1822" s="368"/>
      <c r="I1822" s="366">
        <f t="shared" si="104"/>
        <v>0</v>
      </c>
      <c r="J1822" s="368"/>
      <c r="K1822" s="92" t="str">
        <f t="shared" si="105"/>
        <v/>
      </c>
      <c r="L1822" s="192"/>
    </row>
    <row r="1823" spans="1:12" ht="15.5" hidden="1" outlineLevel="1">
      <c r="A1823" s="295"/>
      <c r="B1823" s="175"/>
      <c r="C1823" s="65"/>
      <c r="D1823" s="368"/>
      <c r="E1823" s="368"/>
      <c r="F1823" s="368"/>
      <c r="G1823" s="368"/>
      <c r="H1823" s="368"/>
      <c r="I1823" s="366">
        <f t="shared" si="104"/>
        <v>0</v>
      </c>
      <c r="J1823" s="368"/>
      <c r="K1823" s="92" t="str">
        <f t="shared" si="105"/>
        <v/>
      </c>
      <c r="L1823" s="192"/>
    </row>
    <row r="1824" spans="1:12" ht="15.5" hidden="1" outlineLevel="1">
      <c r="A1824" s="295"/>
      <c r="B1824" s="175"/>
      <c r="C1824" s="65"/>
      <c r="D1824" s="368"/>
      <c r="E1824" s="368"/>
      <c r="F1824" s="368"/>
      <c r="G1824" s="368"/>
      <c r="H1824" s="368"/>
      <c r="I1824" s="366">
        <f t="shared" si="104"/>
        <v>0</v>
      </c>
      <c r="J1824" s="368"/>
      <c r="K1824" s="92" t="str">
        <f t="shared" si="105"/>
        <v/>
      </c>
      <c r="L1824" s="192"/>
    </row>
    <row r="1825" spans="1:12" ht="15.5" hidden="1" outlineLevel="1">
      <c r="A1825" s="295"/>
      <c r="B1825" s="175"/>
      <c r="C1825" s="65"/>
      <c r="D1825" s="368"/>
      <c r="E1825" s="368"/>
      <c r="F1825" s="368"/>
      <c r="G1825" s="368"/>
      <c r="H1825" s="368"/>
      <c r="I1825" s="366">
        <f t="shared" si="104"/>
        <v>0</v>
      </c>
      <c r="J1825" s="368"/>
      <c r="K1825" s="92" t="str">
        <f t="shared" si="105"/>
        <v/>
      </c>
      <c r="L1825" s="192"/>
    </row>
    <row r="1826" spans="1:12" ht="15.5" hidden="1" outlineLevel="1">
      <c r="A1826" s="295"/>
      <c r="B1826" s="175"/>
      <c r="C1826" s="65"/>
      <c r="D1826" s="368"/>
      <c r="E1826" s="368"/>
      <c r="F1826" s="368"/>
      <c r="G1826" s="368"/>
      <c r="H1826" s="368"/>
      <c r="I1826" s="366">
        <f t="shared" si="104"/>
        <v>0</v>
      </c>
      <c r="J1826" s="368"/>
      <c r="K1826" s="92" t="str">
        <f t="shared" si="105"/>
        <v/>
      </c>
      <c r="L1826" s="192"/>
    </row>
    <row r="1827" spans="1:12" ht="15.5" hidden="1" outlineLevel="1">
      <c r="A1827" s="295"/>
      <c r="B1827" s="175"/>
      <c r="C1827" s="65"/>
      <c r="D1827" s="368"/>
      <c r="E1827" s="368"/>
      <c r="F1827" s="368"/>
      <c r="G1827" s="368"/>
      <c r="H1827" s="368"/>
      <c r="I1827" s="366">
        <f t="shared" si="104"/>
        <v>0</v>
      </c>
      <c r="J1827" s="368"/>
      <c r="K1827" s="92" t="str">
        <f t="shared" si="105"/>
        <v/>
      </c>
      <c r="L1827" s="192"/>
    </row>
    <row r="1828" spans="1:12" ht="15.5" hidden="1" outlineLevel="1">
      <c r="A1828" s="295"/>
      <c r="B1828" s="175"/>
      <c r="C1828" s="65"/>
      <c r="D1828" s="368"/>
      <c r="E1828" s="368"/>
      <c r="F1828" s="368"/>
      <c r="G1828" s="368"/>
      <c r="H1828" s="368"/>
      <c r="I1828" s="366">
        <f t="shared" si="104"/>
        <v>0</v>
      </c>
      <c r="J1828" s="368"/>
      <c r="K1828" s="92" t="str">
        <f t="shared" si="105"/>
        <v/>
      </c>
      <c r="L1828" s="192"/>
    </row>
    <row r="1829" spans="1:12" ht="15.5" hidden="1" outlineLevel="1">
      <c r="A1829" s="295"/>
      <c r="B1829" s="175"/>
      <c r="C1829" s="65"/>
      <c r="D1829" s="368"/>
      <c r="E1829" s="368"/>
      <c r="F1829" s="368"/>
      <c r="G1829" s="368"/>
      <c r="H1829" s="368"/>
      <c r="I1829" s="366">
        <f t="shared" si="104"/>
        <v>0</v>
      </c>
      <c r="J1829" s="368"/>
      <c r="K1829" s="92" t="str">
        <f t="shared" si="105"/>
        <v/>
      </c>
      <c r="L1829" s="192"/>
    </row>
    <row r="1830" spans="1:12" ht="15.5" hidden="1" outlineLevel="1">
      <c r="A1830" s="295"/>
      <c r="B1830" s="175"/>
      <c r="C1830" s="65"/>
      <c r="D1830" s="368"/>
      <c r="E1830" s="368"/>
      <c r="F1830" s="368"/>
      <c r="G1830" s="368"/>
      <c r="H1830" s="368"/>
      <c r="I1830" s="366">
        <f t="shared" si="104"/>
        <v>0</v>
      </c>
      <c r="J1830" s="368"/>
      <c r="K1830" s="92" t="str">
        <f t="shared" si="105"/>
        <v/>
      </c>
      <c r="L1830" s="192"/>
    </row>
    <row r="1831" spans="1:12" ht="15.5" hidden="1" outlineLevel="1">
      <c r="A1831" s="295"/>
      <c r="B1831" s="175"/>
      <c r="C1831" s="65"/>
      <c r="D1831" s="368"/>
      <c r="E1831" s="368"/>
      <c r="F1831" s="368"/>
      <c r="G1831" s="368"/>
      <c r="H1831" s="368"/>
      <c r="I1831" s="366">
        <f t="shared" si="104"/>
        <v>0</v>
      </c>
      <c r="J1831" s="368"/>
      <c r="K1831" s="92" t="str">
        <f t="shared" si="105"/>
        <v/>
      </c>
      <c r="L1831" s="192"/>
    </row>
    <row r="1832" spans="1:12" ht="15.5" hidden="1" outlineLevel="1">
      <c r="A1832" s="295"/>
      <c r="B1832" s="175"/>
      <c r="C1832" s="65"/>
      <c r="D1832" s="368"/>
      <c r="E1832" s="368"/>
      <c r="F1832" s="368"/>
      <c r="G1832" s="368"/>
      <c r="H1832" s="368"/>
      <c r="I1832" s="366">
        <f t="shared" si="104"/>
        <v>0</v>
      </c>
      <c r="J1832" s="368"/>
      <c r="K1832" s="92" t="str">
        <f t="shared" si="105"/>
        <v/>
      </c>
      <c r="L1832" s="192"/>
    </row>
    <row r="1833" spans="1:12" ht="15.5" hidden="1" outlineLevel="1">
      <c r="A1833" s="295"/>
      <c r="B1833" s="175"/>
      <c r="C1833" s="65"/>
      <c r="D1833" s="368"/>
      <c r="E1833" s="368"/>
      <c r="F1833" s="368"/>
      <c r="G1833" s="368"/>
      <c r="H1833" s="368"/>
      <c r="I1833" s="366">
        <f t="shared" si="104"/>
        <v>0</v>
      </c>
      <c r="J1833" s="368"/>
      <c r="K1833" s="92" t="str">
        <f t="shared" si="105"/>
        <v/>
      </c>
      <c r="L1833" s="192"/>
    </row>
    <row r="1834" spans="1:12" ht="15.5" hidden="1" outlineLevel="1">
      <c r="A1834" s="295"/>
      <c r="B1834" s="175"/>
      <c r="C1834" s="65"/>
      <c r="D1834" s="368"/>
      <c r="E1834" s="368"/>
      <c r="F1834" s="368"/>
      <c r="G1834" s="368"/>
      <c r="H1834" s="368"/>
      <c r="I1834" s="366">
        <f t="shared" si="104"/>
        <v>0</v>
      </c>
      <c r="J1834" s="368"/>
      <c r="K1834" s="92" t="str">
        <f t="shared" si="105"/>
        <v/>
      </c>
      <c r="L1834" s="192"/>
    </row>
    <row r="1835" spans="1:12" ht="15.5" hidden="1" outlineLevel="1">
      <c r="A1835" s="295"/>
      <c r="B1835" s="175"/>
      <c r="C1835" s="65"/>
      <c r="D1835" s="368"/>
      <c r="E1835" s="368"/>
      <c r="F1835" s="368"/>
      <c r="G1835" s="368"/>
      <c r="H1835" s="368"/>
      <c r="I1835" s="366">
        <f t="shared" si="104"/>
        <v>0</v>
      </c>
      <c r="J1835" s="368"/>
      <c r="K1835" s="92" t="str">
        <f t="shared" si="105"/>
        <v/>
      </c>
      <c r="L1835" s="192"/>
    </row>
    <row r="1836" spans="1:12" ht="15.5" hidden="1" outlineLevel="1">
      <c r="A1836" s="295"/>
      <c r="B1836" s="175"/>
      <c r="C1836" s="65"/>
      <c r="D1836" s="368"/>
      <c r="E1836" s="368"/>
      <c r="F1836" s="368"/>
      <c r="G1836" s="368"/>
      <c r="H1836" s="368"/>
      <c r="I1836" s="366">
        <f t="shared" si="104"/>
        <v>0</v>
      </c>
      <c r="J1836" s="368"/>
      <c r="K1836" s="92" t="str">
        <f t="shared" si="105"/>
        <v/>
      </c>
      <c r="L1836" s="192"/>
    </row>
    <row r="1837" spans="1:12" ht="15.5" hidden="1" outlineLevel="1">
      <c r="A1837" s="295"/>
      <c r="B1837" s="175"/>
      <c r="C1837" s="65"/>
      <c r="D1837" s="368"/>
      <c r="E1837" s="368"/>
      <c r="F1837" s="368"/>
      <c r="G1837" s="368"/>
      <c r="H1837" s="368"/>
      <c r="I1837" s="366">
        <f t="shared" si="104"/>
        <v>0</v>
      </c>
      <c r="J1837" s="368"/>
      <c r="K1837" s="92" t="str">
        <f t="shared" si="105"/>
        <v/>
      </c>
      <c r="L1837" s="192"/>
    </row>
    <row r="1838" spans="1:12" ht="15.5" hidden="1" outlineLevel="1">
      <c r="A1838" s="295"/>
      <c r="B1838" s="175"/>
      <c r="C1838" s="65"/>
      <c r="D1838" s="368"/>
      <c r="E1838" s="368"/>
      <c r="F1838" s="368"/>
      <c r="G1838" s="368"/>
      <c r="H1838" s="368"/>
      <c r="I1838" s="366">
        <f t="shared" si="104"/>
        <v>0</v>
      </c>
      <c r="J1838" s="368"/>
      <c r="K1838" s="92" t="str">
        <f t="shared" si="105"/>
        <v/>
      </c>
      <c r="L1838" s="192"/>
    </row>
    <row r="1839" spans="1:12" ht="15.5" hidden="1" outlineLevel="1">
      <c r="A1839" s="295"/>
      <c r="B1839" s="175"/>
      <c r="C1839" s="65"/>
      <c r="D1839" s="368"/>
      <c r="E1839" s="368"/>
      <c r="F1839" s="368"/>
      <c r="G1839" s="368"/>
      <c r="H1839" s="368"/>
      <c r="I1839" s="366">
        <f t="shared" si="104"/>
        <v>0</v>
      </c>
      <c r="J1839" s="368"/>
      <c r="K1839" s="92" t="str">
        <f t="shared" si="105"/>
        <v/>
      </c>
      <c r="L1839" s="192"/>
    </row>
    <row r="1840" spans="1:12" ht="15.5" hidden="1" outlineLevel="1">
      <c r="A1840" s="295"/>
      <c r="B1840" s="175"/>
      <c r="C1840" s="65"/>
      <c r="D1840" s="368"/>
      <c r="E1840" s="368"/>
      <c r="F1840" s="368"/>
      <c r="G1840" s="368"/>
      <c r="H1840" s="368"/>
      <c r="I1840" s="366">
        <f t="shared" si="104"/>
        <v>0</v>
      </c>
      <c r="J1840" s="368"/>
      <c r="K1840" s="92" t="str">
        <f t="shared" si="105"/>
        <v/>
      </c>
      <c r="L1840" s="192"/>
    </row>
    <row r="1841" spans="1:12" ht="15.5" hidden="1" outlineLevel="1">
      <c r="A1841" s="295"/>
      <c r="B1841" s="175"/>
      <c r="C1841" s="65"/>
      <c r="D1841" s="368"/>
      <c r="E1841" s="368"/>
      <c r="F1841" s="368"/>
      <c r="G1841" s="368"/>
      <c r="H1841" s="368"/>
      <c r="I1841" s="366">
        <f t="shared" si="104"/>
        <v>0</v>
      </c>
      <c r="J1841" s="368"/>
      <c r="K1841" s="92" t="str">
        <f t="shared" si="105"/>
        <v/>
      </c>
      <c r="L1841" s="192"/>
    </row>
    <row r="1842" spans="1:12" ht="15.5" hidden="1" outlineLevel="1">
      <c r="A1842" s="295"/>
      <c r="B1842" s="175"/>
      <c r="C1842" s="65"/>
      <c r="D1842" s="368"/>
      <c r="E1842" s="368"/>
      <c r="F1842" s="368"/>
      <c r="G1842" s="368"/>
      <c r="H1842" s="368"/>
      <c r="I1842" s="366">
        <f t="shared" si="104"/>
        <v>0</v>
      </c>
      <c r="J1842" s="368"/>
      <c r="K1842" s="92" t="str">
        <f t="shared" si="105"/>
        <v/>
      </c>
      <c r="L1842" s="192"/>
    </row>
    <row r="1843" spans="1:12" ht="15.5" hidden="1" outlineLevel="1">
      <c r="A1843" s="295"/>
      <c r="B1843" s="175"/>
      <c r="C1843" s="65"/>
      <c r="D1843" s="368"/>
      <c r="E1843" s="368"/>
      <c r="F1843" s="368"/>
      <c r="G1843" s="368"/>
      <c r="H1843" s="368"/>
      <c r="I1843" s="366">
        <f t="shared" si="104"/>
        <v>0</v>
      </c>
      <c r="J1843" s="368"/>
      <c r="K1843" s="92" t="str">
        <f t="shared" si="105"/>
        <v/>
      </c>
      <c r="L1843" s="192"/>
    </row>
    <row r="1844" spans="1:12" ht="15.5" hidden="1" outlineLevel="1">
      <c r="A1844" s="295"/>
      <c r="B1844" s="175"/>
      <c r="C1844" s="65"/>
      <c r="D1844" s="368"/>
      <c r="E1844" s="368"/>
      <c r="F1844" s="368"/>
      <c r="G1844" s="368"/>
      <c r="H1844" s="368"/>
      <c r="I1844" s="366">
        <f t="shared" si="104"/>
        <v>0</v>
      </c>
      <c r="J1844" s="368"/>
      <c r="K1844" s="92" t="str">
        <f t="shared" si="105"/>
        <v/>
      </c>
      <c r="L1844" s="192"/>
    </row>
    <row r="1845" spans="1:12" ht="15.5" hidden="1" outlineLevel="1">
      <c r="A1845" s="295"/>
      <c r="B1845" s="175"/>
      <c r="C1845" s="65"/>
      <c r="D1845" s="368"/>
      <c r="E1845" s="368"/>
      <c r="F1845" s="368"/>
      <c r="G1845" s="368"/>
      <c r="H1845" s="368"/>
      <c r="I1845" s="366">
        <f t="shared" si="104"/>
        <v>0</v>
      </c>
      <c r="J1845" s="368"/>
      <c r="K1845" s="92" t="str">
        <f t="shared" si="105"/>
        <v/>
      </c>
      <c r="L1845" s="192"/>
    </row>
    <row r="1846" spans="1:12" ht="15.5" hidden="1" outlineLevel="1">
      <c r="A1846" s="295"/>
      <c r="B1846" s="175"/>
      <c r="C1846" s="65"/>
      <c r="D1846" s="368"/>
      <c r="E1846" s="368"/>
      <c r="F1846" s="368"/>
      <c r="G1846" s="368"/>
      <c r="H1846" s="368"/>
      <c r="I1846" s="366">
        <f t="shared" si="104"/>
        <v>0</v>
      </c>
      <c r="J1846" s="368"/>
      <c r="K1846" s="92" t="str">
        <f t="shared" si="105"/>
        <v/>
      </c>
      <c r="L1846" s="192"/>
    </row>
    <row r="1847" spans="1:12" ht="15.5" hidden="1" outlineLevel="1">
      <c r="A1847" s="295"/>
      <c r="B1847" s="175"/>
      <c r="C1847" s="65"/>
      <c r="D1847" s="368"/>
      <c r="E1847" s="368"/>
      <c r="F1847" s="368"/>
      <c r="G1847" s="368"/>
      <c r="H1847" s="368"/>
      <c r="I1847" s="366">
        <f t="shared" si="104"/>
        <v>0</v>
      </c>
      <c r="J1847" s="368"/>
      <c r="K1847" s="92" t="str">
        <f t="shared" si="105"/>
        <v/>
      </c>
      <c r="L1847" s="192"/>
    </row>
    <row r="1848" spans="1:12" ht="15.5" hidden="1" outlineLevel="1">
      <c r="A1848" s="295"/>
      <c r="B1848" s="175"/>
      <c r="C1848" s="65"/>
      <c r="D1848" s="368"/>
      <c r="E1848" s="368"/>
      <c r="F1848" s="368"/>
      <c r="G1848" s="368"/>
      <c r="H1848" s="368"/>
      <c r="I1848" s="366">
        <f t="shared" si="104"/>
        <v>0</v>
      </c>
      <c r="J1848" s="368"/>
      <c r="K1848" s="92" t="str">
        <f t="shared" si="105"/>
        <v/>
      </c>
      <c r="L1848" s="192"/>
    </row>
    <row r="1849" spans="1:12" ht="15.5" hidden="1" outlineLevel="1">
      <c r="A1849" s="295"/>
      <c r="B1849" s="175"/>
      <c r="C1849" s="65"/>
      <c r="D1849" s="368"/>
      <c r="E1849" s="368"/>
      <c r="F1849" s="368"/>
      <c r="G1849" s="368"/>
      <c r="H1849" s="368"/>
      <c r="I1849" s="366">
        <f t="shared" si="104"/>
        <v>0</v>
      </c>
      <c r="J1849" s="368"/>
      <c r="K1849" s="92" t="str">
        <f t="shared" si="105"/>
        <v/>
      </c>
      <c r="L1849" s="192"/>
    </row>
    <row r="1850" spans="1:12" ht="15.5" hidden="1" outlineLevel="1">
      <c r="A1850" s="295"/>
      <c r="B1850" s="175"/>
      <c r="C1850" s="65"/>
      <c r="D1850" s="368"/>
      <c r="E1850" s="368"/>
      <c r="F1850" s="368"/>
      <c r="G1850" s="368"/>
      <c r="H1850" s="368"/>
      <c r="I1850" s="366">
        <f t="shared" si="104"/>
        <v>0</v>
      </c>
      <c r="J1850" s="368"/>
      <c r="K1850" s="92" t="str">
        <f t="shared" si="105"/>
        <v/>
      </c>
      <c r="L1850" s="192"/>
    </row>
    <row r="1851" spans="1:12" ht="15.5" hidden="1" outlineLevel="1">
      <c r="A1851" s="295"/>
      <c r="B1851" s="175"/>
      <c r="C1851" s="65"/>
      <c r="D1851" s="368"/>
      <c r="E1851" s="368"/>
      <c r="F1851" s="368"/>
      <c r="G1851" s="368"/>
      <c r="H1851" s="368"/>
      <c r="I1851" s="366">
        <f t="shared" si="104"/>
        <v>0</v>
      </c>
      <c r="J1851" s="368"/>
      <c r="K1851" s="92" t="str">
        <f t="shared" si="105"/>
        <v/>
      </c>
      <c r="L1851" s="192"/>
    </row>
    <row r="1852" spans="1:12" ht="15.5" hidden="1" outlineLevel="1">
      <c r="A1852" s="295"/>
      <c r="B1852" s="175"/>
      <c r="C1852" s="65"/>
      <c r="D1852" s="368"/>
      <c r="E1852" s="368"/>
      <c r="F1852" s="368"/>
      <c r="G1852" s="368"/>
      <c r="H1852" s="368"/>
      <c r="I1852" s="366">
        <f t="shared" si="104"/>
        <v>0</v>
      </c>
      <c r="J1852" s="368"/>
      <c r="K1852" s="92" t="str">
        <f t="shared" si="105"/>
        <v/>
      </c>
      <c r="L1852" s="192"/>
    </row>
    <row r="1853" spans="1:12" ht="15.5" hidden="1" outlineLevel="1">
      <c r="A1853" s="295"/>
      <c r="B1853" s="175"/>
      <c r="C1853" s="65"/>
      <c r="D1853" s="368"/>
      <c r="E1853" s="368"/>
      <c r="F1853" s="368"/>
      <c r="G1853" s="368"/>
      <c r="H1853" s="368"/>
      <c r="I1853" s="366">
        <f t="shared" si="104"/>
        <v>0</v>
      </c>
      <c r="J1853" s="368"/>
      <c r="K1853" s="92" t="str">
        <f t="shared" si="105"/>
        <v/>
      </c>
      <c r="L1853" s="192"/>
    </row>
    <row r="1854" spans="1:12" ht="15.5" hidden="1" outlineLevel="1">
      <c r="A1854" s="295"/>
      <c r="B1854" s="175"/>
      <c r="C1854" s="65"/>
      <c r="D1854" s="368"/>
      <c r="E1854" s="368"/>
      <c r="F1854" s="368"/>
      <c r="G1854" s="368"/>
      <c r="H1854" s="368"/>
      <c r="I1854" s="366">
        <f t="shared" si="104"/>
        <v>0</v>
      </c>
      <c r="J1854" s="368"/>
      <c r="K1854" s="92" t="str">
        <f t="shared" si="105"/>
        <v/>
      </c>
      <c r="L1854" s="192"/>
    </row>
    <row r="1855" spans="1:12" ht="15.5" hidden="1" outlineLevel="1">
      <c r="A1855" s="295"/>
      <c r="B1855" s="175"/>
      <c r="C1855" s="65"/>
      <c r="D1855" s="368"/>
      <c r="E1855" s="368"/>
      <c r="F1855" s="368"/>
      <c r="G1855" s="368"/>
      <c r="H1855" s="368"/>
      <c r="I1855" s="366">
        <f t="shared" si="104"/>
        <v>0</v>
      </c>
      <c r="J1855" s="368"/>
      <c r="K1855" s="92" t="str">
        <f t="shared" si="105"/>
        <v/>
      </c>
      <c r="L1855" s="192"/>
    </row>
    <row r="1856" spans="1:12" ht="15.5" hidden="1" outlineLevel="1">
      <c r="A1856" s="295"/>
      <c r="B1856" s="175"/>
      <c r="C1856" s="65"/>
      <c r="D1856" s="368"/>
      <c r="E1856" s="368"/>
      <c r="F1856" s="368"/>
      <c r="G1856" s="368"/>
      <c r="H1856" s="368"/>
      <c r="I1856" s="366">
        <f t="shared" si="104"/>
        <v>0</v>
      </c>
      <c r="J1856" s="368"/>
      <c r="K1856" s="92" t="str">
        <f t="shared" si="105"/>
        <v/>
      </c>
      <c r="L1856" s="192"/>
    </row>
    <row r="1857" spans="1:12" ht="15.5" hidden="1" outlineLevel="1">
      <c r="A1857" s="295"/>
      <c r="B1857" s="175"/>
      <c r="C1857" s="65"/>
      <c r="D1857" s="368"/>
      <c r="E1857" s="368"/>
      <c r="F1857" s="368"/>
      <c r="G1857" s="368"/>
      <c r="H1857" s="368"/>
      <c r="I1857" s="366">
        <f t="shared" si="104"/>
        <v>0</v>
      </c>
      <c r="J1857" s="368"/>
      <c r="K1857" s="92" t="str">
        <f t="shared" si="105"/>
        <v/>
      </c>
      <c r="L1857" s="192"/>
    </row>
    <row r="1858" spans="1:12" ht="15.5" hidden="1" outlineLevel="1">
      <c r="A1858" s="295"/>
      <c r="B1858" s="175"/>
      <c r="C1858" s="65"/>
      <c r="D1858" s="368"/>
      <c r="E1858" s="368"/>
      <c r="F1858" s="368"/>
      <c r="G1858" s="368"/>
      <c r="H1858" s="368"/>
      <c r="I1858" s="366">
        <f t="shared" si="104"/>
        <v>0</v>
      </c>
      <c r="J1858" s="368"/>
      <c r="K1858" s="92" t="str">
        <f t="shared" si="105"/>
        <v/>
      </c>
      <c r="L1858" s="192"/>
    </row>
    <row r="1859" spans="1:12" ht="15.5" hidden="1" outlineLevel="1">
      <c r="A1859" s="295"/>
      <c r="B1859" s="175"/>
      <c r="C1859" s="65"/>
      <c r="D1859" s="368"/>
      <c r="E1859" s="368"/>
      <c r="F1859" s="368"/>
      <c r="G1859" s="368"/>
      <c r="H1859" s="368"/>
      <c r="I1859" s="366">
        <f t="shared" si="104"/>
        <v>0</v>
      </c>
      <c r="J1859" s="368"/>
      <c r="K1859" s="92" t="str">
        <f t="shared" si="105"/>
        <v/>
      </c>
      <c r="L1859" s="192"/>
    </row>
    <row r="1860" spans="1:12" ht="15.5" hidden="1" outlineLevel="1">
      <c r="A1860" s="295"/>
      <c r="B1860" s="175"/>
      <c r="C1860" s="65"/>
      <c r="D1860" s="368"/>
      <c r="E1860" s="368"/>
      <c r="F1860" s="368"/>
      <c r="G1860" s="368"/>
      <c r="H1860" s="368"/>
      <c r="I1860" s="366">
        <f t="shared" si="104"/>
        <v>0</v>
      </c>
      <c r="J1860" s="368"/>
      <c r="K1860" s="92" t="str">
        <f t="shared" si="105"/>
        <v/>
      </c>
      <c r="L1860" s="192"/>
    </row>
    <row r="1861" spans="1:12" ht="15.5" hidden="1" outlineLevel="1">
      <c r="A1861" s="295"/>
      <c r="B1861" s="175"/>
      <c r="C1861" s="65"/>
      <c r="D1861" s="368"/>
      <c r="E1861" s="368"/>
      <c r="F1861" s="368"/>
      <c r="G1861" s="368"/>
      <c r="H1861" s="368"/>
      <c r="I1861" s="366">
        <f t="shared" si="104"/>
        <v>0</v>
      </c>
      <c r="J1861" s="368"/>
      <c r="K1861" s="92" t="str">
        <f t="shared" si="105"/>
        <v/>
      </c>
      <c r="L1861" s="192"/>
    </row>
    <row r="1862" spans="1:12" ht="15.5" hidden="1" outlineLevel="1">
      <c r="A1862" s="295"/>
      <c r="B1862" s="175"/>
      <c r="C1862" s="65"/>
      <c r="D1862" s="368"/>
      <c r="E1862" s="368"/>
      <c r="F1862" s="368"/>
      <c r="G1862" s="368"/>
      <c r="H1862" s="368"/>
      <c r="I1862" s="366">
        <f t="shared" si="104"/>
        <v>0</v>
      </c>
      <c r="J1862" s="368"/>
      <c r="K1862" s="92" t="str">
        <f t="shared" si="105"/>
        <v/>
      </c>
      <c r="L1862" s="192"/>
    </row>
    <row r="1863" spans="1:12" ht="15.5" hidden="1" outlineLevel="1">
      <c r="A1863" s="295"/>
      <c r="B1863" s="175"/>
      <c r="C1863" s="65"/>
      <c r="D1863" s="368"/>
      <c r="E1863" s="368"/>
      <c r="F1863" s="368"/>
      <c r="G1863" s="368"/>
      <c r="H1863" s="368"/>
      <c r="I1863" s="366">
        <f t="shared" si="104"/>
        <v>0</v>
      </c>
      <c r="J1863" s="368"/>
      <c r="K1863" s="92" t="str">
        <f t="shared" si="105"/>
        <v/>
      </c>
      <c r="L1863" s="192"/>
    </row>
    <row r="1864" spans="1:12" ht="15.5" hidden="1" outlineLevel="1">
      <c r="A1864" s="295"/>
      <c r="B1864" s="175"/>
      <c r="C1864" s="65"/>
      <c r="D1864" s="368"/>
      <c r="E1864" s="368"/>
      <c r="F1864" s="368"/>
      <c r="G1864" s="368"/>
      <c r="H1864" s="368"/>
      <c r="I1864" s="366">
        <f t="shared" si="104"/>
        <v>0</v>
      </c>
      <c r="J1864" s="368"/>
      <c r="K1864" s="92" t="str">
        <f t="shared" si="105"/>
        <v/>
      </c>
      <c r="L1864" s="192"/>
    </row>
    <row r="1865" spans="1:12" ht="15.5" hidden="1" outlineLevel="1">
      <c r="A1865" s="295"/>
      <c r="B1865" s="175"/>
      <c r="C1865" s="65"/>
      <c r="D1865" s="368"/>
      <c r="E1865" s="368"/>
      <c r="F1865" s="368"/>
      <c r="G1865" s="368"/>
      <c r="H1865" s="368"/>
      <c r="I1865" s="366">
        <f t="shared" si="104"/>
        <v>0</v>
      </c>
      <c r="J1865" s="368"/>
      <c r="K1865" s="92" t="str">
        <f t="shared" si="105"/>
        <v/>
      </c>
      <c r="L1865" s="192"/>
    </row>
    <row r="1866" spans="1:12" ht="15.5" hidden="1" outlineLevel="1">
      <c r="A1866" s="295"/>
      <c r="B1866" s="175"/>
      <c r="C1866" s="65"/>
      <c r="D1866" s="368"/>
      <c r="E1866" s="368"/>
      <c r="F1866" s="368"/>
      <c r="G1866" s="368"/>
      <c r="H1866" s="368"/>
      <c r="I1866" s="366">
        <f t="shared" si="104"/>
        <v>0</v>
      </c>
      <c r="J1866" s="368"/>
      <c r="K1866" s="92" t="str">
        <f t="shared" si="105"/>
        <v/>
      </c>
      <c r="L1866" s="192"/>
    </row>
    <row r="1867" spans="1:12" ht="15.5" hidden="1" outlineLevel="1">
      <c r="A1867" s="295"/>
      <c r="B1867" s="175"/>
      <c r="C1867" s="65"/>
      <c r="D1867" s="368"/>
      <c r="E1867" s="368"/>
      <c r="F1867" s="368"/>
      <c r="G1867" s="368"/>
      <c r="H1867" s="368"/>
      <c r="I1867" s="366">
        <f t="shared" si="104"/>
        <v>0</v>
      </c>
      <c r="J1867" s="368"/>
      <c r="K1867" s="92" t="str">
        <f t="shared" si="105"/>
        <v/>
      </c>
      <c r="L1867" s="192"/>
    </row>
    <row r="1868" spans="1:12" ht="15.5" hidden="1" outlineLevel="1">
      <c r="A1868" s="295"/>
      <c r="B1868" s="175"/>
      <c r="C1868" s="65"/>
      <c r="D1868" s="368"/>
      <c r="E1868" s="368"/>
      <c r="F1868" s="368"/>
      <c r="G1868" s="368"/>
      <c r="H1868" s="368"/>
      <c r="I1868" s="366">
        <f t="shared" si="104"/>
        <v>0</v>
      </c>
      <c r="J1868" s="368"/>
      <c r="K1868" s="92" t="str">
        <f t="shared" si="105"/>
        <v/>
      </c>
      <c r="L1868" s="192"/>
    </row>
    <row r="1869" spans="1:12" ht="15.5" hidden="1" outlineLevel="1">
      <c r="A1869" s="295"/>
      <c r="B1869" s="175"/>
      <c r="C1869" s="65"/>
      <c r="D1869" s="368"/>
      <c r="E1869" s="368"/>
      <c r="F1869" s="368"/>
      <c r="G1869" s="368"/>
      <c r="H1869" s="368"/>
      <c r="I1869" s="366">
        <f t="shared" si="104"/>
        <v>0</v>
      </c>
      <c r="J1869" s="368"/>
      <c r="K1869" s="92" t="str">
        <f t="shared" si="105"/>
        <v/>
      </c>
      <c r="L1869" s="192"/>
    </row>
    <row r="1870" spans="1:12" ht="15.5" hidden="1" outlineLevel="1">
      <c r="A1870" s="295"/>
      <c r="B1870" s="175"/>
      <c r="C1870" s="65"/>
      <c r="D1870" s="368"/>
      <c r="E1870" s="368"/>
      <c r="F1870" s="368"/>
      <c r="G1870" s="368"/>
      <c r="H1870" s="368"/>
      <c r="I1870" s="366">
        <f t="shared" ref="I1870:I1919" si="106">D1870+E1870-F1870+G1870+H1870</f>
        <v>0</v>
      </c>
      <c r="J1870" s="368"/>
      <c r="K1870" s="92" t="str">
        <f t="shared" ref="K1870:K1919" si="107">IF(AND(C1870="",OR(D1870&lt;&gt;"",E1870&lt;&gt;"",F1870&lt;&gt;"",G1870&lt;&gt;"",H1870&lt;&gt;"",J1870&lt;&gt;"")),-1,IF(C1870="","",IF(ISERROR(VLOOKUP(C1870,CountryWithCodes,2,FALSE)),-2,VLOOKUP(C1870,CountryWithCodes,2,FALSE))))</f>
        <v/>
      </c>
      <c r="L1870" s="192"/>
    </row>
    <row r="1871" spans="1:12" ht="15.5" hidden="1" outlineLevel="1">
      <c r="A1871" s="295"/>
      <c r="B1871" s="175"/>
      <c r="C1871" s="65"/>
      <c r="D1871" s="368"/>
      <c r="E1871" s="368"/>
      <c r="F1871" s="368"/>
      <c r="G1871" s="368"/>
      <c r="H1871" s="368"/>
      <c r="I1871" s="366">
        <f t="shared" si="106"/>
        <v>0</v>
      </c>
      <c r="J1871" s="368"/>
      <c r="K1871" s="92" t="str">
        <f t="shared" si="107"/>
        <v/>
      </c>
      <c r="L1871" s="192"/>
    </row>
    <row r="1872" spans="1:12" ht="15.5" hidden="1" outlineLevel="1">
      <c r="A1872" s="295"/>
      <c r="B1872" s="175"/>
      <c r="C1872" s="65"/>
      <c r="D1872" s="368"/>
      <c r="E1872" s="368"/>
      <c r="F1872" s="368"/>
      <c r="G1872" s="368"/>
      <c r="H1872" s="368"/>
      <c r="I1872" s="366">
        <f t="shared" si="106"/>
        <v>0</v>
      </c>
      <c r="J1872" s="368"/>
      <c r="K1872" s="92" t="str">
        <f t="shared" si="107"/>
        <v/>
      </c>
      <c r="L1872" s="192"/>
    </row>
    <row r="1873" spans="1:12" ht="15.5" hidden="1" outlineLevel="1">
      <c r="A1873" s="295"/>
      <c r="B1873" s="175"/>
      <c r="C1873" s="65"/>
      <c r="D1873" s="368"/>
      <c r="E1873" s="368"/>
      <c r="F1873" s="368"/>
      <c r="G1873" s="368"/>
      <c r="H1873" s="368"/>
      <c r="I1873" s="366">
        <f t="shared" si="106"/>
        <v>0</v>
      </c>
      <c r="J1873" s="368"/>
      <c r="K1873" s="92" t="str">
        <f t="shared" si="107"/>
        <v/>
      </c>
      <c r="L1873" s="192"/>
    </row>
    <row r="1874" spans="1:12" ht="15.5" hidden="1" outlineLevel="1">
      <c r="A1874" s="295"/>
      <c r="B1874" s="175"/>
      <c r="C1874" s="65"/>
      <c r="D1874" s="368"/>
      <c r="E1874" s="368"/>
      <c r="F1874" s="368"/>
      <c r="G1874" s="368"/>
      <c r="H1874" s="368"/>
      <c r="I1874" s="366">
        <f t="shared" si="106"/>
        <v>0</v>
      </c>
      <c r="J1874" s="368"/>
      <c r="K1874" s="92" t="str">
        <f t="shared" si="107"/>
        <v/>
      </c>
      <c r="L1874" s="192"/>
    </row>
    <row r="1875" spans="1:12" ht="15.5" hidden="1" outlineLevel="1">
      <c r="A1875" s="295"/>
      <c r="B1875" s="175"/>
      <c r="C1875" s="65"/>
      <c r="D1875" s="368"/>
      <c r="E1875" s="368"/>
      <c r="F1875" s="368"/>
      <c r="G1875" s="368"/>
      <c r="H1875" s="368"/>
      <c r="I1875" s="366">
        <f t="shared" si="106"/>
        <v>0</v>
      </c>
      <c r="J1875" s="368"/>
      <c r="K1875" s="92" t="str">
        <f t="shared" si="107"/>
        <v/>
      </c>
      <c r="L1875" s="192"/>
    </row>
    <row r="1876" spans="1:12" ht="15.5" hidden="1" outlineLevel="1">
      <c r="A1876" s="295"/>
      <c r="B1876" s="175"/>
      <c r="C1876" s="65"/>
      <c r="D1876" s="368"/>
      <c r="E1876" s="368"/>
      <c r="F1876" s="368"/>
      <c r="G1876" s="368"/>
      <c r="H1876" s="368"/>
      <c r="I1876" s="366">
        <f t="shared" si="106"/>
        <v>0</v>
      </c>
      <c r="J1876" s="368"/>
      <c r="K1876" s="92" t="str">
        <f t="shared" si="107"/>
        <v/>
      </c>
      <c r="L1876" s="192"/>
    </row>
    <row r="1877" spans="1:12" ht="15.5" hidden="1" outlineLevel="1">
      <c r="A1877" s="295"/>
      <c r="B1877" s="175"/>
      <c r="C1877" s="65"/>
      <c r="D1877" s="368"/>
      <c r="E1877" s="368"/>
      <c r="F1877" s="368"/>
      <c r="G1877" s="368"/>
      <c r="H1877" s="368"/>
      <c r="I1877" s="366">
        <f t="shared" si="106"/>
        <v>0</v>
      </c>
      <c r="J1877" s="368"/>
      <c r="K1877" s="92" t="str">
        <f t="shared" si="107"/>
        <v/>
      </c>
      <c r="L1877" s="192"/>
    </row>
    <row r="1878" spans="1:12" ht="15.5" hidden="1" outlineLevel="1">
      <c r="A1878" s="295"/>
      <c r="B1878" s="175"/>
      <c r="C1878" s="65"/>
      <c r="D1878" s="368"/>
      <c r="E1878" s="368"/>
      <c r="F1878" s="368"/>
      <c r="G1878" s="368"/>
      <c r="H1878" s="368"/>
      <c r="I1878" s="366">
        <f t="shared" si="106"/>
        <v>0</v>
      </c>
      <c r="J1878" s="368"/>
      <c r="K1878" s="92" t="str">
        <f t="shared" si="107"/>
        <v/>
      </c>
      <c r="L1878" s="192"/>
    </row>
    <row r="1879" spans="1:12" ht="15.5" hidden="1" outlineLevel="1">
      <c r="A1879" s="295"/>
      <c r="B1879" s="175"/>
      <c r="C1879" s="65"/>
      <c r="D1879" s="368"/>
      <c r="E1879" s="368"/>
      <c r="F1879" s="368"/>
      <c r="G1879" s="368"/>
      <c r="H1879" s="368"/>
      <c r="I1879" s="366">
        <f t="shared" si="106"/>
        <v>0</v>
      </c>
      <c r="J1879" s="368"/>
      <c r="K1879" s="92" t="str">
        <f t="shared" si="107"/>
        <v/>
      </c>
      <c r="L1879" s="192"/>
    </row>
    <row r="1880" spans="1:12" ht="15.5" hidden="1" outlineLevel="1">
      <c r="A1880" s="295"/>
      <c r="B1880" s="175"/>
      <c r="C1880" s="65"/>
      <c r="D1880" s="368"/>
      <c r="E1880" s="368"/>
      <c r="F1880" s="368"/>
      <c r="G1880" s="368"/>
      <c r="H1880" s="368"/>
      <c r="I1880" s="366">
        <f t="shared" si="106"/>
        <v>0</v>
      </c>
      <c r="J1880" s="368"/>
      <c r="K1880" s="92" t="str">
        <f t="shared" si="107"/>
        <v/>
      </c>
      <c r="L1880" s="192"/>
    </row>
    <row r="1881" spans="1:12" ht="15.5" hidden="1" outlineLevel="1">
      <c r="A1881" s="295"/>
      <c r="B1881" s="175"/>
      <c r="C1881" s="65"/>
      <c r="D1881" s="368"/>
      <c r="E1881" s="368"/>
      <c r="F1881" s="368"/>
      <c r="G1881" s="368"/>
      <c r="H1881" s="368"/>
      <c r="I1881" s="366">
        <f t="shared" si="106"/>
        <v>0</v>
      </c>
      <c r="J1881" s="368"/>
      <c r="K1881" s="92" t="str">
        <f t="shared" si="107"/>
        <v/>
      </c>
      <c r="L1881" s="192"/>
    </row>
    <row r="1882" spans="1:12" ht="15.5" hidden="1" outlineLevel="1">
      <c r="A1882" s="295"/>
      <c r="B1882" s="175"/>
      <c r="C1882" s="65"/>
      <c r="D1882" s="368"/>
      <c r="E1882" s="368"/>
      <c r="F1882" s="368"/>
      <c r="G1882" s="368"/>
      <c r="H1882" s="368"/>
      <c r="I1882" s="366">
        <f t="shared" si="106"/>
        <v>0</v>
      </c>
      <c r="J1882" s="368"/>
      <c r="K1882" s="92" t="str">
        <f t="shared" si="107"/>
        <v/>
      </c>
      <c r="L1882" s="192"/>
    </row>
    <row r="1883" spans="1:12" ht="15.5" hidden="1" outlineLevel="1">
      <c r="A1883" s="295"/>
      <c r="B1883" s="175"/>
      <c r="C1883" s="65"/>
      <c r="D1883" s="368"/>
      <c r="E1883" s="368"/>
      <c r="F1883" s="368"/>
      <c r="G1883" s="368"/>
      <c r="H1883" s="368"/>
      <c r="I1883" s="366">
        <f t="shared" si="106"/>
        <v>0</v>
      </c>
      <c r="J1883" s="368"/>
      <c r="K1883" s="92" t="str">
        <f t="shared" si="107"/>
        <v/>
      </c>
      <c r="L1883" s="192"/>
    </row>
    <row r="1884" spans="1:12" ht="15.5" hidden="1" outlineLevel="1">
      <c r="A1884" s="295"/>
      <c r="B1884" s="175"/>
      <c r="C1884" s="65"/>
      <c r="D1884" s="368"/>
      <c r="E1884" s="368"/>
      <c r="F1884" s="368"/>
      <c r="G1884" s="368"/>
      <c r="H1884" s="368"/>
      <c r="I1884" s="366">
        <f t="shared" si="106"/>
        <v>0</v>
      </c>
      <c r="J1884" s="368"/>
      <c r="K1884" s="92" t="str">
        <f t="shared" si="107"/>
        <v/>
      </c>
      <c r="L1884" s="192"/>
    </row>
    <row r="1885" spans="1:12" ht="15.5" hidden="1" outlineLevel="1">
      <c r="A1885" s="295"/>
      <c r="B1885" s="175"/>
      <c r="C1885" s="65"/>
      <c r="D1885" s="368"/>
      <c r="E1885" s="368"/>
      <c r="F1885" s="368"/>
      <c r="G1885" s="368"/>
      <c r="H1885" s="368"/>
      <c r="I1885" s="366">
        <f t="shared" si="106"/>
        <v>0</v>
      </c>
      <c r="J1885" s="368"/>
      <c r="K1885" s="92" t="str">
        <f t="shared" si="107"/>
        <v/>
      </c>
      <c r="L1885" s="192"/>
    </row>
    <row r="1886" spans="1:12" ht="15.5" hidden="1" outlineLevel="1">
      <c r="A1886" s="295"/>
      <c r="B1886" s="175"/>
      <c r="C1886" s="65"/>
      <c r="D1886" s="368"/>
      <c r="E1886" s="368"/>
      <c r="F1886" s="368"/>
      <c r="G1886" s="368"/>
      <c r="H1886" s="368"/>
      <c r="I1886" s="366">
        <f t="shared" si="106"/>
        <v>0</v>
      </c>
      <c r="J1886" s="368"/>
      <c r="K1886" s="92" t="str">
        <f t="shared" si="107"/>
        <v/>
      </c>
      <c r="L1886" s="192"/>
    </row>
    <row r="1887" spans="1:12" ht="15.5" hidden="1" outlineLevel="1">
      <c r="A1887" s="295"/>
      <c r="B1887" s="175"/>
      <c r="C1887" s="65"/>
      <c r="D1887" s="368"/>
      <c r="E1887" s="368"/>
      <c r="F1887" s="368"/>
      <c r="G1887" s="368"/>
      <c r="H1887" s="368"/>
      <c r="I1887" s="366">
        <f t="shared" si="106"/>
        <v>0</v>
      </c>
      <c r="J1887" s="368"/>
      <c r="K1887" s="92" t="str">
        <f t="shared" si="107"/>
        <v/>
      </c>
      <c r="L1887" s="192"/>
    </row>
    <row r="1888" spans="1:12" ht="15.5" hidden="1" outlineLevel="1">
      <c r="A1888" s="295"/>
      <c r="B1888" s="175"/>
      <c r="C1888" s="65"/>
      <c r="D1888" s="368"/>
      <c r="E1888" s="368"/>
      <c r="F1888" s="368"/>
      <c r="G1888" s="368"/>
      <c r="H1888" s="368"/>
      <c r="I1888" s="366">
        <f t="shared" si="106"/>
        <v>0</v>
      </c>
      <c r="J1888" s="368"/>
      <c r="K1888" s="92" t="str">
        <f t="shared" si="107"/>
        <v/>
      </c>
      <c r="L1888" s="192"/>
    </row>
    <row r="1889" spans="1:12" ht="15.5" hidden="1" outlineLevel="1">
      <c r="A1889" s="295"/>
      <c r="B1889" s="175"/>
      <c r="C1889" s="65"/>
      <c r="D1889" s="368"/>
      <c r="E1889" s="368"/>
      <c r="F1889" s="368"/>
      <c r="G1889" s="368"/>
      <c r="H1889" s="368"/>
      <c r="I1889" s="366">
        <f t="shared" si="106"/>
        <v>0</v>
      </c>
      <c r="J1889" s="368"/>
      <c r="K1889" s="92" t="str">
        <f t="shared" si="107"/>
        <v/>
      </c>
      <c r="L1889" s="192"/>
    </row>
    <row r="1890" spans="1:12" ht="15.5" hidden="1" outlineLevel="1">
      <c r="A1890" s="295"/>
      <c r="B1890" s="175"/>
      <c r="C1890" s="65"/>
      <c r="D1890" s="368"/>
      <c r="E1890" s="368"/>
      <c r="F1890" s="368"/>
      <c r="G1890" s="368"/>
      <c r="H1890" s="368"/>
      <c r="I1890" s="366">
        <f t="shared" si="106"/>
        <v>0</v>
      </c>
      <c r="J1890" s="368"/>
      <c r="K1890" s="92" t="str">
        <f t="shared" si="107"/>
        <v/>
      </c>
      <c r="L1890" s="192"/>
    </row>
    <row r="1891" spans="1:12" ht="15.5" hidden="1" outlineLevel="1">
      <c r="A1891" s="295"/>
      <c r="B1891" s="175"/>
      <c r="C1891" s="65"/>
      <c r="D1891" s="368"/>
      <c r="E1891" s="368"/>
      <c r="F1891" s="368"/>
      <c r="G1891" s="368"/>
      <c r="H1891" s="368"/>
      <c r="I1891" s="366">
        <f t="shared" si="106"/>
        <v>0</v>
      </c>
      <c r="J1891" s="368"/>
      <c r="K1891" s="92" t="str">
        <f t="shared" si="107"/>
        <v/>
      </c>
      <c r="L1891" s="192"/>
    </row>
    <row r="1892" spans="1:12" ht="15.5" hidden="1" outlineLevel="1">
      <c r="A1892" s="295"/>
      <c r="B1892" s="175"/>
      <c r="C1892" s="65"/>
      <c r="D1892" s="368"/>
      <c r="E1892" s="368"/>
      <c r="F1892" s="368"/>
      <c r="G1892" s="368"/>
      <c r="H1892" s="368"/>
      <c r="I1892" s="366">
        <f t="shared" si="106"/>
        <v>0</v>
      </c>
      <c r="J1892" s="368"/>
      <c r="K1892" s="92" t="str">
        <f t="shared" si="107"/>
        <v/>
      </c>
      <c r="L1892" s="192"/>
    </row>
    <row r="1893" spans="1:12" ht="15.5" hidden="1" outlineLevel="1">
      <c r="A1893" s="295"/>
      <c r="B1893" s="175"/>
      <c r="C1893" s="65"/>
      <c r="D1893" s="368"/>
      <c r="E1893" s="368"/>
      <c r="F1893" s="368"/>
      <c r="G1893" s="368"/>
      <c r="H1893" s="368"/>
      <c r="I1893" s="366">
        <f t="shared" si="106"/>
        <v>0</v>
      </c>
      <c r="J1893" s="368"/>
      <c r="K1893" s="92" t="str">
        <f t="shared" si="107"/>
        <v/>
      </c>
      <c r="L1893" s="192"/>
    </row>
    <row r="1894" spans="1:12" ht="15.5" hidden="1" outlineLevel="1">
      <c r="A1894" s="295"/>
      <c r="B1894" s="175"/>
      <c r="C1894" s="65"/>
      <c r="D1894" s="368"/>
      <c r="E1894" s="368"/>
      <c r="F1894" s="368"/>
      <c r="G1894" s="368"/>
      <c r="H1894" s="368"/>
      <c r="I1894" s="366">
        <f t="shared" si="106"/>
        <v>0</v>
      </c>
      <c r="J1894" s="368"/>
      <c r="K1894" s="92" t="str">
        <f t="shared" si="107"/>
        <v/>
      </c>
      <c r="L1894" s="192"/>
    </row>
    <row r="1895" spans="1:12" ht="15.5" hidden="1" outlineLevel="1">
      <c r="A1895" s="295"/>
      <c r="B1895" s="175"/>
      <c r="C1895" s="65"/>
      <c r="D1895" s="368"/>
      <c r="E1895" s="368"/>
      <c r="F1895" s="368"/>
      <c r="G1895" s="368"/>
      <c r="H1895" s="368"/>
      <c r="I1895" s="366">
        <f t="shared" si="106"/>
        <v>0</v>
      </c>
      <c r="J1895" s="368"/>
      <c r="K1895" s="92" t="str">
        <f t="shared" si="107"/>
        <v/>
      </c>
      <c r="L1895" s="192"/>
    </row>
    <row r="1896" spans="1:12" ht="15.5" hidden="1" outlineLevel="1">
      <c r="A1896" s="295"/>
      <c r="B1896" s="175"/>
      <c r="C1896" s="65"/>
      <c r="D1896" s="368"/>
      <c r="E1896" s="368"/>
      <c r="F1896" s="368"/>
      <c r="G1896" s="368"/>
      <c r="H1896" s="368"/>
      <c r="I1896" s="366">
        <f t="shared" si="106"/>
        <v>0</v>
      </c>
      <c r="J1896" s="368"/>
      <c r="K1896" s="92" t="str">
        <f t="shared" si="107"/>
        <v/>
      </c>
      <c r="L1896" s="192"/>
    </row>
    <row r="1897" spans="1:12" ht="15.5" hidden="1" outlineLevel="1">
      <c r="A1897" s="295"/>
      <c r="B1897" s="175"/>
      <c r="C1897" s="65"/>
      <c r="D1897" s="368"/>
      <c r="E1897" s="368"/>
      <c r="F1897" s="368"/>
      <c r="G1897" s="368"/>
      <c r="H1897" s="368"/>
      <c r="I1897" s="366">
        <f t="shared" si="106"/>
        <v>0</v>
      </c>
      <c r="J1897" s="368"/>
      <c r="K1897" s="92" t="str">
        <f t="shared" si="107"/>
        <v/>
      </c>
      <c r="L1897" s="192"/>
    </row>
    <row r="1898" spans="1:12" ht="15.5" hidden="1" outlineLevel="1">
      <c r="A1898" s="295"/>
      <c r="B1898" s="175"/>
      <c r="C1898" s="65"/>
      <c r="D1898" s="368"/>
      <c r="E1898" s="368"/>
      <c r="F1898" s="368"/>
      <c r="G1898" s="368"/>
      <c r="H1898" s="368"/>
      <c r="I1898" s="366">
        <f t="shared" si="106"/>
        <v>0</v>
      </c>
      <c r="J1898" s="368"/>
      <c r="K1898" s="92" t="str">
        <f t="shared" si="107"/>
        <v/>
      </c>
      <c r="L1898" s="192"/>
    </row>
    <row r="1899" spans="1:12" ht="15.5" hidden="1" outlineLevel="1">
      <c r="A1899" s="295"/>
      <c r="B1899" s="175"/>
      <c r="C1899" s="65"/>
      <c r="D1899" s="368"/>
      <c r="E1899" s="368"/>
      <c r="F1899" s="368"/>
      <c r="G1899" s="368"/>
      <c r="H1899" s="368"/>
      <c r="I1899" s="366">
        <f t="shared" si="106"/>
        <v>0</v>
      </c>
      <c r="J1899" s="368"/>
      <c r="K1899" s="92" t="str">
        <f t="shared" si="107"/>
        <v/>
      </c>
      <c r="L1899" s="192"/>
    </row>
    <row r="1900" spans="1:12" ht="15.5" hidden="1" outlineLevel="1">
      <c r="A1900" s="295"/>
      <c r="B1900" s="175"/>
      <c r="C1900" s="65"/>
      <c r="D1900" s="368"/>
      <c r="E1900" s="368"/>
      <c r="F1900" s="368"/>
      <c r="G1900" s="368"/>
      <c r="H1900" s="368"/>
      <c r="I1900" s="366">
        <f t="shared" si="106"/>
        <v>0</v>
      </c>
      <c r="J1900" s="368"/>
      <c r="K1900" s="92" t="str">
        <f t="shared" si="107"/>
        <v/>
      </c>
      <c r="L1900" s="192"/>
    </row>
    <row r="1901" spans="1:12" ht="15.5" hidden="1" outlineLevel="1">
      <c r="A1901" s="295"/>
      <c r="B1901" s="175"/>
      <c r="C1901" s="65"/>
      <c r="D1901" s="368"/>
      <c r="E1901" s="368"/>
      <c r="F1901" s="368"/>
      <c r="G1901" s="368"/>
      <c r="H1901" s="368"/>
      <c r="I1901" s="366">
        <f t="shared" si="106"/>
        <v>0</v>
      </c>
      <c r="J1901" s="368"/>
      <c r="K1901" s="92" t="str">
        <f t="shared" si="107"/>
        <v/>
      </c>
      <c r="L1901" s="192"/>
    </row>
    <row r="1902" spans="1:12" ht="15.5" hidden="1" outlineLevel="1">
      <c r="A1902" s="295"/>
      <c r="B1902" s="175"/>
      <c r="C1902" s="65"/>
      <c r="D1902" s="368"/>
      <c r="E1902" s="368"/>
      <c r="F1902" s="368"/>
      <c r="G1902" s="368"/>
      <c r="H1902" s="368"/>
      <c r="I1902" s="366">
        <f t="shared" si="106"/>
        <v>0</v>
      </c>
      <c r="J1902" s="368"/>
      <c r="K1902" s="92" t="str">
        <f t="shared" si="107"/>
        <v/>
      </c>
      <c r="L1902" s="192"/>
    </row>
    <row r="1903" spans="1:12" ht="15.5" hidden="1" outlineLevel="1">
      <c r="A1903" s="295"/>
      <c r="B1903" s="175"/>
      <c r="C1903" s="65"/>
      <c r="D1903" s="368"/>
      <c r="E1903" s="368"/>
      <c r="F1903" s="368"/>
      <c r="G1903" s="368"/>
      <c r="H1903" s="368"/>
      <c r="I1903" s="366">
        <f t="shared" si="106"/>
        <v>0</v>
      </c>
      <c r="J1903" s="368"/>
      <c r="K1903" s="92" t="str">
        <f t="shared" si="107"/>
        <v/>
      </c>
      <c r="L1903" s="192"/>
    </row>
    <row r="1904" spans="1:12" ht="15.5" hidden="1" outlineLevel="1">
      <c r="A1904" s="295"/>
      <c r="B1904" s="175"/>
      <c r="C1904" s="65"/>
      <c r="D1904" s="368"/>
      <c r="E1904" s="368"/>
      <c r="F1904" s="368"/>
      <c r="G1904" s="368"/>
      <c r="H1904" s="368"/>
      <c r="I1904" s="366">
        <f t="shared" si="106"/>
        <v>0</v>
      </c>
      <c r="J1904" s="368"/>
      <c r="K1904" s="92" t="str">
        <f t="shared" si="107"/>
        <v/>
      </c>
      <c r="L1904" s="192"/>
    </row>
    <row r="1905" spans="1:12" ht="15.5" hidden="1" outlineLevel="1">
      <c r="A1905" s="295"/>
      <c r="B1905" s="175"/>
      <c r="C1905" s="65"/>
      <c r="D1905" s="368"/>
      <c r="E1905" s="368"/>
      <c r="F1905" s="368"/>
      <c r="G1905" s="368"/>
      <c r="H1905" s="368"/>
      <c r="I1905" s="366">
        <f t="shared" si="106"/>
        <v>0</v>
      </c>
      <c r="J1905" s="368"/>
      <c r="K1905" s="92" t="str">
        <f t="shared" si="107"/>
        <v/>
      </c>
      <c r="L1905" s="192"/>
    </row>
    <row r="1906" spans="1:12" ht="15.5" hidden="1" outlineLevel="1">
      <c r="A1906" s="295"/>
      <c r="B1906" s="175"/>
      <c r="C1906" s="65"/>
      <c r="D1906" s="368"/>
      <c r="E1906" s="368"/>
      <c r="F1906" s="368"/>
      <c r="G1906" s="368"/>
      <c r="H1906" s="368"/>
      <c r="I1906" s="366">
        <f t="shared" si="106"/>
        <v>0</v>
      </c>
      <c r="J1906" s="368"/>
      <c r="K1906" s="92" t="str">
        <f t="shared" si="107"/>
        <v/>
      </c>
      <c r="L1906" s="192"/>
    </row>
    <row r="1907" spans="1:12" ht="15.5" hidden="1" outlineLevel="1">
      <c r="A1907" s="295"/>
      <c r="B1907" s="175"/>
      <c r="C1907" s="65"/>
      <c r="D1907" s="368"/>
      <c r="E1907" s="368"/>
      <c r="F1907" s="368"/>
      <c r="G1907" s="368"/>
      <c r="H1907" s="368"/>
      <c r="I1907" s="366">
        <f t="shared" si="106"/>
        <v>0</v>
      </c>
      <c r="J1907" s="368"/>
      <c r="K1907" s="92" t="str">
        <f t="shared" si="107"/>
        <v/>
      </c>
      <c r="L1907" s="192"/>
    </row>
    <row r="1908" spans="1:12" ht="15.5" hidden="1" outlineLevel="1">
      <c r="A1908" s="295"/>
      <c r="B1908" s="175"/>
      <c r="C1908" s="65"/>
      <c r="D1908" s="368"/>
      <c r="E1908" s="368"/>
      <c r="F1908" s="368"/>
      <c r="G1908" s="368"/>
      <c r="H1908" s="368"/>
      <c r="I1908" s="366">
        <f t="shared" si="106"/>
        <v>0</v>
      </c>
      <c r="J1908" s="368"/>
      <c r="K1908" s="92" t="str">
        <f t="shared" si="107"/>
        <v/>
      </c>
      <c r="L1908" s="192"/>
    </row>
    <row r="1909" spans="1:12" ht="15.5" hidden="1" outlineLevel="1">
      <c r="A1909" s="295"/>
      <c r="B1909" s="175"/>
      <c r="C1909" s="65"/>
      <c r="D1909" s="368"/>
      <c r="E1909" s="368"/>
      <c r="F1909" s="368"/>
      <c r="G1909" s="368"/>
      <c r="H1909" s="368"/>
      <c r="I1909" s="366">
        <f t="shared" si="106"/>
        <v>0</v>
      </c>
      <c r="J1909" s="368"/>
      <c r="K1909" s="92" t="str">
        <f t="shared" si="107"/>
        <v/>
      </c>
      <c r="L1909" s="192"/>
    </row>
    <row r="1910" spans="1:12" ht="15.5" hidden="1" outlineLevel="1">
      <c r="A1910" s="295"/>
      <c r="B1910" s="175"/>
      <c r="C1910" s="65"/>
      <c r="D1910" s="368"/>
      <c r="E1910" s="368"/>
      <c r="F1910" s="368"/>
      <c r="G1910" s="368"/>
      <c r="H1910" s="368"/>
      <c r="I1910" s="366">
        <f t="shared" si="106"/>
        <v>0</v>
      </c>
      <c r="J1910" s="368"/>
      <c r="K1910" s="92" t="str">
        <f t="shared" si="107"/>
        <v/>
      </c>
      <c r="L1910" s="192"/>
    </row>
    <row r="1911" spans="1:12" ht="15.5" hidden="1" outlineLevel="1">
      <c r="A1911" s="295"/>
      <c r="B1911" s="175"/>
      <c r="C1911" s="65"/>
      <c r="D1911" s="368"/>
      <c r="E1911" s="368"/>
      <c r="F1911" s="368"/>
      <c r="G1911" s="368"/>
      <c r="H1911" s="368"/>
      <c r="I1911" s="366">
        <f t="shared" si="106"/>
        <v>0</v>
      </c>
      <c r="J1911" s="368"/>
      <c r="K1911" s="92" t="str">
        <f t="shared" si="107"/>
        <v/>
      </c>
      <c r="L1911" s="192"/>
    </row>
    <row r="1912" spans="1:12" ht="15.5" hidden="1" outlineLevel="1">
      <c r="A1912" s="295"/>
      <c r="B1912" s="175"/>
      <c r="C1912" s="65"/>
      <c r="D1912" s="368"/>
      <c r="E1912" s="368"/>
      <c r="F1912" s="368"/>
      <c r="G1912" s="368"/>
      <c r="H1912" s="368"/>
      <c r="I1912" s="366">
        <f t="shared" si="106"/>
        <v>0</v>
      </c>
      <c r="J1912" s="368"/>
      <c r="K1912" s="92" t="str">
        <f t="shared" si="107"/>
        <v/>
      </c>
      <c r="L1912" s="192"/>
    </row>
    <row r="1913" spans="1:12" ht="15.5" hidden="1" outlineLevel="1">
      <c r="A1913" s="295"/>
      <c r="B1913" s="175"/>
      <c r="C1913" s="65"/>
      <c r="D1913" s="368"/>
      <c r="E1913" s="368"/>
      <c r="F1913" s="368"/>
      <c r="G1913" s="368"/>
      <c r="H1913" s="368"/>
      <c r="I1913" s="366">
        <f t="shared" si="106"/>
        <v>0</v>
      </c>
      <c r="J1913" s="368"/>
      <c r="K1913" s="92" t="str">
        <f t="shared" si="107"/>
        <v/>
      </c>
      <c r="L1913" s="192"/>
    </row>
    <row r="1914" spans="1:12" ht="15.5" hidden="1" outlineLevel="1">
      <c r="A1914" s="295"/>
      <c r="B1914" s="175"/>
      <c r="C1914" s="65"/>
      <c r="D1914" s="368"/>
      <c r="E1914" s="368"/>
      <c r="F1914" s="368"/>
      <c r="G1914" s="368"/>
      <c r="H1914" s="368"/>
      <c r="I1914" s="366">
        <f t="shared" si="106"/>
        <v>0</v>
      </c>
      <c r="J1914" s="368"/>
      <c r="K1914" s="92" t="str">
        <f t="shared" si="107"/>
        <v/>
      </c>
      <c r="L1914" s="192"/>
    </row>
    <row r="1915" spans="1:12" ht="15.5" hidden="1" outlineLevel="1">
      <c r="A1915" s="295"/>
      <c r="B1915" s="175"/>
      <c r="C1915" s="65"/>
      <c r="D1915" s="368"/>
      <c r="E1915" s="368"/>
      <c r="F1915" s="368"/>
      <c r="G1915" s="368"/>
      <c r="H1915" s="368"/>
      <c r="I1915" s="366">
        <f t="shared" si="106"/>
        <v>0</v>
      </c>
      <c r="J1915" s="368"/>
      <c r="K1915" s="92" t="str">
        <f t="shared" si="107"/>
        <v/>
      </c>
      <c r="L1915" s="192"/>
    </row>
    <row r="1916" spans="1:12" ht="15.5" hidden="1" outlineLevel="1">
      <c r="A1916" s="295"/>
      <c r="B1916" s="175"/>
      <c r="C1916" s="65"/>
      <c r="D1916" s="368"/>
      <c r="E1916" s="368"/>
      <c r="F1916" s="368"/>
      <c r="G1916" s="368"/>
      <c r="H1916" s="368"/>
      <c r="I1916" s="366">
        <f t="shared" si="106"/>
        <v>0</v>
      </c>
      <c r="J1916" s="368"/>
      <c r="K1916" s="92" t="str">
        <f t="shared" si="107"/>
        <v/>
      </c>
      <c r="L1916" s="192"/>
    </row>
    <row r="1917" spans="1:12" ht="15.5" hidden="1" outlineLevel="1">
      <c r="A1917" s="295"/>
      <c r="B1917" s="175"/>
      <c r="C1917" s="65"/>
      <c r="D1917" s="368"/>
      <c r="E1917" s="368"/>
      <c r="F1917" s="368"/>
      <c r="G1917" s="368"/>
      <c r="H1917" s="368"/>
      <c r="I1917" s="366">
        <f t="shared" si="106"/>
        <v>0</v>
      </c>
      <c r="J1917" s="368"/>
      <c r="K1917" s="92" t="str">
        <f t="shared" si="107"/>
        <v/>
      </c>
      <c r="L1917" s="192"/>
    </row>
    <row r="1918" spans="1:12" ht="15.5" hidden="1" outlineLevel="1">
      <c r="A1918" s="295"/>
      <c r="B1918" s="175"/>
      <c r="C1918" s="65"/>
      <c r="D1918" s="368"/>
      <c r="E1918" s="368"/>
      <c r="F1918" s="368"/>
      <c r="G1918" s="368"/>
      <c r="H1918" s="368"/>
      <c r="I1918" s="366">
        <f t="shared" si="106"/>
        <v>0</v>
      </c>
      <c r="J1918" s="368"/>
      <c r="K1918" s="92" t="str">
        <f t="shared" si="107"/>
        <v/>
      </c>
      <c r="L1918" s="192"/>
    </row>
    <row r="1919" spans="1:12" ht="15.5" hidden="1" outlineLevel="1">
      <c r="A1919" s="295"/>
      <c r="B1919" s="175"/>
      <c r="C1919" s="65"/>
      <c r="D1919" s="368"/>
      <c r="E1919" s="368"/>
      <c r="F1919" s="368"/>
      <c r="G1919" s="368"/>
      <c r="H1919" s="368"/>
      <c r="I1919" s="366">
        <f t="shared" si="106"/>
        <v>0</v>
      </c>
      <c r="J1919" s="368"/>
      <c r="K1919" s="92" t="str">
        <f t="shared" si="107"/>
        <v/>
      </c>
      <c r="L1919" s="192"/>
    </row>
    <row r="1920" spans="1:12" ht="15.5" hidden="1" outlineLevel="1">
      <c r="A1920" s="295"/>
      <c r="B1920" s="175"/>
      <c r="C1920" s="65"/>
      <c r="D1920" s="368"/>
      <c r="E1920" s="368"/>
      <c r="F1920" s="368"/>
      <c r="G1920" s="368"/>
      <c r="H1920" s="368"/>
      <c r="I1920" s="366">
        <f t="shared" si="102"/>
        <v>0</v>
      </c>
      <c r="J1920" s="368"/>
      <c r="K1920" s="92" t="str">
        <f t="shared" si="103"/>
        <v/>
      </c>
      <c r="L1920" s="192"/>
    </row>
    <row r="1921" spans="1:12" ht="15.5" hidden="1" outlineLevel="1">
      <c r="A1921" s="295"/>
      <c r="B1921" s="175"/>
      <c r="C1921" s="65"/>
      <c r="D1921" s="368"/>
      <c r="E1921" s="368"/>
      <c r="F1921" s="368"/>
      <c r="G1921" s="368"/>
      <c r="H1921" s="368"/>
      <c r="I1921" s="366">
        <f t="shared" si="102"/>
        <v>0</v>
      </c>
      <c r="J1921" s="368"/>
      <c r="K1921" s="92" t="str">
        <f t="shared" si="103"/>
        <v/>
      </c>
      <c r="L1921" s="192"/>
    </row>
    <row r="1922" spans="1:12" ht="17.25" customHeight="1" collapsed="1">
      <c r="A1922" s="293"/>
      <c r="B1922" s="202"/>
      <c r="C1922" s="162" t="s">
        <v>2271</v>
      </c>
      <c r="D1922" s="155"/>
      <c r="E1922" s="155"/>
      <c r="F1922" s="155"/>
      <c r="G1922" s="155"/>
      <c r="H1922" s="155"/>
      <c r="I1922" s="155"/>
      <c r="J1922" s="155"/>
      <c r="K1922" s="193"/>
      <c r="L1922" s="192"/>
    </row>
    <row r="1923" spans="1:12" ht="17.25" customHeight="1">
      <c r="A1923" s="293"/>
      <c r="B1923" s="202"/>
      <c r="C1923" s="2"/>
      <c r="D1923" s="155"/>
      <c r="E1923" s="155"/>
      <c r="F1923" s="155"/>
      <c r="G1923" s="155"/>
      <c r="H1923" s="155"/>
      <c r="I1923" s="155"/>
      <c r="J1923" s="155"/>
      <c r="K1923" s="193"/>
      <c r="L1923" s="192"/>
    </row>
    <row r="1924" spans="1:12" ht="15.5">
      <c r="A1924" s="306"/>
      <c r="B1924" s="175"/>
      <c r="C1924" s="30" t="s">
        <v>30</v>
      </c>
      <c r="D1924" s="74"/>
      <c r="E1924" s="74"/>
      <c r="F1924" s="102" t="s">
        <v>316</v>
      </c>
      <c r="G1924" s="74"/>
      <c r="H1924" s="74"/>
      <c r="I1924" s="30"/>
      <c r="J1924" s="30"/>
      <c r="K1924" s="74"/>
      <c r="L1924" s="75"/>
    </row>
    <row r="1925" spans="1:12" ht="43.5" customHeight="1">
      <c r="A1925" s="306"/>
      <c r="B1925" s="175"/>
      <c r="C1925" s="615" t="s">
        <v>573</v>
      </c>
      <c r="D1925" s="615"/>
      <c r="E1925" s="615"/>
      <c r="F1925" s="615"/>
      <c r="G1925" s="615"/>
      <c r="H1925" s="615"/>
      <c r="I1925" s="30"/>
      <c r="J1925" s="30"/>
      <c r="K1925" s="74"/>
      <c r="L1925" s="75"/>
    </row>
    <row r="1926" spans="1:12" ht="7.5" customHeight="1">
      <c r="A1926" s="293"/>
      <c r="B1926" s="191"/>
      <c r="C1926" s="260"/>
      <c r="D1926" s="260"/>
      <c r="E1926" s="260"/>
      <c r="F1926" s="260"/>
      <c r="G1926" s="260"/>
      <c r="H1926" s="260"/>
      <c r="I1926" s="193"/>
      <c r="J1926" s="193"/>
      <c r="K1926" s="193"/>
      <c r="L1926" s="192"/>
    </row>
    <row r="1927" spans="1:12" ht="15.5">
      <c r="A1927" s="295"/>
      <c r="B1927" s="175"/>
      <c r="C1927" s="65"/>
      <c r="D1927" s="368"/>
      <c r="E1927" s="368"/>
      <c r="F1927" s="368"/>
      <c r="G1927" s="368"/>
      <c r="H1927" s="368"/>
      <c r="I1927" s="366">
        <f t="shared" ref="I1927:I2126" si="108">D1927+E1927-F1927+G1927+H1927</f>
        <v>0</v>
      </c>
      <c r="J1927" s="368"/>
      <c r="K1927" s="92" t="str">
        <f t="shared" ref="K1927:K2126" si="109">IF(AND(C1927="",OR(D1927&lt;&gt;"",E1927&lt;&gt;"",F1927&lt;&gt;"",G1927&lt;&gt;"",H1927&lt;&gt;"",J1927&lt;&gt;"")),-1,IF(C1927="","",IF(ISERROR(VLOOKUP(C1927,CountryWithCodes,2,FALSE)),-2,VLOOKUP(C1927,CountryWithCodes,2,FALSE))))</f>
        <v/>
      </c>
      <c r="L1927" s="192"/>
    </row>
    <row r="1928" spans="1:12" ht="15.5">
      <c r="A1928" s="295"/>
      <c r="B1928" s="175"/>
      <c r="C1928" s="65"/>
      <c r="D1928" s="368"/>
      <c r="E1928" s="368"/>
      <c r="F1928" s="368"/>
      <c r="G1928" s="368"/>
      <c r="H1928" s="368"/>
      <c r="I1928" s="366">
        <f t="shared" si="108"/>
        <v>0</v>
      </c>
      <c r="J1928" s="368"/>
      <c r="K1928" s="92" t="str">
        <f t="shared" si="109"/>
        <v/>
      </c>
      <c r="L1928" s="192"/>
    </row>
    <row r="1929" spans="1:12" ht="15.5">
      <c r="A1929" s="295"/>
      <c r="B1929" s="175"/>
      <c r="C1929" s="65"/>
      <c r="D1929" s="368"/>
      <c r="E1929" s="368"/>
      <c r="F1929" s="368"/>
      <c r="G1929" s="368"/>
      <c r="H1929" s="368"/>
      <c r="I1929" s="366">
        <f t="shared" si="108"/>
        <v>0</v>
      </c>
      <c r="J1929" s="368"/>
      <c r="K1929" s="92" t="str">
        <f t="shared" si="109"/>
        <v/>
      </c>
      <c r="L1929" s="192"/>
    </row>
    <row r="1930" spans="1:12" ht="15.5">
      <c r="A1930" s="295"/>
      <c r="B1930" s="175"/>
      <c r="C1930" s="65"/>
      <c r="D1930" s="368"/>
      <c r="E1930" s="368"/>
      <c r="F1930" s="368"/>
      <c r="G1930" s="368"/>
      <c r="H1930" s="368"/>
      <c r="I1930" s="366">
        <f t="shared" si="108"/>
        <v>0</v>
      </c>
      <c r="J1930" s="368"/>
      <c r="K1930" s="92" t="str">
        <f t="shared" si="109"/>
        <v/>
      </c>
      <c r="L1930" s="192"/>
    </row>
    <row r="1931" spans="1:12" ht="15.5">
      <c r="A1931" s="295"/>
      <c r="B1931" s="175"/>
      <c r="C1931" s="65"/>
      <c r="D1931" s="368"/>
      <c r="E1931" s="368"/>
      <c r="F1931" s="368"/>
      <c r="G1931" s="368"/>
      <c r="H1931" s="368"/>
      <c r="I1931" s="366">
        <f t="shared" si="108"/>
        <v>0</v>
      </c>
      <c r="J1931" s="368"/>
      <c r="K1931" s="92" t="str">
        <f t="shared" si="109"/>
        <v/>
      </c>
      <c r="L1931" s="192"/>
    </row>
    <row r="1932" spans="1:12" ht="15.5">
      <c r="A1932" s="295"/>
      <c r="B1932" s="175"/>
      <c r="C1932" s="65"/>
      <c r="D1932" s="368"/>
      <c r="E1932" s="368"/>
      <c r="F1932" s="368"/>
      <c r="G1932" s="368"/>
      <c r="H1932" s="368"/>
      <c r="I1932" s="366">
        <f t="shared" si="108"/>
        <v>0</v>
      </c>
      <c r="J1932" s="368"/>
      <c r="K1932" s="92" t="str">
        <f t="shared" si="109"/>
        <v/>
      </c>
      <c r="L1932" s="192"/>
    </row>
    <row r="1933" spans="1:12" ht="15.5">
      <c r="A1933" s="295"/>
      <c r="B1933" s="175"/>
      <c r="C1933" s="65"/>
      <c r="D1933" s="368"/>
      <c r="E1933" s="368"/>
      <c r="F1933" s="368"/>
      <c r="G1933" s="368"/>
      <c r="H1933" s="368"/>
      <c r="I1933" s="366">
        <f t="shared" si="108"/>
        <v>0</v>
      </c>
      <c r="J1933" s="368"/>
      <c r="K1933" s="92" t="str">
        <f t="shared" si="109"/>
        <v/>
      </c>
      <c r="L1933" s="192"/>
    </row>
    <row r="1934" spans="1:12" ht="15.5">
      <c r="A1934" s="295"/>
      <c r="B1934" s="175"/>
      <c r="C1934" s="65"/>
      <c r="D1934" s="368"/>
      <c r="E1934" s="368"/>
      <c r="F1934" s="368"/>
      <c r="G1934" s="368"/>
      <c r="H1934" s="368"/>
      <c r="I1934" s="366">
        <f t="shared" si="108"/>
        <v>0</v>
      </c>
      <c r="J1934" s="368"/>
      <c r="K1934" s="92" t="str">
        <f t="shared" si="109"/>
        <v/>
      </c>
      <c r="L1934" s="192"/>
    </row>
    <row r="1935" spans="1:12" ht="15.5">
      <c r="A1935" s="295"/>
      <c r="B1935" s="175"/>
      <c r="C1935" s="65"/>
      <c r="D1935" s="368"/>
      <c r="E1935" s="368"/>
      <c r="F1935" s="368"/>
      <c r="G1935" s="368"/>
      <c r="H1935" s="368"/>
      <c r="I1935" s="366">
        <f t="shared" si="108"/>
        <v>0</v>
      </c>
      <c r="J1935" s="368"/>
      <c r="K1935" s="92" t="str">
        <f t="shared" si="109"/>
        <v/>
      </c>
      <c r="L1935" s="192"/>
    </row>
    <row r="1936" spans="1:12" ht="15.5">
      <c r="A1936" s="295"/>
      <c r="B1936" s="175"/>
      <c r="C1936" s="65"/>
      <c r="D1936" s="368"/>
      <c r="E1936" s="368"/>
      <c r="F1936" s="368"/>
      <c r="G1936" s="368"/>
      <c r="H1936" s="368"/>
      <c r="I1936" s="366">
        <f t="shared" si="108"/>
        <v>0</v>
      </c>
      <c r="J1936" s="368"/>
      <c r="K1936" s="92" t="str">
        <f t="shared" si="109"/>
        <v/>
      </c>
      <c r="L1936" s="192"/>
    </row>
    <row r="1937" spans="1:12" ht="15.5" hidden="1" outlineLevel="1">
      <c r="A1937" s="295"/>
      <c r="B1937" s="175"/>
      <c r="C1937" s="65"/>
      <c r="D1937" s="368"/>
      <c r="E1937" s="368"/>
      <c r="F1937" s="368"/>
      <c r="G1937" s="368"/>
      <c r="H1937" s="368"/>
      <c r="I1937" s="366">
        <f t="shared" si="108"/>
        <v>0</v>
      </c>
      <c r="J1937" s="368"/>
      <c r="K1937" s="92" t="str">
        <f t="shared" si="109"/>
        <v/>
      </c>
      <c r="L1937" s="192"/>
    </row>
    <row r="1938" spans="1:12" ht="15.5" hidden="1" outlineLevel="1">
      <c r="A1938" s="295"/>
      <c r="B1938" s="175"/>
      <c r="C1938" s="65"/>
      <c r="D1938" s="368"/>
      <c r="E1938" s="368"/>
      <c r="F1938" s="368"/>
      <c r="G1938" s="368"/>
      <c r="H1938" s="368"/>
      <c r="I1938" s="366">
        <f t="shared" si="108"/>
        <v>0</v>
      </c>
      <c r="J1938" s="368"/>
      <c r="K1938" s="92" t="str">
        <f t="shared" si="109"/>
        <v/>
      </c>
      <c r="L1938" s="192"/>
    </row>
    <row r="1939" spans="1:12" ht="15.5" hidden="1" outlineLevel="1">
      <c r="A1939" s="295"/>
      <c r="B1939" s="175"/>
      <c r="C1939" s="65"/>
      <c r="D1939" s="368"/>
      <c r="E1939" s="368"/>
      <c r="F1939" s="368"/>
      <c r="G1939" s="368"/>
      <c r="H1939" s="368"/>
      <c r="I1939" s="366">
        <f t="shared" si="108"/>
        <v>0</v>
      </c>
      <c r="J1939" s="368"/>
      <c r="K1939" s="92" t="str">
        <f t="shared" si="109"/>
        <v/>
      </c>
      <c r="L1939" s="192"/>
    </row>
    <row r="1940" spans="1:12" ht="15.5" hidden="1" outlineLevel="1">
      <c r="A1940" s="295"/>
      <c r="B1940" s="175"/>
      <c r="C1940" s="65"/>
      <c r="D1940" s="368"/>
      <c r="E1940" s="368"/>
      <c r="F1940" s="368"/>
      <c r="G1940" s="368"/>
      <c r="H1940" s="368"/>
      <c r="I1940" s="366">
        <f t="shared" si="108"/>
        <v>0</v>
      </c>
      <c r="J1940" s="368"/>
      <c r="K1940" s="92" t="str">
        <f t="shared" si="109"/>
        <v/>
      </c>
      <c r="L1940" s="192"/>
    </row>
    <row r="1941" spans="1:12" ht="15.5" hidden="1" outlineLevel="1">
      <c r="A1941" s="295"/>
      <c r="B1941" s="175"/>
      <c r="C1941" s="65"/>
      <c r="D1941" s="368"/>
      <c r="E1941" s="368"/>
      <c r="F1941" s="368"/>
      <c r="G1941" s="368"/>
      <c r="H1941" s="368"/>
      <c r="I1941" s="366">
        <f t="shared" si="108"/>
        <v>0</v>
      </c>
      <c r="J1941" s="368"/>
      <c r="K1941" s="92" t="str">
        <f t="shared" si="109"/>
        <v/>
      </c>
      <c r="L1941" s="192"/>
    </row>
    <row r="1942" spans="1:12" ht="15.5" hidden="1" outlineLevel="1">
      <c r="A1942" s="295"/>
      <c r="B1942" s="175"/>
      <c r="C1942" s="65"/>
      <c r="D1942" s="368"/>
      <c r="E1942" s="368"/>
      <c r="F1942" s="368"/>
      <c r="G1942" s="368"/>
      <c r="H1942" s="368"/>
      <c r="I1942" s="366">
        <f t="shared" si="108"/>
        <v>0</v>
      </c>
      <c r="J1942" s="368"/>
      <c r="K1942" s="92" t="str">
        <f t="shared" si="109"/>
        <v/>
      </c>
      <c r="L1942" s="192"/>
    </row>
    <row r="1943" spans="1:12" ht="15.5" hidden="1" outlineLevel="1">
      <c r="A1943" s="295"/>
      <c r="B1943" s="175"/>
      <c r="C1943" s="65"/>
      <c r="D1943" s="368"/>
      <c r="E1943" s="368"/>
      <c r="F1943" s="368"/>
      <c r="G1943" s="368"/>
      <c r="H1943" s="368"/>
      <c r="I1943" s="366">
        <f t="shared" si="108"/>
        <v>0</v>
      </c>
      <c r="J1943" s="368"/>
      <c r="K1943" s="92" t="str">
        <f t="shared" si="109"/>
        <v/>
      </c>
      <c r="L1943" s="192"/>
    </row>
    <row r="1944" spans="1:12" ht="15.5" hidden="1" outlineLevel="1">
      <c r="A1944" s="295"/>
      <c r="B1944" s="175"/>
      <c r="C1944" s="65"/>
      <c r="D1944" s="368"/>
      <c r="E1944" s="368"/>
      <c r="F1944" s="368"/>
      <c r="G1944" s="368"/>
      <c r="H1944" s="368"/>
      <c r="I1944" s="366">
        <f t="shared" si="108"/>
        <v>0</v>
      </c>
      <c r="J1944" s="368"/>
      <c r="K1944" s="92" t="str">
        <f t="shared" si="109"/>
        <v/>
      </c>
      <c r="L1944" s="192"/>
    </row>
    <row r="1945" spans="1:12" ht="15.5" hidden="1" outlineLevel="1">
      <c r="A1945" s="295"/>
      <c r="B1945" s="175"/>
      <c r="C1945" s="65"/>
      <c r="D1945" s="368"/>
      <c r="E1945" s="368"/>
      <c r="F1945" s="368"/>
      <c r="G1945" s="368"/>
      <c r="H1945" s="368"/>
      <c r="I1945" s="366">
        <f t="shared" si="108"/>
        <v>0</v>
      </c>
      <c r="J1945" s="368"/>
      <c r="K1945" s="92" t="str">
        <f t="shared" si="109"/>
        <v/>
      </c>
      <c r="L1945" s="192"/>
    </row>
    <row r="1946" spans="1:12" ht="15.5" hidden="1" outlineLevel="1">
      <c r="A1946" s="295"/>
      <c r="B1946" s="175"/>
      <c r="C1946" s="65"/>
      <c r="D1946" s="368"/>
      <c r="E1946" s="368"/>
      <c r="F1946" s="368"/>
      <c r="G1946" s="368"/>
      <c r="H1946" s="368"/>
      <c r="I1946" s="366">
        <f t="shared" si="108"/>
        <v>0</v>
      </c>
      <c r="J1946" s="368"/>
      <c r="K1946" s="92" t="str">
        <f t="shared" si="109"/>
        <v/>
      </c>
      <c r="L1946" s="192"/>
    </row>
    <row r="1947" spans="1:12" ht="15.5" hidden="1" outlineLevel="1">
      <c r="A1947" s="295"/>
      <c r="B1947" s="175"/>
      <c r="C1947" s="65"/>
      <c r="D1947" s="368"/>
      <c r="E1947" s="368"/>
      <c r="F1947" s="368"/>
      <c r="G1947" s="368"/>
      <c r="H1947" s="368"/>
      <c r="I1947" s="366">
        <f t="shared" si="108"/>
        <v>0</v>
      </c>
      <c r="J1947" s="368"/>
      <c r="K1947" s="92" t="str">
        <f t="shared" si="109"/>
        <v/>
      </c>
      <c r="L1947" s="192"/>
    </row>
    <row r="1948" spans="1:12" ht="15.5" hidden="1" outlineLevel="1">
      <c r="A1948" s="295"/>
      <c r="B1948" s="175"/>
      <c r="C1948" s="65"/>
      <c r="D1948" s="368"/>
      <c r="E1948" s="368"/>
      <c r="F1948" s="368"/>
      <c r="G1948" s="368"/>
      <c r="H1948" s="368"/>
      <c r="I1948" s="366">
        <f t="shared" si="108"/>
        <v>0</v>
      </c>
      <c r="J1948" s="368"/>
      <c r="K1948" s="92" t="str">
        <f t="shared" si="109"/>
        <v/>
      </c>
      <c r="L1948" s="192"/>
    </row>
    <row r="1949" spans="1:12" ht="15.5" hidden="1" outlineLevel="1">
      <c r="A1949" s="295"/>
      <c r="B1949" s="175"/>
      <c r="C1949" s="65"/>
      <c r="D1949" s="368"/>
      <c r="E1949" s="368"/>
      <c r="F1949" s="368"/>
      <c r="G1949" s="368"/>
      <c r="H1949" s="368"/>
      <c r="I1949" s="366">
        <f t="shared" si="108"/>
        <v>0</v>
      </c>
      <c r="J1949" s="368"/>
      <c r="K1949" s="92" t="str">
        <f t="shared" si="109"/>
        <v/>
      </c>
      <c r="L1949" s="192"/>
    </row>
    <row r="1950" spans="1:12" ht="15.5" hidden="1" outlineLevel="1">
      <c r="A1950" s="295"/>
      <c r="B1950" s="175"/>
      <c r="C1950" s="65"/>
      <c r="D1950" s="368"/>
      <c r="E1950" s="368"/>
      <c r="F1950" s="368"/>
      <c r="G1950" s="368"/>
      <c r="H1950" s="368"/>
      <c r="I1950" s="366">
        <f t="shared" si="108"/>
        <v>0</v>
      </c>
      <c r="J1950" s="368"/>
      <c r="K1950" s="92" t="str">
        <f t="shared" si="109"/>
        <v/>
      </c>
      <c r="L1950" s="192"/>
    </row>
    <row r="1951" spans="1:12" ht="15.5" hidden="1" outlineLevel="1">
      <c r="A1951" s="295"/>
      <c r="B1951" s="175"/>
      <c r="C1951" s="65"/>
      <c r="D1951" s="368"/>
      <c r="E1951" s="368"/>
      <c r="F1951" s="368"/>
      <c r="G1951" s="368"/>
      <c r="H1951" s="368"/>
      <c r="I1951" s="366">
        <f t="shared" si="108"/>
        <v>0</v>
      </c>
      <c r="J1951" s="368"/>
      <c r="K1951" s="92" t="str">
        <f t="shared" si="109"/>
        <v/>
      </c>
      <c r="L1951" s="192"/>
    </row>
    <row r="1952" spans="1:12" ht="15.5" hidden="1" outlineLevel="1">
      <c r="A1952" s="295"/>
      <c r="B1952" s="175"/>
      <c r="C1952" s="65"/>
      <c r="D1952" s="368"/>
      <c r="E1952" s="368"/>
      <c r="F1952" s="368"/>
      <c r="G1952" s="368"/>
      <c r="H1952" s="368"/>
      <c r="I1952" s="366">
        <f t="shared" si="108"/>
        <v>0</v>
      </c>
      <c r="J1952" s="368"/>
      <c r="K1952" s="92" t="str">
        <f t="shared" si="109"/>
        <v/>
      </c>
      <c r="L1952" s="192"/>
    </row>
    <row r="1953" spans="1:12" ht="15.5" hidden="1" outlineLevel="1">
      <c r="A1953" s="295"/>
      <c r="B1953" s="175"/>
      <c r="C1953" s="65"/>
      <c r="D1953" s="368"/>
      <c r="E1953" s="368"/>
      <c r="F1953" s="368"/>
      <c r="G1953" s="368"/>
      <c r="H1953" s="368"/>
      <c r="I1953" s="366">
        <f t="shared" si="108"/>
        <v>0</v>
      </c>
      <c r="J1953" s="368"/>
      <c r="K1953" s="92" t="str">
        <f t="shared" si="109"/>
        <v/>
      </c>
      <c r="L1953" s="192"/>
    </row>
    <row r="1954" spans="1:12" ht="15.5" hidden="1" outlineLevel="1">
      <c r="A1954" s="295"/>
      <c r="B1954" s="175"/>
      <c r="C1954" s="65"/>
      <c r="D1954" s="368"/>
      <c r="E1954" s="368"/>
      <c r="F1954" s="368"/>
      <c r="G1954" s="368"/>
      <c r="H1954" s="368"/>
      <c r="I1954" s="366">
        <f t="shared" si="108"/>
        <v>0</v>
      </c>
      <c r="J1954" s="368"/>
      <c r="K1954" s="92" t="str">
        <f t="shared" si="109"/>
        <v/>
      </c>
      <c r="L1954" s="192"/>
    </row>
    <row r="1955" spans="1:12" ht="15.5" hidden="1" outlineLevel="1">
      <c r="A1955" s="295"/>
      <c r="B1955" s="175"/>
      <c r="C1955" s="65"/>
      <c r="D1955" s="368"/>
      <c r="E1955" s="368"/>
      <c r="F1955" s="368"/>
      <c r="G1955" s="368"/>
      <c r="H1955" s="368"/>
      <c r="I1955" s="366">
        <f t="shared" si="108"/>
        <v>0</v>
      </c>
      <c r="J1955" s="368"/>
      <c r="K1955" s="92" t="str">
        <f t="shared" si="109"/>
        <v/>
      </c>
      <c r="L1955" s="192"/>
    </row>
    <row r="1956" spans="1:12" ht="15.5" hidden="1" outlineLevel="1">
      <c r="A1956" s="295"/>
      <c r="B1956" s="175"/>
      <c r="C1956" s="65"/>
      <c r="D1956" s="368"/>
      <c r="E1956" s="368"/>
      <c r="F1956" s="368"/>
      <c r="G1956" s="368"/>
      <c r="H1956" s="368"/>
      <c r="I1956" s="366">
        <f t="shared" si="108"/>
        <v>0</v>
      </c>
      <c r="J1956" s="368"/>
      <c r="K1956" s="92" t="str">
        <f t="shared" si="109"/>
        <v/>
      </c>
      <c r="L1956" s="192"/>
    </row>
    <row r="1957" spans="1:12" ht="15.5" hidden="1" outlineLevel="1">
      <c r="A1957" s="295"/>
      <c r="B1957" s="175"/>
      <c r="C1957" s="65"/>
      <c r="D1957" s="368"/>
      <c r="E1957" s="368"/>
      <c r="F1957" s="368"/>
      <c r="G1957" s="368"/>
      <c r="H1957" s="368"/>
      <c r="I1957" s="366">
        <f t="shared" si="108"/>
        <v>0</v>
      </c>
      <c r="J1957" s="368"/>
      <c r="K1957" s="92" t="str">
        <f t="shared" si="109"/>
        <v/>
      </c>
      <c r="L1957" s="192"/>
    </row>
    <row r="1958" spans="1:12" ht="15.5" hidden="1" outlineLevel="1">
      <c r="A1958" s="295"/>
      <c r="B1958" s="175"/>
      <c r="C1958" s="65"/>
      <c r="D1958" s="368"/>
      <c r="E1958" s="368"/>
      <c r="F1958" s="368"/>
      <c r="G1958" s="368"/>
      <c r="H1958" s="368"/>
      <c r="I1958" s="366">
        <f t="shared" si="108"/>
        <v>0</v>
      </c>
      <c r="J1958" s="368"/>
      <c r="K1958" s="92" t="str">
        <f t="shared" si="109"/>
        <v/>
      </c>
      <c r="L1958" s="192"/>
    </row>
    <row r="1959" spans="1:12" ht="15.5" hidden="1" outlineLevel="1">
      <c r="A1959" s="295"/>
      <c r="B1959" s="175"/>
      <c r="C1959" s="65"/>
      <c r="D1959" s="368"/>
      <c r="E1959" s="368"/>
      <c r="F1959" s="368"/>
      <c r="G1959" s="368"/>
      <c r="H1959" s="368"/>
      <c r="I1959" s="366">
        <f t="shared" si="108"/>
        <v>0</v>
      </c>
      <c r="J1959" s="368"/>
      <c r="K1959" s="92" t="str">
        <f t="shared" si="109"/>
        <v/>
      </c>
      <c r="L1959" s="192"/>
    </row>
    <row r="1960" spans="1:12" ht="15.5" hidden="1" outlineLevel="1">
      <c r="A1960" s="295"/>
      <c r="B1960" s="175"/>
      <c r="C1960" s="65"/>
      <c r="D1960" s="368"/>
      <c r="E1960" s="368"/>
      <c r="F1960" s="368"/>
      <c r="G1960" s="368"/>
      <c r="H1960" s="368"/>
      <c r="I1960" s="366">
        <f t="shared" si="108"/>
        <v>0</v>
      </c>
      <c r="J1960" s="368"/>
      <c r="K1960" s="92" t="str">
        <f t="shared" si="109"/>
        <v/>
      </c>
      <c r="L1960" s="192"/>
    </row>
    <row r="1961" spans="1:12" ht="15.5" hidden="1" outlineLevel="1">
      <c r="A1961" s="295"/>
      <c r="B1961" s="175"/>
      <c r="C1961" s="65"/>
      <c r="D1961" s="368"/>
      <c r="E1961" s="368"/>
      <c r="F1961" s="368"/>
      <c r="G1961" s="368"/>
      <c r="H1961" s="368"/>
      <c r="I1961" s="366">
        <f t="shared" si="108"/>
        <v>0</v>
      </c>
      <c r="J1961" s="368"/>
      <c r="K1961" s="92" t="str">
        <f t="shared" si="109"/>
        <v/>
      </c>
      <c r="L1961" s="192"/>
    </row>
    <row r="1962" spans="1:12" ht="15.5" hidden="1" outlineLevel="1">
      <c r="A1962" s="295"/>
      <c r="B1962" s="175"/>
      <c r="C1962" s="65"/>
      <c r="D1962" s="368"/>
      <c r="E1962" s="368"/>
      <c r="F1962" s="368"/>
      <c r="G1962" s="368"/>
      <c r="H1962" s="368"/>
      <c r="I1962" s="366">
        <f t="shared" si="108"/>
        <v>0</v>
      </c>
      <c r="J1962" s="368"/>
      <c r="K1962" s="92" t="str">
        <f t="shared" si="109"/>
        <v/>
      </c>
      <c r="L1962" s="192"/>
    </row>
    <row r="1963" spans="1:12" ht="15.5" hidden="1" outlineLevel="1">
      <c r="A1963" s="295"/>
      <c r="B1963" s="175"/>
      <c r="C1963" s="65"/>
      <c r="D1963" s="368"/>
      <c r="E1963" s="368"/>
      <c r="F1963" s="368"/>
      <c r="G1963" s="368"/>
      <c r="H1963" s="368"/>
      <c r="I1963" s="366">
        <f t="shared" si="108"/>
        <v>0</v>
      </c>
      <c r="J1963" s="368"/>
      <c r="K1963" s="92" t="str">
        <f t="shared" si="109"/>
        <v/>
      </c>
      <c r="L1963" s="192"/>
    </row>
    <row r="1964" spans="1:12" ht="15.5" hidden="1" outlineLevel="1">
      <c r="A1964" s="295"/>
      <c r="B1964" s="175"/>
      <c r="C1964" s="65"/>
      <c r="D1964" s="368"/>
      <c r="E1964" s="368"/>
      <c r="F1964" s="368"/>
      <c r="G1964" s="368"/>
      <c r="H1964" s="368"/>
      <c r="I1964" s="366">
        <f t="shared" si="108"/>
        <v>0</v>
      </c>
      <c r="J1964" s="368"/>
      <c r="K1964" s="92" t="str">
        <f t="shared" si="109"/>
        <v/>
      </c>
      <c r="L1964" s="192"/>
    </row>
    <row r="1965" spans="1:12" ht="15.5" hidden="1" outlineLevel="1">
      <c r="A1965" s="295"/>
      <c r="B1965" s="175"/>
      <c r="C1965" s="65"/>
      <c r="D1965" s="368"/>
      <c r="E1965" s="368"/>
      <c r="F1965" s="368"/>
      <c r="G1965" s="368"/>
      <c r="H1965" s="368"/>
      <c r="I1965" s="366">
        <f t="shared" si="108"/>
        <v>0</v>
      </c>
      <c r="J1965" s="368"/>
      <c r="K1965" s="92" t="str">
        <f t="shared" si="109"/>
        <v/>
      </c>
      <c r="L1965" s="192"/>
    </row>
    <row r="1966" spans="1:12" ht="15.5" hidden="1" outlineLevel="1">
      <c r="A1966" s="295"/>
      <c r="B1966" s="175"/>
      <c r="C1966" s="65"/>
      <c r="D1966" s="368"/>
      <c r="E1966" s="368"/>
      <c r="F1966" s="368"/>
      <c r="G1966" s="368"/>
      <c r="H1966" s="368"/>
      <c r="I1966" s="366">
        <f t="shared" si="108"/>
        <v>0</v>
      </c>
      <c r="J1966" s="368"/>
      <c r="K1966" s="92" t="str">
        <f t="shared" si="109"/>
        <v/>
      </c>
      <c r="L1966" s="192"/>
    </row>
    <row r="1967" spans="1:12" ht="15.5" hidden="1" outlineLevel="1">
      <c r="A1967" s="295"/>
      <c r="B1967" s="175"/>
      <c r="C1967" s="65"/>
      <c r="D1967" s="368"/>
      <c r="E1967" s="368"/>
      <c r="F1967" s="368"/>
      <c r="G1967" s="368"/>
      <c r="H1967" s="368"/>
      <c r="I1967" s="366">
        <f t="shared" si="108"/>
        <v>0</v>
      </c>
      <c r="J1967" s="368"/>
      <c r="K1967" s="92" t="str">
        <f t="shared" si="109"/>
        <v/>
      </c>
      <c r="L1967" s="192"/>
    </row>
    <row r="1968" spans="1:12" ht="15.5" hidden="1" outlineLevel="1">
      <c r="A1968" s="295"/>
      <c r="B1968" s="175"/>
      <c r="C1968" s="65"/>
      <c r="D1968" s="368"/>
      <c r="E1968" s="368"/>
      <c r="F1968" s="368"/>
      <c r="G1968" s="368"/>
      <c r="H1968" s="368"/>
      <c r="I1968" s="366">
        <f t="shared" si="108"/>
        <v>0</v>
      </c>
      <c r="J1968" s="368"/>
      <c r="K1968" s="92" t="str">
        <f t="shared" si="109"/>
        <v/>
      </c>
      <c r="L1968" s="192"/>
    </row>
    <row r="1969" spans="1:12" ht="15.5" hidden="1" outlineLevel="1">
      <c r="A1969" s="295"/>
      <c r="B1969" s="175"/>
      <c r="C1969" s="65"/>
      <c r="D1969" s="368"/>
      <c r="E1969" s="368"/>
      <c r="F1969" s="368"/>
      <c r="G1969" s="368"/>
      <c r="H1969" s="368"/>
      <c r="I1969" s="366">
        <f t="shared" si="108"/>
        <v>0</v>
      </c>
      <c r="J1969" s="368"/>
      <c r="K1969" s="92" t="str">
        <f t="shared" si="109"/>
        <v/>
      </c>
      <c r="L1969" s="192"/>
    </row>
    <row r="1970" spans="1:12" ht="15.5" hidden="1" outlineLevel="1">
      <c r="A1970" s="295"/>
      <c r="B1970" s="175"/>
      <c r="C1970" s="65"/>
      <c r="D1970" s="368"/>
      <c r="E1970" s="368"/>
      <c r="F1970" s="368"/>
      <c r="G1970" s="368"/>
      <c r="H1970" s="368"/>
      <c r="I1970" s="366">
        <f t="shared" si="108"/>
        <v>0</v>
      </c>
      <c r="J1970" s="368"/>
      <c r="K1970" s="92" t="str">
        <f t="shared" si="109"/>
        <v/>
      </c>
      <c r="L1970" s="192"/>
    </row>
    <row r="1971" spans="1:12" ht="15.5" hidden="1" outlineLevel="1">
      <c r="A1971" s="295"/>
      <c r="B1971" s="175"/>
      <c r="C1971" s="65"/>
      <c r="D1971" s="368"/>
      <c r="E1971" s="368"/>
      <c r="F1971" s="368"/>
      <c r="G1971" s="368"/>
      <c r="H1971" s="368"/>
      <c r="I1971" s="366">
        <f t="shared" si="108"/>
        <v>0</v>
      </c>
      <c r="J1971" s="368"/>
      <c r="K1971" s="92" t="str">
        <f t="shared" si="109"/>
        <v/>
      </c>
      <c r="L1971" s="192"/>
    </row>
    <row r="1972" spans="1:12" ht="15.5" hidden="1" outlineLevel="1">
      <c r="A1972" s="295"/>
      <c r="B1972" s="175"/>
      <c r="C1972" s="65"/>
      <c r="D1972" s="368"/>
      <c r="E1972" s="368"/>
      <c r="F1972" s="368"/>
      <c r="G1972" s="368"/>
      <c r="H1972" s="368"/>
      <c r="I1972" s="366">
        <f t="shared" si="108"/>
        <v>0</v>
      </c>
      <c r="J1972" s="368"/>
      <c r="K1972" s="92" t="str">
        <f t="shared" si="109"/>
        <v/>
      </c>
      <c r="L1972" s="192"/>
    </row>
    <row r="1973" spans="1:12" ht="15.5" hidden="1" outlineLevel="1">
      <c r="A1973" s="295"/>
      <c r="B1973" s="175"/>
      <c r="C1973" s="65"/>
      <c r="D1973" s="368"/>
      <c r="E1973" s="368"/>
      <c r="F1973" s="368"/>
      <c r="G1973" s="368"/>
      <c r="H1973" s="368"/>
      <c r="I1973" s="366">
        <f t="shared" si="108"/>
        <v>0</v>
      </c>
      <c r="J1973" s="368"/>
      <c r="K1973" s="92" t="str">
        <f t="shared" si="109"/>
        <v/>
      </c>
      <c r="L1973" s="192"/>
    </row>
    <row r="1974" spans="1:12" ht="15.5" hidden="1" outlineLevel="1">
      <c r="A1974" s="295"/>
      <c r="B1974" s="175"/>
      <c r="C1974" s="65"/>
      <c r="D1974" s="368"/>
      <c r="E1974" s="368"/>
      <c r="F1974" s="368"/>
      <c r="G1974" s="368"/>
      <c r="H1974" s="368"/>
      <c r="I1974" s="366">
        <f t="shared" si="108"/>
        <v>0</v>
      </c>
      <c r="J1974" s="368"/>
      <c r="K1974" s="92" t="str">
        <f t="shared" si="109"/>
        <v/>
      </c>
      <c r="L1974" s="192"/>
    </row>
    <row r="1975" spans="1:12" ht="15.5" hidden="1" outlineLevel="1">
      <c r="A1975" s="295"/>
      <c r="B1975" s="175"/>
      <c r="C1975" s="65"/>
      <c r="D1975" s="368"/>
      <c r="E1975" s="368"/>
      <c r="F1975" s="368"/>
      <c r="G1975" s="368"/>
      <c r="H1975" s="368"/>
      <c r="I1975" s="366">
        <f t="shared" si="108"/>
        <v>0</v>
      </c>
      <c r="J1975" s="368"/>
      <c r="K1975" s="92" t="str">
        <f t="shared" si="109"/>
        <v/>
      </c>
      <c r="L1975" s="192"/>
    </row>
    <row r="1976" spans="1:12" ht="15.5" hidden="1" outlineLevel="1">
      <c r="A1976" s="295"/>
      <c r="B1976" s="175"/>
      <c r="C1976" s="65"/>
      <c r="D1976" s="368"/>
      <c r="E1976" s="368"/>
      <c r="F1976" s="368"/>
      <c r="G1976" s="368"/>
      <c r="H1976" s="368"/>
      <c r="I1976" s="366">
        <f t="shared" si="108"/>
        <v>0</v>
      </c>
      <c r="J1976" s="368"/>
      <c r="K1976" s="92" t="str">
        <f t="shared" si="109"/>
        <v/>
      </c>
      <c r="L1976" s="192"/>
    </row>
    <row r="1977" spans="1:12" ht="15.5" hidden="1" outlineLevel="1">
      <c r="A1977" s="295"/>
      <c r="B1977" s="175"/>
      <c r="C1977" s="65"/>
      <c r="D1977" s="368"/>
      <c r="E1977" s="368"/>
      <c r="F1977" s="368"/>
      <c r="G1977" s="368"/>
      <c r="H1977" s="368"/>
      <c r="I1977" s="366">
        <f t="shared" si="108"/>
        <v>0</v>
      </c>
      <c r="J1977" s="368"/>
      <c r="K1977" s="92" t="str">
        <f t="shared" si="109"/>
        <v/>
      </c>
      <c r="L1977" s="192"/>
    </row>
    <row r="1978" spans="1:12" ht="15.5" hidden="1" outlineLevel="1">
      <c r="A1978" s="295"/>
      <c r="B1978" s="175"/>
      <c r="C1978" s="65"/>
      <c r="D1978" s="368"/>
      <c r="E1978" s="368"/>
      <c r="F1978" s="368"/>
      <c r="G1978" s="368"/>
      <c r="H1978" s="368"/>
      <c r="I1978" s="366">
        <f t="shared" si="108"/>
        <v>0</v>
      </c>
      <c r="J1978" s="368"/>
      <c r="K1978" s="92" t="str">
        <f t="shared" si="109"/>
        <v/>
      </c>
      <c r="L1978" s="192"/>
    </row>
    <row r="1979" spans="1:12" ht="15.5" hidden="1" outlineLevel="1">
      <c r="A1979" s="295"/>
      <c r="B1979" s="175"/>
      <c r="C1979" s="65"/>
      <c r="D1979" s="368"/>
      <c r="E1979" s="368"/>
      <c r="F1979" s="368"/>
      <c r="G1979" s="368"/>
      <c r="H1979" s="368"/>
      <c r="I1979" s="366">
        <f t="shared" si="108"/>
        <v>0</v>
      </c>
      <c r="J1979" s="368"/>
      <c r="K1979" s="92" t="str">
        <f t="shared" si="109"/>
        <v/>
      </c>
      <c r="L1979" s="192"/>
    </row>
    <row r="1980" spans="1:12" ht="15.5" hidden="1" outlineLevel="1">
      <c r="A1980" s="295"/>
      <c r="B1980" s="175"/>
      <c r="C1980" s="65"/>
      <c r="D1980" s="368"/>
      <c r="E1980" s="368"/>
      <c r="F1980" s="368"/>
      <c r="G1980" s="368"/>
      <c r="H1980" s="368"/>
      <c r="I1980" s="366">
        <f t="shared" si="108"/>
        <v>0</v>
      </c>
      <c r="J1980" s="368"/>
      <c r="K1980" s="92" t="str">
        <f t="shared" si="109"/>
        <v/>
      </c>
      <c r="L1980" s="192"/>
    </row>
    <row r="1981" spans="1:12" ht="15.5" hidden="1" outlineLevel="1">
      <c r="A1981" s="295"/>
      <c r="B1981" s="175"/>
      <c r="C1981" s="65"/>
      <c r="D1981" s="368"/>
      <c r="E1981" s="368"/>
      <c r="F1981" s="368"/>
      <c r="G1981" s="368"/>
      <c r="H1981" s="368"/>
      <c r="I1981" s="366">
        <f t="shared" si="108"/>
        <v>0</v>
      </c>
      <c r="J1981" s="368"/>
      <c r="K1981" s="92" t="str">
        <f t="shared" si="109"/>
        <v/>
      </c>
      <c r="L1981" s="192"/>
    </row>
    <row r="1982" spans="1:12" ht="15.5" hidden="1" outlineLevel="1">
      <c r="A1982" s="295"/>
      <c r="B1982" s="175"/>
      <c r="C1982" s="65"/>
      <c r="D1982" s="368"/>
      <c r="E1982" s="368"/>
      <c r="F1982" s="368"/>
      <c r="G1982" s="368"/>
      <c r="H1982" s="368"/>
      <c r="I1982" s="366">
        <f t="shared" si="108"/>
        <v>0</v>
      </c>
      <c r="J1982" s="368"/>
      <c r="K1982" s="92" t="str">
        <f t="shared" si="109"/>
        <v/>
      </c>
      <c r="L1982" s="192"/>
    </row>
    <row r="1983" spans="1:12" ht="15.5" hidden="1" outlineLevel="1">
      <c r="A1983" s="295"/>
      <c r="B1983" s="175"/>
      <c r="C1983" s="65"/>
      <c r="D1983" s="368"/>
      <c r="E1983" s="368"/>
      <c r="F1983" s="368"/>
      <c r="G1983" s="368"/>
      <c r="H1983" s="368"/>
      <c r="I1983" s="366">
        <f t="shared" si="108"/>
        <v>0</v>
      </c>
      <c r="J1983" s="368"/>
      <c r="K1983" s="92" t="str">
        <f t="shared" si="109"/>
        <v/>
      </c>
      <c r="L1983" s="192"/>
    </row>
    <row r="1984" spans="1:12" ht="15.5" hidden="1" outlineLevel="1">
      <c r="A1984" s="295"/>
      <c r="B1984" s="175"/>
      <c r="C1984" s="65"/>
      <c r="D1984" s="368"/>
      <c r="E1984" s="368"/>
      <c r="F1984" s="368"/>
      <c r="G1984" s="368"/>
      <c r="H1984" s="368"/>
      <c r="I1984" s="366">
        <f t="shared" si="108"/>
        <v>0</v>
      </c>
      <c r="J1984" s="368"/>
      <c r="K1984" s="92" t="str">
        <f t="shared" si="109"/>
        <v/>
      </c>
      <c r="L1984" s="192"/>
    </row>
    <row r="1985" spans="1:12" ht="15.5" hidden="1" outlineLevel="1">
      <c r="A1985" s="295"/>
      <c r="B1985" s="175"/>
      <c r="C1985" s="65"/>
      <c r="D1985" s="368"/>
      <c r="E1985" s="368"/>
      <c r="F1985" s="368"/>
      <c r="G1985" s="368"/>
      <c r="H1985" s="368"/>
      <c r="I1985" s="366">
        <f t="shared" si="108"/>
        <v>0</v>
      </c>
      <c r="J1985" s="368"/>
      <c r="K1985" s="92" t="str">
        <f t="shared" si="109"/>
        <v/>
      </c>
      <c r="L1985" s="192"/>
    </row>
    <row r="1986" spans="1:12" ht="15.5" hidden="1" outlineLevel="1">
      <c r="A1986" s="295"/>
      <c r="B1986" s="175"/>
      <c r="C1986" s="65"/>
      <c r="D1986" s="368"/>
      <c r="E1986" s="368"/>
      <c r="F1986" s="368"/>
      <c r="G1986" s="368"/>
      <c r="H1986" s="368"/>
      <c r="I1986" s="366">
        <f t="shared" si="108"/>
        <v>0</v>
      </c>
      <c r="J1986" s="368"/>
      <c r="K1986" s="92" t="str">
        <f t="shared" si="109"/>
        <v/>
      </c>
      <c r="L1986" s="192"/>
    </row>
    <row r="1987" spans="1:12" ht="15.5" hidden="1" outlineLevel="1">
      <c r="A1987" s="295"/>
      <c r="B1987" s="175"/>
      <c r="C1987" s="65"/>
      <c r="D1987" s="368"/>
      <c r="E1987" s="368"/>
      <c r="F1987" s="368"/>
      <c r="G1987" s="368"/>
      <c r="H1987" s="368"/>
      <c r="I1987" s="366">
        <f t="shared" si="108"/>
        <v>0</v>
      </c>
      <c r="J1987" s="368"/>
      <c r="K1987" s="92" t="str">
        <f t="shared" si="109"/>
        <v/>
      </c>
      <c r="L1987" s="192"/>
    </row>
    <row r="1988" spans="1:12" ht="15.5" hidden="1" outlineLevel="1">
      <c r="A1988" s="295"/>
      <c r="B1988" s="175"/>
      <c r="C1988" s="65"/>
      <c r="D1988" s="368"/>
      <c r="E1988" s="368"/>
      <c r="F1988" s="368"/>
      <c r="G1988" s="368"/>
      <c r="H1988" s="368"/>
      <c r="I1988" s="366">
        <f t="shared" si="108"/>
        <v>0</v>
      </c>
      <c r="J1988" s="368"/>
      <c r="K1988" s="92" t="str">
        <f t="shared" si="109"/>
        <v/>
      </c>
      <c r="L1988" s="192"/>
    </row>
    <row r="1989" spans="1:12" ht="15.5" hidden="1" outlineLevel="1">
      <c r="A1989" s="295"/>
      <c r="B1989" s="175"/>
      <c r="C1989" s="65"/>
      <c r="D1989" s="368"/>
      <c r="E1989" s="368"/>
      <c r="F1989" s="368"/>
      <c r="G1989" s="368"/>
      <c r="H1989" s="368"/>
      <c r="I1989" s="366">
        <f t="shared" si="108"/>
        <v>0</v>
      </c>
      <c r="J1989" s="368"/>
      <c r="K1989" s="92" t="str">
        <f t="shared" si="109"/>
        <v/>
      </c>
      <c r="L1989" s="192"/>
    </row>
    <row r="1990" spans="1:12" ht="15.5" hidden="1" outlineLevel="1">
      <c r="A1990" s="295"/>
      <c r="B1990" s="175"/>
      <c r="C1990" s="65"/>
      <c r="D1990" s="368"/>
      <c r="E1990" s="368"/>
      <c r="F1990" s="368"/>
      <c r="G1990" s="368"/>
      <c r="H1990" s="368"/>
      <c r="I1990" s="366">
        <f t="shared" si="108"/>
        <v>0</v>
      </c>
      <c r="J1990" s="368"/>
      <c r="K1990" s="92" t="str">
        <f t="shared" si="109"/>
        <v/>
      </c>
      <c r="L1990" s="192"/>
    </row>
    <row r="1991" spans="1:12" ht="15.5" hidden="1" outlineLevel="1">
      <c r="A1991" s="295"/>
      <c r="B1991" s="175"/>
      <c r="C1991" s="65"/>
      <c r="D1991" s="368"/>
      <c r="E1991" s="368"/>
      <c r="F1991" s="368"/>
      <c r="G1991" s="368"/>
      <c r="H1991" s="368"/>
      <c r="I1991" s="366">
        <f t="shared" si="108"/>
        <v>0</v>
      </c>
      <c r="J1991" s="368"/>
      <c r="K1991" s="92" t="str">
        <f t="shared" si="109"/>
        <v/>
      </c>
      <c r="L1991" s="192"/>
    </row>
    <row r="1992" spans="1:12" ht="15.5" hidden="1" outlineLevel="1">
      <c r="A1992" s="295"/>
      <c r="B1992" s="175"/>
      <c r="C1992" s="65"/>
      <c r="D1992" s="368"/>
      <c r="E1992" s="368"/>
      <c r="F1992" s="368"/>
      <c r="G1992" s="368"/>
      <c r="H1992" s="368"/>
      <c r="I1992" s="366">
        <f t="shared" si="108"/>
        <v>0</v>
      </c>
      <c r="J1992" s="368"/>
      <c r="K1992" s="92" t="str">
        <f t="shared" si="109"/>
        <v/>
      </c>
      <c r="L1992" s="192"/>
    </row>
    <row r="1993" spans="1:12" ht="15.5" hidden="1" outlineLevel="1">
      <c r="A1993" s="295"/>
      <c r="B1993" s="175"/>
      <c r="C1993" s="65"/>
      <c r="D1993" s="368"/>
      <c r="E1993" s="368"/>
      <c r="F1993" s="368"/>
      <c r="G1993" s="368"/>
      <c r="H1993" s="368"/>
      <c r="I1993" s="366">
        <f t="shared" si="108"/>
        <v>0</v>
      </c>
      <c r="J1993" s="368"/>
      <c r="K1993" s="92" t="str">
        <f t="shared" si="109"/>
        <v/>
      </c>
      <c r="L1993" s="192"/>
    </row>
    <row r="1994" spans="1:12" ht="15.5" hidden="1" outlineLevel="1">
      <c r="A1994" s="295"/>
      <c r="B1994" s="175"/>
      <c r="C1994" s="65"/>
      <c r="D1994" s="368"/>
      <c r="E1994" s="368"/>
      <c r="F1994" s="368"/>
      <c r="G1994" s="368"/>
      <c r="H1994" s="368"/>
      <c r="I1994" s="366">
        <f t="shared" si="108"/>
        <v>0</v>
      </c>
      <c r="J1994" s="368"/>
      <c r="K1994" s="92" t="str">
        <f t="shared" si="109"/>
        <v/>
      </c>
      <c r="L1994" s="192"/>
    </row>
    <row r="1995" spans="1:12" ht="15.5" hidden="1" outlineLevel="1">
      <c r="A1995" s="295"/>
      <c r="B1995" s="175"/>
      <c r="C1995" s="65"/>
      <c r="D1995" s="368"/>
      <c r="E1995" s="368"/>
      <c r="F1995" s="368"/>
      <c r="G1995" s="368"/>
      <c r="H1995" s="368"/>
      <c r="I1995" s="366">
        <f t="shared" si="108"/>
        <v>0</v>
      </c>
      <c r="J1995" s="368"/>
      <c r="K1995" s="92" t="str">
        <f t="shared" si="109"/>
        <v/>
      </c>
      <c r="L1995" s="192"/>
    </row>
    <row r="1996" spans="1:12" ht="15.5" hidden="1" outlineLevel="1">
      <c r="A1996" s="295"/>
      <c r="B1996" s="175"/>
      <c r="C1996" s="65"/>
      <c r="D1996" s="368"/>
      <c r="E1996" s="368"/>
      <c r="F1996" s="368"/>
      <c r="G1996" s="368"/>
      <c r="H1996" s="368"/>
      <c r="I1996" s="366">
        <f t="shared" si="108"/>
        <v>0</v>
      </c>
      <c r="J1996" s="368"/>
      <c r="K1996" s="92" t="str">
        <f t="shared" si="109"/>
        <v/>
      </c>
      <c r="L1996" s="192"/>
    </row>
    <row r="1997" spans="1:12" ht="15.5" hidden="1" outlineLevel="1">
      <c r="A1997" s="295"/>
      <c r="B1997" s="175"/>
      <c r="C1997" s="65"/>
      <c r="D1997" s="368"/>
      <c r="E1997" s="368"/>
      <c r="F1997" s="368"/>
      <c r="G1997" s="368"/>
      <c r="H1997" s="368"/>
      <c r="I1997" s="366">
        <f t="shared" si="108"/>
        <v>0</v>
      </c>
      <c r="J1997" s="368"/>
      <c r="K1997" s="92" t="str">
        <f t="shared" si="109"/>
        <v/>
      </c>
      <c r="L1997" s="192"/>
    </row>
    <row r="1998" spans="1:12" ht="15.5" hidden="1" outlineLevel="1">
      <c r="A1998" s="295"/>
      <c r="B1998" s="175"/>
      <c r="C1998" s="65"/>
      <c r="D1998" s="368"/>
      <c r="E1998" s="368"/>
      <c r="F1998" s="368"/>
      <c r="G1998" s="368"/>
      <c r="H1998" s="368"/>
      <c r="I1998" s="366">
        <f t="shared" si="108"/>
        <v>0</v>
      </c>
      <c r="J1998" s="368"/>
      <c r="K1998" s="92" t="str">
        <f t="shared" si="109"/>
        <v/>
      </c>
      <c r="L1998" s="192"/>
    </row>
    <row r="1999" spans="1:12" ht="15.5" hidden="1" outlineLevel="1">
      <c r="A1999" s="295"/>
      <c r="B1999" s="175"/>
      <c r="C1999" s="65"/>
      <c r="D1999" s="368"/>
      <c r="E1999" s="368"/>
      <c r="F1999" s="368"/>
      <c r="G1999" s="368"/>
      <c r="H1999" s="368"/>
      <c r="I1999" s="366">
        <f t="shared" si="108"/>
        <v>0</v>
      </c>
      <c r="J1999" s="368"/>
      <c r="K1999" s="92" t="str">
        <f t="shared" si="109"/>
        <v/>
      </c>
      <c r="L1999" s="192"/>
    </row>
    <row r="2000" spans="1:12" ht="15.5" hidden="1" outlineLevel="1">
      <c r="A2000" s="295"/>
      <c r="B2000" s="175"/>
      <c r="C2000" s="65"/>
      <c r="D2000" s="368"/>
      <c r="E2000" s="368"/>
      <c r="F2000" s="368"/>
      <c r="G2000" s="368"/>
      <c r="H2000" s="368"/>
      <c r="I2000" s="366">
        <f t="shared" si="108"/>
        <v>0</v>
      </c>
      <c r="J2000" s="368"/>
      <c r="K2000" s="92" t="str">
        <f t="shared" si="109"/>
        <v/>
      </c>
      <c r="L2000" s="192"/>
    </row>
    <row r="2001" spans="1:12" ht="15.5" hidden="1" outlineLevel="1">
      <c r="A2001" s="295"/>
      <c r="B2001" s="175"/>
      <c r="C2001" s="65"/>
      <c r="D2001" s="368"/>
      <c r="E2001" s="368"/>
      <c r="F2001" s="368"/>
      <c r="G2001" s="368"/>
      <c r="H2001" s="368"/>
      <c r="I2001" s="366">
        <f t="shared" si="108"/>
        <v>0</v>
      </c>
      <c r="J2001" s="368"/>
      <c r="K2001" s="92" t="str">
        <f t="shared" si="109"/>
        <v/>
      </c>
      <c r="L2001" s="192"/>
    </row>
    <row r="2002" spans="1:12" ht="15.5" hidden="1" outlineLevel="1">
      <c r="A2002" s="295"/>
      <c r="B2002" s="175"/>
      <c r="C2002" s="65"/>
      <c r="D2002" s="368"/>
      <c r="E2002" s="368"/>
      <c r="F2002" s="368"/>
      <c r="G2002" s="368"/>
      <c r="H2002" s="368"/>
      <c r="I2002" s="366">
        <f t="shared" si="108"/>
        <v>0</v>
      </c>
      <c r="J2002" s="368"/>
      <c r="K2002" s="92" t="str">
        <f t="shared" si="109"/>
        <v/>
      </c>
      <c r="L2002" s="192"/>
    </row>
    <row r="2003" spans="1:12" ht="15.5" hidden="1" outlineLevel="1">
      <c r="A2003" s="295"/>
      <c r="B2003" s="175"/>
      <c r="C2003" s="65"/>
      <c r="D2003" s="368"/>
      <c r="E2003" s="368"/>
      <c r="F2003" s="368"/>
      <c r="G2003" s="368"/>
      <c r="H2003" s="368"/>
      <c r="I2003" s="366">
        <f t="shared" si="108"/>
        <v>0</v>
      </c>
      <c r="J2003" s="368"/>
      <c r="K2003" s="92" t="str">
        <f t="shared" si="109"/>
        <v/>
      </c>
      <c r="L2003" s="192"/>
    </row>
    <row r="2004" spans="1:12" ht="15.5" hidden="1" outlineLevel="1">
      <c r="A2004" s="295"/>
      <c r="B2004" s="175"/>
      <c r="C2004" s="65"/>
      <c r="D2004" s="368"/>
      <c r="E2004" s="368"/>
      <c r="F2004" s="368"/>
      <c r="G2004" s="368"/>
      <c r="H2004" s="368"/>
      <c r="I2004" s="366">
        <f t="shared" si="108"/>
        <v>0</v>
      </c>
      <c r="J2004" s="368"/>
      <c r="K2004" s="92" t="str">
        <f t="shared" si="109"/>
        <v/>
      </c>
      <c r="L2004" s="192"/>
    </row>
    <row r="2005" spans="1:12" ht="15.5" hidden="1" outlineLevel="1">
      <c r="A2005" s="295"/>
      <c r="B2005" s="175"/>
      <c r="C2005" s="65"/>
      <c r="D2005" s="368"/>
      <c r="E2005" s="368"/>
      <c r="F2005" s="368"/>
      <c r="G2005" s="368"/>
      <c r="H2005" s="368"/>
      <c r="I2005" s="366">
        <f t="shared" si="108"/>
        <v>0</v>
      </c>
      <c r="J2005" s="368"/>
      <c r="K2005" s="92" t="str">
        <f t="shared" si="109"/>
        <v/>
      </c>
      <c r="L2005" s="192"/>
    </row>
    <row r="2006" spans="1:12" ht="15.5" hidden="1" outlineLevel="1">
      <c r="A2006" s="295"/>
      <c r="B2006" s="175"/>
      <c r="C2006" s="65"/>
      <c r="D2006" s="368"/>
      <c r="E2006" s="368"/>
      <c r="F2006" s="368"/>
      <c r="G2006" s="368"/>
      <c r="H2006" s="368"/>
      <c r="I2006" s="366">
        <f t="shared" si="108"/>
        <v>0</v>
      </c>
      <c r="J2006" s="368"/>
      <c r="K2006" s="92" t="str">
        <f t="shared" si="109"/>
        <v/>
      </c>
      <c r="L2006" s="192"/>
    </row>
    <row r="2007" spans="1:12" ht="15.5" hidden="1" outlineLevel="1">
      <c r="A2007" s="295"/>
      <c r="B2007" s="175"/>
      <c r="C2007" s="65"/>
      <c r="D2007" s="368"/>
      <c r="E2007" s="368"/>
      <c r="F2007" s="368"/>
      <c r="G2007" s="368"/>
      <c r="H2007" s="368"/>
      <c r="I2007" s="366">
        <f t="shared" si="108"/>
        <v>0</v>
      </c>
      <c r="J2007" s="368"/>
      <c r="K2007" s="92" t="str">
        <f t="shared" si="109"/>
        <v/>
      </c>
      <c r="L2007" s="192"/>
    </row>
    <row r="2008" spans="1:12" ht="15.5" hidden="1" outlineLevel="1">
      <c r="A2008" s="295"/>
      <c r="B2008" s="175"/>
      <c r="C2008" s="65"/>
      <c r="D2008" s="368"/>
      <c r="E2008" s="368"/>
      <c r="F2008" s="368"/>
      <c r="G2008" s="368"/>
      <c r="H2008" s="368"/>
      <c r="I2008" s="366">
        <f t="shared" si="108"/>
        <v>0</v>
      </c>
      <c r="J2008" s="368"/>
      <c r="K2008" s="92" t="str">
        <f t="shared" si="109"/>
        <v/>
      </c>
      <c r="L2008" s="192"/>
    </row>
    <row r="2009" spans="1:12" ht="15.5" hidden="1" outlineLevel="1">
      <c r="A2009" s="295"/>
      <c r="B2009" s="175"/>
      <c r="C2009" s="65"/>
      <c r="D2009" s="368"/>
      <c r="E2009" s="368"/>
      <c r="F2009" s="368"/>
      <c r="G2009" s="368"/>
      <c r="H2009" s="368"/>
      <c r="I2009" s="366">
        <f t="shared" si="108"/>
        <v>0</v>
      </c>
      <c r="J2009" s="368"/>
      <c r="K2009" s="92" t="str">
        <f t="shared" si="109"/>
        <v/>
      </c>
      <c r="L2009" s="192"/>
    </row>
    <row r="2010" spans="1:12" ht="15.5" hidden="1" outlineLevel="1">
      <c r="A2010" s="295"/>
      <c r="B2010" s="175"/>
      <c r="C2010" s="65"/>
      <c r="D2010" s="368"/>
      <c r="E2010" s="368"/>
      <c r="F2010" s="368"/>
      <c r="G2010" s="368"/>
      <c r="H2010" s="368"/>
      <c r="I2010" s="366">
        <f t="shared" si="108"/>
        <v>0</v>
      </c>
      <c r="J2010" s="368"/>
      <c r="K2010" s="92" t="str">
        <f t="shared" si="109"/>
        <v/>
      </c>
      <c r="L2010" s="192"/>
    </row>
    <row r="2011" spans="1:12" ht="15.5" hidden="1" outlineLevel="1">
      <c r="A2011" s="295"/>
      <c r="B2011" s="175"/>
      <c r="C2011" s="65"/>
      <c r="D2011" s="368"/>
      <c r="E2011" s="368"/>
      <c r="F2011" s="368"/>
      <c r="G2011" s="368"/>
      <c r="H2011" s="368"/>
      <c r="I2011" s="366">
        <f t="shared" si="108"/>
        <v>0</v>
      </c>
      <c r="J2011" s="368"/>
      <c r="K2011" s="92" t="str">
        <f t="shared" si="109"/>
        <v/>
      </c>
      <c r="L2011" s="192"/>
    </row>
    <row r="2012" spans="1:12" ht="15.5" hidden="1" outlineLevel="1">
      <c r="A2012" s="295"/>
      <c r="B2012" s="175"/>
      <c r="C2012" s="65"/>
      <c r="D2012" s="368"/>
      <c r="E2012" s="368"/>
      <c r="F2012" s="368"/>
      <c r="G2012" s="368"/>
      <c r="H2012" s="368"/>
      <c r="I2012" s="366">
        <f t="shared" si="108"/>
        <v>0</v>
      </c>
      <c r="J2012" s="368"/>
      <c r="K2012" s="92" t="str">
        <f t="shared" si="109"/>
        <v/>
      </c>
      <c r="L2012" s="192"/>
    </row>
    <row r="2013" spans="1:12" ht="15.5" hidden="1" outlineLevel="1">
      <c r="A2013" s="295"/>
      <c r="B2013" s="175"/>
      <c r="C2013" s="65"/>
      <c r="D2013" s="368"/>
      <c r="E2013" s="368"/>
      <c r="F2013" s="368"/>
      <c r="G2013" s="368"/>
      <c r="H2013" s="368"/>
      <c r="I2013" s="366">
        <f t="shared" si="108"/>
        <v>0</v>
      </c>
      <c r="J2013" s="368"/>
      <c r="K2013" s="92" t="str">
        <f t="shared" si="109"/>
        <v/>
      </c>
      <c r="L2013" s="192"/>
    </row>
    <row r="2014" spans="1:12" ht="15.5" hidden="1" outlineLevel="1">
      <c r="A2014" s="295"/>
      <c r="B2014" s="175"/>
      <c r="C2014" s="65"/>
      <c r="D2014" s="368"/>
      <c r="E2014" s="368"/>
      <c r="F2014" s="368"/>
      <c r="G2014" s="368"/>
      <c r="H2014" s="368"/>
      <c r="I2014" s="366">
        <f t="shared" si="108"/>
        <v>0</v>
      </c>
      <c r="J2014" s="368"/>
      <c r="K2014" s="92" t="str">
        <f t="shared" si="109"/>
        <v/>
      </c>
      <c r="L2014" s="192"/>
    </row>
    <row r="2015" spans="1:12" ht="15.5" hidden="1" outlineLevel="1">
      <c r="A2015" s="295"/>
      <c r="B2015" s="175"/>
      <c r="C2015" s="65"/>
      <c r="D2015" s="368"/>
      <c r="E2015" s="368"/>
      <c r="F2015" s="368"/>
      <c r="G2015" s="368"/>
      <c r="H2015" s="368"/>
      <c r="I2015" s="366">
        <f t="shared" si="108"/>
        <v>0</v>
      </c>
      <c r="J2015" s="368"/>
      <c r="K2015" s="92" t="str">
        <f t="shared" si="109"/>
        <v/>
      </c>
      <c r="L2015" s="192"/>
    </row>
    <row r="2016" spans="1:12" ht="15.5" hidden="1" outlineLevel="1">
      <c r="A2016" s="295"/>
      <c r="B2016" s="175"/>
      <c r="C2016" s="65"/>
      <c r="D2016" s="368"/>
      <c r="E2016" s="368"/>
      <c r="F2016" s="368"/>
      <c r="G2016" s="368"/>
      <c r="H2016" s="368"/>
      <c r="I2016" s="366">
        <f t="shared" si="108"/>
        <v>0</v>
      </c>
      <c r="J2016" s="368"/>
      <c r="K2016" s="92" t="str">
        <f t="shared" si="109"/>
        <v/>
      </c>
      <c r="L2016" s="192"/>
    </row>
    <row r="2017" spans="1:12" ht="15.5" hidden="1" outlineLevel="1">
      <c r="A2017" s="295"/>
      <c r="B2017" s="175"/>
      <c r="C2017" s="65"/>
      <c r="D2017" s="368"/>
      <c r="E2017" s="368"/>
      <c r="F2017" s="368"/>
      <c r="G2017" s="368"/>
      <c r="H2017" s="368"/>
      <c r="I2017" s="366">
        <f t="shared" si="108"/>
        <v>0</v>
      </c>
      <c r="J2017" s="368"/>
      <c r="K2017" s="92" t="str">
        <f t="shared" si="109"/>
        <v/>
      </c>
      <c r="L2017" s="192"/>
    </row>
    <row r="2018" spans="1:12" ht="15.5" hidden="1" outlineLevel="1">
      <c r="A2018" s="295"/>
      <c r="B2018" s="175"/>
      <c r="C2018" s="65"/>
      <c r="D2018" s="368"/>
      <c r="E2018" s="368"/>
      <c r="F2018" s="368"/>
      <c r="G2018" s="368"/>
      <c r="H2018" s="368"/>
      <c r="I2018" s="366">
        <f t="shared" si="108"/>
        <v>0</v>
      </c>
      <c r="J2018" s="368"/>
      <c r="K2018" s="92" t="str">
        <f t="shared" si="109"/>
        <v/>
      </c>
      <c r="L2018" s="192"/>
    </row>
    <row r="2019" spans="1:12" ht="15.5" hidden="1" outlineLevel="1">
      <c r="A2019" s="295"/>
      <c r="B2019" s="175"/>
      <c r="C2019" s="65"/>
      <c r="D2019" s="368"/>
      <c r="E2019" s="368"/>
      <c r="F2019" s="368"/>
      <c r="G2019" s="368"/>
      <c r="H2019" s="368"/>
      <c r="I2019" s="366">
        <f t="shared" si="108"/>
        <v>0</v>
      </c>
      <c r="J2019" s="368"/>
      <c r="K2019" s="92" t="str">
        <f t="shared" si="109"/>
        <v/>
      </c>
      <c r="L2019" s="192"/>
    </row>
    <row r="2020" spans="1:12" ht="15.5" hidden="1" outlineLevel="1">
      <c r="A2020" s="295"/>
      <c r="B2020" s="175"/>
      <c r="C2020" s="65"/>
      <c r="D2020" s="368"/>
      <c r="E2020" s="368"/>
      <c r="F2020" s="368"/>
      <c r="G2020" s="368"/>
      <c r="H2020" s="368"/>
      <c r="I2020" s="366">
        <f t="shared" si="108"/>
        <v>0</v>
      </c>
      <c r="J2020" s="368"/>
      <c r="K2020" s="92" t="str">
        <f t="shared" si="109"/>
        <v/>
      </c>
      <c r="L2020" s="192"/>
    </row>
    <row r="2021" spans="1:12" ht="15.5" hidden="1" outlineLevel="1">
      <c r="A2021" s="295"/>
      <c r="B2021" s="175"/>
      <c r="C2021" s="65"/>
      <c r="D2021" s="368"/>
      <c r="E2021" s="368"/>
      <c r="F2021" s="368"/>
      <c r="G2021" s="368"/>
      <c r="H2021" s="368"/>
      <c r="I2021" s="366">
        <f t="shared" si="108"/>
        <v>0</v>
      </c>
      <c r="J2021" s="368"/>
      <c r="K2021" s="92" t="str">
        <f t="shared" si="109"/>
        <v/>
      </c>
      <c r="L2021" s="192"/>
    </row>
    <row r="2022" spans="1:12" ht="15.5" hidden="1" outlineLevel="1">
      <c r="A2022" s="295"/>
      <c r="B2022" s="175"/>
      <c r="C2022" s="65"/>
      <c r="D2022" s="368"/>
      <c r="E2022" s="368"/>
      <c r="F2022" s="368"/>
      <c r="G2022" s="368"/>
      <c r="H2022" s="368"/>
      <c r="I2022" s="366">
        <f t="shared" si="108"/>
        <v>0</v>
      </c>
      <c r="J2022" s="368"/>
      <c r="K2022" s="92" t="str">
        <f t="shared" si="109"/>
        <v/>
      </c>
      <c r="L2022" s="192"/>
    </row>
    <row r="2023" spans="1:12" ht="15.5" hidden="1" outlineLevel="1">
      <c r="A2023" s="295"/>
      <c r="B2023" s="175"/>
      <c r="C2023" s="65"/>
      <c r="D2023" s="368"/>
      <c r="E2023" s="368"/>
      <c r="F2023" s="368"/>
      <c r="G2023" s="368"/>
      <c r="H2023" s="368"/>
      <c r="I2023" s="366">
        <f t="shared" si="108"/>
        <v>0</v>
      </c>
      <c r="J2023" s="368"/>
      <c r="K2023" s="92" t="str">
        <f t="shared" si="109"/>
        <v/>
      </c>
      <c r="L2023" s="192"/>
    </row>
    <row r="2024" spans="1:12" ht="15.5" hidden="1" outlineLevel="1">
      <c r="A2024" s="295"/>
      <c r="B2024" s="175"/>
      <c r="C2024" s="65"/>
      <c r="D2024" s="368"/>
      <c r="E2024" s="368"/>
      <c r="F2024" s="368"/>
      <c r="G2024" s="368"/>
      <c r="H2024" s="368"/>
      <c r="I2024" s="366">
        <f t="shared" si="108"/>
        <v>0</v>
      </c>
      <c r="J2024" s="368"/>
      <c r="K2024" s="92" t="str">
        <f t="shared" si="109"/>
        <v/>
      </c>
      <c r="L2024" s="192"/>
    </row>
    <row r="2025" spans="1:12" ht="15.5" hidden="1" outlineLevel="1">
      <c r="A2025" s="295"/>
      <c r="B2025" s="175"/>
      <c r="C2025" s="65"/>
      <c r="D2025" s="368"/>
      <c r="E2025" s="368"/>
      <c r="F2025" s="368"/>
      <c r="G2025" s="368"/>
      <c r="H2025" s="368"/>
      <c r="I2025" s="366">
        <f t="shared" ref="I2025:I2074" si="110">D2025+E2025-F2025+G2025+H2025</f>
        <v>0</v>
      </c>
      <c r="J2025" s="368"/>
      <c r="K2025" s="92" t="str">
        <f t="shared" ref="K2025:K2074" si="111">IF(AND(C2025="",OR(D2025&lt;&gt;"",E2025&lt;&gt;"",F2025&lt;&gt;"",G2025&lt;&gt;"",H2025&lt;&gt;"",J2025&lt;&gt;"")),-1,IF(C2025="","",IF(ISERROR(VLOOKUP(C2025,CountryWithCodes,2,FALSE)),-2,VLOOKUP(C2025,CountryWithCodes,2,FALSE))))</f>
        <v/>
      </c>
      <c r="L2025" s="192"/>
    </row>
    <row r="2026" spans="1:12" ht="15.5" hidden="1" outlineLevel="1">
      <c r="A2026" s="295"/>
      <c r="B2026" s="175"/>
      <c r="C2026" s="65"/>
      <c r="D2026" s="368"/>
      <c r="E2026" s="368"/>
      <c r="F2026" s="368"/>
      <c r="G2026" s="368"/>
      <c r="H2026" s="368"/>
      <c r="I2026" s="366">
        <f t="shared" si="110"/>
        <v>0</v>
      </c>
      <c r="J2026" s="368"/>
      <c r="K2026" s="92" t="str">
        <f t="shared" si="111"/>
        <v/>
      </c>
      <c r="L2026" s="192"/>
    </row>
    <row r="2027" spans="1:12" ht="15.5" hidden="1" outlineLevel="1">
      <c r="A2027" s="295"/>
      <c r="B2027" s="175"/>
      <c r="C2027" s="65"/>
      <c r="D2027" s="368"/>
      <c r="E2027" s="368"/>
      <c r="F2027" s="368"/>
      <c r="G2027" s="368"/>
      <c r="H2027" s="368"/>
      <c r="I2027" s="366">
        <f t="shared" si="110"/>
        <v>0</v>
      </c>
      <c r="J2027" s="368"/>
      <c r="K2027" s="92" t="str">
        <f t="shared" si="111"/>
        <v/>
      </c>
      <c r="L2027" s="192"/>
    </row>
    <row r="2028" spans="1:12" ht="15.5" hidden="1" outlineLevel="1">
      <c r="A2028" s="295"/>
      <c r="B2028" s="175"/>
      <c r="C2028" s="65"/>
      <c r="D2028" s="368"/>
      <c r="E2028" s="368"/>
      <c r="F2028" s="368"/>
      <c r="G2028" s="368"/>
      <c r="H2028" s="368"/>
      <c r="I2028" s="366">
        <f t="shared" si="110"/>
        <v>0</v>
      </c>
      <c r="J2028" s="368"/>
      <c r="K2028" s="92" t="str">
        <f t="shared" si="111"/>
        <v/>
      </c>
      <c r="L2028" s="192"/>
    </row>
    <row r="2029" spans="1:12" ht="15.5" hidden="1" outlineLevel="1">
      <c r="A2029" s="295"/>
      <c r="B2029" s="175"/>
      <c r="C2029" s="65"/>
      <c r="D2029" s="368"/>
      <c r="E2029" s="368"/>
      <c r="F2029" s="368"/>
      <c r="G2029" s="368"/>
      <c r="H2029" s="368"/>
      <c r="I2029" s="366">
        <f t="shared" si="110"/>
        <v>0</v>
      </c>
      <c r="J2029" s="368"/>
      <c r="K2029" s="92" t="str">
        <f t="shared" si="111"/>
        <v/>
      </c>
      <c r="L2029" s="192"/>
    </row>
    <row r="2030" spans="1:12" ht="15.5" hidden="1" outlineLevel="1">
      <c r="A2030" s="295"/>
      <c r="B2030" s="175"/>
      <c r="C2030" s="65"/>
      <c r="D2030" s="368"/>
      <c r="E2030" s="368"/>
      <c r="F2030" s="368"/>
      <c r="G2030" s="368"/>
      <c r="H2030" s="368"/>
      <c r="I2030" s="366">
        <f t="shared" si="110"/>
        <v>0</v>
      </c>
      <c r="J2030" s="368"/>
      <c r="K2030" s="92" t="str">
        <f t="shared" si="111"/>
        <v/>
      </c>
      <c r="L2030" s="192"/>
    </row>
    <row r="2031" spans="1:12" ht="15.5" hidden="1" outlineLevel="1">
      <c r="A2031" s="295"/>
      <c r="B2031" s="175"/>
      <c r="C2031" s="65"/>
      <c r="D2031" s="368"/>
      <c r="E2031" s="368"/>
      <c r="F2031" s="368"/>
      <c r="G2031" s="368"/>
      <c r="H2031" s="368"/>
      <c r="I2031" s="366">
        <f t="shared" si="110"/>
        <v>0</v>
      </c>
      <c r="J2031" s="368"/>
      <c r="K2031" s="92" t="str">
        <f t="shared" si="111"/>
        <v/>
      </c>
      <c r="L2031" s="192"/>
    </row>
    <row r="2032" spans="1:12" ht="15.5" hidden="1" outlineLevel="1">
      <c r="A2032" s="295"/>
      <c r="B2032" s="175"/>
      <c r="C2032" s="65"/>
      <c r="D2032" s="368"/>
      <c r="E2032" s="368"/>
      <c r="F2032" s="368"/>
      <c r="G2032" s="368"/>
      <c r="H2032" s="368"/>
      <c r="I2032" s="366">
        <f t="shared" si="110"/>
        <v>0</v>
      </c>
      <c r="J2032" s="368"/>
      <c r="K2032" s="92" t="str">
        <f t="shared" si="111"/>
        <v/>
      </c>
      <c r="L2032" s="192"/>
    </row>
    <row r="2033" spans="1:12" ht="15.5" hidden="1" outlineLevel="1">
      <c r="A2033" s="295"/>
      <c r="B2033" s="175"/>
      <c r="C2033" s="65"/>
      <c r="D2033" s="368"/>
      <c r="E2033" s="368"/>
      <c r="F2033" s="368"/>
      <c r="G2033" s="368"/>
      <c r="H2033" s="368"/>
      <c r="I2033" s="366">
        <f t="shared" si="110"/>
        <v>0</v>
      </c>
      <c r="J2033" s="368"/>
      <c r="K2033" s="92" t="str">
        <f t="shared" si="111"/>
        <v/>
      </c>
      <c r="L2033" s="192"/>
    </row>
    <row r="2034" spans="1:12" ht="15.5" hidden="1" outlineLevel="1">
      <c r="A2034" s="295"/>
      <c r="B2034" s="175"/>
      <c r="C2034" s="65"/>
      <c r="D2034" s="368"/>
      <c r="E2034" s="368"/>
      <c r="F2034" s="368"/>
      <c r="G2034" s="368"/>
      <c r="H2034" s="368"/>
      <c r="I2034" s="366">
        <f t="shared" si="110"/>
        <v>0</v>
      </c>
      <c r="J2034" s="368"/>
      <c r="K2034" s="92" t="str">
        <f t="shared" si="111"/>
        <v/>
      </c>
      <c r="L2034" s="192"/>
    </row>
    <row r="2035" spans="1:12" ht="15.5" hidden="1" outlineLevel="1">
      <c r="A2035" s="295"/>
      <c r="B2035" s="175"/>
      <c r="C2035" s="65"/>
      <c r="D2035" s="368"/>
      <c r="E2035" s="368"/>
      <c r="F2035" s="368"/>
      <c r="G2035" s="368"/>
      <c r="H2035" s="368"/>
      <c r="I2035" s="366">
        <f t="shared" si="110"/>
        <v>0</v>
      </c>
      <c r="J2035" s="368"/>
      <c r="K2035" s="92" t="str">
        <f t="shared" si="111"/>
        <v/>
      </c>
      <c r="L2035" s="192"/>
    </row>
    <row r="2036" spans="1:12" ht="15.5" hidden="1" outlineLevel="1">
      <c r="A2036" s="295"/>
      <c r="B2036" s="175"/>
      <c r="C2036" s="65"/>
      <c r="D2036" s="368"/>
      <c r="E2036" s="368"/>
      <c r="F2036" s="368"/>
      <c r="G2036" s="368"/>
      <c r="H2036" s="368"/>
      <c r="I2036" s="366">
        <f t="shared" si="110"/>
        <v>0</v>
      </c>
      <c r="J2036" s="368"/>
      <c r="K2036" s="92" t="str">
        <f t="shared" si="111"/>
        <v/>
      </c>
      <c r="L2036" s="192"/>
    </row>
    <row r="2037" spans="1:12" ht="15.5" hidden="1" outlineLevel="1">
      <c r="A2037" s="295"/>
      <c r="B2037" s="175"/>
      <c r="C2037" s="65"/>
      <c r="D2037" s="368"/>
      <c r="E2037" s="368"/>
      <c r="F2037" s="368"/>
      <c r="G2037" s="368"/>
      <c r="H2037" s="368"/>
      <c r="I2037" s="366">
        <f t="shared" si="110"/>
        <v>0</v>
      </c>
      <c r="J2037" s="368"/>
      <c r="K2037" s="92" t="str">
        <f t="shared" si="111"/>
        <v/>
      </c>
      <c r="L2037" s="192"/>
    </row>
    <row r="2038" spans="1:12" ht="15.5" hidden="1" outlineLevel="1">
      <c r="A2038" s="295"/>
      <c r="B2038" s="175"/>
      <c r="C2038" s="65"/>
      <c r="D2038" s="368"/>
      <c r="E2038" s="368"/>
      <c r="F2038" s="368"/>
      <c r="G2038" s="368"/>
      <c r="H2038" s="368"/>
      <c r="I2038" s="366">
        <f t="shared" si="110"/>
        <v>0</v>
      </c>
      <c r="J2038" s="368"/>
      <c r="K2038" s="92" t="str">
        <f t="shared" si="111"/>
        <v/>
      </c>
      <c r="L2038" s="192"/>
    </row>
    <row r="2039" spans="1:12" ht="15.5" hidden="1" outlineLevel="1">
      <c r="A2039" s="295"/>
      <c r="B2039" s="175"/>
      <c r="C2039" s="65"/>
      <c r="D2039" s="368"/>
      <c r="E2039" s="368"/>
      <c r="F2039" s="368"/>
      <c r="G2039" s="368"/>
      <c r="H2039" s="368"/>
      <c r="I2039" s="366">
        <f t="shared" si="110"/>
        <v>0</v>
      </c>
      <c r="J2039" s="368"/>
      <c r="K2039" s="92" t="str">
        <f t="shared" si="111"/>
        <v/>
      </c>
      <c r="L2039" s="192"/>
    </row>
    <row r="2040" spans="1:12" ht="15.5" hidden="1" outlineLevel="1">
      <c r="A2040" s="295"/>
      <c r="B2040" s="175"/>
      <c r="C2040" s="65"/>
      <c r="D2040" s="368"/>
      <c r="E2040" s="368"/>
      <c r="F2040" s="368"/>
      <c r="G2040" s="368"/>
      <c r="H2040" s="368"/>
      <c r="I2040" s="366">
        <f t="shared" si="110"/>
        <v>0</v>
      </c>
      <c r="J2040" s="368"/>
      <c r="K2040" s="92" t="str">
        <f t="shared" si="111"/>
        <v/>
      </c>
      <c r="L2040" s="192"/>
    </row>
    <row r="2041" spans="1:12" ht="15.5" hidden="1" outlineLevel="1">
      <c r="A2041" s="295"/>
      <c r="B2041" s="175"/>
      <c r="C2041" s="65"/>
      <c r="D2041" s="368"/>
      <c r="E2041" s="368"/>
      <c r="F2041" s="368"/>
      <c r="G2041" s="368"/>
      <c r="H2041" s="368"/>
      <c r="I2041" s="366">
        <f t="shared" si="110"/>
        <v>0</v>
      </c>
      <c r="J2041" s="368"/>
      <c r="K2041" s="92" t="str">
        <f t="shared" si="111"/>
        <v/>
      </c>
      <c r="L2041" s="192"/>
    </row>
    <row r="2042" spans="1:12" ht="15.5" hidden="1" outlineLevel="1">
      <c r="A2042" s="295"/>
      <c r="B2042" s="175"/>
      <c r="C2042" s="65"/>
      <c r="D2042" s="368"/>
      <c r="E2042" s="368"/>
      <c r="F2042" s="368"/>
      <c r="G2042" s="368"/>
      <c r="H2042" s="368"/>
      <c r="I2042" s="366">
        <f t="shared" si="110"/>
        <v>0</v>
      </c>
      <c r="J2042" s="368"/>
      <c r="K2042" s="92" t="str">
        <f t="shared" si="111"/>
        <v/>
      </c>
      <c r="L2042" s="192"/>
    </row>
    <row r="2043" spans="1:12" ht="15.5" hidden="1" outlineLevel="1">
      <c r="A2043" s="295"/>
      <c r="B2043" s="175"/>
      <c r="C2043" s="65"/>
      <c r="D2043" s="368"/>
      <c r="E2043" s="368"/>
      <c r="F2043" s="368"/>
      <c r="G2043" s="368"/>
      <c r="H2043" s="368"/>
      <c r="I2043" s="366">
        <f t="shared" si="110"/>
        <v>0</v>
      </c>
      <c r="J2043" s="368"/>
      <c r="K2043" s="92" t="str">
        <f t="shared" si="111"/>
        <v/>
      </c>
      <c r="L2043" s="192"/>
    </row>
    <row r="2044" spans="1:12" ht="15.5" hidden="1" outlineLevel="1">
      <c r="A2044" s="295"/>
      <c r="B2044" s="175"/>
      <c r="C2044" s="65"/>
      <c r="D2044" s="368"/>
      <c r="E2044" s="368"/>
      <c r="F2044" s="368"/>
      <c r="G2044" s="368"/>
      <c r="H2044" s="368"/>
      <c r="I2044" s="366">
        <f t="shared" si="110"/>
        <v>0</v>
      </c>
      <c r="J2044" s="368"/>
      <c r="K2044" s="92" t="str">
        <f t="shared" si="111"/>
        <v/>
      </c>
      <c r="L2044" s="192"/>
    </row>
    <row r="2045" spans="1:12" ht="15.5" hidden="1" outlineLevel="1">
      <c r="A2045" s="295"/>
      <c r="B2045" s="175"/>
      <c r="C2045" s="65"/>
      <c r="D2045" s="368"/>
      <c r="E2045" s="368"/>
      <c r="F2045" s="368"/>
      <c r="G2045" s="368"/>
      <c r="H2045" s="368"/>
      <c r="I2045" s="366">
        <f t="shared" si="110"/>
        <v>0</v>
      </c>
      <c r="J2045" s="368"/>
      <c r="K2045" s="92" t="str">
        <f t="shared" si="111"/>
        <v/>
      </c>
      <c r="L2045" s="192"/>
    </row>
    <row r="2046" spans="1:12" ht="15.5" hidden="1" outlineLevel="1">
      <c r="A2046" s="295"/>
      <c r="B2046" s="175"/>
      <c r="C2046" s="65"/>
      <c r="D2046" s="368"/>
      <c r="E2046" s="368"/>
      <c r="F2046" s="368"/>
      <c r="G2046" s="368"/>
      <c r="H2046" s="368"/>
      <c r="I2046" s="366">
        <f t="shared" si="110"/>
        <v>0</v>
      </c>
      <c r="J2046" s="368"/>
      <c r="K2046" s="92" t="str">
        <f t="shared" si="111"/>
        <v/>
      </c>
      <c r="L2046" s="192"/>
    </row>
    <row r="2047" spans="1:12" ht="15.5" hidden="1" outlineLevel="1">
      <c r="A2047" s="295"/>
      <c r="B2047" s="175"/>
      <c r="C2047" s="65"/>
      <c r="D2047" s="368"/>
      <c r="E2047" s="368"/>
      <c r="F2047" s="368"/>
      <c r="G2047" s="368"/>
      <c r="H2047" s="368"/>
      <c r="I2047" s="366">
        <f t="shared" si="110"/>
        <v>0</v>
      </c>
      <c r="J2047" s="368"/>
      <c r="K2047" s="92" t="str">
        <f t="shared" si="111"/>
        <v/>
      </c>
      <c r="L2047" s="192"/>
    </row>
    <row r="2048" spans="1:12" ht="15.5" hidden="1" outlineLevel="1">
      <c r="A2048" s="295"/>
      <c r="B2048" s="175"/>
      <c r="C2048" s="65"/>
      <c r="D2048" s="368"/>
      <c r="E2048" s="368"/>
      <c r="F2048" s="368"/>
      <c r="G2048" s="368"/>
      <c r="H2048" s="368"/>
      <c r="I2048" s="366">
        <f t="shared" si="110"/>
        <v>0</v>
      </c>
      <c r="J2048" s="368"/>
      <c r="K2048" s="92" t="str">
        <f t="shared" si="111"/>
        <v/>
      </c>
      <c r="L2048" s="192"/>
    </row>
    <row r="2049" spans="1:12" ht="15.5" hidden="1" outlineLevel="1">
      <c r="A2049" s="295"/>
      <c r="B2049" s="175"/>
      <c r="C2049" s="65"/>
      <c r="D2049" s="368"/>
      <c r="E2049" s="368"/>
      <c r="F2049" s="368"/>
      <c r="G2049" s="368"/>
      <c r="H2049" s="368"/>
      <c r="I2049" s="366">
        <f t="shared" si="110"/>
        <v>0</v>
      </c>
      <c r="J2049" s="368"/>
      <c r="K2049" s="92" t="str">
        <f t="shared" si="111"/>
        <v/>
      </c>
      <c r="L2049" s="192"/>
    </row>
    <row r="2050" spans="1:12" ht="15.5" hidden="1" outlineLevel="1">
      <c r="A2050" s="295"/>
      <c r="B2050" s="175"/>
      <c r="C2050" s="65"/>
      <c r="D2050" s="368"/>
      <c r="E2050" s="368"/>
      <c r="F2050" s="368"/>
      <c r="G2050" s="368"/>
      <c r="H2050" s="368"/>
      <c r="I2050" s="366">
        <f t="shared" si="110"/>
        <v>0</v>
      </c>
      <c r="J2050" s="368"/>
      <c r="K2050" s="92" t="str">
        <f t="shared" si="111"/>
        <v/>
      </c>
      <c r="L2050" s="192"/>
    </row>
    <row r="2051" spans="1:12" ht="15.5" hidden="1" outlineLevel="1">
      <c r="A2051" s="295"/>
      <c r="B2051" s="175"/>
      <c r="C2051" s="65"/>
      <c r="D2051" s="368"/>
      <c r="E2051" s="368"/>
      <c r="F2051" s="368"/>
      <c r="G2051" s="368"/>
      <c r="H2051" s="368"/>
      <c r="I2051" s="366">
        <f t="shared" si="110"/>
        <v>0</v>
      </c>
      <c r="J2051" s="368"/>
      <c r="K2051" s="92" t="str">
        <f t="shared" si="111"/>
        <v/>
      </c>
      <c r="L2051" s="192"/>
    </row>
    <row r="2052" spans="1:12" ht="15.5" hidden="1" outlineLevel="1">
      <c r="A2052" s="295"/>
      <c r="B2052" s="175"/>
      <c r="C2052" s="65"/>
      <c r="D2052" s="368"/>
      <c r="E2052" s="368"/>
      <c r="F2052" s="368"/>
      <c r="G2052" s="368"/>
      <c r="H2052" s="368"/>
      <c r="I2052" s="366">
        <f t="shared" si="110"/>
        <v>0</v>
      </c>
      <c r="J2052" s="368"/>
      <c r="K2052" s="92" t="str">
        <f t="shared" si="111"/>
        <v/>
      </c>
      <c r="L2052" s="192"/>
    </row>
    <row r="2053" spans="1:12" ht="15.5" hidden="1" outlineLevel="1">
      <c r="A2053" s="295"/>
      <c r="B2053" s="175"/>
      <c r="C2053" s="65"/>
      <c r="D2053" s="368"/>
      <c r="E2053" s="368"/>
      <c r="F2053" s="368"/>
      <c r="G2053" s="368"/>
      <c r="H2053" s="368"/>
      <c r="I2053" s="366">
        <f t="shared" si="110"/>
        <v>0</v>
      </c>
      <c r="J2053" s="368"/>
      <c r="K2053" s="92" t="str">
        <f t="shared" si="111"/>
        <v/>
      </c>
      <c r="L2053" s="192"/>
    </row>
    <row r="2054" spans="1:12" ht="15.5" hidden="1" outlineLevel="1">
      <c r="A2054" s="295"/>
      <c r="B2054" s="175"/>
      <c r="C2054" s="65"/>
      <c r="D2054" s="368"/>
      <c r="E2054" s="368"/>
      <c r="F2054" s="368"/>
      <c r="G2054" s="368"/>
      <c r="H2054" s="368"/>
      <c r="I2054" s="366">
        <f t="shared" si="110"/>
        <v>0</v>
      </c>
      <c r="J2054" s="368"/>
      <c r="K2054" s="92" t="str">
        <f t="shared" si="111"/>
        <v/>
      </c>
      <c r="L2054" s="192"/>
    </row>
    <row r="2055" spans="1:12" ht="15.5" hidden="1" outlineLevel="1">
      <c r="A2055" s="295"/>
      <c r="B2055" s="175"/>
      <c r="C2055" s="65"/>
      <c r="D2055" s="368"/>
      <c r="E2055" s="368"/>
      <c r="F2055" s="368"/>
      <c r="G2055" s="368"/>
      <c r="H2055" s="368"/>
      <c r="I2055" s="366">
        <f t="shared" si="110"/>
        <v>0</v>
      </c>
      <c r="J2055" s="368"/>
      <c r="K2055" s="92" t="str">
        <f t="shared" si="111"/>
        <v/>
      </c>
      <c r="L2055" s="192"/>
    </row>
    <row r="2056" spans="1:12" ht="15.5" hidden="1" outlineLevel="1">
      <c r="A2056" s="295"/>
      <c r="B2056" s="175"/>
      <c r="C2056" s="65"/>
      <c r="D2056" s="368"/>
      <c r="E2056" s="368"/>
      <c r="F2056" s="368"/>
      <c r="G2056" s="368"/>
      <c r="H2056" s="368"/>
      <c r="I2056" s="366">
        <f t="shared" si="110"/>
        <v>0</v>
      </c>
      <c r="J2056" s="368"/>
      <c r="K2056" s="92" t="str">
        <f t="shared" si="111"/>
        <v/>
      </c>
      <c r="L2056" s="192"/>
    </row>
    <row r="2057" spans="1:12" ht="15.5" hidden="1" outlineLevel="1">
      <c r="A2057" s="295"/>
      <c r="B2057" s="175"/>
      <c r="C2057" s="65"/>
      <c r="D2057" s="368"/>
      <c r="E2057" s="368"/>
      <c r="F2057" s="368"/>
      <c r="G2057" s="368"/>
      <c r="H2057" s="368"/>
      <c r="I2057" s="366">
        <f t="shared" si="110"/>
        <v>0</v>
      </c>
      <c r="J2057" s="368"/>
      <c r="K2057" s="92" t="str">
        <f t="shared" si="111"/>
        <v/>
      </c>
      <c r="L2057" s="192"/>
    </row>
    <row r="2058" spans="1:12" ht="15.5" hidden="1" outlineLevel="1">
      <c r="A2058" s="295"/>
      <c r="B2058" s="175"/>
      <c r="C2058" s="65"/>
      <c r="D2058" s="368"/>
      <c r="E2058" s="368"/>
      <c r="F2058" s="368"/>
      <c r="G2058" s="368"/>
      <c r="H2058" s="368"/>
      <c r="I2058" s="366">
        <f t="shared" si="110"/>
        <v>0</v>
      </c>
      <c r="J2058" s="368"/>
      <c r="K2058" s="92" t="str">
        <f t="shared" si="111"/>
        <v/>
      </c>
      <c r="L2058" s="192"/>
    </row>
    <row r="2059" spans="1:12" ht="15.5" hidden="1" outlineLevel="1">
      <c r="A2059" s="295"/>
      <c r="B2059" s="175"/>
      <c r="C2059" s="65"/>
      <c r="D2059" s="368"/>
      <c r="E2059" s="368"/>
      <c r="F2059" s="368"/>
      <c r="G2059" s="368"/>
      <c r="H2059" s="368"/>
      <c r="I2059" s="366">
        <f t="shared" si="110"/>
        <v>0</v>
      </c>
      <c r="J2059" s="368"/>
      <c r="K2059" s="92" t="str">
        <f t="shared" si="111"/>
        <v/>
      </c>
      <c r="L2059" s="192"/>
    </row>
    <row r="2060" spans="1:12" ht="15.5" hidden="1" outlineLevel="1">
      <c r="A2060" s="295"/>
      <c r="B2060" s="175"/>
      <c r="C2060" s="65"/>
      <c r="D2060" s="368"/>
      <c r="E2060" s="368"/>
      <c r="F2060" s="368"/>
      <c r="G2060" s="368"/>
      <c r="H2060" s="368"/>
      <c r="I2060" s="366">
        <f t="shared" si="110"/>
        <v>0</v>
      </c>
      <c r="J2060" s="368"/>
      <c r="K2060" s="92" t="str">
        <f t="shared" si="111"/>
        <v/>
      </c>
      <c r="L2060" s="192"/>
    </row>
    <row r="2061" spans="1:12" ht="15.5" hidden="1" outlineLevel="1">
      <c r="A2061" s="295"/>
      <c r="B2061" s="175"/>
      <c r="C2061" s="65"/>
      <c r="D2061" s="368"/>
      <c r="E2061" s="368"/>
      <c r="F2061" s="368"/>
      <c r="G2061" s="368"/>
      <c r="H2061" s="368"/>
      <c r="I2061" s="366">
        <f t="shared" si="110"/>
        <v>0</v>
      </c>
      <c r="J2061" s="368"/>
      <c r="K2061" s="92" t="str">
        <f t="shared" si="111"/>
        <v/>
      </c>
      <c r="L2061" s="192"/>
    </row>
    <row r="2062" spans="1:12" ht="15.5" hidden="1" outlineLevel="1">
      <c r="A2062" s="295"/>
      <c r="B2062" s="175"/>
      <c r="C2062" s="65"/>
      <c r="D2062" s="368"/>
      <c r="E2062" s="368"/>
      <c r="F2062" s="368"/>
      <c r="G2062" s="368"/>
      <c r="H2062" s="368"/>
      <c r="I2062" s="366">
        <f t="shared" si="110"/>
        <v>0</v>
      </c>
      <c r="J2062" s="368"/>
      <c r="K2062" s="92" t="str">
        <f t="shared" si="111"/>
        <v/>
      </c>
      <c r="L2062" s="192"/>
    </row>
    <row r="2063" spans="1:12" ht="15.5" hidden="1" outlineLevel="1">
      <c r="A2063" s="295"/>
      <c r="B2063" s="175"/>
      <c r="C2063" s="65"/>
      <c r="D2063" s="368"/>
      <c r="E2063" s="368"/>
      <c r="F2063" s="368"/>
      <c r="G2063" s="368"/>
      <c r="H2063" s="368"/>
      <c r="I2063" s="366">
        <f t="shared" si="110"/>
        <v>0</v>
      </c>
      <c r="J2063" s="368"/>
      <c r="K2063" s="92" t="str">
        <f t="shared" si="111"/>
        <v/>
      </c>
      <c r="L2063" s="192"/>
    </row>
    <row r="2064" spans="1:12" ht="15.5" hidden="1" outlineLevel="1">
      <c r="A2064" s="295"/>
      <c r="B2064" s="175"/>
      <c r="C2064" s="65"/>
      <c r="D2064" s="368"/>
      <c r="E2064" s="368"/>
      <c r="F2064" s="368"/>
      <c r="G2064" s="368"/>
      <c r="H2064" s="368"/>
      <c r="I2064" s="366">
        <f t="shared" si="110"/>
        <v>0</v>
      </c>
      <c r="J2064" s="368"/>
      <c r="K2064" s="92" t="str">
        <f t="shared" si="111"/>
        <v/>
      </c>
      <c r="L2064" s="192"/>
    </row>
    <row r="2065" spans="1:12" ht="15.5" hidden="1" outlineLevel="1">
      <c r="A2065" s="295"/>
      <c r="B2065" s="175"/>
      <c r="C2065" s="65"/>
      <c r="D2065" s="368"/>
      <c r="E2065" s="368"/>
      <c r="F2065" s="368"/>
      <c r="G2065" s="368"/>
      <c r="H2065" s="368"/>
      <c r="I2065" s="366">
        <f t="shared" si="110"/>
        <v>0</v>
      </c>
      <c r="J2065" s="368"/>
      <c r="K2065" s="92" t="str">
        <f t="shared" si="111"/>
        <v/>
      </c>
      <c r="L2065" s="192"/>
    </row>
    <row r="2066" spans="1:12" ht="15.5" hidden="1" outlineLevel="1">
      <c r="A2066" s="295"/>
      <c r="B2066" s="175"/>
      <c r="C2066" s="65"/>
      <c r="D2066" s="368"/>
      <c r="E2066" s="368"/>
      <c r="F2066" s="368"/>
      <c r="G2066" s="368"/>
      <c r="H2066" s="368"/>
      <c r="I2066" s="366">
        <f t="shared" si="110"/>
        <v>0</v>
      </c>
      <c r="J2066" s="368"/>
      <c r="K2066" s="92" t="str">
        <f t="shared" si="111"/>
        <v/>
      </c>
      <c r="L2066" s="192"/>
    </row>
    <row r="2067" spans="1:12" ht="15.5" hidden="1" outlineLevel="1">
      <c r="A2067" s="295"/>
      <c r="B2067" s="175"/>
      <c r="C2067" s="65"/>
      <c r="D2067" s="368"/>
      <c r="E2067" s="368"/>
      <c r="F2067" s="368"/>
      <c r="G2067" s="368"/>
      <c r="H2067" s="368"/>
      <c r="I2067" s="366">
        <f t="shared" si="110"/>
        <v>0</v>
      </c>
      <c r="J2067" s="368"/>
      <c r="K2067" s="92" t="str">
        <f t="shared" si="111"/>
        <v/>
      </c>
      <c r="L2067" s="192"/>
    </row>
    <row r="2068" spans="1:12" ht="15.5" hidden="1" outlineLevel="1">
      <c r="A2068" s="295"/>
      <c r="B2068" s="175"/>
      <c r="C2068" s="65"/>
      <c r="D2068" s="368"/>
      <c r="E2068" s="368"/>
      <c r="F2068" s="368"/>
      <c r="G2068" s="368"/>
      <c r="H2068" s="368"/>
      <c r="I2068" s="366">
        <f t="shared" si="110"/>
        <v>0</v>
      </c>
      <c r="J2068" s="368"/>
      <c r="K2068" s="92" t="str">
        <f t="shared" si="111"/>
        <v/>
      </c>
      <c r="L2068" s="192"/>
    </row>
    <row r="2069" spans="1:12" ht="15.5" hidden="1" outlineLevel="1">
      <c r="A2069" s="295"/>
      <c r="B2069" s="175"/>
      <c r="C2069" s="65"/>
      <c r="D2069" s="368"/>
      <c r="E2069" s="368"/>
      <c r="F2069" s="368"/>
      <c r="G2069" s="368"/>
      <c r="H2069" s="368"/>
      <c r="I2069" s="366">
        <f t="shared" si="110"/>
        <v>0</v>
      </c>
      <c r="J2069" s="368"/>
      <c r="K2069" s="92" t="str">
        <f t="shared" si="111"/>
        <v/>
      </c>
      <c r="L2069" s="192"/>
    </row>
    <row r="2070" spans="1:12" ht="15.5" hidden="1" outlineLevel="1">
      <c r="A2070" s="295"/>
      <c r="B2070" s="175"/>
      <c r="C2070" s="65"/>
      <c r="D2070" s="368"/>
      <c r="E2070" s="368"/>
      <c r="F2070" s="368"/>
      <c r="G2070" s="368"/>
      <c r="H2070" s="368"/>
      <c r="I2070" s="366">
        <f t="shared" si="110"/>
        <v>0</v>
      </c>
      <c r="J2070" s="368"/>
      <c r="K2070" s="92" t="str">
        <f t="shared" si="111"/>
        <v/>
      </c>
      <c r="L2070" s="192"/>
    </row>
    <row r="2071" spans="1:12" ht="15.5" hidden="1" outlineLevel="1">
      <c r="A2071" s="295"/>
      <c r="B2071" s="175"/>
      <c r="C2071" s="65"/>
      <c r="D2071" s="368"/>
      <c r="E2071" s="368"/>
      <c r="F2071" s="368"/>
      <c r="G2071" s="368"/>
      <c r="H2071" s="368"/>
      <c r="I2071" s="366">
        <f t="shared" si="110"/>
        <v>0</v>
      </c>
      <c r="J2071" s="368"/>
      <c r="K2071" s="92" t="str">
        <f t="shared" si="111"/>
        <v/>
      </c>
      <c r="L2071" s="192"/>
    </row>
    <row r="2072" spans="1:12" ht="15.5" hidden="1" outlineLevel="1">
      <c r="A2072" s="295"/>
      <c r="B2072" s="175"/>
      <c r="C2072" s="65"/>
      <c r="D2072" s="368"/>
      <c r="E2072" s="368"/>
      <c r="F2072" s="368"/>
      <c r="G2072" s="368"/>
      <c r="H2072" s="368"/>
      <c r="I2072" s="366">
        <f t="shared" si="110"/>
        <v>0</v>
      </c>
      <c r="J2072" s="368"/>
      <c r="K2072" s="92" t="str">
        <f t="shared" si="111"/>
        <v/>
      </c>
      <c r="L2072" s="192"/>
    </row>
    <row r="2073" spans="1:12" ht="15.5" hidden="1" outlineLevel="1">
      <c r="A2073" s="295"/>
      <c r="B2073" s="175"/>
      <c r="C2073" s="65"/>
      <c r="D2073" s="368"/>
      <c r="E2073" s="368"/>
      <c r="F2073" s="368"/>
      <c r="G2073" s="368"/>
      <c r="H2073" s="368"/>
      <c r="I2073" s="366">
        <f t="shared" si="110"/>
        <v>0</v>
      </c>
      <c r="J2073" s="368"/>
      <c r="K2073" s="92" t="str">
        <f t="shared" si="111"/>
        <v/>
      </c>
      <c r="L2073" s="192"/>
    </row>
    <row r="2074" spans="1:12" ht="15.5" hidden="1" outlineLevel="1">
      <c r="A2074" s="295"/>
      <c r="B2074" s="175"/>
      <c r="C2074" s="65"/>
      <c r="D2074" s="368"/>
      <c r="E2074" s="368"/>
      <c r="F2074" s="368"/>
      <c r="G2074" s="368"/>
      <c r="H2074" s="368"/>
      <c r="I2074" s="366">
        <f t="shared" si="110"/>
        <v>0</v>
      </c>
      <c r="J2074" s="368"/>
      <c r="K2074" s="92" t="str">
        <f t="shared" si="111"/>
        <v/>
      </c>
      <c r="L2074" s="192"/>
    </row>
    <row r="2075" spans="1:12" ht="15.5" hidden="1" outlineLevel="1">
      <c r="A2075" s="295"/>
      <c r="B2075" s="175"/>
      <c r="C2075" s="65"/>
      <c r="D2075" s="368"/>
      <c r="E2075" s="368"/>
      <c r="F2075" s="368"/>
      <c r="G2075" s="368"/>
      <c r="H2075" s="368"/>
      <c r="I2075" s="366">
        <f t="shared" ref="I2075:I2124" si="112">D2075+E2075-F2075+G2075+H2075</f>
        <v>0</v>
      </c>
      <c r="J2075" s="368"/>
      <c r="K2075" s="92" t="str">
        <f t="shared" ref="K2075:K2124" si="113">IF(AND(C2075="",OR(D2075&lt;&gt;"",E2075&lt;&gt;"",F2075&lt;&gt;"",G2075&lt;&gt;"",H2075&lt;&gt;"",J2075&lt;&gt;"")),-1,IF(C2075="","",IF(ISERROR(VLOOKUP(C2075,CountryWithCodes,2,FALSE)),-2,VLOOKUP(C2075,CountryWithCodes,2,FALSE))))</f>
        <v/>
      </c>
      <c r="L2075" s="192"/>
    </row>
    <row r="2076" spans="1:12" ht="15.5" hidden="1" outlineLevel="1">
      <c r="A2076" s="295"/>
      <c r="B2076" s="175"/>
      <c r="C2076" s="65"/>
      <c r="D2076" s="368"/>
      <c r="E2076" s="368"/>
      <c r="F2076" s="368"/>
      <c r="G2076" s="368"/>
      <c r="H2076" s="368"/>
      <c r="I2076" s="366">
        <f t="shared" si="112"/>
        <v>0</v>
      </c>
      <c r="J2076" s="368"/>
      <c r="K2076" s="92" t="str">
        <f t="shared" si="113"/>
        <v/>
      </c>
      <c r="L2076" s="192"/>
    </row>
    <row r="2077" spans="1:12" ht="15.5" hidden="1" outlineLevel="1">
      <c r="A2077" s="295"/>
      <c r="B2077" s="175"/>
      <c r="C2077" s="65"/>
      <c r="D2077" s="368"/>
      <c r="E2077" s="368"/>
      <c r="F2077" s="368"/>
      <c r="G2077" s="368"/>
      <c r="H2077" s="368"/>
      <c r="I2077" s="366">
        <f t="shared" si="112"/>
        <v>0</v>
      </c>
      <c r="J2077" s="368"/>
      <c r="K2077" s="92" t="str">
        <f t="shared" si="113"/>
        <v/>
      </c>
      <c r="L2077" s="192"/>
    </row>
    <row r="2078" spans="1:12" ht="15.5" hidden="1" outlineLevel="1">
      <c r="A2078" s="295"/>
      <c r="B2078" s="175"/>
      <c r="C2078" s="65"/>
      <c r="D2078" s="368"/>
      <c r="E2078" s="368"/>
      <c r="F2078" s="368"/>
      <c r="G2078" s="368"/>
      <c r="H2078" s="368"/>
      <c r="I2078" s="366">
        <f t="shared" si="112"/>
        <v>0</v>
      </c>
      <c r="J2078" s="368"/>
      <c r="K2078" s="92" t="str">
        <f t="shared" si="113"/>
        <v/>
      </c>
      <c r="L2078" s="192"/>
    </row>
    <row r="2079" spans="1:12" ht="15.5" hidden="1" outlineLevel="1">
      <c r="A2079" s="295"/>
      <c r="B2079" s="175"/>
      <c r="C2079" s="65"/>
      <c r="D2079" s="368"/>
      <c r="E2079" s="368"/>
      <c r="F2079" s="368"/>
      <c r="G2079" s="368"/>
      <c r="H2079" s="368"/>
      <c r="I2079" s="366">
        <f t="shared" si="112"/>
        <v>0</v>
      </c>
      <c r="J2079" s="368"/>
      <c r="K2079" s="92" t="str">
        <f t="shared" si="113"/>
        <v/>
      </c>
      <c r="L2079" s="192"/>
    </row>
    <row r="2080" spans="1:12" ht="15.5" hidden="1" outlineLevel="1">
      <c r="A2080" s="295"/>
      <c r="B2080" s="175"/>
      <c r="C2080" s="65"/>
      <c r="D2080" s="368"/>
      <c r="E2080" s="368"/>
      <c r="F2080" s="368"/>
      <c r="G2080" s="368"/>
      <c r="H2080" s="368"/>
      <c r="I2080" s="366">
        <f t="shared" si="112"/>
        <v>0</v>
      </c>
      <c r="J2080" s="368"/>
      <c r="K2080" s="92" t="str">
        <f t="shared" si="113"/>
        <v/>
      </c>
      <c r="L2080" s="192"/>
    </row>
    <row r="2081" spans="1:12" ht="15.5" hidden="1" outlineLevel="1">
      <c r="A2081" s="295"/>
      <c r="B2081" s="175"/>
      <c r="C2081" s="65"/>
      <c r="D2081" s="368"/>
      <c r="E2081" s="368"/>
      <c r="F2081" s="368"/>
      <c r="G2081" s="368"/>
      <c r="H2081" s="368"/>
      <c r="I2081" s="366">
        <f t="shared" si="112"/>
        <v>0</v>
      </c>
      <c r="J2081" s="368"/>
      <c r="K2081" s="92" t="str">
        <f t="shared" si="113"/>
        <v/>
      </c>
      <c r="L2081" s="192"/>
    </row>
    <row r="2082" spans="1:12" ht="15.5" hidden="1" outlineLevel="1">
      <c r="A2082" s="295"/>
      <c r="B2082" s="175"/>
      <c r="C2082" s="65"/>
      <c r="D2082" s="368"/>
      <c r="E2082" s="368"/>
      <c r="F2082" s="368"/>
      <c r="G2082" s="368"/>
      <c r="H2082" s="368"/>
      <c r="I2082" s="366">
        <f t="shared" si="112"/>
        <v>0</v>
      </c>
      <c r="J2082" s="368"/>
      <c r="K2082" s="92" t="str">
        <f t="shared" si="113"/>
        <v/>
      </c>
      <c r="L2082" s="192"/>
    </row>
    <row r="2083" spans="1:12" ht="15.5" hidden="1" outlineLevel="1">
      <c r="A2083" s="295"/>
      <c r="B2083" s="175"/>
      <c r="C2083" s="65"/>
      <c r="D2083" s="368"/>
      <c r="E2083" s="368"/>
      <c r="F2083" s="368"/>
      <c r="G2083" s="368"/>
      <c r="H2083" s="368"/>
      <c r="I2083" s="366">
        <f t="shared" si="112"/>
        <v>0</v>
      </c>
      <c r="J2083" s="368"/>
      <c r="K2083" s="92" t="str">
        <f t="shared" si="113"/>
        <v/>
      </c>
      <c r="L2083" s="192"/>
    </row>
    <row r="2084" spans="1:12" ht="15.5" hidden="1" outlineLevel="1">
      <c r="A2084" s="295"/>
      <c r="B2084" s="175"/>
      <c r="C2084" s="65"/>
      <c r="D2084" s="368"/>
      <c r="E2084" s="368"/>
      <c r="F2084" s="368"/>
      <c r="G2084" s="368"/>
      <c r="H2084" s="368"/>
      <c r="I2084" s="366">
        <f t="shared" si="112"/>
        <v>0</v>
      </c>
      <c r="J2084" s="368"/>
      <c r="K2084" s="92" t="str">
        <f t="shared" si="113"/>
        <v/>
      </c>
      <c r="L2084" s="192"/>
    </row>
    <row r="2085" spans="1:12" ht="15.5" hidden="1" outlineLevel="1">
      <c r="A2085" s="295"/>
      <c r="B2085" s="175"/>
      <c r="C2085" s="65"/>
      <c r="D2085" s="368"/>
      <c r="E2085" s="368"/>
      <c r="F2085" s="368"/>
      <c r="G2085" s="368"/>
      <c r="H2085" s="368"/>
      <c r="I2085" s="366">
        <f t="shared" si="112"/>
        <v>0</v>
      </c>
      <c r="J2085" s="368"/>
      <c r="K2085" s="92" t="str">
        <f t="shared" si="113"/>
        <v/>
      </c>
      <c r="L2085" s="192"/>
    </row>
    <row r="2086" spans="1:12" ht="15.5" hidden="1" outlineLevel="1">
      <c r="A2086" s="295"/>
      <c r="B2086" s="175"/>
      <c r="C2086" s="65"/>
      <c r="D2086" s="368"/>
      <c r="E2086" s="368"/>
      <c r="F2086" s="368"/>
      <c r="G2086" s="368"/>
      <c r="H2086" s="368"/>
      <c r="I2086" s="366">
        <f t="shared" si="112"/>
        <v>0</v>
      </c>
      <c r="J2086" s="368"/>
      <c r="K2086" s="92" t="str">
        <f t="shared" si="113"/>
        <v/>
      </c>
      <c r="L2086" s="192"/>
    </row>
    <row r="2087" spans="1:12" ht="15.5" hidden="1" outlineLevel="1">
      <c r="A2087" s="295"/>
      <c r="B2087" s="175"/>
      <c r="C2087" s="65"/>
      <c r="D2087" s="368"/>
      <c r="E2087" s="368"/>
      <c r="F2087" s="368"/>
      <c r="G2087" s="368"/>
      <c r="H2087" s="368"/>
      <c r="I2087" s="366">
        <f t="shared" si="112"/>
        <v>0</v>
      </c>
      <c r="J2087" s="368"/>
      <c r="K2087" s="92" t="str">
        <f t="shared" si="113"/>
        <v/>
      </c>
      <c r="L2087" s="192"/>
    </row>
    <row r="2088" spans="1:12" ht="15.5" hidden="1" outlineLevel="1">
      <c r="A2088" s="295"/>
      <c r="B2088" s="175"/>
      <c r="C2088" s="65"/>
      <c r="D2088" s="368"/>
      <c r="E2088" s="368"/>
      <c r="F2088" s="368"/>
      <c r="G2088" s="368"/>
      <c r="H2088" s="368"/>
      <c r="I2088" s="366">
        <f t="shared" si="112"/>
        <v>0</v>
      </c>
      <c r="J2088" s="368"/>
      <c r="K2088" s="92" t="str">
        <f t="shared" si="113"/>
        <v/>
      </c>
      <c r="L2088" s="192"/>
    </row>
    <row r="2089" spans="1:12" ht="15.5" hidden="1" outlineLevel="1">
      <c r="A2089" s="295"/>
      <c r="B2089" s="175"/>
      <c r="C2089" s="65"/>
      <c r="D2089" s="368"/>
      <c r="E2089" s="368"/>
      <c r="F2089" s="368"/>
      <c r="G2089" s="368"/>
      <c r="H2089" s="368"/>
      <c r="I2089" s="366">
        <f t="shared" si="112"/>
        <v>0</v>
      </c>
      <c r="J2089" s="368"/>
      <c r="K2089" s="92" t="str">
        <f t="shared" si="113"/>
        <v/>
      </c>
      <c r="L2089" s="192"/>
    </row>
    <row r="2090" spans="1:12" ht="15.5" hidden="1" outlineLevel="1">
      <c r="A2090" s="295"/>
      <c r="B2090" s="175"/>
      <c r="C2090" s="65"/>
      <c r="D2090" s="368"/>
      <c r="E2090" s="368"/>
      <c r="F2090" s="368"/>
      <c r="G2090" s="368"/>
      <c r="H2090" s="368"/>
      <c r="I2090" s="366">
        <f t="shared" si="112"/>
        <v>0</v>
      </c>
      <c r="J2090" s="368"/>
      <c r="K2090" s="92" t="str">
        <f t="shared" si="113"/>
        <v/>
      </c>
      <c r="L2090" s="192"/>
    </row>
    <row r="2091" spans="1:12" ht="15.5" hidden="1" outlineLevel="1">
      <c r="A2091" s="295"/>
      <c r="B2091" s="175"/>
      <c r="C2091" s="65"/>
      <c r="D2091" s="368"/>
      <c r="E2091" s="368"/>
      <c r="F2091" s="368"/>
      <c r="G2091" s="368"/>
      <c r="H2091" s="368"/>
      <c r="I2091" s="366">
        <f t="shared" si="112"/>
        <v>0</v>
      </c>
      <c r="J2091" s="368"/>
      <c r="K2091" s="92" t="str">
        <f t="shared" si="113"/>
        <v/>
      </c>
      <c r="L2091" s="192"/>
    </row>
    <row r="2092" spans="1:12" ht="15.5" hidden="1" outlineLevel="1">
      <c r="A2092" s="295"/>
      <c r="B2092" s="175"/>
      <c r="C2092" s="65"/>
      <c r="D2092" s="368"/>
      <c r="E2092" s="368"/>
      <c r="F2092" s="368"/>
      <c r="G2092" s="368"/>
      <c r="H2092" s="368"/>
      <c r="I2092" s="366">
        <f t="shared" si="112"/>
        <v>0</v>
      </c>
      <c r="J2092" s="368"/>
      <c r="K2092" s="92" t="str">
        <f t="shared" si="113"/>
        <v/>
      </c>
      <c r="L2092" s="192"/>
    </row>
    <row r="2093" spans="1:12" ht="15.5" hidden="1" outlineLevel="1">
      <c r="A2093" s="295"/>
      <c r="B2093" s="175"/>
      <c r="C2093" s="65"/>
      <c r="D2093" s="368"/>
      <c r="E2093" s="368"/>
      <c r="F2093" s="368"/>
      <c r="G2093" s="368"/>
      <c r="H2093" s="368"/>
      <c r="I2093" s="366">
        <f t="shared" si="112"/>
        <v>0</v>
      </c>
      <c r="J2093" s="368"/>
      <c r="K2093" s="92" t="str">
        <f t="shared" si="113"/>
        <v/>
      </c>
      <c r="L2093" s="192"/>
    </row>
    <row r="2094" spans="1:12" ht="15.5" hidden="1" outlineLevel="1">
      <c r="A2094" s="295"/>
      <c r="B2094" s="175"/>
      <c r="C2094" s="65"/>
      <c r="D2094" s="368"/>
      <c r="E2094" s="368"/>
      <c r="F2094" s="368"/>
      <c r="G2094" s="368"/>
      <c r="H2094" s="368"/>
      <c r="I2094" s="366">
        <f t="shared" si="112"/>
        <v>0</v>
      </c>
      <c r="J2094" s="368"/>
      <c r="K2094" s="92" t="str">
        <f t="shared" si="113"/>
        <v/>
      </c>
      <c r="L2094" s="192"/>
    </row>
    <row r="2095" spans="1:12" ht="15.5" hidden="1" outlineLevel="1">
      <c r="A2095" s="295"/>
      <c r="B2095" s="175"/>
      <c r="C2095" s="65"/>
      <c r="D2095" s="368"/>
      <c r="E2095" s="368"/>
      <c r="F2095" s="368"/>
      <c r="G2095" s="368"/>
      <c r="H2095" s="368"/>
      <c r="I2095" s="366">
        <f t="shared" si="112"/>
        <v>0</v>
      </c>
      <c r="J2095" s="368"/>
      <c r="K2095" s="92" t="str">
        <f t="shared" si="113"/>
        <v/>
      </c>
      <c r="L2095" s="192"/>
    </row>
    <row r="2096" spans="1:12" ht="15.5" hidden="1" outlineLevel="1">
      <c r="A2096" s="295"/>
      <c r="B2096" s="175"/>
      <c r="C2096" s="65"/>
      <c r="D2096" s="368"/>
      <c r="E2096" s="368"/>
      <c r="F2096" s="368"/>
      <c r="G2096" s="368"/>
      <c r="H2096" s="368"/>
      <c r="I2096" s="366">
        <f t="shared" si="112"/>
        <v>0</v>
      </c>
      <c r="J2096" s="368"/>
      <c r="K2096" s="92" t="str">
        <f t="shared" si="113"/>
        <v/>
      </c>
      <c r="L2096" s="192"/>
    </row>
    <row r="2097" spans="1:12" ht="15.5" hidden="1" outlineLevel="1">
      <c r="A2097" s="295"/>
      <c r="B2097" s="175"/>
      <c r="C2097" s="65"/>
      <c r="D2097" s="368"/>
      <c r="E2097" s="368"/>
      <c r="F2097" s="368"/>
      <c r="G2097" s="368"/>
      <c r="H2097" s="368"/>
      <c r="I2097" s="366">
        <f t="shared" si="112"/>
        <v>0</v>
      </c>
      <c r="J2097" s="368"/>
      <c r="K2097" s="92" t="str">
        <f t="shared" si="113"/>
        <v/>
      </c>
      <c r="L2097" s="192"/>
    </row>
    <row r="2098" spans="1:12" ht="15.5" hidden="1" outlineLevel="1">
      <c r="A2098" s="295"/>
      <c r="B2098" s="175"/>
      <c r="C2098" s="65"/>
      <c r="D2098" s="368"/>
      <c r="E2098" s="368"/>
      <c r="F2098" s="368"/>
      <c r="G2098" s="368"/>
      <c r="H2098" s="368"/>
      <c r="I2098" s="366">
        <f t="shared" si="112"/>
        <v>0</v>
      </c>
      <c r="J2098" s="368"/>
      <c r="K2098" s="92" t="str">
        <f t="shared" si="113"/>
        <v/>
      </c>
      <c r="L2098" s="192"/>
    </row>
    <row r="2099" spans="1:12" ht="15.5" hidden="1" outlineLevel="1">
      <c r="A2099" s="295"/>
      <c r="B2099" s="175"/>
      <c r="C2099" s="65"/>
      <c r="D2099" s="368"/>
      <c r="E2099" s="368"/>
      <c r="F2099" s="368"/>
      <c r="G2099" s="368"/>
      <c r="H2099" s="368"/>
      <c r="I2099" s="366">
        <f t="shared" si="112"/>
        <v>0</v>
      </c>
      <c r="J2099" s="368"/>
      <c r="K2099" s="92" t="str">
        <f t="shared" si="113"/>
        <v/>
      </c>
      <c r="L2099" s="192"/>
    </row>
    <row r="2100" spans="1:12" ht="15.5" hidden="1" outlineLevel="1">
      <c r="A2100" s="295"/>
      <c r="B2100" s="175"/>
      <c r="C2100" s="65"/>
      <c r="D2100" s="368"/>
      <c r="E2100" s="368"/>
      <c r="F2100" s="368"/>
      <c r="G2100" s="368"/>
      <c r="H2100" s="368"/>
      <c r="I2100" s="366">
        <f t="shared" si="112"/>
        <v>0</v>
      </c>
      <c r="J2100" s="368"/>
      <c r="K2100" s="92" t="str">
        <f t="shared" si="113"/>
        <v/>
      </c>
      <c r="L2100" s="192"/>
    </row>
    <row r="2101" spans="1:12" ht="15.5" hidden="1" outlineLevel="1">
      <c r="A2101" s="295"/>
      <c r="B2101" s="175"/>
      <c r="C2101" s="65"/>
      <c r="D2101" s="368"/>
      <c r="E2101" s="368"/>
      <c r="F2101" s="368"/>
      <c r="G2101" s="368"/>
      <c r="H2101" s="368"/>
      <c r="I2101" s="366">
        <f t="shared" si="112"/>
        <v>0</v>
      </c>
      <c r="J2101" s="368"/>
      <c r="K2101" s="92" t="str">
        <f t="shared" si="113"/>
        <v/>
      </c>
      <c r="L2101" s="192"/>
    </row>
    <row r="2102" spans="1:12" ht="15.5" hidden="1" outlineLevel="1">
      <c r="A2102" s="295"/>
      <c r="B2102" s="175"/>
      <c r="C2102" s="65"/>
      <c r="D2102" s="368"/>
      <c r="E2102" s="368"/>
      <c r="F2102" s="368"/>
      <c r="G2102" s="368"/>
      <c r="H2102" s="368"/>
      <c r="I2102" s="366">
        <f t="shared" si="112"/>
        <v>0</v>
      </c>
      <c r="J2102" s="368"/>
      <c r="K2102" s="92" t="str">
        <f t="shared" si="113"/>
        <v/>
      </c>
      <c r="L2102" s="192"/>
    </row>
    <row r="2103" spans="1:12" ht="15.5" hidden="1" outlineLevel="1">
      <c r="A2103" s="295"/>
      <c r="B2103" s="175"/>
      <c r="C2103" s="65"/>
      <c r="D2103" s="368"/>
      <c r="E2103" s="368"/>
      <c r="F2103" s="368"/>
      <c r="G2103" s="368"/>
      <c r="H2103" s="368"/>
      <c r="I2103" s="366">
        <f t="shared" si="112"/>
        <v>0</v>
      </c>
      <c r="J2103" s="368"/>
      <c r="K2103" s="92" t="str">
        <f t="shared" si="113"/>
        <v/>
      </c>
      <c r="L2103" s="192"/>
    </row>
    <row r="2104" spans="1:12" ht="15.5" hidden="1" outlineLevel="1">
      <c r="A2104" s="295"/>
      <c r="B2104" s="175"/>
      <c r="C2104" s="65"/>
      <c r="D2104" s="368"/>
      <c r="E2104" s="368"/>
      <c r="F2104" s="368"/>
      <c r="G2104" s="368"/>
      <c r="H2104" s="368"/>
      <c r="I2104" s="366">
        <f t="shared" si="112"/>
        <v>0</v>
      </c>
      <c r="J2104" s="368"/>
      <c r="K2104" s="92" t="str">
        <f t="shared" si="113"/>
        <v/>
      </c>
      <c r="L2104" s="192"/>
    </row>
    <row r="2105" spans="1:12" ht="15.5" hidden="1" outlineLevel="1">
      <c r="A2105" s="295"/>
      <c r="B2105" s="175"/>
      <c r="C2105" s="65"/>
      <c r="D2105" s="368"/>
      <c r="E2105" s="368"/>
      <c r="F2105" s="368"/>
      <c r="G2105" s="368"/>
      <c r="H2105" s="368"/>
      <c r="I2105" s="366">
        <f t="shared" si="112"/>
        <v>0</v>
      </c>
      <c r="J2105" s="368"/>
      <c r="K2105" s="92" t="str">
        <f t="shared" si="113"/>
        <v/>
      </c>
      <c r="L2105" s="192"/>
    </row>
    <row r="2106" spans="1:12" ht="15.5" hidden="1" outlineLevel="1">
      <c r="A2106" s="295"/>
      <c r="B2106" s="175"/>
      <c r="C2106" s="65"/>
      <c r="D2106" s="368"/>
      <c r="E2106" s="368"/>
      <c r="F2106" s="368"/>
      <c r="G2106" s="368"/>
      <c r="H2106" s="368"/>
      <c r="I2106" s="366">
        <f t="shared" si="112"/>
        <v>0</v>
      </c>
      <c r="J2106" s="368"/>
      <c r="K2106" s="92" t="str">
        <f t="shared" si="113"/>
        <v/>
      </c>
      <c r="L2106" s="192"/>
    </row>
    <row r="2107" spans="1:12" ht="15.5" hidden="1" outlineLevel="1">
      <c r="A2107" s="295"/>
      <c r="B2107" s="175"/>
      <c r="C2107" s="65"/>
      <c r="D2107" s="368"/>
      <c r="E2107" s="368"/>
      <c r="F2107" s="368"/>
      <c r="G2107" s="368"/>
      <c r="H2107" s="368"/>
      <c r="I2107" s="366">
        <f t="shared" si="112"/>
        <v>0</v>
      </c>
      <c r="J2107" s="368"/>
      <c r="K2107" s="92" t="str">
        <f t="shared" si="113"/>
        <v/>
      </c>
      <c r="L2107" s="192"/>
    </row>
    <row r="2108" spans="1:12" ht="15.5" hidden="1" outlineLevel="1">
      <c r="A2108" s="295"/>
      <c r="B2108" s="175"/>
      <c r="C2108" s="65"/>
      <c r="D2108" s="368"/>
      <c r="E2108" s="368"/>
      <c r="F2108" s="368"/>
      <c r="G2108" s="368"/>
      <c r="H2108" s="368"/>
      <c r="I2108" s="366">
        <f t="shared" si="112"/>
        <v>0</v>
      </c>
      <c r="J2108" s="368"/>
      <c r="K2108" s="92" t="str">
        <f t="shared" si="113"/>
        <v/>
      </c>
      <c r="L2108" s="192"/>
    </row>
    <row r="2109" spans="1:12" ht="15.5" hidden="1" outlineLevel="1">
      <c r="A2109" s="295"/>
      <c r="B2109" s="175"/>
      <c r="C2109" s="65"/>
      <c r="D2109" s="368"/>
      <c r="E2109" s="368"/>
      <c r="F2109" s="368"/>
      <c r="G2109" s="368"/>
      <c r="H2109" s="368"/>
      <c r="I2109" s="366">
        <f t="shared" si="112"/>
        <v>0</v>
      </c>
      <c r="J2109" s="368"/>
      <c r="K2109" s="92" t="str">
        <f t="shared" si="113"/>
        <v/>
      </c>
      <c r="L2109" s="192"/>
    </row>
    <row r="2110" spans="1:12" ht="15.5" hidden="1" outlineLevel="1">
      <c r="A2110" s="295"/>
      <c r="B2110" s="175"/>
      <c r="C2110" s="65"/>
      <c r="D2110" s="368"/>
      <c r="E2110" s="368"/>
      <c r="F2110" s="368"/>
      <c r="G2110" s="368"/>
      <c r="H2110" s="368"/>
      <c r="I2110" s="366">
        <f t="shared" si="112"/>
        <v>0</v>
      </c>
      <c r="J2110" s="368"/>
      <c r="K2110" s="92" t="str">
        <f t="shared" si="113"/>
        <v/>
      </c>
      <c r="L2110" s="192"/>
    </row>
    <row r="2111" spans="1:12" ht="15.5" hidden="1" outlineLevel="1">
      <c r="A2111" s="295"/>
      <c r="B2111" s="175"/>
      <c r="C2111" s="65"/>
      <c r="D2111" s="368"/>
      <c r="E2111" s="368"/>
      <c r="F2111" s="368"/>
      <c r="G2111" s="368"/>
      <c r="H2111" s="368"/>
      <c r="I2111" s="366">
        <f t="shared" si="112"/>
        <v>0</v>
      </c>
      <c r="J2111" s="368"/>
      <c r="K2111" s="92" t="str">
        <f t="shared" si="113"/>
        <v/>
      </c>
      <c r="L2111" s="192"/>
    </row>
    <row r="2112" spans="1:12" ht="15.5" hidden="1" outlineLevel="1">
      <c r="A2112" s="295"/>
      <c r="B2112" s="175"/>
      <c r="C2112" s="65"/>
      <c r="D2112" s="368"/>
      <c r="E2112" s="368"/>
      <c r="F2112" s="368"/>
      <c r="G2112" s="368"/>
      <c r="H2112" s="368"/>
      <c r="I2112" s="366">
        <f t="shared" si="112"/>
        <v>0</v>
      </c>
      <c r="J2112" s="368"/>
      <c r="K2112" s="92" t="str">
        <f t="shared" si="113"/>
        <v/>
      </c>
      <c r="L2112" s="192"/>
    </row>
    <row r="2113" spans="1:12" ht="15.5" hidden="1" outlineLevel="1">
      <c r="A2113" s="295"/>
      <c r="B2113" s="175"/>
      <c r="C2113" s="65"/>
      <c r="D2113" s="368"/>
      <c r="E2113" s="368"/>
      <c r="F2113" s="368"/>
      <c r="G2113" s="368"/>
      <c r="H2113" s="368"/>
      <c r="I2113" s="366">
        <f t="shared" si="112"/>
        <v>0</v>
      </c>
      <c r="J2113" s="368"/>
      <c r="K2113" s="92" t="str">
        <f t="shared" si="113"/>
        <v/>
      </c>
      <c r="L2113" s="192"/>
    </row>
    <row r="2114" spans="1:12" ht="15.5" hidden="1" outlineLevel="1">
      <c r="A2114" s="295"/>
      <c r="B2114" s="175"/>
      <c r="C2114" s="65"/>
      <c r="D2114" s="368"/>
      <c r="E2114" s="368"/>
      <c r="F2114" s="368"/>
      <c r="G2114" s="368"/>
      <c r="H2114" s="368"/>
      <c r="I2114" s="366">
        <f t="shared" si="112"/>
        <v>0</v>
      </c>
      <c r="J2114" s="368"/>
      <c r="K2114" s="92" t="str">
        <f t="shared" si="113"/>
        <v/>
      </c>
      <c r="L2114" s="192"/>
    </row>
    <row r="2115" spans="1:12" ht="15.5" hidden="1" outlineLevel="1">
      <c r="A2115" s="295"/>
      <c r="B2115" s="175"/>
      <c r="C2115" s="65"/>
      <c r="D2115" s="368"/>
      <c r="E2115" s="368"/>
      <c r="F2115" s="368"/>
      <c r="G2115" s="368"/>
      <c r="H2115" s="368"/>
      <c r="I2115" s="366">
        <f t="shared" si="112"/>
        <v>0</v>
      </c>
      <c r="J2115" s="368"/>
      <c r="K2115" s="92" t="str">
        <f t="shared" si="113"/>
        <v/>
      </c>
      <c r="L2115" s="192"/>
    </row>
    <row r="2116" spans="1:12" ht="15.5" hidden="1" outlineLevel="1">
      <c r="A2116" s="295"/>
      <c r="B2116" s="175"/>
      <c r="C2116" s="65"/>
      <c r="D2116" s="368"/>
      <c r="E2116" s="368"/>
      <c r="F2116" s="368"/>
      <c r="G2116" s="368"/>
      <c r="H2116" s="368"/>
      <c r="I2116" s="366">
        <f t="shared" si="112"/>
        <v>0</v>
      </c>
      <c r="J2116" s="368"/>
      <c r="K2116" s="92" t="str">
        <f t="shared" si="113"/>
        <v/>
      </c>
      <c r="L2116" s="192"/>
    </row>
    <row r="2117" spans="1:12" ht="15.5" hidden="1" outlineLevel="1">
      <c r="A2117" s="295"/>
      <c r="B2117" s="175"/>
      <c r="C2117" s="65"/>
      <c r="D2117" s="368"/>
      <c r="E2117" s="368"/>
      <c r="F2117" s="368"/>
      <c r="G2117" s="368"/>
      <c r="H2117" s="368"/>
      <c r="I2117" s="366">
        <f t="shared" si="112"/>
        <v>0</v>
      </c>
      <c r="J2117" s="368"/>
      <c r="K2117" s="92" t="str">
        <f t="shared" si="113"/>
        <v/>
      </c>
      <c r="L2117" s="192"/>
    </row>
    <row r="2118" spans="1:12" ht="15.5" hidden="1" outlineLevel="1">
      <c r="A2118" s="295"/>
      <c r="B2118" s="175"/>
      <c r="C2118" s="65"/>
      <c r="D2118" s="368"/>
      <c r="E2118" s="368"/>
      <c r="F2118" s="368"/>
      <c r="G2118" s="368"/>
      <c r="H2118" s="368"/>
      <c r="I2118" s="366">
        <f t="shared" si="112"/>
        <v>0</v>
      </c>
      <c r="J2118" s="368"/>
      <c r="K2118" s="92" t="str">
        <f t="shared" si="113"/>
        <v/>
      </c>
      <c r="L2118" s="192"/>
    </row>
    <row r="2119" spans="1:12" ht="15.5" hidden="1" outlineLevel="1">
      <c r="A2119" s="295"/>
      <c r="B2119" s="175"/>
      <c r="C2119" s="65"/>
      <c r="D2119" s="368"/>
      <c r="E2119" s="368"/>
      <c r="F2119" s="368"/>
      <c r="G2119" s="368"/>
      <c r="H2119" s="368"/>
      <c r="I2119" s="366">
        <f t="shared" si="112"/>
        <v>0</v>
      </c>
      <c r="J2119" s="368"/>
      <c r="K2119" s="92" t="str">
        <f t="shared" si="113"/>
        <v/>
      </c>
      <c r="L2119" s="192"/>
    </row>
    <row r="2120" spans="1:12" ht="15.5" hidden="1" outlineLevel="1">
      <c r="A2120" s="295"/>
      <c r="B2120" s="175"/>
      <c r="C2120" s="65"/>
      <c r="D2120" s="368"/>
      <c r="E2120" s="368"/>
      <c r="F2120" s="368"/>
      <c r="G2120" s="368"/>
      <c r="H2120" s="368"/>
      <c r="I2120" s="366">
        <f t="shared" si="112"/>
        <v>0</v>
      </c>
      <c r="J2120" s="368"/>
      <c r="K2120" s="92" t="str">
        <f t="shared" si="113"/>
        <v/>
      </c>
      <c r="L2120" s="192"/>
    </row>
    <row r="2121" spans="1:12" ht="15.5" hidden="1" outlineLevel="1">
      <c r="A2121" s="295"/>
      <c r="B2121" s="175"/>
      <c r="C2121" s="65"/>
      <c r="D2121" s="368"/>
      <c r="E2121" s="368"/>
      <c r="F2121" s="368"/>
      <c r="G2121" s="368"/>
      <c r="H2121" s="368"/>
      <c r="I2121" s="366">
        <f t="shared" si="112"/>
        <v>0</v>
      </c>
      <c r="J2121" s="368"/>
      <c r="K2121" s="92" t="str">
        <f t="shared" si="113"/>
        <v/>
      </c>
      <c r="L2121" s="192"/>
    </row>
    <row r="2122" spans="1:12" ht="15.5" hidden="1" outlineLevel="1">
      <c r="A2122" s="295"/>
      <c r="B2122" s="175"/>
      <c r="C2122" s="65"/>
      <c r="D2122" s="368"/>
      <c r="E2122" s="368"/>
      <c r="F2122" s="368"/>
      <c r="G2122" s="368"/>
      <c r="H2122" s="368"/>
      <c r="I2122" s="366">
        <f t="shared" si="112"/>
        <v>0</v>
      </c>
      <c r="J2122" s="368"/>
      <c r="K2122" s="92" t="str">
        <f t="shared" si="113"/>
        <v/>
      </c>
      <c r="L2122" s="192"/>
    </row>
    <row r="2123" spans="1:12" ht="15.5" hidden="1" outlineLevel="1">
      <c r="A2123" s="295"/>
      <c r="B2123" s="175"/>
      <c r="C2123" s="65"/>
      <c r="D2123" s="368"/>
      <c r="E2123" s="368"/>
      <c r="F2123" s="368"/>
      <c r="G2123" s="368"/>
      <c r="H2123" s="368"/>
      <c r="I2123" s="366">
        <f t="shared" si="112"/>
        <v>0</v>
      </c>
      <c r="J2123" s="368"/>
      <c r="K2123" s="92" t="str">
        <f t="shared" si="113"/>
        <v/>
      </c>
      <c r="L2123" s="192"/>
    </row>
    <row r="2124" spans="1:12" ht="15.5" hidden="1" outlineLevel="1">
      <c r="A2124" s="295"/>
      <c r="B2124" s="175"/>
      <c r="C2124" s="65"/>
      <c r="D2124" s="368"/>
      <c r="E2124" s="368"/>
      <c r="F2124" s="368"/>
      <c r="G2124" s="368"/>
      <c r="H2124" s="368"/>
      <c r="I2124" s="366">
        <f t="shared" si="112"/>
        <v>0</v>
      </c>
      <c r="J2124" s="368"/>
      <c r="K2124" s="92" t="str">
        <f t="shared" si="113"/>
        <v/>
      </c>
      <c r="L2124" s="192"/>
    </row>
    <row r="2125" spans="1:12" ht="15.5" hidden="1" outlineLevel="1">
      <c r="A2125" s="295"/>
      <c r="B2125" s="175"/>
      <c r="C2125" s="65"/>
      <c r="D2125" s="368"/>
      <c r="E2125" s="368"/>
      <c r="F2125" s="368"/>
      <c r="G2125" s="368"/>
      <c r="H2125" s="368"/>
      <c r="I2125" s="366">
        <f t="shared" si="108"/>
        <v>0</v>
      </c>
      <c r="J2125" s="368"/>
      <c r="K2125" s="92" t="str">
        <f t="shared" si="109"/>
        <v/>
      </c>
      <c r="L2125" s="192"/>
    </row>
    <row r="2126" spans="1:12" ht="15.5" hidden="1" outlineLevel="1">
      <c r="A2126" s="295"/>
      <c r="B2126" s="175"/>
      <c r="C2126" s="65"/>
      <c r="D2126" s="368"/>
      <c r="E2126" s="368"/>
      <c r="F2126" s="368"/>
      <c r="G2126" s="368"/>
      <c r="H2126" s="368"/>
      <c r="I2126" s="366">
        <f t="shared" si="108"/>
        <v>0</v>
      </c>
      <c r="J2126" s="368"/>
      <c r="K2126" s="92" t="str">
        <f t="shared" si="109"/>
        <v/>
      </c>
      <c r="L2126" s="192"/>
    </row>
    <row r="2127" spans="1:12" ht="15" customHeight="1" collapsed="1">
      <c r="A2127" s="293"/>
      <c r="B2127" s="202"/>
      <c r="C2127" s="162" t="s">
        <v>2271</v>
      </c>
      <c r="D2127" s="155"/>
      <c r="E2127" s="155"/>
      <c r="F2127" s="155"/>
      <c r="G2127" s="155"/>
      <c r="H2127" s="155"/>
      <c r="I2127" s="155"/>
      <c r="J2127" s="155"/>
      <c r="K2127" s="193"/>
      <c r="L2127" s="192"/>
    </row>
    <row r="2128" spans="1:12" ht="23.15" customHeight="1">
      <c r="A2128" s="293"/>
      <c r="B2128" s="202"/>
      <c r="C2128" s="2"/>
      <c r="D2128" s="155"/>
      <c r="E2128" s="155"/>
      <c r="F2128" s="155"/>
      <c r="G2128" s="155"/>
      <c r="H2128" s="155"/>
      <c r="I2128" s="155"/>
      <c r="J2128" s="155"/>
      <c r="K2128" s="193"/>
      <c r="L2128" s="192"/>
    </row>
    <row r="2129" spans="1:12" ht="12.75" customHeight="1">
      <c r="A2129" s="293"/>
      <c r="B2129" s="202"/>
      <c r="C2129" s="60" t="s">
        <v>347</v>
      </c>
      <c r="D2129" s="60"/>
      <c r="E2129" s="60"/>
      <c r="F2129" s="60"/>
      <c r="G2129" s="155"/>
      <c r="H2129" s="155"/>
      <c r="I2129" s="155"/>
      <c r="J2129" s="155"/>
      <c r="K2129" s="193"/>
      <c r="L2129" s="192"/>
    </row>
    <row r="2130" spans="1:12" ht="7.5" customHeight="1">
      <c r="A2130" s="293"/>
      <c r="B2130" s="191"/>
      <c r="C2130" s="260"/>
      <c r="D2130" s="260"/>
      <c r="E2130" s="260"/>
      <c r="F2130" s="260"/>
      <c r="G2130" s="260"/>
      <c r="H2130" s="260"/>
      <c r="I2130" s="193"/>
      <c r="J2130" s="193"/>
      <c r="K2130" s="193"/>
      <c r="L2130" s="192"/>
    </row>
    <row r="2131" spans="1:12" ht="15.5">
      <c r="A2131" s="295"/>
      <c r="B2131" s="175"/>
      <c r="C2131" s="65" t="s">
        <v>450</v>
      </c>
      <c r="D2131" s="368">
        <v>16587.242161139198</v>
      </c>
      <c r="E2131" s="368">
        <v>0</v>
      </c>
      <c r="F2131" s="368">
        <v>0</v>
      </c>
      <c r="G2131" s="368">
        <v>1886.6120681257</v>
      </c>
      <c r="H2131" s="368">
        <v>0</v>
      </c>
      <c r="I2131" s="366">
        <f t="shared" ref="I2131:I2330" si="114">D2131+E2131-F2131+G2131+H2131</f>
        <v>18473.8542292649</v>
      </c>
      <c r="J2131" s="368">
        <v>660.63346008472001</v>
      </c>
      <c r="K2131" s="92">
        <f t="shared" ref="K2131:K2330" si="115">IF(AND(C2131="",OR(D2131&lt;&gt;"",E2131&lt;&gt;"",F2131&lt;&gt;"",G2131&lt;&gt;"",H2131&lt;&gt;"",J2131&lt;&gt;"")),-1,IF(C2131="","",IF(ISERROR(VLOOKUP(C2131,CountryWithCodes,2,FALSE)),-2,VLOOKUP(C2131,CountryWithCodes,2,FALSE))))</f>
        <v>634</v>
      </c>
      <c r="L2131" s="192"/>
    </row>
    <row r="2132" spans="1:12" ht="15.5">
      <c r="A2132" s="295"/>
      <c r="B2132" s="175"/>
      <c r="C2132" s="65" t="s">
        <v>456</v>
      </c>
      <c r="D2132" s="368">
        <v>675714.99263729295</v>
      </c>
      <c r="E2132" s="368">
        <v>462710.58343301166</v>
      </c>
      <c r="F2132" s="368">
        <v>432392.39869496046</v>
      </c>
      <c r="G2132" s="368">
        <v>78084.391685511917</v>
      </c>
      <c r="H2132" s="368">
        <v>0</v>
      </c>
      <c r="I2132" s="366">
        <f t="shared" si="114"/>
        <v>784117.56906085601</v>
      </c>
      <c r="J2132" s="368">
        <v>4805.6417280534806</v>
      </c>
      <c r="K2132" s="92">
        <f t="shared" si="115"/>
        <v>131</v>
      </c>
      <c r="L2132" s="192"/>
    </row>
    <row r="2133" spans="1:12" ht="25">
      <c r="A2133" s="295"/>
      <c r="B2133" s="175"/>
      <c r="C2133" s="65" t="s">
        <v>464</v>
      </c>
      <c r="D2133" s="368">
        <v>298712.84207062499</v>
      </c>
      <c r="E2133" s="368">
        <v>1960.6660246875001</v>
      </c>
      <c r="F2133" s="368">
        <v>0</v>
      </c>
      <c r="G2133" s="368">
        <v>27628.191715000012</v>
      </c>
      <c r="H2133" s="368">
        <v>0</v>
      </c>
      <c r="I2133" s="366">
        <f t="shared" si="114"/>
        <v>328301.69981031254</v>
      </c>
      <c r="J2133" s="368">
        <v>290.11288866593998</v>
      </c>
      <c r="K2133" s="92">
        <f t="shared" si="115"/>
        <v>145</v>
      </c>
      <c r="L2133" s="192"/>
    </row>
    <row r="2134" spans="1:12" ht="15.5">
      <c r="A2134" s="295"/>
      <c r="B2134" s="175"/>
      <c r="C2134" s="65" t="s">
        <v>470</v>
      </c>
      <c r="D2134" s="368">
        <v>1636.0557325</v>
      </c>
      <c r="E2134" s="368">
        <v>15599.097761250001</v>
      </c>
      <c r="F2134" s="368">
        <v>1636.0557325</v>
      </c>
      <c r="G2134" s="368">
        <v>561.98130749999871</v>
      </c>
      <c r="H2134" s="368">
        <v>0</v>
      </c>
      <c r="I2134" s="366">
        <f t="shared" si="114"/>
        <v>16161.079068749998</v>
      </c>
      <c r="J2134" s="368">
        <v>22.30416390077</v>
      </c>
      <c r="K2134" s="92">
        <f t="shared" si="115"/>
        <v>102</v>
      </c>
      <c r="L2134" s="192"/>
    </row>
    <row r="2135" spans="1:12" ht="25">
      <c r="A2135" s="295"/>
      <c r="B2135" s="175"/>
      <c r="C2135" s="65" t="s">
        <v>473</v>
      </c>
      <c r="D2135" s="368">
        <v>328538.20643999998</v>
      </c>
      <c r="E2135" s="368">
        <v>125608.416</v>
      </c>
      <c r="F2135" s="368">
        <v>173335.25880000001</v>
      </c>
      <c r="G2135" s="368">
        <v>15455.108119999997</v>
      </c>
      <c r="H2135" s="368">
        <v>0</v>
      </c>
      <c r="I2135" s="366">
        <f t="shared" si="114"/>
        <v>296266.47175999993</v>
      </c>
      <c r="J2135" s="368">
        <v>1095.85366345842</v>
      </c>
      <c r="K2135" s="92">
        <f t="shared" si="115"/>
        <v>138</v>
      </c>
      <c r="L2135" s="192"/>
    </row>
    <row r="2136" spans="1:12" ht="15.5">
      <c r="A2136" s="295"/>
      <c r="B2136" s="175"/>
      <c r="C2136" s="65" t="s">
        <v>514</v>
      </c>
      <c r="D2136" s="368">
        <v>12553.147338893401</v>
      </c>
      <c r="E2136" s="368">
        <v>0</v>
      </c>
      <c r="F2136" s="368">
        <v>3529.595120574566</v>
      </c>
      <c r="G2136" s="368">
        <v>445.44246225175459</v>
      </c>
      <c r="H2136" s="368">
        <v>0</v>
      </c>
      <c r="I2136" s="366">
        <f t="shared" si="114"/>
        <v>9468.9946805705895</v>
      </c>
      <c r="J2136" s="368">
        <v>2.4014422727900002</v>
      </c>
      <c r="K2136" s="92">
        <f t="shared" si="115"/>
        <v>317</v>
      </c>
      <c r="L2136" s="192"/>
    </row>
    <row r="2137" spans="1:12" ht="15.5">
      <c r="A2137" s="295"/>
      <c r="B2137" s="175"/>
      <c r="C2137" s="65" t="s">
        <v>529</v>
      </c>
      <c r="D2137" s="368">
        <v>316625.13932491647</v>
      </c>
      <c r="E2137" s="368">
        <v>36.959442371096671</v>
      </c>
      <c r="F2137" s="368">
        <v>264290.95010814845</v>
      </c>
      <c r="G2137" s="368">
        <v>26693.423827025905</v>
      </c>
      <c r="H2137" s="368">
        <v>0</v>
      </c>
      <c r="I2137" s="366">
        <f t="shared" si="114"/>
        <v>79064.572486165023</v>
      </c>
      <c r="J2137" s="368">
        <v>716.04458082597989</v>
      </c>
      <c r="K2137" s="92">
        <f t="shared" si="115"/>
        <v>659</v>
      </c>
      <c r="L2137" s="192"/>
    </row>
    <row r="2138" spans="1:12" ht="15.5">
      <c r="A2138" s="295"/>
      <c r="B2138" s="175"/>
      <c r="C2138" s="65" t="s">
        <v>536</v>
      </c>
      <c r="D2138" s="368">
        <v>14157.201537499999</v>
      </c>
      <c r="E2138" s="368">
        <v>0</v>
      </c>
      <c r="F2138" s="368">
        <v>0</v>
      </c>
      <c r="G2138" s="368">
        <v>502.36156249999914</v>
      </c>
      <c r="H2138" s="368">
        <v>0</v>
      </c>
      <c r="I2138" s="366">
        <f t="shared" si="114"/>
        <v>14659.563099999998</v>
      </c>
      <c r="J2138" s="368">
        <v>5.0876828307599995</v>
      </c>
      <c r="K2138" s="92">
        <f t="shared" si="115"/>
        <v>315</v>
      </c>
      <c r="L2138" s="192"/>
    </row>
    <row r="2139" spans="1:12" ht="15.5">
      <c r="A2139" s="295"/>
      <c r="B2139" s="175"/>
      <c r="C2139" s="65" t="s">
        <v>701</v>
      </c>
      <c r="D2139" s="368">
        <v>101112.2343</v>
      </c>
      <c r="E2139" s="368">
        <v>0</v>
      </c>
      <c r="F2139" s="368">
        <v>0</v>
      </c>
      <c r="G2139" s="368">
        <v>11500.378400000009</v>
      </c>
      <c r="H2139" s="368">
        <v>0</v>
      </c>
      <c r="I2139" s="366">
        <f t="shared" si="114"/>
        <v>112612.6127</v>
      </c>
      <c r="J2139" s="368">
        <v>674.66697713229007</v>
      </c>
      <c r="K2139" s="92">
        <f t="shared" si="115"/>
        <v>319</v>
      </c>
      <c r="L2139" s="192"/>
    </row>
    <row r="2140" spans="1:12" ht="15.5">
      <c r="A2140" s="295"/>
      <c r="B2140" s="175"/>
      <c r="C2140" s="65" t="s">
        <v>704</v>
      </c>
      <c r="D2140" s="368">
        <v>195444.6304689174</v>
      </c>
      <c r="E2140" s="368">
        <v>20962.99788132092</v>
      </c>
      <c r="F2140" s="368">
        <v>19501.80933577221</v>
      </c>
      <c r="G2140" s="368">
        <v>-2513.2635004423482</v>
      </c>
      <c r="H2140" s="368">
        <v>0</v>
      </c>
      <c r="I2140" s="366">
        <f t="shared" si="114"/>
        <v>194392.55551402376</v>
      </c>
      <c r="J2140" s="368">
        <v>1028.81591747119</v>
      </c>
      <c r="K2140" s="92">
        <f t="shared" si="115"/>
        <v>743</v>
      </c>
      <c r="L2140" s="192"/>
    </row>
    <row r="2141" spans="1:12" ht="15.5" hidden="1" outlineLevel="1">
      <c r="A2141" s="295"/>
      <c r="B2141" s="175"/>
      <c r="C2141" s="65" t="s">
        <v>723</v>
      </c>
      <c r="D2141" s="368">
        <v>474308.29907474743</v>
      </c>
      <c r="E2141" s="368">
        <v>0</v>
      </c>
      <c r="F2141" s="368">
        <v>115986.12561474741</v>
      </c>
      <c r="G2141" s="368">
        <v>43865.729039999977</v>
      </c>
      <c r="H2141" s="368">
        <v>0</v>
      </c>
      <c r="I2141" s="366">
        <f t="shared" si="114"/>
        <v>402187.90249999997</v>
      </c>
      <c r="J2141" s="368">
        <v>988.18676276811004</v>
      </c>
      <c r="K2141" s="92">
        <f t="shared" si="115"/>
        <v>213</v>
      </c>
      <c r="L2141" s="192"/>
    </row>
    <row r="2142" spans="1:12" ht="15.5" hidden="1" outlineLevel="1">
      <c r="A2142" s="295"/>
      <c r="B2142" s="175"/>
      <c r="C2142" s="65" t="s">
        <v>741</v>
      </c>
      <c r="D2142" s="368">
        <v>321772.16594218003</v>
      </c>
      <c r="E2142" s="368">
        <v>175834.25069601383</v>
      </c>
      <c r="F2142" s="368">
        <v>276897.40445031808</v>
      </c>
      <c r="G2142" s="368">
        <v>18282.184196482842</v>
      </c>
      <c r="H2142" s="368">
        <v>0</v>
      </c>
      <c r="I2142" s="366">
        <f t="shared" si="114"/>
        <v>238991.19638435866</v>
      </c>
      <c r="J2142" s="368">
        <v>469.95777110515007</v>
      </c>
      <c r="K2142" s="92">
        <f t="shared" si="115"/>
        <v>641</v>
      </c>
      <c r="L2142" s="192"/>
    </row>
    <row r="2143" spans="1:12" ht="15.5" hidden="1" outlineLevel="1">
      <c r="A2143" s="295"/>
      <c r="B2143" s="175"/>
      <c r="C2143" s="65" t="s">
        <v>675</v>
      </c>
      <c r="D2143" s="368">
        <v>104685.7521493926</v>
      </c>
      <c r="E2143" s="368">
        <v>9664.8900480000011</v>
      </c>
      <c r="F2143" s="368">
        <v>7829.4750427764302</v>
      </c>
      <c r="G2143" s="368">
        <v>4469.9829517812514</v>
      </c>
      <c r="H2143" s="368">
        <v>0</v>
      </c>
      <c r="I2143" s="366">
        <f t="shared" si="114"/>
        <v>110991.15010639743</v>
      </c>
      <c r="J2143" s="368">
        <v>1274.6340002366599</v>
      </c>
      <c r="K2143" s="92">
        <f t="shared" si="115"/>
        <v>313</v>
      </c>
      <c r="L2143" s="192"/>
    </row>
    <row r="2144" spans="1:12" ht="15.5" hidden="1" outlineLevel="1">
      <c r="A2144" s="295"/>
      <c r="B2144" s="175"/>
      <c r="C2144" s="65" t="s">
        <v>825</v>
      </c>
      <c r="D2144" s="368">
        <v>113118.78945954119</v>
      </c>
      <c r="E2144" s="368">
        <v>186978.15923190338</v>
      </c>
      <c r="F2144" s="368">
        <v>40608.359316034737</v>
      </c>
      <c r="G2144" s="368">
        <v>14038.975701712407</v>
      </c>
      <c r="H2144" s="368">
        <v>0</v>
      </c>
      <c r="I2144" s="366">
        <f t="shared" si="114"/>
        <v>273527.56507712224</v>
      </c>
      <c r="J2144" s="368">
        <v>330.73630500234003</v>
      </c>
      <c r="K2144" s="92">
        <f t="shared" si="115"/>
        <v>101</v>
      </c>
      <c r="L2144" s="192"/>
    </row>
    <row r="2145" spans="1:12" ht="15.5" hidden="1" outlineLevel="1">
      <c r="A2145" s="295"/>
      <c r="B2145" s="175"/>
      <c r="C2145" s="65"/>
      <c r="D2145" s="368"/>
      <c r="E2145" s="368"/>
      <c r="F2145" s="368"/>
      <c r="G2145" s="368"/>
      <c r="H2145" s="368"/>
      <c r="I2145" s="366">
        <f t="shared" si="114"/>
        <v>0</v>
      </c>
      <c r="J2145" s="368"/>
      <c r="K2145" s="92" t="str">
        <f t="shared" si="115"/>
        <v/>
      </c>
      <c r="L2145" s="192"/>
    </row>
    <row r="2146" spans="1:12" ht="15.5" hidden="1" outlineLevel="1">
      <c r="A2146" s="295"/>
      <c r="B2146" s="175"/>
      <c r="C2146" s="65"/>
      <c r="D2146" s="368"/>
      <c r="E2146" s="368"/>
      <c r="F2146" s="368"/>
      <c r="G2146" s="368"/>
      <c r="H2146" s="368"/>
      <c r="I2146" s="366">
        <f t="shared" si="114"/>
        <v>0</v>
      </c>
      <c r="J2146" s="368"/>
      <c r="K2146" s="92" t="str">
        <f t="shared" si="115"/>
        <v/>
      </c>
      <c r="L2146" s="192"/>
    </row>
    <row r="2147" spans="1:12" ht="15.5" hidden="1" outlineLevel="1">
      <c r="A2147" s="295"/>
      <c r="B2147" s="175"/>
      <c r="C2147" s="65"/>
      <c r="D2147" s="368"/>
      <c r="E2147" s="368"/>
      <c r="F2147" s="368"/>
      <c r="G2147" s="368"/>
      <c r="H2147" s="368"/>
      <c r="I2147" s="366">
        <f t="shared" si="114"/>
        <v>0</v>
      </c>
      <c r="J2147" s="368"/>
      <c r="K2147" s="92" t="str">
        <f t="shared" si="115"/>
        <v/>
      </c>
      <c r="L2147" s="192"/>
    </row>
    <row r="2148" spans="1:12" ht="15.5" hidden="1" outlineLevel="1">
      <c r="A2148" s="295"/>
      <c r="B2148" s="175"/>
      <c r="C2148" s="65"/>
      <c r="D2148" s="368"/>
      <c r="E2148" s="368"/>
      <c r="F2148" s="368"/>
      <c r="G2148" s="368"/>
      <c r="H2148" s="368"/>
      <c r="I2148" s="366">
        <f t="shared" si="114"/>
        <v>0</v>
      </c>
      <c r="J2148" s="368"/>
      <c r="K2148" s="92" t="str">
        <f t="shared" si="115"/>
        <v/>
      </c>
      <c r="L2148" s="192"/>
    </row>
    <row r="2149" spans="1:12" ht="15.5" hidden="1" outlineLevel="1">
      <c r="A2149" s="295"/>
      <c r="B2149" s="175"/>
      <c r="C2149" s="65"/>
      <c r="D2149" s="368"/>
      <c r="E2149" s="368"/>
      <c r="F2149" s="368"/>
      <c r="G2149" s="368"/>
      <c r="H2149" s="368"/>
      <c r="I2149" s="366">
        <f t="shared" si="114"/>
        <v>0</v>
      </c>
      <c r="J2149" s="368"/>
      <c r="K2149" s="92" t="str">
        <f t="shared" si="115"/>
        <v/>
      </c>
      <c r="L2149" s="192"/>
    </row>
    <row r="2150" spans="1:12" ht="15.5" hidden="1" outlineLevel="1">
      <c r="A2150" s="295"/>
      <c r="B2150" s="175"/>
      <c r="C2150" s="65"/>
      <c r="D2150" s="368"/>
      <c r="E2150" s="368"/>
      <c r="F2150" s="368"/>
      <c r="G2150" s="368"/>
      <c r="H2150" s="368"/>
      <c r="I2150" s="366">
        <f t="shared" si="114"/>
        <v>0</v>
      </c>
      <c r="J2150" s="368"/>
      <c r="K2150" s="92" t="str">
        <f t="shared" si="115"/>
        <v/>
      </c>
      <c r="L2150" s="192"/>
    </row>
    <row r="2151" spans="1:12" ht="15.5" hidden="1" outlineLevel="1">
      <c r="A2151" s="295"/>
      <c r="B2151" s="175"/>
      <c r="C2151" s="65"/>
      <c r="D2151" s="368"/>
      <c r="E2151" s="368"/>
      <c r="F2151" s="368"/>
      <c r="G2151" s="368"/>
      <c r="H2151" s="368"/>
      <c r="I2151" s="366">
        <f t="shared" si="114"/>
        <v>0</v>
      </c>
      <c r="J2151" s="368"/>
      <c r="K2151" s="92" t="str">
        <f t="shared" si="115"/>
        <v/>
      </c>
      <c r="L2151" s="192"/>
    </row>
    <row r="2152" spans="1:12" ht="15.5" hidden="1" outlineLevel="1">
      <c r="A2152" s="295"/>
      <c r="B2152" s="175"/>
      <c r="C2152" s="65"/>
      <c r="D2152" s="368"/>
      <c r="E2152" s="368"/>
      <c r="F2152" s="368"/>
      <c r="G2152" s="368"/>
      <c r="H2152" s="368"/>
      <c r="I2152" s="366">
        <f t="shared" si="114"/>
        <v>0</v>
      </c>
      <c r="J2152" s="368"/>
      <c r="K2152" s="92" t="str">
        <f t="shared" si="115"/>
        <v/>
      </c>
      <c r="L2152" s="192"/>
    </row>
    <row r="2153" spans="1:12" ht="15.5" hidden="1" outlineLevel="1">
      <c r="A2153" s="295"/>
      <c r="B2153" s="175"/>
      <c r="C2153" s="65"/>
      <c r="D2153" s="368"/>
      <c r="E2153" s="368"/>
      <c r="F2153" s="368"/>
      <c r="G2153" s="368"/>
      <c r="H2153" s="368"/>
      <c r="I2153" s="366">
        <f t="shared" si="114"/>
        <v>0</v>
      </c>
      <c r="J2153" s="368"/>
      <c r="K2153" s="92" t="str">
        <f t="shared" si="115"/>
        <v/>
      </c>
      <c r="L2153" s="192"/>
    </row>
    <row r="2154" spans="1:12" ht="15.5" hidden="1" outlineLevel="1">
      <c r="A2154" s="295"/>
      <c r="B2154" s="175"/>
      <c r="C2154" s="65"/>
      <c r="D2154" s="368"/>
      <c r="E2154" s="368"/>
      <c r="F2154" s="368"/>
      <c r="G2154" s="368"/>
      <c r="H2154" s="368"/>
      <c r="I2154" s="366">
        <f t="shared" si="114"/>
        <v>0</v>
      </c>
      <c r="J2154" s="368"/>
      <c r="K2154" s="92" t="str">
        <f t="shared" si="115"/>
        <v/>
      </c>
      <c r="L2154" s="192"/>
    </row>
    <row r="2155" spans="1:12" ht="15.5" hidden="1" outlineLevel="1">
      <c r="A2155" s="295"/>
      <c r="B2155" s="175"/>
      <c r="C2155" s="65"/>
      <c r="D2155" s="368"/>
      <c r="E2155" s="368"/>
      <c r="F2155" s="368"/>
      <c r="G2155" s="368"/>
      <c r="H2155" s="368"/>
      <c r="I2155" s="366">
        <f t="shared" si="114"/>
        <v>0</v>
      </c>
      <c r="J2155" s="368"/>
      <c r="K2155" s="92" t="str">
        <f t="shared" si="115"/>
        <v/>
      </c>
      <c r="L2155" s="192"/>
    </row>
    <row r="2156" spans="1:12" ht="15.5" hidden="1" outlineLevel="1">
      <c r="A2156" s="295"/>
      <c r="B2156" s="175"/>
      <c r="C2156" s="65"/>
      <c r="D2156" s="368"/>
      <c r="E2156" s="368"/>
      <c r="F2156" s="368"/>
      <c r="G2156" s="368"/>
      <c r="H2156" s="368"/>
      <c r="I2156" s="366">
        <f t="shared" si="114"/>
        <v>0</v>
      </c>
      <c r="J2156" s="368"/>
      <c r="K2156" s="92" t="str">
        <f t="shared" si="115"/>
        <v/>
      </c>
      <c r="L2156" s="192"/>
    </row>
    <row r="2157" spans="1:12" ht="15.5" hidden="1" outlineLevel="1">
      <c r="A2157" s="295"/>
      <c r="B2157" s="175"/>
      <c r="C2157" s="65"/>
      <c r="D2157" s="368"/>
      <c r="E2157" s="368"/>
      <c r="F2157" s="368"/>
      <c r="G2157" s="368"/>
      <c r="H2157" s="368"/>
      <c r="I2157" s="366">
        <f t="shared" si="114"/>
        <v>0</v>
      </c>
      <c r="J2157" s="368"/>
      <c r="K2157" s="92" t="str">
        <f t="shared" si="115"/>
        <v/>
      </c>
      <c r="L2157" s="192"/>
    </row>
    <row r="2158" spans="1:12" ht="15.5" hidden="1" outlineLevel="1">
      <c r="A2158" s="295"/>
      <c r="B2158" s="175"/>
      <c r="C2158" s="65"/>
      <c r="D2158" s="368"/>
      <c r="E2158" s="368"/>
      <c r="F2158" s="368"/>
      <c r="G2158" s="368"/>
      <c r="H2158" s="368"/>
      <c r="I2158" s="366">
        <f t="shared" si="114"/>
        <v>0</v>
      </c>
      <c r="J2158" s="368"/>
      <c r="K2158" s="92" t="str">
        <f t="shared" si="115"/>
        <v/>
      </c>
      <c r="L2158" s="192"/>
    </row>
    <row r="2159" spans="1:12" ht="15.5" hidden="1" outlineLevel="1">
      <c r="A2159" s="295"/>
      <c r="B2159" s="175"/>
      <c r="C2159" s="65"/>
      <c r="D2159" s="368"/>
      <c r="E2159" s="368"/>
      <c r="F2159" s="368"/>
      <c r="G2159" s="368"/>
      <c r="H2159" s="368"/>
      <c r="I2159" s="366">
        <f t="shared" si="114"/>
        <v>0</v>
      </c>
      <c r="J2159" s="368"/>
      <c r="K2159" s="92" t="str">
        <f t="shared" si="115"/>
        <v/>
      </c>
      <c r="L2159" s="192"/>
    </row>
    <row r="2160" spans="1:12" ht="15.5" hidden="1" outlineLevel="1">
      <c r="A2160" s="295"/>
      <c r="B2160" s="175"/>
      <c r="C2160" s="65"/>
      <c r="D2160" s="368"/>
      <c r="E2160" s="368"/>
      <c r="F2160" s="368"/>
      <c r="G2160" s="368"/>
      <c r="H2160" s="368"/>
      <c r="I2160" s="366">
        <f t="shared" si="114"/>
        <v>0</v>
      </c>
      <c r="J2160" s="368"/>
      <c r="K2160" s="92" t="str">
        <f t="shared" si="115"/>
        <v/>
      </c>
      <c r="L2160" s="192"/>
    </row>
    <row r="2161" spans="1:12" ht="15.5" hidden="1" outlineLevel="1">
      <c r="A2161" s="295"/>
      <c r="B2161" s="175"/>
      <c r="C2161" s="65"/>
      <c r="D2161" s="368"/>
      <c r="E2161" s="368"/>
      <c r="F2161" s="368"/>
      <c r="G2161" s="368"/>
      <c r="H2161" s="368"/>
      <c r="I2161" s="366">
        <f t="shared" si="114"/>
        <v>0</v>
      </c>
      <c r="J2161" s="368"/>
      <c r="K2161" s="92" t="str">
        <f t="shared" si="115"/>
        <v/>
      </c>
      <c r="L2161" s="192"/>
    </row>
    <row r="2162" spans="1:12" ht="15.5" hidden="1" outlineLevel="1">
      <c r="A2162" s="295"/>
      <c r="B2162" s="175"/>
      <c r="C2162" s="65"/>
      <c r="D2162" s="368"/>
      <c r="E2162" s="368"/>
      <c r="F2162" s="368"/>
      <c r="G2162" s="368"/>
      <c r="H2162" s="368"/>
      <c r="I2162" s="366">
        <f t="shared" si="114"/>
        <v>0</v>
      </c>
      <c r="J2162" s="368"/>
      <c r="K2162" s="92" t="str">
        <f t="shared" si="115"/>
        <v/>
      </c>
      <c r="L2162" s="192"/>
    </row>
    <row r="2163" spans="1:12" ht="15.5" hidden="1" outlineLevel="1">
      <c r="A2163" s="295"/>
      <c r="B2163" s="175"/>
      <c r="C2163" s="65"/>
      <c r="D2163" s="368"/>
      <c r="E2163" s="368"/>
      <c r="F2163" s="368"/>
      <c r="G2163" s="368"/>
      <c r="H2163" s="368"/>
      <c r="I2163" s="366">
        <f t="shared" si="114"/>
        <v>0</v>
      </c>
      <c r="J2163" s="368"/>
      <c r="K2163" s="92" t="str">
        <f t="shared" si="115"/>
        <v/>
      </c>
      <c r="L2163" s="192"/>
    </row>
    <row r="2164" spans="1:12" ht="15.5" hidden="1" outlineLevel="1">
      <c r="A2164" s="295"/>
      <c r="B2164" s="175"/>
      <c r="C2164" s="65"/>
      <c r="D2164" s="368"/>
      <c r="E2164" s="368"/>
      <c r="F2164" s="368"/>
      <c r="G2164" s="368"/>
      <c r="H2164" s="368"/>
      <c r="I2164" s="366">
        <f t="shared" si="114"/>
        <v>0</v>
      </c>
      <c r="J2164" s="368"/>
      <c r="K2164" s="92" t="str">
        <f t="shared" si="115"/>
        <v/>
      </c>
      <c r="L2164" s="192"/>
    </row>
    <row r="2165" spans="1:12" ht="15.5" hidden="1" outlineLevel="1">
      <c r="A2165" s="295"/>
      <c r="B2165" s="175"/>
      <c r="C2165" s="65"/>
      <c r="D2165" s="368"/>
      <c r="E2165" s="368"/>
      <c r="F2165" s="368"/>
      <c r="G2165" s="368"/>
      <c r="H2165" s="368"/>
      <c r="I2165" s="366">
        <f t="shared" si="114"/>
        <v>0</v>
      </c>
      <c r="J2165" s="368"/>
      <c r="K2165" s="92" t="str">
        <f t="shared" si="115"/>
        <v/>
      </c>
      <c r="L2165" s="192"/>
    </row>
    <row r="2166" spans="1:12" ht="15.5" hidden="1" outlineLevel="1">
      <c r="A2166" s="295"/>
      <c r="B2166" s="175"/>
      <c r="C2166" s="65"/>
      <c r="D2166" s="368"/>
      <c r="E2166" s="368"/>
      <c r="F2166" s="368"/>
      <c r="G2166" s="368"/>
      <c r="H2166" s="368"/>
      <c r="I2166" s="366">
        <f t="shared" si="114"/>
        <v>0</v>
      </c>
      <c r="J2166" s="368"/>
      <c r="K2166" s="92" t="str">
        <f t="shared" si="115"/>
        <v/>
      </c>
      <c r="L2166" s="192"/>
    </row>
    <row r="2167" spans="1:12" ht="15.5" hidden="1" outlineLevel="1">
      <c r="A2167" s="295"/>
      <c r="B2167" s="175"/>
      <c r="C2167" s="65"/>
      <c r="D2167" s="368"/>
      <c r="E2167" s="368"/>
      <c r="F2167" s="368"/>
      <c r="G2167" s="368"/>
      <c r="H2167" s="368"/>
      <c r="I2167" s="366">
        <f t="shared" si="114"/>
        <v>0</v>
      </c>
      <c r="J2167" s="368"/>
      <c r="K2167" s="92" t="str">
        <f t="shared" si="115"/>
        <v/>
      </c>
      <c r="L2167" s="192"/>
    </row>
    <row r="2168" spans="1:12" ht="15.5" hidden="1" outlineLevel="1">
      <c r="A2168" s="295"/>
      <c r="B2168" s="175"/>
      <c r="C2168" s="65"/>
      <c r="D2168" s="368"/>
      <c r="E2168" s="368"/>
      <c r="F2168" s="368"/>
      <c r="G2168" s="368"/>
      <c r="H2168" s="368"/>
      <c r="I2168" s="366">
        <f t="shared" si="114"/>
        <v>0</v>
      </c>
      <c r="J2168" s="368"/>
      <c r="K2168" s="92" t="str">
        <f t="shared" si="115"/>
        <v/>
      </c>
      <c r="L2168" s="192"/>
    </row>
    <row r="2169" spans="1:12" ht="15.5" hidden="1" outlineLevel="1">
      <c r="A2169" s="295"/>
      <c r="B2169" s="175"/>
      <c r="C2169" s="65"/>
      <c r="D2169" s="368"/>
      <c r="E2169" s="368"/>
      <c r="F2169" s="368"/>
      <c r="G2169" s="368"/>
      <c r="H2169" s="368"/>
      <c r="I2169" s="366">
        <f t="shared" si="114"/>
        <v>0</v>
      </c>
      <c r="J2169" s="368"/>
      <c r="K2169" s="92" t="str">
        <f t="shared" si="115"/>
        <v/>
      </c>
      <c r="L2169" s="192"/>
    </row>
    <row r="2170" spans="1:12" ht="15.5" hidden="1" outlineLevel="1">
      <c r="A2170" s="295"/>
      <c r="B2170" s="175"/>
      <c r="C2170" s="65"/>
      <c r="D2170" s="368"/>
      <c r="E2170" s="368"/>
      <c r="F2170" s="368"/>
      <c r="G2170" s="368"/>
      <c r="H2170" s="368"/>
      <c r="I2170" s="366">
        <f t="shared" si="114"/>
        <v>0</v>
      </c>
      <c r="J2170" s="368"/>
      <c r="K2170" s="92" t="str">
        <f t="shared" si="115"/>
        <v/>
      </c>
      <c r="L2170" s="192"/>
    </row>
    <row r="2171" spans="1:12" ht="15.5" hidden="1" outlineLevel="1">
      <c r="A2171" s="295"/>
      <c r="B2171" s="175"/>
      <c r="C2171" s="65"/>
      <c r="D2171" s="368"/>
      <c r="E2171" s="368"/>
      <c r="F2171" s="368"/>
      <c r="G2171" s="368"/>
      <c r="H2171" s="368"/>
      <c r="I2171" s="366">
        <f t="shared" si="114"/>
        <v>0</v>
      </c>
      <c r="J2171" s="368"/>
      <c r="K2171" s="92" t="str">
        <f t="shared" si="115"/>
        <v/>
      </c>
      <c r="L2171" s="192"/>
    </row>
    <row r="2172" spans="1:12" ht="15.5" hidden="1" outlineLevel="1">
      <c r="A2172" s="295"/>
      <c r="B2172" s="175"/>
      <c r="C2172" s="65"/>
      <c r="D2172" s="368"/>
      <c r="E2172" s="368"/>
      <c r="F2172" s="368"/>
      <c r="G2172" s="368"/>
      <c r="H2172" s="368"/>
      <c r="I2172" s="366">
        <f t="shared" si="114"/>
        <v>0</v>
      </c>
      <c r="J2172" s="368"/>
      <c r="K2172" s="92" t="str">
        <f t="shared" si="115"/>
        <v/>
      </c>
      <c r="L2172" s="192"/>
    </row>
    <row r="2173" spans="1:12" ht="15.5" hidden="1" outlineLevel="1">
      <c r="A2173" s="295"/>
      <c r="B2173" s="175"/>
      <c r="C2173" s="65"/>
      <c r="D2173" s="368"/>
      <c r="E2173" s="368"/>
      <c r="F2173" s="368"/>
      <c r="G2173" s="368"/>
      <c r="H2173" s="368"/>
      <c r="I2173" s="366">
        <f t="shared" si="114"/>
        <v>0</v>
      </c>
      <c r="J2173" s="368"/>
      <c r="K2173" s="92" t="str">
        <f t="shared" si="115"/>
        <v/>
      </c>
      <c r="L2173" s="192"/>
    </row>
    <row r="2174" spans="1:12" ht="15.5" hidden="1" outlineLevel="1">
      <c r="A2174" s="295"/>
      <c r="B2174" s="175"/>
      <c r="C2174" s="65"/>
      <c r="D2174" s="368"/>
      <c r="E2174" s="368"/>
      <c r="F2174" s="368"/>
      <c r="G2174" s="368"/>
      <c r="H2174" s="368"/>
      <c r="I2174" s="366">
        <f t="shared" si="114"/>
        <v>0</v>
      </c>
      <c r="J2174" s="368"/>
      <c r="K2174" s="92" t="str">
        <f t="shared" si="115"/>
        <v/>
      </c>
      <c r="L2174" s="192"/>
    </row>
    <row r="2175" spans="1:12" ht="15.5" hidden="1" outlineLevel="1">
      <c r="A2175" s="295"/>
      <c r="B2175" s="175"/>
      <c r="C2175" s="65"/>
      <c r="D2175" s="368"/>
      <c r="E2175" s="368"/>
      <c r="F2175" s="368"/>
      <c r="G2175" s="368"/>
      <c r="H2175" s="368"/>
      <c r="I2175" s="366">
        <f t="shared" si="114"/>
        <v>0</v>
      </c>
      <c r="J2175" s="368"/>
      <c r="K2175" s="92" t="str">
        <f t="shared" si="115"/>
        <v/>
      </c>
      <c r="L2175" s="192"/>
    </row>
    <row r="2176" spans="1:12" ht="15.5" hidden="1" outlineLevel="1">
      <c r="A2176" s="295"/>
      <c r="B2176" s="175"/>
      <c r="C2176" s="65"/>
      <c r="D2176" s="368"/>
      <c r="E2176" s="368"/>
      <c r="F2176" s="368"/>
      <c r="G2176" s="368"/>
      <c r="H2176" s="368"/>
      <c r="I2176" s="366">
        <f t="shared" si="114"/>
        <v>0</v>
      </c>
      <c r="J2176" s="368"/>
      <c r="K2176" s="92" t="str">
        <f t="shared" si="115"/>
        <v/>
      </c>
      <c r="L2176" s="192"/>
    </row>
    <row r="2177" spans="1:12" ht="15.5" hidden="1" outlineLevel="1">
      <c r="A2177" s="295"/>
      <c r="B2177" s="175"/>
      <c r="C2177" s="65"/>
      <c r="D2177" s="368"/>
      <c r="E2177" s="368"/>
      <c r="F2177" s="368"/>
      <c r="G2177" s="368"/>
      <c r="H2177" s="368"/>
      <c r="I2177" s="366">
        <f t="shared" si="114"/>
        <v>0</v>
      </c>
      <c r="J2177" s="368"/>
      <c r="K2177" s="92" t="str">
        <f t="shared" si="115"/>
        <v/>
      </c>
      <c r="L2177" s="192"/>
    </row>
    <row r="2178" spans="1:12" ht="15.5" hidden="1" outlineLevel="1">
      <c r="A2178" s="295"/>
      <c r="B2178" s="175"/>
      <c r="C2178" s="65"/>
      <c r="D2178" s="368"/>
      <c r="E2178" s="368"/>
      <c r="F2178" s="368"/>
      <c r="G2178" s="368"/>
      <c r="H2178" s="368"/>
      <c r="I2178" s="366">
        <f t="shared" si="114"/>
        <v>0</v>
      </c>
      <c r="J2178" s="368"/>
      <c r="K2178" s="92" t="str">
        <f t="shared" si="115"/>
        <v/>
      </c>
      <c r="L2178" s="192"/>
    </row>
    <row r="2179" spans="1:12" ht="15.5" hidden="1" outlineLevel="1">
      <c r="A2179" s="295"/>
      <c r="B2179" s="175"/>
      <c r="C2179" s="65"/>
      <c r="D2179" s="368"/>
      <c r="E2179" s="368"/>
      <c r="F2179" s="368"/>
      <c r="G2179" s="368"/>
      <c r="H2179" s="368"/>
      <c r="I2179" s="366">
        <f t="shared" si="114"/>
        <v>0</v>
      </c>
      <c r="J2179" s="368"/>
      <c r="K2179" s="92" t="str">
        <f t="shared" si="115"/>
        <v/>
      </c>
      <c r="L2179" s="192"/>
    </row>
    <row r="2180" spans="1:12" ht="15.5" hidden="1" outlineLevel="1">
      <c r="A2180" s="295"/>
      <c r="B2180" s="175"/>
      <c r="C2180" s="65"/>
      <c r="D2180" s="368"/>
      <c r="E2180" s="368"/>
      <c r="F2180" s="368"/>
      <c r="G2180" s="368"/>
      <c r="H2180" s="368"/>
      <c r="I2180" s="366">
        <f t="shared" si="114"/>
        <v>0</v>
      </c>
      <c r="J2180" s="368"/>
      <c r="K2180" s="92" t="str">
        <f t="shared" si="115"/>
        <v/>
      </c>
      <c r="L2180" s="192"/>
    </row>
    <row r="2181" spans="1:12" ht="15.5" hidden="1" outlineLevel="1">
      <c r="A2181" s="295"/>
      <c r="B2181" s="175"/>
      <c r="C2181" s="65"/>
      <c r="D2181" s="368"/>
      <c r="E2181" s="368"/>
      <c r="F2181" s="368"/>
      <c r="G2181" s="368"/>
      <c r="H2181" s="368"/>
      <c r="I2181" s="366">
        <f t="shared" si="114"/>
        <v>0</v>
      </c>
      <c r="J2181" s="368"/>
      <c r="K2181" s="92" t="str">
        <f t="shared" si="115"/>
        <v/>
      </c>
      <c r="L2181" s="192"/>
    </row>
    <row r="2182" spans="1:12" ht="15.5" hidden="1" outlineLevel="1">
      <c r="A2182" s="295"/>
      <c r="B2182" s="175"/>
      <c r="C2182" s="65"/>
      <c r="D2182" s="368"/>
      <c r="E2182" s="368"/>
      <c r="F2182" s="368"/>
      <c r="G2182" s="368"/>
      <c r="H2182" s="368"/>
      <c r="I2182" s="366">
        <f t="shared" si="114"/>
        <v>0</v>
      </c>
      <c r="J2182" s="368"/>
      <c r="K2182" s="92" t="str">
        <f t="shared" si="115"/>
        <v/>
      </c>
      <c r="L2182" s="192"/>
    </row>
    <row r="2183" spans="1:12" ht="15.5" hidden="1" outlineLevel="1">
      <c r="A2183" s="295"/>
      <c r="B2183" s="175"/>
      <c r="C2183" s="65"/>
      <c r="D2183" s="368"/>
      <c r="E2183" s="368"/>
      <c r="F2183" s="368"/>
      <c r="G2183" s="368"/>
      <c r="H2183" s="368"/>
      <c r="I2183" s="366">
        <f t="shared" si="114"/>
        <v>0</v>
      </c>
      <c r="J2183" s="368"/>
      <c r="K2183" s="92" t="str">
        <f t="shared" si="115"/>
        <v/>
      </c>
      <c r="L2183" s="192"/>
    </row>
    <row r="2184" spans="1:12" ht="15.5" hidden="1" outlineLevel="1">
      <c r="A2184" s="295"/>
      <c r="B2184" s="175"/>
      <c r="C2184" s="65"/>
      <c r="D2184" s="368"/>
      <c r="E2184" s="368"/>
      <c r="F2184" s="368"/>
      <c r="G2184" s="368"/>
      <c r="H2184" s="368"/>
      <c r="I2184" s="366">
        <f t="shared" si="114"/>
        <v>0</v>
      </c>
      <c r="J2184" s="368"/>
      <c r="K2184" s="92" t="str">
        <f t="shared" si="115"/>
        <v/>
      </c>
      <c r="L2184" s="192"/>
    </row>
    <row r="2185" spans="1:12" ht="15.5" hidden="1" outlineLevel="1">
      <c r="A2185" s="295"/>
      <c r="B2185" s="175"/>
      <c r="C2185" s="65"/>
      <c r="D2185" s="368"/>
      <c r="E2185" s="368"/>
      <c r="F2185" s="368"/>
      <c r="G2185" s="368"/>
      <c r="H2185" s="368"/>
      <c r="I2185" s="366">
        <f t="shared" si="114"/>
        <v>0</v>
      </c>
      <c r="J2185" s="368"/>
      <c r="K2185" s="92" t="str">
        <f t="shared" si="115"/>
        <v/>
      </c>
      <c r="L2185" s="192"/>
    </row>
    <row r="2186" spans="1:12" ht="15.5" hidden="1" outlineLevel="1">
      <c r="A2186" s="295"/>
      <c r="B2186" s="175"/>
      <c r="C2186" s="65"/>
      <c r="D2186" s="368"/>
      <c r="E2186" s="368"/>
      <c r="F2186" s="368"/>
      <c r="G2186" s="368"/>
      <c r="H2186" s="368"/>
      <c r="I2186" s="366">
        <f t="shared" si="114"/>
        <v>0</v>
      </c>
      <c r="J2186" s="368"/>
      <c r="K2186" s="92" t="str">
        <f t="shared" si="115"/>
        <v/>
      </c>
      <c r="L2186" s="192"/>
    </row>
    <row r="2187" spans="1:12" ht="15.5" hidden="1" outlineLevel="1">
      <c r="A2187" s="295"/>
      <c r="B2187" s="175"/>
      <c r="C2187" s="65"/>
      <c r="D2187" s="368"/>
      <c r="E2187" s="368"/>
      <c r="F2187" s="368"/>
      <c r="G2187" s="368"/>
      <c r="H2187" s="368"/>
      <c r="I2187" s="366">
        <f t="shared" si="114"/>
        <v>0</v>
      </c>
      <c r="J2187" s="368"/>
      <c r="K2187" s="92" t="str">
        <f t="shared" si="115"/>
        <v/>
      </c>
      <c r="L2187" s="192"/>
    </row>
    <row r="2188" spans="1:12" ht="15.5" hidden="1" outlineLevel="1">
      <c r="A2188" s="295"/>
      <c r="B2188" s="175"/>
      <c r="C2188" s="65"/>
      <c r="D2188" s="368"/>
      <c r="E2188" s="368"/>
      <c r="F2188" s="368"/>
      <c r="G2188" s="368"/>
      <c r="H2188" s="368"/>
      <c r="I2188" s="366">
        <f t="shared" si="114"/>
        <v>0</v>
      </c>
      <c r="J2188" s="368"/>
      <c r="K2188" s="92" t="str">
        <f t="shared" si="115"/>
        <v/>
      </c>
      <c r="L2188" s="192"/>
    </row>
    <row r="2189" spans="1:12" ht="15.5" hidden="1" outlineLevel="1">
      <c r="A2189" s="295"/>
      <c r="B2189" s="175"/>
      <c r="C2189" s="65"/>
      <c r="D2189" s="368"/>
      <c r="E2189" s="368"/>
      <c r="F2189" s="368"/>
      <c r="G2189" s="368"/>
      <c r="H2189" s="368"/>
      <c r="I2189" s="366">
        <f t="shared" si="114"/>
        <v>0</v>
      </c>
      <c r="J2189" s="368"/>
      <c r="K2189" s="92" t="str">
        <f t="shared" si="115"/>
        <v/>
      </c>
      <c r="L2189" s="192"/>
    </row>
    <row r="2190" spans="1:12" ht="15.5" hidden="1" outlineLevel="1">
      <c r="A2190" s="295"/>
      <c r="B2190" s="175"/>
      <c r="C2190" s="65"/>
      <c r="D2190" s="368"/>
      <c r="E2190" s="368"/>
      <c r="F2190" s="368"/>
      <c r="G2190" s="368"/>
      <c r="H2190" s="368"/>
      <c r="I2190" s="366">
        <f t="shared" si="114"/>
        <v>0</v>
      </c>
      <c r="J2190" s="368"/>
      <c r="K2190" s="92" t="str">
        <f t="shared" si="115"/>
        <v/>
      </c>
      <c r="L2190" s="192"/>
    </row>
    <row r="2191" spans="1:12" ht="15.5" hidden="1" outlineLevel="1">
      <c r="A2191" s="295"/>
      <c r="B2191" s="175"/>
      <c r="C2191" s="65"/>
      <c r="D2191" s="368"/>
      <c r="E2191" s="368"/>
      <c r="F2191" s="368"/>
      <c r="G2191" s="368"/>
      <c r="H2191" s="368"/>
      <c r="I2191" s="366">
        <f t="shared" si="114"/>
        <v>0</v>
      </c>
      <c r="J2191" s="368"/>
      <c r="K2191" s="92" t="str">
        <f t="shared" si="115"/>
        <v/>
      </c>
      <c r="L2191" s="192"/>
    </row>
    <row r="2192" spans="1:12" ht="15.5" hidden="1" outlineLevel="1">
      <c r="A2192" s="295"/>
      <c r="B2192" s="175"/>
      <c r="C2192" s="65"/>
      <c r="D2192" s="368"/>
      <c r="E2192" s="368"/>
      <c r="F2192" s="368"/>
      <c r="G2192" s="368"/>
      <c r="H2192" s="368"/>
      <c r="I2192" s="366">
        <f t="shared" si="114"/>
        <v>0</v>
      </c>
      <c r="J2192" s="368"/>
      <c r="K2192" s="92" t="str">
        <f t="shared" si="115"/>
        <v/>
      </c>
      <c r="L2192" s="192"/>
    </row>
    <row r="2193" spans="1:12" ht="15.5" hidden="1" outlineLevel="1">
      <c r="A2193" s="295"/>
      <c r="B2193" s="175"/>
      <c r="C2193" s="65"/>
      <c r="D2193" s="368"/>
      <c r="E2193" s="368"/>
      <c r="F2193" s="368"/>
      <c r="G2193" s="368"/>
      <c r="H2193" s="368"/>
      <c r="I2193" s="366">
        <f t="shared" si="114"/>
        <v>0</v>
      </c>
      <c r="J2193" s="368"/>
      <c r="K2193" s="92" t="str">
        <f t="shared" si="115"/>
        <v/>
      </c>
      <c r="L2193" s="192"/>
    </row>
    <row r="2194" spans="1:12" ht="15.5" hidden="1" outlineLevel="1">
      <c r="A2194" s="295"/>
      <c r="B2194" s="175"/>
      <c r="C2194" s="65"/>
      <c r="D2194" s="368"/>
      <c r="E2194" s="368"/>
      <c r="F2194" s="368"/>
      <c r="G2194" s="368"/>
      <c r="H2194" s="368"/>
      <c r="I2194" s="366">
        <f t="shared" si="114"/>
        <v>0</v>
      </c>
      <c r="J2194" s="368"/>
      <c r="K2194" s="92" t="str">
        <f t="shared" si="115"/>
        <v/>
      </c>
      <c r="L2194" s="192"/>
    </row>
    <row r="2195" spans="1:12" ht="15.5" hidden="1" outlineLevel="1">
      <c r="A2195" s="295"/>
      <c r="B2195" s="175"/>
      <c r="C2195" s="65"/>
      <c r="D2195" s="368"/>
      <c r="E2195" s="368"/>
      <c r="F2195" s="368"/>
      <c r="G2195" s="368"/>
      <c r="H2195" s="368"/>
      <c r="I2195" s="366">
        <f t="shared" si="114"/>
        <v>0</v>
      </c>
      <c r="J2195" s="368"/>
      <c r="K2195" s="92" t="str">
        <f t="shared" si="115"/>
        <v/>
      </c>
      <c r="L2195" s="192"/>
    </row>
    <row r="2196" spans="1:12" ht="15.5" hidden="1" outlineLevel="1">
      <c r="A2196" s="295"/>
      <c r="B2196" s="175"/>
      <c r="C2196" s="65"/>
      <c r="D2196" s="368"/>
      <c r="E2196" s="368"/>
      <c r="F2196" s="368"/>
      <c r="G2196" s="368"/>
      <c r="H2196" s="368"/>
      <c r="I2196" s="366">
        <f t="shared" si="114"/>
        <v>0</v>
      </c>
      <c r="J2196" s="368"/>
      <c r="K2196" s="92" t="str">
        <f t="shared" si="115"/>
        <v/>
      </c>
      <c r="L2196" s="192"/>
    </row>
    <row r="2197" spans="1:12" ht="15.5" hidden="1" outlineLevel="1">
      <c r="A2197" s="295"/>
      <c r="B2197" s="175"/>
      <c r="C2197" s="65"/>
      <c r="D2197" s="368"/>
      <c r="E2197" s="368"/>
      <c r="F2197" s="368"/>
      <c r="G2197" s="368"/>
      <c r="H2197" s="368"/>
      <c r="I2197" s="366">
        <f t="shared" si="114"/>
        <v>0</v>
      </c>
      <c r="J2197" s="368"/>
      <c r="K2197" s="92" t="str">
        <f t="shared" si="115"/>
        <v/>
      </c>
      <c r="L2197" s="192"/>
    </row>
    <row r="2198" spans="1:12" ht="15.5" hidden="1" outlineLevel="1">
      <c r="A2198" s="295"/>
      <c r="B2198" s="175"/>
      <c r="C2198" s="65"/>
      <c r="D2198" s="368"/>
      <c r="E2198" s="368"/>
      <c r="F2198" s="368"/>
      <c r="G2198" s="368"/>
      <c r="H2198" s="368"/>
      <c r="I2198" s="366">
        <f t="shared" si="114"/>
        <v>0</v>
      </c>
      <c r="J2198" s="368"/>
      <c r="K2198" s="92" t="str">
        <f t="shared" si="115"/>
        <v/>
      </c>
      <c r="L2198" s="192"/>
    </row>
    <row r="2199" spans="1:12" ht="15.5" hidden="1" outlineLevel="1">
      <c r="A2199" s="295"/>
      <c r="B2199" s="175"/>
      <c r="C2199" s="65"/>
      <c r="D2199" s="368"/>
      <c r="E2199" s="368"/>
      <c r="F2199" s="368"/>
      <c r="G2199" s="368"/>
      <c r="H2199" s="368"/>
      <c r="I2199" s="366">
        <f t="shared" si="114"/>
        <v>0</v>
      </c>
      <c r="J2199" s="368"/>
      <c r="K2199" s="92" t="str">
        <f t="shared" si="115"/>
        <v/>
      </c>
      <c r="L2199" s="192"/>
    </row>
    <row r="2200" spans="1:12" ht="15.5" hidden="1" outlineLevel="1">
      <c r="A2200" s="295"/>
      <c r="B2200" s="175"/>
      <c r="C2200" s="65"/>
      <c r="D2200" s="368"/>
      <c r="E2200" s="368"/>
      <c r="F2200" s="368"/>
      <c r="G2200" s="368"/>
      <c r="H2200" s="368"/>
      <c r="I2200" s="366">
        <f t="shared" si="114"/>
        <v>0</v>
      </c>
      <c r="J2200" s="368"/>
      <c r="K2200" s="92" t="str">
        <f t="shared" si="115"/>
        <v/>
      </c>
      <c r="L2200" s="192"/>
    </row>
    <row r="2201" spans="1:12" ht="15.5" hidden="1" outlineLevel="1">
      <c r="A2201" s="295"/>
      <c r="B2201" s="175"/>
      <c r="C2201" s="65"/>
      <c r="D2201" s="368"/>
      <c r="E2201" s="368"/>
      <c r="F2201" s="368"/>
      <c r="G2201" s="368"/>
      <c r="H2201" s="368"/>
      <c r="I2201" s="366">
        <f t="shared" si="114"/>
        <v>0</v>
      </c>
      <c r="J2201" s="368"/>
      <c r="K2201" s="92" t="str">
        <f t="shared" si="115"/>
        <v/>
      </c>
      <c r="L2201" s="192"/>
    </row>
    <row r="2202" spans="1:12" ht="15.5" hidden="1" outlineLevel="1">
      <c r="A2202" s="295"/>
      <c r="B2202" s="175"/>
      <c r="C2202" s="65"/>
      <c r="D2202" s="368"/>
      <c r="E2202" s="368"/>
      <c r="F2202" s="368"/>
      <c r="G2202" s="368"/>
      <c r="H2202" s="368"/>
      <c r="I2202" s="366">
        <f t="shared" si="114"/>
        <v>0</v>
      </c>
      <c r="J2202" s="368"/>
      <c r="K2202" s="92" t="str">
        <f t="shared" si="115"/>
        <v/>
      </c>
      <c r="L2202" s="192"/>
    </row>
    <row r="2203" spans="1:12" ht="15.5" hidden="1" outlineLevel="1">
      <c r="A2203" s="295"/>
      <c r="B2203" s="175"/>
      <c r="C2203" s="65"/>
      <c r="D2203" s="368"/>
      <c r="E2203" s="368"/>
      <c r="F2203" s="368"/>
      <c r="G2203" s="368"/>
      <c r="H2203" s="368"/>
      <c r="I2203" s="366">
        <f t="shared" si="114"/>
        <v>0</v>
      </c>
      <c r="J2203" s="368"/>
      <c r="K2203" s="92" t="str">
        <f t="shared" si="115"/>
        <v/>
      </c>
      <c r="L2203" s="192"/>
    </row>
    <row r="2204" spans="1:12" ht="15.5" hidden="1" outlineLevel="1">
      <c r="A2204" s="295"/>
      <c r="B2204" s="175"/>
      <c r="C2204" s="65"/>
      <c r="D2204" s="368"/>
      <c r="E2204" s="368"/>
      <c r="F2204" s="368"/>
      <c r="G2204" s="368"/>
      <c r="H2204" s="368"/>
      <c r="I2204" s="366">
        <f t="shared" si="114"/>
        <v>0</v>
      </c>
      <c r="J2204" s="368"/>
      <c r="K2204" s="92" t="str">
        <f t="shared" si="115"/>
        <v/>
      </c>
      <c r="L2204" s="192"/>
    </row>
    <row r="2205" spans="1:12" ht="15.5" hidden="1" outlineLevel="1">
      <c r="A2205" s="295"/>
      <c r="B2205" s="175"/>
      <c r="C2205" s="65"/>
      <c r="D2205" s="368"/>
      <c r="E2205" s="368"/>
      <c r="F2205" s="368"/>
      <c r="G2205" s="368"/>
      <c r="H2205" s="368"/>
      <c r="I2205" s="366">
        <f t="shared" si="114"/>
        <v>0</v>
      </c>
      <c r="J2205" s="368"/>
      <c r="K2205" s="92" t="str">
        <f t="shared" si="115"/>
        <v/>
      </c>
      <c r="L2205" s="192"/>
    </row>
    <row r="2206" spans="1:12" ht="15.5" hidden="1" outlineLevel="1">
      <c r="A2206" s="295"/>
      <c r="B2206" s="175"/>
      <c r="C2206" s="65"/>
      <c r="D2206" s="368"/>
      <c r="E2206" s="368"/>
      <c r="F2206" s="368"/>
      <c r="G2206" s="368"/>
      <c r="H2206" s="368"/>
      <c r="I2206" s="366">
        <f t="shared" si="114"/>
        <v>0</v>
      </c>
      <c r="J2206" s="368"/>
      <c r="K2206" s="92" t="str">
        <f t="shared" si="115"/>
        <v/>
      </c>
      <c r="L2206" s="192"/>
    </row>
    <row r="2207" spans="1:12" ht="15.5" hidden="1" outlineLevel="1">
      <c r="A2207" s="295"/>
      <c r="B2207" s="175"/>
      <c r="C2207" s="65"/>
      <c r="D2207" s="368"/>
      <c r="E2207" s="368"/>
      <c r="F2207" s="368"/>
      <c r="G2207" s="368"/>
      <c r="H2207" s="368"/>
      <c r="I2207" s="366">
        <f t="shared" si="114"/>
        <v>0</v>
      </c>
      <c r="J2207" s="368"/>
      <c r="K2207" s="92" t="str">
        <f t="shared" si="115"/>
        <v/>
      </c>
      <c r="L2207" s="192"/>
    </row>
    <row r="2208" spans="1:12" ht="15.5" hidden="1" outlineLevel="1">
      <c r="A2208" s="295"/>
      <c r="B2208" s="175"/>
      <c r="C2208" s="65"/>
      <c r="D2208" s="368"/>
      <c r="E2208" s="368"/>
      <c r="F2208" s="368"/>
      <c r="G2208" s="368"/>
      <c r="H2208" s="368"/>
      <c r="I2208" s="366">
        <f t="shared" si="114"/>
        <v>0</v>
      </c>
      <c r="J2208" s="368"/>
      <c r="K2208" s="92" t="str">
        <f t="shared" si="115"/>
        <v/>
      </c>
      <c r="L2208" s="192"/>
    </row>
    <row r="2209" spans="1:12" ht="15.5" hidden="1" outlineLevel="1">
      <c r="A2209" s="295"/>
      <c r="B2209" s="175"/>
      <c r="C2209" s="65"/>
      <c r="D2209" s="368"/>
      <c r="E2209" s="368"/>
      <c r="F2209" s="368"/>
      <c r="G2209" s="368"/>
      <c r="H2209" s="368"/>
      <c r="I2209" s="366">
        <f t="shared" si="114"/>
        <v>0</v>
      </c>
      <c r="J2209" s="368"/>
      <c r="K2209" s="92" t="str">
        <f t="shared" si="115"/>
        <v/>
      </c>
      <c r="L2209" s="192"/>
    </row>
    <row r="2210" spans="1:12" ht="15.5" hidden="1" outlineLevel="1">
      <c r="A2210" s="295"/>
      <c r="B2210" s="175"/>
      <c r="C2210" s="65"/>
      <c r="D2210" s="368"/>
      <c r="E2210" s="368"/>
      <c r="F2210" s="368"/>
      <c r="G2210" s="368"/>
      <c r="H2210" s="368"/>
      <c r="I2210" s="366">
        <f t="shared" si="114"/>
        <v>0</v>
      </c>
      <c r="J2210" s="368"/>
      <c r="K2210" s="92" t="str">
        <f t="shared" si="115"/>
        <v/>
      </c>
      <c r="L2210" s="192"/>
    </row>
    <row r="2211" spans="1:12" ht="15.5" hidden="1" outlineLevel="1">
      <c r="A2211" s="295"/>
      <c r="B2211" s="175"/>
      <c r="C2211" s="65"/>
      <c r="D2211" s="368"/>
      <c r="E2211" s="368"/>
      <c r="F2211" s="368"/>
      <c r="G2211" s="368"/>
      <c r="H2211" s="368"/>
      <c r="I2211" s="366">
        <f t="shared" si="114"/>
        <v>0</v>
      </c>
      <c r="J2211" s="368"/>
      <c r="K2211" s="92" t="str">
        <f t="shared" si="115"/>
        <v/>
      </c>
      <c r="L2211" s="192"/>
    </row>
    <row r="2212" spans="1:12" ht="15.5" hidden="1" outlineLevel="1">
      <c r="A2212" s="295"/>
      <c r="B2212" s="175"/>
      <c r="C2212" s="65"/>
      <c r="D2212" s="368"/>
      <c r="E2212" s="368"/>
      <c r="F2212" s="368"/>
      <c r="G2212" s="368"/>
      <c r="H2212" s="368"/>
      <c r="I2212" s="366">
        <f t="shared" si="114"/>
        <v>0</v>
      </c>
      <c r="J2212" s="368"/>
      <c r="K2212" s="92" t="str">
        <f t="shared" si="115"/>
        <v/>
      </c>
      <c r="L2212" s="192"/>
    </row>
    <row r="2213" spans="1:12" ht="15.5" hidden="1" outlineLevel="1">
      <c r="A2213" s="295"/>
      <c r="B2213" s="175"/>
      <c r="C2213" s="65"/>
      <c r="D2213" s="368"/>
      <c r="E2213" s="368"/>
      <c r="F2213" s="368"/>
      <c r="G2213" s="368"/>
      <c r="H2213" s="368"/>
      <c r="I2213" s="366">
        <f t="shared" si="114"/>
        <v>0</v>
      </c>
      <c r="J2213" s="368"/>
      <c r="K2213" s="92" t="str">
        <f t="shared" si="115"/>
        <v/>
      </c>
      <c r="L2213" s="192"/>
    </row>
    <row r="2214" spans="1:12" ht="15.5" hidden="1" outlineLevel="1">
      <c r="A2214" s="295"/>
      <c r="B2214" s="175"/>
      <c r="C2214" s="65"/>
      <c r="D2214" s="368"/>
      <c r="E2214" s="368"/>
      <c r="F2214" s="368"/>
      <c r="G2214" s="368"/>
      <c r="H2214" s="368"/>
      <c r="I2214" s="366">
        <f t="shared" si="114"/>
        <v>0</v>
      </c>
      <c r="J2214" s="368"/>
      <c r="K2214" s="92" t="str">
        <f t="shared" si="115"/>
        <v/>
      </c>
      <c r="L2214" s="192"/>
    </row>
    <row r="2215" spans="1:12" ht="15.5" hidden="1" outlineLevel="1">
      <c r="A2215" s="295"/>
      <c r="B2215" s="175"/>
      <c r="C2215" s="65"/>
      <c r="D2215" s="368"/>
      <c r="E2215" s="368"/>
      <c r="F2215" s="368"/>
      <c r="G2215" s="368"/>
      <c r="H2215" s="368"/>
      <c r="I2215" s="366">
        <f t="shared" si="114"/>
        <v>0</v>
      </c>
      <c r="J2215" s="368"/>
      <c r="K2215" s="92" t="str">
        <f t="shared" si="115"/>
        <v/>
      </c>
      <c r="L2215" s="192"/>
    </row>
    <row r="2216" spans="1:12" ht="15.5" hidden="1" outlineLevel="1">
      <c r="A2216" s="295"/>
      <c r="B2216" s="175"/>
      <c r="C2216" s="65"/>
      <c r="D2216" s="368"/>
      <c r="E2216" s="368"/>
      <c r="F2216" s="368"/>
      <c r="G2216" s="368"/>
      <c r="H2216" s="368"/>
      <c r="I2216" s="366">
        <f t="shared" si="114"/>
        <v>0</v>
      </c>
      <c r="J2216" s="368"/>
      <c r="K2216" s="92" t="str">
        <f t="shared" si="115"/>
        <v/>
      </c>
      <c r="L2216" s="192"/>
    </row>
    <row r="2217" spans="1:12" ht="15.5" hidden="1" outlineLevel="1">
      <c r="A2217" s="295"/>
      <c r="B2217" s="175"/>
      <c r="C2217" s="65"/>
      <c r="D2217" s="368"/>
      <c r="E2217" s="368"/>
      <c r="F2217" s="368"/>
      <c r="G2217" s="368"/>
      <c r="H2217" s="368"/>
      <c r="I2217" s="366">
        <f t="shared" si="114"/>
        <v>0</v>
      </c>
      <c r="J2217" s="368"/>
      <c r="K2217" s="92" t="str">
        <f t="shared" si="115"/>
        <v/>
      </c>
      <c r="L2217" s="192"/>
    </row>
    <row r="2218" spans="1:12" ht="15.5" hidden="1" outlineLevel="1">
      <c r="A2218" s="295"/>
      <c r="B2218" s="175"/>
      <c r="C2218" s="65"/>
      <c r="D2218" s="368"/>
      <c r="E2218" s="368"/>
      <c r="F2218" s="368"/>
      <c r="G2218" s="368"/>
      <c r="H2218" s="368"/>
      <c r="I2218" s="366">
        <f t="shared" si="114"/>
        <v>0</v>
      </c>
      <c r="J2218" s="368"/>
      <c r="K2218" s="92" t="str">
        <f t="shared" si="115"/>
        <v/>
      </c>
      <c r="L2218" s="192"/>
    </row>
    <row r="2219" spans="1:12" ht="15.5" hidden="1" outlineLevel="1">
      <c r="A2219" s="295"/>
      <c r="B2219" s="175"/>
      <c r="C2219" s="65"/>
      <c r="D2219" s="368"/>
      <c r="E2219" s="368"/>
      <c r="F2219" s="368"/>
      <c r="G2219" s="368"/>
      <c r="H2219" s="368"/>
      <c r="I2219" s="366">
        <f t="shared" si="114"/>
        <v>0</v>
      </c>
      <c r="J2219" s="368"/>
      <c r="K2219" s="92" t="str">
        <f t="shared" si="115"/>
        <v/>
      </c>
      <c r="L2219" s="192"/>
    </row>
    <row r="2220" spans="1:12" ht="15.5" hidden="1" outlineLevel="1">
      <c r="A2220" s="295"/>
      <c r="B2220" s="175"/>
      <c r="C2220" s="65"/>
      <c r="D2220" s="368"/>
      <c r="E2220" s="368"/>
      <c r="F2220" s="368"/>
      <c r="G2220" s="368"/>
      <c r="H2220" s="368"/>
      <c r="I2220" s="366">
        <f t="shared" si="114"/>
        <v>0</v>
      </c>
      <c r="J2220" s="368"/>
      <c r="K2220" s="92" t="str">
        <f t="shared" si="115"/>
        <v/>
      </c>
      <c r="L2220" s="192"/>
    </row>
    <row r="2221" spans="1:12" ht="15.5" hidden="1" outlineLevel="1">
      <c r="A2221" s="295"/>
      <c r="B2221" s="175"/>
      <c r="C2221" s="65"/>
      <c r="D2221" s="368"/>
      <c r="E2221" s="368"/>
      <c r="F2221" s="368"/>
      <c r="G2221" s="368"/>
      <c r="H2221" s="368"/>
      <c r="I2221" s="366">
        <f t="shared" si="114"/>
        <v>0</v>
      </c>
      <c r="J2221" s="368"/>
      <c r="K2221" s="92" t="str">
        <f t="shared" si="115"/>
        <v/>
      </c>
      <c r="L2221" s="192"/>
    </row>
    <row r="2222" spans="1:12" ht="15.5" hidden="1" outlineLevel="1">
      <c r="A2222" s="295"/>
      <c r="B2222" s="175"/>
      <c r="C2222" s="65"/>
      <c r="D2222" s="368"/>
      <c r="E2222" s="368"/>
      <c r="F2222" s="368"/>
      <c r="G2222" s="368"/>
      <c r="H2222" s="368"/>
      <c r="I2222" s="366">
        <f t="shared" si="114"/>
        <v>0</v>
      </c>
      <c r="J2222" s="368"/>
      <c r="K2222" s="92" t="str">
        <f t="shared" si="115"/>
        <v/>
      </c>
      <c r="L2222" s="192"/>
    </row>
    <row r="2223" spans="1:12" ht="15.5" hidden="1" outlineLevel="1">
      <c r="A2223" s="295"/>
      <c r="B2223" s="175"/>
      <c r="C2223" s="65"/>
      <c r="D2223" s="368"/>
      <c r="E2223" s="368"/>
      <c r="F2223" s="368"/>
      <c r="G2223" s="368"/>
      <c r="H2223" s="368"/>
      <c r="I2223" s="366">
        <f t="shared" si="114"/>
        <v>0</v>
      </c>
      <c r="J2223" s="368"/>
      <c r="K2223" s="92" t="str">
        <f t="shared" si="115"/>
        <v/>
      </c>
      <c r="L2223" s="192"/>
    </row>
    <row r="2224" spans="1:12" ht="15.5" hidden="1" outlineLevel="1">
      <c r="A2224" s="295"/>
      <c r="B2224" s="175"/>
      <c r="C2224" s="65"/>
      <c r="D2224" s="368"/>
      <c r="E2224" s="368"/>
      <c r="F2224" s="368"/>
      <c r="G2224" s="368"/>
      <c r="H2224" s="368"/>
      <c r="I2224" s="366">
        <f t="shared" si="114"/>
        <v>0</v>
      </c>
      <c r="J2224" s="368"/>
      <c r="K2224" s="92" t="str">
        <f t="shared" si="115"/>
        <v/>
      </c>
      <c r="L2224" s="192"/>
    </row>
    <row r="2225" spans="1:12" ht="15.5" hidden="1" outlineLevel="1">
      <c r="A2225" s="295"/>
      <c r="B2225" s="175"/>
      <c r="C2225" s="65"/>
      <c r="D2225" s="368"/>
      <c r="E2225" s="368"/>
      <c r="F2225" s="368"/>
      <c r="G2225" s="368"/>
      <c r="H2225" s="368"/>
      <c r="I2225" s="366">
        <f t="shared" si="114"/>
        <v>0</v>
      </c>
      <c r="J2225" s="368"/>
      <c r="K2225" s="92" t="str">
        <f t="shared" si="115"/>
        <v/>
      </c>
      <c r="L2225" s="192"/>
    </row>
    <row r="2226" spans="1:12" ht="15.5" hidden="1" outlineLevel="1">
      <c r="A2226" s="295"/>
      <c r="B2226" s="175"/>
      <c r="C2226" s="65"/>
      <c r="D2226" s="368"/>
      <c r="E2226" s="368"/>
      <c r="F2226" s="368"/>
      <c r="G2226" s="368"/>
      <c r="H2226" s="368"/>
      <c r="I2226" s="366">
        <f t="shared" si="114"/>
        <v>0</v>
      </c>
      <c r="J2226" s="368"/>
      <c r="K2226" s="92" t="str">
        <f t="shared" si="115"/>
        <v/>
      </c>
      <c r="L2226" s="192"/>
    </row>
    <row r="2227" spans="1:12" ht="15.5" hidden="1" outlineLevel="1">
      <c r="A2227" s="295"/>
      <c r="B2227" s="175"/>
      <c r="C2227" s="65"/>
      <c r="D2227" s="368"/>
      <c r="E2227" s="368"/>
      <c r="F2227" s="368"/>
      <c r="G2227" s="368"/>
      <c r="H2227" s="368"/>
      <c r="I2227" s="366">
        <f t="shared" si="114"/>
        <v>0</v>
      </c>
      <c r="J2227" s="368"/>
      <c r="K2227" s="92" t="str">
        <f t="shared" si="115"/>
        <v/>
      </c>
      <c r="L2227" s="192"/>
    </row>
    <row r="2228" spans="1:12" ht="15.5" hidden="1" outlineLevel="1">
      <c r="A2228" s="295"/>
      <c r="B2228" s="175"/>
      <c r="C2228" s="65"/>
      <c r="D2228" s="368"/>
      <c r="E2228" s="368"/>
      <c r="F2228" s="368"/>
      <c r="G2228" s="368"/>
      <c r="H2228" s="368"/>
      <c r="I2228" s="366">
        <f t="shared" si="114"/>
        <v>0</v>
      </c>
      <c r="J2228" s="368"/>
      <c r="K2228" s="92" t="str">
        <f t="shared" si="115"/>
        <v/>
      </c>
      <c r="L2228" s="192"/>
    </row>
    <row r="2229" spans="1:12" ht="15.5" hidden="1" outlineLevel="1">
      <c r="A2229" s="295"/>
      <c r="B2229" s="175"/>
      <c r="C2229" s="65"/>
      <c r="D2229" s="368"/>
      <c r="E2229" s="368"/>
      <c r="F2229" s="368"/>
      <c r="G2229" s="368"/>
      <c r="H2229" s="368"/>
      <c r="I2229" s="366">
        <f t="shared" ref="I2229:I2278" si="116">D2229+E2229-F2229+G2229+H2229</f>
        <v>0</v>
      </c>
      <c r="J2229" s="368"/>
      <c r="K2229" s="92" t="str">
        <f t="shared" ref="K2229:K2278" si="117">IF(AND(C2229="",OR(D2229&lt;&gt;"",E2229&lt;&gt;"",F2229&lt;&gt;"",G2229&lt;&gt;"",H2229&lt;&gt;"",J2229&lt;&gt;"")),-1,IF(C2229="","",IF(ISERROR(VLOOKUP(C2229,CountryWithCodes,2,FALSE)),-2,VLOOKUP(C2229,CountryWithCodes,2,FALSE))))</f>
        <v/>
      </c>
      <c r="L2229" s="192"/>
    </row>
    <row r="2230" spans="1:12" ht="15.5" hidden="1" outlineLevel="1">
      <c r="A2230" s="295"/>
      <c r="B2230" s="175"/>
      <c r="C2230" s="65"/>
      <c r="D2230" s="368"/>
      <c r="E2230" s="368"/>
      <c r="F2230" s="368"/>
      <c r="G2230" s="368"/>
      <c r="H2230" s="368"/>
      <c r="I2230" s="366">
        <f t="shared" si="116"/>
        <v>0</v>
      </c>
      <c r="J2230" s="368"/>
      <c r="K2230" s="92" t="str">
        <f t="shared" si="117"/>
        <v/>
      </c>
      <c r="L2230" s="192"/>
    </row>
    <row r="2231" spans="1:12" ht="15.5" hidden="1" outlineLevel="1">
      <c r="A2231" s="295"/>
      <c r="B2231" s="175"/>
      <c r="C2231" s="65"/>
      <c r="D2231" s="368"/>
      <c r="E2231" s="368"/>
      <c r="F2231" s="368"/>
      <c r="G2231" s="368"/>
      <c r="H2231" s="368"/>
      <c r="I2231" s="366">
        <f t="shared" si="116"/>
        <v>0</v>
      </c>
      <c r="J2231" s="368"/>
      <c r="K2231" s="92" t="str">
        <f t="shared" si="117"/>
        <v/>
      </c>
      <c r="L2231" s="192"/>
    </row>
    <row r="2232" spans="1:12" ht="15.5" hidden="1" outlineLevel="1">
      <c r="A2232" s="295"/>
      <c r="B2232" s="175"/>
      <c r="C2232" s="65"/>
      <c r="D2232" s="368"/>
      <c r="E2232" s="368"/>
      <c r="F2232" s="368"/>
      <c r="G2232" s="368"/>
      <c r="H2232" s="368"/>
      <c r="I2232" s="366">
        <f t="shared" si="116"/>
        <v>0</v>
      </c>
      <c r="J2232" s="368"/>
      <c r="K2232" s="92" t="str">
        <f t="shared" si="117"/>
        <v/>
      </c>
      <c r="L2232" s="192"/>
    </row>
    <row r="2233" spans="1:12" ht="15.5" hidden="1" outlineLevel="1">
      <c r="A2233" s="295"/>
      <c r="B2233" s="175"/>
      <c r="C2233" s="65"/>
      <c r="D2233" s="368"/>
      <c r="E2233" s="368"/>
      <c r="F2233" s="368"/>
      <c r="G2233" s="368"/>
      <c r="H2233" s="368"/>
      <c r="I2233" s="366">
        <f t="shared" si="116"/>
        <v>0</v>
      </c>
      <c r="J2233" s="368"/>
      <c r="K2233" s="92" t="str">
        <f t="shared" si="117"/>
        <v/>
      </c>
      <c r="L2233" s="192"/>
    </row>
    <row r="2234" spans="1:12" ht="15.5" hidden="1" outlineLevel="1">
      <c r="A2234" s="295"/>
      <c r="B2234" s="175"/>
      <c r="C2234" s="65"/>
      <c r="D2234" s="368"/>
      <c r="E2234" s="368"/>
      <c r="F2234" s="368"/>
      <c r="G2234" s="368"/>
      <c r="H2234" s="368"/>
      <c r="I2234" s="366">
        <f t="shared" si="116"/>
        <v>0</v>
      </c>
      <c r="J2234" s="368"/>
      <c r="K2234" s="92" t="str">
        <f t="shared" si="117"/>
        <v/>
      </c>
      <c r="L2234" s="192"/>
    </row>
    <row r="2235" spans="1:12" ht="15.5" hidden="1" outlineLevel="1">
      <c r="A2235" s="295"/>
      <c r="B2235" s="175"/>
      <c r="C2235" s="65"/>
      <c r="D2235" s="368"/>
      <c r="E2235" s="368"/>
      <c r="F2235" s="368"/>
      <c r="G2235" s="368"/>
      <c r="H2235" s="368"/>
      <c r="I2235" s="366">
        <f t="shared" si="116"/>
        <v>0</v>
      </c>
      <c r="J2235" s="368"/>
      <c r="K2235" s="92" t="str">
        <f t="shared" si="117"/>
        <v/>
      </c>
      <c r="L2235" s="192"/>
    </row>
    <row r="2236" spans="1:12" ht="15.5" hidden="1" outlineLevel="1">
      <c r="A2236" s="295"/>
      <c r="B2236" s="175"/>
      <c r="C2236" s="65"/>
      <c r="D2236" s="368"/>
      <c r="E2236" s="368"/>
      <c r="F2236" s="368"/>
      <c r="G2236" s="368"/>
      <c r="H2236" s="368"/>
      <c r="I2236" s="366">
        <f t="shared" si="116"/>
        <v>0</v>
      </c>
      <c r="J2236" s="368"/>
      <c r="K2236" s="92" t="str">
        <f t="shared" si="117"/>
        <v/>
      </c>
      <c r="L2236" s="192"/>
    </row>
    <row r="2237" spans="1:12" ht="15.5" hidden="1" outlineLevel="1">
      <c r="A2237" s="295"/>
      <c r="B2237" s="175"/>
      <c r="C2237" s="65"/>
      <c r="D2237" s="368"/>
      <c r="E2237" s="368"/>
      <c r="F2237" s="368"/>
      <c r="G2237" s="368"/>
      <c r="H2237" s="368"/>
      <c r="I2237" s="366">
        <f t="shared" si="116"/>
        <v>0</v>
      </c>
      <c r="J2237" s="368"/>
      <c r="K2237" s="92" t="str">
        <f t="shared" si="117"/>
        <v/>
      </c>
      <c r="L2237" s="192"/>
    </row>
    <row r="2238" spans="1:12" ht="15.5" hidden="1" outlineLevel="1">
      <c r="A2238" s="295"/>
      <c r="B2238" s="175"/>
      <c r="C2238" s="65"/>
      <c r="D2238" s="368"/>
      <c r="E2238" s="368"/>
      <c r="F2238" s="368"/>
      <c r="G2238" s="368"/>
      <c r="H2238" s="368"/>
      <c r="I2238" s="366">
        <f t="shared" si="116"/>
        <v>0</v>
      </c>
      <c r="J2238" s="368"/>
      <c r="K2238" s="92" t="str">
        <f t="shared" si="117"/>
        <v/>
      </c>
      <c r="L2238" s="192"/>
    </row>
    <row r="2239" spans="1:12" ht="15.5" hidden="1" outlineLevel="1">
      <c r="A2239" s="295"/>
      <c r="B2239" s="175"/>
      <c r="C2239" s="65"/>
      <c r="D2239" s="368"/>
      <c r="E2239" s="368"/>
      <c r="F2239" s="368"/>
      <c r="G2239" s="368"/>
      <c r="H2239" s="368"/>
      <c r="I2239" s="366">
        <f t="shared" si="116"/>
        <v>0</v>
      </c>
      <c r="J2239" s="368"/>
      <c r="K2239" s="92" t="str">
        <f t="shared" si="117"/>
        <v/>
      </c>
      <c r="L2239" s="192"/>
    </row>
    <row r="2240" spans="1:12" ht="15.5" hidden="1" outlineLevel="1">
      <c r="A2240" s="295"/>
      <c r="B2240" s="175"/>
      <c r="C2240" s="65"/>
      <c r="D2240" s="368"/>
      <c r="E2240" s="368"/>
      <c r="F2240" s="368"/>
      <c r="G2240" s="368"/>
      <c r="H2240" s="368"/>
      <c r="I2240" s="366">
        <f t="shared" si="116"/>
        <v>0</v>
      </c>
      <c r="J2240" s="368"/>
      <c r="K2240" s="92" t="str">
        <f t="shared" si="117"/>
        <v/>
      </c>
      <c r="L2240" s="192"/>
    </row>
    <row r="2241" spans="1:12" ht="15.5" hidden="1" outlineLevel="1">
      <c r="A2241" s="295"/>
      <c r="B2241" s="175"/>
      <c r="C2241" s="65"/>
      <c r="D2241" s="368"/>
      <c r="E2241" s="368"/>
      <c r="F2241" s="368"/>
      <c r="G2241" s="368"/>
      <c r="H2241" s="368"/>
      <c r="I2241" s="366">
        <f t="shared" si="116"/>
        <v>0</v>
      </c>
      <c r="J2241" s="368"/>
      <c r="K2241" s="92" t="str">
        <f t="shared" si="117"/>
        <v/>
      </c>
      <c r="L2241" s="192"/>
    </row>
    <row r="2242" spans="1:12" ht="15.5" hidden="1" outlineLevel="1">
      <c r="A2242" s="295"/>
      <c r="B2242" s="175"/>
      <c r="C2242" s="65"/>
      <c r="D2242" s="368"/>
      <c r="E2242" s="368"/>
      <c r="F2242" s="368"/>
      <c r="G2242" s="368"/>
      <c r="H2242" s="368"/>
      <c r="I2242" s="366">
        <f t="shared" si="116"/>
        <v>0</v>
      </c>
      <c r="J2242" s="368"/>
      <c r="K2242" s="92" t="str">
        <f t="shared" si="117"/>
        <v/>
      </c>
      <c r="L2242" s="192"/>
    </row>
    <row r="2243" spans="1:12" ht="15.5" hidden="1" outlineLevel="1">
      <c r="A2243" s="295"/>
      <c r="B2243" s="175"/>
      <c r="C2243" s="65"/>
      <c r="D2243" s="368"/>
      <c r="E2243" s="368"/>
      <c r="F2243" s="368"/>
      <c r="G2243" s="368"/>
      <c r="H2243" s="368"/>
      <c r="I2243" s="366">
        <f t="shared" si="116"/>
        <v>0</v>
      </c>
      <c r="J2243" s="368"/>
      <c r="K2243" s="92" t="str">
        <f t="shared" si="117"/>
        <v/>
      </c>
      <c r="L2243" s="192"/>
    </row>
    <row r="2244" spans="1:12" ht="15.5" hidden="1" outlineLevel="1">
      <c r="A2244" s="295"/>
      <c r="B2244" s="175"/>
      <c r="C2244" s="65"/>
      <c r="D2244" s="368"/>
      <c r="E2244" s="368"/>
      <c r="F2244" s="368"/>
      <c r="G2244" s="368"/>
      <c r="H2244" s="368"/>
      <c r="I2244" s="366">
        <f t="shared" si="116"/>
        <v>0</v>
      </c>
      <c r="J2244" s="368"/>
      <c r="K2244" s="92" t="str">
        <f t="shared" si="117"/>
        <v/>
      </c>
      <c r="L2244" s="192"/>
    </row>
    <row r="2245" spans="1:12" ht="15.5" hidden="1" outlineLevel="1">
      <c r="A2245" s="295"/>
      <c r="B2245" s="175"/>
      <c r="C2245" s="65"/>
      <c r="D2245" s="368"/>
      <c r="E2245" s="368"/>
      <c r="F2245" s="368"/>
      <c r="G2245" s="368"/>
      <c r="H2245" s="368"/>
      <c r="I2245" s="366">
        <f t="shared" si="116"/>
        <v>0</v>
      </c>
      <c r="J2245" s="368"/>
      <c r="K2245" s="92" t="str">
        <f t="shared" si="117"/>
        <v/>
      </c>
      <c r="L2245" s="192"/>
    </row>
    <row r="2246" spans="1:12" ht="15.5" hidden="1" outlineLevel="1">
      <c r="A2246" s="295"/>
      <c r="B2246" s="175"/>
      <c r="C2246" s="65"/>
      <c r="D2246" s="368"/>
      <c r="E2246" s="368"/>
      <c r="F2246" s="368"/>
      <c r="G2246" s="368"/>
      <c r="H2246" s="368"/>
      <c r="I2246" s="366">
        <f t="shared" si="116"/>
        <v>0</v>
      </c>
      <c r="J2246" s="368"/>
      <c r="K2246" s="92" t="str">
        <f t="shared" si="117"/>
        <v/>
      </c>
      <c r="L2246" s="192"/>
    </row>
    <row r="2247" spans="1:12" ht="15.5" hidden="1" outlineLevel="1">
      <c r="A2247" s="295"/>
      <c r="B2247" s="175"/>
      <c r="C2247" s="65"/>
      <c r="D2247" s="368"/>
      <c r="E2247" s="368"/>
      <c r="F2247" s="368"/>
      <c r="G2247" s="368"/>
      <c r="H2247" s="368"/>
      <c r="I2247" s="366">
        <f t="shared" si="116"/>
        <v>0</v>
      </c>
      <c r="J2247" s="368"/>
      <c r="K2247" s="92" t="str">
        <f t="shared" si="117"/>
        <v/>
      </c>
      <c r="L2247" s="192"/>
    </row>
    <row r="2248" spans="1:12" ht="15.5" hidden="1" outlineLevel="1">
      <c r="A2248" s="295"/>
      <c r="B2248" s="175"/>
      <c r="C2248" s="65"/>
      <c r="D2248" s="368"/>
      <c r="E2248" s="368"/>
      <c r="F2248" s="368"/>
      <c r="G2248" s="368"/>
      <c r="H2248" s="368"/>
      <c r="I2248" s="366">
        <f t="shared" si="116"/>
        <v>0</v>
      </c>
      <c r="J2248" s="368"/>
      <c r="K2248" s="92" t="str">
        <f t="shared" si="117"/>
        <v/>
      </c>
      <c r="L2248" s="192"/>
    </row>
    <row r="2249" spans="1:12" ht="15.5" hidden="1" outlineLevel="1">
      <c r="A2249" s="295"/>
      <c r="B2249" s="175"/>
      <c r="C2249" s="65"/>
      <c r="D2249" s="368"/>
      <c r="E2249" s="368"/>
      <c r="F2249" s="368"/>
      <c r="G2249" s="368"/>
      <c r="H2249" s="368"/>
      <c r="I2249" s="366">
        <f t="shared" si="116"/>
        <v>0</v>
      </c>
      <c r="J2249" s="368"/>
      <c r="K2249" s="92" t="str">
        <f t="shared" si="117"/>
        <v/>
      </c>
      <c r="L2249" s="192"/>
    </row>
    <row r="2250" spans="1:12" ht="15.5" hidden="1" outlineLevel="1">
      <c r="A2250" s="295"/>
      <c r="B2250" s="175"/>
      <c r="C2250" s="65"/>
      <c r="D2250" s="368"/>
      <c r="E2250" s="368"/>
      <c r="F2250" s="368"/>
      <c r="G2250" s="368"/>
      <c r="H2250" s="368"/>
      <c r="I2250" s="366">
        <f t="shared" si="116"/>
        <v>0</v>
      </c>
      <c r="J2250" s="368"/>
      <c r="K2250" s="92" t="str">
        <f t="shared" si="117"/>
        <v/>
      </c>
      <c r="L2250" s="192"/>
    </row>
    <row r="2251" spans="1:12" ht="15.5" hidden="1" outlineLevel="1">
      <c r="A2251" s="295"/>
      <c r="B2251" s="175"/>
      <c r="C2251" s="65"/>
      <c r="D2251" s="368"/>
      <c r="E2251" s="368"/>
      <c r="F2251" s="368"/>
      <c r="G2251" s="368"/>
      <c r="H2251" s="368"/>
      <c r="I2251" s="366">
        <f t="shared" si="116"/>
        <v>0</v>
      </c>
      <c r="J2251" s="368"/>
      <c r="K2251" s="92" t="str">
        <f t="shared" si="117"/>
        <v/>
      </c>
      <c r="L2251" s="192"/>
    </row>
    <row r="2252" spans="1:12" ht="15.5" hidden="1" outlineLevel="1">
      <c r="A2252" s="295"/>
      <c r="B2252" s="175"/>
      <c r="C2252" s="65"/>
      <c r="D2252" s="368"/>
      <c r="E2252" s="368"/>
      <c r="F2252" s="368"/>
      <c r="G2252" s="368"/>
      <c r="H2252" s="368"/>
      <c r="I2252" s="366">
        <f t="shared" si="116"/>
        <v>0</v>
      </c>
      <c r="J2252" s="368"/>
      <c r="K2252" s="92" t="str">
        <f t="shared" si="117"/>
        <v/>
      </c>
      <c r="L2252" s="192"/>
    </row>
    <row r="2253" spans="1:12" ht="15.5" hidden="1" outlineLevel="1">
      <c r="A2253" s="295"/>
      <c r="B2253" s="175"/>
      <c r="C2253" s="65"/>
      <c r="D2253" s="368"/>
      <c r="E2253" s="368"/>
      <c r="F2253" s="368"/>
      <c r="G2253" s="368"/>
      <c r="H2253" s="368"/>
      <c r="I2253" s="366">
        <f t="shared" si="116"/>
        <v>0</v>
      </c>
      <c r="J2253" s="368"/>
      <c r="K2253" s="92" t="str">
        <f t="shared" si="117"/>
        <v/>
      </c>
      <c r="L2253" s="192"/>
    </row>
    <row r="2254" spans="1:12" ht="15.5" hidden="1" outlineLevel="1">
      <c r="A2254" s="295"/>
      <c r="B2254" s="175"/>
      <c r="C2254" s="65"/>
      <c r="D2254" s="368"/>
      <c r="E2254" s="368"/>
      <c r="F2254" s="368"/>
      <c r="G2254" s="368"/>
      <c r="H2254" s="368"/>
      <c r="I2254" s="366">
        <f t="shared" si="116"/>
        <v>0</v>
      </c>
      <c r="J2254" s="368"/>
      <c r="K2254" s="92" t="str">
        <f t="shared" si="117"/>
        <v/>
      </c>
      <c r="L2254" s="192"/>
    </row>
    <row r="2255" spans="1:12" ht="15.5" hidden="1" outlineLevel="1">
      <c r="A2255" s="295"/>
      <c r="B2255" s="175"/>
      <c r="C2255" s="65"/>
      <c r="D2255" s="368"/>
      <c r="E2255" s="368"/>
      <c r="F2255" s="368"/>
      <c r="G2255" s="368"/>
      <c r="H2255" s="368"/>
      <c r="I2255" s="366">
        <f t="shared" si="116"/>
        <v>0</v>
      </c>
      <c r="J2255" s="368"/>
      <c r="K2255" s="92" t="str">
        <f t="shared" si="117"/>
        <v/>
      </c>
      <c r="L2255" s="192"/>
    </row>
    <row r="2256" spans="1:12" ht="15.5" hidden="1" outlineLevel="1">
      <c r="A2256" s="295"/>
      <c r="B2256" s="175"/>
      <c r="C2256" s="65"/>
      <c r="D2256" s="368"/>
      <c r="E2256" s="368"/>
      <c r="F2256" s="368"/>
      <c r="G2256" s="368"/>
      <c r="H2256" s="368"/>
      <c r="I2256" s="366">
        <f t="shared" si="116"/>
        <v>0</v>
      </c>
      <c r="J2256" s="368"/>
      <c r="K2256" s="92" t="str">
        <f t="shared" si="117"/>
        <v/>
      </c>
      <c r="L2256" s="192"/>
    </row>
    <row r="2257" spans="1:12" ht="15.5" hidden="1" outlineLevel="1">
      <c r="A2257" s="295"/>
      <c r="B2257" s="175"/>
      <c r="C2257" s="65"/>
      <c r="D2257" s="368"/>
      <c r="E2257" s="368"/>
      <c r="F2257" s="368"/>
      <c r="G2257" s="368"/>
      <c r="H2257" s="368"/>
      <c r="I2257" s="366">
        <f t="shared" si="116"/>
        <v>0</v>
      </c>
      <c r="J2257" s="368"/>
      <c r="K2257" s="92" t="str">
        <f t="shared" si="117"/>
        <v/>
      </c>
      <c r="L2257" s="192"/>
    </row>
    <row r="2258" spans="1:12" ht="15.5" hidden="1" outlineLevel="1">
      <c r="A2258" s="295"/>
      <c r="B2258" s="175"/>
      <c r="C2258" s="65"/>
      <c r="D2258" s="368"/>
      <c r="E2258" s="368"/>
      <c r="F2258" s="368"/>
      <c r="G2258" s="368"/>
      <c r="H2258" s="368"/>
      <c r="I2258" s="366">
        <f t="shared" si="116"/>
        <v>0</v>
      </c>
      <c r="J2258" s="368"/>
      <c r="K2258" s="92" t="str">
        <f t="shared" si="117"/>
        <v/>
      </c>
      <c r="L2258" s="192"/>
    </row>
    <row r="2259" spans="1:12" ht="15.5" hidden="1" outlineLevel="1">
      <c r="A2259" s="295"/>
      <c r="B2259" s="175"/>
      <c r="C2259" s="65"/>
      <c r="D2259" s="368"/>
      <c r="E2259" s="368"/>
      <c r="F2259" s="368"/>
      <c r="G2259" s="368"/>
      <c r="H2259" s="368"/>
      <c r="I2259" s="366">
        <f t="shared" si="116"/>
        <v>0</v>
      </c>
      <c r="J2259" s="368"/>
      <c r="K2259" s="92" t="str">
        <f t="shared" si="117"/>
        <v/>
      </c>
      <c r="L2259" s="192"/>
    </row>
    <row r="2260" spans="1:12" ht="15.5" hidden="1" outlineLevel="1">
      <c r="A2260" s="295"/>
      <c r="B2260" s="175"/>
      <c r="C2260" s="65"/>
      <c r="D2260" s="368"/>
      <c r="E2260" s="368"/>
      <c r="F2260" s="368"/>
      <c r="G2260" s="368"/>
      <c r="H2260" s="368"/>
      <c r="I2260" s="366">
        <f t="shared" si="116"/>
        <v>0</v>
      </c>
      <c r="J2260" s="368"/>
      <c r="K2260" s="92" t="str">
        <f t="shared" si="117"/>
        <v/>
      </c>
      <c r="L2260" s="192"/>
    </row>
    <row r="2261" spans="1:12" ht="15.5" hidden="1" outlineLevel="1">
      <c r="A2261" s="295"/>
      <c r="B2261" s="175"/>
      <c r="C2261" s="65"/>
      <c r="D2261" s="368"/>
      <c r="E2261" s="368"/>
      <c r="F2261" s="368"/>
      <c r="G2261" s="368"/>
      <c r="H2261" s="368"/>
      <c r="I2261" s="366">
        <f t="shared" si="116"/>
        <v>0</v>
      </c>
      <c r="J2261" s="368"/>
      <c r="K2261" s="92" t="str">
        <f t="shared" si="117"/>
        <v/>
      </c>
      <c r="L2261" s="192"/>
    </row>
    <row r="2262" spans="1:12" ht="15.5" hidden="1" outlineLevel="1">
      <c r="A2262" s="295"/>
      <c r="B2262" s="175"/>
      <c r="C2262" s="65"/>
      <c r="D2262" s="368"/>
      <c r="E2262" s="368"/>
      <c r="F2262" s="368"/>
      <c r="G2262" s="368"/>
      <c r="H2262" s="368"/>
      <c r="I2262" s="366">
        <f t="shared" si="116"/>
        <v>0</v>
      </c>
      <c r="J2262" s="368"/>
      <c r="K2262" s="92" t="str">
        <f t="shared" si="117"/>
        <v/>
      </c>
      <c r="L2262" s="192"/>
    </row>
    <row r="2263" spans="1:12" ht="15.5" hidden="1" outlineLevel="1">
      <c r="A2263" s="295"/>
      <c r="B2263" s="175"/>
      <c r="C2263" s="65"/>
      <c r="D2263" s="368"/>
      <c r="E2263" s="368"/>
      <c r="F2263" s="368"/>
      <c r="G2263" s="368"/>
      <c r="H2263" s="368"/>
      <c r="I2263" s="366">
        <f t="shared" si="116"/>
        <v>0</v>
      </c>
      <c r="J2263" s="368"/>
      <c r="K2263" s="92" t="str">
        <f t="shared" si="117"/>
        <v/>
      </c>
      <c r="L2263" s="192"/>
    </row>
    <row r="2264" spans="1:12" ht="15.5" hidden="1" outlineLevel="1">
      <c r="A2264" s="295"/>
      <c r="B2264" s="175"/>
      <c r="C2264" s="65"/>
      <c r="D2264" s="368"/>
      <c r="E2264" s="368"/>
      <c r="F2264" s="368"/>
      <c r="G2264" s="368"/>
      <c r="H2264" s="368"/>
      <c r="I2264" s="366">
        <f t="shared" si="116"/>
        <v>0</v>
      </c>
      <c r="J2264" s="368"/>
      <c r="K2264" s="92" t="str">
        <f t="shared" si="117"/>
        <v/>
      </c>
      <c r="L2264" s="192"/>
    </row>
    <row r="2265" spans="1:12" ht="15.5" hidden="1" outlineLevel="1">
      <c r="A2265" s="295"/>
      <c r="B2265" s="175"/>
      <c r="C2265" s="65"/>
      <c r="D2265" s="368"/>
      <c r="E2265" s="368"/>
      <c r="F2265" s="368"/>
      <c r="G2265" s="368"/>
      <c r="H2265" s="368"/>
      <c r="I2265" s="366">
        <f t="shared" si="116"/>
        <v>0</v>
      </c>
      <c r="J2265" s="368"/>
      <c r="K2265" s="92" t="str">
        <f t="shared" si="117"/>
        <v/>
      </c>
      <c r="L2265" s="192"/>
    </row>
    <row r="2266" spans="1:12" ht="15.5" hidden="1" outlineLevel="1">
      <c r="A2266" s="295"/>
      <c r="B2266" s="175"/>
      <c r="C2266" s="65"/>
      <c r="D2266" s="368"/>
      <c r="E2266" s="368"/>
      <c r="F2266" s="368"/>
      <c r="G2266" s="368"/>
      <c r="H2266" s="368"/>
      <c r="I2266" s="366">
        <f t="shared" si="116"/>
        <v>0</v>
      </c>
      <c r="J2266" s="368"/>
      <c r="K2266" s="92" t="str">
        <f t="shared" si="117"/>
        <v/>
      </c>
      <c r="L2266" s="192"/>
    </row>
    <row r="2267" spans="1:12" ht="15.5" hidden="1" outlineLevel="1">
      <c r="A2267" s="295"/>
      <c r="B2267" s="175"/>
      <c r="C2267" s="65"/>
      <c r="D2267" s="368"/>
      <c r="E2267" s="368"/>
      <c r="F2267" s="368"/>
      <c r="G2267" s="368"/>
      <c r="H2267" s="368"/>
      <c r="I2267" s="366">
        <f t="shared" si="116"/>
        <v>0</v>
      </c>
      <c r="J2267" s="368"/>
      <c r="K2267" s="92" t="str">
        <f t="shared" si="117"/>
        <v/>
      </c>
      <c r="L2267" s="192"/>
    </row>
    <row r="2268" spans="1:12" ht="15.5" hidden="1" outlineLevel="1">
      <c r="A2268" s="295"/>
      <c r="B2268" s="175"/>
      <c r="C2268" s="65"/>
      <c r="D2268" s="368"/>
      <c r="E2268" s="368"/>
      <c r="F2268" s="368"/>
      <c r="G2268" s="368"/>
      <c r="H2268" s="368"/>
      <c r="I2268" s="366">
        <f t="shared" si="116"/>
        <v>0</v>
      </c>
      <c r="J2268" s="368"/>
      <c r="K2268" s="92" t="str">
        <f t="shared" si="117"/>
        <v/>
      </c>
      <c r="L2268" s="192"/>
    </row>
    <row r="2269" spans="1:12" ht="15.5" hidden="1" outlineLevel="1">
      <c r="A2269" s="295"/>
      <c r="B2269" s="175"/>
      <c r="C2269" s="65"/>
      <c r="D2269" s="368"/>
      <c r="E2269" s="368"/>
      <c r="F2269" s="368"/>
      <c r="G2269" s="368"/>
      <c r="H2269" s="368"/>
      <c r="I2269" s="366">
        <f t="shared" si="116"/>
        <v>0</v>
      </c>
      <c r="J2269" s="368"/>
      <c r="K2269" s="92" t="str">
        <f t="shared" si="117"/>
        <v/>
      </c>
      <c r="L2269" s="192"/>
    </row>
    <row r="2270" spans="1:12" ht="15.5" hidden="1" outlineLevel="1">
      <c r="A2270" s="295"/>
      <c r="B2270" s="175"/>
      <c r="C2270" s="65"/>
      <c r="D2270" s="368"/>
      <c r="E2270" s="368"/>
      <c r="F2270" s="368"/>
      <c r="G2270" s="368"/>
      <c r="H2270" s="368"/>
      <c r="I2270" s="366">
        <f t="shared" si="116"/>
        <v>0</v>
      </c>
      <c r="J2270" s="368"/>
      <c r="K2270" s="92" t="str">
        <f t="shared" si="117"/>
        <v/>
      </c>
      <c r="L2270" s="192"/>
    </row>
    <row r="2271" spans="1:12" ht="15.5" hidden="1" outlineLevel="1">
      <c r="A2271" s="295"/>
      <c r="B2271" s="175"/>
      <c r="C2271" s="65"/>
      <c r="D2271" s="368"/>
      <c r="E2271" s="368"/>
      <c r="F2271" s="368"/>
      <c r="G2271" s="368"/>
      <c r="H2271" s="368"/>
      <c r="I2271" s="366">
        <f t="shared" si="116"/>
        <v>0</v>
      </c>
      <c r="J2271" s="368"/>
      <c r="K2271" s="92" t="str">
        <f t="shared" si="117"/>
        <v/>
      </c>
      <c r="L2271" s="192"/>
    </row>
    <row r="2272" spans="1:12" ht="15.5" hidden="1" outlineLevel="1">
      <c r="A2272" s="295"/>
      <c r="B2272" s="175"/>
      <c r="C2272" s="65"/>
      <c r="D2272" s="368"/>
      <c r="E2272" s="368"/>
      <c r="F2272" s="368"/>
      <c r="G2272" s="368"/>
      <c r="H2272" s="368"/>
      <c r="I2272" s="366">
        <f t="shared" si="116"/>
        <v>0</v>
      </c>
      <c r="J2272" s="368"/>
      <c r="K2272" s="92" t="str">
        <f t="shared" si="117"/>
        <v/>
      </c>
      <c r="L2272" s="192"/>
    </row>
    <row r="2273" spans="1:12" ht="15.5" hidden="1" outlineLevel="1">
      <c r="A2273" s="295"/>
      <c r="B2273" s="175"/>
      <c r="C2273" s="65"/>
      <c r="D2273" s="368"/>
      <c r="E2273" s="368"/>
      <c r="F2273" s="368"/>
      <c r="G2273" s="368"/>
      <c r="H2273" s="368"/>
      <c r="I2273" s="366">
        <f t="shared" si="116"/>
        <v>0</v>
      </c>
      <c r="J2273" s="368"/>
      <c r="K2273" s="92" t="str">
        <f t="shared" si="117"/>
        <v/>
      </c>
      <c r="L2273" s="192"/>
    </row>
    <row r="2274" spans="1:12" ht="15.5" hidden="1" outlineLevel="1">
      <c r="A2274" s="295"/>
      <c r="B2274" s="175"/>
      <c r="C2274" s="65"/>
      <c r="D2274" s="368"/>
      <c r="E2274" s="368"/>
      <c r="F2274" s="368"/>
      <c r="G2274" s="368"/>
      <c r="H2274" s="368"/>
      <c r="I2274" s="366">
        <f t="shared" si="116"/>
        <v>0</v>
      </c>
      <c r="J2274" s="368"/>
      <c r="K2274" s="92" t="str">
        <f t="shared" si="117"/>
        <v/>
      </c>
      <c r="L2274" s="192"/>
    </row>
    <row r="2275" spans="1:12" ht="15.5" hidden="1" outlineLevel="1">
      <c r="A2275" s="295"/>
      <c r="B2275" s="175"/>
      <c r="C2275" s="65"/>
      <c r="D2275" s="368"/>
      <c r="E2275" s="368"/>
      <c r="F2275" s="368"/>
      <c r="G2275" s="368"/>
      <c r="H2275" s="368"/>
      <c r="I2275" s="366">
        <f t="shared" si="116"/>
        <v>0</v>
      </c>
      <c r="J2275" s="368"/>
      <c r="K2275" s="92" t="str">
        <f t="shared" si="117"/>
        <v/>
      </c>
      <c r="L2275" s="192"/>
    </row>
    <row r="2276" spans="1:12" ht="15.5" hidden="1" outlineLevel="1">
      <c r="A2276" s="295"/>
      <c r="B2276" s="175"/>
      <c r="C2276" s="65"/>
      <c r="D2276" s="368"/>
      <c r="E2276" s="368"/>
      <c r="F2276" s="368"/>
      <c r="G2276" s="368"/>
      <c r="H2276" s="368"/>
      <c r="I2276" s="366">
        <f t="shared" si="116"/>
        <v>0</v>
      </c>
      <c r="J2276" s="368"/>
      <c r="K2276" s="92" t="str">
        <f t="shared" si="117"/>
        <v/>
      </c>
      <c r="L2276" s="192"/>
    </row>
    <row r="2277" spans="1:12" ht="15.5" hidden="1" outlineLevel="1">
      <c r="A2277" s="295"/>
      <c r="B2277" s="175"/>
      <c r="C2277" s="65"/>
      <c r="D2277" s="368"/>
      <c r="E2277" s="368"/>
      <c r="F2277" s="368"/>
      <c r="G2277" s="368"/>
      <c r="H2277" s="368"/>
      <c r="I2277" s="366">
        <f t="shared" si="116"/>
        <v>0</v>
      </c>
      <c r="J2277" s="368"/>
      <c r="K2277" s="92" t="str">
        <f t="shared" si="117"/>
        <v/>
      </c>
      <c r="L2277" s="192"/>
    </row>
    <row r="2278" spans="1:12" ht="15.5" hidden="1" outlineLevel="1">
      <c r="A2278" s="295"/>
      <c r="B2278" s="175"/>
      <c r="C2278" s="65"/>
      <c r="D2278" s="368"/>
      <c r="E2278" s="368"/>
      <c r="F2278" s="368"/>
      <c r="G2278" s="368"/>
      <c r="H2278" s="368"/>
      <c r="I2278" s="366">
        <f t="shared" si="116"/>
        <v>0</v>
      </c>
      <c r="J2278" s="368"/>
      <c r="K2278" s="92" t="str">
        <f t="shared" si="117"/>
        <v/>
      </c>
      <c r="L2278" s="192"/>
    </row>
    <row r="2279" spans="1:12" ht="15.5" hidden="1" outlineLevel="1">
      <c r="A2279" s="295"/>
      <c r="B2279" s="175"/>
      <c r="C2279" s="65"/>
      <c r="D2279" s="368"/>
      <c r="E2279" s="368"/>
      <c r="F2279" s="368"/>
      <c r="G2279" s="368"/>
      <c r="H2279" s="368"/>
      <c r="I2279" s="366">
        <f t="shared" ref="I2279:I2328" si="118">D2279+E2279-F2279+G2279+H2279</f>
        <v>0</v>
      </c>
      <c r="J2279" s="368"/>
      <c r="K2279" s="92" t="str">
        <f t="shared" ref="K2279:K2328" si="119">IF(AND(C2279="",OR(D2279&lt;&gt;"",E2279&lt;&gt;"",F2279&lt;&gt;"",G2279&lt;&gt;"",H2279&lt;&gt;"",J2279&lt;&gt;"")),-1,IF(C2279="","",IF(ISERROR(VLOOKUP(C2279,CountryWithCodes,2,FALSE)),-2,VLOOKUP(C2279,CountryWithCodes,2,FALSE))))</f>
        <v/>
      </c>
      <c r="L2279" s="192"/>
    </row>
    <row r="2280" spans="1:12" ht="15.5" hidden="1" outlineLevel="1">
      <c r="A2280" s="295"/>
      <c r="B2280" s="175"/>
      <c r="C2280" s="65"/>
      <c r="D2280" s="368"/>
      <c r="E2280" s="368"/>
      <c r="F2280" s="368"/>
      <c r="G2280" s="368"/>
      <c r="H2280" s="368"/>
      <c r="I2280" s="366">
        <f t="shared" si="118"/>
        <v>0</v>
      </c>
      <c r="J2280" s="368"/>
      <c r="K2280" s="92" t="str">
        <f t="shared" si="119"/>
        <v/>
      </c>
      <c r="L2280" s="192"/>
    </row>
    <row r="2281" spans="1:12" ht="15.5" hidden="1" outlineLevel="1">
      <c r="A2281" s="295"/>
      <c r="B2281" s="175"/>
      <c r="C2281" s="65"/>
      <c r="D2281" s="368"/>
      <c r="E2281" s="368"/>
      <c r="F2281" s="368"/>
      <c r="G2281" s="368"/>
      <c r="H2281" s="368"/>
      <c r="I2281" s="366">
        <f t="shared" si="118"/>
        <v>0</v>
      </c>
      <c r="J2281" s="368"/>
      <c r="K2281" s="92" t="str">
        <f t="shared" si="119"/>
        <v/>
      </c>
      <c r="L2281" s="192"/>
    </row>
    <row r="2282" spans="1:12" ht="15.5" hidden="1" outlineLevel="1">
      <c r="A2282" s="295"/>
      <c r="B2282" s="175"/>
      <c r="C2282" s="65"/>
      <c r="D2282" s="368"/>
      <c r="E2282" s="368"/>
      <c r="F2282" s="368"/>
      <c r="G2282" s="368"/>
      <c r="H2282" s="368"/>
      <c r="I2282" s="366">
        <f t="shared" si="118"/>
        <v>0</v>
      </c>
      <c r="J2282" s="368"/>
      <c r="K2282" s="92" t="str">
        <f t="shared" si="119"/>
        <v/>
      </c>
      <c r="L2282" s="192"/>
    </row>
    <row r="2283" spans="1:12" ht="15.5" hidden="1" outlineLevel="1">
      <c r="A2283" s="295"/>
      <c r="B2283" s="175"/>
      <c r="C2283" s="65"/>
      <c r="D2283" s="368"/>
      <c r="E2283" s="368"/>
      <c r="F2283" s="368"/>
      <c r="G2283" s="368"/>
      <c r="H2283" s="368"/>
      <c r="I2283" s="366">
        <f t="shared" si="118"/>
        <v>0</v>
      </c>
      <c r="J2283" s="368"/>
      <c r="K2283" s="92" t="str">
        <f t="shared" si="119"/>
        <v/>
      </c>
      <c r="L2283" s="192"/>
    </row>
    <row r="2284" spans="1:12" ht="15.5" hidden="1" outlineLevel="1">
      <c r="A2284" s="295"/>
      <c r="B2284" s="175"/>
      <c r="C2284" s="65"/>
      <c r="D2284" s="368"/>
      <c r="E2284" s="368"/>
      <c r="F2284" s="368"/>
      <c r="G2284" s="368"/>
      <c r="H2284" s="368"/>
      <c r="I2284" s="366">
        <f t="shared" si="118"/>
        <v>0</v>
      </c>
      <c r="J2284" s="368"/>
      <c r="K2284" s="92" t="str">
        <f t="shared" si="119"/>
        <v/>
      </c>
      <c r="L2284" s="192"/>
    </row>
    <row r="2285" spans="1:12" ht="15.5" hidden="1" outlineLevel="1">
      <c r="A2285" s="295"/>
      <c r="B2285" s="175"/>
      <c r="C2285" s="65"/>
      <c r="D2285" s="368"/>
      <c r="E2285" s="368"/>
      <c r="F2285" s="368"/>
      <c r="G2285" s="368"/>
      <c r="H2285" s="368"/>
      <c r="I2285" s="366">
        <f t="shared" si="118"/>
        <v>0</v>
      </c>
      <c r="J2285" s="368"/>
      <c r="K2285" s="92" t="str">
        <f t="shared" si="119"/>
        <v/>
      </c>
      <c r="L2285" s="192"/>
    </row>
    <row r="2286" spans="1:12" ht="15.5" hidden="1" outlineLevel="1">
      <c r="A2286" s="295"/>
      <c r="B2286" s="175"/>
      <c r="C2286" s="65"/>
      <c r="D2286" s="368"/>
      <c r="E2286" s="368"/>
      <c r="F2286" s="368"/>
      <c r="G2286" s="368"/>
      <c r="H2286" s="368"/>
      <c r="I2286" s="366">
        <f t="shared" si="118"/>
        <v>0</v>
      </c>
      <c r="J2286" s="368"/>
      <c r="K2286" s="92" t="str">
        <f t="shared" si="119"/>
        <v/>
      </c>
      <c r="L2286" s="192"/>
    </row>
    <row r="2287" spans="1:12" ht="15.5" hidden="1" outlineLevel="1">
      <c r="A2287" s="295"/>
      <c r="B2287" s="175"/>
      <c r="C2287" s="65"/>
      <c r="D2287" s="368"/>
      <c r="E2287" s="368"/>
      <c r="F2287" s="368"/>
      <c r="G2287" s="368"/>
      <c r="H2287" s="368"/>
      <c r="I2287" s="366">
        <f t="shared" si="118"/>
        <v>0</v>
      </c>
      <c r="J2287" s="368"/>
      <c r="K2287" s="92" t="str">
        <f t="shared" si="119"/>
        <v/>
      </c>
      <c r="L2287" s="192"/>
    </row>
    <row r="2288" spans="1:12" ht="15.5" hidden="1" outlineLevel="1">
      <c r="A2288" s="295"/>
      <c r="B2288" s="175"/>
      <c r="C2288" s="65"/>
      <c r="D2288" s="368"/>
      <c r="E2288" s="368"/>
      <c r="F2288" s="368"/>
      <c r="G2288" s="368"/>
      <c r="H2288" s="368"/>
      <c r="I2288" s="366">
        <f t="shared" si="118"/>
        <v>0</v>
      </c>
      <c r="J2288" s="368"/>
      <c r="K2288" s="92" t="str">
        <f t="shared" si="119"/>
        <v/>
      </c>
      <c r="L2288" s="192"/>
    </row>
    <row r="2289" spans="1:12" ht="15.5" hidden="1" outlineLevel="1">
      <c r="A2289" s="295"/>
      <c r="B2289" s="175"/>
      <c r="C2289" s="65"/>
      <c r="D2289" s="368"/>
      <c r="E2289" s="368"/>
      <c r="F2289" s="368"/>
      <c r="G2289" s="368"/>
      <c r="H2289" s="368"/>
      <c r="I2289" s="366">
        <f t="shared" si="118"/>
        <v>0</v>
      </c>
      <c r="J2289" s="368"/>
      <c r="K2289" s="92" t="str">
        <f t="shared" si="119"/>
        <v/>
      </c>
      <c r="L2289" s="192"/>
    </row>
    <row r="2290" spans="1:12" ht="15.5" hidden="1" outlineLevel="1">
      <c r="A2290" s="295"/>
      <c r="B2290" s="175"/>
      <c r="C2290" s="65"/>
      <c r="D2290" s="368"/>
      <c r="E2290" s="368"/>
      <c r="F2290" s="368"/>
      <c r="G2290" s="368"/>
      <c r="H2290" s="368"/>
      <c r="I2290" s="366">
        <f t="shared" si="118"/>
        <v>0</v>
      </c>
      <c r="J2290" s="368"/>
      <c r="K2290" s="92" t="str">
        <f t="shared" si="119"/>
        <v/>
      </c>
      <c r="L2290" s="192"/>
    </row>
    <row r="2291" spans="1:12" ht="15.5" hidden="1" outlineLevel="1">
      <c r="A2291" s="295"/>
      <c r="B2291" s="175"/>
      <c r="C2291" s="65"/>
      <c r="D2291" s="368"/>
      <c r="E2291" s="368"/>
      <c r="F2291" s="368"/>
      <c r="G2291" s="368"/>
      <c r="H2291" s="368"/>
      <c r="I2291" s="366">
        <f t="shared" si="118"/>
        <v>0</v>
      </c>
      <c r="J2291" s="368"/>
      <c r="K2291" s="92" t="str">
        <f t="shared" si="119"/>
        <v/>
      </c>
      <c r="L2291" s="192"/>
    </row>
    <row r="2292" spans="1:12" ht="15.5" hidden="1" outlineLevel="1">
      <c r="A2292" s="295"/>
      <c r="B2292" s="175"/>
      <c r="C2292" s="65"/>
      <c r="D2292" s="368"/>
      <c r="E2292" s="368"/>
      <c r="F2292" s="368"/>
      <c r="G2292" s="368"/>
      <c r="H2292" s="368"/>
      <c r="I2292" s="366">
        <f t="shared" si="118"/>
        <v>0</v>
      </c>
      <c r="J2292" s="368"/>
      <c r="K2292" s="92" t="str">
        <f t="shared" si="119"/>
        <v/>
      </c>
      <c r="L2292" s="192"/>
    </row>
    <row r="2293" spans="1:12" ht="15.5" hidden="1" outlineLevel="1">
      <c r="A2293" s="295"/>
      <c r="B2293" s="175"/>
      <c r="C2293" s="65"/>
      <c r="D2293" s="368"/>
      <c r="E2293" s="368"/>
      <c r="F2293" s="368"/>
      <c r="G2293" s="368"/>
      <c r="H2293" s="368"/>
      <c r="I2293" s="366">
        <f t="shared" si="118"/>
        <v>0</v>
      </c>
      <c r="J2293" s="368"/>
      <c r="K2293" s="92" t="str">
        <f t="shared" si="119"/>
        <v/>
      </c>
      <c r="L2293" s="192"/>
    </row>
    <row r="2294" spans="1:12" ht="15.5" hidden="1" outlineLevel="1">
      <c r="A2294" s="295"/>
      <c r="B2294" s="175"/>
      <c r="C2294" s="65"/>
      <c r="D2294" s="368"/>
      <c r="E2294" s="368"/>
      <c r="F2294" s="368"/>
      <c r="G2294" s="368"/>
      <c r="H2294" s="368"/>
      <c r="I2294" s="366">
        <f t="shared" si="118"/>
        <v>0</v>
      </c>
      <c r="J2294" s="368"/>
      <c r="K2294" s="92" t="str">
        <f t="shared" si="119"/>
        <v/>
      </c>
      <c r="L2294" s="192"/>
    </row>
    <row r="2295" spans="1:12" ht="15.5" hidden="1" outlineLevel="1">
      <c r="A2295" s="295"/>
      <c r="B2295" s="175"/>
      <c r="C2295" s="65"/>
      <c r="D2295" s="368"/>
      <c r="E2295" s="368"/>
      <c r="F2295" s="368"/>
      <c r="G2295" s="368"/>
      <c r="H2295" s="368"/>
      <c r="I2295" s="366">
        <f t="shared" si="118"/>
        <v>0</v>
      </c>
      <c r="J2295" s="368"/>
      <c r="K2295" s="92" t="str">
        <f t="shared" si="119"/>
        <v/>
      </c>
      <c r="L2295" s="192"/>
    </row>
    <row r="2296" spans="1:12" ht="15.5" hidden="1" outlineLevel="1">
      <c r="A2296" s="295"/>
      <c r="B2296" s="175"/>
      <c r="C2296" s="65"/>
      <c r="D2296" s="368"/>
      <c r="E2296" s="368"/>
      <c r="F2296" s="368"/>
      <c r="G2296" s="368"/>
      <c r="H2296" s="368"/>
      <c r="I2296" s="366">
        <f t="shared" si="118"/>
        <v>0</v>
      </c>
      <c r="J2296" s="368"/>
      <c r="K2296" s="92" t="str">
        <f t="shared" si="119"/>
        <v/>
      </c>
      <c r="L2296" s="192"/>
    </row>
    <row r="2297" spans="1:12" ht="15.5" hidden="1" outlineLevel="1">
      <c r="A2297" s="295"/>
      <c r="B2297" s="175"/>
      <c r="C2297" s="65"/>
      <c r="D2297" s="368"/>
      <c r="E2297" s="368"/>
      <c r="F2297" s="368"/>
      <c r="G2297" s="368"/>
      <c r="H2297" s="368"/>
      <c r="I2297" s="366">
        <f t="shared" si="118"/>
        <v>0</v>
      </c>
      <c r="J2297" s="368"/>
      <c r="K2297" s="92" t="str">
        <f t="shared" si="119"/>
        <v/>
      </c>
      <c r="L2297" s="192"/>
    </row>
    <row r="2298" spans="1:12" ht="15.5" hidden="1" outlineLevel="1">
      <c r="A2298" s="295"/>
      <c r="B2298" s="175"/>
      <c r="C2298" s="65"/>
      <c r="D2298" s="368"/>
      <c r="E2298" s="368"/>
      <c r="F2298" s="368"/>
      <c r="G2298" s="368"/>
      <c r="H2298" s="368"/>
      <c r="I2298" s="366">
        <f t="shared" si="118"/>
        <v>0</v>
      </c>
      <c r="J2298" s="368"/>
      <c r="K2298" s="92" t="str">
        <f t="shared" si="119"/>
        <v/>
      </c>
      <c r="L2298" s="192"/>
    </row>
    <row r="2299" spans="1:12" ht="15.5" hidden="1" outlineLevel="1">
      <c r="A2299" s="295"/>
      <c r="B2299" s="175"/>
      <c r="C2299" s="65"/>
      <c r="D2299" s="368"/>
      <c r="E2299" s="368"/>
      <c r="F2299" s="368"/>
      <c r="G2299" s="368"/>
      <c r="H2299" s="368"/>
      <c r="I2299" s="366">
        <f t="shared" si="118"/>
        <v>0</v>
      </c>
      <c r="J2299" s="368"/>
      <c r="K2299" s="92" t="str">
        <f t="shared" si="119"/>
        <v/>
      </c>
      <c r="L2299" s="192"/>
    </row>
    <row r="2300" spans="1:12" ht="15.5" hidden="1" outlineLevel="1">
      <c r="A2300" s="295"/>
      <c r="B2300" s="175"/>
      <c r="C2300" s="65"/>
      <c r="D2300" s="368"/>
      <c r="E2300" s="368"/>
      <c r="F2300" s="368"/>
      <c r="G2300" s="368"/>
      <c r="H2300" s="368"/>
      <c r="I2300" s="366">
        <f t="shared" si="118"/>
        <v>0</v>
      </c>
      <c r="J2300" s="368"/>
      <c r="K2300" s="92" t="str">
        <f t="shared" si="119"/>
        <v/>
      </c>
      <c r="L2300" s="192"/>
    </row>
    <row r="2301" spans="1:12" ht="15.5" hidden="1" outlineLevel="1">
      <c r="A2301" s="295"/>
      <c r="B2301" s="175"/>
      <c r="C2301" s="65"/>
      <c r="D2301" s="368"/>
      <c r="E2301" s="368"/>
      <c r="F2301" s="368"/>
      <c r="G2301" s="368"/>
      <c r="H2301" s="368"/>
      <c r="I2301" s="366">
        <f t="shared" si="118"/>
        <v>0</v>
      </c>
      <c r="J2301" s="368"/>
      <c r="K2301" s="92" t="str">
        <f t="shared" si="119"/>
        <v/>
      </c>
      <c r="L2301" s="192"/>
    </row>
    <row r="2302" spans="1:12" ht="15.5" hidden="1" outlineLevel="1">
      <c r="A2302" s="295"/>
      <c r="B2302" s="175"/>
      <c r="C2302" s="65"/>
      <c r="D2302" s="368"/>
      <c r="E2302" s="368"/>
      <c r="F2302" s="368"/>
      <c r="G2302" s="368"/>
      <c r="H2302" s="368"/>
      <c r="I2302" s="366">
        <f t="shared" si="118"/>
        <v>0</v>
      </c>
      <c r="J2302" s="368"/>
      <c r="K2302" s="92" t="str">
        <f t="shared" si="119"/>
        <v/>
      </c>
      <c r="L2302" s="192"/>
    </row>
    <row r="2303" spans="1:12" ht="15.5" hidden="1" outlineLevel="1">
      <c r="A2303" s="295"/>
      <c r="B2303" s="175"/>
      <c r="C2303" s="65"/>
      <c r="D2303" s="368"/>
      <c r="E2303" s="368"/>
      <c r="F2303" s="368"/>
      <c r="G2303" s="368"/>
      <c r="H2303" s="368"/>
      <c r="I2303" s="366">
        <f t="shared" si="118"/>
        <v>0</v>
      </c>
      <c r="J2303" s="368"/>
      <c r="K2303" s="92" t="str">
        <f t="shared" si="119"/>
        <v/>
      </c>
      <c r="L2303" s="192"/>
    </row>
    <row r="2304" spans="1:12" ht="15.5" hidden="1" outlineLevel="1">
      <c r="A2304" s="295"/>
      <c r="B2304" s="175"/>
      <c r="C2304" s="65"/>
      <c r="D2304" s="368"/>
      <c r="E2304" s="368"/>
      <c r="F2304" s="368"/>
      <c r="G2304" s="368"/>
      <c r="H2304" s="368"/>
      <c r="I2304" s="366">
        <f t="shared" si="118"/>
        <v>0</v>
      </c>
      <c r="J2304" s="368"/>
      <c r="K2304" s="92" t="str">
        <f t="shared" si="119"/>
        <v/>
      </c>
      <c r="L2304" s="192"/>
    </row>
    <row r="2305" spans="1:12" ht="15.5" hidden="1" outlineLevel="1">
      <c r="A2305" s="295"/>
      <c r="B2305" s="175"/>
      <c r="C2305" s="65"/>
      <c r="D2305" s="368"/>
      <c r="E2305" s="368"/>
      <c r="F2305" s="368"/>
      <c r="G2305" s="368"/>
      <c r="H2305" s="368"/>
      <c r="I2305" s="366">
        <f t="shared" si="118"/>
        <v>0</v>
      </c>
      <c r="J2305" s="368"/>
      <c r="K2305" s="92" t="str">
        <f t="shared" si="119"/>
        <v/>
      </c>
      <c r="L2305" s="192"/>
    </row>
    <row r="2306" spans="1:12" ht="15.5" hidden="1" outlineLevel="1">
      <c r="A2306" s="295"/>
      <c r="B2306" s="175"/>
      <c r="C2306" s="65"/>
      <c r="D2306" s="368"/>
      <c r="E2306" s="368"/>
      <c r="F2306" s="368"/>
      <c r="G2306" s="368"/>
      <c r="H2306" s="368"/>
      <c r="I2306" s="366">
        <f t="shared" si="118"/>
        <v>0</v>
      </c>
      <c r="J2306" s="368"/>
      <c r="K2306" s="92" t="str">
        <f t="shared" si="119"/>
        <v/>
      </c>
      <c r="L2306" s="192"/>
    </row>
    <row r="2307" spans="1:12" ht="15.5" hidden="1" outlineLevel="1">
      <c r="A2307" s="295"/>
      <c r="B2307" s="175"/>
      <c r="C2307" s="65"/>
      <c r="D2307" s="368"/>
      <c r="E2307" s="368"/>
      <c r="F2307" s="368"/>
      <c r="G2307" s="368"/>
      <c r="H2307" s="368"/>
      <c r="I2307" s="366">
        <f t="shared" si="118"/>
        <v>0</v>
      </c>
      <c r="J2307" s="368"/>
      <c r="K2307" s="92" t="str">
        <f t="shared" si="119"/>
        <v/>
      </c>
      <c r="L2307" s="192"/>
    </row>
    <row r="2308" spans="1:12" ht="15.5" hidden="1" outlineLevel="1">
      <c r="A2308" s="295"/>
      <c r="B2308" s="175"/>
      <c r="C2308" s="65"/>
      <c r="D2308" s="368"/>
      <c r="E2308" s="368"/>
      <c r="F2308" s="368"/>
      <c r="G2308" s="368"/>
      <c r="H2308" s="368"/>
      <c r="I2308" s="366">
        <f t="shared" si="118"/>
        <v>0</v>
      </c>
      <c r="J2308" s="368"/>
      <c r="K2308" s="92" t="str">
        <f t="shared" si="119"/>
        <v/>
      </c>
      <c r="L2308" s="192"/>
    </row>
    <row r="2309" spans="1:12" ht="15.5" hidden="1" outlineLevel="1">
      <c r="A2309" s="295"/>
      <c r="B2309" s="175"/>
      <c r="C2309" s="65"/>
      <c r="D2309" s="368"/>
      <c r="E2309" s="368"/>
      <c r="F2309" s="368"/>
      <c r="G2309" s="368"/>
      <c r="H2309" s="368"/>
      <c r="I2309" s="366">
        <f t="shared" si="118"/>
        <v>0</v>
      </c>
      <c r="J2309" s="368"/>
      <c r="K2309" s="92" t="str">
        <f t="shared" si="119"/>
        <v/>
      </c>
      <c r="L2309" s="192"/>
    </row>
    <row r="2310" spans="1:12" ht="15.5" hidden="1" outlineLevel="1">
      <c r="A2310" s="295"/>
      <c r="B2310" s="175"/>
      <c r="C2310" s="65"/>
      <c r="D2310" s="368"/>
      <c r="E2310" s="368"/>
      <c r="F2310" s="368"/>
      <c r="G2310" s="368"/>
      <c r="H2310" s="368"/>
      <c r="I2310" s="366">
        <f t="shared" si="118"/>
        <v>0</v>
      </c>
      <c r="J2310" s="368"/>
      <c r="K2310" s="92" t="str">
        <f t="shared" si="119"/>
        <v/>
      </c>
      <c r="L2310" s="192"/>
    </row>
    <row r="2311" spans="1:12" ht="15.5" hidden="1" outlineLevel="1">
      <c r="A2311" s="295"/>
      <c r="B2311" s="175"/>
      <c r="C2311" s="65"/>
      <c r="D2311" s="368"/>
      <c r="E2311" s="368"/>
      <c r="F2311" s="368"/>
      <c r="G2311" s="368"/>
      <c r="H2311" s="368"/>
      <c r="I2311" s="366">
        <f t="shared" si="118"/>
        <v>0</v>
      </c>
      <c r="J2311" s="368"/>
      <c r="K2311" s="92" t="str">
        <f t="shared" si="119"/>
        <v/>
      </c>
      <c r="L2311" s="192"/>
    </row>
    <row r="2312" spans="1:12" ht="15.5" hidden="1" outlineLevel="1">
      <c r="A2312" s="295"/>
      <c r="B2312" s="175"/>
      <c r="C2312" s="65"/>
      <c r="D2312" s="368"/>
      <c r="E2312" s="368"/>
      <c r="F2312" s="368"/>
      <c r="G2312" s="368"/>
      <c r="H2312" s="368"/>
      <c r="I2312" s="366">
        <f t="shared" si="118"/>
        <v>0</v>
      </c>
      <c r="J2312" s="368"/>
      <c r="K2312" s="92" t="str">
        <f t="shared" si="119"/>
        <v/>
      </c>
      <c r="L2312" s="192"/>
    </row>
    <row r="2313" spans="1:12" ht="15.5" hidden="1" outlineLevel="1">
      <c r="A2313" s="295"/>
      <c r="B2313" s="175"/>
      <c r="C2313" s="65"/>
      <c r="D2313" s="368"/>
      <c r="E2313" s="368"/>
      <c r="F2313" s="368"/>
      <c r="G2313" s="368"/>
      <c r="H2313" s="368"/>
      <c r="I2313" s="366">
        <f t="shared" si="118"/>
        <v>0</v>
      </c>
      <c r="J2313" s="368"/>
      <c r="K2313" s="92" t="str">
        <f t="shared" si="119"/>
        <v/>
      </c>
      <c r="L2313" s="192"/>
    </row>
    <row r="2314" spans="1:12" ht="15.5" hidden="1" outlineLevel="1">
      <c r="A2314" s="295"/>
      <c r="B2314" s="175"/>
      <c r="C2314" s="65"/>
      <c r="D2314" s="368"/>
      <c r="E2314" s="368"/>
      <c r="F2314" s="368"/>
      <c r="G2314" s="368"/>
      <c r="H2314" s="368"/>
      <c r="I2314" s="366">
        <f t="shared" si="118"/>
        <v>0</v>
      </c>
      <c r="J2314" s="368"/>
      <c r="K2314" s="92" t="str">
        <f t="shared" si="119"/>
        <v/>
      </c>
      <c r="L2314" s="192"/>
    </row>
    <row r="2315" spans="1:12" ht="15.5" hidden="1" outlineLevel="1">
      <c r="A2315" s="295"/>
      <c r="B2315" s="175"/>
      <c r="C2315" s="65"/>
      <c r="D2315" s="368"/>
      <c r="E2315" s="368"/>
      <c r="F2315" s="368"/>
      <c r="G2315" s="368"/>
      <c r="H2315" s="368"/>
      <c r="I2315" s="366">
        <f t="shared" si="118"/>
        <v>0</v>
      </c>
      <c r="J2315" s="368"/>
      <c r="K2315" s="92" t="str">
        <f t="shared" si="119"/>
        <v/>
      </c>
      <c r="L2315" s="192"/>
    </row>
    <row r="2316" spans="1:12" ht="15.5" hidden="1" outlineLevel="1">
      <c r="A2316" s="295"/>
      <c r="B2316" s="175"/>
      <c r="C2316" s="65"/>
      <c r="D2316" s="368"/>
      <c r="E2316" s="368"/>
      <c r="F2316" s="368"/>
      <c r="G2316" s="368"/>
      <c r="H2316" s="368"/>
      <c r="I2316" s="366">
        <f t="shared" si="118"/>
        <v>0</v>
      </c>
      <c r="J2316" s="368"/>
      <c r="K2316" s="92" t="str">
        <f t="shared" si="119"/>
        <v/>
      </c>
      <c r="L2316" s="192"/>
    </row>
    <row r="2317" spans="1:12" ht="15.5" hidden="1" outlineLevel="1">
      <c r="A2317" s="295"/>
      <c r="B2317" s="175"/>
      <c r="C2317" s="65"/>
      <c r="D2317" s="368"/>
      <c r="E2317" s="368"/>
      <c r="F2317" s="368"/>
      <c r="G2317" s="368"/>
      <c r="H2317" s="368"/>
      <c r="I2317" s="366">
        <f t="shared" si="118"/>
        <v>0</v>
      </c>
      <c r="J2317" s="368"/>
      <c r="K2317" s="92" t="str">
        <f t="shared" si="119"/>
        <v/>
      </c>
      <c r="L2317" s="192"/>
    </row>
    <row r="2318" spans="1:12" ht="15.5" hidden="1" outlineLevel="1">
      <c r="A2318" s="295"/>
      <c r="B2318" s="175"/>
      <c r="C2318" s="65"/>
      <c r="D2318" s="368"/>
      <c r="E2318" s="368"/>
      <c r="F2318" s="368"/>
      <c r="G2318" s="368"/>
      <c r="H2318" s="368"/>
      <c r="I2318" s="366">
        <f t="shared" si="118"/>
        <v>0</v>
      </c>
      <c r="J2318" s="368"/>
      <c r="K2318" s="92" t="str">
        <f t="shared" si="119"/>
        <v/>
      </c>
      <c r="L2318" s="192"/>
    </row>
    <row r="2319" spans="1:12" ht="15.5" hidden="1" outlineLevel="1">
      <c r="A2319" s="295"/>
      <c r="B2319" s="175"/>
      <c r="C2319" s="65"/>
      <c r="D2319" s="368"/>
      <c r="E2319" s="368"/>
      <c r="F2319" s="368"/>
      <c r="G2319" s="368"/>
      <c r="H2319" s="368"/>
      <c r="I2319" s="366">
        <f t="shared" si="118"/>
        <v>0</v>
      </c>
      <c r="J2319" s="368"/>
      <c r="K2319" s="92" t="str">
        <f t="shared" si="119"/>
        <v/>
      </c>
      <c r="L2319" s="192"/>
    </row>
    <row r="2320" spans="1:12" ht="15.5" hidden="1" outlineLevel="1">
      <c r="A2320" s="295"/>
      <c r="B2320" s="175"/>
      <c r="C2320" s="65"/>
      <c r="D2320" s="368"/>
      <c r="E2320" s="368"/>
      <c r="F2320" s="368"/>
      <c r="G2320" s="368"/>
      <c r="H2320" s="368"/>
      <c r="I2320" s="366">
        <f t="shared" si="118"/>
        <v>0</v>
      </c>
      <c r="J2320" s="368"/>
      <c r="K2320" s="92" t="str">
        <f t="shared" si="119"/>
        <v/>
      </c>
      <c r="L2320" s="192"/>
    </row>
    <row r="2321" spans="1:12" ht="15.5" hidden="1" outlineLevel="1">
      <c r="A2321" s="295"/>
      <c r="B2321" s="175"/>
      <c r="C2321" s="65"/>
      <c r="D2321" s="368"/>
      <c r="E2321" s="368"/>
      <c r="F2321" s="368"/>
      <c r="G2321" s="368"/>
      <c r="H2321" s="368"/>
      <c r="I2321" s="366">
        <f t="shared" si="118"/>
        <v>0</v>
      </c>
      <c r="J2321" s="368"/>
      <c r="K2321" s="92" t="str">
        <f t="shared" si="119"/>
        <v/>
      </c>
      <c r="L2321" s="192"/>
    </row>
    <row r="2322" spans="1:12" ht="15.5" hidden="1" outlineLevel="1">
      <c r="A2322" s="295"/>
      <c r="B2322" s="175"/>
      <c r="C2322" s="65"/>
      <c r="D2322" s="368"/>
      <c r="E2322" s="368"/>
      <c r="F2322" s="368"/>
      <c r="G2322" s="368"/>
      <c r="H2322" s="368"/>
      <c r="I2322" s="366">
        <f t="shared" si="118"/>
        <v>0</v>
      </c>
      <c r="J2322" s="368"/>
      <c r="K2322" s="92" t="str">
        <f t="shared" si="119"/>
        <v/>
      </c>
      <c r="L2322" s="192"/>
    </row>
    <row r="2323" spans="1:12" ht="15.5" hidden="1" outlineLevel="1">
      <c r="A2323" s="295"/>
      <c r="B2323" s="175"/>
      <c r="C2323" s="65"/>
      <c r="D2323" s="368"/>
      <c r="E2323" s="368"/>
      <c r="F2323" s="368"/>
      <c r="G2323" s="368"/>
      <c r="H2323" s="368"/>
      <c r="I2323" s="366">
        <f t="shared" si="118"/>
        <v>0</v>
      </c>
      <c r="J2323" s="368"/>
      <c r="K2323" s="92" t="str">
        <f t="shared" si="119"/>
        <v/>
      </c>
      <c r="L2323" s="192"/>
    </row>
    <row r="2324" spans="1:12" ht="15.5" hidden="1" outlineLevel="1">
      <c r="A2324" s="295"/>
      <c r="B2324" s="175"/>
      <c r="C2324" s="65"/>
      <c r="D2324" s="368"/>
      <c r="E2324" s="368"/>
      <c r="F2324" s="368"/>
      <c r="G2324" s="368"/>
      <c r="H2324" s="368"/>
      <c r="I2324" s="366">
        <f t="shared" si="118"/>
        <v>0</v>
      </c>
      <c r="J2324" s="368"/>
      <c r="K2324" s="92" t="str">
        <f t="shared" si="119"/>
        <v/>
      </c>
      <c r="L2324" s="192"/>
    </row>
    <row r="2325" spans="1:12" ht="15.5" hidden="1" outlineLevel="1">
      <c r="A2325" s="295"/>
      <c r="B2325" s="175"/>
      <c r="C2325" s="65"/>
      <c r="D2325" s="368"/>
      <c r="E2325" s="368"/>
      <c r="F2325" s="368"/>
      <c r="G2325" s="368"/>
      <c r="H2325" s="368"/>
      <c r="I2325" s="366">
        <f t="shared" si="118"/>
        <v>0</v>
      </c>
      <c r="J2325" s="368"/>
      <c r="K2325" s="92" t="str">
        <f t="shared" si="119"/>
        <v/>
      </c>
      <c r="L2325" s="192"/>
    </row>
    <row r="2326" spans="1:12" ht="15.5" hidden="1" outlineLevel="1">
      <c r="A2326" s="295"/>
      <c r="B2326" s="175"/>
      <c r="C2326" s="65"/>
      <c r="D2326" s="368"/>
      <c r="E2326" s="368"/>
      <c r="F2326" s="368"/>
      <c r="G2326" s="368"/>
      <c r="H2326" s="368"/>
      <c r="I2326" s="366">
        <f t="shared" si="118"/>
        <v>0</v>
      </c>
      <c r="J2326" s="368"/>
      <c r="K2326" s="92" t="str">
        <f t="shared" si="119"/>
        <v/>
      </c>
      <c r="L2326" s="192"/>
    </row>
    <row r="2327" spans="1:12" ht="15.5" hidden="1" outlineLevel="1">
      <c r="A2327" s="295"/>
      <c r="B2327" s="175"/>
      <c r="C2327" s="65"/>
      <c r="D2327" s="368"/>
      <c r="E2327" s="368"/>
      <c r="F2327" s="368"/>
      <c r="G2327" s="368"/>
      <c r="H2327" s="368"/>
      <c r="I2327" s="366">
        <f t="shared" si="118"/>
        <v>0</v>
      </c>
      <c r="J2327" s="368"/>
      <c r="K2327" s="92" t="str">
        <f t="shared" si="119"/>
        <v/>
      </c>
      <c r="L2327" s="192"/>
    </row>
    <row r="2328" spans="1:12" ht="15.5" hidden="1" outlineLevel="1">
      <c r="A2328" s="295"/>
      <c r="B2328" s="175"/>
      <c r="C2328" s="65"/>
      <c r="D2328" s="368"/>
      <c r="E2328" s="368"/>
      <c r="F2328" s="368"/>
      <c r="G2328" s="368"/>
      <c r="H2328" s="368"/>
      <c r="I2328" s="366">
        <f t="shared" si="118"/>
        <v>0</v>
      </c>
      <c r="J2328" s="368"/>
      <c r="K2328" s="92" t="str">
        <f t="shared" si="119"/>
        <v/>
      </c>
      <c r="L2328" s="192"/>
    </row>
    <row r="2329" spans="1:12" ht="15.5" hidden="1" outlineLevel="1">
      <c r="A2329" s="295"/>
      <c r="B2329" s="175"/>
      <c r="C2329" s="65"/>
      <c r="D2329" s="368"/>
      <c r="E2329" s="368"/>
      <c r="F2329" s="368"/>
      <c r="G2329" s="368"/>
      <c r="H2329" s="368"/>
      <c r="I2329" s="366">
        <f t="shared" si="114"/>
        <v>0</v>
      </c>
      <c r="J2329" s="368"/>
      <c r="K2329" s="92" t="str">
        <f t="shared" si="115"/>
        <v/>
      </c>
      <c r="L2329" s="192"/>
    </row>
    <row r="2330" spans="1:12" ht="15.5" hidden="1" outlineLevel="1">
      <c r="A2330" s="295"/>
      <c r="B2330" s="175"/>
      <c r="C2330" s="65"/>
      <c r="D2330" s="368"/>
      <c r="E2330" s="368"/>
      <c r="F2330" s="368"/>
      <c r="G2330" s="368"/>
      <c r="H2330" s="368"/>
      <c r="I2330" s="366">
        <f t="shared" si="114"/>
        <v>0</v>
      </c>
      <c r="J2330" s="368"/>
      <c r="K2330" s="92" t="str">
        <f t="shared" si="115"/>
        <v/>
      </c>
      <c r="L2330" s="192"/>
    </row>
    <row r="2331" spans="1:12" ht="16.5" customHeight="1" collapsed="1">
      <c r="A2331" s="293"/>
      <c r="B2331" s="232"/>
      <c r="C2331" s="162" t="s">
        <v>2271</v>
      </c>
      <c r="D2331" s="155"/>
      <c r="E2331" s="155"/>
      <c r="F2331" s="155"/>
      <c r="G2331" s="155"/>
      <c r="H2331" s="155"/>
      <c r="I2331" s="155"/>
      <c r="J2331" s="155"/>
      <c r="K2331" s="193"/>
      <c r="L2331" s="192"/>
    </row>
    <row r="2332" spans="1:12" ht="16.5" customHeight="1">
      <c r="A2332" s="293"/>
      <c r="B2332" s="232"/>
      <c r="C2332" s="210"/>
      <c r="D2332" s="155"/>
      <c r="E2332" s="155"/>
      <c r="F2332" s="155"/>
      <c r="G2332" s="155"/>
      <c r="H2332" s="155"/>
      <c r="I2332" s="155"/>
      <c r="J2332" s="155"/>
      <c r="K2332" s="193"/>
      <c r="L2332" s="192"/>
    </row>
    <row r="2333" spans="1:12" ht="12.75" customHeight="1">
      <c r="A2333" s="293"/>
      <c r="B2333" s="211"/>
      <c r="C2333" s="108" t="s">
        <v>34</v>
      </c>
      <c r="D2333" s="60"/>
      <c r="E2333" s="162"/>
      <c r="F2333" s="162"/>
      <c r="G2333" s="162"/>
      <c r="H2333" s="162"/>
      <c r="I2333" s="162"/>
      <c r="J2333" s="162"/>
      <c r="K2333" s="193"/>
      <c r="L2333" s="192"/>
    </row>
    <row r="2334" spans="1:12" ht="7.5" customHeight="1">
      <c r="A2334" s="293"/>
      <c r="B2334" s="211"/>
      <c r="C2334" s="108"/>
      <c r="D2334" s="60"/>
      <c r="E2334" s="162"/>
      <c r="F2334" s="162"/>
      <c r="G2334" s="162"/>
      <c r="H2334" s="162"/>
      <c r="I2334" s="162"/>
      <c r="J2334" s="162"/>
      <c r="K2334" s="193"/>
      <c r="L2334" s="192"/>
    </row>
    <row r="2335" spans="1:12" ht="15" customHeight="1">
      <c r="A2335" s="293"/>
      <c r="B2335" s="232"/>
      <c r="C2335" s="155"/>
      <c r="D2335" s="208">
        <f t="shared" ref="D2335:J2335" si="120">SUM(D1517:D1717,D1722:D1922,D1927:D2127,D2131:D2331)</f>
        <v>2974966.6986376452</v>
      </c>
      <c r="E2335" s="208">
        <f t="shared" si="120"/>
        <v>999356.02051855845</v>
      </c>
      <c r="F2335" s="208">
        <f t="shared" si="120"/>
        <v>1336007.4322158322</v>
      </c>
      <c r="G2335" s="208">
        <f t="shared" si="120"/>
        <v>240901.49953744945</v>
      </c>
      <c r="H2335" s="208">
        <f t="shared" si="120"/>
        <v>0</v>
      </c>
      <c r="I2335" s="208">
        <f t="shared" si="120"/>
        <v>2879216.7864778209</v>
      </c>
      <c r="J2335" s="208">
        <f t="shared" si="120"/>
        <v>12365.077343808598</v>
      </c>
      <c r="K2335" s="193"/>
      <c r="L2335" s="192"/>
    </row>
    <row r="2336" spans="1:12" ht="13">
      <c r="A2336" s="293"/>
      <c r="B2336" s="202"/>
      <c r="C2336" s="205"/>
      <c r="D2336" s="155"/>
      <c r="E2336" s="155"/>
      <c r="F2336" s="155"/>
      <c r="G2336" s="155"/>
      <c r="H2336" s="155"/>
      <c r="I2336" s="155"/>
      <c r="J2336" s="155"/>
      <c r="K2336" s="193"/>
      <c r="L2336" s="192"/>
    </row>
    <row r="2337" spans="1:12" ht="15" customHeight="1" thickBot="1">
      <c r="A2337" s="172"/>
      <c r="B2337" s="198"/>
      <c r="C2337" s="108" t="s">
        <v>2229</v>
      </c>
      <c r="D2337" s="60"/>
      <c r="E2337" s="60"/>
      <c r="F2337" s="60"/>
      <c r="G2337" s="60"/>
      <c r="H2337" s="162"/>
      <c r="I2337" s="162"/>
      <c r="J2337" s="233"/>
      <c r="K2337" s="128"/>
      <c r="L2337" s="129"/>
    </row>
    <row r="2338" spans="1:12" ht="51.65" customHeight="1" thickBot="1">
      <c r="A2338" s="293"/>
      <c r="B2338" s="202"/>
      <c r="C2338" s="234" t="s">
        <v>576</v>
      </c>
      <c r="D2338" s="381">
        <v>0</v>
      </c>
      <c r="E2338" s="334">
        <v>0</v>
      </c>
      <c r="F2338" s="334">
        <v>0</v>
      </c>
      <c r="G2338" s="334">
        <v>0</v>
      </c>
      <c r="H2338" s="334">
        <v>0</v>
      </c>
      <c r="I2338" s="366">
        <f>D2338+E2338-F2338+G2338+H2338</f>
        <v>0</v>
      </c>
      <c r="J2338" s="334">
        <v>0</v>
      </c>
      <c r="K2338" s="193"/>
      <c r="L2338" s="192"/>
    </row>
    <row r="2339" spans="1:12" ht="51.65" customHeight="1" thickBot="1">
      <c r="A2339" s="293"/>
      <c r="B2339" s="232"/>
      <c r="C2339" s="234" t="s">
        <v>383</v>
      </c>
      <c r="D2339" s="334">
        <v>0</v>
      </c>
      <c r="E2339" s="334">
        <v>0</v>
      </c>
      <c r="F2339" s="334">
        <v>0</v>
      </c>
      <c r="G2339" s="334">
        <v>0</v>
      </c>
      <c r="H2339" s="334">
        <v>0</v>
      </c>
      <c r="I2339" s="366">
        <f>D2339+E2339-F2339+G2339+H2339</f>
        <v>0</v>
      </c>
      <c r="J2339" s="334">
        <v>0</v>
      </c>
      <c r="K2339" s="193"/>
      <c r="L2339" s="192"/>
    </row>
    <row r="2340" spans="1:12" ht="51.65" customHeight="1" thickBot="1">
      <c r="A2340" s="293"/>
      <c r="B2340" s="232"/>
      <c r="C2340" s="234" t="s">
        <v>23</v>
      </c>
      <c r="D2340" s="334"/>
      <c r="E2340" s="334"/>
      <c r="F2340" s="334"/>
      <c r="G2340" s="334"/>
      <c r="H2340" s="334"/>
      <c r="I2340" s="366">
        <f>D2340+E2340-F2340+G2340+H2340</f>
        <v>0</v>
      </c>
      <c r="J2340" s="334"/>
      <c r="K2340" s="193"/>
      <c r="L2340" s="192"/>
    </row>
    <row r="2341" spans="1:12" ht="51.65" customHeight="1" thickBot="1">
      <c r="A2341" s="293"/>
      <c r="B2341" s="202"/>
      <c r="C2341" s="235" t="s">
        <v>336</v>
      </c>
      <c r="D2341" s="334">
        <v>430502.99073041393</v>
      </c>
      <c r="E2341" s="334">
        <v>173992.08091852712</v>
      </c>
      <c r="F2341" s="334">
        <v>343711.10849420447</v>
      </c>
      <c r="G2341" s="334">
        <v>25867.61154795179</v>
      </c>
      <c r="H2341" s="334">
        <v>0</v>
      </c>
      <c r="I2341" s="366">
        <f>D2341+E2341-F2341+G2341+H2341</f>
        <v>286651.57470268838</v>
      </c>
      <c r="J2341" s="334">
        <v>775.27598635823983</v>
      </c>
      <c r="K2341" s="193"/>
      <c r="L2341" s="192"/>
    </row>
    <row r="2342" spans="1:12">
      <c r="A2342" s="293"/>
      <c r="B2342" s="307"/>
      <c r="C2342" s="308"/>
      <c r="D2342" s="193"/>
      <c r="E2342" s="193"/>
      <c r="F2342" s="193"/>
      <c r="G2342" s="193"/>
      <c r="H2342" s="193"/>
      <c r="I2342" s="193"/>
      <c r="J2342" s="193"/>
      <c r="K2342" s="193"/>
      <c r="L2342" s="192"/>
    </row>
    <row r="2343" spans="1:12">
      <c r="A2343" s="293"/>
      <c r="B2343" s="307"/>
      <c r="C2343" s="193"/>
      <c r="D2343" s="193"/>
      <c r="E2343" s="193"/>
      <c r="F2343" s="193"/>
      <c r="G2343" s="193"/>
      <c r="H2343" s="193"/>
      <c r="I2343" s="193"/>
      <c r="J2343" s="193"/>
      <c r="K2343" s="193"/>
      <c r="L2343" s="192"/>
    </row>
    <row r="2344" spans="1:12" ht="15" customHeight="1">
      <c r="A2344" s="172"/>
      <c r="B2344" s="185" t="s">
        <v>35</v>
      </c>
      <c r="C2344" s="163" t="s">
        <v>21</v>
      </c>
      <c r="D2344" s="128"/>
      <c r="E2344" s="128"/>
      <c r="F2344" s="128"/>
      <c r="G2344" s="128"/>
      <c r="H2344" s="128"/>
      <c r="I2344" s="128"/>
      <c r="J2344" s="128"/>
      <c r="K2344" s="128"/>
      <c r="L2344" s="129"/>
    </row>
    <row r="2345" spans="1:12" ht="15" customHeight="1">
      <c r="A2345" s="172"/>
      <c r="B2345" s="185"/>
      <c r="C2345" s="625" t="s">
        <v>2212</v>
      </c>
      <c r="D2345" s="580"/>
      <c r="E2345" s="580"/>
      <c r="F2345" s="580"/>
      <c r="G2345" s="580"/>
      <c r="H2345" s="580"/>
      <c r="I2345" s="128"/>
      <c r="J2345" s="128"/>
      <c r="K2345" s="128"/>
      <c r="L2345" s="129"/>
    </row>
    <row r="2346" spans="1:12" ht="7.5" customHeight="1" thickBot="1">
      <c r="A2346" s="293"/>
      <c r="B2346" s="307"/>
      <c r="C2346" s="193"/>
      <c r="D2346" s="193"/>
      <c r="E2346" s="313"/>
      <c r="F2346" s="193"/>
      <c r="G2346" s="193"/>
      <c r="H2346" s="193"/>
      <c r="I2346" s="193"/>
      <c r="J2346" s="193"/>
      <c r="K2346" s="193"/>
      <c r="L2346" s="192"/>
    </row>
    <row r="2347" spans="1:12" ht="15" customHeight="1" thickBot="1">
      <c r="B2347" s="392"/>
      <c r="C2347" s="51"/>
      <c r="D2347" s="51"/>
      <c r="E2347" s="655" t="s">
        <v>225</v>
      </c>
      <c r="F2347" s="667"/>
      <c r="G2347" s="667"/>
      <c r="H2347" s="667"/>
      <c r="I2347" s="668"/>
      <c r="J2347" s="51"/>
      <c r="K2347" s="2"/>
      <c r="L2347" s="29"/>
    </row>
    <row r="2348" spans="1:12" ht="27" customHeight="1" thickBot="1">
      <c r="B2348" s="392"/>
      <c r="C2348" s="655" t="str">
        <f>Outstanding</f>
        <v>Currency as at 31/12/2024 (A$'000)</v>
      </c>
      <c r="D2348" s="668"/>
      <c r="E2348" s="315" t="s">
        <v>736</v>
      </c>
      <c r="F2348" s="315" t="s">
        <v>767</v>
      </c>
      <c r="G2348" s="315" t="s">
        <v>216</v>
      </c>
      <c r="H2348" s="315" t="s">
        <v>218</v>
      </c>
      <c r="I2348" s="315" t="s">
        <v>422</v>
      </c>
      <c r="J2348" s="315" t="s">
        <v>317</v>
      </c>
      <c r="K2348" s="2"/>
      <c r="L2348" s="29"/>
    </row>
    <row r="2349" spans="1:12" ht="15" customHeight="1" thickBot="1">
      <c r="B2349" s="189"/>
      <c r="C2349" s="655" t="s">
        <v>768</v>
      </c>
      <c r="D2349" s="667"/>
      <c r="E2349" s="334">
        <v>0</v>
      </c>
      <c r="F2349" s="334">
        <v>0</v>
      </c>
      <c r="G2349" s="334">
        <v>68326.086949999997</v>
      </c>
      <c r="H2349" s="334">
        <v>0</v>
      </c>
      <c r="I2349" s="334">
        <v>0</v>
      </c>
      <c r="J2349" s="322">
        <f>SUM(E2349:I2349)</f>
        <v>68326.086949999997</v>
      </c>
      <c r="K2349" s="394">
        <f>IF(AND(C2349="",OR(E2349&lt;&gt;"",F2349&lt;&gt;"",G2349&lt;&gt;"",H2349&lt;&gt;"",I2349&lt;&gt;"")),-1,IF(C2349="","",IF(ISERROR(VLOOKUP(C2349,CurrencyWithCodes,2,FALSE)),-2,VLOOKUP(C2349,CurrencyWithCodes,2,FALSE))))</f>
        <v>700</v>
      </c>
      <c r="L2349" s="29"/>
    </row>
    <row r="2350" spans="1:12" ht="15" customHeight="1" thickBot="1">
      <c r="B2350" s="189"/>
      <c r="C2350" s="671" t="s">
        <v>2238</v>
      </c>
      <c r="D2350" s="667"/>
      <c r="E2350" s="334">
        <v>52861.194764314962</v>
      </c>
      <c r="F2350" s="334">
        <v>0</v>
      </c>
      <c r="G2350" s="334">
        <v>125263.39686361364</v>
      </c>
      <c r="H2350" s="334">
        <v>1834533.5044641388</v>
      </c>
      <c r="I2350" s="334">
        <v>18473.8542292649</v>
      </c>
      <c r="J2350" s="322">
        <f t="shared" ref="J2350:J2560" si="121">SUM(E2350:I2350)</f>
        <v>2031131.9503213323</v>
      </c>
      <c r="K2350" s="394">
        <f t="shared" ref="K2350:K2560" si="122">IF(AND(C2350="",OR(E2350&lt;&gt;"",F2350&lt;&gt;"",G2350&lt;&gt;"",H2350&lt;&gt;"",I2350&lt;&gt;"")),-1,IF(C2350="","",IF(ISERROR(VLOOKUP(C2350,CurrencyWithCodes,2,FALSE)),-2,VLOOKUP(C2350,CurrencyWithCodes,2,FALSE))))</f>
        <v>101</v>
      </c>
      <c r="L2350" s="29"/>
    </row>
    <row r="2351" spans="1:12" ht="15" customHeight="1" thickBot="1">
      <c r="B2351" s="189"/>
      <c r="C2351" s="671" t="s">
        <v>2239</v>
      </c>
      <c r="D2351" s="667"/>
      <c r="E2351" s="334">
        <v>0</v>
      </c>
      <c r="F2351" s="334">
        <v>0</v>
      </c>
      <c r="G2351" s="334">
        <v>67246.915437000003</v>
      </c>
      <c r="H2351" s="334">
        <v>43744.23466939741</v>
      </c>
      <c r="I2351" s="334">
        <v>0</v>
      </c>
      <c r="J2351" s="322">
        <f t="shared" si="121"/>
        <v>110991.15010639741</v>
      </c>
      <c r="K2351" s="394">
        <f t="shared" si="122"/>
        <v>313</v>
      </c>
      <c r="L2351" s="29"/>
    </row>
    <row r="2352" spans="1:12" ht="15" customHeight="1" thickBot="1">
      <c r="B2352" s="189"/>
      <c r="C2352" s="655" t="s">
        <v>294</v>
      </c>
      <c r="D2352" s="667"/>
      <c r="E2352" s="334">
        <v>0</v>
      </c>
      <c r="F2352" s="334">
        <v>0</v>
      </c>
      <c r="G2352" s="334">
        <v>0</v>
      </c>
      <c r="H2352" s="334">
        <v>0</v>
      </c>
      <c r="I2352" s="334">
        <v>0</v>
      </c>
      <c r="J2352" s="322">
        <f t="shared" si="121"/>
        <v>0</v>
      </c>
      <c r="K2352" s="394">
        <f t="shared" si="122"/>
        <v>668</v>
      </c>
      <c r="L2352" s="29"/>
    </row>
    <row r="2353" spans="2:12" ht="15" customHeight="1" thickBot="1">
      <c r="B2353" s="189"/>
      <c r="C2353" s="671" t="s">
        <v>2240</v>
      </c>
      <c r="D2353" s="667"/>
      <c r="E2353" s="334">
        <v>0</v>
      </c>
      <c r="F2353" s="334">
        <v>0</v>
      </c>
      <c r="G2353" s="334">
        <v>0</v>
      </c>
      <c r="H2353" s="334">
        <v>24128.557780570591</v>
      </c>
      <c r="I2353" s="334">
        <v>0</v>
      </c>
      <c r="J2353" s="322">
        <f t="shared" si="121"/>
        <v>24128.557780570591</v>
      </c>
      <c r="K2353" s="394">
        <f t="shared" si="122"/>
        <v>317</v>
      </c>
      <c r="L2353" s="29"/>
    </row>
    <row r="2354" spans="2:12" ht="15" customHeight="1" thickBot="1">
      <c r="B2354" s="189"/>
      <c r="C2354" s="672" t="s">
        <v>293</v>
      </c>
      <c r="D2354" s="673"/>
      <c r="E2354" s="334">
        <v>0</v>
      </c>
      <c r="F2354" s="334">
        <v>0</v>
      </c>
      <c r="G2354" s="334">
        <v>0</v>
      </c>
      <c r="H2354" s="334">
        <v>0</v>
      </c>
      <c r="I2354" s="334">
        <v>0</v>
      </c>
      <c r="J2354" s="322">
        <f t="shared" si="121"/>
        <v>0</v>
      </c>
      <c r="K2354" s="394">
        <f t="shared" si="122"/>
        <v>312</v>
      </c>
      <c r="L2354" s="29"/>
    </row>
    <row r="2355" spans="2:12" ht="15" customHeight="1" thickBot="1">
      <c r="B2355" s="189"/>
      <c r="C2355" s="671" t="s">
        <v>2241</v>
      </c>
      <c r="D2355" s="667"/>
      <c r="E2355" s="334">
        <v>109651.285</v>
      </c>
      <c r="F2355" s="334">
        <v>0</v>
      </c>
      <c r="G2355" s="334">
        <v>105810.96912222099</v>
      </c>
      <c r="H2355" s="334">
        <v>131581.54199999999</v>
      </c>
      <c r="I2355" s="334">
        <v>0</v>
      </c>
      <c r="J2355" s="322">
        <f t="shared" si="121"/>
        <v>347043.79612222099</v>
      </c>
      <c r="K2355" s="394">
        <f t="shared" si="122"/>
        <v>657</v>
      </c>
      <c r="L2355" s="29"/>
    </row>
    <row r="2356" spans="2:12" ht="15" customHeight="1" thickBot="1">
      <c r="B2356" s="189"/>
      <c r="C2356" s="671" t="s">
        <v>2242</v>
      </c>
      <c r="D2356" s="667"/>
      <c r="E2356" s="334">
        <v>0</v>
      </c>
      <c r="F2356" s="334">
        <v>0</v>
      </c>
      <c r="G2356" s="334">
        <v>0</v>
      </c>
      <c r="H2356" s="334">
        <v>0</v>
      </c>
      <c r="I2356" s="334">
        <v>0</v>
      </c>
      <c r="J2356" s="322">
        <f t="shared" si="121"/>
        <v>0</v>
      </c>
      <c r="K2356" s="394">
        <f t="shared" si="122"/>
        <v>667</v>
      </c>
      <c r="L2356" s="29"/>
    </row>
    <row r="2357" spans="2:12" ht="15" customHeight="1" thickBot="1">
      <c r="B2357" s="189"/>
      <c r="C2357" s="671" t="s">
        <v>2243</v>
      </c>
      <c r="D2357" s="667"/>
      <c r="E2357" s="334">
        <v>0</v>
      </c>
      <c r="F2357" s="334">
        <v>0</v>
      </c>
      <c r="G2357" s="334">
        <v>0</v>
      </c>
      <c r="H2357" s="334">
        <v>194392.55551402373</v>
      </c>
      <c r="I2357" s="334">
        <v>0</v>
      </c>
      <c r="J2357" s="322">
        <f t="shared" si="121"/>
        <v>194392.55551402373</v>
      </c>
      <c r="K2357" s="394">
        <f t="shared" si="122"/>
        <v>743</v>
      </c>
      <c r="L2357" s="29"/>
    </row>
    <row r="2358" spans="2:12" ht="15" customHeight="1" thickBot="1">
      <c r="B2358" s="189"/>
      <c r="C2358" s="671" t="s">
        <v>2244</v>
      </c>
      <c r="D2358" s="667"/>
      <c r="E2358" s="334">
        <v>0</v>
      </c>
      <c r="F2358" s="334">
        <v>0</v>
      </c>
      <c r="G2358" s="334">
        <v>0</v>
      </c>
      <c r="H2358" s="334">
        <v>0</v>
      </c>
      <c r="I2358" s="334">
        <v>0</v>
      </c>
      <c r="J2358" s="322">
        <f t="shared" si="121"/>
        <v>0</v>
      </c>
      <c r="K2358" s="394">
        <f t="shared" si="122"/>
        <v>629</v>
      </c>
      <c r="L2358" s="135"/>
    </row>
    <row r="2359" spans="2:12" ht="15" customHeight="1" thickBot="1">
      <c r="B2359" s="189"/>
      <c r="C2359" s="671" t="s">
        <v>2191</v>
      </c>
      <c r="D2359" s="667"/>
      <c r="E2359" s="334">
        <v>0</v>
      </c>
      <c r="F2359" s="334">
        <v>0</v>
      </c>
      <c r="G2359" s="334">
        <v>0</v>
      </c>
      <c r="H2359" s="334">
        <v>0</v>
      </c>
      <c r="I2359" s="334">
        <v>0</v>
      </c>
      <c r="J2359" s="322">
        <f t="shared" si="121"/>
        <v>0</v>
      </c>
      <c r="K2359" s="394">
        <f t="shared" si="122"/>
        <v>575</v>
      </c>
      <c r="L2359" s="29"/>
    </row>
    <row r="2360" spans="2:12" ht="15" customHeight="1">
      <c r="B2360" s="189"/>
      <c r="C2360" s="669" t="s">
        <v>2192</v>
      </c>
      <c r="D2360" s="670"/>
      <c r="E2360" s="334">
        <v>0</v>
      </c>
      <c r="F2360" s="334">
        <v>0</v>
      </c>
      <c r="G2360" s="334">
        <v>0</v>
      </c>
      <c r="H2360" s="334">
        <v>16161.079068749999</v>
      </c>
      <c r="I2360" s="334">
        <v>0</v>
      </c>
      <c r="J2360" s="322">
        <f t="shared" si="121"/>
        <v>16161.079068749999</v>
      </c>
      <c r="K2360" s="394">
        <f t="shared" si="122"/>
        <v>102</v>
      </c>
      <c r="L2360" s="29"/>
    </row>
    <row r="2361" spans="2:12" ht="15" customHeight="1">
      <c r="B2361" s="191"/>
      <c r="C2361" s="675" t="s">
        <v>115</v>
      </c>
      <c r="D2361" s="676"/>
      <c r="E2361" s="391">
        <v>0</v>
      </c>
      <c r="F2361" s="334">
        <v>0</v>
      </c>
      <c r="G2361" s="334">
        <v>0</v>
      </c>
      <c r="H2361" s="334">
        <v>6722.5781167037103</v>
      </c>
      <c r="I2361" s="334">
        <v>0</v>
      </c>
      <c r="J2361" s="322">
        <f t="shared" ref="J2361:J2370" si="123">SUM(E2361:I2361)</f>
        <v>6722.5781167037103</v>
      </c>
      <c r="K2361" s="394">
        <f t="shared" ref="K2361:K2370" si="124">IF(AND(C2361="",OR(E2361&lt;&gt;"",F2361&lt;&gt;"",G2361&lt;&gt;"",H2361&lt;&gt;"",I2361&lt;&gt;"")),-1,IF(C2361="","",IF(ISERROR(VLOOKUP(C2361,CurrencyWithCodes,2,FALSE)),-2,VLOOKUP(C2361,CurrencyWithCodes,2,FALSE))))</f>
        <v>659</v>
      </c>
      <c r="L2361" s="29"/>
    </row>
    <row r="2362" spans="2:12" ht="15" customHeight="1">
      <c r="B2362" s="191"/>
      <c r="C2362" s="675" t="s">
        <v>182</v>
      </c>
      <c r="D2362" s="676"/>
      <c r="E2362" s="391">
        <v>0</v>
      </c>
      <c r="F2362" s="334">
        <v>0</v>
      </c>
      <c r="G2362" s="334">
        <v>0</v>
      </c>
      <c r="H2362" s="334">
        <v>80319.032497822642</v>
      </c>
      <c r="I2362" s="334">
        <v>0</v>
      </c>
      <c r="J2362" s="322">
        <f t="shared" si="123"/>
        <v>80319.032497822642</v>
      </c>
      <c r="K2362" s="394">
        <f t="shared" si="124"/>
        <v>641</v>
      </c>
      <c r="L2362" s="29"/>
    </row>
    <row r="2363" spans="2:12" ht="15" customHeight="1">
      <c r="B2363" s="191"/>
      <c r="C2363" s="675"/>
      <c r="D2363" s="676"/>
      <c r="E2363" s="391"/>
      <c r="F2363" s="334"/>
      <c r="G2363" s="334"/>
      <c r="H2363" s="334"/>
      <c r="I2363" s="334"/>
      <c r="J2363" s="322">
        <f t="shared" si="123"/>
        <v>0</v>
      </c>
      <c r="K2363" s="394" t="str">
        <f t="shared" si="124"/>
        <v/>
      </c>
      <c r="L2363" s="29"/>
    </row>
    <row r="2364" spans="2:12" ht="15" customHeight="1">
      <c r="B2364" s="191"/>
      <c r="C2364" s="675"/>
      <c r="D2364" s="676"/>
      <c r="E2364" s="391"/>
      <c r="F2364" s="334"/>
      <c r="G2364" s="334"/>
      <c r="H2364" s="334"/>
      <c r="I2364" s="334"/>
      <c r="J2364" s="322">
        <f t="shared" si="123"/>
        <v>0</v>
      </c>
      <c r="K2364" s="394" t="str">
        <f t="shared" si="124"/>
        <v/>
      </c>
      <c r="L2364" s="29"/>
    </row>
    <row r="2365" spans="2:12" ht="15" customHeight="1">
      <c r="B2365" s="191"/>
      <c r="C2365" s="675"/>
      <c r="D2365" s="676"/>
      <c r="E2365" s="391"/>
      <c r="F2365" s="334"/>
      <c r="G2365" s="334"/>
      <c r="H2365" s="334"/>
      <c r="I2365" s="334"/>
      <c r="J2365" s="322">
        <f t="shared" si="123"/>
        <v>0</v>
      </c>
      <c r="K2365" s="394" t="str">
        <f t="shared" si="124"/>
        <v/>
      </c>
      <c r="L2365" s="29"/>
    </row>
    <row r="2366" spans="2:12" ht="15" customHeight="1">
      <c r="B2366" s="191"/>
      <c r="C2366" s="675"/>
      <c r="D2366" s="676"/>
      <c r="E2366" s="391"/>
      <c r="F2366" s="334"/>
      <c r="G2366" s="334"/>
      <c r="H2366" s="334"/>
      <c r="I2366" s="334"/>
      <c r="J2366" s="322">
        <f t="shared" si="123"/>
        <v>0</v>
      </c>
      <c r="K2366" s="394" t="str">
        <f t="shared" si="124"/>
        <v/>
      </c>
      <c r="L2366" s="29"/>
    </row>
    <row r="2367" spans="2:12" ht="15" customHeight="1">
      <c r="B2367" s="191"/>
      <c r="C2367" s="675"/>
      <c r="D2367" s="676"/>
      <c r="E2367" s="391"/>
      <c r="F2367" s="334"/>
      <c r="G2367" s="334"/>
      <c r="H2367" s="334"/>
      <c r="I2367" s="334"/>
      <c r="J2367" s="322">
        <f t="shared" si="123"/>
        <v>0</v>
      </c>
      <c r="K2367" s="394" t="str">
        <f t="shared" si="124"/>
        <v/>
      </c>
      <c r="L2367" s="29"/>
    </row>
    <row r="2368" spans="2:12" ht="15" customHeight="1">
      <c r="B2368" s="191"/>
      <c r="C2368" s="675"/>
      <c r="D2368" s="676"/>
      <c r="E2368" s="391"/>
      <c r="F2368" s="334"/>
      <c r="G2368" s="334"/>
      <c r="H2368" s="334"/>
      <c r="I2368" s="334"/>
      <c r="J2368" s="322">
        <f t="shared" si="123"/>
        <v>0</v>
      </c>
      <c r="K2368" s="394" t="str">
        <f t="shared" si="124"/>
        <v/>
      </c>
      <c r="L2368" s="29"/>
    </row>
    <row r="2369" spans="2:12" ht="15" customHeight="1">
      <c r="B2369" s="191"/>
      <c r="C2369" s="675"/>
      <c r="D2369" s="676"/>
      <c r="E2369" s="391"/>
      <c r="F2369" s="334"/>
      <c r="G2369" s="334"/>
      <c r="H2369" s="334"/>
      <c r="I2369" s="334"/>
      <c r="J2369" s="322">
        <f t="shared" si="123"/>
        <v>0</v>
      </c>
      <c r="K2369" s="394" t="str">
        <f t="shared" si="124"/>
        <v/>
      </c>
      <c r="L2369" s="29"/>
    </row>
    <row r="2370" spans="2:12" ht="15" customHeight="1">
      <c r="B2370" s="191"/>
      <c r="C2370" s="675"/>
      <c r="D2370" s="676"/>
      <c r="E2370" s="391"/>
      <c r="F2370" s="334"/>
      <c r="G2370" s="334"/>
      <c r="H2370" s="334"/>
      <c r="I2370" s="334"/>
      <c r="J2370" s="322">
        <f t="shared" si="123"/>
        <v>0</v>
      </c>
      <c r="K2370" s="394" t="str">
        <f t="shared" si="124"/>
        <v/>
      </c>
      <c r="L2370" s="29"/>
    </row>
    <row r="2371" spans="2:12" ht="15" hidden="1" customHeight="1" outlineLevel="1">
      <c r="B2371" s="191"/>
      <c r="C2371" s="675"/>
      <c r="D2371" s="676"/>
      <c r="E2371" s="391"/>
      <c r="F2371" s="334"/>
      <c r="G2371" s="334"/>
      <c r="H2371" s="334"/>
      <c r="I2371" s="334"/>
      <c r="J2371" s="322">
        <f t="shared" si="121"/>
        <v>0</v>
      </c>
      <c r="K2371" s="394" t="str">
        <f t="shared" si="122"/>
        <v/>
      </c>
      <c r="L2371" s="29"/>
    </row>
    <row r="2372" spans="2:12" ht="15" hidden="1" customHeight="1" outlineLevel="1">
      <c r="B2372" s="191"/>
      <c r="C2372" s="675"/>
      <c r="D2372" s="676"/>
      <c r="E2372" s="391"/>
      <c r="F2372" s="334"/>
      <c r="G2372" s="334"/>
      <c r="H2372" s="334"/>
      <c r="I2372" s="334"/>
      <c r="J2372" s="322">
        <f t="shared" si="121"/>
        <v>0</v>
      </c>
      <c r="K2372" s="394" t="str">
        <f t="shared" si="122"/>
        <v/>
      </c>
      <c r="L2372" s="29"/>
    </row>
    <row r="2373" spans="2:12" ht="15" hidden="1" customHeight="1" outlineLevel="1">
      <c r="B2373" s="191"/>
      <c r="C2373" s="675"/>
      <c r="D2373" s="676"/>
      <c r="E2373" s="391"/>
      <c r="F2373" s="334"/>
      <c r="G2373" s="334"/>
      <c r="H2373" s="334"/>
      <c r="I2373" s="334"/>
      <c r="J2373" s="322">
        <f t="shared" si="121"/>
        <v>0</v>
      </c>
      <c r="K2373" s="394" t="str">
        <f t="shared" si="122"/>
        <v/>
      </c>
      <c r="L2373" s="29"/>
    </row>
    <row r="2374" spans="2:12" ht="15" hidden="1" customHeight="1" outlineLevel="1">
      <c r="B2374" s="191"/>
      <c r="C2374" s="675"/>
      <c r="D2374" s="676"/>
      <c r="E2374" s="391"/>
      <c r="F2374" s="334"/>
      <c r="G2374" s="334"/>
      <c r="H2374" s="334"/>
      <c r="I2374" s="334"/>
      <c r="J2374" s="322">
        <f t="shared" si="121"/>
        <v>0</v>
      </c>
      <c r="K2374" s="394" t="str">
        <f t="shared" si="122"/>
        <v/>
      </c>
      <c r="L2374" s="29"/>
    </row>
    <row r="2375" spans="2:12" ht="15" hidden="1" customHeight="1" outlineLevel="1">
      <c r="B2375" s="191"/>
      <c r="C2375" s="675"/>
      <c r="D2375" s="676"/>
      <c r="E2375" s="391"/>
      <c r="F2375" s="334"/>
      <c r="G2375" s="334"/>
      <c r="H2375" s="334"/>
      <c r="I2375" s="334"/>
      <c r="J2375" s="322">
        <f t="shared" si="121"/>
        <v>0</v>
      </c>
      <c r="K2375" s="394" t="str">
        <f t="shared" si="122"/>
        <v/>
      </c>
      <c r="L2375" s="29"/>
    </row>
    <row r="2376" spans="2:12" ht="15" hidden="1" customHeight="1" outlineLevel="1">
      <c r="B2376" s="191"/>
      <c r="C2376" s="675"/>
      <c r="D2376" s="676"/>
      <c r="E2376" s="391"/>
      <c r="F2376" s="334"/>
      <c r="G2376" s="334"/>
      <c r="H2376" s="334"/>
      <c r="I2376" s="334"/>
      <c r="J2376" s="322">
        <f t="shared" si="121"/>
        <v>0</v>
      </c>
      <c r="K2376" s="394" t="str">
        <f t="shared" si="122"/>
        <v/>
      </c>
      <c r="L2376" s="29"/>
    </row>
    <row r="2377" spans="2:12" ht="15" hidden="1" customHeight="1" outlineLevel="1">
      <c r="B2377" s="191"/>
      <c r="C2377" s="675"/>
      <c r="D2377" s="676"/>
      <c r="E2377" s="391"/>
      <c r="F2377" s="334"/>
      <c r="G2377" s="334"/>
      <c r="H2377" s="334"/>
      <c r="I2377" s="334"/>
      <c r="J2377" s="322">
        <f t="shared" si="121"/>
        <v>0</v>
      </c>
      <c r="K2377" s="394" t="str">
        <f t="shared" si="122"/>
        <v/>
      </c>
      <c r="L2377" s="29"/>
    </row>
    <row r="2378" spans="2:12" ht="15" hidden="1" customHeight="1" outlineLevel="1">
      <c r="B2378" s="191"/>
      <c r="C2378" s="675"/>
      <c r="D2378" s="676"/>
      <c r="E2378" s="391"/>
      <c r="F2378" s="334"/>
      <c r="G2378" s="334"/>
      <c r="H2378" s="334"/>
      <c r="I2378" s="334"/>
      <c r="J2378" s="322">
        <f t="shared" si="121"/>
        <v>0</v>
      </c>
      <c r="K2378" s="394" t="str">
        <f t="shared" si="122"/>
        <v/>
      </c>
      <c r="L2378" s="29"/>
    </row>
    <row r="2379" spans="2:12" ht="15" hidden="1" customHeight="1" outlineLevel="1">
      <c r="B2379" s="191"/>
      <c r="C2379" s="675"/>
      <c r="D2379" s="676"/>
      <c r="E2379" s="391"/>
      <c r="F2379" s="334"/>
      <c r="G2379" s="334"/>
      <c r="H2379" s="334"/>
      <c r="I2379" s="334"/>
      <c r="J2379" s="322">
        <f t="shared" si="121"/>
        <v>0</v>
      </c>
      <c r="K2379" s="394" t="str">
        <f t="shared" si="122"/>
        <v/>
      </c>
      <c r="L2379" s="29"/>
    </row>
    <row r="2380" spans="2:12" ht="15" hidden="1" customHeight="1" outlineLevel="1">
      <c r="B2380" s="191"/>
      <c r="C2380" s="675"/>
      <c r="D2380" s="676"/>
      <c r="E2380" s="391"/>
      <c r="F2380" s="334"/>
      <c r="G2380" s="334"/>
      <c r="H2380" s="334"/>
      <c r="I2380" s="334"/>
      <c r="J2380" s="322">
        <f t="shared" si="121"/>
        <v>0</v>
      </c>
      <c r="K2380" s="394" t="str">
        <f t="shared" si="122"/>
        <v/>
      </c>
      <c r="L2380" s="29"/>
    </row>
    <row r="2381" spans="2:12" ht="15" hidden="1" customHeight="1" outlineLevel="1">
      <c r="B2381" s="191"/>
      <c r="C2381" s="675"/>
      <c r="D2381" s="676"/>
      <c r="E2381" s="391"/>
      <c r="F2381" s="334"/>
      <c r="G2381" s="334"/>
      <c r="H2381" s="334"/>
      <c r="I2381" s="334"/>
      <c r="J2381" s="322">
        <f t="shared" ref="J2381:J2390" si="125">SUM(E2381:I2381)</f>
        <v>0</v>
      </c>
      <c r="K2381" s="394" t="str">
        <f t="shared" ref="K2381:K2390" si="126">IF(AND(C2381="",OR(E2381&lt;&gt;"",F2381&lt;&gt;"",G2381&lt;&gt;"",H2381&lt;&gt;"",I2381&lt;&gt;"")),-1,IF(C2381="","",IF(ISERROR(VLOOKUP(C2381,CurrencyWithCodes,2,FALSE)),-2,VLOOKUP(C2381,CurrencyWithCodes,2,FALSE))))</f>
        <v/>
      </c>
      <c r="L2381" s="29"/>
    </row>
    <row r="2382" spans="2:12" ht="15" hidden="1" customHeight="1" outlineLevel="1">
      <c r="B2382" s="191"/>
      <c r="C2382" s="675"/>
      <c r="D2382" s="676"/>
      <c r="E2382" s="391"/>
      <c r="F2382" s="334"/>
      <c r="G2382" s="334"/>
      <c r="H2382" s="334"/>
      <c r="I2382" s="334"/>
      <c r="J2382" s="322">
        <f t="shared" si="125"/>
        <v>0</v>
      </c>
      <c r="K2382" s="394" t="str">
        <f t="shared" si="126"/>
        <v/>
      </c>
      <c r="L2382" s="29"/>
    </row>
    <row r="2383" spans="2:12" ht="15" hidden="1" customHeight="1" outlineLevel="1">
      <c r="B2383" s="191"/>
      <c r="C2383" s="675"/>
      <c r="D2383" s="676"/>
      <c r="E2383" s="391"/>
      <c r="F2383" s="334"/>
      <c r="G2383" s="334"/>
      <c r="H2383" s="334"/>
      <c r="I2383" s="334"/>
      <c r="J2383" s="322">
        <f t="shared" si="125"/>
        <v>0</v>
      </c>
      <c r="K2383" s="394" t="str">
        <f t="shared" si="126"/>
        <v/>
      </c>
      <c r="L2383" s="29"/>
    </row>
    <row r="2384" spans="2:12" ht="15" hidden="1" customHeight="1" outlineLevel="1">
      <c r="B2384" s="191"/>
      <c r="C2384" s="675"/>
      <c r="D2384" s="676"/>
      <c r="E2384" s="391"/>
      <c r="F2384" s="334"/>
      <c r="G2384" s="334"/>
      <c r="H2384" s="334"/>
      <c r="I2384" s="334"/>
      <c r="J2384" s="322">
        <f t="shared" si="125"/>
        <v>0</v>
      </c>
      <c r="K2384" s="394" t="str">
        <f t="shared" si="126"/>
        <v/>
      </c>
      <c r="L2384" s="29"/>
    </row>
    <row r="2385" spans="2:12" ht="15" hidden="1" customHeight="1" outlineLevel="1">
      <c r="B2385" s="191"/>
      <c r="C2385" s="675"/>
      <c r="D2385" s="676"/>
      <c r="E2385" s="391"/>
      <c r="F2385" s="334"/>
      <c r="G2385" s="334"/>
      <c r="H2385" s="334"/>
      <c r="I2385" s="334"/>
      <c r="J2385" s="322">
        <f t="shared" si="125"/>
        <v>0</v>
      </c>
      <c r="K2385" s="394" t="str">
        <f t="shared" si="126"/>
        <v/>
      </c>
      <c r="L2385" s="29"/>
    </row>
    <row r="2386" spans="2:12" ht="15" hidden="1" customHeight="1" outlineLevel="1">
      <c r="B2386" s="191"/>
      <c r="C2386" s="675"/>
      <c r="D2386" s="676"/>
      <c r="E2386" s="391"/>
      <c r="F2386" s="334"/>
      <c r="G2386" s="334"/>
      <c r="H2386" s="334"/>
      <c r="I2386" s="334"/>
      <c r="J2386" s="322">
        <f t="shared" si="125"/>
        <v>0</v>
      </c>
      <c r="K2386" s="394" t="str">
        <f t="shared" si="126"/>
        <v/>
      </c>
      <c r="L2386" s="29"/>
    </row>
    <row r="2387" spans="2:12" ht="15" hidden="1" customHeight="1" outlineLevel="1">
      <c r="B2387" s="191"/>
      <c r="C2387" s="675"/>
      <c r="D2387" s="676"/>
      <c r="E2387" s="391"/>
      <c r="F2387" s="334"/>
      <c r="G2387" s="334"/>
      <c r="H2387" s="334"/>
      <c r="I2387" s="334"/>
      <c r="J2387" s="322">
        <f t="shared" si="125"/>
        <v>0</v>
      </c>
      <c r="K2387" s="394" t="str">
        <f t="shared" si="126"/>
        <v/>
      </c>
      <c r="L2387" s="29"/>
    </row>
    <row r="2388" spans="2:12" ht="15" hidden="1" customHeight="1" outlineLevel="1">
      <c r="B2388" s="191"/>
      <c r="C2388" s="675"/>
      <c r="D2388" s="676"/>
      <c r="E2388" s="391"/>
      <c r="F2388" s="334"/>
      <c r="G2388" s="334"/>
      <c r="H2388" s="334"/>
      <c r="I2388" s="334"/>
      <c r="J2388" s="322">
        <f t="shared" si="125"/>
        <v>0</v>
      </c>
      <c r="K2388" s="394" t="str">
        <f t="shared" si="126"/>
        <v/>
      </c>
      <c r="L2388" s="29"/>
    </row>
    <row r="2389" spans="2:12" ht="15" hidden="1" customHeight="1" outlineLevel="1">
      <c r="B2389" s="191"/>
      <c r="C2389" s="675"/>
      <c r="D2389" s="676"/>
      <c r="E2389" s="391"/>
      <c r="F2389" s="334"/>
      <c r="G2389" s="334"/>
      <c r="H2389" s="334"/>
      <c r="I2389" s="334"/>
      <c r="J2389" s="322">
        <f t="shared" si="125"/>
        <v>0</v>
      </c>
      <c r="K2389" s="394" t="str">
        <f t="shared" si="126"/>
        <v/>
      </c>
      <c r="L2389" s="29"/>
    </row>
    <row r="2390" spans="2:12" ht="15" hidden="1" customHeight="1" outlineLevel="1">
      <c r="B2390" s="191"/>
      <c r="C2390" s="675"/>
      <c r="D2390" s="676"/>
      <c r="E2390" s="391"/>
      <c r="F2390" s="334"/>
      <c r="G2390" s="334"/>
      <c r="H2390" s="334"/>
      <c r="I2390" s="334"/>
      <c r="J2390" s="322">
        <f t="shared" si="125"/>
        <v>0</v>
      </c>
      <c r="K2390" s="394" t="str">
        <f t="shared" si="126"/>
        <v/>
      </c>
      <c r="L2390" s="29"/>
    </row>
    <row r="2391" spans="2:12" ht="15" hidden="1" customHeight="1" outlineLevel="1">
      <c r="B2391" s="191"/>
      <c r="C2391" s="675"/>
      <c r="D2391" s="676"/>
      <c r="E2391" s="391"/>
      <c r="F2391" s="334"/>
      <c r="G2391" s="334"/>
      <c r="H2391" s="334"/>
      <c r="I2391" s="334"/>
      <c r="J2391" s="322">
        <f t="shared" si="121"/>
        <v>0</v>
      </c>
      <c r="K2391" s="394" t="str">
        <f t="shared" si="122"/>
        <v/>
      </c>
      <c r="L2391" s="29"/>
    </row>
    <row r="2392" spans="2:12" ht="15" hidden="1" customHeight="1" outlineLevel="1">
      <c r="B2392" s="191"/>
      <c r="C2392" s="675"/>
      <c r="D2392" s="676"/>
      <c r="E2392" s="391"/>
      <c r="F2392" s="334"/>
      <c r="G2392" s="334"/>
      <c r="H2392" s="334"/>
      <c r="I2392" s="334"/>
      <c r="J2392" s="322">
        <f t="shared" si="121"/>
        <v>0</v>
      </c>
      <c r="K2392" s="394" t="str">
        <f t="shared" si="122"/>
        <v/>
      </c>
      <c r="L2392" s="29"/>
    </row>
    <row r="2393" spans="2:12" ht="15" hidden="1" customHeight="1" outlineLevel="1">
      <c r="B2393" s="191"/>
      <c r="C2393" s="675"/>
      <c r="D2393" s="676"/>
      <c r="E2393" s="391"/>
      <c r="F2393" s="334"/>
      <c r="G2393" s="334"/>
      <c r="H2393" s="334"/>
      <c r="I2393" s="334"/>
      <c r="J2393" s="322">
        <f t="shared" si="121"/>
        <v>0</v>
      </c>
      <c r="K2393" s="394" t="str">
        <f t="shared" si="122"/>
        <v/>
      </c>
      <c r="L2393" s="29"/>
    </row>
    <row r="2394" spans="2:12" ht="15" hidden="1" customHeight="1" outlineLevel="1">
      <c r="B2394" s="191"/>
      <c r="C2394" s="675"/>
      <c r="D2394" s="676"/>
      <c r="E2394" s="391"/>
      <c r="F2394" s="334"/>
      <c r="G2394" s="334"/>
      <c r="H2394" s="334"/>
      <c r="I2394" s="334"/>
      <c r="J2394" s="322">
        <f t="shared" si="121"/>
        <v>0</v>
      </c>
      <c r="K2394" s="394" t="str">
        <f t="shared" si="122"/>
        <v/>
      </c>
      <c r="L2394" s="29"/>
    </row>
    <row r="2395" spans="2:12" ht="15" hidden="1" customHeight="1" outlineLevel="1">
      <c r="B2395" s="191"/>
      <c r="C2395" s="675"/>
      <c r="D2395" s="676"/>
      <c r="E2395" s="391"/>
      <c r="F2395" s="334"/>
      <c r="G2395" s="334"/>
      <c r="H2395" s="334"/>
      <c r="I2395" s="334"/>
      <c r="J2395" s="322">
        <f t="shared" si="121"/>
        <v>0</v>
      </c>
      <c r="K2395" s="394" t="str">
        <f t="shared" si="122"/>
        <v/>
      </c>
      <c r="L2395" s="29"/>
    </row>
    <row r="2396" spans="2:12" ht="15" hidden="1" customHeight="1" outlineLevel="1">
      <c r="B2396" s="191"/>
      <c r="C2396" s="675"/>
      <c r="D2396" s="676"/>
      <c r="E2396" s="391"/>
      <c r="F2396" s="334"/>
      <c r="G2396" s="334"/>
      <c r="H2396" s="334"/>
      <c r="I2396" s="334"/>
      <c r="J2396" s="322">
        <f t="shared" si="121"/>
        <v>0</v>
      </c>
      <c r="K2396" s="394" t="str">
        <f t="shared" si="122"/>
        <v/>
      </c>
      <c r="L2396" s="29"/>
    </row>
    <row r="2397" spans="2:12" ht="15" hidden="1" customHeight="1" outlineLevel="1">
      <c r="B2397" s="191"/>
      <c r="C2397" s="675"/>
      <c r="D2397" s="676"/>
      <c r="E2397" s="391"/>
      <c r="F2397" s="334"/>
      <c r="G2397" s="334"/>
      <c r="H2397" s="334"/>
      <c r="I2397" s="334"/>
      <c r="J2397" s="322">
        <f t="shared" si="121"/>
        <v>0</v>
      </c>
      <c r="K2397" s="394" t="str">
        <f t="shared" si="122"/>
        <v/>
      </c>
      <c r="L2397" s="29"/>
    </row>
    <row r="2398" spans="2:12" ht="15" hidden="1" customHeight="1" outlineLevel="1">
      <c r="B2398" s="191"/>
      <c r="C2398" s="675"/>
      <c r="D2398" s="676"/>
      <c r="E2398" s="391"/>
      <c r="F2398" s="334"/>
      <c r="G2398" s="334"/>
      <c r="H2398" s="334"/>
      <c r="I2398" s="334"/>
      <c r="J2398" s="322">
        <f t="shared" si="121"/>
        <v>0</v>
      </c>
      <c r="K2398" s="394" t="str">
        <f t="shared" si="122"/>
        <v/>
      </c>
      <c r="L2398" s="29"/>
    </row>
    <row r="2399" spans="2:12" ht="15" hidden="1" customHeight="1" outlineLevel="1">
      <c r="B2399" s="191"/>
      <c r="C2399" s="675"/>
      <c r="D2399" s="676"/>
      <c r="E2399" s="391"/>
      <c r="F2399" s="334"/>
      <c r="G2399" s="334"/>
      <c r="H2399" s="334"/>
      <c r="I2399" s="334"/>
      <c r="J2399" s="322">
        <f t="shared" si="121"/>
        <v>0</v>
      </c>
      <c r="K2399" s="394" t="str">
        <f t="shared" si="122"/>
        <v/>
      </c>
      <c r="L2399" s="29"/>
    </row>
    <row r="2400" spans="2:12" ht="15" hidden="1" customHeight="1" outlineLevel="1">
      <c r="B2400" s="191"/>
      <c r="C2400" s="675"/>
      <c r="D2400" s="676"/>
      <c r="E2400" s="391"/>
      <c r="F2400" s="334"/>
      <c r="G2400" s="334"/>
      <c r="H2400" s="334"/>
      <c r="I2400" s="334"/>
      <c r="J2400" s="322">
        <f t="shared" si="121"/>
        <v>0</v>
      </c>
      <c r="K2400" s="394" t="str">
        <f t="shared" si="122"/>
        <v/>
      </c>
      <c r="L2400" s="29"/>
    </row>
    <row r="2401" spans="2:12" ht="15" hidden="1" customHeight="1" outlineLevel="1">
      <c r="B2401" s="191"/>
      <c r="C2401" s="675"/>
      <c r="D2401" s="676"/>
      <c r="E2401" s="391"/>
      <c r="F2401" s="334"/>
      <c r="G2401" s="334"/>
      <c r="H2401" s="334"/>
      <c r="I2401" s="334"/>
      <c r="J2401" s="322">
        <f t="shared" ref="J2401:J2410" si="127">SUM(E2401:I2401)</f>
        <v>0</v>
      </c>
      <c r="K2401" s="394" t="str">
        <f t="shared" ref="K2401:K2410" si="128">IF(AND(C2401="",OR(E2401&lt;&gt;"",F2401&lt;&gt;"",G2401&lt;&gt;"",H2401&lt;&gt;"",I2401&lt;&gt;"")),-1,IF(C2401="","",IF(ISERROR(VLOOKUP(C2401,CurrencyWithCodes,2,FALSE)),-2,VLOOKUP(C2401,CurrencyWithCodes,2,FALSE))))</f>
        <v/>
      </c>
      <c r="L2401" s="29"/>
    </row>
    <row r="2402" spans="2:12" ht="15" hidden="1" customHeight="1" outlineLevel="1">
      <c r="B2402" s="191"/>
      <c r="C2402" s="675"/>
      <c r="D2402" s="676"/>
      <c r="E2402" s="391"/>
      <c r="F2402" s="334"/>
      <c r="G2402" s="334"/>
      <c r="H2402" s="334"/>
      <c r="I2402" s="334"/>
      <c r="J2402" s="322">
        <f t="shared" si="127"/>
        <v>0</v>
      </c>
      <c r="K2402" s="394" t="str">
        <f t="shared" si="128"/>
        <v/>
      </c>
      <c r="L2402" s="29"/>
    </row>
    <row r="2403" spans="2:12" ht="15" hidden="1" customHeight="1" outlineLevel="1">
      <c r="B2403" s="191"/>
      <c r="C2403" s="675"/>
      <c r="D2403" s="676"/>
      <c r="E2403" s="391"/>
      <c r="F2403" s="334"/>
      <c r="G2403" s="334"/>
      <c r="H2403" s="334"/>
      <c r="I2403" s="334"/>
      <c r="J2403" s="322">
        <f t="shared" si="127"/>
        <v>0</v>
      </c>
      <c r="K2403" s="394" t="str">
        <f t="shared" si="128"/>
        <v/>
      </c>
      <c r="L2403" s="29"/>
    </row>
    <row r="2404" spans="2:12" ht="15" hidden="1" customHeight="1" outlineLevel="1">
      <c r="B2404" s="191"/>
      <c r="C2404" s="675"/>
      <c r="D2404" s="676"/>
      <c r="E2404" s="391"/>
      <c r="F2404" s="334"/>
      <c r="G2404" s="334"/>
      <c r="H2404" s="334"/>
      <c r="I2404" s="334"/>
      <c r="J2404" s="322">
        <f t="shared" si="127"/>
        <v>0</v>
      </c>
      <c r="K2404" s="394" t="str">
        <f t="shared" si="128"/>
        <v/>
      </c>
      <c r="L2404" s="29"/>
    </row>
    <row r="2405" spans="2:12" ht="15" hidden="1" customHeight="1" outlineLevel="1">
      <c r="B2405" s="191"/>
      <c r="C2405" s="675"/>
      <c r="D2405" s="676"/>
      <c r="E2405" s="391"/>
      <c r="F2405" s="334"/>
      <c r="G2405" s="334"/>
      <c r="H2405" s="334"/>
      <c r="I2405" s="334"/>
      <c r="J2405" s="322">
        <f t="shared" si="127"/>
        <v>0</v>
      </c>
      <c r="K2405" s="394" t="str">
        <f t="shared" si="128"/>
        <v/>
      </c>
      <c r="L2405" s="29"/>
    </row>
    <row r="2406" spans="2:12" ht="15" hidden="1" customHeight="1" outlineLevel="1">
      <c r="B2406" s="191"/>
      <c r="C2406" s="675"/>
      <c r="D2406" s="676"/>
      <c r="E2406" s="391"/>
      <c r="F2406" s="334"/>
      <c r="G2406" s="334"/>
      <c r="H2406" s="334"/>
      <c r="I2406" s="334"/>
      <c r="J2406" s="322">
        <f t="shared" si="127"/>
        <v>0</v>
      </c>
      <c r="K2406" s="394" t="str">
        <f t="shared" si="128"/>
        <v/>
      </c>
      <c r="L2406" s="29"/>
    </row>
    <row r="2407" spans="2:12" ht="15" hidden="1" customHeight="1" outlineLevel="1">
      <c r="B2407" s="191"/>
      <c r="C2407" s="675"/>
      <c r="D2407" s="676"/>
      <c r="E2407" s="391"/>
      <c r="F2407" s="334"/>
      <c r="G2407" s="334"/>
      <c r="H2407" s="334"/>
      <c r="I2407" s="334"/>
      <c r="J2407" s="322">
        <f t="shared" si="127"/>
        <v>0</v>
      </c>
      <c r="K2407" s="394" t="str">
        <f t="shared" si="128"/>
        <v/>
      </c>
      <c r="L2407" s="29"/>
    </row>
    <row r="2408" spans="2:12" ht="15" hidden="1" customHeight="1" outlineLevel="1">
      <c r="B2408" s="191"/>
      <c r="C2408" s="675"/>
      <c r="D2408" s="676"/>
      <c r="E2408" s="391"/>
      <c r="F2408" s="334"/>
      <c r="G2408" s="334"/>
      <c r="H2408" s="334"/>
      <c r="I2408" s="334"/>
      <c r="J2408" s="322">
        <f t="shared" si="127"/>
        <v>0</v>
      </c>
      <c r="K2408" s="394" t="str">
        <f t="shared" si="128"/>
        <v/>
      </c>
      <c r="L2408" s="29"/>
    </row>
    <row r="2409" spans="2:12" ht="15" hidden="1" customHeight="1" outlineLevel="1">
      <c r="B2409" s="191"/>
      <c r="C2409" s="675"/>
      <c r="D2409" s="676"/>
      <c r="E2409" s="391"/>
      <c r="F2409" s="334"/>
      <c r="G2409" s="334"/>
      <c r="H2409" s="334"/>
      <c r="I2409" s="334"/>
      <c r="J2409" s="322">
        <f t="shared" si="127"/>
        <v>0</v>
      </c>
      <c r="K2409" s="394" t="str">
        <f t="shared" si="128"/>
        <v/>
      </c>
      <c r="L2409" s="29"/>
    </row>
    <row r="2410" spans="2:12" ht="15" hidden="1" customHeight="1" outlineLevel="1">
      <c r="B2410" s="191"/>
      <c r="C2410" s="675"/>
      <c r="D2410" s="676"/>
      <c r="E2410" s="391"/>
      <c r="F2410" s="334"/>
      <c r="G2410" s="334"/>
      <c r="H2410" s="334"/>
      <c r="I2410" s="334"/>
      <c r="J2410" s="322">
        <f t="shared" si="127"/>
        <v>0</v>
      </c>
      <c r="K2410" s="394" t="str">
        <f t="shared" si="128"/>
        <v/>
      </c>
      <c r="L2410" s="29"/>
    </row>
    <row r="2411" spans="2:12" ht="15" hidden="1" customHeight="1" outlineLevel="1">
      <c r="B2411" s="191"/>
      <c r="C2411" s="675"/>
      <c r="D2411" s="676"/>
      <c r="E2411" s="391"/>
      <c r="F2411" s="334"/>
      <c r="G2411" s="334"/>
      <c r="H2411" s="334"/>
      <c r="I2411" s="334"/>
      <c r="J2411" s="322">
        <f t="shared" si="121"/>
        <v>0</v>
      </c>
      <c r="K2411" s="394" t="str">
        <f t="shared" si="122"/>
        <v/>
      </c>
      <c r="L2411" s="29"/>
    </row>
    <row r="2412" spans="2:12" ht="15" hidden="1" customHeight="1" outlineLevel="1">
      <c r="B2412" s="191"/>
      <c r="C2412" s="675"/>
      <c r="D2412" s="676"/>
      <c r="E2412" s="391"/>
      <c r="F2412" s="334"/>
      <c r="G2412" s="334"/>
      <c r="H2412" s="334"/>
      <c r="I2412" s="334"/>
      <c r="J2412" s="322">
        <f t="shared" si="121"/>
        <v>0</v>
      </c>
      <c r="K2412" s="394" t="str">
        <f t="shared" si="122"/>
        <v/>
      </c>
      <c r="L2412" s="29"/>
    </row>
    <row r="2413" spans="2:12" ht="15" hidden="1" customHeight="1" outlineLevel="1">
      <c r="B2413" s="191"/>
      <c r="C2413" s="675"/>
      <c r="D2413" s="676"/>
      <c r="E2413" s="391"/>
      <c r="F2413" s="334"/>
      <c r="G2413" s="334"/>
      <c r="H2413" s="334"/>
      <c r="I2413" s="334"/>
      <c r="J2413" s="322">
        <f t="shared" si="121"/>
        <v>0</v>
      </c>
      <c r="K2413" s="394" t="str">
        <f t="shared" si="122"/>
        <v/>
      </c>
      <c r="L2413" s="29"/>
    </row>
    <row r="2414" spans="2:12" ht="15" hidden="1" customHeight="1" outlineLevel="1">
      <c r="B2414" s="191"/>
      <c r="C2414" s="675"/>
      <c r="D2414" s="676"/>
      <c r="E2414" s="391"/>
      <c r="F2414" s="334"/>
      <c r="G2414" s="334"/>
      <c r="H2414" s="334"/>
      <c r="I2414" s="334"/>
      <c r="J2414" s="322">
        <f t="shared" si="121"/>
        <v>0</v>
      </c>
      <c r="K2414" s="394" t="str">
        <f t="shared" si="122"/>
        <v/>
      </c>
      <c r="L2414" s="29"/>
    </row>
    <row r="2415" spans="2:12" ht="15" hidden="1" customHeight="1" outlineLevel="1">
      <c r="B2415" s="191"/>
      <c r="C2415" s="675"/>
      <c r="D2415" s="676"/>
      <c r="E2415" s="391"/>
      <c r="F2415" s="334"/>
      <c r="G2415" s="334"/>
      <c r="H2415" s="334"/>
      <c r="I2415" s="334"/>
      <c r="J2415" s="322">
        <f t="shared" si="121"/>
        <v>0</v>
      </c>
      <c r="K2415" s="394" t="str">
        <f t="shared" si="122"/>
        <v/>
      </c>
      <c r="L2415" s="29"/>
    </row>
    <row r="2416" spans="2:12" ht="15" hidden="1" customHeight="1" outlineLevel="1">
      <c r="B2416" s="191"/>
      <c r="C2416" s="675"/>
      <c r="D2416" s="676"/>
      <c r="E2416" s="391"/>
      <c r="F2416" s="334"/>
      <c r="G2416" s="334"/>
      <c r="H2416" s="334"/>
      <c r="I2416" s="334"/>
      <c r="J2416" s="322">
        <f t="shared" si="121"/>
        <v>0</v>
      </c>
      <c r="K2416" s="394" t="str">
        <f t="shared" si="122"/>
        <v/>
      </c>
      <c r="L2416" s="29"/>
    </row>
    <row r="2417" spans="2:12" ht="15" hidden="1" customHeight="1" outlineLevel="1">
      <c r="B2417" s="191"/>
      <c r="C2417" s="675"/>
      <c r="D2417" s="676"/>
      <c r="E2417" s="391"/>
      <c r="F2417" s="334"/>
      <c r="G2417" s="334"/>
      <c r="H2417" s="334"/>
      <c r="I2417" s="334"/>
      <c r="J2417" s="322">
        <f t="shared" si="121"/>
        <v>0</v>
      </c>
      <c r="K2417" s="394" t="str">
        <f t="shared" si="122"/>
        <v/>
      </c>
      <c r="L2417" s="29"/>
    </row>
    <row r="2418" spans="2:12" ht="15" hidden="1" customHeight="1" outlineLevel="1">
      <c r="B2418" s="191"/>
      <c r="C2418" s="675"/>
      <c r="D2418" s="676"/>
      <c r="E2418" s="391"/>
      <c r="F2418" s="334"/>
      <c r="G2418" s="334"/>
      <c r="H2418" s="334"/>
      <c r="I2418" s="334"/>
      <c r="J2418" s="322">
        <f t="shared" si="121"/>
        <v>0</v>
      </c>
      <c r="K2418" s="394" t="str">
        <f t="shared" si="122"/>
        <v/>
      </c>
      <c r="L2418" s="29"/>
    </row>
    <row r="2419" spans="2:12" ht="15" hidden="1" customHeight="1" outlineLevel="1">
      <c r="B2419" s="191"/>
      <c r="C2419" s="675"/>
      <c r="D2419" s="676"/>
      <c r="E2419" s="391"/>
      <c r="F2419" s="334"/>
      <c r="G2419" s="334"/>
      <c r="H2419" s="334"/>
      <c r="I2419" s="334"/>
      <c r="J2419" s="322">
        <f t="shared" si="121"/>
        <v>0</v>
      </c>
      <c r="K2419" s="394" t="str">
        <f t="shared" si="122"/>
        <v/>
      </c>
      <c r="L2419" s="29"/>
    </row>
    <row r="2420" spans="2:12" ht="15" hidden="1" customHeight="1" outlineLevel="1">
      <c r="B2420" s="191"/>
      <c r="C2420" s="675"/>
      <c r="D2420" s="676"/>
      <c r="E2420" s="391"/>
      <c r="F2420" s="334"/>
      <c r="G2420" s="334"/>
      <c r="H2420" s="334"/>
      <c r="I2420" s="334"/>
      <c r="J2420" s="322">
        <f t="shared" si="121"/>
        <v>0</v>
      </c>
      <c r="K2420" s="394" t="str">
        <f t="shared" si="122"/>
        <v/>
      </c>
      <c r="L2420" s="29"/>
    </row>
    <row r="2421" spans="2:12" ht="15" hidden="1" customHeight="1" outlineLevel="1">
      <c r="B2421" s="191"/>
      <c r="C2421" s="675"/>
      <c r="D2421" s="676"/>
      <c r="E2421" s="391"/>
      <c r="F2421" s="334"/>
      <c r="G2421" s="334"/>
      <c r="H2421" s="334"/>
      <c r="I2421" s="334"/>
      <c r="J2421" s="322">
        <f t="shared" ref="J2421:J2430" si="129">SUM(E2421:I2421)</f>
        <v>0</v>
      </c>
      <c r="K2421" s="394" t="str">
        <f t="shared" ref="K2421:K2430" si="130">IF(AND(C2421="",OR(E2421&lt;&gt;"",F2421&lt;&gt;"",G2421&lt;&gt;"",H2421&lt;&gt;"",I2421&lt;&gt;"")),-1,IF(C2421="","",IF(ISERROR(VLOOKUP(C2421,CurrencyWithCodes,2,FALSE)),-2,VLOOKUP(C2421,CurrencyWithCodes,2,FALSE))))</f>
        <v/>
      </c>
      <c r="L2421" s="29"/>
    </row>
    <row r="2422" spans="2:12" ht="15" hidden="1" customHeight="1" outlineLevel="1">
      <c r="B2422" s="191"/>
      <c r="C2422" s="675"/>
      <c r="D2422" s="676"/>
      <c r="E2422" s="391"/>
      <c r="F2422" s="334"/>
      <c r="G2422" s="334"/>
      <c r="H2422" s="334"/>
      <c r="I2422" s="334"/>
      <c r="J2422" s="322">
        <f t="shared" si="129"/>
        <v>0</v>
      </c>
      <c r="K2422" s="394" t="str">
        <f t="shared" si="130"/>
        <v/>
      </c>
      <c r="L2422" s="29"/>
    </row>
    <row r="2423" spans="2:12" ht="15" hidden="1" customHeight="1" outlineLevel="1">
      <c r="B2423" s="191"/>
      <c r="C2423" s="675"/>
      <c r="D2423" s="676"/>
      <c r="E2423" s="391"/>
      <c r="F2423" s="334"/>
      <c r="G2423" s="334"/>
      <c r="H2423" s="334"/>
      <c r="I2423" s="334"/>
      <c r="J2423" s="322">
        <f t="shared" si="129"/>
        <v>0</v>
      </c>
      <c r="K2423" s="394" t="str">
        <f t="shared" si="130"/>
        <v/>
      </c>
      <c r="L2423" s="29"/>
    </row>
    <row r="2424" spans="2:12" ht="15" hidden="1" customHeight="1" outlineLevel="1">
      <c r="B2424" s="191"/>
      <c r="C2424" s="675"/>
      <c r="D2424" s="676"/>
      <c r="E2424" s="391"/>
      <c r="F2424" s="334"/>
      <c r="G2424" s="334"/>
      <c r="H2424" s="334"/>
      <c r="I2424" s="334"/>
      <c r="J2424" s="322">
        <f t="shared" si="129"/>
        <v>0</v>
      </c>
      <c r="K2424" s="394" t="str">
        <f t="shared" si="130"/>
        <v/>
      </c>
      <c r="L2424" s="29"/>
    </row>
    <row r="2425" spans="2:12" ht="15" hidden="1" customHeight="1" outlineLevel="1">
      <c r="B2425" s="191"/>
      <c r="C2425" s="675"/>
      <c r="D2425" s="676"/>
      <c r="E2425" s="391"/>
      <c r="F2425" s="334"/>
      <c r="G2425" s="334"/>
      <c r="H2425" s="334"/>
      <c r="I2425" s="334"/>
      <c r="J2425" s="322">
        <f t="shared" si="129"/>
        <v>0</v>
      </c>
      <c r="K2425" s="394" t="str">
        <f t="shared" si="130"/>
        <v/>
      </c>
      <c r="L2425" s="29"/>
    </row>
    <row r="2426" spans="2:12" ht="15" hidden="1" customHeight="1" outlineLevel="1">
      <c r="B2426" s="191"/>
      <c r="C2426" s="675"/>
      <c r="D2426" s="676"/>
      <c r="E2426" s="391"/>
      <c r="F2426" s="334"/>
      <c r="G2426" s="334"/>
      <c r="H2426" s="334"/>
      <c r="I2426" s="334"/>
      <c r="J2426" s="322">
        <f t="shared" si="129"/>
        <v>0</v>
      </c>
      <c r="K2426" s="394" t="str">
        <f t="shared" si="130"/>
        <v/>
      </c>
      <c r="L2426" s="29"/>
    </row>
    <row r="2427" spans="2:12" ht="15" hidden="1" customHeight="1" outlineLevel="1">
      <c r="B2427" s="191"/>
      <c r="C2427" s="675"/>
      <c r="D2427" s="676"/>
      <c r="E2427" s="391"/>
      <c r="F2427" s="334"/>
      <c r="G2427" s="334"/>
      <c r="H2427" s="334"/>
      <c r="I2427" s="334"/>
      <c r="J2427" s="322">
        <f t="shared" si="129"/>
        <v>0</v>
      </c>
      <c r="K2427" s="394" t="str">
        <f t="shared" si="130"/>
        <v/>
      </c>
      <c r="L2427" s="29"/>
    </row>
    <row r="2428" spans="2:12" ht="15" hidden="1" customHeight="1" outlineLevel="1">
      <c r="B2428" s="191"/>
      <c r="C2428" s="675"/>
      <c r="D2428" s="676"/>
      <c r="E2428" s="391"/>
      <c r="F2428" s="334"/>
      <c r="G2428" s="334"/>
      <c r="H2428" s="334"/>
      <c r="I2428" s="334"/>
      <c r="J2428" s="322">
        <f t="shared" si="129"/>
        <v>0</v>
      </c>
      <c r="K2428" s="394" t="str">
        <f t="shared" si="130"/>
        <v/>
      </c>
      <c r="L2428" s="29"/>
    </row>
    <row r="2429" spans="2:12" ht="15" hidden="1" customHeight="1" outlineLevel="1">
      <c r="B2429" s="191"/>
      <c r="C2429" s="675"/>
      <c r="D2429" s="676"/>
      <c r="E2429" s="391"/>
      <c r="F2429" s="334"/>
      <c r="G2429" s="334"/>
      <c r="H2429" s="334"/>
      <c r="I2429" s="334"/>
      <c r="J2429" s="322">
        <f t="shared" si="129"/>
        <v>0</v>
      </c>
      <c r="K2429" s="394" t="str">
        <f t="shared" si="130"/>
        <v/>
      </c>
      <c r="L2429" s="29"/>
    </row>
    <row r="2430" spans="2:12" ht="15" hidden="1" customHeight="1" outlineLevel="1">
      <c r="B2430" s="191"/>
      <c r="C2430" s="675"/>
      <c r="D2430" s="676"/>
      <c r="E2430" s="391"/>
      <c r="F2430" s="334"/>
      <c r="G2430" s="334"/>
      <c r="H2430" s="334"/>
      <c r="I2430" s="334"/>
      <c r="J2430" s="322">
        <f t="shared" si="129"/>
        <v>0</v>
      </c>
      <c r="K2430" s="394" t="str">
        <f t="shared" si="130"/>
        <v/>
      </c>
      <c r="L2430" s="29"/>
    </row>
    <row r="2431" spans="2:12" ht="15" hidden="1" customHeight="1" outlineLevel="1">
      <c r="B2431" s="191"/>
      <c r="C2431" s="675"/>
      <c r="D2431" s="676"/>
      <c r="E2431" s="391"/>
      <c r="F2431" s="334"/>
      <c r="G2431" s="334"/>
      <c r="H2431" s="334"/>
      <c r="I2431" s="334"/>
      <c r="J2431" s="322">
        <f t="shared" si="121"/>
        <v>0</v>
      </c>
      <c r="K2431" s="394" t="str">
        <f t="shared" si="122"/>
        <v/>
      </c>
      <c r="L2431" s="29"/>
    </row>
    <row r="2432" spans="2:12" ht="15" hidden="1" customHeight="1" outlineLevel="1">
      <c r="B2432" s="191"/>
      <c r="C2432" s="675"/>
      <c r="D2432" s="676"/>
      <c r="E2432" s="391"/>
      <c r="F2432" s="334"/>
      <c r="G2432" s="334"/>
      <c r="H2432" s="334"/>
      <c r="I2432" s="334"/>
      <c r="J2432" s="322">
        <f t="shared" si="121"/>
        <v>0</v>
      </c>
      <c r="K2432" s="394" t="str">
        <f t="shared" si="122"/>
        <v/>
      </c>
      <c r="L2432" s="29"/>
    </row>
    <row r="2433" spans="2:12" ht="15" hidden="1" customHeight="1" outlineLevel="1">
      <c r="B2433" s="191"/>
      <c r="C2433" s="675"/>
      <c r="D2433" s="676"/>
      <c r="E2433" s="391"/>
      <c r="F2433" s="334"/>
      <c r="G2433" s="334"/>
      <c r="H2433" s="334"/>
      <c r="I2433" s="334"/>
      <c r="J2433" s="322">
        <f t="shared" si="121"/>
        <v>0</v>
      </c>
      <c r="K2433" s="394" t="str">
        <f t="shared" si="122"/>
        <v/>
      </c>
      <c r="L2433" s="29"/>
    </row>
    <row r="2434" spans="2:12" ht="15" hidden="1" customHeight="1" outlineLevel="1">
      <c r="B2434" s="191"/>
      <c r="C2434" s="675"/>
      <c r="D2434" s="676"/>
      <c r="E2434" s="391"/>
      <c r="F2434" s="334"/>
      <c r="G2434" s="334"/>
      <c r="H2434" s="334"/>
      <c r="I2434" s="334"/>
      <c r="J2434" s="322">
        <f t="shared" si="121"/>
        <v>0</v>
      </c>
      <c r="K2434" s="394" t="str">
        <f t="shared" si="122"/>
        <v/>
      </c>
      <c r="L2434" s="29"/>
    </row>
    <row r="2435" spans="2:12" ht="15" hidden="1" customHeight="1" outlineLevel="1">
      <c r="B2435" s="191"/>
      <c r="C2435" s="675"/>
      <c r="D2435" s="676"/>
      <c r="E2435" s="391"/>
      <c r="F2435" s="334"/>
      <c r="G2435" s="334"/>
      <c r="H2435" s="334"/>
      <c r="I2435" s="334"/>
      <c r="J2435" s="322">
        <f t="shared" si="121"/>
        <v>0</v>
      </c>
      <c r="K2435" s="394" t="str">
        <f t="shared" si="122"/>
        <v/>
      </c>
      <c r="L2435" s="29"/>
    </row>
    <row r="2436" spans="2:12" ht="15" hidden="1" customHeight="1" outlineLevel="1">
      <c r="B2436" s="191"/>
      <c r="C2436" s="675"/>
      <c r="D2436" s="676"/>
      <c r="E2436" s="391"/>
      <c r="F2436" s="334"/>
      <c r="G2436" s="334"/>
      <c r="H2436" s="334"/>
      <c r="I2436" s="334"/>
      <c r="J2436" s="322">
        <f t="shared" si="121"/>
        <v>0</v>
      </c>
      <c r="K2436" s="394" t="str">
        <f t="shared" si="122"/>
        <v/>
      </c>
      <c r="L2436" s="29"/>
    </row>
    <row r="2437" spans="2:12" ht="15" hidden="1" customHeight="1" outlineLevel="1">
      <c r="B2437" s="191"/>
      <c r="C2437" s="675"/>
      <c r="D2437" s="676"/>
      <c r="E2437" s="391"/>
      <c r="F2437" s="334"/>
      <c r="G2437" s="334"/>
      <c r="H2437" s="334"/>
      <c r="I2437" s="334"/>
      <c r="J2437" s="322">
        <f t="shared" si="121"/>
        <v>0</v>
      </c>
      <c r="K2437" s="394" t="str">
        <f t="shared" si="122"/>
        <v/>
      </c>
      <c r="L2437" s="29"/>
    </row>
    <row r="2438" spans="2:12" ht="15" hidden="1" customHeight="1" outlineLevel="1">
      <c r="B2438" s="191"/>
      <c r="C2438" s="675"/>
      <c r="D2438" s="676"/>
      <c r="E2438" s="391"/>
      <c r="F2438" s="334"/>
      <c r="G2438" s="334"/>
      <c r="H2438" s="334"/>
      <c r="I2438" s="334"/>
      <c r="J2438" s="322">
        <f t="shared" si="121"/>
        <v>0</v>
      </c>
      <c r="K2438" s="394" t="str">
        <f t="shared" si="122"/>
        <v/>
      </c>
      <c r="L2438" s="29"/>
    </row>
    <row r="2439" spans="2:12" ht="15" hidden="1" customHeight="1" outlineLevel="1">
      <c r="B2439" s="191"/>
      <c r="C2439" s="675"/>
      <c r="D2439" s="676"/>
      <c r="E2439" s="391"/>
      <c r="F2439" s="334"/>
      <c r="G2439" s="334"/>
      <c r="H2439" s="334"/>
      <c r="I2439" s="334"/>
      <c r="J2439" s="322">
        <f t="shared" si="121"/>
        <v>0</v>
      </c>
      <c r="K2439" s="394" t="str">
        <f t="shared" si="122"/>
        <v/>
      </c>
      <c r="L2439" s="29"/>
    </row>
    <row r="2440" spans="2:12" ht="15" hidden="1" customHeight="1" outlineLevel="1">
      <c r="B2440" s="191"/>
      <c r="C2440" s="675"/>
      <c r="D2440" s="676"/>
      <c r="E2440" s="391"/>
      <c r="F2440" s="334"/>
      <c r="G2440" s="334"/>
      <c r="H2440" s="334"/>
      <c r="I2440" s="334"/>
      <c r="J2440" s="322">
        <f t="shared" si="121"/>
        <v>0</v>
      </c>
      <c r="K2440" s="394" t="str">
        <f t="shared" si="122"/>
        <v/>
      </c>
      <c r="L2440" s="29"/>
    </row>
    <row r="2441" spans="2:12" ht="15" hidden="1" customHeight="1" outlineLevel="1">
      <c r="B2441" s="191"/>
      <c r="C2441" s="675"/>
      <c r="D2441" s="676"/>
      <c r="E2441" s="391"/>
      <c r="F2441" s="334"/>
      <c r="G2441" s="334"/>
      <c r="H2441" s="334"/>
      <c r="I2441" s="334"/>
      <c r="J2441" s="322">
        <f t="shared" ref="J2441:J2450" si="131">SUM(E2441:I2441)</f>
        <v>0</v>
      </c>
      <c r="K2441" s="394" t="str">
        <f t="shared" ref="K2441:K2450" si="132">IF(AND(C2441="",OR(E2441&lt;&gt;"",F2441&lt;&gt;"",G2441&lt;&gt;"",H2441&lt;&gt;"",I2441&lt;&gt;"")),-1,IF(C2441="","",IF(ISERROR(VLOOKUP(C2441,CurrencyWithCodes,2,FALSE)),-2,VLOOKUP(C2441,CurrencyWithCodes,2,FALSE))))</f>
        <v/>
      </c>
      <c r="L2441" s="29"/>
    </row>
    <row r="2442" spans="2:12" ht="15" hidden="1" customHeight="1" outlineLevel="1">
      <c r="B2442" s="191"/>
      <c r="C2442" s="675"/>
      <c r="D2442" s="676"/>
      <c r="E2442" s="391"/>
      <c r="F2442" s="334"/>
      <c r="G2442" s="334"/>
      <c r="H2442" s="334"/>
      <c r="I2442" s="334"/>
      <c r="J2442" s="322">
        <f t="shared" si="131"/>
        <v>0</v>
      </c>
      <c r="K2442" s="394" t="str">
        <f t="shared" si="132"/>
        <v/>
      </c>
      <c r="L2442" s="29"/>
    </row>
    <row r="2443" spans="2:12" ht="15" hidden="1" customHeight="1" outlineLevel="1">
      <c r="B2443" s="191"/>
      <c r="C2443" s="675"/>
      <c r="D2443" s="676"/>
      <c r="E2443" s="391"/>
      <c r="F2443" s="334"/>
      <c r="G2443" s="334"/>
      <c r="H2443" s="334"/>
      <c r="I2443" s="334"/>
      <c r="J2443" s="322">
        <f t="shared" si="131"/>
        <v>0</v>
      </c>
      <c r="K2443" s="394" t="str">
        <f t="shared" si="132"/>
        <v/>
      </c>
      <c r="L2443" s="29"/>
    </row>
    <row r="2444" spans="2:12" ht="15" hidden="1" customHeight="1" outlineLevel="1">
      <c r="B2444" s="191"/>
      <c r="C2444" s="675"/>
      <c r="D2444" s="676"/>
      <c r="E2444" s="391"/>
      <c r="F2444" s="334"/>
      <c r="G2444" s="334"/>
      <c r="H2444" s="334"/>
      <c r="I2444" s="334"/>
      <c r="J2444" s="322">
        <f t="shared" si="131"/>
        <v>0</v>
      </c>
      <c r="K2444" s="394" t="str">
        <f t="shared" si="132"/>
        <v/>
      </c>
      <c r="L2444" s="29"/>
    </row>
    <row r="2445" spans="2:12" ht="15" hidden="1" customHeight="1" outlineLevel="1">
      <c r="B2445" s="191"/>
      <c r="C2445" s="675"/>
      <c r="D2445" s="676"/>
      <c r="E2445" s="391"/>
      <c r="F2445" s="334"/>
      <c r="G2445" s="334"/>
      <c r="H2445" s="334"/>
      <c r="I2445" s="334"/>
      <c r="J2445" s="322">
        <f t="shared" si="131"/>
        <v>0</v>
      </c>
      <c r="K2445" s="394" t="str">
        <f t="shared" si="132"/>
        <v/>
      </c>
      <c r="L2445" s="29"/>
    </row>
    <row r="2446" spans="2:12" ht="15" hidden="1" customHeight="1" outlineLevel="1">
      <c r="B2446" s="191"/>
      <c r="C2446" s="675"/>
      <c r="D2446" s="676"/>
      <c r="E2446" s="391"/>
      <c r="F2446" s="334"/>
      <c r="G2446" s="334"/>
      <c r="H2446" s="334"/>
      <c r="I2446" s="334"/>
      <c r="J2446" s="322">
        <f t="shared" si="131"/>
        <v>0</v>
      </c>
      <c r="K2446" s="394" t="str">
        <f t="shared" si="132"/>
        <v/>
      </c>
      <c r="L2446" s="29"/>
    </row>
    <row r="2447" spans="2:12" ht="15" hidden="1" customHeight="1" outlineLevel="1">
      <c r="B2447" s="191"/>
      <c r="C2447" s="675"/>
      <c r="D2447" s="676"/>
      <c r="E2447" s="391"/>
      <c r="F2447" s="334"/>
      <c r="G2447" s="334"/>
      <c r="H2447" s="334"/>
      <c r="I2447" s="334"/>
      <c r="J2447" s="322">
        <f t="shared" si="131"/>
        <v>0</v>
      </c>
      <c r="K2447" s="394" t="str">
        <f t="shared" si="132"/>
        <v/>
      </c>
      <c r="L2447" s="29"/>
    </row>
    <row r="2448" spans="2:12" ht="15" hidden="1" customHeight="1" outlineLevel="1">
      <c r="B2448" s="191"/>
      <c r="C2448" s="675"/>
      <c r="D2448" s="676"/>
      <c r="E2448" s="391"/>
      <c r="F2448" s="334"/>
      <c r="G2448" s="334"/>
      <c r="H2448" s="334"/>
      <c r="I2448" s="334"/>
      <c r="J2448" s="322">
        <f t="shared" si="131"/>
        <v>0</v>
      </c>
      <c r="K2448" s="394" t="str">
        <f t="shared" si="132"/>
        <v/>
      </c>
      <c r="L2448" s="29"/>
    </row>
    <row r="2449" spans="2:12" ht="15" hidden="1" customHeight="1" outlineLevel="1">
      <c r="B2449" s="191"/>
      <c r="C2449" s="675"/>
      <c r="D2449" s="676"/>
      <c r="E2449" s="391"/>
      <c r="F2449" s="334"/>
      <c r="G2449" s="334"/>
      <c r="H2449" s="334"/>
      <c r="I2449" s="334"/>
      <c r="J2449" s="322">
        <f t="shared" si="131"/>
        <v>0</v>
      </c>
      <c r="K2449" s="394" t="str">
        <f t="shared" si="132"/>
        <v/>
      </c>
      <c r="L2449" s="29"/>
    </row>
    <row r="2450" spans="2:12" ht="15" hidden="1" customHeight="1" outlineLevel="1">
      <c r="B2450" s="191"/>
      <c r="C2450" s="675"/>
      <c r="D2450" s="676"/>
      <c r="E2450" s="391"/>
      <c r="F2450" s="334"/>
      <c r="G2450" s="334"/>
      <c r="H2450" s="334"/>
      <c r="I2450" s="334"/>
      <c r="J2450" s="322">
        <f t="shared" si="131"/>
        <v>0</v>
      </c>
      <c r="K2450" s="394" t="str">
        <f t="shared" si="132"/>
        <v/>
      </c>
      <c r="L2450" s="29"/>
    </row>
    <row r="2451" spans="2:12" ht="15" hidden="1" customHeight="1" outlineLevel="1">
      <c r="B2451" s="191"/>
      <c r="C2451" s="675"/>
      <c r="D2451" s="676"/>
      <c r="E2451" s="391"/>
      <c r="F2451" s="334"/>
      <c r="G2451" s="334"/>
      <c r="H2451" s="334"/>
      <c r="I2451" s="334"/>
      <c r="J2451" s="322">
        <f t="shared" si="121"/>
        <v>0</v>
      </c>
      <c r="K2451" s="394" t="str">
        <f t="shared" si="122"/>
        <v/>
      </c>
      <c r="L2451" s="29"/>
    </row>
    <row r="2452" spans="2:12" ht="15" hidden="1" customHeight="1" outlineLevel="1">
      <c r="B2452" s="191"/>
      <c r="C2452" s="675"/>
      <c r="D2452" s="676"/>
      <c r="E2452" s="391"/>
      <c r="F2452" s="334"/>
      <c r="G2452" s="334"/>
      <c r="H2452" s="334"/>
      <c r="I2452" s="334"/>
      <c r="J2452" s="322">
        <f t="shared" si="121"/>
        <v>0</v>
      </c>
      <c r="K2452" s="394" t="str">
        <f t="shared" si="122"/>
        <v/>
      </c>
      <c r="L2452" s="29"/>
    </row>
    <row r="2453" spans="2:12" ht="15" hidden="1" customHeight="1" outlineLevel="1">
      <c r="B2453" s="191"/>
      <c r="C2453" s="675"/>
      <c r="D2453" s="676"/>
      <c r="E2453" s="391"/>
      <c r="F2453" s="334"/>
      <c r="G2453" s="334"/>
      <c r="H2453" s="334"/>
      <c r="I2453" s="334"/>
      <c r="J2453" s="322">
        <f t="shared" ref="J2453:J2456" si="133">SUM(E2453:I2453)</f>
        <v>0</v>
      </c>
      <c r="K2453" s="394" t="str">
        <f t="shared" ref="K2453:K2456" si="134">IF(AND(C2453="",OR(E2453&lt;&gt;"",F2453&lt;&gt;"",G2453&lt;&gt;"",H2453&lt;&gt;"",I2453&lt;&gt;"")),-1,IF(C2453="","",IF(ISERROR(VLOOKUP(C2453,CurrencyWithCodes,2,FALSE)),-2,VLOOKUP(C2453,CurrencyWithCodes,2,FALSE))))</f>
        <v/>
      </c>
      <c r="L2453" s="29"/>
    </row>
    <row r="2454" spans="2:12" ht="15" hidden="1" customHeight="1" outlineLevel="1">
      <c r="B2454" s="191"/>
      <c r="C2454" s="675"/>
      <c r="D2454" s="676"/>
      <c r="E2454" s="391"/>
      <c r="F2454" s="334"/>
      <c r="G2454" s="334"/>
      <c r="H2454" s="334"/>
      <c r="I2454" s="334"/>
      <c r="J2454" s="322">
        <f t="shared" si="133"/>
        <v>0</v>
      </c>
      <c r="K2454" s="394" t="str">
        <f t="shared" si="134"/>
        <v/>
      </c>
      <c r="L2454" s="29"/>
    </row>
    <row r="2455" spans="2:12" ht="15" hidden="1" customHeight="1" outlineLevel="1">
      <c r="B2455" s="191"/>
      <c r="C2455" s="675"/>
      <c r="D2455" s="676"/>
      <c r="E2455" s="391"/>
      <c r="F2455" s="334"/>
      <c r="G2455" s="334"/>
      <c r="H2455" s="334"/>
      <c r="I2455" s="334"/>
      <c r="J2455" s="322">
        <f t="shared" si="133"/>
        <v>0</v>
      </c>
      <c r="K2455" s="394" t="str">
        <f t="shared" si="134"/>
        <v/>
      </c>
      <c r="L2455" s="29"/>
    </row>
    <row r="2456" spans="2:12" ht="15" hidden="1" customHeight="1" outlineLevel="1">
      <c r="B2456" s="191"/>
      <c r="C2456" s="675"/>
      <c r="D2456" s="676"/>
      <c r="E2456" s="391"/>
      <c r="F2456" s="334"/>
      <c r="G2456" s="334"/>
      <c r="H2456" s="334"/>
      <c r="I2456" s="334"/>
      <c r="J2456" s="322">
        <f t="shared" si="133"/>
        <v>0</v>
      </c>
      <c r="K2456" s="394" t="str">
        <f t="shared" si="134"/>
        <v/>
      </c>
      <c r="L2456" s="29"/>
    </row>
    <row r="2457" spans="2:12" ht="15" hidden="1" customHeight="1" outlineLevel="1">
      <c r="B2457" s="191"/>
      <c r="C2457" s="675"/>
      <c r="D2457" s="676"/>
      <c r="E2457" s="391"/>
      <c r="F2457" s="334"/>
      <c r="G2457" s="334"/>
      <c r="H2457" s="334"/>
      <c r="I2457" s="334"/>
      <c r="J2457" s="322">
        <f t="shared" si="121"/>
        <v>0</v>
      </c>
      <c r="K2457" s="394" t="str">
        <f t="shared" si="122"/>
        <v/>
      </c>
      <c r="L2457" s="29"/>
    </row>
    <row r="2458" spans="2:12" ht="15" hidden="1" customHeight="1" outlineLevel="1">
      <c r="B2458" s="191"/>
      <c r="C2458" s="675"/>
      <c r="D2458" s="676"/>
      <c r="E2458" s="391"/>
      <c r="F2458" s="334"/>
      <c r="G2458" s="334"/>
      <c r="H2458" s="334"/>
      <c r="I2458" s="334"/>
      <c r="J2458" s="322">
        <f t="shared" ref="J2458" si="135">SUM(E2458:I2458)</f>
        <v>0</v>
      </c>
      <c r="K2458" s="394" t="str">
        <f t="shared" ref="K2458:K2508" si="136">IF(AND(C2458="",OR(E2458&lt;&gt;"",F2458&lt;&gt;"",G2458&lt;&gt;"",H2458&lt;&gt;"",I2458&lt;&gt;"")),-1,IF(C2458="","",IF(ISERROR(VLOOKUP(C2458,CurrencyWithCodes,2,FALSE)),-2,VLOOKUP(C2458,CurrencyWithCodes,2,FALSE))))</f>
        <v/>
      </c>
      <c r="L2458" s="29"/>
    </row>
    <row r="2459" spans="2:12" ht="15" hidden="1" customHeight="1" outlineLevel="1">
      <c r="B2459" s="191"/>
      <c r="C2459" s="675"/>
      <c r="D2459" s="676"/>
      <c r="E2459" s="391"/>
      <c r="F2459" s="334"/>
      <c r="G2459" s="334"/>
      <c r="H2459" s="334"/>
      <c r="I2459" s="334"/>
      <c r="J2459" s="322">
        <f t="shared" ref="J2459:J2467" si="137">SUM(E2459:I2459)</f>
        <v>0</v>
      </c>
      <c r="K2459" s="394" t="str">
        <f t="shared" si="136"/>
        <v/>
      </c>
      <c r="L2459" s="29"/>
    </row>
    <row r="2460" spans="2:12" ht="15" hidden="1" customHeight="1" outlineLevel="1">
      <c r="B2460" s="191"/>
      <c r="C2460" s="675"/>
      <c r="D2460" s="676"/>
      <c r="E2460" s="391"/>
      <c r="F2460" s="334"/>
      <c r="G2460" s="334"/>
      <c r="H2460" s="334"/>
      <c r="I2460" s="334"/>
      <c r="J2460" s="322">
        <f t="shared" si="137"/>
        <v>0</v>
      </c>
      <c r="K2460" s="394" t="str">
        <f t="shared" si="136"/>
        <v/>
      </c>
      <c r="L2460" s="29"/>
    </row>
    <row r="2461" spans="2:12" ht="15" hidden="1" customHeight="1" outlineLevel="1">
      <c r="B2461" s="191"/>
      <c r="C2461" s="675"/>
      <c r="D2461" s="676"/>
      <c r="E2461" s="391"/>
      <c r="F2461" s="334"/>
      <c r="G2461" s="334"/>
      <c r="H2461" s="334"/>
      <c r="I2461" s="334"/>
      <c r="J2461" s="322">
        <f t="shared" si="137"/>
        <v>0</v>
      </c>
      <c r="K2461" s="394" t="str">
        <f t="shared" si="136"/>
        <v/>
      </c>
      <c r="L2461" s="29"/>
    </row>
    <row r="2462" spans="2:12" ht="15" hidden="1" customHeight="1" outlineLevel="1">
      <c r="B2462" s="191"/>
      <c r="C2462" s="675"/>
      <c r="D2462" s="676"/>
      <c r="E2462" s="391"/>
      <c r="F2462" s="334"/>
      <c r="G2462" s="334"/>
      <c r="H2462" s="334"/>
      <c r="I2462" s="334"/>
      <c r="J2462" s="322">
        <f t="shared" si="137"/>
        <v>0</v>
      </c>
      <c r="K2462" s="394" t="str">
        <f t="shared" si="136"/>
        <v/>
      </c>
      <c r="L2462" s="29"/>
    </row>
    <row r="2463" spans="2:12" ht="15" hidden="1" customHeight="1" outlineLevel="1">
      <c r="B2463" s="191"/>
      <c r="C2463" s="675"/>
      <c r="D2463" s="676"/>
      <c r="E2463" s="391"/>
      <c r="F2463" s="334"/>
      <c r="G2463" s="334"/>
      <c r="H2463" s="334"/>
      <c r="I2463" s="334"/>
      <c r="J2463" s="322">
        <f t="shared" si="137"/>
        <v>0</v>
      </c>
      <c r="K2463" s="394" t="str">
        <f t="shared" si="136"/>
        <v/>
      </c>
      <c r="L2463" s="29"/>
    </row>
    <row r="2464" spans="2:12" ht="15" hidden="1" customHeight="1" outlineLevel="1">
      <c r="B2464" s="191"/>
      <c r="C2464" s="675"/>
      <c r="D2464" s="676"/>
      <c r="E2464" s="391"/>
      <c r="F2464" s="334"/>
      <c r="G2464" s="334"/>
      <c r="H2464" s="334"/>
      <c r="I2464" s="334"/>
      <c r="J2464" s="322">
        <f t="shared" si="137"/>
        <v>0</v>
      </c>
      <c r="K2464" s="394" t="str">
        <f t="shared" si="136"/>
        <v/>
      </c>
      <c r="L2464" s="29"/>
    </row>
    <row r="2465" spans="2:12" ht="15" hidden="1" customHeight="1" outlineLevel="1">
      <c r="B2465" s="191"/>
      <c r="C2465" s="675"/>
      <c r="D2465" s="676"/>
      <c r="E2465" s="391"/>
      <c r="F2465" s="334"/>
      <c r="G2465" s="334"/>
      <c r="H2465" s="334"/>
      <c r="I2465" s="334"/>
      <c r="J2465" s="322">
        <f t="shared" si="137"/>
        <v>0</v>
      </c>
      <c r="K2465" s="394" t="str">
        <f t="shared" si="136"/>
        <v/>
      </c>
      <c r="L2465" s="29"/>
    </row>
    <row r="2466" spans="2:12" ht="15" hidden="1" customHeight="1" outlineLevel="1">
      <c r="B2466" s="191"/>
      <c r="C2466" s="675"/>
      <c r="D2466" s="676"/>
      <c r="E2466" s="391"/>
      <c r="F2466" s="334"/>
      <c r="G2466" s="334"/>
      <c r="H2466" s="334"/>
      <c r="I2466" s="334"/>
      <c r="J2466" s="322">
        <f t="shared" si="137"/>
        <v>0</v>
      </c>
      <c r="K2466" s="394" t="str">
        <f t="shared" si="136"/>
        <v/>
      </c>
      <c r="L2466" s="29"/>
    </row>
    <row r="2467" spans="2:12" ht="15" hidden="1" customHeight="1" outlineLevel="1">
      <c r="B2467" s="191"/>
      <c r="C2467" s="675"/>
      <c r="D2467" s="676"/>
      <c r="E2467" s="391"/>
      <c r="F2467" s="334"/>
      <c r="G2467" s="334"/>
      <c r="H2467" s="334"/>
      <c r="I2467" s="334"/>
      <c r="J2467" s="322">
        <f t="shared" si="137"/>
        <v>0</v>
      </c>
      <c r="K2467" s="394" t="str">
        <f t="shared" si="136"/>
        <v/>
      </c>
      <c r="L2467" s="29"/>
    </row>
    <row r="2468" spans="2:12" ht="15" hidden="1" customHeight="1" outlineLevel="1">
      <c r="B2468" s="191"/>
      <c r="C2468" s="675"/>
      <c r="D2468" s="676"/>
      <c r="E2468" s="391"/>
      <c r="F2468" s="334"/>
      <c r="G2468" s="334"/>
      <c r="H2468" s="334"/>
      <c r="I2468" s="334"/>
      <c r="J2468" s="322">
        <f t="shared" ref="J2468:J2477" si="138">SUM(E2468:I2468)</f>
        <v>0</v>
      </c>
      <c r="K2468" s="394" t="str">
        <f t="shared" si="136"/>
        <v/>
      </c>
      <c r="L2468" s="29"/>
    </row>
    <row r="2469" spans="2:12" ht="15" hidden="1" customHeight="1" outlineLevel="1">
      <c r="B2469" s="191"/>
      <c r="C2469" s="675"/>
      <c r="D2469" s="676"/>
      <c r="E2469" s="391"/>
      <c r="F2469" s="334"/>
      <c r="G2469" s="334"/>
      <c r="H2469" s="334"/>
      <c r="I2469" s="334"/>
      <c r="J2469" s="322">
        <f t="shared" si="138"/>
        <v>0</v>
      </c>
      <c r="K2469" s="394" t="str">
        <f t="shared" si="136"/>
        <v/>
      </c>
      <c r="L2469" s="29"/>
    </row>
    <row r="2470" spans="2:12" ht="15" hidden="1" customHeight="1" outlineLevel="1">
      <c r="B2470" s="191"/>
      <c r="C2470" s="675"/>
      <c r="D2470" s="676"/>
      <c r="E2470" s="391"/>
      <c r="F2470" s="334"/>
      <c r="G2470" s="334"/>
      <c r="H2470" s="334"/>
      <c r="I2470" s="334"/>
      <c r="J2470" s="322">
        <f t="shared" si="138"/>
        <v>0</v>
      </c>
      <c r="K2470" s="394" t="str">
        <f t="shared" si="136"/>
        <v/>
      </c>
      <c r="L2470" s="29"/>
    </row>
    <row r="2471" spans="2:12" ht="15" hidden="1" customHeight="1" outlineLevel="1">
      <c r="B2471" s="191"/>
      <c r="C2471" s="675"/>
      <c r="D2471" s="676"/>
      <c r="E2471" s="391"/>
      <c r="F2471" s="334"/>
      <c r="G2471" s="334"/>
      <c r="H2471" s="334"/>
      <c r="I2471" s="334"/>
      <c r="J2471" s="322">
        <f t="shared" si="138"/>
        <v>0</v>
      </c>
      <c r="K2471" s="394" t="str">
        <f t="shared" si="136"/>
        <v/>
      </c>
      <c r="L2471" s="29"/>
    </row>
    <row r="2472" spans="2:12" ht="15" hidden="1" customHeight="1" outlineLevel="1">
      <c r="B2472" s="191"/>
      <c r="C2472" s="675"/>
      <c r="D2472" s="676"/>
      <c r="E2472" s="391"/>
      <c r="F2472" s="334"/>
      <c r="G2472" s="334"/>
      <c r="H2472" s="334"/>
      <c r="I2472" s="334"/>
      <c r="J2472" s="322">
        <f t="shared" si="138"/>
        <v>0</v>
      </c>
      <c r="K2472" s="394" t="str">
        <f t="shared" si="136"/>
        <v/>
      </c>
      <c r="L2472" s="29"/>
    </row>
    <row r="2473" spans="2:12" ht="15" hidden="1" customHeight="1" outlineLevel="1">
      <c r="B2473" s="191"/>
      <c r="C2473" s="675"/>
      <c r="D2473" s="676"/>
      <c r="E2473" s="391"/>
      <c r="F2473" s="334"/>
      <c r="G2473" s="334"/>
      <c r="H2473" s="334"/>
      <c r="I2473" s="334"/>
      <c r="J2473" s="322">
        <f t="shared" si="138"/>
        <v>0</v>
      </c>
      <c r="K2473" s="394" t="str">
        <f t="shared" si="136"/>
        <v/>
      </c>
      <c r="L2473" s="29"/>
    </row>
    <row r="2474" spans="2:12" ht="15" hidden="1" customHeight="1" outlineLevel="1">
      <c r="B2474" s="191"/>
      <c r="C2474" s="675"/>
      <c r="D2474" s="676"/>
      <c r="E2474" s="391"/>
      <c r="F2474" s="334"/>
      <c r="G2474" s="334"/>
      <c r="H2474" s="334"/>
      <c r="I2474" s="334"/>
      <c r="J2474" s="322">
        <f t="shared" si="138"/>
        <v>0</v>
      </c>
      <c r="K2474" s="394" t="str">
        <f t="shared" si="136"/>
        <v/>
      </c>
      <c r="L2474" s="29"/>
    </row>
    <row r="2475" spans="2:12" ht="15" hidden="1" customHeight="1" outlineLevel="1">
      <c r="B2475" s="191"/>
      <c r="C2475" s="675"/>
      <c r="D2475" s="676"/>
      <c r="E2475" s="391"/>
      <c r="F2475" s="334"/>
      <c r="G2475" s="334"/>
      <c r="H2475" s="334"/>
      <c r="I2475" s="334"/>
      <c r="J2475" s="322">
        <f t="shared" si="138"/>
        <v>0</v>
      </c>
      <c r="K2475" s="394" t="str">
        <f t="shared" si="136"/>
        <v/>
      </c>
      <c r="L2475" s="29"/>
    </row>
    <row r="2476" spans="2:12" ht="15" hidden="1" customHeight="1" outlineLevel="1">
      <c r="B2476" s="191"/>
      <c r="C2476" s="675"/>
      <c r="D2476" s="676"/>
      <c r="E2476" s="391"/>
      <c r="F2476" s="334"/>
      <c r="G2476" s="334"/>
      <c r="H2476" s="334"/>
      <c r="I2476" s="334"/>
      <c r="J2476" s="322">
        <f t="shared" si="138"/>
        <v>0</v>
      </c>
      <c r="K2476" s="394" t="str">
        <f t="shared" si="136"/>
        <v/>
      </c>
      <c r="L2476" s="29"/>
    </row>
    <row r="2477" spans="2:12" ht="15" hidden="1" customHeight="1" outlineLevel="1">
      <c r="B2477" s="191"/>
      <c r="C2477" s="675"/>
      <c r="D2477" s="676"/>
      <c r="E2477" s="391"/>
      <c r="F2477" s="334"/>
      <c r="G2477" s="334"/>
      <c r="H2477" s="334"/>
      <c r="I2477" s="334"/>
      <c r="J2477" s="322">
        <f t="shared" si="138"/>
        <v>0</v>
      </c>
      <c r="K2477" s="394" t="str">
        <f t="shared" si="136"/>
        <v/>
      </c>
      <c r="L2477" s="29"/>
    </row>
    <row r="2478" spans="2:12" ht="15" hidden="1" customHeight="1" outlineLevel="1">
      <c r="B2478" s="191"/>
      <c r="C2478" s="675"/>
      <c r="D2478" s="676"/>
      <c r="E2478" s="391"/>
      <c r="F2478" s="334"/>
      <c r="G2478" s="334"/>
      <c r="H2478" s="334"/>
      <c r="I2478" s="334"/>
      <c r="J2478" s="322">
        <f t="shared" ref="J2478:J2487" si="139">SUM(E2478:I2478)</f>
        <v>0</v>
      </c>
      <c r="K2478" s="394" t="str">
        <f t="shared" si="136"/>
        <v/>
      </c>
      <c r="L2478" s="29"/>
    </row>
    <row r="2479" spans="2:12" ht="15" hidden="1" customHeight="1" outlineLevel="1">
      <c r="B2479" s="191"/>
      <c r="C2479" s="675"/>
      <c r="D2479" s="676"/>
      <c r="E2479" s="391"/>
      <c r="F2479" s="334"/>
      <c r="G2479" s="334"/>
      <c r="H2479" s="334"/>
      <c r="I2479" s="334"/>
      <c r="J2479" s="322">
        <f t="shared" si="139"/>
        <v>0</v>
      </c>
      <c r="K2479" s="394" t="str">
        <f t="shared" si="136"/>
        <v/>
      </c>
      <c r="L2479" s="29"/>
    </row>
    <row r="2480" spans="2:12" ht="15" hidden="1" customHeight="1" outlineLevel="1">
      <c r="B2480" s="191"/>
      <c r="C2480" s="675"/>
      <c r="D2480" s="676"/>
      <c r="E2480" s="391"/>
      <c r="F2480" s="334"/>
      <c r="G2480" s="334"/>
      <c r="H2480" s="334"/>
      <c r="I2480" s="334"/>
      <c r="J2480" s="322">
        <f t="shared" si="139"/>
        <v>0</v>
      </c>
      <c r="K2480" s="394" t="str">
        <f t="shared" si="136"/>
        <v/>
      </c>
      <c r="L2480" s="29"/>
    </row>
    <row r="2481" spans="2:12" ht="15" hidden="1" customHeight="1" outlineLevel="1">
      <c r="B2481" s="191"/>
      <c r="C2481" s="675"/>
      <c r="D2481" s="676"/>
      <c r="E2481" s="391"/>
      <c r="F2481" s="334"/>
      <c r="G2481" s="334"/>
      <c r="H2481" s="334"/>
      <c r="I2481" s="334"/>
      <c r="J2481" s="322">
        <f t="shared" si="139"/>
        <v>0</v>
      </c>
      <c r="K2481" s="394" t="str">
        <f t="shared" si="136"/>
        <v/>
      </c>
      <c r="L2481" s="29"/>
    </row>
    <row r="2482" spans="2:12" ht="15" hidden="1" customHeight="1" outlineLevel="1">
      <c r="B2482" s="191"/>
      <c r="C2482" s="675"/>
      <c r="D2482" s="676"/>
      <c r="E2482" s="391"/>
      <c r="F2482" s="334"/>
      <c r="G2482" s="334"/>
      <c r="H2482" s="334"/>
      <c r="I2482" s="334"/>
      <c r="J2482" s="322">
        <f t="shared" si="139"/>
        <v>0</v>
      </c>
      <c r="K2482" s="394" t="str">
        <f t="shared" si="136"/>
        <v/>
      </c>
      <c r="L2482" s="29"/>
    </row>
    <row r="2483" spans="2:12" ht="15" hidden="1" customHeight="1" outlineLevel="1">
      <c r="B2483" s="191"/>
      <c r="C2483" s="675"/>
      <c r="D2483" s="676"/>
      <c r="E2483" s="391"/>
      <c r="F2483" s="334"/>
      <c r="G2483" s="334"/>
      <c r="H2483" s="334"/>
      <c r="I2483" s="334"/>
      <c r="J2483" s="322">
        <f t="shared" si="139"/>
        <v>0</v>
      </c>
      <c r="K2483" s="394" t="str">
        <f t="shared" si="136"/>
        <v/>
      </c>
      <c r="L2483" s="29"/>
    </row>
    <row r="2484" spans="2:12" ht="15" hidden="1" customHeight="1" outlineLevel="1">
      <c r="B2484" s="191"/>
      <c r="C2484" s="675"/>
      <c r="D2484" s="676"/>
      <c r="E2484" s="391"/>
      <c r="F2484" s="334"/>
      <c r="G2484" s="334"/>
      <c r="H2484" s="334"/>
      <c r="I2484" s="334"/>
      <c r="J2484" s="322">
        <f t="shared" si="139"/>
        <v>0</v>
      </c>
      <c r="K2484" s="394" t="str">
        <f t="shared" si="136"/>
        <v/>
      </c>
      <c r="L2484" s="29"/>
    </row>
    <row r="2485" spans="2:12" ht="15" hidden="1" customHeight="1" outlineLevel="1">
      <c r="B2485" s="191"/>
      <c r="C2485" s="675"/>
      <c r="D2485" s="676"/>
      <c r="E2485" s="391"/>
      <c r="F2485" s="334"/>
      <c r="G2485" s="334"/>
      <c r="H2485" s="334"/>
      <c r="I2485" s="334"/>
      <c r="J2485" s="322">
        <f t="shared" si="139"/>
        <v>0</v>
      </c>
      <c r="K2485" s="394" t="str">
        <f t="shared" si="136"/>
        <v/>
      </c>
      <c r="L2485" s="29"/>
    </row>
    <row r="2486" spans="2:12" ht="15" hidden="1" customHeight="1" outlineLevel="1">
      <c r="B2486" s="191"/>
      <c r="C2486" s="675"/>
      <c r="D2486" s="676"/>
      <c r="E2486" s="391"/>
      <c r="F2486" s="334"/>
      <c r="G2486" s="334"/>
      <c r="H2486" s="334"/>
      <c r="I2486" s="334"/>
      <c r="J2486" s="322">
        <f t="shared" si="139"/>
        <v>0</v>
      </c>
      <c r="K2486" s="394" t="str">
        <f t="shared" si="136"/>
        <v/>
      </c>
      <c r="L2486" s="29"/>
    </row>
    <row r="2487" spans="2:12" ht="15" hidden="1" customHeight="1" outlineLevel="1">
      <c r="B2487" s="191"/>
      <c r="C2487" s="675"/>
      <c r="D2487" s="676"/>
      <c r="E2487" s="391"/>
      <c r="F2487" s="334"/>
      <c r="G2487" s="334"/>
      <c r="H2487" s="334"/>
      <c r="I2487" s="334"/>
      <c r="J2487" s="322">
        <f t="shared" si="139"/>
        <v>0</v>
      </c>
      <c r="K2487" s="394" t="str">
        <f t="shared" si="136"/>
        <v/>
      </c>
      <c r="L2487" s="29"/>
    </row>
    <row r="2488" spans="2:12" ht="15" hidden="1" customHeight="1" outlineLevel="1">
      <c r="B2488" s="191"/>
      <c r="C2488" s="675"/>
      <c r="D2488" s="676"/>
      <c r="E2488" s="391"/>
      <c r="F2488" s="334"/>
      <c r="G2488" s="334"/>
      <c r="H2488" s="334"/>
      <c r="I2488" s="334"/>
      <c r="J2488" s="322">
        <f t="shared" ref="J2488:J2497" si="140">SUM(E2488:I2488)</f>
        <v>0</v>
      </c>
      <c r="K2488" s="394" t="str">
        <f t="shared" si="136"/>
        <v/>
      </c>
      <c r="L2488" s="29"/>
    </row>
    <row r="2489" spans="2:12" ht="15" hidden="1" customHeight="1" outlineLevel="1">
      <c r="B2489" s="191"/>
      <c r="C2489" s="675"/>
      <c r="D2489" s="676"/>
      <c r="E2489" s="391"/>
      <c r="F2489" s="334"/>
      <c r="G2489" s="334"/>
      <c r="H2489" s="334"/>
      <c r="I2489" s="334"/>
      <c r="J2489" s="322">
        <f t="shared" si="140"/>
        <v>0</v>
      </c>
      <c r="K2489" s="394" t="str">
        <f t="shared" si="136"/>
        <v/>
      </c>
      <c r="L2489" s="29"/>
    </row>
    <row r="2490" spans="2:12" ht="15" hidden="1" customHeight="1" outlineLevel="1">
      <c r="B2490" s="191"/>
      <c r="C2490" s="675"/>
      <c r="D2490" s="676"/>
      <c r="E2490" s="391"/>
      <c r="F2490" s="334"/>
      <c r="G2490" s="334"/>
      <c r="H2490" s="334"/>
      <c r="I2490" s="334"/>
      <c r="J2490" s="322">
        <f t="shared" si="140"/>
        <v>0</v>
      </c>
      <c r="K2490" s="394" t="str">
        <f t="shared" si="136"/>
        <v/>
      </c>
      <c r="L2490" s="29"/>
    </row>
    <row r="2491" spans="2:12" ht="15" hidden="1" customHeight="1" outlineLevel="1">
      <c r="B2491" s="191"/>
      <c r="C2491" s="675"/>
      <c r="D2491" s="676"/>
      <c r="E2491" s="391"/>
      <c r="F2491" s="334"/>
      <c r="G2491" s="334"/>
      <c r="H2491" s="334"/>
      <c r="I2491" s="334"/>
      <c r="J2491" s="322">
        <f t="shared" si="140"/>
        <v>0</v>
      </c>
      <c r="K2491" s="394" t="str">
        <f t="shared" si="136"/>
        <v/>
      </c>
      <c r="L2491" s="29"/>
    </row>
    <row r="2492" spans="2:12" ht="15" hidden="1" customHeight="1" outlineLevel="1">
      <c r="B2492" s="191"/>
      <c r="C2492" s="675"/>
      <c r="D2492" s="676"/>
      <c r="E2492" s="391"/>
      <c r="F2492" s="334"/>
      <c r="G2492" s="334"/>
      <c r="H2492" s="334"/>
      <c r="I2492" s="334"/>
      <c r="J2492" s="322">
        <f t="shared" si="140"/>
        <v>0</v>
      </c>
      <c r="K2492" s="394" t="str">
        <f t="shared" si="136"/>
        <v/>
      </c>
      <c r="L2492" s="29"/>
    </row>
    <row r="2493" spans="2:12" ht="15" hidden="1" customHeight="1" outlineLevel="1">
      <c r="B2493" s="191"/>
      <c r="C2493" s="675"/>
      <c r="D2493" s="676"/>
      <c r="E2493" s="391"/>
      <c r="F2493" s="334"/>
      <c r="G2493" s="334"/>
      <c r="H2493" s="334"/>
      <c r="I2493" s="334"/>
      <c r="J2493" s="322">
        <f t="shared" si="140"/>
        <v>0</v>
      </c>
      <c r="K2493" s="394" t="str">
        <f t="shared" si="136"/>
        <v/>
      </c>
      <c r="L2493" s="29"/>
    </row>
    <row r="2494" spans="2:12" ht="15" hidden="1" customHeight="1" outlineLevel="1">
      <c r="B2494" s="191"/>
      <c r="C2494" s="675"/>
      <c r="D2494" s="676"/>
      <c r="E2494" s="391"/>
      <c r="F2494" s="334"/>
      <c r="G2494" s="334"/>
      <c r="H2494" s="334"/>
      <c r="I2494" s="334"/>
      <c r="J2494" s="322">
        <f t="shared" si="140"/>
        <v>0</v>
      </c>
      <c r="K2494" s="394" t="str">
        <f t="shared" si="136"/>
        <v/>
      </c>
      <c r="L2494" s="29"/>
    </row>
    <row r="2495" spans="2:12" ht="15" hidden="1" customHeight="1" outlineLevel="1">
      <c r="B2495" s="191"/>
      <c r="C2495" s="675"/>
      <c r="D2495" s="676"/>
      <c r="E2495" s="391"/>
      <c r="F2495" s="334"/>
      <c r="G2495" s="334"/>
      <c r="H2495" s="334"/>
      <c r="I2495" s="334"/>
      <c r="J2495" s="322">
        <f t="shared" si="140"/>
        <v>0</v>
      </c>
      <c r="K2495" s="394" t="str">
        <f t="shared" si="136"/>
        <v/>
      </c>
      <c r="L2495" s="29"/>
    </row>
    <row r="2496" spans="2:12" ht="15" hidden="1" customHeight="1" outlineLevel="1">
      <c r="B2496" s="191"/>
      <c r="C2496" s="675"/>
      <c r="D2496" s="676"/>
      <c r="E2496" s="391"/>
      <c r="F2496" s="334"/>
      <c r="G2496" s="334"/>
      <c r="H2496" s="334"/>
      <c r="I2496" s="334"/>
      <c r="J2496" s="322">
        <f t="shared" si="140"/>
        <v>0</v>
      </c>
      <c r="K2496" s="394" t="str">
        <f t="shared" si="136"/>
        <v/>
      </c>
      <c r="L2496" s="29"/>
    </row>
    <row r="2497" spans="2:12" ht="15" hidden="1" customHeight="1" outlineLevel="1">
      <c r="B2497" s="191"/>
      <c r="C2497" s="675"/>
      <c r="D2497" s="676"/>
      <c r="E2497" s="391"/>
      <c r="F2497" s="334"/>
      <c r="G2497" s="334"/>
      <c r="H2497" s="334"/>
      <c r="I2497" s="334"/>
      <c r="J2497" s="322">
        <f t="shared" si="140"/>
        <v>0</v>
      </c>
      <c r="K2497" s="394" t="str">
        <f t="shared" si="136"/>
        <v/>
      </c>
      <c r="L2497" s="29"/>
    </row>
    <row r="2498" spans="2:12" ht="15" hidden="1" customHeight="1" outlineLevel="1">
      <c r="B2498" s="191"/>
      <c r="C2498" s="675"/>
      <c r="D2498" s="676"/>
      <c r="E2498" s="391"/>
      <c r="F2498" s="334"/>
      <c r="G2498" s="334"/>
      <c r="H2498" s="334"/>
      <c r="I2498" s="334"/>
      <c r="J2498" s="322">
        <f t="shared" ref="J2498:J2507" si="141">SUM(E2498:I2498)</f>
        <v>0</v>
      </c>
      <c r="K2498" s="394" t="str">
        <f t="shared" si="136"/>
        <v/>
      </c>
      <c r="L2498" s="29"/>
    </row>
    <row r="2499" spans="2:12" ht="15" hidden="1" customHeight="1" outlineLevel="1">
      <c r="B2499" s="191"/>
      <c r="C2499" s="675"/>
      <c r="D2499" s="676"/>
      <c r="E2499" s="391"/>
      <c r="F2499" s="334"/>
      <c r="G2499" s="334"/>
      <c r="H2499" s="334"/>
      <c r="I2499" s="334"/>
      <c r="J2499" s="322">
        <f t="shared" si="141"/>
        <v>0</v>
      </c>
      <c r="K2499" s="394" t="str">
        <f t="shared" si="136"/>
        <v/>
      </c>
      <c r="L2499" s="29"/>
    </row>
    <row r="2500" spans="2:12" ht="15" hidden="1" customHeight="1" outlineLevel="1">
      <c r="B2500" s="191"/>
      <c r="C2500" s="675"/>
      <c r="D2500" s="676"/>
      <c r="E2500" s="391"/>
      <c r="F2500" s="334"/>
      <c r="G2500" s="334"/>
      <c r="H2500" s="334"/>
      <c r="I2500" s="334"/>
      <c r="J2500" s="322">
        <f t="shared" si="141"/>
        <v>0</v>
      </c>
      <c r="K2500" s="394" t="str">
        <f t="shared" si="136"/>
        <v/>
      </c>
      <c r="L2500" s="29"/>
    </row>
    <row r="2501" spans="2:12" ht="15" hidden="1" customHeight="1" outlineLevel="1">
      <c r="B2501" s="191"/>
      <c r="C2501" s="675"/>
      <c r="D2501" s="676"/>
      <c r="E2501" s="391"/>
      <c r="F2501" s="334"/>
      <c r="G2501" s="334"/>
      <c r="H2501" s="334"/>
      <c r="I2501" s="334"/>
      <c r="J2501" s="322">
        <f t="shared" si="141"/>
        <v>0</v>
      </c>
      <c r="K2501" s="394" t="str">
        <f t="shared" si="136"/>
        <v/>
      </c>
      <c r="L2501" s="29"/>
    </row>
    <row r="2502" spans="2:12" ht="15" hidden="1" customHeight="1" outlineLevel="1">
      <c r="B2502" s="191"/>
      <c r="C2502" s="675"/>
      <c r="D2502" s="676"/>
      <c r="E2502" s="391"/>
      <c r="F2502" s="334"/>
      <c r="G2502" s="334"/>
      <c r="H2502" s="334"/>
      <c r="I2502" s="334"/>
      <c r="J2502" s="322">
        <f t="shared" si="141"/>
        <v>0</v>
      </c>
      <c r="K2502" s="394" t="str">
        <f t="shared" si="136"/>
        <v/>
      </c>
      <c r="L2502" s="29"/>
    </row>
    <row r="2503" spans="2:12" ht="15" hidden="1" customHeight="1" outlineLevel="1">
      <c r="B2503" s="191"/>
      <c r="C2503" s="675"/>
      <c r="D2503" s="676"/>
      <c r="E2503" s="391"/>
      <c r="F2503" s="334"/>
      <c r="G2503" s="334"/>
      <c r="H2503" s="334"/>
      <c r="I2503" s="334"/>
      <c r="J2503" s="322">
        <f t="shared" si="141"/>
        <v>0</v>
      </c>
      <c r="K2503" s="394" t="str">
        <f t="shared" si="136"/>
        <v/>
      </c>
      <c r="L2503" s="29"/>
    </row>
    <row r="2504" spans="2:12" ht="15" hidden="1" customHeight="1" outlineLevel="1">
      <c r="B2504" s="191"/>
      <c r="C2504" s="675"/>
      <c r="D2504" s="676"/>
      <c r="E2504" s="391"/>
      <c r="F2504" s="334"/>
      <c r="G2504" s="334"/>
      <c r="H2504" s="334"/>
      <c r="I2504" s="334"/>
      <c r="J2504" s="322">
        <f t="shared" si="141"/>
        <v>0</v>
      </c>
      <c r="K2504" s="394" t="str">
        <f t="shared" si="136"/>
        <v/>
      </c>
      <c r="L2504" s="29"/>
    </row>
    <row r="2505" spans="2:12" ht="15" hidden="1" customHeight="1" outlineLevel="1">
      <c r="B2505" s="191"/>
      <c r="C2505" s="675"/>
      <c r="D2505" s="676"/>
      <c r="E2505" s="391"/>
      <c r="F2505" s="334"/>
      <c r="G2505" s="334"/>
      <c r="H2505" s="334"/>
      <c r="I2505" s="334"/>
      <c r="J2505" s="322">
        <f t="shared" si="141"/>
        <v>0</v>
      </c>
      <c r="K2505" s="394" t="str">
        <f t="shared" si="136"/>
        <v/>
      </c>
      <c r="L2505" s="29"/>
    </row>
    <row r="2506" spans="2:12" ht="15" hidden="1" customHeight="1" outlineLevel="1">
      <c r="B2506" s="191"/>
      <c r="C2506" s="675"/>
      <c r="D2506" s="676"/>
      <c r="E2506" s="391"/>
      <c r="F2506" s="334"/>
      <c r="G2506" s="334"/>
      <c r="H2506" s="334"/>
      <c r="I2506" s="334"/>
      <c r="J2506" s="322">
        <f t="shared" si="141"/>
        <v>0</v>
      </c>
      <c r="K2506" s="394" t="str">
        <f t="shared" si="136"/>
        <v/>
      </c>
      <c r="L2506" s="29"/>
    </row>
    <row r="2507" spans="2:12" ht="15" hidden="1" customHeight="1" outlineLevel="1">
      <c r="B2507" s="191"/>
      <c r="C2507" s="675"/>
      <c r="D2507" s="676"/>
      <c r="E2507" s="391"/>
      <c r="F2507" s="334"/>
      <c r="G2507" s="334"/>
      <c r="H2507" s="334"/>
      <c r="I2507" s="334"/>
      <c r="J2507" s="322">
        <f t="shared" si="141"/>
        <v>0</v>
      </c>
      <c r="K2507" s="394" t="str">
        <f t="shared" si="136"/>
        <v/>
      </c>
      <c r="L2507" s="29"/>
    </row>
    <row r="2508" spans="2:12" ht="15" hidden="1" customHeight="1" outlineLevel="1">
      <c r="B2508" s="191"/>
      <c r="C2508" s="675"/>
      <c r="D2508" s="676"/>
      <c r="E2508" s="391"/>
      <c r="F2508" s="334"/>
      <c r="G2508" s="334"/>
      <c r="H2508" s="334"/>
      <c r="I2508" s="334"/>
      <c r="J2508" s="322">
        <f t="shared" ref="J2508" si="142">SUM(E2508:I2508)</f>
        <v>0</v>
      </c>
      <c r="K2508" s="394" t="str">
        <f t="shared" si="136"/>
        <v/>
      </c>
      <c r="L2508" s="29"/>
    </row>
    <row r="2509" spans="2:12" ht="15" hidden="1" customHeight="1" outlineLevel="1">
      <c r="B2509" s="191"/>
      <c r="C2509" s="675"/>
      <c r="D2509" s="676"/>
      <c r="E2509" s="391"/>
      <c r="F2509" s="334"/>
      <c r="G2509" s="334"/>
      <c r="H2509" s="334"/>
      <c r="I2509" s="334"/>
      <c r="J2509" s="322">
        <f t="shared" ref="J2509:J2517" si="143">SUM(E2509:I2509)</f>
        <v>0</v>
      </c>
      <c r="K2509" s="394" t="str">
        <f t="shared" ref="K2509:K2558" si="144">IF(AND(C2509="",OR(E2509&lt;&gt;"",F2509&lt;&gt;"",G2509&lt;&gt;"",H2509&lt;&gt;"",I2509&lt;&gt;"")),-1,IF(C2509="","",IF(ISERROR(VLOOKUP(C2509,CurrencyWithCodes,2,FALSE)),-2,VLOOKUP(C2509,CurrencyWithCodes,2,FALSE))))</f>
        <v/>
      </c>
      <c r="L2509" s="29"/>
    </row>
    <row r="2510" spans="2:12" ht="15" hidden="1" customHeight="1" outlineLevel="1">
      <c r="B2510" s="191"/>
      <c r="C2510" s="675"/>
      <c r="D2510" s="676"/>
      <c r="E2510" s="391"/>
      <c r="F2510" s="334"/>
      <c r="G2510" s="334"/>
      <c r="H2510" s="334"/>
      <c r="I2510" s="334"/>
      <c r="J2510" s="322">
        <f t="shared" si="143"/>
        <v>0</v>
      </c>
      <c r="K2510" s="394" t="str">
        <f t="shared" si="144"/>
        <v/>
      </c>
      <c r="L2510" s="29"/>
    </row>
    <row r="2511" spans="2:12" ht="15" hidden="1" customHeight="1" outlineLevel="1">
      <c r="B2511" s="191"/>
      <c r="C2511" s="675"/>
      <c r="D2511" s="676"/>
      <c r="E2511" s="391"/>
      <c r="F2511" s="334"/>
      <c r="G2511" s="334"/>
      <c r="H2511" s="334"/>
      <c r="I2511" s="334"/>
      <c r="J2511" s="322">
        <f t="shared" si="143"/>
        <v>0</v>
      </c>
      <c r="K2511" s="394" t="str">
        <f t="shared" si="144"/>
        <v/>
      </c>
      <c r="L2511" s="29"/>
    </row>
    <row r="2512" spans="2:12" ht="15" hidden="1" customHeight="1" outlineLevel="1">
      <c r="B2512" s="191"/>
      <c r="C2512" s="675"/>
      <c r="D2512" s="676"/>
      <c r="E2512" s="391"/>
      <c r="F2512" s="334"/>
      <c r="G2512" s="334"/>
      <c r="H2512" s="334"/>
      <c r="I2512" s="334"/>
      <c r="J2512" s="322">
        <f t="shared" si="143"/>
        <v>0</v>
      </c>
      <c r="K2512" s="394" t="str">
        <f t="shared" si="144"/>
        <v/>
      </c>
      <c r="L2512" s="29"/>
    </row>
    <row r="2513" spans="2:12" ht="15" hidden="1" customHeight="1" outlineLevel="1">
      <c r="B2513" s="191"/>
      <c r="C2513" s="675"/>
      <c r="D2513" s="676"/>
      <c r="E2513" s="391"/>
      <c r="F2513" s="334"/>
      <c r="G2513" s="334"/>
      <c r="H2513" s="334"/>
      <c r="I2513" s="334"/>
      <c r="J2513" s="322">
        <f t="shared" si="143"/>
        <v>0</v>
      </c>
      <c r="K2513" s="394" t="str">
        <f t="shared" si="144"/>
        <v/>
      </c>
      <c r="L2513" s="29"/>
    </row>
    <row r="2514" spans="2:12" ht="15" hidden="1" customHeight="1" outlineLevel="1">
      <c r="B2514" s="191"/>
      <c r="C2514" s="675"/>
      <c r="D2514" s="676"/>
      <c r="E2514" s="391"/>
      <c r="F2514" s="334"/>
      <c r="G2514" s="334"/>
      <c r="H2514" s="334"/>
      <c r="I2514" s="334"/>
      <c r="J2514" s="322">
        <f t="shared" si="143"/>
        <v>0</v>
      </c>
      <c r="K2514" s="394" t="str">
        <f t="shared" si="144"/>
        <v/>
      </c>
      <c r="L2514" s="29"/>
    </row>
    <row r="2515" spans="2:12" ht="15" hidden="1" customHeight="1" outlineLevel="1">
      <c r="B2515" s="191"/>
      <c r="C2515" s="675"/>
      <c r="D2515" s="676"/>
      <c r="E2515" s="391"/>
      <c r="F2515" s="334"/>
      <c r="G2515" s="334"/>
      <c r="H2515" s="334"/>
      <c r="I2515" s="334"/>
      <c r="J2515" s="322">
        <f t="shared" si="143"/>
        <v>0</v>
      </c>
      <c r="K2515" s="394" t="str">
        <f t="shared" si="144"/>
        <v/>
      </c>
      <c r="L2515" s="29"/>
    </row>
    <row r="2516" spans="2:12" ht="15" hidden="1" customHeight="1" outlineLevel="1">
      <c r="B2516" s="191"/>
      <c r="C2516" s="675"/>
      <c r="D2516" s="676"/>
      <c r="E2516" s="391"/>
      <c r="F2516" s="334"/>
      <c r="G2516" s="334"/>
      <c r="H2516" s="334"/>
      <c r="I2516" s="334"/>
      <c r="J2516" s="322">
        <f t="shared" si="143"/>
        <v>0</v>
      </c>
      <c r="K2516" s="394" t="str">
        <f t="shared" si="144"/>
        <v/>
      </c>
      <c r="L2516" s="29"/>
    </row>
    <row r="2517" spans="2:12" ht="15" hidden="1" customHeight="1" outlineLevel="1">
      <c r="B2517" s="191"/>
      <c r="C2517" s="675"/>
      <c r="D2517" s="676"/>
      <c r="E2517" s="391"/>
      <c r="F2517" s="334"/>
      <c r="G2517" s="334"/>
      <c r="H2517" s="334"/>
      <c r="I2517" s="334"/>
      <c r="J2517" s="322">
        <f t="shared" si="143"/>
        <v>0</v>
      </c>
      <c r="K2517" s="394" t="str">
        <f t="shared" si="144"/>
        <v/>
      </c>
      <c r="L2517" s="29"/>
    </row>
    <row r="2518" spans="2:12" ht="15" hidden="1" customHeight="1" outlineLevel="1">
      <c r="B2518" s="191"/>
      <c r="C2518" s="675"/>
      <c r="D2518" s="676"/>
      <c r="E2518" s="391"/>
      <c r="F2518" s="334"/>
      <c r="G2518" s="334"/>
      <c r="H2518" s="334"/>
      <c r="I2518" s="334"/>
      <c r="J2518" s="322">
        <f t="shared" ref="J2518:J2527" si="145">SUM(E2518:I2518)</f>
        <v>0</v>
      </c>
      <c r="K2518" s="394" t="str">
        <f t="shared" si="144"/>
        <v/>
      </c>
      <c r="L2518" s="29"/>
    </row>
    <row r="2519" spans="2:12" ht="15" hidden="1" customHeight="1" outlineLevel="1">
      <c r="B2519" s="191"/>
      <c r="C2519" s="675"/>
      <c r="D2519" s="676"/>
      <c r="E2519" s="391"/>
      <c r="F2519" s="334"/>
      <c r="G2519" s="334"/>
      <c r="H2519" s="334"/>
      <c r="I2519" s="334"/>
      <c r="J2519" s="322">
        <f t="shared" si="145"/>
        <v>0</v>
      </c>
      <c r="K2519" s="394" t="str">
        <f t="shared" si="144"/>
        <v/>
      </c>
      <c r="L2519" s="29"/>
    </row>
    <row r="2520" spans="2:12" ht="15" hidden="1" customHeight="1" outlineLevel="1">
      <c r="B2520" s="191"/>
      <c r="C2520" s="675"/>
      <c r="D2520" s="676"/>
      <c r="E2520" s="391"/>
      <c r="F2520" s="334"/>
      <c r="G2520" s="334"/>
      <c r="H2520" s="334"/>
      <c r="I2520" s="334"/>
      <c r="J2520" s="322">
        <f t="shared" si="145"/>
        <v>0</v>
      </c>
      <c r="K2520" s="394" t="str">
        <f t="shared" si="144"/>
        <v/>
      </c>
      <c r="L2520" s="29"/>
    </row>
    <row r="2521" spans="2:12" ht="15" hidden="1" customHeight="1" outlineLevel="1">
      <c r="B2521" s="191"/>
      <c r="C2521" s="675"/>
      <c r="D2521" s="676"/>
      <c r="E2521" s="391"/>
      <c r="F2521" s="334"/>
      <c r="G2521" s="334"/>
      <c r="H2521" s="334"/>
      <c r="I2521" s="334"/>
      <c r="J2521" s="322">
        <f t="shared" si="145"/>
        <v>0</v>
      </c>
      <c r="K2521" s="394" t="str">
        <f t="shared" si="144"/>
        <v/>
      </c>
      <c r="L2521" s="29"/>
    </row>
    <row r="2522" spans="2:12" ht="15" hidden="1" customHeight="1" outlineLevel="1">
      <c r="B2522" s="191"/>
      <c r="C2522" s="675"/>
      <c r="D2522" s="676"/>
      <c r="E2522" s="391"/>
      <c r="F2522" s="334"/>
      <c r="G2522" s="334"/>
      <c r="H2522" s="334"/>
      <c r="I2522" s="334"/>
      <c r="J2522" s="322">
        <f t="shared" si="145"/>
        <v>0</v>
      </c>
      <c r="K2522" s="394" t="str">
        <f t="shared" si="144"/>
        <v/>
      </c>
      <c r="L2522" s="29"/>
    </row>
    <row r="2523" spans="2:12" ht="15" hidden="1" customHeight="1" outlineLevel="1">
      <c r="B2523" s="191"/>
      <c r="C2523" s="675"/>
      <c r="D2523" s="676"/>
      <c r="E2523" s="391"/>
      <c r="F2523" s="334"/>
      <c r="G2523" s="334"/>
      <c r="H2523" s="334"/>
      <c r="I2523" s="334"/>
      <c r="J2523" s="322">
        <f t="shared" si="145"/>
        <v>0</v>
      </c>
      <c r="K2523" s="394" t="str">
        <f t="shared" si="144"/>
        <v/>
      </c>
      <c r="L2523" s="29"/>
    </row>
    <row r="2524" spans="2:12" ht="15" hidden="1" customHeight="1" outlineLevel="1">
      <c r="B2524" s="191"/>
      <c r="C2524" s="675"/>
      <c r="D2524" s="676"/>
      <c r="E2524" s="391"/>
      <c r="F2524" s="334"/>
      <c r="G2524" s="334"/>
      <c r="H2524" s="334"/>
      <c r="I2524" s="334"/>
      <c r="J2524" s="322">
        <f t="shared" si="145"/>
        <v>0</v>
      </c>
      <c r="K2524" s="394" t="str">
        <f t="shared" si="144"/>
        <v/>
      </c>
      <c r="L2524" s="29"/>
    </row>
    <row r="2525" spans="2:12" ht="15" hidden="1" customHeight="1" outlineLevel="1">
      <c r="B2525" s="191"/>
      <c r="C2525" s="675"/>
      <c r="D2525" s="676"/>
      <c r="E2525" s="391"/>
      <c r="F2525" s="334"/>
      <c r="G2525" s="334"/>
      <c r="H2525" s="334"/>
      <c r="I2525" s="334"/>
      <c r="J2525" s="322">
        <f t="shared" si="145"/>
        <v>0</v>
      </c>
      <c r="K2525" s="394" t="str">
        <f t="shared" si="144"/>
        <v/>
      </c>
      <c r="L2525" s="29"/>
    </row>
    <row r="2526" spans="2:12" ht="15" hidden="1" customHeight="1" outlineLevel="1">
      <c r="B2526" s="191"/>
      <c r="C2526" s="675"/>
      <c r="D2526" s="676"/>
      <c r="E2526" s="391"/>
      <c r="F2526" s="334"/>
      <c r="G2526" s="334"/>
      <c r="H2526" s="334"/>
      <c r="I2526" s="334"/>
      <c r="J2526" s="322">
        <f t="shared" si="145"/>
        <v>0</v>
      </c>
      <c r="K2526" s="394" t="str">
        <f t="shared" si="144"/>
        <v/>
      </c>
      <c r="L2526" s="29"/>
    </row>
    <row r="2527" spans="2:12" ht="15" hidden="1" customHeight="1" outlineLevel="1">
      <c r="B2527" s="191"/>
      <c r="C2527" s="675"/>
      <c r="D2527" s="676"/>
      <c r="E2527" s="391"/>
      <c r="F2527" s="334"/>
      <c r="G2527" s="334"/>
      <c r="H2527" s="334"/>
      <c r="I2527" s="334"/>
      <c r="J2527" s="322">
        <f t="shared" si="145"/>
        <v>0</v>
      </c>
      <c r="K2527" s="394" t="str">
        <f t="shared" si="144"/>
        <v/>
      </c>
      <c r="L2527" s="29"/>
    </row>
    <row r="2528" spans="2:12" ht="15" hidden="1" customHeight="1" outlineLevel="1">
      <c r="B2528" s="191"/>
      <c r="C2528" s="675"/>
      <c r="D2528" s="676"/>
      <c r="E2528" s="391"/>
      <c r="F2528" s="334"/>
      <c r="G2528" s="334"/>
      <c r="H2528" s="334"/>
      <c r="I2528" s="334"/>
      <c r="J2528" s="322">
        <f t="shared" ref="J2528:J2537" si="146">SUM(E2528:I2528)</f>
        <v>0</v>
      </c>
      <c r="K2528" s="394" t="str">
        <f t="shared" si="144"/>
        <v/>
      </c>
      <c r="L2528" s="29"/>
    </row>
    <row r="2529" spans="2:12" ht="15" hidden="1" customHeight="1" outlineLevel="1">
      <c r="B2529" s="191"/>
      <c r="C2529" s="675"/>
      <c r="D2529" s="676"/>
      <c r="E2529" s="391"/>
      <c r="F2529" s="334"/>
      <c r="G2529" s="334"/>
      <c r="H2529" s="334"/>
      <c r="I2529" s="334"/>
      <c r="J2529" s="322">
        <f t="shared" si="146"/>
        <v>0</v>
      </c>
      <c r="K2529" s="394" t="str">
        <f t="shared" si="144"/>
        <v/>
      </c>
      <c r="L2529" s="29"/>
    </row>
    <row r="2530" spans="2:12" ht="15" hidden="1" customHeight="1" outlineLevel="1">
      <c r="B2530" s="191"/>
      <c r="C2530" s="675"/>
      <c r="D2530" s="676"/>
      <c r="E2530" s="391"/>
      <c r="F2530" s="334"/>
      <c r="G2530" s="334"/>
      <c r="H2530" s="334"/>
      <c r="I2530" s="334"/>
      <c r="J2530" s="322">
        <f t="shared" si="146"/>
        <v>0</v>
      </c>
      <c r="K2530" s="394" t="str">
        <f t="shared" si="144"/>
        <v/>
      </c>
      <c r="L2530" s="29"/>
    </row>
    <row r="2531" spans="2:12" ht="15" hidden="1" customHeight="1" outlineLevel="1">
      <c r="B2531" s="191"/>
      <c r="C2531" s="675"/>
      <c r="D2531" s="676"/>
      <c r="E2531" s="391"/>
      <c r="F2531" s="334"/>
      <c r="G2531" s="334"/>
      <c r="H2531" s="334"/>
      <c r="I2531" s="334"/>
      <c r="J2531" s="322">
        <f t="shared" si="146"/>
        <v>0</v>
      </c>
      <c r="K2531" s="394" t="str">
        <f t="shared" si="144"/>
        <v/>
      </c>
      <c r="L2531" s="29"/>
    </row>
    <row r="2532" spans="2:12" ht="15" hidden="1" customHeight="1" outlineLevel="1">
      <c r="B2532" s="191"/>
      <c r="C2532" s="675"/>
      <c r="D2532" s="676"/>
      <c r="E2532" s="391"/>
      <c r="F2532" s="334"/>
      <c r="G2532" s="334"/>
      <c r="H2532" s="334"/>
      <c r="I2532" s="334"/>
      <c r="J2532" s="322">
        <f t="shared" si="146"/>
        <v>0</v>
      </c>
      <c r="K2532" s="394" t="str">
        <f t="shared" si="144"/>
        <v/>
      </c>
      <c r="L2532" s="29"/>
    </row>
    <row r="2533" spans="2:12" ht="15" hidden="1" customHeight="1" outlineLevel="1">
      <c r="B2533" s="191"/>
      <c r="C2533" s="675"/>
      <c r="D2533" s="676"/>
      <c r="E2533" s="391"/>
      <c r="F2533" s="334"/>
      <c r="G2533" s="334"/>
      <c r="H2533" s="334"/>
      <c r="I2533" s="334"/>
      <c r="J2533" s="322">
        <f t="shared" si="146"/>
        <v>0</v>
      </c>
      <c r="K2533" s="394" t="str">
        <f t="shared" si="144"/>
        <v/>
      </c>
      <c r="L2533" s="29"/>
    </row>
    <row r="2534" spans="2:12" ht="15" hidden="1" customHeight="1" outlineLevel="1">
      <c r="B2534" s="191"/>
      <c r="C2534" s="675"/>
      <c r="D2534" s="676"/>
      <c r="E2534" s="391"/>
      <c r="F2534" s="334"/>
      <c r="G2534" s="334"/>
      <c r="H2534" s="334"/>
      <c r="I2534" s="334"/>
      <c r="J2534" s="322">
        <f t="shared" si="146"/>
        <v>0</v>
      </c>
      <c r="K2534" s="394" t="str">
        <f t="shared" si="144"/>
        <v/>
      </c>
      <c r="L2534" s="29"/>
    </row>
    <row r="2535" spans="2:12" ht="15" hidden="1" customHeight="1" outlineLevel="1">
      <c r="B2535" s="191"/>
      <c r="C2535" s="675"/>
      <c r="D2535" s="676"/>
      <c r="E2535" s="391"/>
      <c r="F2535" s="334"/>
      <c r="G2535" s="334"/>
      <c r="H2535" s="334"/>
      <c r="I2535" s="334"/>
      <c r="J2535" s="322">
        <f t="shared" si="146"/>
        <v>0</v>
      </c>
      <c r="K2535" s="394" t="str">
        <f t="shared" si="144"/>
        <v/>
      </c>
      <c r="L2535" s="29"/>
    </row>
    <row r="2536" spans="2:12" ht="15" hidden="1" customHeight="1" outlineLevel="1">
      <c r="B2536" s="191"/>
      <c r="C2536" s="675"/>
      <c r="D2536" s="676"/>
      <c r="E2536" s="391"/>
      <c r="F2536" s="334"/>
      <c r="G2536" s="334"/>
      <c r="H2536" s="334"/>
      <c r="I2536" s="334"/>
      <c r="J2536" s="322">
        <f t="shared" si="146"/>
        <v>0</v>
      </c>
      <c r="K2536" s="394" t="str">
        <f t="shared" si="144"/>
        <v/>
      </c>
      <c r="L2536" s="29"/>
    </row>
    <row r="2537" spans="2:12" ht="15" hidden="1" customHeight="1" outlineLevel="1">
      <c r="B2537" s="191"/>
      <c r="C2537" s="675"/>
      <c r="D2537" s="676"/>
      <c r="E2537" s="391"/>
      <c r="F2537" s="334"/>
      <c r="G2537" s="334"/>
      <c r="H2537" s="334"/>
      <c r="I2537" s="334"/>
      <c r="J2537" s="322">
        <f t="shared" si="146"/>
        <v>0</v>
      </c>
      <c r="K2537" s="394" t="str">
        <f t="shared" si="144"/>
        <v/>
      </c>
      <c r="L2537" s="29"/>
    </row>
    <row r="2538" spans="2:12" ht="15" hidden="1" customHeight="1" outlineLevel="1">
      <c r="B2538" s="191"/>
      <c r="C2538" s="675"/>
      <c r="D2538" s="676"/>
      <c r="E2538" s="391"/>
      <c r="F2538" s="334"/>
      <c r="G2538" s="334"/>
      <c r="H2538" s="334"/>
      <c r="I2538" s="334"/>
      <c r="J2538" s="322">
        <f t="shared" ref="J2538:J2547" si="147">SUM(E2538:I2538)</f>
        <v>0</v>
      </c>
      <c r="K2538" s="394" t="str">
        <f t="shared" si="144"/>
        <v/>
      </c>
      <c r="L2538" s="29"/>
    </row>
    <row r="2539" spans="2:12" ht="15" hidden="1" customHeight="1" outlineLevel="1">
      <c r="B2539" s="191"/>
      <c r="C2539" s="675"/>
      <c r="D2539" s="676"/>
      <c r="E2539" s="391"/>
      <c r="F2539" s="334"/>
      <c r="G2539" s="334"/>
      <c r="H2539" s="334"/>
      <c r="I2539" s="334"/>
      <c r="J2539" s="322">
        <f t="shared" si="147"/>
        <v>0</v>
      </c>
      <c r="K2539" s="394" t="str">
        <f t="shared" si="144"/>
        <v/>
      </c>
      <c r="L2539" s="29"/>
    </row>
    <row r="2540" spans="2:12" ht="15" hidden="1" customHeight="1" outlineLevel="1">
      <c r="B2540" s="191"/>
      <c r="C2540" s="675"/>
      <c r="D2540" s="676"/>
      <c r="E2540" s="391"/>
      <c r="F2540" s="334"/>
      <c r="G2540" s="334"/>
      <c r="H2540" s="334"/>
      <c r="I2540" s="334"/>
      <c r="J2540" s="322">
        <f t="shared" si="147"/>
        <v>0</v>
      </c>
      <c r="K2540" s="394" t="str">
        <f t="shared" si="144"/>
        <v/>
      </c>
      <c r="L2540" s="29"/>
    </row>
    <row r="2541" spans="2:12" ht="15" hidden="1" customHeight="1" outlineLevel="1">
      <c r="B2541" s="191"/>
      <c r="C2541" s="675"/>
      <c r="D2541" s="676"/>
      <c r="E2541" s="391"/>
      <c r="F2541" s="334"/>
      <c r="G2541" s="334"/>
      <c r="H2541" s="334"/>
      <c r="I2541" s="334"/>
      <c r="J2541" s="322">
        <f t="shared" si="147"/>
        <v>0</v>
      </c>
      <c r="K2541" s="394" t="str">
        <f t="shared" si="144"/>
        <v/>
      </c>
      <c r="L2541" s="29"/>
    </row>
    <row r="2542" spans="2:12" ht="15" hidden="1" customHeight="1" outlineLevel="1">
      <c r="B2542" s="191"/>
      <c r="C2542" s="675"/>
      <c r="D2542" s="676"/>
      <c r="E2542" s="391"/>
      <c r="F2542" s="334"/>
      <c r="G2542" s="334"/>
      <c r="H2542" s="334"/>
      <c r="I2542" s="334"/>
      <c r="J2542" s="322">
        <f t="shared" si="147"/>
        <v>0</v>
      </c>
      <c r="K2542" s="394" t="str">
        <f t="shared" si="144"/>
        <v/>
      </c>
      <c r="L2542" s="29"/>
    </row>
    <row r="2543" spans="2:12" ht="15" hidden="1" customHeight="1" outlineLevel="1">
      <c r="B2543" s="191"/>
      <c r="C2543" s="675"/>
      <c r="D2543" s="676"/>
      <c r="E2543" s="391"/>
      <c r="F2543" s="334"/>
      <c r="G2543" s="334"/>
      <c r="H2543" s="334"/>
      <c r="I2543" s="334"/>
      <c r="J2543" s="322">
        <f t="shared" si="147"/>
        <v>0</v>
      </c>
      <c r="K2543" s="394" t="str">
        <f t="shared" si="144"/>
        <v/>
      </c>
      <c r="L2543" s="29"/>
    </row>
    <row r="2544" spans="2:12" ht="15" hidden="1" customHeight="1" outlineLevel="1">
      <c r="B2544" s="191"/>
      <c r="C2544" s="675"/>
      <c r="D2544" s="676"/>
      <c r="E2544" s="391"/>
      <c r="F2544" s="334"/>
      <c r="G2544" s="334"/>
      <c r="H2544" s="334"/>
      <c r="I2544" s="334"/>
      <c r="J2544" s="322">
        <f t="shared" si="147"/>
        <v>0</v>
      </c>
      <c r="K2544" s="394" t="str">
        <f t="shared" si="144"/>
        <v/>
      </c>
      <c r="L2544" s="29"/>
    </row>
    <row r="2545" spans="2:12" ht="15" hidden="1" customHeight="1" outlineLevel="1">
      <c r="B2545" s="191"/>
      <c r="C2545" s="675"/>
      <c r="D2545" s="676"/>
      <c r="E2545" s="391"/>
      <c r="F2545" s="334"/>
      <c r="G2545" s="334"/>
      <c r="H2545" s="334"/>
      <c r="I2545" s="334"/>
      <c r="J2545" s="322">
        <f t="shared" si="147"/>
        <v>0</v>
      </c>
      <c r="K2545" s="394" t="str">
        <f t="shared" si="144"/>
        <v/>
      </c>
      <c r="L2545" s="29"/>
    </row>
    <row r="2546" spans="2:12" ht="15" hidden="1" customHeight="1" outlineLevel="1">
      <c r="B2546" s="191"/>
      <c r="C2546" s="675"/>
      <c r="D2546" s="676"/>
      <c r="E2546" s="391"/>
      <c r="F2546" s="334"/>
      <c r="G2546" s="334"/>
      <c r="H2546" s="334"/>
      <c r="I2546" s="334"/>
      <c r="J2546" s="322">
        <f t="shared" si="147"/>
        <v>0</v>
      </c>
      <c r="K2546" s="394" t="str">
        <f t="shared" si="144"/>
        <v/>
      </c>
      <c r="L2546" s="29"/>
    </row>
    <row r="2547" spans="2:12" ht="15" hidden="1" customHeight="1" outlineLevel="1">
      <c r="B2547" s="191"/>
      <c r="C2547" s="675"/>
      <c r="D2547" s="676"/>
      <c r="E2547" s="391"/>
      <c r="F2547" s="334"/>
      <c r="G2547" s="334"/>
      <c r="H2547" s="334"/>
      <c r="I2547" s="334"/>
      <c r="J2547" s="322">
        <f t="shared" si="147"/>
        <v>0</v>
      </c>
      <c r="K2547" s="394" t="str">
        <f t="shared" si="144"/>
        <v/>
      </c>
      <c r="L2547" s="29"/>
    </row>
    <row r="2548" spans="2:12" ht="15" hidden="1" customHeight="1" outlineLevel="1">
      <c r="B2548" s="191"/>
      <c r="C2548" s="675"/>
      <c r="D2548" s="676"/>
      <c r="E2548" s="391"/>
      <c r="F2548" s="334"/>
      <c r="G2548" s="334"/>
      <c r="H2548" s="334"/>
      <c r="I2548" s="334"/>
      <c r="J2548" s="322">
        <f t="shared" ref="J2548:J2557" si="148">SUM(E2548:I2548)</f>
        <v>0</v>
      </c>
      <c r="K2548" s="394" t="str">
        <f t="shared" si="144"/>
        <v/>
      </c>
      <c r="L2548" s="29"/>
    </row>
    <row r="2549" spans="2:12" ht="15" hidden="1" customHeight="1" outlineLevel="1">
      <c r="B2549" s="191"/>
      <c r="C2549" s="675"/>
      <c r="D2549" s="676"/>
      <c r="E2549" s="391"/>
      <c r="F2549" s="334"/>
      <c r="G2549" s="334"/>
      <c r="H2549" s="334"/>
      <c r="I2549" s="334"/>
      <c r="J2549" s="322">
        <f t="shared" si="148"/>
        <v>0</v>
      </c>
      <c r="K2549" s="394" t="str">
        <f t="shared" si="144"/>
        <v/>
      </c>
      <c r="L2549" s="29"/>
    </row>
    <row r="2550" spans="2:12" ht="15" hidden="1" customHeight="1" outlineLevel="1">
      <c r="B2550" s="191"/>
      <c r="C2550" s="675"/>
      <c r="D2550" s="676"/>
      <c r="E2550" s="391"/>
      <c r="F2550" s="334"/>
      <c r="G2550" s="334"/>
      <c r="H2550" s="334"/>
      <c r="I2550" s="334"/>
      <c r="J2550" s="322">
        <f t="shared" si="148"/>
        <v>0</v>
      </c>
      <c r="K2550" s="394" t="str">
        <f t="shared" si="144"/>
        <v/>
      </c>
      <c r="L2550" s="29"/>
    </row>
    <row r="2551" spans="2:12" ht="15" hidden="1" customHeight="1" outlineLevel="1">
      <c r="B2551" s="191"/>
      <c r="C2551" s="675"/>
      <c r="D2551" s="676"/>
      <c r="E2551" s="391"/>
      <c r="F2551" s="334"/>
      <c r="G2551" s="334"/>
      <c r="H2551" s="334"/>
      <c r="I2551" s="334"/>
      <c r="J2551" s="322">
        <f t="shared" si="148"/>
        <v>0</v>
      </c>
      <c r="K2551" s="394" t="str">
        <f t="shared" si="144"/>
        <v/>
      </c>
      <c r="L2551" s="29"/>
    </row>
    <row r="2552" spans="2:12" ht="15" hidden="1" customHeight="1" outlineLevel="1">
      <c r="B2552" s="191"/>
      <c r="C2552" s="675"/>
      <c r="D2552" s="676"/>
      <c r="E2552" s="391"/>
      <c r="F2552" s="334"/>
      <c r="G2552" s="334"/>
      <c r="H2552" s="334"/>
      <c r="I2552" s="334"/>
      <c r="J2552" s="322">
        <f t="shared" si="148"/>
        <v>0</v>
      </c>
      <c r="K2552" s="394" t="str">
        <f t="shared" si="144"/>
        <v/>
      </c>
      <c r="L2552" s="29"/>
    </row>
    <row r="2553" spans="2:12" ht="15" hidden="1" customHeight="1" outlineLevel="1">
      <c r="B2553" s="191"/>
      <c r="C2553" s="675"/>
      <c r="D2553" s="676"/>
      <c r="E2553" s="391"/>
      <c r="F2553" s="334"/>
      <c r="G2553" s="334"/>
      <c r="H2553" s="334"/>
      <c r="I2553" s="334"/>
      <c r="J2553" s="322">
        <f t="shared" si="148"/>
        <v>0</v>
      </c>
      <c r="K2553" s="394" t="str">
        <f t="shared" si="144"/>
        <v/>
      </c>
      <c r="L2553" s="29"/>
    </row>
    <row r="2554" spans="2:12" ht="15" hidden="1" customHeight="1" outlineLevel="1">
      <c r="B2554" s="191"/>
      <c r="C2554" s="675"/>
      <c r="D2554" s="676"/>
      <c r="E2554" s="391"/>
      <c r="F2554" s="334"/>
      <c r="G2554" s="334"/>
      <c r="H2554" s="334"/>
      <c r="I2554" s="334"/>
      <c r="J2554" s="322">
        <f t="shared" si="148"/>
        <v>0</v>
      </c>
      <c r="K2554" s="394" t="str">
        <f t="shared" si="144"/>
        <v/>
      </c>
      <c r="L2554" s="29"/>
    </row>
    <row r="2555" spans="2:12" ht="15" hidden="1" customHeight="1" outlineLevel="1">
      <c r="B2555" s="191"/>
      <c r="C2555" s="675"/>
      <c r="D2555" s="676"/>
      <c r="E2555" s="391"/>
      <c r="F2555" s="334"/>
      <c r="G2555" s="334"/>
      <c r="H2555" s="334"/>
      <c r="I2555" s="334"/>
      <c r="J2555" s="322">
        <f t="shared" si="148"/>
        <v>0</v>
      </c>
      <c r="K2555" s="394" t="str">
        <f t="shared" si="144"/>
        <v/>
      </c>
      <c r="L2555" s="29"/>
    </row>
    <row r="2556" spans="2:12" ht="15" hidden="1" customHeight="1" outlineLevel="1">
      <c r="B2556" s="191"/>
      <c r="C2556" s="675"/>
      <c r="D2556" s="676"/>
      <c r="E2556" s="391"/>
      <c r="F2556" s="334"/>
      <c r="G2556" s="334"/>
      <c r="H2556" s="334"/>
      <c r="I2556" s="334"/>
      <c r="J2556" s="322">
        <f t="shared" si="148"/>
        <v>0</v>
      </c>
      <c r="K2556" s="394" t="str">
        <f t="shared" si="144"/>
        <v/>
      </c>
      <c r="L2556" s="29"/>
    </row>
    <row r="2557" spans="2:12" ht="15" hidden="1" customHeight="1" outlineLevel="1">
      <c r="B2557" s="191"/>
      <c r="C2557" s="675"/>
      <c r="D2557" s="676"/>
      <c r="E2557" s="391"/>
      <c r="F2557" s="334"/>
      <c r="G2557" s="334"/>
      <c r="H2557" s="334"/>
      <c r="I2557" s="334"/>
      <c r="J2557" s="322">
        <f t="shared" si="148"/>
        <v>0</v>
      </c>
      <c r="K2557" s="394" t="str">
        <f t="shared" si="144"/>
        <v/>
      </c>
      <c r="L2557" s="29"/>
    </row>
    <row r="2558" spans="2:12" ht="15" hidden="1" customHeight="1" outlineLevel="1">
      <c r="B2558" s="191"/>
      <c r="C2558" s="675"/>
      <c r="D2558" s="676"/>
      <c r="E2558" s="391"/>
      <c r="F2558" s="334"/>
      <c r="G2558" s="334"/>
      <c r="H2558" s="334"/>
      <c r="I2558" s="334"/>
      <c r="J2558" s="322">
        <f t="shared" ref="J2558" si="149">SUM(E2558:I2558)</f>
        <v>0</v>
      </c>
      <c r="K2558" s="394" t="str">
        <f t="shared" si="144"/>
        <v/>
      </c>
      <c r="L2558" s="29"/>
    </row>
    <row r="2559" spans="2:12" ht="15" hidden="1" customHeight="1" outlineLevel="1">
      <c r="B2559" s="191"/>
      <c r="C2559" s="675"/>
      <c r="D2559" s="676"/>
      <c r="E2559" s="391"/>
      <c r="F2559" s="334"/>
      <c r="G2559" s="334"/>
      <c r="H2559" s="334"/>
      <c r="I2559" s="334"/>
      <c r="J2559" s="322">
        <f t="shared" ref="J2559" si="150">SUM(E2559:I2559)</f>
        <v>0</v>
      </c>
      <c r="K2559" s="394" t="str">
        <f t="shared" ref="K2559" si="151">IF(AND(C2559="",OR(E2559&lt;&gt;"",F2559&lt;&gt;"",G2559&lt;&gt;"",H2559&lt;&gt;"",I2559&lt;&gt;"")),-1,IF(C2559="","",IF(ISERROR(VLOOKUP(C2559,CurrencyWithCodes,2,FALSE)),-2,VLOOKUP(C2559,CurrencyWithCodes,2,FALSE))))</f>
        <v/>
      </c>
      <c r="L2559" s="29"/>
    </row>
    <row r="2560" spans="2:12" ht="15" hidden="1" customHeight="1" outlineLevel="1">
      <c r="B2560" s="191"/>
      <c r="C2560" s="675"/>
      <c r="D2560" s="676"/>
      <c r="E2560" s="391"/>
      <c r="F2560" s="334"/>
      <c r="G2560" s="334"/>
      <c r="H2560" s="334"/>
      <c r="I2560" s="334"/>
      <c r="J2560" s="322">
        <f t="shared" si="121"/>
        <v>0</v>
      </c>
      <c r="K2560" s="394" t="str">
        <f t="shared" si="122"/>
        <v/>
      </c>
      <c r="L2560" s="29"/>
    </row>
    <row r="2561" spans="1:12" ht="17.25" customHeight="1" collapsed="1">
      <c r="A2561" s="192"/>
      <c r="B2561" s="191"/>
      <c r="C2561" s="162" t="s">
        <v>2271</v>
      </c>
      <c r="D2561" s="134"/>
      <c r="E2561" s="134"/>
      <c r="F2561" s="134"/>
      <c r="G2561" s="134"/>
      <c r="H2561" s="134"/>
      <c r="I2561" s="134"/>
      <c r="J2561" s="193"/>
      <c r="K2561" s="193"/>
      <c r="L2561" s="187"/>
    </row>
    <row r="2562" spans="1:12" ht="12.75" customHeight="1">
      <c r="A2562" s="293"/>
      <c r="B2562" s="191"/>
      <c r="C2562" s="260"/>
      <c r="D2562" s="260"/>
      <c r="E2562" s="260"/>
      <c r="F2562" s="260"/>
      <c r="G2562" s="260"/>
      <c r="H2562" s="260"/>
      <c r="I2562" s="193"/>
      <c r="J2562" s="193"/>
      <c r="K2562" s="193"/>
      <c r="L2562" s="192"/>
    </row>
    <row r="2563" spans="1:12" ht="15" customHeight="1">
      <c r="A2563" s="172"/>
      <c r="B2563" s="185" t="s">
        <v>403</v>
      </c>
      <c r="C2563" s="569" t="s">
        <v>594</v>
      </c>
      <c r="D2563" s="569"/>
      <c r="E2563" s="569"/>
      <c r="F2563" s="569"/>
      <c r="G2563" s="569"/>
      <c r="H2563" s="569"/>
      <c r="I2563" s="128"/>
      <c r="J2563" s="128"/>
      <c r="K2563" s="128"/>
      <c r="L2563" s="129"/>
    </row>
    <row r="2564" spans="1:12" ht="15" customHeight="1">
      <c r="A2564" s="172"/>
      <c r="B2564" s="185"/>
      <c r="C2564" s="625" t="s">
        <v>2122</v>
      </c>
      <c r="D2564" s="609"/>
      <c r="E2564" s="609"/>
      <c r="F2564" s="609"/>
      <c r="G2564" s="609"/>
      <c r="H2564" s="609"/>
      <c r="I2564" s="128"/>
      <c r="J2564" s="128"/>
      <c r="K2564" s="128"/>
      <c r="L2564" s="129"/>
    </row>
    <row r="2565" spans="1:12" ht="7.5" customHeight="1" thickBot="1">
      <c r="A2565" s="293"/>
      <c r="B2565" s="186"/>
      <c r="C2565" s="750"/>
      <c r="D2565" s="750"/>
      <c r="E2565" s="750"/>
      <c r="F2565" s="750"/>
      <c r="G2565" s="750"/>
      <c r="H2565" s="750"/>
      <c r="I2565" s="750"/>
      <c r="J2565" s="750"/>
      <c r="K2565" s="750"/>
      <c r="L2565" s="192"/>
    </row>
    <row r="2566" spans="1:12" ht="16.5" customHeight="1" thickTop="1" thickBot="1">
      <c r="A2566" s="293"/>
      <c r="B2566" s="175"/>
      <c r="C2566" s="178"/>
      <c r="D2566" s="160"/>
      <c r="E2566" s="610" t="s">
        <v>350</v>
      </c>
      <c r="F2566" s="582"/>
      <c r="G2566" s="582"/>
      <c r="H2566" s="583"/>
      <c r="I2566" s="160"/>
      <c r="J2566" s="178"/>
      <c r="K2566" s="193"/>
      <c r="L2566" s="192"/>
    </row>
    <row r="2567" spans="1:12" ht="16" thickTop="1">
      <c r="A2567" s="293"/>
      <c r="B2567" s="175"/>
      <c r="C2567" s="181"/>
      <c r="D2567" s="176"/>
      <c r="E2567" s="584" t="s">
        <v>298</v>
      </c>
      <c r="F2567" s="585"/>
      <c r="G2567" s="584" t="s">
        <v>299</v>
      </c>
      <c r="H2567" s="699"/>
      <c r="I2567" s="176" t="s">
        <v>300</v>
      </c>
      <c r="J2567" s="142"/>
      <c r="K2567" s="193"/>
      <c r="L2567" s="192"/>
    </row>
    <row r="2568" spans="1:12" ht="16" thickBot="1">
      <c r="A2568" s="293"/>
      <c r="B2568" s="175"/>
      <c r="C2568" s="181"/>
      <c r="D2568" s="176"/>
      <c r="E2568" s="575"/>
      <c r="F2568" s="576"/>
      <c r="G2568" s="618" t="s">
        <v>301</v>
      </c>
      <c r="H2568" s="696"/>
      <c r="I2568" s="176" t="s">
        <v>302</v>
      </c>
      <c r="J2568" s="142"/>
      <c r="K2568" s="193"/>
      <c r="L2568" s="192"/>
    </row>
    <row r="2569" spans="1:12" ht="15.5">
      <c r="A2569" s="293"/>
      <c r="B2569" s="175"/>
      <c r="C2569" s="176" t="s">
        <v>338</v>
      </c>
      <c r="D2569" s="176" t="s">
        <v>367</v>
      </c>
      <c r="E2569" s="160" t="s">
        <v>392</v>
      </c>
      <c r="F2569" s="160" t="s">
        <v>393</v>
      </c>
      <c r="G2569" s="160" t="s">
        <v>340</v>
      </c>
      <c r="H2569" s="178"/>
      <c r="I2569" s="177" t="str">
        <f>Closing</f>
        <v>31/12/2024</v>
      </c>
      <c r="J2569" s="142"/>
      <c r="K2569" s="193"/>
      <c r="L2569" s="192"/>
    </row>
    <row r="2570" spans="1:12" ht="15.5">
      <c r="A2570" s="293"/>
      <c r="B2570" s="175"/>
      <c r="C2570" s="176" t="s">
        <v>351</v>
      </c>
      <c r="D2570" s="176" t="s">
        <v>302</v>
      </c>
      <c r="E2570" s="176" t="s">
        <v>305</v>
      </c>
      <c r="F2570" s="176" t="s">
        <v>305</v>
      </c>
      <c r="G2570" s="176" t="s">
        <v>341</v>
      </c>
      <c r="H2570" s="181" t="s">
        <v>394</v>
      </c>
      <c r="I2570" s="229" t="s">
        <v>240</v>
      </c>
      <c r="J2570" s="415" t="s">
        <v>366</v>
      </c>
      <c r="K2570" s="193"/>
      <c r="L2570" s="192"/>
    </row>
    <row r="2571" spans="1:12" ht="15.5">
      <c r="A2571" s="293"/>
      <c r="B2571" s="175"/>
      <c r="C2571" s="176" t="s">
        <v>401</v>
      </c>
      <c r="D2571" s="177" t="str">
        <f>Opening</f>
        <v>30/9/2024</v>
      </c>
      <c r="E2571" s="176" t="s">
        <v>397</v>
      </c>
      <c r="F2571" s="176" t="s">
        <v>397</v>
      </c>
      <c r="G2571" s="142" t="s">
        <v>342</v>
      </c>
      <c r="H2571" s="181" t="s">
        <v>301</v>
      </c>
      <c r="I2571" s="229" t="s">
        <v>100</v>
      </c>
      <c r="J2571" s="415" t="s">
        <v>370</v>
      </c>
      <c r="K2571" s="193"/>
      <c r="L2571" s="192"/>
    </row>
    <row r="2572" spans="1:12" ht="27.75" customHeight="1">
      <c r="A2572" s="293"/>
      <c r="B2572" s="175"/>
      <c r="C2572" s="84" t="s">
        <v>28</v>
      </c>
      <c r="D2572" s="114" t="s">
        <v>29</v>
      </c>
      <c r="E2572" s="114" t="s">
        <v>2193</v>
      </c>
      <c r="F2572" s="114" t="s">
        <v>2193</v>
      </c>
      <c r="G2572" s="114" t="s">
        <v>2189</v>
      </c>
      <c r="H2572" s="114" t="s">
        <v>26</v>
      </c>
      <c r="I2572" s="114" t="s">
        <v>29</v>
      </c>
      <c r="J2572" s="114" t="s">
        <v>2196</v>
      </c>
      <c r="K2572" s="193"/>
      <c r="L2572" s="192"/>
    </row>
    <row r="2573" spans="1:12" ht="15.5">
      <c r="A2573" s="293"/>
      <c r="B2573" s="175"/>
      <c r="C2573" s="181"/>
      <c r="D2573" s="176" t="s">
        <v>307</v>
      </c>
      <c r="E2573" s="176" t="s">
        <v>308</v>
      </c>
      <c r="F2573" s="176" t="s">
        <v>309</v>
      </c>
      <c r="G2573" s="229" t="s">
        <v>354</v>
      </c>
      <c r="H2573" s="176" t="s">
        <v>311</v>
      </c>
      <c r="I2573" s="176" t="s">
        <v>312</v>
      </c>
      <c r="J2573" s="142" t="s">
        <v>313</v>
      </c>
      <c r="K2573" s="193"/>
      <c r="L2573" s="192"/>
    </row>
    <row r="2574" spans="1:12" ht="16" thickBot="1">
      <c r="A2574" s="293"/>
      <c r="B2574" s="175"/>
      <c r="C2574" s="230"/>
      <c r="D2574" s="182" t="s">
        <v>2158</v>
      </c>
      <c r="E2574" s="182" t="s">
        <v>2158</v>
      </c>
      <c r="F2574" s="182" t="s">
        <v>2158</v>
      </c>
      <c r="G2574" s="182" t="s">
        <v>2158</v>
      </c>
      <c r="H2574" s="182" t="s">
        <v>2158</v>
      </c>
      <c r="I2574" s="182" t="s">
        <v>2158</v>
      </c>
      <c r="J2574" s="151" t="s">
        <v>2158</v>
      </c>
      <c r="K2574" s="193"/>
      <c r="L2574" s="192"/>
    </row>
    <row r="2575" spans="1:12" ht="8.25" customHeight="1">
      <c r="A2575" s="293"/>
      <c r="B2575" s="175"/>
      <c r="C2575" s="30"/>
      <c r="D2575" s="30"/>
      <c r="E2575" s="30"/>
      <c r="F2575" s="30"/>
      <c r="G2575" s="30"/>
      <c r="H2575" s="30"/>
      <c r="I2575" s="30"/>
      <c r="J2575" s="30"/>
      <c r="K2575" s="30"/>
      <c r="L2575" s="192"/>
    </row>
    <row r="2576" spans="1:12" ht="15.5">
      <c r="A2576" s="295"/>
      <c r="B2576" s="175"/>
      <c r="C2576" s="65" t="s">
        <v>470</v>
      </c>
      <c r="D2576" s="368">
        <v>206.58208890248</v>
      </c>
      <c r="E2576" s="368">
        <v>131.47508802446703</v>
      </c>
      <c r="F2576" s="368">
        <v>0</v>
      </c>
      <c r="G2576" s="368">
        <v>9.8486938964375685</v>
      </c>
      <c r="H2576" s="368">
        <v>0</v>
      </c>
      <c r="I2576" s="366">
        <f t="shared" ref="I2576:I2775" si="152">D2576+E2576-F2576+G2576+H2576</f>
        <v>347.90587082338459</v>
      </c>
      <c r="J2576" s="368">
        <v>0</v>
      </c>
      <c r="K2576" s="92">
        <f t="shared" ref="K2576:K2775" si="153">IF(AND(C2576="",OR(D2576&lt;&gt;"",E2576&lt;&gt;"",F2576&lt;&gt;"",G2576&lt;&gt;"",H2576&lt;&gt;"",J2576&lt;&gt;"")),-1,IF(C2576="","",IF(ISERROR(VLOOKUP(C2576,CountryWithCodes,2,FALSE)),-2,VLOOKUP(C2576,CountryWithCodes,2,FALSE))))</f>
        <v>102</v>
      </c>
      <c r="L2576" s="192"/>
    </row>
    <row r="2577" spans="1:12" ht="15.5">
      <c r="A2577" s="295"/>
      <c r="B2577" s="175"/>
      <c r="C2577" s="65" t="s">
        <v>1469</v>
      </c>
      <c r="D2577" s="368">
        <v>53313.070705039172</v>
      </c>
      <c r="E2577" s="368">
        <v>131742.07991780984</v>
      </c>
      <c r="F2577" s="368">
        <v>165184.3958789527</v>
      </c>
      <c r="G2577" s="368">
        <v>-6980.6349366719605</v>
      </c>
      <c r="H2577" s="368">
        <v>0</v>
      </c>
      <c r="I2577" s="366">
        <f t="shared" si="152"/>
        <v>12890.119807224348</v>
      </c>
      <c r="J2577" s="368">
        <v>0.24883422687999998</v>
      </c>
      <c r="K2577" s="92">
        <f t="shared" si="153"/>
        <v>657</v>
      </c>
      <c r="L2577" s="192"/>
    </row>
    <row r="2578" spans="1:12" ht="15.5">
      <c r="A2578" s="295"/>
      <c r="B2578" s="175"/>
      <c r="C2578" s="65" t="s">
        <v>506</v>
      </c>
      <c r="D2578" s="368">
        <v>0</v>
      </c>
      <c r="E2578" s="368">
        <v>46809.997915294356</v>
      </c>
      <c r="F2578" s="368">
        <v>0</v>
      </c>
      <c r="G2578" s="368">
        <v>323.8144604063254</v>
      </c>
      <c r="H2578" s="368">
        <v>0</v>
      </c>
      <c r="I2578" s="366">
        <f t="shared" si="152"/>
        <v>47133.812375700683</v>
      </c>
      <c r="J2578" s="368">
        <v>0</v>
      </c>
      <c r="K2578" s="92">
        <f t="shared" si="153"/>
        <v>323</v>
      </c>
      <c r="L2578" s="192"/>
    </row>
    <row r="2579" spans="1:12" ht="15.5">
      <c r="A2579" s="295"/>
      <c r="B2579" s="175"/>
      <c r="C2579" s="65" t="s">
        <v>514</v>
      </c>
      <c r="D2579" s="368">
        <v>2077.8274235468898</v>
      </c>
      <c r="E2579" s="368">
        <v>4380.4129421506168</v>
      </c>
      <c r="F2579" s="368">
        <v>0</v>
      </c>
      <c r="G2579" s="368">
        <v>73.730717778754865</v>
      </c>
      <c r="H2579" s="368">
        <v>0</v>
      </c>
      <c r="I2579" s="366">
        <f t="shared" si="152"/>
        <v>6531.9710834762618</v>
      </c>
      <c r="J2579" s="368">
        <v>59.3025132247</v>
      </c>
      <c r="K2579" s="92">
        <f t="shared" si="153"/>
        <v>317</v>
      </c>
      <c r="L2579" s="192"/>
    </row>
    <row r="2580" spans="1:12" ht="15.5">
      <c r="A2580" s="295"/>
      <c r="B2580" s="175"/>
      <c r="C2580" s="65" t="s">
        <v>529</v>
      </c>
      <c r="D2580" s="368">
        <v>39349.96189312479</v>
      </c>
      <c r="E2580" s="368">
        <v>120289.04325951084</v>
      </c>
      <c r="F2580" s="368">
        <v>304.98203828027835</v>
      </c>
      <c r="G2580" s="368">
        <v>1980.4825211715799</v>
      </c>
      <c r="H2580" s="368">
        <v>0</v>
      </c>
      <c r="I2580" s="366">
        <f t="shared" si="152"/>
        <v>161314.50563552693</v>
      </c>
      <c r="J2580" s="368">
        <v>12.4822435736</v>
      </c>
      <c r="K2580" s="92">
        <f t="shared" si="153"/>
        <v>659</v>
      </c>
      <c r="L2580" s="192"/>
    </row>
    <row r="2581" spans="1:12" ht="15.5">
      <c r="A2581" s="295"/>
      <c r="B2581" s="175"/>
      <c r="C2581" s="65" t="s">
        <v>544</v>
      </c>
      <c r="D2581" s="368">
        <v>251.21050508480002</v>
      </c>
      <c r="E2581" s="368">
        <v>44321.627317302438</v>
      </c>
      <c r="F2581" s="368">
        <v>0</v>
      </c>
      <c r="G2581" s="368">
        <v>4.1373863062399616</v>
      </c>
      <c r="H2581" s="368">
        <v>0</v>
      </c>
      <c r="I2581" s="366">
        <f t="shared" si="152"/>
        <v>44576.975208693475</v>
      </c>
      <c r="J2581" s="368">
        <v>0</v>
      </c>
      <c r="K2581" s="92">
        <f t="shared" si="153"/>
        <v>668</v>
      </c>
      <c r="L2581" s="192"/>
    </row>
    <row r="2582" spans="1:12" ht="15.5">
      <c r="A2582" s="295"/>
      <c r="B2582" s="175"/>
      <c r="C2582" s="65" t="s">
        <v>564</v>
      </c>
      <c r="D2582" s="368">
        <v>22086.703679906201</v>
      </c>
      <c r="E2582" s="368">
        <v>0</v>
      </c>
      <c r="F2582" s="368">
        <v>22086.703679906201</v>
      </c>
      <c r="G2582" s="368">
        <v>0</v>
      </c>
      <c r="H2582" s="368">
        <v>0</v>
      </c>
      <c r="I2582" s="366">
        <f t="shared" si="152"/>
        <v>0</v>
      </c>
      <c r="J2582" s="368">
        <v>0</v>
      </c>
      <c r="K2582" s="92">
        <f t="shared" si="153"/>
        <v>322</v>
      </c>
      <c r="L2582" s="192"/>
    </row>
    <row r="2583" spans="1:12" ht="15.5">
      <c r="A2583" s="295"/>
      <c r="B2583" s="175"/>
      <c r="C2583" s="65" t="s">
        <v>2107</v>
      </c>
      <c r="D2583" s="368">
        <v>125.40070357542001</v>
      </c>
      <c r="E2583" s="368">
        <v>0</v>
      </c>
      <c r="F2583" s="368">
        <v>0</v>
      </c>
      <c r="G2583" s="368">
        <v>14.303578245743999</v>
      </c>
      <c r="H2583" s="368">
        <v>0</v>
      </c>
      <c r="I2583" s="366">
        <f t="shared" si="152"/>
        <v>139.70428182116402</v>
      </c>
      <c r="J2583" s="368">
        <v>0</v>
      </c>
      <c r="K2583" s="92">
        <f t="shared" si="153"/>
        <v>661</v>
      </c>
      <c r="L2583" s="192"/>
    </row>
    <row r="2584" spans="1:12" ht="15.5">
      <c r="A2584" s="295"/>
      <c r="B2584" s="175"/>
      <c r="C2584" s="65" t="s">
        <v>704</v>
      </c>
      <c r="D2584" s="368">
        <v>3425.3252878527501</v>
      </c>
      <c r="E2584" s="368">
        <v>0</v>
      </c>
      <c r="F2584" s="368">
        <v>901.26630360980471</v>
      </c>
      <c r="G2584" s="368">
        <v>-47.604549069960896</v>
      </c>
      <c r="H2584" s="368">
        <v>0</v>
      </c>
      <c r="I2584" s="366">
        <f t="shared" si="152"/>
        <v>2476.4544351729846</v>
      </c>
      <c r="J2584" s="368">
        <v>0</v>
      </c>
      <c r="K2584" s="92">
        <f t="shared" si="153"/>
        <v>743</v>
      </c>
      <c r="L2584" s="192"/>
    </row>
    <row r="2585" spans="1:12" ht="15.5">
      <c r="A2585" s="295"/>
      <c r="B2585" s="175"/>
      <c r="C2585" s="65" t="s">
        <v>741</v>
      </c>
      <c r="D2585" s="368">
        <v>590.24873967527003</v>
      </c>
      <c r="E2585" s="368">
        <v>0</v>
      </c>
      <c r="F2585" s="368">
        <v>352.90075651840584</v>
      </c>
      <c r="G2585" s="368">
        <v>27.779695868678985</v>
      </c>
      <c r="H2585" s="368">
        <v>0</v>
      </c>
      <c r="I2585" s="366">
        <f t="shared" si="152"/>
        <v>265.12767902554316</v>
      </c>
      <c r="J2585" s="368">
        <v>0</v>
      </c>
      <c r="K2585" s="92">
        <f t="shared" si="153"/>
        <v>641</v>
      </c>
      <c r="L2585" s="192"/>
    </row>
    <row r="2586" spans="1:12" ht="15.5" hidden="1" outlineLevel="1">
      <c r="A2586" s="295"/>
      <c r="B2586" s="175"/>
      <c r="C2586" s="65" t="s">
        <v>675</v>
      </c>
      <c r="D2586" s="368">
        <v>53228.806613111061</v>
      </c>
      <c r="E2586" s="368">
        <v>0</v>
      </c>
      <c r="F2586" s="368">
        <v>50739.586308367892</v>
      </c>
      <c r="G2586" s="368">
        <v>768.95300934918509</v>
      </c>
      <c r="H2586" s="368">
        <v>0</v>
      </c>
      <c r="I2586" s="366">
        <f t="shared" si="152"/>
        <v>3258.1733140923534</v>
      </c>
      <c r="J2586" s="368">
        <v>0</v>
      </c>
      <c r="K2586" s="92">
        <f t="shared" si="153"/>
        <v>313</v>
      </c>
      <c r="L2586" s="192"/>
    </row>
    <row r="2587" spans="1:12" ht="15.5" hidden="1" outlineLevel="1">
      <c r="A2587" s="295"/>
      <c r="B2587" s="175"/>
      <c r="C2587" s="65" t="s">
        <v>825</v>
      </c>
      <c r="D2587" s="368">
        <v>197419.3972714206</v>
      </c>
      <c r="E2587" s="368">
        <v>328024.18001645152</v>
      </c>
      <c r="F2587" s="368">
        <v>0</v>
      </c>
      <c r="G2587" s="368">
        <v>22454.234028544921</v>
      </c>
      <c r="H2587" s="368">
        <v>0</v>
      </c>
      <c r="I2587" s="366">
        <f t="shared" si="152"/>
        <v>547897.81131641706</v>
      </c>
      <c r="J2587" s="368">
        <v>241.73356188320003</v>
      </c>
      <c r="K2587" s="92">
        <f t="shared" si="153"/>
        <v>101</v>
      </c>
      <c r="L2587" s="192"/>
    </row>
    <row r="2588" spans="1:12" ht="15.5" hidden="1" outlineLevel="1">
      <c r="A2588" s="295"/>
      <c r="B2588" s="175"/>
      <c r="C2588" s="65"/>
      <c r="D2588" s="368"/>
      <c r="E2588" s="368"/>
      <c r="F2588" s="368"/>
      <c r="G2588" s="368"/>
      <c r="H2588" s="368"/>
      <c r="I2588" s="366">
        <f t="shared" si="152"/>
        <v>0</v>
      </c>
      <c r="J2588" s="368"/>
      <c r="K2588" s="92" t="str">
        <f t="shared" si="153"/>
        <v/>
      </c>
      <c r="L2588" s="192"/>
    </row>
    <row r="2589" spans="1:12" ht="15.5" hidden="1" outlineLevel="1">
      <c r="A2589" s="295"/>
      <c r="B2589" s="175"/>
      <c r="C2589" s="65"/>
      <c r="D2589" s="368"/>
      <c r="E2589" s="368"/>
      <c r="F2589" s="368"/>
      <c r="G2589" s="368"/>
      <c r="H2589" s="368"/>
      <c r="I2589" s="366">
        <f t="shared" si="152"/>
        <v>0</v>
      </c>
      <c r="J2589" s="368"/>
      <c r="K2589" s="92" t="str">
        <f t="shared" si="153"/>
        <v/>
      </c>
      <c r="L2589" s="192"/>
    </row>
    <row r="2590" spans="1:12" ht="15.5" hidden="1" outlineLevel="1">
      <c r="A2590" s="295"/>
      <c r="B2590" s="175"/>
      <c r="C2590" s="65"/>
      <c r="D2590" s="368"/>
      <c r="E2590" s="368"/>
      <c r="F2590" s="368"/>
      <c r="G2590" s="368"/>
      <c r="H2590" s="368"/>
      <c r="I2590" s="366">
        <f t="shared" si="152"/>
        <v>0</v>
      </c>
      <c r="J2590" s="368"/>
      <c r="K2590" s="92" t="str">
        <f t="shared" si="153"/>
        <v/>
      </c>
      <c r="L2590" s="192"/>
    </row>
    <row r="2591" spans="1:12" ht="15.5" hidden="1" outlineLevel="1">
      <c r="A2591" s="295"/>
      <c r="B2591" s="175"/>
      <c r="C2591" s="65"/>
      <c r="D2591" s="368"/>
      <c r="E2591" s="368"/>
      <c r="F2591" s="368"/>
      <c r="G2591" s="368"/>
      <c r="H2591" s="368"/>
      <c r="I2591" s="366">
        <f t="shared" si="152"/>
        <v>0</v>
      </c>
      <c r="J2591" s="368"/>
      <c r="K2591" s="92" t="str">
        <f t="shared" si="153"/>
        <v/>
      </c>
      <c r="L2591" s="192"/>
    </row>
    <row r="2592" spans="1:12" ht="15.5" hidden="1" outlineLevel="1">
      <c r="A2592" s="295"/>
      <c r="B2592" s="175"/>
      <c r="C2592" s="65"/>
      <c r="D2592" s="368"/>
      <c r="E2592" s="368"/>
      <c r="F2592" s="368"/>
      <c r="G2592" s="368"/>
      <c r="H2592" s="368"/>
      <c r="I2592" s="366">
        <f t="shared" si="152"/>
        <v>0</v>
      </c>
      <c r="J2592" s="368"/>
      <c r="K2592" s="92" t="str">
        <f t="shared" si="153"/>
        <v/>
      </c>
      <c r="L2592" s="192"/>
    </row>
    <row r="2593" spans="1:12" ht="15.5" hidden="1" outlineLevel="1">
      <c r="A2593" s="295"/>
      <c r="B2593" s="175"/>
      <c r="C2593" s="65"/>
      <c r="D2593" s="368"/>
      <c r="E2593" s="368"/>
      <c r="F2593" s="368"/>
      <c r="G2593" s="368"/>
      <c r="H2593" s="368"/>
      <c r="I2593" s="366">
        <f t="shared" si="152"/>
        <v>0</v>
      </c>
      <c r="J2593" s="368"/>
      <c r="K2593" s="92" t="str">
        <f t="shared" si="153"/>
        <v/>
      </c>
      <c r="L2593" s="192"/>
    </row>
    <row r="2594" spans="1:12" ht="15.5" hidden="1" outlineLevel="1">
      <c r="A2594" s="295"/>
      <c r="B2594" s="175"/>
      <c r="C2594" s="65"/>
      <c r="D2594" s="368"/>
      <c r="E2594" s="368"/>
      <c r="F2594" s="368"/>
      <c r="G2594" s="368"/>
      <c r="H2594" s="368"/>
      <c r="I2594" s="366">
        <f t="shared" si="152"/>
        <v>0</v>
      </c>
      <c r="J2594" s="368"/>
      <c r="K2594" s="92" t="str">
        <f t="shared" si="153"/>
        <v/>
      </c>
      <c r="L2594" s="192"/>
    </row>
    <row r="2595" spans="1:12" ht="15.5" hidden="1" outlineLevel="1">
      <c r="A2595" s="295"/>
      <c r="B2595" s="175"/>
      <c r="C2595" s="65"/>
      <c r="D2595" s="368"/>
      <c r="E2595" s="368"/>
      <c r="F2595" s="368"/>
      <c r="G2595" s="368"/>
      <c r="H2595" s="368"/>
      <c r="I2595" s="366">
        <f t="shared" si="152"/>
        <v>0</v>
      </c>
      <c r="J2595" s="368"/>
      <c r="K2595" s="92" t="str">
        <f t="shared" si="153"/>
        <v/>
      </c>
      <c r="L2595" s="192"/>
    </row>
    <row r="2596" spans="1:12" ht="15.5" hidden="1" outlineLevel="1">
      <c r="A2596" s="295"/>
      <c r="B2596" s="175"/>
      <c r="C2596" s="65"/>
      <c r="D2596" s="368"/>
      <c r="E2596" s="368"/>
      <c r="F2596" s="368"/>
      <c r="G2596" s="368"/>
      <c r="H2596" s="368"/>
      <c r="I2596" s="366">
        <f t="shared" si="152"/>
        <v>0</v>
      </c>
      <c r="J2596" s="368"/>
      <c r="K2596" s="92" t="str">
        <f t="shared" si="153"/>
        <v/>
      </c>
      <c r="L2596" s="192"/>
    </row>
    <row r="2597" spans="1:12" ht="15.5" hidden="1" outlineLevel="1">
      <c r="A2597" s="295"/>
      <c r="B2597" s="175"/>
      <c r="C2597" s="65"/>
      <c r="D2597" s="368"/>
      <c r="E2597" s="368"/>
      <c r="F2597" s="368"/>
      <c r="G2597" s="368"/>
      <c r="H2597" s="368"/>
      <c r="I2597" s="366">
        <f t="shared" si="152"/>
        <v>0</v>
      </c>
      <c r="J2597" s="368"/>
      <c r="K2597" s="92" t="str">
        <f t="shared" si="153"/>
        <v/>
      </c>
      <c r="L2597" s="192"/>
    </row>
    <row r="2598" spans="1:12" ht="15.5" hidden="1" outlineLevel="1">
      <c r="A2598" s="295"/>
      <c r="B2598" s="175"/>
      <c r="C2598" s="65"/>
      <c r="D2598" s="368"/>
      <c r="E2598" s="368"/>
      <c r="F2598" s="368"/>
      <c r="G2598" s="368"/>
      <c r="H2598" s="368"/>
      <c r="I2598" s="366">
        <f t="shared" si="152"/>
        <v>0</v>
      </c>
      <c r="J2598" s="368"/>
      <c r="K2598" s="92" t="str">
        <f t="shared" si="153"/>
        <v/>
      </c>
      <c r="L2598" s="192"/>
    </row>
    <row r="2599" spans="1:12" ht="15.5" hidden="1" outlineLevel="1">
      <c r="A2599" s="295"/>
      <c r="B2599" s="175"/>
      <c r="C2599" s="65"/>
      <c r="D2599" s="368"/>
      <c r="E2599" s="368"/>
      <c r="F2599" s="368"/>
      <c r="G2599" s="368"/>
      <c r="H2599" s="368"/>
      <c r="I2599" s="366">
        <f t="shared" si="152"/>
        <v>0</v>
      </c>
      <c r="J2599" s="368"/>
      <c r="K2599" s="92" t="str">
        <f t="shared" si="153"/>
        <v/>
      </c>
      <c r="L2599" s="192"/>
    </row>
    <row r="2600" spans="1:12" ht="15.5" hidden="1" outlineLevel="1">
      <c r="A2600" s="295"/>
      <c r="B2600" s="175"/>
      <c r="C2600" s="65"/>
      <c r="D2600" s="368"/>
      <c r="E2600" s="368"/>
      <c r="F2600" s="368"/>
      <c r="G2600" s="368"/>
      <c r="H2600" s="368"/>
      <c r="I2600" s="366">
        <f t="shared" si="152"/>
        <v>0</v>
      </c>
      <c r="J2600" s="368"/>
      <c r="K2600" s="92" t="str">
        <f t="shared" si="153"/>
        <v/>
      </c>
      <c r="L2600" s="192"/>
    </row>
    <row r="2601" spans="1:12" ht="15.5" hidden="1" outlineLevel="1">
      <c r="A2601" s="295"/>
      <c r="B2601" s="175"/>
      <c r="C2601" s="65"/>
      <c r="D2601" s="368"/>
      <c r="E2601" s="368"/>
      <c r="F2601" s="368"/>
      <c r="G2601" s="368"/>
      <c r="H2601" s="368"/>
      <c r="I2601" s="366">
        <f t="shared" si="152"/>
        <v>0</v>
      </c>
      <c r="J2601" s="368"/>
      <c r="K2601" s="92" t="str">
        <f t="shared" si="153"/>
        <v/>
      </c>
      <c r="L2601" s="192"/>
    </row>
    <row r="2602" spans="1:12" ht="15.5" hidden="1" outlineLevel="1">
      <c r="A2602" s="295"/>
      <c r="B2602" s="175"/>
      <c r="C2602" s="65"/>
      <c r="D2602" s="368"/>
      <c r="E2602" s="368"/>
      <c r="F2602" s="368"/>
      <c r="G2602" s="368"/>
      <c r="H2602" s="368"/>
      <c r="I2602" s="366">
        <f t="shared" si="152"/>
        <v>0</v>
      </c>
      <c r="J2602" s="368"/>
      <c r="K2602" s="92" t="str">
        <f t="shared" si="153"/>
        <v/>
      </c>
      <c r="L2602" s="192"/>
    </row>
    <row r="2603" spans="1:12" ht="15.5" hidden="1" outlineLevel="1">
      <c r="A2603" s="295"/>
      <c r="B2603" s="175"/>
      <c r="C2603" s="65"/>
      <c r="D2603" s="368"/>
      <c r="E2603" s="368"/>
      <c r="F2603" s="368"/>
      <c r="G2603" s="368"/>
      <c r="H2603" s="368"/>
      <c r="I2603" s="366">
        <f t="shared" si="152"/>
        <v>0</v>
      </c>
      <c r="J2603" s="368"/>
      <c r="K2603" s="92" t="str">
        <f t="shared" si="153"/>
        <v/>
      </c>
      <c r="L2603" s="192"/>
    </row>
    <row r="2604" spans="1:12" ht="15.5" hidden="1" outlineLevel="1">
      <c r="A2604" s="295"/>
      <c r="B2604" s="175"/>
      <c r="C2604" s="65"/>
      <c r="D2604" s="368"/>
      <c r="E2604" s="368"/>
      <c r="F2604" s="368"/>
      <c r="G2604" s="368"/>
      <c r="H2604" s="368"/>
      <c r="I2604" s="366">
        <f t="shared" si="152"/>
        <v>0</v>
      </c>
      <c r="J2604" s="368"/>
      <c r="K2604" s="92" t="str">
        <f t="shared" si="153"/>
        <v/>
      </c>
      <c r="L2604" s="192"/>
    </row>
    <row r="2605" spans="1:12" ht="15.5" hidden="1" outlineLevel="1">
      <c r="A2605" s="295"/>
      <c r="B2605" s="175"/>
      <c r="C2605" s="65"/>
      <c r="D2605" s="368"/>
      <c r="E2605" s="368"/>
      <c r="F2605" s="368"/>
      <c r="G2605" s="368"/>
      <c r="H2605" s="368"/>
      <c r="I2605" s="366">
        <f t="shared" si="152"/>
        <v>0</v>
      </c>
      <c r="J2605" s="368"/>
      <c r="K2605" s="92" t="str">
        <f t="shared" si="153"/>
        <v/>
      </c>
      <c r="L2605" s="192"/>
    </row>
    <row r="2606" spans="1:12" ht="15.5" hidden="1" outlineLevel="1">
      <c r="A2606" s="295"/>
      <c r="B2606" s="175"/>
      <c r="C2606" s="65"/>
      <c r="D2606" s="368"/>
      <c r="E2606" s="368"/>
      <c r="F2606" s="368"/>
      <c r="G2606" s="368"/>
      <c r="H2606" s="368"/>
      <c r="I2606" s="366">
        <f t="shared" si="152"/>
        <v>0</v>
      </c>
      <c r="J2606" s="368"/>
      <c r="K2606" s="92" t="str">
        <f t="shared" si="153"/>
        <v/>
      </c>
      <c r="L2606" s="192"/>
    </row>
    <row r="2607" spans="1:12" ht="15.5" hidden="1" outlineLevel="1">
      <c r="A2607" s="295"/>
      <c r="B2607" s="175"/>
      <c r="C2607" s="65"/>
      <c r="D2607" s="368"/>
      <c r="E2607" s="368"/>
      <c r="F2607" s="368"/>
      <c r="G2607" s="368"/>
      <c r="H2607" s="368"/>
      <c r="I2607" s="366">
        <f t="shared" si="152"/>
        <v>0</v>
      </c>
      <c r="J2607" s="368"/>
      <c r="K2607" s="92" t="str">
        <f t="shared" si="153"/>
        <v/>
      </c>
      <c r="L2607" s="192"/>
    </row>
    <row r="2608" spans="1:12" ht="15.5" hidden="1" outlineLevel="1">
      <c r="A2608" s="295"/>
      <c r="B2608" s="175"/>
      <c r="C2608" s="65"/>
      <c r="D2608" s="368"/>
      <c r="E2608" s="368"/>
      <c r="F2608" s="368"/>
      <c r="G2608" s="368"/>
      <c r="H2608" s="368"/>
      <c r="I2608" s="366">
        <f t="shared" si="152"/>
        <v>0</v>
      </c>
      <c r="J2608" s="368"/>
      <c r="K2608" s="92" t="str">
        <f t="shared" si="153"/>
        <v/>
      </c>
      <c r="L2608" s="192"/>
    </row>
    <row r="2609" spans="1:12" ht="15.5" hidden="1" outlineLevel="1">
      <c r="A2609" s="295"/>
      <c r="B2609" s="175"/>
      <c r="C2609" s="65"/>
      <c r="D2609" s="368"/>
      <c r="E2609" s="368"/>
      <c r="F2609" s="368"/>
      <c r="G2609" s="368"/>
      <c r="H2609" s="368"/>
      <c r="I2609" s="366">
        <f t="shared" si="152"/>
        <v>0</v>
      </c>
      <c r="J2609" s="368"/>
      <c r="K2609" s="92" t="str">
        <f t="shared" si="153"/>
        <v/>
      </c>
      <c r="L2609" s="192"/>
    </row>
    <row r="2610" spans="1:12" ht="15.5" hidden="1" outlineLevel="1">
      <c r="A2610" s="295"/>
      <c r="B2610" s="175"/>
      <c r="C2610" s="65"/>
      <c r="D2610" s="368"/>
      <c r="E2610" s="368"/>
      <c r="F2610" s="368"/>
      <c r="G2610" s="368"/>
      <c r="H2610" s="368"/>
      <c r="I2610" s="366">
        <f t="shared" si="152"/>
        <v>0</v>
      </c>
      <c r="J2610" s="368"/>
      <c r="K2610" s="92" t="str">
        <f t="shared" si="153"/>
        <v/>
      </c>
      <c r="L2610" s="192"/>
    </row>
    <row r="2611" spans="1:12" ht="15.5" hidden="1" outlineLevel="1">
      <c r="A2611" s="295"/>
      <c r="B2611" s="175"/>
      <c r="C2611" s="65"/>
      <c r="D2611" s="368"/>
      <c r="E2611" s="368"/>
      <c r="F2611" s="368"/>
      <c r="G2611" s="368"/>
      <c r="H2611" s="368"/>
      <c r="I2611" s="366">
        <f t="shared" si="152"/>
        <v>0</v>
      </c>
      <c r="J2611" s="368"/>
      <c r="K2611" s="92" t="str">
        <f t="shared" si="153"/>
        <v/>
      </c>
      <c r="L2611" s="192"/>
    </row>
    <row r="2612" spans="1:12" ht="15.5" hidden="1" outlineLevel="1">
      <c r="A2612" s="295"/>
      <c r="B2612" s="175"/>
      <c r="C2612" s="65"/>
      <c r="D2612" s="368"/>
      <c r="E2612" s="368"/>
      <c r="F2612" s="368"/>
      <c r="G2612" s="368"/>
      <c r="H2612" s="368"/>
      <c r="I2612" s="366">
        <f t="shared" si="152"/>
        <v>0</v>
      </c>
      <c r="J2612" s="368"/>
      <c r="K2612" s="92" t="str">
        <f t="shared" si="153"/>
        <v/>
      </c>
      <c r="L2612" s="192"/>
    </row>
    <row r="2613" spans="1:12" ht="15.5" hidden="1" outlineLevel="1">
      <c r="A2613" s="295"/>
      <c r="B2613" s="175"/>
      <c r="C2613" s="65"/>
      <c r="D2613" s="368"/>
      <c r="E2613" s="368"/>
      <c r="F2613" s="368"/>
      <c r="G2613" s="368"/>
      <c r="H2613" s="368"/>
      <c r="I2613" s="366">
        <f t="shared" si="152"/>
        <v>0</v>
      </c>
      <c r="J2613" s="368"/>
      <c r="K2613" s="92" t="str">
        <f t="shared" si="153"/>
        <v/>
      </c>
      <c r="L2613" s="192"/>
    </row>
    <row r="2614" spans="1:12" ht="15.5" hidden="1" outlineLevel="1">
      <c r="A2614" s="295"/>
      <c r="B2614" s="175"/>
      <c r="C2614" s="65"/>
      <c r="D2614" s="368"/>
      <c r="E2614" s="368"/>
      <c r="F2614" s="368"/>
      <c r="G2614" s="368"/>
      <c r="H2614" s="368"/>
      <c r="I2614" s="366">
        <f t="shared" si="152"/>
        <v>0</v>
      </c>
      <c r="J2614" s="368"/>
      <c r="K2614" s="92" t="str">
        <f t="shared" si="153"/>
        <v/>
      </c>
      <c r="L2614" s="192"/>
    </row>
    <row r="2615" spans="1:12" ht="15.5" hidden="1" outlineLevel="1">
      <c r="A2615" s="295"/>
      <c r="B2615" s="175"/>
      <c r="C2615" s="65"/>
      <c r="D2615" s="368"/>
      <c r="E2615" s="368"/>
      <c r="F2615" s="368"/>
      <c r="G2615" s="368"/>
      <c r="H2615" s="368"/>
      <c r="I2615" s="366">
        <f t="shared" si="152"/>
        <v>0</v>
      </c>
      <c r="J2615" s="368"/>
      <c r="K2615" s="92" t="str">
        <f t="shared" si="153"/>
        <v/>
      </c>
      <c r="L2615" s="192"/>
    </row>
    <row r="2616" spans="1:12" ht="15.5" hidden="1" outlineLevel="1">
      <c r="A2616" s="295"/>
      <c r="B2616" s="175"/>
      <c r="C2616" s="65"/>
      <c r="D2616" s="368"/>
      <c r="E2616" s="368"/>
      <c r="F2616" s="368"/>
      <c r="G2616" s="368"/>
      <c r="H2616" s="368"/>
      <c r="I2616" s="366">
        <f t="shared" si="152"/>
        <v>0</v>
      </c>
      <c r="J2616" s="368"/>
      <c r="K2616" s="92" t="str">
        <f t="shared" si="153"/>
        <v/>
      </c>
      <c r="L2616" s="192"/>
    </row>
    <row r="2617" spans="1:12" ht="15.5" hidden="1" outlineLevel="1">
      <c r="A2617" s="295"/>
      <c r="B2617" s="175"/>
      <c r="C2617" s="65"/>
      <c r="D2617" s="368"/>
      <c r="E2617" s="368"/>
      <c r="F2617" s="368"/>
      <c r="G2617" s="368"/>
      <c r="H2617" s="368"/>
      <c r="I2617" s="366">
        <f t="shared" si="152"/>
        <v>0</v>
      </c>
      <c r="J2617" s="368"/>
      <c r="K2617" s="92" t="str">
        <f t="shared" si="153"/>
        <v/>
      </c>
      <c r="L2617" s="192"/>
    </row>
    <row r="2618" spans="1:12" ht="15.5" hidden="1" outlineLevel="1">
      <c r="A2618" s="295"/>
      <c r="B2618" s="175"/>
      <c r="C2618" s="65"/>
      <c r="D2618" s="368"/>
      <c r="E2618" s="368"/>
      <c r="F2618" s="368"/>
      <c r="G2618" s="368"/>
      <c r="H2618" s="368"/>
      <c r="I2618" s="366">
        <f t="shared" si="152"/>
        <v>0</v>
      </c>
      <c r="J2618" s="368"/>
      <c r="K2618" s="92" t="str">
        <f t="shared" si="153"/>
        <v/>
      </c>
      <c r="L2618" s="192"/>
    </row>
    <row r="2619" spans="1:12" ht="15.5" hidden="1" outlineLevel="1">
      <c r="A2619" s="295"/>
      <c r="B2619" s="175"/>
      <c r="C2619" s="65"/>
      <c r="D2619" s="368"/>
      <c r="E2619" s="368"/>
      <c r="F2619" s="368"/>
      <c r="G2619" s="368"/>
      <c r="H2619" s="368"/>
      <c r="I2619" s="366">
        <f t="shared" si="152"/>
        <v>0</v>
      </c>
      <c r="J2619" s="368"/>
      <c r="K2619" s="92" t="str">
        <f t="shared" si="153"/>
        <v/>
      </c>
      <c r="L2619" s="192"/>
    </row>
    <row r="2620" spans="1:12" ht="15.5" hidden="1" outlineLevel="1">
      <c r="A2620" s="295"/>
      <c r="B2620" s="175"/>
      <c r="C2620" s="65"/>
      <c r="D2620" s="368"/>
      <c r="E2620" s="368"/>
      <c r="F2620" s="368"/>
      <c r="G2620" s="368"/>
      <c r="H2620" s="368"/>
      <c r="I2620" s="366">
        <f t="shared" si="152"/>
        <v>0</v>
      </c>
      <c r="J2620" s="368"/>
      <c r="K2620" s="92" t="str">
        <f t="shared" si="153"/>
        <v/>
      </c>
      <c r="L2620" s="192"/>
    </row>
    <row r="2621" spans="1:12" ht="15.5" hidden="1" outlineLevel="1">
      <c r="A2621" s="295"/>
      <c r="B2621" s="175"/>
      <c r="C2621" s="65"/>
      <c r="D2621" s="368"/>
      <c r="E2621" s="368"/>
      <c r="F2621" s="368"/>
      <c r="G2621" s="368"/>
      <c r="H2621" s="368"/>
      <c r="I2621" s="366">
        <f t="shared" si="152"/>
        <v>0</v>
      </c>
      <c r="J2621" s="368"/>
      <c r="K2621" s="92" t="str">
        <f t="shared" si="153"/>
        <v/>
      </c>
      <c r="L2621" s="192"/>
    </row>
    <row r="2622" spans="1:12" ht="15.5" hidden="1" outlineLevel="1">
      <c r="A2622" s="295"/>
      <c r="B2622" s="175"/>
      <c r="C2622" s="65"/>
      <c r="D2622" s="368"/>
      <c r="E2622" s="368"/>
      <c r="F2622" s="368"/>
      <c r="G2622" s="368"/>
      <c r="H2622" s="368"/>
      <c r="I2622" s="366">
        <f t="shared" si="152"/>
        <v>0</v>
      </c>
      <c r="J2622" s="368"/>
      <c r="K2622" s="92" t="str">
        <f t="shared" si="153"/>
        <v/>
      </c>
      <c r="L2622" s="192"/>
    </row>
    <row r="2623" spans="1:12" ht="15.5" hidden="1" outlineLevel="1">
      <c r="A2623" s="295"/>
      <c r="B2623" s="175"/>
      <c r="C2623" s="65"/>
      <c r="D2623" s="368"/>
      <c r="E2623" s="368"/>
      <c r="F2623" s="368"/>
      <c r="G2623" s="368"/>
      <c r="H2623" s="368"/>
      <c r="I2623" s="366">
        <f t="shared" si="152"/>
        <v>0</v>
      </c>
      <c r="J2623" s="368"/>
      <c r="K2623" s="92" t="str">
        <f t="shared" si="153"/>
        <v/>
      </c>
      <c r="L2623" s="192"/>
    </row>
    <row r="2624" spans="1:12" ht="15.5" hidden="1" outlineLevel="1">
      <c r="A2624" s="295"/>
      <c r="B2624" s="175"/>
      <c r="C2624" s="65"/>
      <c r="D2624" s="368"/>
      <c r="E2624" s="368"/>
      <c r="F2624" s="368"/>
      <c r="G2624" s="368"/>
      <c r="H2624" s="368"/>
      <c r="I2624" s="366">
        <f t="shared" si="152"/>
        <v>0</v>
      </c>
      <c r="J2624" s="368"/>
      <c r="K2624" s="92" t="str">
        <f t="shared" si="153"/>
        <v/>
      </c>
      <c r="L2624" s="192"/>
    </row>
    <row r="2625" spans="1:12" ht="15.5" hidden="1" outlineLevel="1">
      <c r="A2625" s="295"/>
      <c r="B2625" s="175"/>
      <c r="C2625" s="65"/>
      <c r="D2625" s="368"/>
      <c r="E2625" s="368"/>
      <c r="F2625" s="368"/>
      <c r="G2625" s="368"/>
      <c r="H2625" s="368"/>
      <c r="I2625" s="366">
        <f t="shared" si="152"/>
        <v>0</v>
      </c>
      <c r="J2625" s="368"/>
      <c r="K2625" s="92" t="str">
        <f t="shared" si="153"/>
        <v/>
      </c>
      <c r="L2625" s="192"/>
    </row>
    <row r="2626" spans="1:12" ht="15.5" hidden="1" outlineLevel="1">
      <c r="A2626" s="295"/>
      <c r="B2626" s="175"/>
      <c r="C2626" s="65"/>
      <c r="D2626" s="368"/>
      <c r="E2626" s="368"/>
      <c r="F2626" s="368"/>
      <c r="G2626" s="368"/>
      <c r="H2626" s="368"/>
      <c r="I2626" s="366">
        <f t="shared" si="152"/>
        <v>0</v>
      </c>
      <c r="J2626" s="368"/>
      <c r="K2626" s="92" t="str">
        <f t="shared" si="153"/>
        <v/>
      </c>
      <c r="L2626" s="192"/>
    </row>
    <row r="2627" spans="1:12" ht="15.5" hidden="1" outlineLevel="1">
      <c r="A2627" s="295"/>
      <c r="B2627" s="175"/>
      <c r="C2627" s="65"/>
      <c r="D2627" s="368"/>
      <c r="E2627" s="368"/>
      <c r="F2627" s="368"/>
      <c r="G2627" s="368"/>
      <c r="H2627" s="368"/>
      <c r="I2627" s="366">
        <f t="shared" si="152"/>
        <v>0</v>
      </c>
      <c r="J2627" s="368"/>
      <c r="K2627" s="92" t="str">
        <f t="shared" si="153"/>
        <v/>
      </c>
      <c r="L2627" s="192"/>
    </row>
    <row r="2628" spans="1:12" ht="15.5" hidden="1" outlineLevel="1">
      <c r="A2628" s="295"/>
      <c r="B2628" s="175"/>
      <c r="C2628" s="65"/>
      <c r="D2628" s="368"/>
      <c r="E2628" s="368"/>
      <c r="F2628" s="368"/>
      <c r="G2628" s="368"/>
      <c r="H2628" s="368"/>
      <c r="I2628" s="366">
        <f t="shared" si="152"/>
        <v>0</v>
      </c>
      <c r="J2628" s="368"/>
      <c r="K2628" s="92" t="str">
        <f t="shared" si="153"/>
        <v/>
      </c>
      <c r="L2628" s="192"/>
    </row>
    <row r="2629" spans="1:12" ht="15.5" hidden="1" outlineLevel="1">
      <c r="A2629" s="295"/>
      <c r="B2629" s="175"/>
      <c r="C2629" s="65"/>
      <c r="D2629" s="368"/>
      <c r="E2629" s="368"/>
      <c r="F2629" s="368"/>
      <c r="G2629" s="368"/>
      <c r="H2629" s="368"/>
      <c r="I2629" s="366">
        <f t="shared" si="152"/>
        <v>0</v>
      </c>
      <c r="J2629" s="368"/>
      <c r="K2629" s="92" t="str">
        <f t="shared" si="153"/>
        <v/>
      </c>
      <c r="L2629" s="192"/>
    </row>
    <row r="2630" spans="1:12" ht="15.5" hidden="1" outlineLevel="1">
      <c r="A2630" s="295"/>
      <c r="B2630" s="175"/>
      <c r="C2630" s="65"/>
      <c r="D2630" s="368"/>
      <c r="E2630" s="368"/>
      <c r="F2630" s="368"/>
      <c r="G2630" s="368"/>
      <c r="H2630" s="368"/>
      <c r="I2630" s="366">
        <f t="shared" si="152"/>
        <v>0</v>
      </c>
      <c r="J2630" s="368"/>
      <c r="K2630" s="92" t="str">
        <f t="shared" si="153"/>
        <v/>
      </c>
      <c r="L2630" s="192"/>
    </row>
    <row r="2631" spans="1:12" ht="15.5" hidden="1" outlineLevel="1">
      <c r="A2631" s="295"/>
      <c r="B2631" s="175"/>
      <c r="C2631" s="65"/>
      <c r="D2631" s="368"/>
      <c r="E2631" s="368"/>
      <c r="F2631" s="368"/>
      <c r="G2631" s="368"/>
      <c r="H2631" s="368"/>
      <c r="I2631" s="366">
        <f t="shared" si="152"/>
        <v>0</v>
      </c>
      <c r="J2631" s="368"/>
      <c r="K2631" s="92" t="str">
        <f t="shared" si="153"/>
        <v/>
      </c>
      <c r="L2631" s="192"/>
    </row>
    <row r="2632" spans="1:12" ht="15.5" hidden="1" outlineLevel="1">
      <c r="A2632" s="295"/>
      <c r="B2632" s="175"/>
      <c r="C2632" s="65"/>
      <c r="D2632" s="368"/>
      <c r="E2632" s="368"/>
      <c r="F2632" s="368"/>
      <c r="G2632" s="368"/>
      <c r="H2632" s="368"/>
      <c r="I2632" s="366">
        <f t="shared" si="152"/>
        <v>0</v>
      </c>
      <c r="J2632" s="368"/>
      <c r="K2632" s="92" t="str">
        <f t="shared" si="153"/>
        <v/>
      </c>
      <c r="L2632" s="192"/>
    </row>
    <row r="2633" spans="1:12" ht="15.5" hidden="1" outlineLevel="1">
      <c r="A2633" s="295"/>
      <c r="B2633" s="175"/>
      <c r="C2633" s="65"/>
      <c r="D2633" s="368"/>
      <c r="E2633" s="368"/>
      <c r="F2633" s="368"/>
      <c r="G2633" s="368"/>
      <c r="H2633" s="368"/>
      <c r="I2633" s="366">
        <f t="shared" si="152"/>
        <v>0</v>
      </c>
      <c r="J2633" s="368"/>
      <c r="K2633" s="92" t="str">
        <f t="shared" si="153"/>
        <v/>
      </c>
      <c r="L2633" s="192"/>
    </row>
    <row r="2634" spans="1:12" ht="15.5" hidden="1" outlineLevel="1">
      <c r="A2634" s="295"/>
      <c r="B2634" s="175"/>
      <c r="C2634" s="65"/>
      <c r="D2634" s="368"/>
      <c r="E2634" s="368"/>
      <c r="F2634" s="368"/>
      <c r="G2634" s="368"/>
      <c r="H2634" s="368"/>
      <c r="I2634" s="366">
        <f t="shared" si="152"/>
        <v>0</v>
      </c>
      <c r="J2634" s="368"/>
      <c r="K2634" s="92" t="str">
        <f t="shared" si="153"/>
        <v/>
      </c>
      <c r="L2634" s="192"/>
    </row>
    <row r="2635" spans="1:12" ht="15.5" hidden="1" outlineLevel="1">
      <c r="A2635" s="295"/>
      <c r="B2635" s="175"/>
      <c r="C2635" s="65"/>
      <c r="D2635" s="368"/>
      <c r="E2635" s="368"/>
      <c r="F2635" s="368"/>
      <c r="G2635" s="368"/>
      <c r="H2635" s="368"/>
      <c r="I2635" s="366">
        <f t="shared" si="152"/>
        <v>0</v>
      </c>
      <c r="J2635" s="368"/>
      <c r="K2635" s="92" t="str">
        <f t="shared" si="153"/>
        <v/>
      </c>
      <c r="L2635" s="192"/>
    </row>
    <row r="2636" spans="1:12" ht="15.5" hidden="1" outlineLevel="1">
      <c r="A2636" s="295"/>
      <c r="B2636" s="175"/>
      <c r="C2636" s="65"/>
      <c r="D2636" s="368"/>
      <c r="E2636" s="368"/>
      <c r="F2636" s="368"/>
      <c r="G2636" s="368"/>
      <c r="H2636" s="368"/>
      <c r="I2636" s="366">
        <f t="shared" si="152"/>
        <v>0</v>
      </c>
      <c r="J2636" s="368"/>
      <c r="K2636" s="92" t="str">
        <f t="shared" si="153"/>
        <v/>
      </c>
      <c r="L2636" s="192"/>
    </row>
    <row r="2637" spans="1:12" ht="15.5" hidden="1" outlineLevel="1">
      <c r="A2637" s="295"/>
      <c r="B2637" s="175"/>
      <c r="C2637" s="65"/>
      <c r="D2637" s="368"/>
      <c r="E2637" s="368"/>
      <c r="F2637" s="368"/>
      <c r="G2637" s="368"/>
      <c r="H2637" s="368"/>
      <c r="I2637" s="366">
        <f t="shared" si="152"/>
        <v>0</v>
      </c>
      <c r="J2637" s="368"/>
      <c r="K2637" s="92" t="str">
        <f t="shared" si="153"/>
        <v/>
      </c>
      <c r="L2637" s="192"/>
    </row>
    <row r="2638" spans="1:12" ht="15.5" hidden="1" outlineLevel="1">
      <c r="A2638" s="295"/>
      <c r="B2638" s="175"/>
      <c r="C2638" s="65"/>
      <c r="D2638" s="368"/>
      <c r="E2638" s="368"/>
      <c r="F2638" s="368"/>
      <c r="G2638" s="368"/>
      <c r="H2638" s="368"/>
      <c r="I2638" s="366">
        <f t="shared" si="152"/>
        <v>0</v>
      </c>
      <c r="J2638" s="368"/>
      <c r="K2638" s="92" t="str">
        <f t="shared" si="153"/>
        <v/>
      </c>
      <c r="L2638" s="192"/>
    </row>
    <row r="2639" spans="1:12" ht="15.5" hidden="1" outlineLevel="1">
      <c r="A2639" s="295"/>
      <c r="B2639" s="175"/>
      <c r="C2639" s="65"/>
      <c r="D2639" s="368"/>
      <c r="E2639" s="368"/>
      <c r="F2639" s="368"/>
      <c r="G2639" s="368"/>
      <c r="H2639" s="368"/>
      <c r="I2639" s="366">
        <f t="shared" si="152"/>
        <v>0</v>
      </c>
      <c r="J2639" s="368"/>
      <c r="K2639" s="92" t="str">
        <f t="shared" si="153"/>
        <v/>
      </c>
      <c r="L2639" s="192"/>
    </row>
    <row r="2640" spans="1:12" ht="15.5" hidden="1" outlineLevel="1">
      <c r="A2640" s="295"/>
      <c r="B2640" s="175"/>
      <c r="C2640" s="65"/>
      <c r="D2640" s="368"/>
      <c r="E2640" s="368"/>
      <c r="F2640" s="368"/>
      <c r="G2640" s="368"/>
      <c r="H2640" s="368"/>
      <c r="I2640" s="366">
        <f t="shared" si="152"/>
        <v>0</v>
      </c>
      <c r="J2640" s="368"/>
      <c r="K2640" s="92" t="str">
        <f t="shared" si="153"/>
        <v/>
      </c>
      <c r="L2640" s="192"/>
    </row>
    <row r="2641" spans="1:12" ht="15.5" hidden="1" outlineLevel="1">
      <c r="A2641" s="295"/>
      <c r="B2641" s="175"/>
      <c r="C2641" s="65"/>
      <c r="D2641" s="368"/>
      <c r="E2641" s="368"/>
      <c r="F2641" s="368"/>
      <c r="G2641" s="368"/>
      <c r="H2641" s="368"/>
      <c r="I2641" s="366">
        <f t="shared" si="152"/>
        <v>0</v>
      </c>
      <c r="J2641" s="368"/>
      <c r="K2641" s="92" t="str">
        <f t="shared" si="153"/>
        <v/>
      </c>
      <c r="L2641" s="192"/>
    </row>
    <row r="2642" spans="1:12" ht="15.5" hidden="1" outlineLevel="1">
      <c r="A2642" s="295"/>
      <c r="B2642" s="175"/>
      <c r="C2642" s="65"/>
      <c r="D2642" s="368"/>
      <c r="E2642" s="368"/>
      <c r="F2642" s="368"/>
      <c r="G2642" s="368"/>
      <c r="H2642" s="368"/>
      <c r="I2642" s="366">
        <f t="shared" si="152"/>
        <v>0</v>
      </c>
      <c r="J2642" s="368"/>
      <c r="K2642" s="92" t="str">
        <f t="shared" si="153"/>
        <v/>
      </c>
      <c r="L2642" s="192"/>
    </row>
    <row r="2643" spans="1:12" ht="15.5" hidden="1" outlineLevel="1">
      <c r="A2643" s="295"/>
      <c r="B2643" s="175"/>
      <c r="C2643" s="65"/>
      <c r="D2643" s="368"/>
      <c r="E2643" s="368"/>
      <c r="F2643" s="368"/>
      <c r="G2643" s="368"/>
      <c r="H2643" s="368"/>
      <c r="I2643" s="366">
        <f t="shared" si="152"/>
        <v>0</v>
      </c>
      <c r="J2643" s="368"/>
      <c r="K2643" s="92" t="str">
        <f t="shared" si="153"/>
        <v/>
      </c>
      <c r="L2643" s="192"/>
    </row>
    <row r="2644" spans="1:12" ht="15.5" hidden="1" outlineLevel="1">
      <c r="A2644" s="295"/>
      <c r="B2644" s="175"/>
      <c r="C2644" s="65"/>
      <c r="D2644" s="368"/>
      <c r="E2644" s="368"/>
      <c r="F2644" s="368"/>
      <c r="G2644" s="368"/>
      <c r="H2644" s="368"/>
      <c r="I2644" s="366">
        <f t="shared" si="152"/>
        <v>0</v>
      </c>
      <c r="J2644" s="368"/>
      <c r="K2644" s="92" t="str">
        <f t="shared" si="153"/>
        <v/>
      </c>
      <c r="L2644" s="192"/>
    </row>
    <row r="2645" spans="1:12" ht="15.5" hidden="1" outlineLevel="1">
      <c r="A2645" s="295"/>
      <c r="B2645" s="175"/>
      <c r="C2645" s="65"/>
      <c r="D2645" s="368"/>
      <c r="E2645" s="368"/>
      <c r="F2645" s="368"/>
      <c r="G2645" s="368"/>
      <c r="H2645" s="368"/>
      <c r="I2645" s="366">
        <f t="shared" si="152"/>
        <v>0</v>
      </c>
      <c r="J2645" s="368"/>
      <c r="K2645" s="92" t="str">
        <f t="shared" si="153"/>
        <v/>
      </c>
      <c r="L2645" s="192"/>
    </row>
    <row r="2646" spans="1:12" ht="15.5" hidden="1" outlineLevel="1">
      <c r="A2646" s="295"/>
      <c r="B2646" s="175"/>
      <c r="C2646" s="65"/>
      <c r="D2646" s="368"/>
      <c r="E2646" s="368"/>
      <c r="F2646" s="368"/>
      <c r="G2646" s="368"/>
      <c r="H2646" s="368"/>
      <c r="I2646" s="366">
        <f t="shared" si="152"/>
        <v>0</v>
      </c>
      <c r="J2646" s="368"/>
      <c r="K2646" s="92" t="str">
        <f t="shared" si="153"/>
        <v/>
      </c>
      <c r="L2646" s="192"/>
    </row>
    <row r="2647" spans="1:12" ht="15.5" hidden="1" outlineLevel="1">
      <c r="A2647" s="295"/>
      <c r="B2647" s="175"/>
      <c r="C2647" s="65"/>
      <c r="D2647" s="368"/>
      <c r="E2647" s="368"/>
      <c r="F2647" s="368"/>
      <c r="G2647" s="368"/>
      <c r="H2647" s="368"/>
      <c r="I2647" s="366">
        <f t="shared" si="152"/>
        <v>0</v>
      </c>
      <c r="J2647" s="368"/>
      <c r="K2647" s="92" t="str">
        <f t="shared" si="153"/>
        <v/>
      </c>
      <c r="L2647" s="192"/>
    </row>
    <row r="2648" spans="1:12" ht="15.5" hidden="1" outlineLevel="1">
      <c r="A2648" s="295"/>
      <c r="B2648" s="175"/>
      <c r="C2648" s="65"/>
      <c r="D2648" s="368"/>
      <c r="E2648" s="368"/>
      <c r="F2648" s="368"/>
      <c r="G2648" s="368"/>
      <c r="H2648" s="368"/>
      <c r="I2648" s="366">
        <f t="shared" si="152"/>
        <v>0</v>
      </c>
      <c r="J2648" s="368"/>
      <c r="K2648" s="92" t="str">
        <f t="shared" si="153"/>
        <v/>
      </c>
      <c r="L2648" s="192"/>
    </row>
    <row r="2649" spans="1:12" ht="15.5" hidden="1" outlineLevel="1">
      <c r="A2649" s="295"/>
      <c r="B2649" s="175"/>
      <c r="C2649" s="65"/>
      <c r="D2649" s="368"/>
      <c r="E2649" s="368"/>
      <c r="F2649" s="368"/>
      <c r="G2649" s="368"/>
      <c r="H2649" s="368"/>
      <c r="I2649" s="366">
        <f t="shared" si="152"/>
        <v>0</v>
      </c>
      <c r="J2649" s="368"/>
      <c r="K2649" s="92" t="str">
        <f t="shared" si="153"/>
        <v/>
      </c>
      <c r="L2649" s="192"/>
    </row>
    <row r="2650" spans="1:12" ht="15.5" hidden="1" outlineLevel="1">
      <c r="A2650" s="295"/>
      <c r="B2650" s="175"/>
      <c r="C2650" s="65"/>
      <c r="D2650" s="368"/>
      <c r="E2650" s="368"/>
      <c r="F2650" s="368"/>
      <c r="G2650" s="368"/>
      <c r="H2650" s="368"/>
      <c r="I2650" s="366">
        <f t="shared" si="152"/>
        <v>0</v>
      </c>
      <c r="J2650" s="368"/>
      <c r="K2650" s="92" t="str">
        <f t="shared" si="153"/>
        <v/>
      </c>
      <c r="L2650" s="192"/>
    </row>
    <row r="2651" spans="1:12" ht="15.5" hidden="1" outlineLevel="1">
      <c r="A2651" s="295"/>
      <c r="B2651" s="175"/>
      <c r="C2651" s="65"/>
      <c r="D2651" s="368"/>
      <c r="E2651" s="368"/>
      <c r="F2651" s="368"/>
      <c r="G2651" s="368"/>
      <c r="H2651" s="368"/>
      <c r="I2651" s="366">
        <f t="shared" si="152"/>
        <v>0</v>
      </c>
      <c r="J2651" s="368"/>
      <c r="K2651" s="92" t="str">
        <f t="shared" si="153"/>
        <v/>
      </c>
      <c r="L2651" s="192"/>
    </row>
    <row r="2652" spans="1:12" ht="15.5" hidden="1" outlineLevel="1">
      <c r="A2652" s="295"/>
      <c r="B2652" s="175"/>
      <c r="C2652" s="65"/>
      <c r="D2652" s="368"/>
      <c r="E2652" s="368"/>
      <c r="F2652" s="368"/>
      <c r="G2652" s="368"/>
      <c r="H2652" s="368"/>
      <c r="I2652" s="366">
        <f t="shared" si="152"/>
        <v>0</v>
      </c>
      <c r="J2652" s="368"/>
      <c r="K2652" s="92" t="str">
        <f t="shared" si="153"/>
        <v/>
      </c>
      <c r="L2652" s="192"/>
    </row>
    <row r="2653" spans="1:12" ht="15.5" hidden="1" outlineLevel="1">
      <c r="A2653" s="295"/>
      <c r="B2653" s="175"/>
      <c r="C2653" s="65"/>
      <c r="D2653" s="368"/>
      <c r="E2653" s="368"/>
      <c r="F2653" s="368"/>
      <c r="G2653" s="368"/>
      <c r="H2653" s="368"/>
      <c r="I2653" s="366">
        <f t="shared" si="152"/>
        <v>0</v>
      </c>
      <c r="J2653" s="368"/>
      <c r="K2653" s="92" t="str">
        <f t="shared" si="153"/>
        <v/>
      </c>
      <c r="L2653" s="192"/>
    </row>
    <row r="2654" spans="1:12" ht="15.5" hidden="1" outlineLevel="1">
      <c r="A2654" s="295"/>
      <c r="B2654" s="175"/>
      <c r="C2654" s="65"/>
      <c r="D2654" s="368"/>
      <c r="E2654" s="368"/>
      <c r="F2654" s="368"/>
      <c r="G2654" s="368"/>
      <c r="H2654" s="368"/>
      <c r="I2654" s="366">
        <f t="shared" si="152"/>
        <v>0</v>
      </c>
      <c r="J2654" s="368"/>
      <c r="K2654" s="92" t="str">
        <f t="shared" si="153"/>
        <v/>
      </c>
      <c r="L2654" s="192"/>
    </row>
    <row r="2655" spans="1:12" ht="15.5" hidden="1" outlineLevel="1">
      <c r="A2655" s="295"/>
      <c r="B2655" s="175"/>
      <c r="C2655" s="65"/>
      <c r="D2655" s="368"/>
      <c r="E2655" s="368"/>
      <c r="F2655" s="368"/>
      <c r="G2655" s="368"/>
      <c r="H2655" s="368"/>
      <c r="I2655" s="366">
        <f t="shared" si="152"/>
        <v>0</v>
      </c>
      <c r="J2655" s="368"/>
      <c r="K2655" s="92" t="str">
        <f t="shared" si="153"/>
        <v/>
      </c>
      <c r="L2655" s="192"/>
    </row>
    <row r="2656" spans="1:12" ht="15.5" hidden="1" outlineLevel="1">
      <c r="A2656" s="295"/>
      <c r="B2656" s="175"/>
      <c r="C2656" s="65"/>
      <c r="D2656" s="368"/>
      <c r="E2656" s="368"/>
      <c r="F2656" s="368"/>
      <c r="G2656" s="368"/>
      <c r="H2656" s="368"/>
      <c r="I2656" s="366">
        <f t="shared" si="152"/>
        <v>0</v>
      </c>
      <c r="J2656" s="368"/>
      <c r="K2656" s="92" t="str">
        <f t="shared" si="153"/>
        <v/>
      </c>
      <c r="L2656" s="192"/>
    </row>
    <row r="2657" spans="1:12" ht="15.5" hidden="1" outlineLevel="1">
      <c r="A2657" s="295"/>
      <c r="B2657" s="175"/>
      <c r="C2657" s="65"/>
      <c r="D2657" s="368"/>
      <c r="E2657" s="368"/>
      <c r="F2657" s="368"/>
      <c r="G2657" s="368"/>
      <c r="H2657" s="368"/>
      <c r="I2657" s="366">
        <f t="shared" si="152"/>
        <v>0</v>
      </c>
      <c r="J2657" s="368"/>
      <c r="K2657" s="92" t="str">
        <f t="shared" si="153"/>
        <v/>
      </c>
      <c r="L2657" s="192"/>
    </row>
    <row r="2658" spans="1:12" ht="15.5" hidden="1" outlineLevel="1">
      <c r="A2658" s="295"/>
      <c r="B2658" s="175"/>
      <c r="C2658" s="65"/>
      <c r="D2658" s="368"/>
      <c r="E2658" s="368"/>
      <c r="F2658" s="368"/>
      <c r="G2658" s="368"/>
      <c r="H2658" s="368"/>
      <c r="I2658" s="366">
        <f t="shared" si="152"/>
        <v>0</v>
      </c>
      <c r="J2658" s="368"/>
      <c r="K2658" s="92" t="str">
        <f t="shared" si="153"/>
        <v/>
      </c>
      <c r="L2658" s="192"/>
    </row>
    <row r="2659" spans="1:12" ht="15.5" hidden="1" outlineLevel="1">
      <c r="A2659" s="295"/>
      <c r="B2659" s="175"/>
      <c r="C2659" s="65"/>
      <c r="D2659" s="368"/>
      <c r="E2659" s="368"/>
      <c r="F2659" s="368"/>
      <c r="G2659" s="368"/>
      <c r="H2659" s="368"/>
      <c r="I2659" s="366">
        <f t="shared" si="152"/>
        <v>0</v>
      </c>
      <c r="J2659" s="368"/>
      <c r="K2659" s="92" t="str">
        <f t="shared" si="153"/>
        <v/>
      </c>
      <c r="L2659" s="192"/>
    </row>
    <row r="2660" spans="1:12" ht="15.5" hidden="1" outlineLevel="1">
      <c r="A2660" s="295"/>
      <c r="B2660" s="175"/>
      <c r="C2660" s="65"/>
      <c r="D2660" s="368"/>
      <c r="E2660" s="368"/>
      <c r="F2660" s="368"/>
      <c r="G2660" s="368"/>
      <c r="H2660" s="368"/>
      <c r="I2660" s="366">
        <f t="shared" si="152"/>
        <v>0</v>
      </c>
      <c r="J2660" s="368"/>
      <c r="K2660" s="92" t="str">
        <f t="shared" si="153"/>
        <v/>
      </c>
      <c r="L2660" s="192"/>
    </row>
    <row r="2661" spans="1:12" ht="15.5" hidden="1" outlineLevel="1">
      <c r="A2661" s="295"/>
      <c r="B2661" s="175"/>
      <c r="C2661" s="65"/>
      <c r="D2661" s="368"/>
      <c r="E2661" s="368"/>
      <c r="F2661" s="368"/>
      <c r="G2661" s="368"/>
      <c r="H2661" s="368"/>
      <c r="I2661" s="366">
        <f t="shared" si="152"/>
        <v>0</v>
      </c>
      <c r="J2661" s="368"/>
      <c r="K2661" s="92" t="str">
        <f t="shared" si="153"/>
        <v/>
      </c>
      <c r="L2661" s="192"/>
    </row>
    <row r="2662" spans="1:12" ht="15.5" hidden="1" outlineLevel="1">
      <c r="A2662" s="295"/>
      <c r="B2662" s="175"/>
      <c r="C2662" s="65"/>
      <c r="D2662" s="368"/>
      <c r="E2662" s="368"/>
      <c r="F2662" s="368"/>
      <c r="G2662" s="368"/>
      <c r="H2662" s="368"/>
      <c r="I2662" s="366">
        <f t="shared" si="152"/>
        <v>0</v>
      </c>
      <c r="J2662" s="368"/>
      <c r="K2662" s="92" t="str">
        <f t="shared" si="153"/>
        <v/>
      </c>
      <c r="L2662" s="192"/>
    </row>
    <row r="2663" spans="1:12" ht="15.5" hidden="1" outlineLevel="1">
      <c r="A2663" s="295"/>
      <c r="B2663" s="175"/>
      <c r="C2663" s="65"/>
      <c r="D2663" s="368"/>
      <c r="E2663" s="368"/>
      <c r="F2663" s="368"/>
      <c r="G2663" s="368"/>
      <c r="H2663" s="368"/>
      <c r="I2663" s="366">
        <f t="shared" si="152"/>
        <v>0</v>
      </c>
      <c r="J2663" s="368"/>
      <c r="K2663" s="92" t="str">
        <f t="shared" si="153"/>
        <v/>
      </c>
      <c r="L2663" s="192"/>
    </row>
    <row r="2664" spans="1:12" ht="15.5" hidden="1" outlineLevel="1">
      <c r="A2664" s="295"/>
      <c r="B2664" s="175"/>
      <c r="C2664" s="65"/>
      <c r="D2664" s="368"/>
      <c r="E2664" s="368"/>
      <c r="F2664" s="368"/>
      <c r="G2664" s="368"/>
      <c r="H2664" s="368"/>
      <c r="I2664" s="366">
        <f t="shared" si="152"/>
        <v>0</v>
      </c>
      <c r="J2664" s="368"/>
      <c r="K2664" s="92" t="str">
        <f t="shared" si="153"/>
        <v/>
      </c>
      <c r="L2664" s="192"/>
    </row>
    <row r="2665" spans="1:12" ht="15.5" hidden="1" outlineLevel="1">
      <c r="A2665" s="295"/>
      <c r="B2665" s="175"/>
      <c r="C2665" s="65"/>
      <c r="D2665" s="368"/>
      <c r="E2665" s="368"/>
      <c r="F2665" s="368"/>
      <c r="G2665" s="368"/>
      <c r="H2665" s="368"/>
      <c r="I2665" s="366">
        <f t="shared" si="152"/>
        <v>0</v>
      </c>
      <c r="J2665" s="368"/>
      <c r="K2665" s="92" t="str">
        <f t="shared" si="153"/>
        <v/>
      </c>
      <c r="L2665" s="192"/>
    </row>
    <row r="2666" spans="1:12" ht="15.5" hidden="1" outlineLevel="1">
      <c r="A2666" s="295"/>
      <c r="B2666" s="175"/>
      <c r="C2666" s="65"/>
      <c r="D2666" s="368"/>
      <c r="E2666" s="368"/>
      <c r="F2666" s="368"/>
      <c r="G2666" s="368"/>
      <c r="H2666" s="368"/>
      <c r="I2666" s="366">
        <f t="shared" si="152"/>
        <v>0</v>
      </c>
      <c r="J2666" s="368"/>
      <c r="K2666" s="92" t="str">
        <f t="shared" si="153"/>
        <v/>
      </c>
      <c r="L2666" s="192"/>
    </row>
    <row r="2667" spans="1:12" ht="15.5" hidden="1" outlineLevel="1">
      <c r="A2667" s="295"/>
      <c r="B2667" s="175"/>
      <c r="C2667" s="65"/>
      <c r="D2667" s="368"/>
      <c r="E2667" s="368"/>
      <c r="F2667" s="368"/>
      <c r="G2667" s="368"/>
      <c r="H2667" s="368"/>
      <c r="I2667" s="366">
        <f t="shared" si="152"/>
        <v>0</v>
      </c>
      <c r="J2667" s="368"/>
      <c r="K2667" s="92" t="str">
        <f t="shared" si="153"/>
        <v/>
      </c>
      <c r="L2667" s="192"/>
    </row>
    <row r="2668" spans="1:12" ht="15.5" hidden="1" outlineLevel="1">
      <c r="A2668" s="295"/>
      <c r="B2668" s="175"/>
      <c r="C2668" s="65"/>
      <c r="D2668" s="368"/>
      <c r="E2668" s="368"/>
      <c r="F2668" s="368"/>
      <c r="G2668" s="368"/>
      <c r="H2668" s="368"/>
      <c r="I2668" s="366">
        <f t="shared" si="152"/>
        <v>0</v>
      </c>
      <c r="J2668" s="368"/>
      <c r="K2668" s="92" t="str">
        <f t="shared" si="153"/>
        <v/>
      </c>
      <c r="L2668" s="192"/>
    </row>
    <row r="2669" spans="1:12" ht="15.5" hidden="1" outlineLevel="1">
      <c r="A2669" s="295"/>
      <c r="B2669" s="175"/>
      <c r="C2669" s="65"/>
      <c r="D2669" s="368"/>
      <c r="E2669" s="368"/>
      <c r="F2669" s="368"/>
      <c r="G2669" s="368"/>
      <c r="H2669" s="368"/>
      <c r="I2669" s="366">
        <f t="shared" si="152"/>
        <v>0</v>
      </c>
      <c r="J2669" s="368"/>
      <c r="K2669" s="92" t="str">
        <f t="shared" si="153"/>
        <v/>
      </c>
      <c r="L2669" s="192"/>
    </row>
    <row r="2670" spans="1:12" ht="15.5" hidden="1" outlineLevel="1">
      <c r="A2670" s="295"/>
      <c r="B2670" s="175"/>
      <c r="C2670" s="65"/>
      <c r="D2670" s="368"/>
      <c r="E2670" s="368"/>
      <c r="F2670" s="368"/>
      <c r="G2670" s="368"/>
      <c r="H2670" s="368"/>
      <c r="I2670" s="366">
        <f t="shared" si="152"/>
        <v>0</v>
      </c>
      <c r="J2670" s="368"/>
      <c r="K2670" s="92" t="str">
        <f t="shared" si="153"/>
        <v/>
      </c>
      <c r="L2670" s="192"/>
    </row>
    <row r="2671" spans="1:12" ht="15.5" hidden="1" outlineLevel="1">
      <c r="A2671" s="295"/>
      <c r="B2671" s="175"/>
      <c r="C2671" s="65"/>
      <c r="D2671" s="368"/>
      <c r="E2671" s="368"/>
      <c r="F2671" s="368"/>
      <c r="G2671" s="368"/>
      <c r="H2671" s="368"/>
      <c r="I2671" s="366">
        <f t="shared" si="152"/>
        <v>0</v>
      </c>
      <c r="J2671" s="368"/>
      <c r="K2671" s="92" t="str">
        <f t="shared" si="153"/>
        <v/>
      </c>
      <c r="L2671" s="192"/>
    </row>
    <row r="2672" spans="1:12" ht="15.5" hidden="1" outlineLevel="1">
      <c r="A2672" s="295"/>
      <c r="B2672" s="175"/>
      <c r="C2672" s="65"/>
      <c r="D2672" s="368"/>
      <c r="E2672" s="368"/>
      <c r="F2672" s="368"/>
      <c r="G2672" s="368"/>
      <c r="H2672" s="368"/>
      <c r="I2672" s="366">
        <f t="shared" si="152"/>
        <v>0</v>
      </c>
      <c r="J2672" s="368"/>
      <c r="K2672" s="92" t="str">
        <f t="shared" si="153"/>
        <v/>
      </c>
      <c r="L2672" s="192"/>
    </row>
    <row r="2673" spans="1:12" ht="15.5" hidden="1" outlineLevel="1">
      <c r="A2673" s="295"/>
      <c r="B2673" s="175"/>
      <c r="C2673" s="65"/>
      <c r="D2673" s="368"/>
      <c r="E2673" s="368"/>
      <c r="F2673" s="368"/>
      <c r="G2673" s="368"/>
      <c r="H2673" s="368"/>
      <c r="I2673" s="366">
        <f t="shared" si="152"/>
        <v>0</v>
      </c>
      <c r="J2673" s="368"/>
      <c r="K2673" s="92" t="str">
        <f t="shared" si="153"/>
        <v/>
      </c>
      <c r="L2673" s="192"/>
    </row>
    <row r="2674" spans="1:12" ht="15.5" hidden="1" outlineLevel="1">
      <c r="A2674" s="295"/>
      <c r="B2674" s="175"/>
      <c r="C2674" s="65"/>
      <c r="D2674" s="368"/>
      <c r="E2674" s="368"/>
      <c r="F2674" s="368"/>
      <c r="G2674" s="368"/>
      <c r="H2674" s="368"/>
      <c r="I2674" s="366">
        <f t="shared" ref="I2674:I2723" si="154">D2674+E2674-F2674+G2674+H2674</f>
        <v>0</v>
      </c>
      <c r="J2674" s="368"/>
      <c r="K2674" s="92" t="str">
        <f t="shared" ref="K2674:K2723" si="155">IF(AND(C2674="",OR(D2674&lt;&gt;"",E2674&lt;&gt;"",F2674&lt;&gt;"",G2674&lt;&gt;"",H2674&lt;&gt;"",J2674&lt;&gt;"")),-1,IF(C2674="","",IF(ISERROR(VLOOKUP(C2674,CountryWithCodes,2,FALSE)),-2,VLOOKUP(C2674,CountryWithCodes,2,FALSE))))</f>
        <v/>
      </c>
      <c r="L2674" s="192"/>
    </row>
    <row r="2675" spans="1:12" ht="15.5" hidden="1" outlineLevel="1">
      <c r="A2675" s="295"/>
      <c r="B2675" s="175"/>
      <c r="C2675" s="65"/>
      <c r="D2675" s="368"/>
      <c r="E2675" s="368"/>
      <c r="F2675" s="368"/>
      <c r="G2675" s="368"/>
      <c r="H2675" s="368"/>
      <c r="I2675" s="366">
        <f t="shared" si="154"/>
        <v>0</v>
      </c>
      <c r="J2675" s="368"/>
      <c r="K2675" s="92" t="str">
        <f t="shared" si="155"/>
        <v/>
      </c>
      <c r="L2675" s="192"/>
    </row>
    <row r="2676" spans="1:12" ht="15.5" hidden="1" outlineLevel="1">
      <c r="A2676" s="295"/>
      <c r="B2676" s="175"/>
      <c r="C2676" s="65"/>
      <c r="D2676" s="368"/>
      <c r="E2676" s="368"/>
      <c r="F2676" s="368"/>
      <c r="G2676" s="368"/>
      <c r="H2676" s="368"/>
      <c r="I2676" s="366">
        <f t="shared" si="154"/>
        <v>0</v>
      </c>
      <c r="J2676" s="368"/>
      <c r="K2676" s="92" t="str">
        <f t="shared" si="155"/>
        <v/>
      </c>
      <c r="L2676" s="192"/>
    </row>
    <row r="2677" spans="1:12" ht="15.5" hidden="1" outlineLevel="1">
      <c r="A2677" s="295"/>
      <c r="B2677" s="175"/>
      <c r="C2677" s="65"/>
      <c r="D2677" s="368"/>
      <c r="E2677" s="368"/>
      <c r="F2677" s="368"/>
      <c r="G2677" s="368"/>
      <c r="H2677" s="368"/>
      <c r="I2677" s="366">
        <f t="shared" si="154"/>
        <v>0</v>
      </c>
      <c r="J2677" s="368"/>
      <c r="K2677" s="92" t="str">
        <f t="shared" si="155"/>
        <v/>
      </c>
      <c r="L2677" s="192"/>
    </row>
    <row r="2678" spans="1:12" ht="15.5" hidden="1" outlineLevel="1">
      <c r="A2678" s="295"/>
      <c r="B2678" s="175"/>
      <c r="C2678" s="65"/>
      <c r="D2678" s="368"/>
      <c r="E2678" s="368"/>
      <c r="F2678" s="368"/>
      <c r="G2678" s="368"/>
      <c r="H2678" s="368"/>
      <c r="I2678" s="366">
        <f t="shared" si="154"/>
        <v>0</v>
      </c>
      <c r="J2678" s="368"/>
      <c r="K2678" s="92" t="str">
        <f t="shared" si="155"/>
        <v/>
      </c>
      <c r="L2678" s="192"/>
    </row>
    <row r="2679" spans="1:12" ht="15.5" hidden="1" outlineLevel="1">
      <c r="A2679" s="295"/>
      <c r="B2679" s="175"/>
      <c r="C2679" s="65"/>
      <c r="D2679" s="368"/>
      <c r="E2679" s="368"/>
      <c r="F2679" s="368"/>
      <c r="G2679" s="368"/>
      <c r="H2679" s="368"/>
      <c r="I2679" s="366">
        <f t="shared" si="154"/>
        <v>0</v>
      </c>
      <c r="J2679" s="368"/>
      <c r="K2679" s="92" t="str">
        <f t="shared" si="155"/>
        <v/>
      </c>
      <c r="L2679" s="192"/>
    </row>
    <row r="2680" spans="1:12" ht="15.5" hidden="1" outlineLevel="1">
      <c r="A2680" s="295"/>
      <c r="B2680" s="175"/>
      <c r="C2680" s="65"/>
      <c r="D2680" s="368"/>
      <c r="E2680" s="368"/>
      <c r="F2680" s="368"/>
      <c r="G2680" s="368"/>
      <c r="H2680" s="368"/>
      <c r="I2680" s="366">
        <f t="shared" si="154"/>
        <v>0</v>
      </c>
      <c r="J2680" s="368"/>
      <c r="K2680" s="92" t="str">
        <f t="shared" si="155"/>
        <v/>
      </c>
      <c r="L2680" s="192"/>
    </row>
    <row r="2681" spans="1:12" ht="15.5" hidden="1" outlineLevel="1">
      <c r="A2681" s="295"/>
      <c r="B2681" s="175"/>
      <c r="C2681" s="65"/>
      <c r="D2681" s="368"/>
      <c r="E2681" s="368"/>
      <c r="F2681" s="368"/>
      <c r="G2681" s="368"/>
      <c r="H2681" s="368"/>
      <c r="I2681" s="366">
        <f t="shared" si="154"/>
        <v>0</v>
      </c>
      <c r="J2681" s="368"/>
      <c r="K2681" s="92" t="str">
        <f t="shared" si="155"/>
        <v/>
      </c>
      <c r="L2681" s="192"/>
    </row>
    <row r="2682" spans="1:12" ht="15.5" hidden="1" outlineLevel="1">
      <c r="A2682" s="295"/>
      <c r="B2682" s="175"/>
      <c r="C2682" s="65"/>
      <c r="D2682" s="368"/>
      <c r="E2682" s="368"/>
      <c r="F2682" s="368"/>
      <c r="G2682" s="368"/>
      <c r="H2682" s="368"/>
      <c r="I2682" s="366">
        <f t="shared" si="154"/>
        <v>0</v>
      </c>
      <c r="J2682" s="368"/>
      <c r="K2682" s="92" t="str">
        <f t="shared" si="155"/>
        <v/>
      </c>
      <c r="L2682" s="192"/>
    </row>
    <row r="2683" spans="1:12" ht="15.5" hidden="1" outlineLevel="1">
      <c r="A2683" s="295"/>
      <c r="B2683" s="175"/>
      <c r="C2683" s="65"/>
      <c r="D2683" s="368"/>
      <c r="E2683" s="368"/>
      <c r="F2683" s="368"/>
      <c r="G2683" s="368"/>
      <c r="H2683" s="368"/>
      <c r="I2683" s="366">
        <f t="shared" si="154"/>
        <v>0</v>
      </c>
      <c r="J2683" s="368"/>
      <c r="K2683" s="92" t="str">
        <f t="shared" si="155"/>
        <v/>
      </c>
      <c r="L2683" s="192"/>
    </row>
    <row r="2684" spans="1:12" ht="15.5" hidden="1" outlineLevel="1">
      <c r="A2684" s="295"/>
      <c r="B2684" s="175"/>
      <c r="C2684" s="65"/>
      <c r="D2684" s="368"/>
      <c r="E2684" s="368"/>
      <c r="F2684" s="368"/>
      <c r="G2684" s="368"/>
      <c r="H2684" s="368"/>
      <c r="I2684" s="366">
        <f t="shared" si="154"/>
        <v>0</v>
      </c>
      <c r="J2684" s="368"/>
      <c r="K2684" s="92" t="str">
        <f t="shared" si="155"/>
        <v/>
      </c>
      <c r="L2684" s="192"/>
    </row>
    <row r="2685" spans="1:12" ht="15.5" hidden="1" outlineLevel="1">
      <c r="A2685" s="295"/>
      <c r="B2685" s="175"/>
      <c r="C2685" s="65"/>
      <c r="D2685" s="368"/>
      <c r="E2685" s="368"/>
      <c r="F2685" s="368"/>
      <c r="G2685" s="368"/>
      <c r="H2685" s="368"/>
      <c r="I2685" s="366">
        <f t="shared" si="154"/>
        <v>0</v>
      </c>
      <c r="J2685" s="368"/>
      <c r="K2685" s="92" t="str">
        <f t="shared" si="155"/>
        <v/>
      </c>
      <c r="L2685" s="192"/>
    </row>
    <row r="2686" spans="1:12" ht="15.5" hidden="1" outlineLevel="1">
      <c r="A2686" s="295"/>
      <c r="B2686" s="175"/>
      <c r="C2686" s="65"/>
      <c r="D2686" s="368"/>
      <c r="E2686" s="368"/>
      <c r="F2686" s="368"/>
      <c r="G2686" s="368"/>
      <c r="H2686" s="368"/>
      <c r="I2686" s="366">
        <f t="shared" si="154"/>
        <v>0</v>
      </c>
      <c r="J2686" s="368"/>
      <c r="K2686" s="92" t="str">
        <f t="shared" si="155"/>
        <v/>
      </c>
      <c r="L2686" s="192"/>
    </row>
    <row r="2687" spans="1:12" ht="15.5" hidden="1" outlineLevel="1">
      <c r="A2687" s="295"/>
      <c r="B2687" s="175"/>
      <c r="C2687" s="65"/>
      <c r="D2687" s="368"/>
      <c r="E2687" s="368"/>
      <c r="F2687" s="368"/>
      <c r="G2687" s="368"/>
      <c r="H2687" s="368"/>
      <c r="I2687" s="366">
        <f t="shared" si="154"/>
        <v>0</v>
      </c>
      <c r="J2687" s="368"/>
      <c r="K2687" s="92" t="str">
        <f t="shared" si="155"/>
        <v/>
      </c>
      <c r="L2687" s="192"/>
    </row>
    <row r="2688" spans="1:12" ht="15.5" hidden="1" outlineLevel="1">
      <c r="A2688" s="295"/>
      <c r="B2688" s="175"/>
      <c r="C2688" s="65"/>
      <c r="D2688" s="368"/>
      <c r="E2688" s="368"/>
      <c r="F2688" s="368"/>
      <c r="G2688" s="368"/>
      <c r="H2688" s="368"/>
      <c r="I2688" s="366">
        <f t="shared" si="154"/>
        <v>0</v>
      </c>
      <c r="J2688" s="368"/>
      <c r="K2688" s="92" t="str">
        <f t="shared" si="155"/>
        <v/>
      </c>
      <c r="L2688" s="192"/>
    </row>
    <row r="2689" spans="1:12" ht="15.5" hidden="1" outlineLevel="1">
      <c r="A2689" s="295"/>
      <c r="B2689" s="175"/>
      <c r="C2689" s="65"/>
      <c r="D2689" s="368"/>
      <c r="E2689" s="368"/>
      <c r="F2689" s="368"/>
      <c r="G2689" s="368"/>
      <c r="H2689" s="368"/>
      <c r="I2689" s="366">
        <f t="shared" si="154"/>
        <v>0</v>
      </c>
      <c r="J2689" s="368"/>
      <c r="K2689" s="92" t="str">
        <f t="shared" si="155"/>
        <v/>
      </c>
      <c r="L2689" s="192"/>
    </row>
    <row r="2690" spans="1:12" ht="15.5" hidden="1" outlineLevel="1">
      <c r="A2690" s="295"/>
      <c r="B2690" s="175"/>
      <c r="C2690" s="65"/>
      <c r="D2690" s="368"/>
      <c r="E2690" s="368"/>
      <c r="F2690" s="368"/>
      <c r="G2690" s="368"/>
      <c r="H2690" s="368"/>
      <c r="I2690" s="366">
        <f t="shared" si="154"/>
        <v>0</v>
      </c>
      <c r="J2690" s="368"/>
      <c r="K2690" s="92" t="str">
        <f t="shared" si="155"/>
        <v/>
      </c>
      <c r="L2690" s="192"/>
    </row>
    <row r="2691" spans="1:12" ht="15.5" hidden="1" outlineLevel="1">
      <c r="A2691" s="295"/>
      <c r="B2691" s="175"/>
      <c r="C2691" s="65"/>
      <c r="D2691" s="368"/>
      <c r="E2691" s="368"/>
      <c r="F2691" s="368"/>
      <c r="G2691" s="368"/>
      <c r="H2691" s="368"/>
      <c r="I2691" s="366">
        <f t="shared" si="154"/>
        <v>0</v>
      </c>
      <c r="J2691" s="368"/>
      <c r="K2691" s="92" t="str">
        <f t="shared" si="155"/>
        <v/>
      </c>
      <c r="L2691" s="192"/>
    </row>
    <row r="2692" spans="1:12" ht="15.5" hidden="1" outlineLevel="1">
      <c r="A2692" s="295"/>
      <c r="B2692" s="175"/>
      <c r="C2692" s="65"/>
      <c r="D2692" s="368"/>
      <c r="E2692" s="368"/>
      <c r="F2692" s="368"/>
      <c r="G2692" s="368"/>
      <c r="H2692" s="368"/>
      <c r="I2692" s="366">
        <f t="shared" si="154"/>
        <v>0</v>
      </c>
      <c r="J2692" s="368"/>
      <c r="K2692" s="92" t="str">
        <f t="shared" si="155"/>
        <v/>
      </c>
      <c r="L2692" s="192"/>
    </row>
    <row r="2693" spans="1:12" ht="15.5" hidden="1" outlineLevel="1">
      <c r="A2693" s="295"/>
      <c r="B2693" s="175"/>
      <c r="C2693" s="65"/>
      <c r="D2693" s="368"/>
      <c r="E2693" s="368"/>
      <c r="F2693" s="368"/>
      <c r="G2693" s="368"/>
      <c r="H2693" s="368"/>
      <c r="I2693" s="366">
        <f t="shared" si="154"/>
        <v>0</v>
      </c>
      <c r="J2693" s="368"/>
      <c r="K2693" s="92" t="str">
        <f t="shared" si="155"/>
        <v/>
      </c>
      <c r="L2693" s="192"/>
    </row>
    <row r="2694" spans="1:12" ht="15.5" hidden="1" outlineLevel="1">
      <c r="A2694" s="295"/>
      <c r="B2694" s="175"/>
      <c r="C2694" s="65"/>
      <c r="D2694" s="368"/>
      <c r="E2694" s="368"/>
      <c r="F2694" s="368"/>
      <c r="G2694" s="368"/>
      <c r="H2694" s="368"/>
      <c r="I2694" s="366">
        <f t="shared" si="154"/>
        <v>0</v>
      </c>
      <c r="J2694" s="368"/>
      <c r="K2694" s="92" t="str">
        <f t="shared" si="155"/>
        <v/>
      </c>
      <c r="L2694" s="192"/>
    </row>
    <row r="2695" spans="1:12" ht="15.5" hidden="1" outlineLevel="1">
      <c r="A2695" s="295"/>
      <c r="B2695" s="175"/>
      <c r="C2695" s="65"/>
      <c r="D2695" s="368"/>
      <c r="E2695" s="368"/>
      <c r="F2695" s="368"/>
      <c r="G2695" s="368"/>
      <c r="H2695" s="368"/>
      <c r="I2695" s="366">
        <f t="shared" si="154"/>
        <v>0</v>
      </c>
      <c r="J2695" s="368"/>
      <c r="K2695" s="92" t="str">
        <f t="shared" si="155"/>
        <v/>
      </c>
      <c r="L2695" s="192"/>
    </row>
    <row r="2696" spans="1:12" ht="15.5" hidden="1" outlineLevel="1">
      <c r="A2696" s="295"/>
      <c r="B2696" s="175"/>
      <c r="C2696" s="65"/>
      <c r="D2696" s="368"/>
      <c r="E2696" s="368"/>
      <c r="F2696" s="368"/>
      <c r="G2696" s="368"/>
      <c r="H2696" s="368"/>
      <c r="I2696" s="366">
        <f t="shared" si="154"/>
        <v>0</v>
      </c>
      <c r="J2696" s="368"/>
      <c r="K2696" s="92" t="str">
        <f t="shared" si="155"/>
        <v/>
      </c>
      <c r="L2696" s="192"/>
    </row>
    <row r="2697" spans="1:12" ht="15.5" hidden="1" outlineLevel="1">
      <c r="A2697" s="295"/>
      <c r="B2697" s="175"/>
      <c r="C2697" s="65"/>
      <c r="D2697" s="368"/>
      <c r="E2697" s="368"/>
      <c r="F2697" s="368"/>
      <c r="G2697" s="368"/>
      <c r="H2697" s="368"/>
      <c r="I2697" s="366">
        <f t="shared" si="154"/>
        <v>0</v>
      </c>
      <c r="J2697" s="368"/>
      <c r="K2697" s="92" t="str">
        <f t="shared" si="155"/>
        <v/>
      </c>
      <c r="L2697" s="192"/>
    </row>
    <row r="2698" spans="1:12" ht="15.5" hidden="1" outlineLevel="1">
      <c r="A2698" s="295"/>
      <c r="B2698" s="175"/>
      <c r="C2698" s="65"/>
      <c r="D2698" s="368"/>
      <c r="E2698" s="368"/>
      <c r="F2698" s="368"/>
      <c r="G2698" s="368"/>
      <c r="H2698" s="368"/>
      <c r="I2698" s="366">
        <f t="shared" si="154"/>
        <v>0</v>
      </c>
      <c r="J2698" s="368"/>
      <c r="K2698" s="92" t="str">
        <f t="shared" si="155"/>
        <v/>
      </c>
      <c r="L2698" s="192"/>
    </row>
    <row r="2699" spans="1:12" ht="15.5" hidden="1" outlineLevel="1">
      <c r="A2699" s="295"/>
      <c r="B2699" s="175"/>
      <c r="C2699" s="65"/>
      <c r="D2699" s="368"/>
      <c r="E2699" s="368"/>
      <c r="F2699" s="368"/>
      <c r="G2699" s="368"/>
      <c r="H2699" s="368"/>
      <c r="I2699" s="366">
        <f t="shared" si="154"/>
        <v>0</v>
      </c>
      <c r="J2699" s="368"/>
      <c r="K2699" s="92" t="str">
        <f t="shared" si="155"/>
        <v/>
      </c>
      <c r="L2699" s="192"/>
    </row>
    <row r="2700" spans="1:12" ht="15.5" hidden="1" outlineLevel="1">
      <c r="A2700" s="295"/>
      <c r="B2700" s="175"/>
      <c r="C2700" s="65"/>
      <c r="D2700" s="368"/>
      <c r="E2700" s="368"/>
      <c r="F2700" s="368"/>
      <c r="G2700" s="368"/>
      <c r="H2700" s="368"/>
      <c r="I2700" s="366">
        <f t="shared" si="154"/>
        <v>0</v>
      </c>
      <c r="J2700" s="368"/>
      <c r="K2700" s="92" t="str">
        <f t="shared" si="155"/>
        <v/>
      </c>
      <c r="L2700" s="192"/>
    </row>
    <row r="2701" spans="1:12" ht="15.5" hidden="1" outlineLevel="1">
      <c r="A2701" s="295"/>
      <c r="B2701" s="175"/>
      <c r="C2701" s="65"/>
      <c r="D2701" s="368"/>
      <c r="E2701" s="368"/>
      <c r="F2701" s="368"/>
      <c r="G2701" s="368"/>
      <c r="H2701" s="368"/>
      <c r="I2701" s="366">
        <f t="shared" si="154"/>
        <v>0</v>
      </c>
      <c r="J2701" s="368"/>
      <c r="K2701" s="92" t="str">
        <f t="shared" si="155"/>
        <v/>
      </c>
      <c r="L2701" s="192"/>
    </row>
    <row r="2702" spans="1:12" ht="15.5" hidden="1" outlineLevel="1">
      <c r="A2702" s="295"/>
      <c r="B2702" s="175"/>
      <c r="C2702" s="65"/>
      <c r="D2702" s="368"/>
      <c r="E2702" s="368"/>
      <c r="F2702" s="368"/>
      <c r="G2702" s="368"/>
      <c r="H2702" s="368"/>
      <c r="I2702" s="366">
        <f t="shared" si="154"/>
        <v>0</v>
      </c>
      <c r="J2702" s="368"/>
      <c r="K2702" s="92" t="str">
        <f t="shared" si="155"/>
        <v/>
      </c>
      <c r="L2702" s="192"/>
    </row>
    <row r="2703" spans="1:12" ht="15.5" hidden="1" outlineLevel="1">
      <c r="A2703" s="295"/>
      <c r="B2703" s="175"/>
      <c r="C2703" s="65"/>
      <c r="D2703" s="368"/>
      <c r="E2703" s="368"/>
      <c r="F2703" s="368"/>
      <c r="G2703" s="368"/>
      <c r="H2703" s="368"/>
      <c r="I2703" s="366">
        <f t="shared" si="154"/>
        <v>0</v>
      </c>
      <c r="J2703" s="368"/>
      <c r="K2703" s="92" t="str">
        <f t="shared" si="155"/>
        <v/>
      </c>
      <c r="L2703" s="192"/>
    </row>
    <row r="2704" spans="1:12" ht="15.5" hidden="1" outlineLevel="1">
      <c r="A2704" s="295"/>
      <c r="B2704" s="175"/>
      <c r="C2704" s="65"/>
      <c r="D2704" s="368"/>
      <c r="E2704" s="368"/>
      <c r="F2704" s="368"/>
      <c r="G2704" s="368"/>
      <c r="H2704" s="368"/>
      <c r="I2704" s="366">
        <f t="shared" si="154"/>
        <v>0</v>
      </c>
      <c r="J2704" s="368"/>
      <c r="K2704" s="92" t="str">
        <f t="shared" si="155"/>
        <v/>
      </c>
      <c r="L2704" s="192"/>
    </row>
    <row r="2705" spans="1:12" ht="15.5" hidden="1" outlineLevel="1">
      <c r="A2705" s="295"/>
      <c r="B2705" s="175"/>
      <c r="C2705" s="65"/>
      <c r="D2705" s="368"/>
      <c r="E2705" s="368"/>
      <c r="F2705" s="368"/>
      <c r="G2705" s="368"/>
      <c r="H2705" s="368"/>
      <c r="I2705" s="366">
        <f t="shared" si="154"/>
        <v>0</v>
      </c>
      <c r="J2705" s="368"/>
      <c r="K2705" s="92" t="str">
        <f t="shared" si="155"/>
        <v/>
      </c>
      <c r="L2705" s="192"/>
    </row>
    <row r="2706" spans="1:12" ht="15.5" hidden="1" outlineLevel="1">
      <c r="A2706" s="295"/>
      <c r="B2706" s="175"/>
      <c r="C2706" s="65"/>
      <c r="D2706" s="368"/>
      <c r="E2706" s="368"/>
      <c r="F2706" s="368"/>
      <c r="G2706" s="368"/>
      <c r="H2706" s="368"/>
      <c r="I2706" s="366">
        <f t="shared" si="154"/>
        <v>0</v>
      </c>
      <c r="J2706" s="368"/>
      <c r="K2706" s="92" t="str">
        <f t="shared" si="155"/>
        <v/>
      </c>
      <c r="L2706" s="192"/>
    </row>
    <row r="2707" spans="1:12" ht="15.5" hidden="1" outlineLevel="1">
      <c r="A2707" s="295"/>
      <c r="B2707" s="175"/>
      <c r="C2707" s="65"/>
      <c r="D2707" s="368"/>
      <c r="E2707" s="368"/>
      <c r="F2707" s="368"/>
      <c r="G2707" s="368"/>
      <c r="H2707" s="368"/>
      <c r="I2707" s="366">
        <f t="shared" si="154"/>
        <v>0</v>
      </c>
      <c r="J2707" s="368"/>
      <c r="K2707" s="92" t="str">
        <f t="shared" si="155"/>
        <v/>
      </c>
      <c r="L2707" s="192"/>
    </row>
    <row r="2708" spans="1:12" ht="15.5" hidden="1" outlineLevel="1">
      <c r="A2708" s="295"/>
      <c r="B2708" s="175"/>
      <c r="C2708" s="65"/>
      <c r="D2708" s="368"/>
      <c r="E2708" s="368"/>
      <c r="F2708" s="368"/>
      <c r="G2708" s="368"/>
      <c r="H2708" s="368"/>
      <c r="I2708" s="366">
        <f t="shared" si="154"/>
        <v>0</v>
      </c>
      <c r="J2708" s="368"/>
      <c r="K2708" s="92" t="str">
        <f t="shared" si="155"/>
        <v/>
      </c>
      <c r="L2708" s="192"/>
    </row>
    <row r="2709" spans="1:12" ht="15.5" hidden="1" outlineLevel="1">
      <c r="A2709" s="295"/>
      <c r="B2709" s="175"/>
      <c r="C2709" s="65"/>
      <c r="D2709" s="368"/>
      <c r="E2709" s="368"/>
      <c r="F2709" s="368"/>
      <c r="G2709" s="368"/>
      <c r="H2709" s="368"/>
      <c r="I2709" s="366">
        <f t="shared" si="154"/>
        <v>0</v>
      </c>
      <c r="J2709" s="368"/>
      <c r="K2709" s="92" t="str">
        <f t="shared" si="155"/>
        <v/>
      </c>
      <c r="L2709" s="192"/>
    </row>
    <row r="2710" spans="1:12" ht="15.5" hidden="1" outlineLevel="1">
      <c r="A2710" s="295"/>
      <c r="B2710" s="175"/>
      <c r="C2710" s="65"/>
      <c r="D2710" s="368"/>
      <c r="E2710" s="368"/>
      <c r="F2710" s="368"/>
      <c r="G2710" s="368"/>
      <c r="H2710" s="368"/>
      <c r="I2710" s="366">
        <f t="shared" si="154"/>
        <v>0</v>
      </c>
      <c r="J2710" s="368"/>
      <c r="K2710" s="92" t="str">
        <f t="shared" si="155"/>
        <v/>
      </c>
      <c r="L2710" s="192"/>
    </row>
    <row r="2711" spans="1:12" ht="15.5" hidden="1" outlineLevel="1">
      <c r="A2711" s="295"/>
      <c r="B2711" s="175"/>
      <c r="C2711" s="65"/>
      <c r="D2711" s="368"/>
      <c r="E2711" s="368"/>
      <c r="F2711" s="368"/>
      <c r="G2711" s="368"/>
      <c r="H2711" s="368"/>
      <c r="I2711" s="366">
        <f t="shared" si="154"/>
        <v>0</v>
      </c>
      <c r="J2711" s="368"/>
      <c r="K2711" s="92" t="str">
        <f t="shared" si="155"/>
        <v/>
      </c>
      <c r="L2711" s="192"/>
    </row>
    <row r="2712" spans="1:12" ht="15.5" hidden="1" outlineLevel="1">
      <c r="A2712" s="295"/>
      <c r="B2712" s="175"/>
      <c r="C2712" s="65"/>
      <c r="D2712" s="368"/>
      <c r="E2712" s="368"/>
      <c r="F2712" s="368"/>
      <c r="G2712" s="368"/>
      <c r="H2712" s="368"/>
      <c r="I2712" s="366">
        <f t="shared" si="154"/>
        <v>0</v>
      </c>
      <c r="J2712" s="368"/>
      <c r="K2712" s="92" t="str">
        <f t="shared" si="155"/>
        <v/>
      </c>
      <c r="L2712" s="192"/>
    </row>
    <row r="2713" spans="1:12" ht="15.5" hidden="1" outlineLevel="1">
      <c r="A2713" s="295"/>
      <c r="B2713" s="175"/>
      <c r="C2713" s="65"/>
      <c r="D2713" s="368"/>
      <c r="E2713" s="368"/>
      <c r="F2713" s="368"/>
      <c r="G2713" s="368"/>
      <c r="H2713" s="368"/>
      <c r="I2713" s="366">
        <f t="shared" si="154"/>
        <v>0</v>
      </c>
      <c r="J2713" s="368"/>
      <c r="K2713" s="92" t="str">
        <f t="shared" si="155"/>
        <v/>
      </c>
      <c r="L2713" s="192"/>
    </row>
    <row r="2714" spans="1:12" ht="15.5" hidden="1" outlineLevel="1">
      <c r="A2714" s="295"/>
      <c r="B2714" s="175"/>
      <c r="C2714" s="65"/>
      <c r="D2714" s="368"/>
      <c r="E2714" s="368"/>
      <c r="F2714" s="368"/>
      <c r="G2714" s="368"/>
      <c r="H2714" s="368"/>
      <c r="I2714" s="366">
        <f t="shared" si="154"/>
        <v>0</v>
      </c>
      <c r="J2714" s="368"/>
      <c r="K2714" s="92" t="str">
        <f t="shared" si="155"/>
        <v/>
      </c>
      <c r="L2714" s="192"/>
    </row>
    <row r="2715" spans="1:12" ht="15.5" hidden="1" outlineLevel="1">
      <c r="A2715" s="295"/>
      <c r="B2715" s="175"/>
      <c r="C2715" s="65"/>
      <c r="D2715" s="368"/>
      <c r="E2715" s="368"/>
      <c r="F2715" s="368"/>
      <c r="G2715" s="368"/>
      <c r="H2715" s="368"/>
      <c r="I2715" s="366">
        <f t="shared" si="154"/>
        <v>0</v>
      </c>
      <c r="J2715" s="368"/>
      <c r="K2715" s="92" t="str">
        <f t="shared" si="155"/>
        <v/>
      </c>
      <c r="L2715" s="192"/>
    </row>
    <row r="2716" spans="1:12" ht="15.5" hidden="1" outlineLevel="1">
      <c r="A2716" s="295"/>
      <c r="B2716" s="175"/>
      <c r="C2716" s="65"/>
      <c r="D2716" s="368"/>
      <c r="E2716" s="368"/>
      <c r="F2716" s="368"/>
      <c r="G2716" s="368"/>
      <c r="H2716" s="368"/>
      <c r="I2716" s="366">
        <f t="shared" si="154"/>
        <v>0</v>
      </c>
      <c r="J2716" s="368"/>
      <c r="K2716" s="92" t="str">
        <f t="shared" si="155"/>
        <v/>
      </c>
      <c r="L2716" s="192"/>
    </row>
    <row r="2717" spans="1:12" ht="15.5" hidden="1" outlineLevel="1">
      <c r="A2717" s="295"/>
      <c r="B2717" s="175"/>
      <c r="C2717" s="65"/>
      <c r="D2717" s="368"/>
      <c r="E2717" s="368"/>
      <c r="F2717" s="368"/>
      <c r="G2717" s="368"/>
      <c r="H2717" s="368"/>
      <c r="I2717" s="366">
        <f t="shared" si="154"/>
        <v>0</v>
      </c>
      <c r="J2717" s="368"/>
      <c r="K2717" s="92" t="str">
        <f t="shared" si="155"/>
        <v/>
      </c>
      <c r="L2717" s="192"/>
    </row>
    <row r="2718" spans="1:12" ht="15.5" hidden="1" outlineLevel="1">
      <c r="A2718" s="295"/>
      <c r="B2718" s="175"/>
      <c r="C2718" s="65"/>
      <c r="D2718" s="368"/>
      <c r="E2718" s="368"/>
      <c r="F2718" s="368"/>
      <c r="G2718" s="368"/>
      <c r="H2718" s="368"/>
      <c r="I2718" s="366">
        <f t="shared" si="154"/>
        <v>0</v>
      </c>
      <c r="J2718" s="368"/>
      <c r="K2718" s="92" t="str">
        <f t="shared" si="155"/>
        <v/>
      </c>
      <c r="L2718" s="192"/>
    </row>
    <row r="2719" spans="1:12" ht="15.5" hidden="1" outlineLevel="1">
      <c r="A2719" s="295"/>
      <c r="B2719" s="175"/>
      <c r="C2719" s="65"/>
      <c r="D2719" s="368"/>
      <c r="E2719" s="368"/>
      <c r="F2719" s="368"/>
      <c r="G2719" s="368"/>
      <c r="H2719" s="368"/>
      <c r="I2719" s="366">
        <f t="shared" si="154"/>
        <v>0</v>
      </c>
      <c r="J2719" s="368"/>
      <c r="K2719" s="92" t="str">
        <f t="shared" si="155"/>
        <v/>
      </c>
      <c r="L2719" s="192"/>
    </row>
    <row r="2720" spans="1:12" ht="15.5" hidden="1" outlineLevel="1">
      <c r="A2720" s="295"/>
      <c r="B2720" s="175"/>
      <c r="C2720" s="65"/>
      <c r="D2720" s="368"/>
      <c r="E2720" s="368"/>
      <c r="F2720" s="368"/>
      <c r="G2720" s="368"/>
      <c r="H2720" s="368"/>
      <c r="I2720" s="366">
        <f t="shared" si="154"/>
        <v>0</v>
      </c>
      <c r="J2720" s="368"/>
      <c r="K2720" s="92" t="str">
        <f t="shared" si="155"/>
        <v/>
      </c>
      <c r="L2720" s="192"/>
    </row>
    <row r="2721" spans="1:12" ht="15.5" hidden="1" outlineLevel="1">
      <c r="A2721" s="295"/>
      <c r="B2721" s="175"/>
      <c r="C2721" s="65"/>
      <c r="D2721" s="368"/>
      <c r="E2721" s="368"/>
      <c r="F2721" s="368"/>
      <c r="G2721" s="368"/>
      <c r="H2721" s="368"/>
      <c r="I2721" s="366">
        <f t="shared" si="154"/>
        <v>0</v>
      </c>
      <c r="J2721" s="368"/>
      <c r="K2721" s="92" t="str">
        <f t="shared" si="155"/>
        <v/>
      </c>
      <c r="L2721" s="192"/>
    </row>
    <row r="2722" spans="1:12" ht="15.5" hidden="1" outlineLevel="1">
      <c r="A2722" s="295"/>
      <c r="B2722" s="175"/>
      <c r="C2722" s="65"/>
      <c r="D2722" s="368"/>
      <c r="E2722" s="368"/>
      <c r="F2722" s="368"/>
      <c r="G2722" s="368"/>
      <c r="H2722" s="368"/>
      <c r="I2722" s="366">
        <f t="shared" si="154"/>
        <v>0</v>
      </c>
      <c r="J2722" s="368"/>
      <c r="K2722" s="92" t="str">
        <f t="shared" si="155"/>
        <v/>
      </c>
      <c r="L2722" s="192"/>
    </row>
    <row r="2723" spans="1:12" ht="15.5" hidden="1" outlineLevel="1">
      <c r="A2723" s="295"/>
      <c r="B2723" s="175"/>
      <c r="C2723" s="65"/>
      <c r="D2723" s="368"/>
      <c r="E2723" s="368"/>
      <c r="F2723" s="368"/>
      <c r="G2723" s="368"/>
      <c r="H2723" s="368"/>
      <c r="I2723" s="366">
        <f t="shared" si="154"/>
        <v>0</v>
      </c>
      <c r="J2723" s="368"/>
      <c r="K2723" s="92" t="str">
        <f t="shared" si="155"/>
        <v/>
      </c>
      <c r="L2723" s="192"/>
    </row>
    <row r="2724" spans="1:12" ht="15.5" hidden="1" outlineLevel="1">
      <c r="A2724" s="295"/>
      <c r="B2724" s="175"/>
      <c r="C2724" s="65"/>
      <c r="D2724" s="368"/>
      <c r="E2724" s="368"/>
      <c r="F2724" s="368"/>
      <c r="G2724" s="368"/>
      <c r="H2724" s="368"/>
      <c r="I2724" s="366">
        <f t="shared" ref="I2724:I2773" si="156">D2724+E2724-F2724+G2724+H2724</f>
        <v>0</v>
      </c>
      <c r="J2724" s="368"/>
      <c r="K2724" s="92" t="str">
        <f t="shared" ref="K2724:K2773" si="157">IF(AND(C2724="",OR(D2724&lt;&gt;"",E2724&lt;&gt;"",F2724&lt;&gt;"",G2724&lt;&gt;"",H2724&lt;&gt;"",J2724&lt;&gt;"")),-1,IF(C2724="","",IF(ISERROR(VLOOKUP(C2724,CountryWithCodes,2,FALSE)),-2,VLOOKUP(C2724,CountryWithCodes,2,FALSE))))</f>
        <v/>
      </c>
      <c r="L2724" s="192"/>
    </row>
    <row r="2725" spans="1:12" ht="15.5" hidden="1" outlineLevel="1">
      <c r="A2725" s="295"/>
      <c r="B2725" s="175"/>
      <c r="C2725" s="65"/>
      <c r="D2725" s="368"/>
      <c r="E2725" s="368"/>
      <c r="F2725" s="368"/>
      <c r="G2725" s="368"/>
      <c r="H2725" s="368"/>
      <c r="I2725" s="366">
        <f t="shared" si="156"/>
        <v>0</v>
      </c>
      <c r="J2725" s="368"/>
      <c r="K2725" s="92" t="str">
        <f t="shared" si="157"/>
        <v/>
      </c>
      <c r="L2725" s="192"/>
    </row>
    <row r="2726" spans="1:12" ht="15.5" hidden="1" outlineLevel="1">
      <c r="A2726" s="295"/>
      <c r="B2726" s="175"/>
      <c r="C2726" s="65"/>
      <c r="D2726" s="368"/>
      <c r="E2726" s="368"/>
      <c r="F2726" s="368"/>
      <c r="G2726" s="368"/>
      <c r="H2726" s="368"/>
      <c r="I2726" s="366">
        <f t="shared" si="156"/>
        <v>0</v>
      </c>
      <c r="J2726" s="368"/>
      <c r="K2726" s="92" t="str">
        <f t="shared" si="157"/>
        <v/>
      </c>
      <c r="L2726" s="192"/>
    </row>
    <row r="2727" spans="1:12" ht="15.5" hidden="1" outlineLevel="1">
      <c r="A2727" s="295"/>
      <c r="B2727" s="175"/>
      <c r="C2727" s="65"/>
      <c r="D2727" s="368"/>
      <c r="E2727" s="368"/>
      <c r="F2727" s="368"/>
      <c r="G2727" s="368"/>
      <c r="H2727" s="368"/>
      <c r="I2727" s="366">
        <f t="shared" si="156"/>
        <v>0</v>
      </c>
      <c r="J2727" s="368"/>
      <c r="K2727" s="92" t="str">
        <f t="shared" si="157"/>
        <v/>
      </c>
      <c r="L2727" s="192"/>
    </row>
    <row r="2728" spans="1:12" ht="15.5" hidden="1" outlineLevel="1">
      <c r="A2728" s="295"/>
      <c r="B2728" s="175"/>
      <c r="C2728" s="65"/>
      <c r="D2728" s="368"/>
      <c r="E2728" s="368"/>
      <c r="F2728" s="368"/>
      <c r="G2728" s="368"/>
      <c r="H2728" s="368"/>
      <c r="I2728" s="366">
        <f t="shared" si="156"/>
        <v>0</v>
      </c>
      <c r="J2728" s="368"/>
      <c r="K2728" s="92" t="str">
        <f t="shared" si="157"/>
        <v/>
      </c>
      <c r="L2728" s="192"/>
    </row>
    <row r="2729" spans="1:12" ht="15.5" hidden="1" outlineLevel="1">
      <c r="A2729" s="295"/>
      <c r="B2729" s="175"/>
      <c r="C2729" s="65"/>
      <c r="D2729" s="368"/>
      <c r="E2729" s="368"/>
      <c r="F2729" s="368"/>
      <c r="G2729" s="368"/>
      <c r="H2729" s="368"/>
      <c r="I2729" s="366">
        <f t="shared" si="156"/>
        <v>0</v>
      </c>
      <c r="J2729" s="368"/>
      <c r="K2729" s="92" t="str">
        <f t="shared" si="157"/>
        <v/>
      </c>
      <c r="L2729" s="192"/>
    </row>
    <row r="2730" spans="1:12" ht="15.5" hidden="1" outlineLevel="1">
      <c r="A2730" s="295"/>
      <c r="B2730" s="175"/>
      <c r="C2730" s="65"/>
      <c r="D2730" s="368"/>
      <c r="E2730" s="368"/>
      <c r="F2730" s="368"/>
      <c r="G2730" s="368"/>
      <c r="H2730" s="368"/>
      <c r="I2730" s="366">
        <f t="shared" si="156"/>
        <v>0</v>
      </c>
      <c r="J2730" s="368"/>
      <c r="K2730" s="92" t="str">
        <f t="shared" si="157"/>
        <v/>
      </c>
      <c r="L2730" s="192"/>
    </row>
    <row r="2731" spans="1:12" ht="15.5" hidden="1" outlineLevel="1">
      <c r="A2731" s="295"/>
      <c r="B2731" s="175"/>
      <c r="C2731" s="65"/>
      <c r="D2731" s="368"/>
      <c r="E2731" s="368"/>
      <c r="F2731" s="368"/>
      <c r="G2731" s="368"/>
      <c r="H2731" s="368"/>
      <c r="I2731" s="366">
        <f t="shared" si="156"/>
        <v>0</v>
      </c>
      <c r="J2731" s="368"/>
      <c r="K2731" s="92" t="str">
        <f t="shared" si="157"/>
        <v/>
      </c>
      <c r="L2731" s="192"/>
    </row>
    <row r="2732" spans="1:12" ht="15.5" hidden="1" outlineLevel="1">
      <c r="A2732" s="295"/>
      <c r="B2732" s="175"/>
      <c r="C2732" s="65"/>
      <c r="D2732" s="368"/>
      <c r="E2732" s="368"/>
      <c r="F2732" s="368"/>
      <c r="G2732" s="368"/>
      <c r="H2732" s="368"/>
      <c r="I2732" s="366">
        <f t="shared" si="156"/>
        <v>0</v>
      </c>
      <c r="J2732" s="368"/>
      <c r="K2732" s="92" t="str">
        <f t="shared" si="157"/>
        <v/>
      </c>
      <c r="L2732" s="192"/>
    </row>
    <row r="2733" spans="1:12" ht="15.5" hidden="1" outlineLevel="1">
      <c r="A2733" s="295"/>
      <c r="B2733" s="175"/>
      <c r="C2733" s="65"/>
      <c r="D2733" s="368"/>
      <c r="E2733" s="368"/>
      <c r="F2733" s="368"/>
      <c r="G2733" s="368"/>
      <c r="H2733" s="368"/>
      <c r="I2733" s="366">
        <f t="shared" si="156"/>
        <v>0</v>
      </c>
      <c r="J2733" s="368"/>
      <c r="K2733" s="92" t="str">
        <f t="shared" si="157"/>
        <v/>
      </c>
      <c r="L2733" s="192"/>
    </row>
    <row r="2734" spans="1:12" ht="15.5" hidden="1" outlineLevel="1">
      <c r="A2734" s="295"/>
      <c r="B2734" s="175"/>
      <c r="C2734" s="65"/>
      <c r="D2734" s="368"/>
      <c r="E2734" s="368"/>
      <c r="F2734" s="368"/>
      <c r="G2734" s="368"/>
      <c r="H2734" s="368"/>
      <c r="I2734" s="366">
        <f t="shared" si="156"/>
        <v>0</v>
      </c>
      <c r="J2734" s="368"/>
      <c r="K2734" s="92" t="str">
        <f t="shared" si="157"/>
        <v/>
      </c>
      <c r="L2734" s="192"/>
    </row>
    <row r="2735" spans="1:12" ht="15.5" hidden="1" outlineLevel="1">
      <c r="A2735" s="295"/>
      <c r="B2735" s="175"/>
      <c r="C2735" s="65"/>
      <c r="D2735" s="368"/>
      <c r="E2735" s="368"/>
      <c r="F2735" s="368"/>
      <c r="G2735" s="368"/>
      <c r="H2735" s="368"/>
      <c r="I2735" s="366">
        <f t="shared" si="156"/>
        <v>0</v>
      </c>
      <c r="J2735" s="368"/>
      <c r="K2735" s="92" t="str">
        <f t="shared" si="157"/>
        <v/>
      </c>
      <c r="L2735" s="192"/>
    </row>
    <row r="2736" spans="1:12" ht="15.5" hidden="1" outlineLevel="1">
      <c r="A2736" s="295"/>
      <c r="B2736" s="175"/>
      <c r="C2736" s="65"/>
      <c r="D2736" s="368"/>
      <c r="E2736" s="368"/>
      <c r="F2736" s="368"/>
      <c r="G2736" s="368"/>
      <c r="H2736" s="368"/>
      <c r="I2736" s="366">
        <f t="shared" si="156"/>
        <v>0</v>
      </c>
      <c r="J2736" s="368"/>
      <c r="K2736" s="92" t="str">
        <f t="shared" si="157"/>
        <v/>
      </c>
      <c r="L2736" s="192"/>
    </row>
    <row r="2737" spans="1:12" ht="15.5" hidden="1" outlineLevel="1">
      <c r="A2737" s="295"/>
      <c r="B2737" s="175"/>
      <c r="C2737" s="65"/>
      <c r="D2737" s="368"/>
      <c r="E2737" s="368"/>
      <c r="F2737" s="368"/>
      <c r="G2737" s="368"/>
      <c r="H2737" s="368"/>
      <c r="I2737" s="366">
        <f t="shared" si="156"/>
        <v>0</v>
      </c>
      <c r="J2737" s="368"/>
      <c r="K2737" s="92" t="str">
        <f t="shared" si="157"/>
        <v/>
      </c>
      <c r="L2737" s="192"/>
    </row>
    <row r="2738" spans="1:12" ht="15.5" hidden="1" outlineLevel="1">
      <c r="A2738" s="295"/>
      <c r="B2738" s="175"/>
      <c r="C2738" s="65"/>
      <c r="D2738" s="368"/>
      <c r="E2738" s="368"/>
      <c r="F2738" s="368"/>
      <c r="G2738" s="368"/>
      <c r="H2738" s="368"/>
      <c r="I2738" s="366">
        <f t="shared" si="156"/>
        <v>0</v>
      </c>
      <c r="J2738" s="368"/>
      <c r="K2738" s="92" t="str">
        <f t="shared" si="157"/>
        <v/>
      </c>
      <c r="L2738" s="192"/>
    </row>
    <row r="2739" spans="1:12" ht="15.5" hidden="1" outlineLevel="1">
      <c r="A2739" s="295"/>
      <c r="B2739" s="175"/>
      <c r="C2739" s="65"/>
      <c r="D2739" s="368"/>
      <c r="E2739" s="368"/>
      <c r="F2739" s="368"/>
      <c r="G2739" s="368"/>
      <c r="H2739" s="368"/>
      <c r="I2739" s="366">
        <f t="shared" si="156"/>
        <v>0</v>
      </c>
      <c r="J2739" s="368"/>
      <c r="K2739" s="92" t="str">
        <f t="shared" si="157"/>
        <v/>
      </c>
      <c r="L2739" s="192"/>
    </row>
    <row r="2740" spans="1:12" ht="15.5" hidden="1" outlineLevel="1">
      <c r="A2740" s="295"/>
      <c r="B2740" s="175"/>
      <c r="C2740" s="65"/>
      <c r="D2740" s="368"/>
      <c r="E2740" s="368"/>
      <c r="F2740" s="368"/>
      <c r="G2740" s="368"/>
      <c r="H2740" s="368"/>
      <c r="I2740" s="366">
        <f t="shared" si="156"/>
        <v>0</v>
      </c>
      <c r="J2740" s="368"/>
      <c r="K2740" s="92" t="str">
        <f t="shared" si="157"/>
        <v/>
      </c>
      <c r="L2740" s="192"/>
    </row>
    <row r="2741" spans="1:12" ht="15.5" hidden="1" outlineLevel="1">
      <c r="A2741" s="295"/>
      <c r="B2741" s="175"/>
      <c r="C2741" s="65"/>
      <c r="D2741" s="368"/>
      <c r="E2741" s="368"/>
      <c r="F2741" s="368"/>
      <c r="G2741" s="368"/>
      <c r="H2741" s="368"/>
      <c r="I2741" s="366">
        <f t="shared" si="156"/>
        <v>0</v>
      </c>
      <c r="J2741" s="368"/>
      <c r="K2741" s="92" t="str">
        <f t="shared" si="157"/>
        <v/>
      </c>
      <c r="L2741" s="192"/>
    </row>
    <row r="2742" spans="1:12" ht="15.5" hidden="1" outlineLevel="1">
      <c r="A2742" s="295"/>
      <c r="B2742" s="175"/>
      <c r="C2742" s="65"/>
      <c r="D2742" s="368"/>
      <c r="E2742" s="368"/>
      <c r="F2742" s="368"/>
      <c r="G2742" s="368"/>
      <c r="H2742" s="368"/>
      <c r="I2742" s="366">
        <f t="shared" si="156"/>
        <v>0</v>
      </c>
      <c r="J2742" s="368"/>
      <c r="K2742" s="92" t="str">
        <f t="shared" si="157"/>
        <v/>
      </c>
      <c r="L2742" s="192"/>
    </row>
    <row r="2743" spans="1:12" ht="15.5" hidden="1" outlineLevel="1">
      <c r="A2743" s="295"/>
      <c r="B2743" s="175"/>
      <c r="C2743" s="65"/>
      <c r="D2743" s="368"/>
      <c r="E2743" s="368"/>
      <c r="F2743" s="368"/>
      <c r="G2743" s="368"/>
      <c r="H2743" s="368"/>
      <c r="I2743" s="366">
        <f t="shared" si="156"/>
        <v>0</v>
      </c>
      <c r="J2743" s="368"/>
      <c r="K2743" s="92" t="str">
        <f t="shared" si="157"/>
        <v/>
      </c>
      <c r="L2743" s="192"/>
    </row>
    <row r="2744" spans="1:12" ht="15.5" hidden="1" outlineLevel="1">
      <c r="A2744" s="295"/>
      <c r="B2744" s="175"/>
      <c r="C2744" s="65"/>
      <c r="D2744" s="368"/>
      <c r="E2744" s="368"/>
      <c r="F2744" s="368"/>
      <c r="G2744" s="368"/>
      <c r="H2744" s="368"/>
      <c r="I2744" s="366">
        <f t="shared" si="156"/>
        <v>0</v>
      </c>
      <c r="J2744" s="368"/>
      <c r="K2744" s="92" t="str">
        <f t="shared" si="157"/>
        <v/>
      </c>
      <c r="L2744" s="192"/>
    </row>
    <row r="2745" spans="1:12" ht="15.5" hidden="1" outlineLevel="1">
      <c r="A2745" s="295"/>
      <c r="B2745" s="175"/>
      <c r="C2745" s="65"/>
      <c r="D2745" s="368"/>
      <c r="E2745" s="368"/>
      <c r="F2745" s="368"/>
      <c r="G2745" s="368"/>
      <c r="H2745" s="368"/>
      <c r="I2745" s="366">
        <f t="shared" si="156"/>
        <v>0</v>
      </c>
      <c r="J2745" s="368"/>
      <c r="K2745" s="92" t="str">
        <f t="shared" si="157"/>
        <v/>
      </c>
      <c r="L2745" s="192"/>
    </row>
    <row r="2746" spans="1:12" ht="15.5" hidden="1" outlineLevel="1">
      <c r="A2746" s="295"/>
      <c r="B2746" s="175"/>
      <c r="C2746" s="65"/>
      <c r="D2746" s="368"/>
      <c r="E2746" s="368"/>
      <c r="F2746" s="368"/>
      <c r="G2746" s="368"/>
      <c r="H2746" s="368"/>
      <c r="I2746" s="366">
        <f t="shared" si="156"/>
        <v>0</v>
      </c>
      <c r="J2746" s="368"/>
      <c r="K2746" s="92" t="str">
        <f t="shared" si="157"/>
        <v/>
      </c>
      <c r="L2746" s="192"/>
    </row>
    <row r="2747" spans="1:12" ht="15.5" hidden="1" outlineLevel="1">
      <c r="A2747" s="295"/>
      <c r="B2747" s="175"/>
      <c r="C2747" s="65"/>
      <c r="D2747" s="368"/>
      <c r="E2747" s="368"/>
      <c r="F2747" s="368"/>
      <c r="G2747" s="368"/>
      <c r="H2747" s="368"/>
      <c r="I2747" s="366">
        <f t="shared" si="156"/>
        <v>0</v>
      </c>
      <c r="J2747" s="368"/>
      <c r="K2747" s="92" t="str">
        <f t="shared" si="157"/>
        <v/>
      </c>
      <c r="L2747" s="192"/>
    </row>
    <row r="2748" spans="1:12" ht="15.5" hidden="1" outlineLevel="1">
      <c r="A2748" s="295"/>
      <c r="B2748" s="175"/>
      <c r="C2748" s="65"/>
      <c r="D2748" s="368"/>
      <c r="E2748" s="368"/>
      <c r="F2748" s="368"/>
      <c r="G2748" s="368"/>
      <c r="H2748" s="368"/>
      <c r="I2748" s="366">
        <f t="shared" si="156"/>
        <v>0</v>
      </c>
      <c r="J2748" s="368"/>
      <c r="K2748" s="92" t="str">
        <f t="shared" si="157"/>
        <v/>
      </c>
      <c r="L2748" s="192"/>
    </row>
    <row r="2749" spans="1:12" ht="15.5" hidden="1" outlineLevel="1">
      <c r="A2749" s="295"/>
      <c r="B2749" s="175"/>
      <c r="C2749" s="65"/>
      <c r="D2749" s="368"/>
      <c r="E2749" s="368"/>
      <c r="F2749" s="368"/>
      <c r="G2749" s="368"/>
      <c r="H2749" s="368"/>
      <c r="I2749" s="366">
        <f t="shared" si="156"/>
        <v>0</v>
      </c>
      <c r="J2749" s="368"/>
      <c r="K2749" s="92" t="str">
        <f t="shared" si="157"/>
        <v/>
      </c>
      <c r="L2749" s="192"/>
    </row>
    <row r="2750" spans="1:12" ht="15.5" hidden="1" outlineLevel="1">
      <c r="A2750" s="295"/>
      <c r="B2750" s="175"/>
      <c r="C2750" s="65"/>
      <c r="D2750" s="368"/>
      <c r="E2750" s="368"/>
      <c r="F2750" s="368"/>
      <c r="G2750" s="368"/>
      <c r="H2750" s="368"/>
      <c r="I2750" s="366">
        <f t="shared" si="156"/>
        <v>0</v>
      </c>
      <c r="J2750" s="368"/>
      <c r="K2750" s="92" t="str">
        <f t="shared" si="157"/>
        <v/>
      </c>
      <c r="L2750" s="192"/>
    </row>
    <row r="2751" spans="1:12" ht="15.5" hidden="1" outlineLevel="1">
      <c r="A2751" s="295"/>
      <c r="B2751" s="175"/>
      <c r="C2751" s="65"/>
      <c r="D2751" s="368"/>
      <c r="E2751" s="368"/>
      <c r="F2751" s="368"/>
      <c r="G2751" s="368"/>
      <c r="H2751" s="368"/>
      <c r="I2751" s="366">
        <f t="shared" si="156"/>
        <v>0</v>
      </c>
      <c r="J2751" s="368"/>
      <c r="K2751" s="92" t="str">
        <f t="shared" si="157"/>
        <v/>
      </c>
      <c r="L2751" s="192"/>
    </row>
    <row r="2752" spans="1:12" ht="15.5" hidden="1" outlineLevel="1">
      <c r="A2752" s="295"/>
      <c r="B2752" s="175"/>
      <c r="C2752" s="65"/>
      <c r="D2752" s="368"/>
      <c r="E2752" s="368"/>
      <c r="F2752" s="368"/>
      <c r="G2752" s="368"/>
      <c r="H2752" s="368"/>
      <c r="I2752" s="366">
        <f t="shared" si="156"/>
        <v>0</v>
      </c>
      <c r="J2752" s="368"/>
      <c r="K2752" s="92" t="str">
        <f t="shared" si="157"/>
        <v/>
      </c>
      <c r="L2752" s="192"/>
    </row>
    <row r="2753" spans="1:12" ht="15.5" hidden="1" outlineLevel="1">
      <c r="A2753" s="295"/>
      <c r="B2753" s="175"/>
      <c r="C2753" s="65"/>
      <c r="D2753" s="368"/>
      <c r="E2753" s="368"/>
      <c r="F2753" s="368"/>
      <c r="G2753" s="368"/>
      <c r="H2753" s="368"/>
      <c r="I2753" s="366">
        <f t="shared" si="156"/>
        <v>0</v>
      </c>
      <c r="J2753" s="368"/>
      <c r="K2753" s="92" t="str">
        <f t="shared" si="157"/>
        <v/>
      </c>
      <c r="L2753" s="192"/>
    </row>
    <row r="2754" spans="1:12" ht="15.5" hidden="1" outlineLevel="1">
      <c r="A2754" s="295"/>
      <c r="B2754" s="175"/>
      <c r="C2754" s="65"/>
      <c r="D2754" s="368"/>
      <c r="E2754" s="368"/>
      <c r="F2754" s="368"/>
      <c r="G2754" s="368"/>
      <c r="H2754" s="368"/>
      <c r="I2754" s="366">
        <f t="shared" si="156"/>
        <v>0</v>
      </c>
      <c r="J2754" s="368"/>
      <c r="K2754" s="92" t="str">
        <f t="shared" si="157"/>
        <v/>
      </c>
      <c r="L2754" s="192"/>
    </row>
    <row r="2755" spans="1:12" ht="15.5" hidden="1" outlineLevel="1">
      <c r="A2755" s="295"/>
      <c r="B2755" s="175"/>
      <c r="C2755" s="65"/>
      <c r="D2755" s="368"/>
      <c r="E2755" s="368"/>
      <c r="F2755" s="368"/>
      <c r="G2755" s="368"/>
      <c r="H2755" s="368"/>
      <c r="I2755" s="366">
        <f t="shared" si="156"/>
        <v>0</v>
      </c>
      <c r="J2755" s="368"/>
      <c r="K2755" s="92" t="str">
        <f t="shared" si="157"/>
        <v/>
      </c>
      <c r="L2755" s="192"/>
    </row>
    <row r="2756" spans="1:12" ht="15.5" hidden="1" outlineLevel="1">
      <c r="A2756" s="295"/>
      <c r="B2756" s="175"/>
      <c r="C2756" s="65"/>
      <c r="D2756" s="368"/>
      <c r="E2756" s="368"/>
      <c r="F2756" s="368"/>
      <c r="G2756" s="368"/>
      <c r="H2756" s="368"/>
      <c r="I2756" s="366">
        <f t="shared" si="156"/>
        <v>0</v>
      </c>
      <c r="J2756" s="368"/>
      <c r="K2756" s="92" t="str">
        <f t="shared" si="157"/>
        <v/>
      </c>
      <c r="L2756" s="192"/>
    </row>
    <row r="2757" spans="1:12" ht="15.5" hidden="1" outlineLevel="1">
      <c r="A2757" s="295"/>
      <c r="B2757" s="175"/>
      <c r="C2757" s="65"/>
      <c r="D2757" s="368"/>
      <c r="E2757" s="368"/>
      <c r="F2757" s="368"/>
      <c r="G2757" s="368"/>
      <c r="H2757" s="368"/>
      <c r="I2757" s="366">
        <f t="shared" si="156"/>
        <v>0</v>
      </c>
      <c r="J2757" s="368"/>
      <c r="K2757" s="92" t="str">
        <f t="shared" si="157"/>
        <v/>
      </c>
      <c r="L2757" s="192"/>
    </row>
    <row r="2758" spans="1:12" ht="15.5" hidden="1" outlineLevel="1">
      <c r="A2758" s="295"/>
      <c r="B2758" s="175"/>
      <c r="C2758" s="65"/>
      <c r="D2758" s="368"/>
      <c r="E2758" s="368"/>
      <c r="F2758" s="368"/>
      <c r="G2758" s="368"/>
      <c r="H2758" s="368"/>
      <c r="I2758" s="366">
        <f t="shared" si="156"/>
        <v>0</v>
      </c>
      <c r="J2758" s="368"/>
      <c r="K2758" s="92" t="str">
        <f t="shared" si="157"/>
        <v/>
      </c>
      <c r="L2758" s="192"/>
    </row>
    <row r="2759" spans="1:12" ht="15.5" hidden="1" outlineLevel="1">
      <c r="A2759" s="295"/>
      <c r="B2759" s="175"/>
      <c r="C2759" s="65"/>
      <c r="D2759" s="368"/>
      <c r="E2759" s="368"/>
      <c r="F2759" s="368"/>
      <c r="G2759" s="368"/>
      <c r="H2759" s="368"/>
      <c r="I2759" s="366">
        <f t="shared" si="156"/>
        <v>0</v>
      </c>
      <c r="J2759" s="368"/>
      <c r="K2759" s="92" t="str">
        <f t="shared" si="157"/>
        <v/>
      </c>
      <c r="L2759" s="192"/>
    </row>
    <row r="2760" spans="1:12" ht="15.5" hidden="1" outlineLevel="1">
      <c r="A2760" s="295"/>
      <c r="B2760" s="175"/>
      <c r="C2760" s="65"/>
      <c r="D2760" s="368"/>
      <c r="E2760" s="368"/>
      <c r="F2760" s="368"/>
      <c r="G2760" s="368"/>
      <c r="H2760" s="368"/>
      <c r="I2760" s="366">
        <f t="shared" si="156"/>
        <v>0</v>
      </c>
      <c r="J2760" s="368"/>
      <c r="K2760" s="92" t="str">
        <f t="shared" si="157"/>
        <v/>
      </c>
      <c r="L2760" s="192"/>
    </row>
    <row r="2761" spans="1:12" ht="15.5" hidden="1" outlineLevel="1">
      <c r="A2761" s="295"/>
      <c r="B2761" s="175"/>
      <c r="C2761" s="65"/>
      <c r="D2761" s="368"/>
      <c r="E2761" s="368"/>
      <c r="F2761" s="368"/>
      <c r="G2761" s="368"/>
      <c r="H2761" s="368"/>
      <c r="I2761" s="366">
        <f t="shared" si="156"/>
        <v>0</v>
      </c>
      <c r="J2761" s="368"/>
      <c r="K2761" s="92" t="str">
        <f t="shared" si="157"/>
        <v/>
      </c>
      <c r="L2761" s="192"/>
    </row>
    <row r="2762" spans="1:12" ht="15.5" hidden="1" outlineLevel="1">
      <c r="A2762" s="295"/>
      <c r="B2762" s="175"/>
      <c r="C2762" s="65"/>
      <c r="D2762" s="368"/>
      <c r="E2762" s="368"/>
      <c r="F2762" s="368"/>
      <c r="G2762" s="368"/>
      <c r="H2762" s="368"/>
      <c r="I2762" s="366">
        <f t="shared" si="156"/>
        <v>0</v>
      </c>
      <c r="J2762" s="368"/>
      <c r="K2762" s="92" t="str">
        <f t="shared" si="157"/>
        <v/>
      </c>
      <c r="L2762" s="192"/>
    </row>
    <row r="2763" spans="1:12" ht="15.5" hidden="1" outlineLevel="1">
      <c r="A2763" s="295"/>
      <c r="B2763" s="175"/>
      <c r="C2763" s="65"/>
      <c r="D2763" s="368"/>
      <c r="E2763" s="368"/>
      <c r="F2763" s="368"/>
      <c r="G2763" s="368"/>
      <c r="H2763" s="368"/>
      <c r="I2763" s="366">
        <f t="shared" si="156"/>
        <v>0</v>
      </c>
      <c r="J2763" s="368"/>
      <c r="K2763" s="92" t="str">
        <f t="shared" si="157"/>
        <v/>
      </c>
      <c r="L2763" s="192"/>
    </row>
    <row r="2764" spans="1:12" ht="15.5" hidden="1" outlineLevel="1">
      <c r="A2764" s="295"/>
      <c r="B2764" s="175"/>
      <c r="C2764" s="65"/>
      <c r="D2764" s="368"/>
      <c r="E2764" s="368"/>
      <c r="F2764" s="368"/>
      <c r="G2764" s="368"/>
      <c r="H2764" s="368"/>
      <c r="I2764" s="366">
        <f t="shared" si="156"/>
        <v>0</v>
      </c>
      <c r="J2764" s="368"/>
      <c r="K2764" s="92" t="str">
        <f t="shared" si="157"/>
        <v/>
      </c>
      <c r="L2764" s="192"/>
    </row>
    <row r="2765" spans="1:12" ht="15.5" hidden="1" outlineLevel="1">
      <c r="A2765" s="295"/>
      <c r="B2765" s="175"/>
      <c r="C2765" s="65"/>
      <c r="D2765" s="368"/>
      <c r="E2765" s="368"/>
      <c r="F2765" s="368"/>
      <c r="G2765" s="368"/>
      <c r="H2765" s="368"/>
      <c r="I2765" s="366">
        <f t="shared" si="156"/>
        <v>0</v>
      </c>
      <c r="J2765" s="368"/>
      <c r="K2765" s="92" t="str">
        <f t="shared" si="157"/>
        <v/>
      </c>
      <c r="L2765" s="192"/>
    </row>
    <row r="2766" spans="1:12" ht="15.5" hidden="1" outlineLevel="1">
      <c r="A2766" s="295"/>
      <c r="B2766" s="175"/>
      <c r="C2766" s="65"/>
      <c r="D2766" s="368"/>
      <c r="E2766" s="368"/>
      <c r="F2766" s="368"/>
      <c r="G2766" s="368"/>
      <c r="H2766" s="368"/>
      <c r="I2766" s="366">
        <f t="shared" si="156"/>
        <v>0</v>
      </c>
      <c r="J2766" s="368"/>
      <c r="K2766" s="92" t="str">
        <f t="shared" si="157"/>
        <v/>
      </c>
      <c r="L2766" s="192"/>
    </row>
    <row r="2767" spans="1:12" ht="15.5" hidden="1" outlineLevel="1">
      <c r="A2767" s="295"/>
      <c r="B2767" s="175"/>
      <c r="C2767" s="65"/>
      <c r="D2767" s="368"/>
      <c r="E2767" s="368"/>
      <c r="F2767" s="368"/>
      <c r="G2767" s="368"/>
      <c r="H2767" s="368"/>
      <c r="I2767" s="366">
        <f t="shared" si="156"/>
        <v>0</v>
      </c>
      <c r="J2767" s="368"/>
      <c r="K2767" s="92" t="str">
        <f t="shared" si="157"/>
        <v/>
      </c>
      <c r="L2767" s="192"/>
    </row>
    <row r="2768" spans="1:12" ht="15.5" hidden="1" outlineLevel="1">
      <c r="A2768" s="295"/>
      <c r="B2768" s="175"/>
      <c r="C2768" s="65"/>
      <c r="D2768" s="368"/>
      <c r="E2768" s="368"/>
      <c r="F2768" s="368"/>
      <c r="G2768" s="368"/>
      <c r="H2768" s="368"/>
      <c r="I2768" s="366">
        <f t="shared" si="156"/>
        <v>0</v>
      </c>
      <c r="J2768" s="368"/>
      <c r="K2768" s="92" t="str">
        <f t="shared" si="157"/>
        <v/>
      </c>
      <c r="L2768" s="192"/>
    </row>
    <row r="2769" spans="1:12" ht="15.5" hidden="1" outlineLevel="1">
      <c r="A2769" s="295"/>
      <c r="B2769" s="175"/>
      <c r="C2769" s="65"/>
      <c r="D2769" s="368"/>
      <c r="E2769" s="368"/>
      <c r="F2769" s="368"/>
      <c r="G2769" s="368"/>
      <c r="H2769" s="368"/>
      <c r="I2769" s="366">
        <f t="shared" si="156"/>
        <v>0</v>
      </c>
      <c r="J2769" s="368"/>
      <c r="K2769" s="92" t="str">
        <f t="shared" si="157"/>
        <v/>
      </c>
      <c r="L2769" s="192"/>
    </row>
    <row r="2770" spans="1:12" ht="15.5" hidden="1" outlineLevel="1">
      <c r="A2770" s="295"/>
      <c r="B2770" s="175"/>
      <c r="C2770" s="65"/>
      <c r="D2770" s="368"/>
      <c r="E2770" s="368"/>
      <c r="F2770" s="368"/>
      <c r="G2770" s="368"/>
      <c r="H2770" s="368"/>
      <c r="I2770" s="366">
        <f t="shared" si="156"/>
        <v>0</v>
      </c>
      <c r="J2770" s="368"/>
      <c r="K2770" s="92" t="str">
        <f t="shared" si="157"/>
        <v/>
      </c>
      <c r="L2770" s="192"/>
    </row>
    <row r="2771" spans="1:12" ht="15.5" hidden="1" outlineLevel="1">
      <c r="A2771" s="295"/>
      <c r="B2771" s="175"/>
      <c r="C2771" s="65"/>
      <c r="D2771" s="368"/>
      <c r="E2771" s="368"/>
      <c r="F2771" s="368"/>
      <c r="G2771" s="368"/>
      <c r="H2771" s="368"/>
      <c r="I2771" s="366">
        <f t="shared" si="156"/>
        <v>0</v>
      </c>
      <c r="J2771" s="368"/>
      <c r="K2771" s="92" t="str">
        <f t="shared" si="157"/>
        <v/>
      </c>
      <c r="L2771" s="192"/>
    </row>
    <row r="2772" spans="1:12" ht="15.5" hidden="1" outlineLevel="1">
      <c r="A2772" s="295"/>
      <c r="B2772" s="175"/>
      <c r="C2772" s="65"/>
      <c r="D2772" s="368"/>
      <c r="E2772" s="368"/>
      <c r="F2772" s="368"/>
      <c r="G2772" s="368"/>
      <c r="H2772" s="368"/>
      <c r="I2772" s="366">
        <f t="shared" si="156"/>
        <v>0</v>
      </c>
      <c r="J2772" s="368"/>
      <c r="K2772" s="92" t="str">
        <f t="shared" si="157"/>
        <v/>
      </c>
      <c r="L2772" s="192"/>
    </row>
    <row r="2773" spans="1:12" ht="15.5" hidden="1" outlineLevel="1">
      <c r="A2773" s="295"/>
      <c r="B2773" s="175"/>
      <c r="C2773" s="65"/>
      <c r="D2773" s="368"/>
      <c r="E2773" s="368"/>
      <c r="F2773" s="368"/>
      <c r="G2773" s="368"/>
      <c r="H2773" s="368"/>
      <c r="I2773" s="366">
        <f t="shared" si="156"/>
        <v>0</v>
      </c>
      <c r="J2773" s="368"/>
      <c r="K2773" s="92" t="str">
        <f t="shared" si="157"/>
        <v/>
      </c>
      <c r="L2773" s="192"/>
    </row>
    <row r="2774" spans="1:12" ht="15.5" hidden="1" outlineLevel="1">
      <c r="A2774" s="295"/>
      <c r="B2774" s="175"/>
      <c r="C2774" s="65"/>
      <c r="D2774" s="368"/>
      <c r="E2774" s="368"/>
      <c r="F2774" s="368"/>
      <c r="G2774" s="368"/>
      <c r="H2774" s="368"/>
      <c r="I2774" s="366">
        <f t="shared" si="152"/>
        <v>0</v>
      </c>
      <c r="J2774" s="368"/>
      <c r="K2774" s="92" t="str">
        <f t="shared" si="153"/>
        <v/>
      </c>
      <c r="L2774" s="192"/>
    </row>
    <row r="2775" spans="1:12" ht="15.5" hidden="1" outlineLevel="1">
      <c r="A2775" s="295"/>
      <c r="B2775" s="175"/>
      <c r="C2775" s="65"/>
      <c r="D2775" s="368"/>
      <c r="E2775" s="368"/>
      <c r="F2775" s="368"/>
      <c r="G2775" s="368"/>
      <c r="H2775" s="368"/>
      <c r="I2775" s="366">
        <f t="shared" si="152"/>
        <v>0</v>
      </c>
      <c r="J2775" s="368"/>
      <c r="K2775" s="92" t="str">
        <f t="shared" si="153"/>
        <v/>
      </c>
      <c r="L2775" s="192"/>
    </row>
    <row r="2776" spans="1:12" ht="16.5" customHeight="1" collapsed="1">
      <c r="A2776" s="293"/>
      <c r="B2776" s="232"/>
      <c r="C2776" s="162" t="s">
        <v>2271</v>
      </c>
      <c r="D2776" s="155"/>
      <c r="E2776" s="155"/>
      <c r="F2776" s="155"/>
      <c r="G2776" s="155"/>
      <c r="H2776" s="155"/>
      <c r="I2776" s="155"/>
      <c r="J2776" s="155"/>
      <c r="K2776" s="193"/>
      <c r="L2776" s="192"/>
    </row>
    <row r="2777" spans="1:12" ht="16.5" customHeight="1">
      <c r="A2777" s="293"/>
      <c r="B2777" s="232"/>
      <c r="C2777" s="210"/>
      <c r="D2777" s="155"/>
      <c r="E2777" s="155"/>
      <c r="F2777" s="155"/>
      <c r="G2777" s="155"/>
      <c r="H2777" s="155"/>
      <c r="I2777" s="155"/>
      <c r="J2777" s="155"/>
      <c r="K2777" s="193"/>
      <c r="L2777" s="192"/>
    </row>
    <row r="2778" spans="1:12" ht="12.75" customHeight="1">
      <c r="A2778" s="293"/>
      <c r="B2778" s="232"/>
      <c r="C2778" s="108" t="s">
        <v>595</v>
      </c>
      <c r="D2778" s="60"/>
      <c r="E2778" s="155"/>
      <c r="F2778" s="155"/>
      <c r="G2778" s="155"/>
      <c r="H2778" s="155"/>
      <c r="I2778" s="155"/>
      <c r="J2778" s="155"/>
      <c r="K2778" s="193"/>
      <c r="L2778" s="192"/>
    </row>
    <row r="2779" spans="1:12" ht="7.5" customHeight="1">
      <c r="A2779" s="293"/>
      <c r="B2779" s="232"/>
      <c r="C2779" s="108"/>
      <c r="D2779" s="60"/>
      <c r="E2779" s="155"/>
      <c r="F2779" s="155"/>
      <c r="G2779" s="155"/>
      <c r="H2779" s="155"/>
      <c r="I2779" s="155"/>
      <c r="J2779" s="155"/>
      <c r="K2779" s="193"/>
      <c r="L2779" s="192"/>
    </row>
    <row r="2780" spans="1:12" ht="15" customHeight="1">
      <c r="A2780" s="293"/>
      <c r="B2780" s="232"/>
      <c r="C2780" s="155"/>
      <c r="D2780" s="208">
        <f>SUM(D2576:D2776)</f>
        <v>372074.53491123946</v>
      </c>
      <c r="E2780" s="208">
        <f t="shared" ref="E2780:J2780" si="158">SUM(E2576:E2776)</f>
        <v>675698.81645654398</v>
      </c>
      <c r="F2780" s="208">
        <f t="shared" si="158"/>
        <v>239569.83496563529</v>
      </c>
      <c r="G2780" s="208">
        <f t="shared" si="158"/>
        <v>18629.044605825944</v>
      </c>
      <c r="H2780" s="208">
        <f t="shared" si="158"/>
        <v>0</v>
      </c>
      <c r="I2780" s="208">
        <f t="shared" si="158"/>
        <v>826832.56100797409</v>
      </c>
      <c r="J2780" s="208">
        <f t="shared" si="158"/>
        <v>313.76715290838001</v>
      </c>
      <c r="K2780" s="193"/>
      <c r="L2780" s="192"/>
    </row>
    <row r="2781" spans="1:12" ht="13">
      <c r="A2781" s="293"/>
      <c r="B2781" s="202"/>
      <c r="C2781" s="205"/>
      <c r="D2781" s="155"/>
      <c r="E2781" s="155"/>
      <c r="F2781" s="155"/>
      <c r="G2781" s="155"/>
      <c r="H2781" s="155"/>
      <c r="I2781" s="155"/>
      <c r="J2781" s="155"/>
      <c r="K2781" s="193"/>
      <c r="L2781" s="192"/>
    </row>
    <row r="2782" spans="1:12" ht="18.75" customHeight="1">
      <c r="A2782" s="293"/>
      <c r="B2782" s="198"/>
      <c r="C2782" s="108" t="s">
        <v>2230</v>
      </c>
      <c r="D2782" s="162"/>
      <c r="E2782" s="162"/>
      <c r="F2782" s="162"/>
      <c r="G2782" s="162"/>
      <c r="H2782" s="162"/>
      <c r="I2782" s="162"/>
      <c r="J2782" s="233"/>
      <c r="K2782" s="193"/>
      <c r="L2782" s="192"/>
    </row>
    <row r="2783" spans="1:12" ht="7.5" customHeight="1" thickBot="1">
      <c r="A2783" s="293"/>
      <c r="B2783" s="202"/>
      <c r="C2783" s="210"/>
      <c r="D2783" s="155"/>
      <c r="E2783" s="155"/>
      <c r="F2783" s="155"/>
      <c r="G2783" s="155"/>
      <c r="H2783" s="155"/>
      <c r="I2783" s="155"/>
      <c r="J2783" s="233"/>
      <c r="K2783" s="193"/>
      <c r="L2783" s="192"/>
    </row>
    <row r="2784" spans="1:12" ht="40.5" customHeight="1" thickBot="1">
      <c r="A2784" s="293"/>
      <c r="B2784" s="202"/>
      <c r="C2784" s="309" t="s">
        <v>73</v>
      </c>
      <c r="D2784" s="381">
        <v>336976.48828026938</v>
      </c>
      <c r="E2784" s="334">
        <v>628888.81854124973</v>
      </c>
      <c r="F2784" s="334">
        <v>204471.78833466515</v>
      </c>
      <c r="G2784" s="334">
        <v>18305.23014541962</v>
      </c>
      <c r="H2784" s="334">
        <v>0</v>
      </c>
      <c r="I2784" s="366">
        <f>D2784+E2784-F2784+G2784+H2784</f>
        <v>779698.74863227352</v>
      </c>
      <c r="J2784" s="334">
        <v>313.76715290837996</v>
      </c>
      <c r="K2784" s="193"/>
      <c r="L2784" s="192"/>
    </row>
    <row r="2785" spans="1:12" ht="29.25" customHeight="1" thickBot="1">
      <c r="A2785" s="293"/>
      <c r="B2785" s="202"/>
      <c r="C2785" s="309" t="s">
        <v>429</v>
      </c>
      <c r="D2785" s="381"/>
      <c r="E2785" s="334"/>
      <c r="F2785" s="334"/>
      <c r="G2785" s="334"/>
      <c r="H2785" s="334"/>
      <c r="I2785" s="366">
        <f>D2785+E2785-F2785+G2785+H2785</f>
        <v>0</v>
      </c>
      <c r="J2785" s="334"/>
      <c r="K2785" s="193"/>
      <c r="L2785" s="192"/>
    </row>
    <row r="2786" spans="1:12" ht="13">
      <c r="A2786" s="293"/>
      <c r="B2786" s="307"/>
      <c r="C2786" s="254"/>
      <c r="D2786" s="193"/>
      <c r="E2786" s="193"/>
      <c r="F2786" s="193"/>
      <c r="G2786" s="298"/>
      <c r="H2786" s="193"/>
      <c r="I2786" s="193"/>
      <c r="J2786" s="193"/>
      <c r="K2786" s="193"/>
      <c r="L2786" s="192"/>
    </row>
    <row r="2787" spans="1:12" ht="13">
      <c r="A2787" s="293"/>
      <c r="B2787" s="307"/>
      <c r="C2787" s="254"/>
      <c r="D2787" s="193"/>
      <c r="E2787" s="193"/>
      <c r="F2787" s="193"/>
      <c r="G2787" s="298"/>
      <c r="H2787" s="193"/>
      <c r="I2787" s="193"/>
      <c r="J2787" s="193"/>
      <c r="K2787" s="193"/>
      <c r="L2787" s="192"/>
    </row>
    <row r="2788" spans="1:12" ht="13">
      <c r="A2788" s="293"/>
      <c r="B2788" s="307"/>
      <c r="C2788" s="254"/>
      <c r="D2788" s="193"/>
      <c r="E2788" s="193"/>
      <c r="F2788" s="193"/>
      <c r="G2788" s="298"/>
      <c r="H2788" s="193"/>
      <c r="I2788" s="193"/>
      <c r="J2788" s="193"/>
      <c r="K2788" s="193"/>
      <c r="L2788" s="192"/>
    </row>
    <row r="2789" spans="1:12" ht="15" customHeight="1">
      <c r="A2789" s="172"/>
      <c r="B2789" s="185" t="s">
        <v>404</v>
      </c>
      <c r="C2789" s="131" t="s">
        <v>599</v>
      </c>
      <c r="D2789" s="128"/>
      <c r="E2789" s="128"/>
      <c r="F2789" s="128"/>
      <c r="G2789" s="324"/>
      <c r="H2789" s="128"/>
      <c r="I2789" s="128"/>
      <c r="J2789" s="128"/>
      <c r="K2789" s="128"/>
      <c r="L2789" s="129"/>
    </row>
    <row r="2790" spans="1:12" ht="15" customHeight="1">
      <c r="A2790" s="172"/>
      <c r="B2790" s="185"/>
      <c r="C2790" s="625" t="s">
        <v>2212</v>
      </c>
      <c r="D2790" s="625"/>
      <c r="E2790" s="625"/>
      <c r="F2790" s="625"/>
      <c r="G2790" s="625"/>
      <c r="H2790" s="625"/>
      <c r="I2790" s="128"/>
      <c r="J2790" s="128"/>
      <c r="K2790" s="128"/>
      <c r="L2790" s="129"/>
    </row>
    <row r="2791" spans="1:12" ht="7.5" customHeight="1" thickBot="1">
      <c r="A2791" s="293"/>
      <c r="B2791" s="191"/>
      <c r="C2791" s="260"/>
      <c r="D2791" s="260"/>
      <c r="E2791" s="260"/>
      <c r="F2791" s="260"/>
      <c r="G2791" s="260"/>
      <c r="H2791" s="260"/>
      <c r="I2791" s="193"/>
      <c r="J2791" s="193"/>
      <c r="K2791" s="193"/>
      <c r="L2791" s="192"/>
    </row>
    <row r="2792" spans="1:12" ht="15" customHeight="1" thickBot="1">
      <c r="B2792" s="392"/>
      <c r="C2792" s="51"/>
      <c r="D2792" s="51"/>
      <c r="E2792" s="655" t="s">
        <v>226</v>
      </c>
      <c r="F2792" s="667"/>
      <c r="G2792" s="667"/>
      <c r="H2792" s="667"/>
      <c r="I2792" s="668"/>
      <c r="J2792" s="51"/>
      <c r="K2792" s="2"/>
      <c r="L2792" s="29"/>
    </row>
    <row r="2793" spans="1:12" ht="27" customHeight="1" thickBot="1">
      <c r="B2793" s="392"/>
      <c r="C2793" s="655" t="str">
        <f>Outstanding</f>
        <v>Currency as at 31/12/2024 (A$'000)</v>
      </c>
      <c r="D2793" s="668"/>
      <c r="E2793" s="315" t="s">
        <v>736</v>
      </c>
      <c r="F2793" s="315" t="s">
        <v>767</v>
      </c>
      <c r="G2793" s="315" t="s">
        <v>216</v>
      </c>
      <c r="H2793" s="315" t="s">
        <v>218</v>
      </c>
      <c r="I2793" s="315" t="s">
        <v>422</v>
      </c>
      <c r="J2793" s="315" t="s">
        <v>317</v>
      </c>
      <c r="K2793" s="2"/>
      <c r="L2793" s="29"/>
    </row>
    <row r="2794" spans="1:12" ht="15" customHeight="1" thickBot="1">
      <c r="B2794" s="189"/>
      <c r="C2794" s="655" t="s">
        <v>768</v>
      </c>
      <c r="D2794" s="693"/>
      <c r="E2794" s="334">
        <v>8395.1480399999982</v>
      </c>
      <c r="F2794" s="334">
        <v>0</v>
      </c>
      <c r="G2794" s="334">
        <v>0</v>
      </c>
      <c r="H2794" s="334">
        <v>0</v>
      </c>
      <c r="I2794" s="334">
        <v>0</v>
      </c>
      <c r="J2794" s="322">
        <f>SUM(E2794:I2794)</f>
        <v>8395.1480399999982</v>
      </c>
      <c r="K2794" s="394">
        <f>IF(AND(C2794="",OR(E2794&lt;&gt;"",F2794&lt;&gt;"",G2794&lt;&gt;"",H2794&lt;&gt;"",I2794&lt;&gt;"")),-1,IF(C2794="","",IF(ISERROR(VLOOKUP(C2794,CurrencyWithCodes,2,FALSE)),-2,VLOOKUP(C2794,CurrencyWithCodes,2,FALSE))))</f>
        <v>700</v>
      </c>
      <c r="L2794" s="29"/>
    </row>
    <row r="2795" spans="1:12" ht="15" customHeight="1" thickBot="1">
      <c r="B2795" s="189"/>
      <c r="C2795" s="671" t="s">
        <v>2238</v>
      </c>
      <c r="D2795" s="692"/>
      <c r="E2795" s="334">
        <v>595031.62369211775</v>
      </c>
      <c r="F2795" s="334">
        <v>0</v>
      </c>
      <c r="G2795" s="334">
        <v>0</v>
      </c>
      <c r="H2795" s="334">
        <v>0</v>
      </c>
      <c r="I2795" s="334">
        <v>0</v>
      </c>
      <c r="J2795" s="322">
        <f t="shared" ref="J2795:J3005" si="159">SUM(E2795:I2795)</f>
        <v>595031.62369211775</v>
      </c>
      <c r="K2795" s="394">
        <f t="shared" ref="K2795:K3005" si="160">IF(AND(C2795="",OR(E2795&lt;&gt;"",F2795&lt;&gt;"",G2795&lt;&gt;"",H2795&lt;&gt;"",I2795&lt;&gt;"")),-1,IF(C2795="","",IF(ISERROR(VLOOKUP(C2795,CurrencyWithCodes,2,FALSE)),-2,VLOOKUP(C2795,CurrencyWithCodes,2,FALSE))))</f>
        <v>101</v>
      </c>
      <c r="L2795" s="29"/>
    </row>
    <row r="2796" spans="1:12" ht="15" customHeight="1" thickBot="1">
      <c r="B2796" s="189"/>
      <c r="C2796" s="671" t="s">
        <v>2239</v>
      </c>
      <c r="D2796" s="692"/>
      <c r="E2796" s="334">
        <v>3131.52150199471</v>
      </c>
      <c r="F2796" s="334">
        <v>0</v>
      </c>
      <c r="G2796" s="334">
        <v>0</v>
      </c>
      <c r="H2796" s="334">
        <v>0</v>
      </c>
      <c r="I2796" s="334">
        <v>0</v>
      </c>
      <c r="J2796" s="322">
        <f t="shared" si="159"/>
        <v>3131.52150199471</v>
      </c>
      <c r="K2796" s="394">
        <f t="shared" si="160"/>
        <v>313</v>
      </c>
      <c r="L2796" s="29"/>
    </row>
    <row r="2797" spans="1:12" ht="15" customHeight="1" thickBot="1">
      <c r="B2797" s="189"/>
      <c r="C2797" s="655" t="s">
        <v>294</v>
      </c>
      <c r="D2797" s="693"/>
      <c r="E2797" s="334">
        <v>44576.975208693497</v>
      </c>
      <c r="F2797" s="334">
        <v>0</v>
      </c>
      <c r="G2797" s="334">
        <v>0</v>
      </c>
      <c r="H2797" s="334">
        <v>0</v>
      </c>
      <c r="I2797" s="334">
        <v>0</v>
      </c>
      <c r="J2797" s="322">
        <f t="shared" si="159"/>
        <v>44576.975208693497</v>
      </c>
      <c r="K2797" s="394">
        <f t="shared" si="160"/>
        <v>668</v>
      </c>
      <c r="L2797" s="29"/>
    </row>
    <row r="2798" spans="1:12" ht="15" customHeight="1" thickBot="1">
      <c r="B2798" s="189"/>
      <c r="C2798" s="671" t="s">
        <v>2240</v>
      </c>
      <c r="D2798" s="692"/>
      <c r="E2798" s="334">
        <v>6531.97108347626</v>
      </c>
      <c r="F2798" s="334">
        <v>0</v>
      </c>
      <c r="G2798" s="334">
        <v>0</v>
      </c>
      <c r="H2798" s="334">
        <v>0</v>
      </c>
      <c r="I2798" s="334">
        <v>0</v>
      </c>
      <c r="J2798" s="322">
        <f t="shared" si="159"/>
        <v>6531.97108347626</v>
      </c>
      <c r="K2798" s="394">
        <f t="shared" si="160"/>
        <v>317</v>
      </c>
      <c r="L2798" s="29"/>
    </row>
    <row r="2799" spans="1:12" ht="15" customHeight="1" thickBot="1">
      <c r="B2799" s="189"/>
      <c r="C2799" s="655" t="s">
        <v>293</v>
      </c>
      <c r="D2799" s="693"/>
      <c r="E2799" s="334">
        <v>126.65181209765001</v>
      </c>
      <c r="F2799" s="334">
        <v>0</v>
      </c>
      <c r="G2799" s="334">
        <v>0</v>
      </c>
      <c r="H2799" s="334">
        <v>0</v>
      </c>
      <c r="I2799" s="334">
        <v>0</v>
      </c>
      <c r="J2799" s="322">
        <f t="shared" si="159"/>
        <v>126.65181209765001</v>
      </c>
      <c r="K2799" s="394">
        <f t="shared" si="160"/>
        <v>312</v>
      </c>
      <c r="L2799" s="29"/>
    </row>
    <row r="2800" spans="1:12" ht="15" customHeight="1" thickBot="1">
      <c r="B2800" s="189"/>
      <c r="C2800" s="671" t="s">
        <v>2241</v>
      </c>
      <c r="D2800" s="692"/>
      <c r="E2800" s="334">
        <v>163290.77005775427</v>
      </c>
      <c r="F2800" s="334">
        <v>0</v>
      </c>
      <c r="G2800" s="334">
        <v>0</v>
      </c>
      <c r="H2800" s="334">
        <v>0</v>
      </c>
      <c r="I2800" s="334">
        <v>0</v>
      </c>
      <c r="J2800" s="322">
        <f t="shared" si="159"/>
        <v>163290.77005775427</v>
      </c>
      <c r="K2800" s="394">
        <f t="shared" si="160"/>
        <v>657</v>
      </c>
      <c r="L2800" s="29"/>
    </row>
    <row r="2801" spans="2:12" ht="15" customHeight="1" thickBot="1">
      <c r="B2801" s="189"/>
      <c r="C2801" s="671" t="s">
        <v>2242</v>
      </c>
      <c r="D2801" s="692"/>
      <c r="E2801" s="334">
        <v>0</v>
      </c>
      <c r="F2801" s="334">
        <v>0</v>
      </c>
      <c r="G2801" s="334">
        <v>0</v>
      </c>
      <c r="H2801" s="334">
        <v>0</v>
      </c>
      <c r="I2801" s="334">
        <v>0</v>
      </c>
      <c r="J2801" s="322">
        <f t="shared" si="159"/>
        <v>0</v>
      </c>
      <c r="K2801" s="394">
        <f t="shared" si="160"/>
        <v>667</v>
      </c>
      <c r="L2801" s="29"/>
    </row>
    <row r="2802" spans="2:12" ht="15" customHeight="1" thickBot="1">
      <c r="B2802" s="189"/>
      <c r="C2802" s="671" t="s">
        <v>2243</v>
      </c>
      <c r="D2802" s="692"/>
      <c r="E2802" s="334">
        <v>2476.4544351729901</v>
      </c>
      <c r="F2802" s="334">
        <v>0</v>
      </c>
      <c r="G2802" s="334">
        <v>0</v>
      </c>
      <c r="H2802" s="334">
        <v>0</v>
      </c>
      <c r="I2802" s="334">
        <v>0</v>
      </c>
      <c r="J2802" s="322">
        <f t="shared" si="159"/>
        <v>2476.4544351729901</v>
      </c>
      <c r="K2802" s="394">
        <f t="shared" si="160"/>
        <v>743</v>
      </c>
      <c r="L2802" s="29"/>
    </row>
    <row r="2803" spans="2:12" ht="15" customHeight="1" thickBot="1">
      <c r="B2803" s="189"/>
      <c r="C2803" s="671" t="s">
        <v>2244</v>
      </c>
      <c r="D2803" s="692"/>
      <c r="E2803" s="334">
        <v>0</v>
      </c>
      <c r="F2803" s="334">
        <v>0</v>
      </c>
      <c r="G2803" s="334">
        <v>0</v>
      </c>
      <c r="H2803" s="334">
        <v>0</v>
      </c>
      <c r="I2803" s="334">
        <v>0</v>
      </c>
      <c r="J2803" s="322">
        <f t="shared" si="159"/>
        <v>0</v>
      </c>
      <c r="K2803" s="394">
        <f t="shared" si="160"/>
        <v>629</v>
      </c>
      <c r="L2803" s="135"/>
    </row>
    <row r="2804" spans="2:12" ht="15" customHeight="1" thickBot="1">
      <c r="B2804" s="189"/>
      <c r="C2804" s="671" t="s">
        <v>2191</v>
      </c>
      <c r="D2804" s="692"/>
      <c r="E2804" s="334">
        <v>0</v>
      </c>
      <c r="F2804" s="334">
        <v>0</v>
      </c>
      <c r="G2804" s="334">
        <v>0</v>
      </c>
      <c r="H2804" s="334">
        <v>0</v>
      </c>
      <c r="I2804" s="334">
        <v>0</v>
      </c>
      <c r="J2804" s="322">
        <f t="shared" si="159"/>
        <v>0</v>
      </c>
      <c r="K2804" s="394">
        <f t="shared" si="160"/>
        <v>575</v>
      </c>
      <c r="L2804" s="29"/>
    </row>
    <row r="2805" spans="2:12" ht="15" customHeight="1">
      <c r="B2805" s="189"/>
      <c r="C2805" s="669" t="s">
        <v>2192</v>
      </c>
      <c r="D2805" s="670"/>
      <c r="E2805" s="334">
        <v>347.90587082339005</v>
      </c>
      <c r="F2805" s="334">
        <v>0</v>
      </c>
      <c r="G2805" s="334">
        <v>0</v>
      </c>
      <c r="H2805" s="334">
        <v>0</v>
      </c>
      <c r="I2805" s="334">
        <v>0</v>
      </c>
      <c r="J2805" s="322">
        <f t="shared" si="159"/>
        <v>347.90587082339005</v>
      </c>
      <c r="K2805" s="394">
        <f t="shared" si="160"/>
        <v>102</v>
      </c>
      <c r="L2805" s="29"/>
    </row>
    <row r="2806" spans="2:12" ht="15" customHeight="1">
      <c r="B2806" s="191"/>
      <c r="C2806" s="675" t="s">
        <v>115</v>
      </c>
      <c r="D2806" s="676"/>
      <c r="E2806" s="391">
        <v>1997.2266671399702</v>
      </c>
      <c r="F2806" s="334">
        <v>0</v>
      </c>
      <c r="G2806" s="334">
        <v>0</v>
      </c>
      <c r="H2806" s="334">
        <v>0</v>
      </c>
      <c r="I2806" s="334">
        <v>0</v>
      </c>
      <c r="J2806" s="322">
        <f t="shared" ref="J2806:J2865" si="161">SUM(E2806:I2806)</f>
        <v>1997.2266671399702</v>
      </c>
      <c r="K2806" s="394">
        <f t="shared" ref="K2806:K2865" si="162">IF(AND(C2806="",OR(E2806&lt;&gt;"",F2806&lt;&gt;"",G2806&lt;&gt;"",H2806&lt;&gt;"",I2806&lt;&gt;"")),-1,IF(C2806="","",IF(ISERROR(VLOOKUP(C2806,CurrencyWithCodes,2,FALSE)),-2,VLOOKUP(C2806,CurrencyWithCodes,2,FALSE))))</f>
        <v>659</v>
      </c>
      <c r="L2806" s="29"/>
    </row>
    <row r="2807" spans="2:12" ht="15" customHeight="1">
      <c r="B2807" s="191"/>
      <c r="C2807" s="675" t="s">
        <v>182</v>
      </c>
      <c r="D2807" s="676"/>
      <c r="E2807" s="391">
        <v>265.12767902554003</v>
      </c>
      <c r="F2807" s="334">
        <v>0</v>
      </c>
      <c r="G2807" s="334">
        <v>0</v>
      </c>
      <c r="H2807" s="334">
        <v>0</v>
      </c>
      <c r="I2807" s="334">
        <v>0</v>
      </c>
      <c r="J2807" s="322">
        <f t="shared" si="161"/>
        <v>265.12767902554003</v>
      </c>
      <c r="K2807" s="394">
        <f t="shared" si="162"/>
        <v>641</v>
      </c>
      <c r="L2807" s="29"/>
    </row>
    <row r="2808" spans="2:12" ht="15" customHeight="1">
      <c r="B2808" s="191"/>
      <c r="C2808" s="675" t="s">
        <v>191</v>
      </c>
      <c r="D2808" s="676"/>
      <c r="E2808" s="391">
        <v>245.63047557166999</v>
      </c>
      <c r="F2808" s="334">
        <v>0</v>
      </c>
      <c r="G2808" s="334">
        <v>0</v>
      </c>
      <c r="H2808" s="334">
        <v>0</v>
      </c>
      <c r="I2808" s="334">
        <v>0</v>
      </c>
      <c r="J2808" s="322">
        <f t="shared" si="161"/>
        <v>245.63047557166999</v>
      </c>
      <c r="K2808" s="394">
        <f t="shared" si="162"/>
        <v>305</v>
      </c>
      <c r="L2808" s="29"/>
    </row>
    <row r="2809" spans="2:12" ht="15" customHeight="1">
      <c r="B2809" s="191"/>
      <c r="C2809" s="675" t="s">
        <v>66</v>
      </c>
      <c r="D2809" s="676"/>
      <c r="E2809" s="391">
        <v>415.55448410687001</v>
      </c>
      <c r="F2809" s="334">
        <v>0</v>
      </c>
      <c r="G2809" s="334">
        <v>0</v>
      </c>
      <c r="H2809" s="334">
        <v>0</v>
      </c>
      <c r="I2809" s="334">
        <v>0</v>
      </c>
      <c r="J2809" s="322">
        <f t="shared" si="161"/>
        <v>415.55448410687001</v>
      </c>
      <c r="K2809" s="394">
        <f t="shared" si="162"/>
        <v>311</v>
      </c>
      <c r="L2809" s="29"/>
    </row>
    <row r="2810" spans="2:12" ht="15" customHeight="1">
      <c r="B2810" s="191"/>
      <c r="C2810" s="675"/>
      <c r="D2810" s="676"/>
      <c r="E2810" s="391"/>
      <c r="F2810" s="334"/>
      <c r="G2810" s="334"/>
      <c r="H2810" s="334"/>
      <c r="I2810" s="334"/>
      <c r="J2810" s="322">
        <f t="shared" si="161"/>
        <v>0</v>
      </c>
      <c r="K2810" s="394" t="str">
        <f t="shared" si="162"/>
        <v/>
      </c>
      <c r="L2810" s="29"/>
    </row>
    <row r="2811" spans="2:12" ht="15" customHeight="1">
      <c r="B2811" s="191"/>
      <c r="C2811" s="675"/>
      <c r="D2811" s="676"/>
      <c r="E2811" s="391"/>
      <c r="F2811" s="334"/>
      <c r="G2811" s="334"/>
      <c r="H2811" s="334"/>
      <c r="I2811" s="334"/>
      <c r="J2811" s="322">
        <f t="shared" si="161"/>
        <v>0</v>
      </c>
      <c r="K2811" s="394" t="str">
        <f t="shared" si="162"/>
        <v/>
      </c>
      <c r="L2811" s="29"/>
    </row>
    <row r="2812" spans="2:12" ht="15" customHeight="1">
      <c r="B2812" s="191"/>
      <c r="C2812" s="675"/>
      <c r="D2812" s="676"/>
      <c r="E2812" s="391"/>
      <c r="F2812" s="334"/>
      <c r="G2812" s="334"/>
      <c r="H2812" s="334"/>
      <c r="I2812" s="334"/>
      <c r="J2812" s="322">
        <f t="shared" si="161"/>
        <v>0</v>
      </c>
      <c r="K2812" s="394" t="str">
        <f t="shared" si="162"/>
        <v/>
      </c>
      <c r="L2812" s="29"/>
    </row>
    <row r="2813" spans="2:12" ht="15" customHeight="1">
      <c r="B2813" s="191"/>
      <c r="C2813" s="675"/>
      <c r="D2813" s="676"/>
      <c r="E2813" s="391"/>
      <c r="F2813" s="334"/>
      <c r="G2813" s="334"/>
      <c r="H2813" s="334"/>
      <c r="I2813" s="334"/>
      <c r="J2813" s="322">
        <f t="shared" si="161"/>
        <v>0</v>
      </c>
      <c r="K2813" s="394" t="str">
        <f t="shared" si="162"/>
        <v/>
      </c>
      <c r="L2813" s="29"/>
    </row>
    <row r="2814" spans="2:12" ht="15" customHeight="1">
      <c r="B2814" s="191"/>
      <c r="C2814" s="675"/>
      <c r="D2814" s="676"/>
      <c r="E2814" s="391"/>
      <c r="F2814" s="334"/>
      <c r="G2814" s="334"/>
      <c r="H2814" s="334"/>
      <c r="I2814" s="334"/>
      <c r="J2814" s="322">
        <f t="shared" si="161"/>
        <v>0</v>
      </c>
      <c r="K2814" s="394" t="str">
        <f t="shared" si="162"/>
        <v/>
      </c>
      <c r="L2814" s="29"/>
    </row>
    <row r="2815" spans="2:12" ht="15" customHeight="1">
      <c r="B2815" s="191"/>
      <c r="C2815" s="675"/>
      <c r="D2815" s="676"/>
      <c r="E2815" s="391"/>
      <c r="F2815" s="334"/>
      <c r="G2815" s="334"/>
      <c r="H2815" s="334"/>
      <c r="I2815" s="334"/>
      <c r="J2815" s="322">
        <f t="shared" si="161"/>
        <v>0</v>
      </c>
      <c r="K2815" s="394" t="str">
        <f t="shared" si="162"/>
        <v/>
      </c>
      <c r="L2815" s="29"/>
    </row>
    <row r="2816" spans="2:12" ht="15" hidden="1" customHeight="1" outlineLevel="1">
      <c r="B2816" s="191"/>
      <c r="C2816" s="675"/>
      <c r="D2816" s="676"/>
      <c r="E2816" s="391"/>
      <c r="F2816" s="334"/>
      <c r="G2816" s="334"/>
      <c r="H2816" s="334"/>
      <c r="I2816" s="334"/>
      <c r="J2816" s="322">
        <f t="shared" si="161"/>
        <v>0</v>
      </c>
      <c r="K2816" s="394" t="str">
        <f t="shared" si="162"/>
        <v/>
      </c>
      <c r="L2816" s="29"/>
    </row>
    <row r="2817" spans="2:12" ht="15" hidden="1" customHeight="1" outlineLevel="1">
      <c r="B2817" s="191"/>
      <c r="C2817" s="675"/>
      <c r="D2817" s="676"/>
      <c r="E2817" s="391"/>
      <c r="F2817" s="334"/>
      <c r="G2817" s="334"/>
      <c r="H2817" s="334"/>
      <c r="I2817" s="334"/>
      <c r="J2817" s="322">
        <f t="shared" si="161"/>
        <v>0</v>
      </c>
      <c r="K2817" s="394" t="str">
        <f t="shared" si="162"/>
        <v/>
      </c>
      <c r="L2817" s="29"/>
    </row>
    <row r="2818" spans="2:12" ht="15" hidden="1" customHeight="1" outlineLevel="1">
      <c r="B2818" s="191"/>
      <c r="C2818" s="675"/>
      <c r="D2818" s="676"/>
      <c r="E2818" s="391"/>
      <c r="F2818" s="334"/>
      <c r="G2818" s="334"/>
      <c r="H2818" s="334"/>
      <c r="I2818" s="334"/>
      <c r="J2818" s="322">
        <f t="shared" si="161"/>
        <v>0</v>
      </c>
      <c r="K2818" s="394" t="str">
        <f t="shared" si="162"/>
        <v/>
      </c>
      <c r="L2818" s="29"/>
    </row>
    <row r="2819" spans="2:12" ht="15" hidden="1" customHeight="1" outlineLevel="1">
      <c r="B2819" s="191"/>
      <c r="C2819" s="675"/>
      <c r="D2819" s="676"/>
      <c r="E2819" s="391"/>
      <c r="F2819" s="334"/>
      <c r="G2819" s="334"/>
      <c r="H2819" s="334"/>
      <c r="I2819" s="334"/>
      <c r="J2819" s="322">
        <f t="shared" si="161"/>
        <v>0</v>
      </c>
      <c r="K2819" s="394" t="str">
        <f t="shared" si="162"/>
        <v/>
      </c>
      <c r="L2819" s="29"/>
    </row>
    <row r="2820" spans="2:12" ht="15" hidden="1" customHeight="1" outlineLevel="1">
      <c r="B2820" s="191"/>
      <c r="C2820" s="675"/>
      <c r="D2820" s="676"/>
      <c r="E2820" s="391"/>
      <c r="F2820" s="334"/>
      <c r="G2820" s="334"/>
      <c r="H2820" s="334"/>
      <c r="I2820" s="334"/>
      <c r="J2820" s="322">
        <f t="shared" ref="J2820:J2829" si="163">SUM(E2820:I2820)</f>
        <v>0</v>
      </c>
      <c r="K2820" s="394" t="str">
        <f t="shared" ref="K2820:K2829" si="164">IF(AND(C2820="",OR(E2820&lt;&gt;"",F2820&lt;&gt;"",G2820&lt;&gt;"",H2820&lt;&gt;"",I2820&lt;&gt;"")),-1,IF(C2820="","",IF(ISERROR(VLOOKUP(C2820,CurrencyWithCodes,2,FALSE)),-2,VLOOKUP(C2820,CurrencyWithCodes,2,FALSE))))</f>
        <v/>
      </c>
      <c r="L2820" s="29"/>
    </row>
    <row r="2821" spans="2:12" ht="15" hidden="1" customHeight="1" outlineLevel="1">
      <c r="B2821" s="191"/>
      <c r="C2821" s="675"/>
      <c r="D2821" s="676"/>
      <c r="E2821" s="391"/>
      <c r="F2821" s="334"/>
      <c r="G2821" s="334"/>
      <c r="H2821" s="334"/>
      <c r="I2821" s="334"/>
      <c r="J2821" s="322">
        <f t="shared" si="163"/>
        <v>0</v>
      </c>
      <c r="K2821" s="394" t="str">
        <f t="shared" si="164"/>
        <v/>
      </c>
      <c r="L2821" s="29"/>
    </row>
    <row r="2822" spans="2:12" ht="15" hidden="1" customHeight="1" outlineLevel="1">
      <c r="B2822" s="191"/>
      <c r="C2822" s="675"/>
      <c r="D2822" s="676"/>
      <c r="E2822" s="391"/>
      <c r="F2822" s="334"/>
      <c r="G2822" s="334"/>
      <c r="H2822" s="334"/>
      <c r="I2822" s="334"/>
      <c r="J2822" s="322">
        <f t="shared" si="163"/>
        <v>0</v>
      </c>
      <c r="K2822" s="394" t="str">
        <f t="shared" si="164"/>
        <v/>
      </c>
      <c r="L2822" s="29"/>
    </row>
    <row r="2823" spans="2:12" ht="15" hidden="1" customHeight="1" outlineLevel="1">
      <c r="B2823" s="191"/>
      <c r="C2823" s="675"/>
      <c r="D2823" s="676"/>
      <c r="E2823" s="391"/>
      <c r="F2823" s="334"/>
      <c r="G2823" s="334"/>
      <c r="H2823" s="334"/>
      <c r="I2823" s="334"/>
      <c r="J2823" s="322">
        <f t="shared" si="163"/>
        <v>0</v>
      </c>
      <c r="K2823" s="394" t="str">
        <f t="shared" si="164"/>
        <v/>
      </c>
      <c r="L2823" s="29"/>
    </row>
    <row r="2824" spans="2:12" ht="15" hidden="1" customHeight="1" outlineLevel="1">
      <c r="B2824" s="191"/>
      <c r="C2824" s="675"/>
      <c r="D2824" s="676"/>
      <c r="E2824" s="391"/>
      <c r="F2824" s="334"/>
      <c r="G2824" s="334"/>
      <c r="H2824" s="334"/>
      <c r="I2824" s="334"/>
      <c r="J2824" s="322">
        <f t="shared" si="163"/>
        <v>0</v>
      </c>
      <c r="K2824" s="394" t="str">
        <f t="shared" si="164"/>
        <v/>
      </c>
      <c r="L2824" s="29"/>
    </row>
    <row r="2825" spans="2:12" ht="15" hidden="1" customHeight="1" outlineLevel="1">
      <c r="B2825" s="191"/>
      <c r="C2825" s="675"/>
      <c r="D2825" s="676"/>
      <c r="E2825" s="391"/>
      <c r="F2825" s="334"/>
      <c r="G2825" s="334"/>
      <c r="H2825" s="334"/>
      <c r="I2825" s="334"/>
      <c r="J2825" s="322">
        <f t="shared" si="163"/>
        <v>0</v>
      </c>
      <c r="K2825" s="394" t="str">
        <f t="shared" si="164"/>
        <v/>
      </c>
      <c r="L2825" s="29"/>
    </row>
    <row r="2826" spans="2:12" ht="15" hidden="1" customHeight="1" outlineLevel="1">
      <c r="B2826" s="191"/>
      <c r="C2826" s="675"/>
      <c r="D2826" s="676"/>
      <c r="E2826" s="391"/>
      <c r="F2826" s="334"/>
      <c r="G2826" s="334"/>
      <c r="H2826" s="334"/>
      <c r="I2826" s="334"/>
      <c r="J2826" s="322">
        <f t="shared" si="163"/>
        <v>0</v>
      </c>
      <c r="K2826" s="394" t="str">
        <f t="shared" si="164"/>
        <v/>
      </c>
      <c r="L2826" s="29"/>
    </row>
    <row r="2827" spans="2:12" ht="15" hidden="1" customHeight="1" outlineLevel="1">
      <c r="B2827" s="191"/>
      <c r="C2827" s="675"/>
      <c r="D2827" s="676"/>
      <c r="E2827" s="391"/>
      <c r="F2827" s="334"/>
      <c r="G2827" s="334"/>
      <c r="H2827" s="334"/>
      <c r="I2827" s="334"/>
      <c r="J2827" s="322">
        <f t="shared" si="163"/>
        <v>0</v>
      </c>
      <c r="K2827" s="394" t="str">
        <f t="shared" si="164"/>
        <v/>
      </c>
      <c r="L2827" s="29"/>
    </row>
    <row r="2828" spans="2:12" ht="15" hidden="1" customHeight="1" outlineLevel="1">
      <c r="B2828" s="191"/>
      <c r="C2828" s="675"/>
      <c r="D2828" s="676"/>
      <c r="E2828" s="391"/>
      <c r="F2828" s="334"/>
      <c r="G2828" s="334"/>
      <c r="H2828" s="334"/>
      <c r="I2828" s="334"/>
      <c r="J2828" s="322">
        <f t="shared" si="163"/>
        <v>0</v>
      </c>
      <c r="K2828" s="394" t="str">
        <f t="shared" si="164"/>
        <v/>
      </c>
      <c r="L2828" s="29"/>
    </row>
    <row r="2829" spans="2:12" ht="15" hidden="1" customHeight="1" outlineLevel="1">
      <c r="B2829" s="191"/>
      <c r="C2829" s="675"/>
      <c r="D2829" s="676"/>
      <c r="E2829" s="391"/>
      <c r="F2829" s="334"/>
      <c r="G2829" s="334"/>
      <c r="H2829" s="334"/>
      <c r="I2829" s="334"/>
      <c r="J2829" s="322">
        <f t="shared" si="163"/>
        <v>0</v>
      </c>
      <c r="K2829" s="394" t="str">
        <f t="shared" si="164"/>
        <v/>
      </c>
      <c r="L2829" s="29"/>
    </row>
    <row r="2830" spans="2:12" ht="15" hidden="1" customHeight="1" outlineLevel="1">
      <c r="B2830" s="191"/>
      <c r="C2830" s="675"/>
      <c r="D2830" s="676"/>
      <c r="E2830" s="391"/>
      <c r="F2830" s="334"/>
      <c r="G2830" s="334"/>
      <c r="H2830" s="334"/>
      <c r="I2830" s="334"/>
      <c r="J2830" s="322">
        <f t="shared" si="161"/>
        <v>0</v>
      </c>
      <c r="K2830" s="394" t="str">
        <f t="shared" si="162"/>
        <v/>
      </c>
      <c r="L2830" s="29"/>
    </row>
    <row r="2831" spans="2:12" ht="15" hidden="1" customHeight="1" outlineLevel="1">
      <c r="B2831" s="191"/>
      <c r="C2831" s="675"/>
      <c r="D2831" s="676"/>
      <c r="E2831" s="391"/>
      <c r="F2831" s="334"/>
      <c r="G2831" s="334"/>
      <c r="H2831" s="334"/>
      <c r="I2831" s="334"/>
      <c r="J2831" s="322">
        <f t="shared" si="161"/>
        <v>0</v>
      </c>
      <c r="K2831" s="394" t="str">
        <f t="shared" si="162"/>
        <v/>
      </c>
      <c r="L2831" s="29"/>
    </row>
    <row r="2832" spans="2:12" ht="15" hidden="1" customHeight="1" outlineLevel="1">
      <c r="B2832" s="191"/>
      <c r="C2832" s="675"/>
      <c r="D2832" s="676"/>
      <c r="E2832" s="391"/>
      <c r="F2832" s="334"/>
      <c r="G2832" s="334"/>
      <c r="H2832" s="334"/>
      <c r="I2832" s="334"/>
      <c r="J2832" s="322">
        <f t="shared" si="161"/>
        <v>0</v>
      </c>
      <c r="K2832" s="394" t="str">
        <f t="shared" si="162"/>
        <v/>
      </c>
      <c r="L2832" s="29"/>
    </row>
    <row r="2833" spans="2:12" ht="15" hidden="1" customHeight="1" outlineLevel="1">
      <c r="B2833" s="191"/>
      <c r="C2833" s="675"/>
      <c r="D2833" s="676"/>
      <c r="E2833" s="391"/>
      <c r="F2833" s="334"/>
      <c r="G2833" s="334"/>
      <c r="H2833" s="334"/>
      <c r="I2833" s="334"/>
      <c r="J2833" s="322">
        <f t="shared" si="161"/>
        <v>0</v>
      </c>
      <c r="K2833" s="394" t="str">
        <f t="shared" si="162"/>
        <v/>
      </c>
      <c r="L2833" s="29"/>
    </row>
    <row r="2834" spans="2:12" ht="15" hidden="1" customHeight="1" outlineLevel="1">
      <c r="B2834" s="191"/>
      <c r="C2834" s="675"/>
      <c r="D2834" s="676"/>
      <c r="E2834" s="391"/>
      <c r="F2834" s="334"/>
      <c r="G2834" s="334"/>
      <c r="H2834" s="334"/>
      <c r="I2834" s="334"/>
      <c r="J2834" s="322">
        <f t="shared" si="161"/>
        <v>0</v>
      </c>
      <c r="K2834" s="394" t="str">
        <f t="shared" si="162"/>
        <v/>
      </c>
      <c r="L2834" s="29"/>
    </row>
    <row r="2835" spans="2:12" ht="15" hidden="1" customHeight="1" outlineLevel="1">
      <c r="B2835" s="191"/>
      <c r="C2835" s="675"/>
      <c r="D2835" s="676"/>
      <c r="E2835" s="391"/>
      <c r="F2835" s="334"/>
      <c r="G2835" s="334"/>
      <c r="H2835" s="334"/>
      <c r="I2835" s="334"/>
      <c r="J2835" s="322">
        <f t="shared" si="161"/>
        <v>0</v>
      </c>
      <c r="K2835" s="394" t="str">
        <f t="shared" si="162"/>
        <v/>
      </c>
      <c r="L2835" s="29"/>
    </row>
    <row r="2836" spans="2:12" ht="15" hidden="1" customHeight="1" outlineLevel="1">
      <c r="B2836" s="191"/>
      <c r="C2836" s="675"/>
      <c r="D2836" s="676"/>
      <c r="E2836" s="391"/>
      <c r="F2836" s="334"/>
      <c r="G2836" s="334"/>
      <c r="H2836" s="334"/>
      <c r="I2836" s="334"/>
      <c r="J2836" s="322">
        <f t="shared" si="161"/>
        <v>0</v>
      </c>
      <c r="K2836" s="394" t="str">
        <f t="shared" si="162"/>
        <v/>
      </c>
      <c r="L2836" s="29"/>
    </row>
    <row r="2837" spans="2:12" ht="15" hidden="1" customHeight="1" outlineLevel="1">
      <c r="B2837" s="191"/>
      <c r="C2837" s="675"/>
      <c r="D2837" s="676"/>
      <c r="E2837" s="391"/>
      <c r="F2837" s="334"/>
      <c r="G2837" s="334"/>
      <c r="H2837" s="334"/>
      <c r="I2837" s="334"/>
      <c r="J2837" s="322">
        <f t="shared" si="161"/>
        <v>0</v>
      </c>
      <c r="K2837" s="394" t="str">
        <f t="shared" si="162"/>
        <v/>
      </c>
      <c r="L2837" s="29"/>
    </row>
    <row r="2838" spans="2:12" ht="15" hidden="1" customHeight="1" outlineLevel="1">
      <c r="B2838" s="191"/>
      <c r="C2838" s="675"/>
      <c r="D2838" s="676"/>
      <c r="E2838" s="391"/>
      <c r="F2838" s="334"/>
      <c r="G2838" s="334"/>
      <c r="H2838" s="334"/>
      <c r="I2838" s="334"/>
      <c r="J2838" s="322">
        <f t="shared" si="161"/>
        <v>0</v>
      </c>
      <c r="K2838" s="394" t="str">
        <f t="shared" si="162"/>
        <v/>
      </c>
      <c r="L2838" s="29"/>
    </row>
    <row r="2839" spans="2:12" ht="15" hidden="1" customHeight="1" outlineLevel="1">
      <c r="B2839" s="191"/>
      <c r="C2839" s="675"/>
      <c r="D2839" s="676"/>
      <c r="E2839" s="391"/>
      <c r="F2839" s="334"/>
      <c r="G2839" s="334"/>
      <c r="H2839" s="334"/>
      <c r="I2839" s="334"/>
      <c r="J2839" s="322">
        <f t="shared" si="161"/>
        <v>0</v>
      </c>
      <c r="K2839" s="394" t="str">
        <f t="shared" si="162"/>
        <v/>
      </c>
      <c r="L2839" s="29"/>
    </row>
    <row r="2840" spans="2:12" ht="15" hidden="1" customHeight="1" outlineLevel="1">
      <c r="B2840" s="191"/>
      <c r="C2840" s="675"/>
      <c r="D2840" s="676"/>
      <c r="E2840" s="391"/>
      <c r="F2840" s="334"/>
      <c r="G2840" s="334"/>
      <c r="H2840" s="334"/>
      <c r="I2840" s="334"/>
      <c r="J2840" s="322">
        <f t="shared" si="161"/>
        <v>0</v>
      </c>
      <c r="K2840" s="394" t="str">
        <f t="shared" si="162"/>
        <v/>
      </c>
      <c r="L2840" s="29"/>
    </row>
    <row r="2841" spans="2:12" ht="15" hidden="1" customHeight="1" outlineLevel="1">
      <c r="B2841" s="191"/>
      <c r="C2841" s="675"/>
      <c r="D2841" s="676"/>
      <c r="E2841" s="391"/>
      <c r="F2841" s="334"/>
      <c r="G2841" s="334"/>
      <c r="H2841" s="334"/>
      <c r="I2841" s="334"/>
      <c r="J2841" s="322">
        <f t="shared" si="161"/>
        <v>0</v>
      </c>
      <c r="K2841" s="394" t="str">
        <f t="shared" si="162"/>
        <v/>
      </c>
      <c r="L2841" s="29"/>
    </row>
    <row r="2842" spans="2:12" ht="15" hidden="1" customHeight="1" outlineLevel="1">
      <c r="B2842" s="191"/>
      <c r="C2842" s="675"/>
      <c r="D2842" s="676"/>
      <c r="E2842" s="391"/>
      <c r="F2842" s="334"/>
      <c r="G2842" s="334"/>
      <c r="H2842" s="334"/>
      <c r="I2842" s="334"/>
      <c r="J2842" s="322">
        <f t="shared" si="161"/>
        <v>0</v>
      </c>
      <c r="K2842" s="394" t="str">
        <f t="shared" si="162"/>
        <v/>
      </c>
      <c r="L2842" s="29"/>
    </row>
    <row r="2843" spans="2:12" ht="15" hidden="1" customHeight="1" outlineLevel="1">
      <c r="B2843" s="191"/>
      <c r="C2843" s="675"/>
      <c r="D2843" s="676"/>
      <c r="E2843" s="391"/>
      <c r="F2843" s="334"/>
      <c r="G2843" s="334"/>
      <c r="H2843" s="334"/>
      <c r="I2843" s="334"/>
      <c r="J2843" s="322">
        <f t="shared" si="161"/>
        <v>0</v>
      </c>
      <c r="K2843" s="394" t="str">
        <f t="shared" si="162"/>
        <v/>
      </c>
      <c r="L2843" s="29"/>
    </row>
    <row r="2844" spans="2:12" ht="15" hidden="1" customHeight="1" outlineLevel="1">
      <c r="B2844" s="191"/>
      <c r="C2844" s="675"/>
      <c r="D2844" s="676"/>
      <c r="E2844" s="391"/>
      <c r="F2844" s="334"/>
      <c r="G2844" s="334"/>
      <c r="H2844" s="334"/>
      <c r="I2844" s="334"/>
      <c r="J2844" s="322">
        <f t="shared" si="161"/>
        <v>0</v>
      </c>
      <c r="K2844" s="394" t="str">
        <f t="shared" si="162"/>
        <v/>
      </c>
      <c r="L2844" s="29"/>
    </row>
    <row r="2845" spans="2:12" ht="15" hidden="1" customHeight="1" outlineLevel="1">
      <c r="B2845" s="191"/>
      <c r="C2845" s="675"/>
      <c r="D2845" s="676"/>
      <c r="E2845" s="391"/>
      <c r="F2845" s="334"/>
      <c r="G2845" s="334"/>
      <c r="H2845" s="334"/>
      <c r="I2845" s="334"/>
      <c r="J2845" s="322">
        <f t="shared" si="161"/>
        <v>0</v>
      </c>
      <c r="K2845" s="394" t="str">
        <f t="shared" si="162"/>
        <v/>
      </c>
      <c r="L2845" s="29"/>
    </row>
    <row r="2846" spans="2:12" ht="15" hidden="1" customHeight="1" outlineLevel="1">
      <c r="B2846" s="191"/>
      <c r="C2846" s="675"/>
      <c r="D2846" s="676"/>
      <c r="E2846" s="391"/>
      <c r="F2846" s="334"/>
      <c r="G2846" s="334"/>
      <c r="H2846" s="334"/>
      <c r="I2846" s="334"/>
      <c r="J2846" s="322">
        <f t="shared" si="161"/>
        <v>0</v>
      </c>
      <c r="K2846" s="394" t="str">
        <f t="shared" si="162"/>
        <v/>
      </c>
      <c r="L2846" s="29"/>
    </row>
    <row r="2847" spans="2:12" ht="15" hidden="1" customHeight="1" outlineLevel="1">
      <c r="B2847" s="191"/>
      <c r="C2847" s="675"/>
      <c r="D2847" s="676"/>
      <c r="E2847" s="391"/>
      <c r="F2847" s="334"/>
      <c r="G2847" s="334"/>
      <c r="H2847" s="334"/>
      <c r="I2847" s="334"/>
      <c r="J2847" s="322">
        <f t="shared" si="161"/>
        <v>0</v>
      </c>
      <c r="K2847" s="394" t="str">
        <f t="shared" si="162"/>
        <v/>
      </c>
      <c r="L2847" s="29"/>
    </row>
    <row r="2848" spans="2:12" ht="15" hidden="1" customHeight="1" outlineLevel="1">
      <c r="B2848" s="191"/>
      <c r="C2848" s="675"/>
      <c r="D2848" s="676"/>
      <c r="E2848" s="391"/>
      <c r="F2848" s="334"/>
      <c r="G2848" s="334"/>
      <c r="H2848" s="334"/>
      <c r="I2848" s="334"/>
      <c r="J2848" s="322">
        <f t="shared" ref="J2848:J2857" si="165">SUM(E2848:I2848)</f>
        <v>0</v>
      </c>
      <c r="K2848" s="394" t="str">
        <f t="shared" ref="K2848:K2857" si="166">IF(AND(C2848="",OR(E2848&lt;&gt;"",F2848&lt;&gt;"",G2848&lt;&gt;"",H2848&lt;&gt;"",I2848&lt;&gt;"")),-1,IF(C2848="","",IF(ISERROR(VLOOKUP(C2848,CurrencyWithCodes,2,FALSE)),-2,VLOOKUP(C2848,CurrencyWithCodes,2,FALSE))))</f>
        <v/>
      </c>
      <c r="L2848" s="29"/>
    </row>
    <row r="2849" spans="2:12" ht="15" hidden="1" customHeight="1" outlineLevel="1">
      <c r="B2849" s="191"/>
      <c r="C2849" s="675"/>
      <c r="D2849" s="676"/>
      <c r="E2849" s="391"/>
      <c r="F2849" s="334"/>
      <c r="G2849" s="334"/>
      <c r="H2849" s="334"/>
      <c r="I2849" s="334"/>
      <c r="J2849" s="322">
        <f t="shared" si="165"/>
        <v>0</v>
      </c>
      <c r="K2849" s="394" t="str">
        <f t="shared" si="166"/>
        <v/>
      </c>
      <c r="L2849" s="29"/>
    </row>
    <row r="2850" spans="2:12" ht="15" hidden="1" customHeight="1" outlineLevel="1">
      <c r="B2850" s="191"/>
      <c r="C2850" s="675"/>
      <c r="D2850" s="676"/>
      <c r="E2850" s="391"/>
      <c r="F2850" s="334"/>
      <c r="G2850" s="334"/>
      <c r="H2850" s="334"/>
      <c r="I2850" s="334"/>
      <c r="J2850" s="322">
        <f t="shared" si="165"/>
        <v>0</v>
      </c>
      <c r="K2850" s="394" t="str">
        <f t="shared" si="166"/>
        <v/>
      </c>
      <c r="L2850" s="29"/>
    </row>
    <row r="2851" spans="2:12" ht="15" hidden="1" customHeight="1" outlineLevel="1">
      <c r="B2851" s="191"/>
      <c r="C2851" s="675"/>
      <c r="D2851" s="676"/>
      <c r="E2851" s="391"/>
      <c r="F2851" s="334"/>
      <c r="G2851" s="334"/>
      <c r="H2851" s="334"/>
      <c r="I2851" s="334"/>
      <c r="J2851" s="322">
        <f t="shared" si="165"/>
        <v>0</v>
      </c>
      <c r="K2851" s="394" t="str">
        <f t="shared" si="166"/>
        <v/>
      </c>
      <c r="L2851" s="29"/>
    </row>
    <row r="2852" spans="2:12" ht="15" hidden="1" customHeight="1" outlineLevel="1">
      <c r="B2852" s="191"/>
      <c r="C2852" s="675"/>
      <c r="D2852" s="676"/>
      <c r="E2852" s="391"/>
      <c r="F2852" s="334"/>
      <c r="G2852" s="334"/>
      <c r="H2852" s="334"/>
      <c r="I2852" s="334"/>
      <c r="J2852" s="322">
        <f t="shared" si="165"/>
        <v>0</v>
      </c>
      <c r="K2852" s="394" t="str">
        <f t="shared" si="166"/>
        <v/>
      </c>
      <c r="L2852" s="29"/>
    </row>
    <row r="2853" spans="2:12" ht="15" hidden="1" customHeight="1" outlineLevel="1">
      <c r="B2853" s="191"/>
      <c r="C2853" s="675"/>
      <c r="D2853" s="676"/>
      <c r="E2853" s="391"/>
      <c r="F2853" s="334"/>
      <c r="G2853" s="334"/>
      <c r="H2853" s="334"/>
      <c r="I2853" s="334"/>
      <c r="J2853" s="322">
        <f t="shared" si="165"/>
        <v>0</v>
      </c>
      <c r="K2853" s="394" t="str">
        <f t="shared" si="166"/>
        <v/>
      </c>
      <c r="L2853" s="29"/>
    </row>
    <row r="2854" spans="2:12" ht="15" hidden="1" customHeight="1" outlineLevel="1">
      <c r="B2854" s="191"/>
      <c r="C2854" s="675"/>
      <c r="D2854" s="676"/>
      <c r="E2854" s="391"/>
      <c r="F2854" s="334"/>
      <c r="G2854" s="334"/>
      <c r="H2854" s="334"/>
      <c r="I2854" s="334"/>
      <c r="J2854" s="322">
        <f t="shared" si="165"/>
        <v>0</v>
      </c>
      <c r="K2854" s="394" t="str">
        <f t="shared" si="166"/>
        <v/>
      </c>
      <c r="L2854" s="29"/>
    </row>
    <row r="2855" spans="2:12" ht="15" hidden="1" customHeight="1" outlineLevel="1">
      <c r="B2855" s="191"/>
      <c r="C2855" s="675"/>
      <c r="D2855" s="676"/>
      <c r="E2855" s="391"/>
      <c r="F2855" s="334"/>
      <c r="G2855" s="334"/>
      <c r="H2855" s="334"/>
      <c r="I2855" s="334"/>
      <c r="J2855" s="322">
        <f t="shared" si="165"/>
        <v>0</v>
      </c>
      <c r="K2855" s="394" t="str">
        <f t="shared" si="166"/>
        <v/>
      </c>
      <c r="L2855" s="29"/>
    </row>
    <row r="2856" spans="2:12" ht="15" hidden="1" customHeight="1" outlineLevel="1">
      <c r="B2856" s="191"/>
      <c r="C2856" s="675"/>
      <c r="D2856" s="676"/>
      <c r="E2856" s="391"/>
      <c r="F2856" s="334"/>
      <c r="G2856" s="334"/>
      <c r="H2856" s="334"/>
      <c r="I2856" s="334"/>
      <c r="J2856" s="322">
        <f t="shared" si="165"/>
        <v>0</v>
      </c>
      <c r="K2856" s="394" t="str">
        <f t="shared" si="166"/>
        <v/>
      </c>
      <c r="L2856" s="29"/>
    </row>
    <row r="2857" spans="2:12" ht="15" hidden="1" customHeight="1" outlineLevel="1">
      <c r="B2857" s="191"/>
      <c r="C2857" s="675"/>
      <c r="D2857" s="676"/>
      <c r="E2857" s="391"/>
      <c r="F2857" s="334"/>
      <c r="G2857" s="334"/>
      <c r="H2857" s="334"/>
      <c r="I2857" s="334"/>
      <c r="J2857" s="322">
        <f t="shared" si="165"/>
        <v>0</v>
      </c>
      <c r="K2857" s="394" t="str">
        <f t="shared" si="166"/>
        <v/>
      </c>
      <c r="L2857" s="29"/>
    </row>
    <row r="2858" spans="2:12" ht="15" hidden="1" customHeight="1" outlineLevel="1">
      <c r="B2858" s="191"/>
      <c r="C2858" s="675"/>
      <c r="D2858" s="676"/>
      <c r="E2858" s="391"/>
      <c r="F2858" s="334"/>
      <c r="G2858" s="334"/>
      <c r="H2858" s="334"/>
      <c r="I2858" s="334"/>
      <c r="J2858" s="322">
        <f t="shared" si="161"/>
        <v>0</v>
      </c>
      <c r="K2858" s="394" t="str">
        <f t="shared" si="162"/>
        <v/>
      </c>
      <c r="L2858" s="29"/>
    </row>
    <row r="2859" spans="2:12" ht="15" hidden="1" customHeight="1" outlineLevel="1">
      <c r="B2859" s="191"/>
      <c r="C2859" s="675"/>
      <c r="D2859" s="676"/>
      <c r="E2859" s="391"/>
      <c r="F2859" s="334"/>
      <c r="G2859" s="334"/>
      <c r="H2859" s="334"/>
      <c r="I2859" s="334"/>
      <c r="J2859" s="322">
        <f t="shared" si="161"/>
        <v>0</v>
      </c>
      <c r="K2859" s="394" t="str">
        <f t="shared" si="162"/>
        <v/>
      </c>
      <c r="L2859" s="29"/>
    </row>
    <row r="2860" spans="2:12" ht="15" hidden="1" customHeight="1" outlineLevel="1">
      <c r="B2860" s="191"/>
      <c r="C2860" s="675"/>
      <c r="D2860" s="676"/>
      <c r="E2860" s="391"/>
      <c r="F2860" s="334"/>
      <c r="G2860" s="334"/>
      <c r="H2860" s="334"/>
      <c r="I2860" s="334"/>
      <c r="J2860" s="322">
        <f t="shared" si="161"/>
        <v>0</v>
      </c>
      <c r="K2860" s="394" t="str">
        <f t="shared" si="162"/>
        <v/>
      </c>
      <c r="L2860" s="29"/>
    </row>
    <row r="2861" spans="2:12" ht="15" hidden="1" customHeight="1" outlineLevel="1">
      <c r="B2861" s="191"/>
      <c r="C2861" s="675"/>
      <c r="D2861" s="676"/>
      <c r="E2861" s="391"/>
      <c r="F2861" s="334"/>
      <c r="G2861" s="334"/>
      <c r="H2861" s="334"/>
      <c r="I2861" s="334"/>
      <c r="J2861" s="322">
        <f t="shared" si="161"/>
        <v>0</v>
      </c>
      <c r="K2861" s="394" t="str">
        <f t="shared" si="162"/>
        <v/>
      </c>
      <c r="L2861" s="29"/>
    </row>
    <row r="2862" spans="2:12" ht="15" hidden="1" customHeight="1" outlineLevel="1">
      <c r="B2862" s="191"/>
      <c r="C2862" s="675"/>
      <c r="D2862" s="676"/>
      <c r="E2862" s="391"/>
      <c r="F2862" s="334"/>
      <c r="G2862" s="334"/>
      <c r="H2862" s="334"/>
      <c r="I2862" s="334"/>
      <c r="J2862" s="322">
        <f t="shared" si="161"/>
        <v>0</v>
      </c>
      <c r="K2862" s="394" t="str">
        <f t="shared" si="162"/>
        <v/>
      </c>
      <c r="L2862" s="29"/>
    </row>
    <row r="2863" spans="2:12" ht="15" hidden="1" customHeight="1" outlineLevel="1">
      <c r="B2863" s="191"/>
      <c r="C2863" s="675"/>
      <c r="D2863" s="676"/>
      <c r="E2863" s="391"/>
      <c r="F2863" s="334"/>
      <c r="G2863" s="334"/>
      <c r="H2863" s="334"/>
      <c r="I2863" s="334"/>
      <c r="J2863" s="322">
        <f t="shared" si="161"/>
        <v>0</v>
      </c>
      <c r="K2863" s="394" t="str">
        <f t="shared" si="162"/>
        <v/>
      </c>
      <c r="L2863" s="29"/>
    </row>
    <row r="2864" spans="2:12" ht="15" hidden="1" customHeight="1" outlineLevel="1">
      <c r="B2864" s="191"/>
      <c r="C2864" s="675"/>
      <c r="D2864" s="676"/>
      <c r="E2864" s="391"/>
      <c r="F2864" s="334"/>
      <c r="G2864" s="334"/>
      <c r="H2864" s="334"/>
      <c r="I2864" s="334"/>
      <c r="J2864" s="322">
        <f t="shared" si="161"/>
        <v>0</v>
      </c>
      <c r="K2864" s="394" t="str">
        <f t="shared" si="162"/>
        <v/>
      </c>
      <c r="L2864" s="29"/>
    </row>
    <row r="2865" spans="2:12" ht="15" hidden="1" customHeight="1" outlineLevel="1">
      <c r="B2865" s="191"/>
      <c r="C2865" s="675"/>
      <c r="D2865" s="676"/>
      <c r="E2865" s="391"/>
      <c r="F2865" s="334"/>
      <c r="G2865" s="334"/>
      <c r="H2865" s="334"/>
      <c r="I2865" s="334"/>
      <c r="J2865" s="322">
        <f t="shared" si="161"/>
        <v>0</v>
      </c>
      <c r="K2865" s="394" t="str">
        <f t="shared" si="162"/>
        <v/>
      </c>
      <c r="L2865" s="29"/>
    </row>
    <row r="2866" spans="2:12" ht="15" hidden="1" customHeight="1" outlineLevel="1">
      <c r="B2866" s="191"/>
      <c r="C2866" s="675"/>
      <c r="D2866" s="676"/>
      <c r="E2866" s="391"/>
      <c r="F2866" s="334"/>
      <c r="G2866" s="334"/>
      <c r="H2866" s="334"/>
      <c r="I2866" s="334"/>
      <c r="J2866" s="322">
        <f t="shared" ref="J2866:J2875" si="167">SUM(E2866:I2866)</f>
        <v>0</v>
      </c>
      <c r="K2866" s="394" t="str">
        <f t="shared" ref="K2866:K2875" si="168">IF(AND(C2866="",OR(E2866&lt;&gt;"",F2866&lt;&gt;"",G2866&lt;&gt;"",H2866&lt;&gt;"",I2866&lt;&gt;"")),-1,IF(C2866="","",IF(ISERROR(VLOOKUP(C2866,CurrencyWithCodes,2,FALSE)),-2,VLOOKUP(C2866,CurrencyWithCodes,2,FALSE))))</f>
        <v/>
      </c>
      <c r="L2866" s="29"/>
    </row>
    <row r="2867" spans="2:12" ht="15" hidden="1" customHeight="1" outlineLevel="1">
      <c r="B2867" s="191"/>
      <c r="C2867" s="675"/>
      <c r="D2867" s="676"/>
      <c r="E2867" s="391"/>
      <c r="F2867" s="334"/>
      <c r="G2867" s="334"/>
      <c r="H2867" s="334"/>
      <c r="I2867" s="334"/>
      <c r="J2867" s="322">
        <f t="shared" si="167"/>
        <v>0</v>
      </c>
      <c r="K2867" s="394" t="str">
        <f t="shared" si="168"/>
        <v/>
      </c>
      <c r="L2867" s="29"/>
    </row>
    <row r="2868" spans="2:12" ht="15" hidden="1" customHeight="1" outlineLevel="1">
      <c r="B2868" s="191"/>
      <c r="C2868" s="675"/>
      <c r="D2868" s="676"/>
      <c r="E2868" s="391"/>
      <c r="F2868" s="334"/>
      <c r="G2868" s="334"/>
      <c r="H2868" s="334"/>
      <c r="I2868" s="334"/>
      <c r="J2868" s="322">
        <f t="shared" si="167"/>
        <v>0</v>
      </c>
      <c r="K2868" s="394" t="str">
        <f t="shared" si="168"/>
        <v/>
      </c>
      <c r="L2868" s="29"/>
    </row>
    <row r="2869" spans="2:12" ht="15" hidden="1" customHeight="1" outlineLevel="1">
      <c r="B2869" s="191"/>
      <c r="C2869" s="675"/>
      <c r="D2869" s="676"/>
      <c r="E2869" s="391"/>
      <c r="F2869" s="334"/>
      <c r="G2869" s="334"/>
      <c r="H2869" s="334"/>
      <c r="I2869" s="334"/>
      <c r="J2869" s="322">
        <f t="shared" si="167"/>
        <v>0</v>
      </c>
      <c r="K2869" s="394" t="str">
        <f t="shared" si="168"/>
        <v/>
      </c>
      <c r="L2869" s="29"/>
    </row>
    <row r="2870" spans="2:12" ht="15" hidden="1" customHeight="1" outlineLevel="1">
      <c r="B2870" s="191"/>
      <c r="C2870" s="675"/>
      <c r="D2870" s="676"/>
      <c r="E2870" s="391"/>
      <c r="F2870" s="334"/>
      <c r="G2870" s="334"/>
      <c r="H2870" s="334"/>
      <c r="I2870" s="334"/>
      <c r="J2870" s="322">
        <f t="shared" si="167"/>
        <v>0</v>
      </c>
      <c r="K2870" s="394" t="str">
        <f t="shared" si="168"/>
        <v/>
      </c>
      <c r="L2870" s="29"/>
    </row>
    <row r="2871" spans="2:12" ht="15" hidden="1" customHeight="1" outlineLevel="1">
      <c r="B2871" s="191"/>
      <c r="C2871" s="675"/>
      <c r="D2871" s="676"/>
      <c r="E2871" s="391"/>
      <c r="F2871" s="334"/>
      <c r="G2871" s="334"/>
      <c r="H2871" s="334"/>
      <c r="I2871" s="334"/>
      <c r="J2871" s="322">
        <f t="shared" si="167"/>
        <v>0</v>
      </c>
      <c r="K2871" s="394" t="str">
        <f t="shared" si="168"/>
        <v/>
      </c>
      <c r="L2871" s="29"/>
    </row>
    <row r="2872" spans="2:12" ht="15" hidden="1" customHeight="1" outlineLevel="1">
      <c r="B2872" s="191"/>
      <c r="C2872" s="675"/>
      <c r="D2872" s="676"/>
      <c r="E2872" s="391"/>
      <c r="F2872" s="334"/>
      <c r="G2872" s="334"/>
      <c r="H2872" s="334"/>
      <c r="I2872" s="334"/>
      <c r="J2872" s="322">
        <f t="shared" si="167"/>
        <v>0</v>
      </c>
      <c r="K2872" s="394" t="str">
        <f t="shared" si="168"/>
        <v/>
      </c>
      <c r="L2872" s="29"/>
    </row>
    <row r="2873" spans="2:12" ht="15" hidden="1" customHeight="1" outlineLevel="1">
      <c r="B2873" s="191"/>
      <c r="C2873" s="675"/>
      <c r="D2873" s="676"/>
      <c r="E2873" s="391"/>
      <c r="F2873" s="334"/>
      <c r="G2873" s="334"/>
      <c r="H2873" s="334"/>
      <c r="I2873" s="334"/>
      <c r="J2873" s="322">
        <f t="shared" si="167"/>
        <v>0</v>
      </c>
      <c r="K2873" s="394" t="str">
        <f t="shared" si="168"/>
        <v/>
      </c>
      <c r="L2873" s="29"/>
    </row>
    <row r="2874" spans="2:12" ht="15" hidden="1" customHeight="1" outlineLevel="1">
      <c r="B2874" s="191"/>
      <c r="C2874" s="675"/>
      <c r="D2874" s="676"/>
      <c r="E2874" s="391"/>
      <c r="F2874" s="334"/>
      <c r="G2874" s="334"/>
      <c r="H2874" s="334"/>
      <c r="I2874" s="334"/>
      <c r="J2874" s="322">
        <f t="shared" si="167"/>
        <v>0</v>
      </c>
      <c r="K2874" s="394" t="str">
        <f t="shared" si="168"/>
        <v/>
      </c>
      <c r="L2874" s="29"/>
    </row>
    <row r="2875" spans="2:12" ht="15" hidden="1" customHeight="1" outlineLevel="1">
      <c r="B2875" s="191"/>
      <c r="C2875" s="675"/>
      <c r="D2875" s="676"/>
      <c r="E2875" s="391"/>
      <c r="F2875" s="334"/>
      <c r="G2875" s="334"/>
      <c r="H2875" s="334"/>
      <c r="I2875" s="334"/>
      <c r="J2875" s="322">
        <f t="shared" si="167"/>
        <v>0</v>
      </c>
      <c r="K2875" s="394" t="str">
        <f t="shared" si="168"/>
        <v/>
      </c>
      <c r="L2875" s="29"/>
    </row>
    <row r="2876" spans="2:12" ht="15" hidden="1" customHeight="1" outlineLevel="1">
      <c r="B2876" s="191"/>
      <c r="C2876" s="675"/>
      <c r="D2876" s="676"/>
      <c r="E2876" s="391"/>
      <c r="F2876" s="334"/>
      <c r="G2876" s="334"/>
      <c r="H2876" s="334"/>
      <c r="I2876" s="334"/>
      <c r="J2876" s="322">
        <f t="shared" si="159"/>
        <v>0</v>
      </c>
      <c r="K2876" s="394" t="str">
        <f t="shared" si="160"/>
        <v/>
      </c>
      <c r="L2876" s="29"/>
    </row>
    <row r="2877" spans="2:12" ht="15" hidden="1" customHeight="1" outlineLevel="1">
      <c r="B2877" s="191"/>
      <c r="C2877" s="675"/>
      <c r="D2877" s="676"/>
      <c r="E2877" s="391"/>
      <c r="F2877" s="334"/>
      <c r="G2877" s="334"/>
      <c r="H2877" s="334"/>
      <c r="I2877" s="334"/>
      <c r="J2877" s="322">
        <f t="shared" si="159"/>
        <v>0</v>
      </c>
      <c r="K2877" s="394" t="str">
        <f t="shared" si="160"/>
        <v/>
      </c>
      <c r="L2877" s="29"/>
    </row>
    <row r="2878" spans="2:12" ht="15" hidden="1" customHeight="1" outlineLevel="1">
      <c r="B2878" s="191"/>
      <c r="C2878" s="675"/>
      <c r="D2878" s="676"/>
      <c r="E2878" s="391"/>
      <c r="F2878" s="334"/>
      <c r="G2878" s="334"/>
      <c r="H2878" s="334"/>
      <c r="I2878" s="334"/>
      <c r="J2878" s="322">
        <f t="shared" si="159"/>
        <v>0</v>
      </c>
      <c r="K2878" s="394" t="str">
        <f t="shared" si="160"/>
        <v/>
      </c>
      <c r="L2878" s="29"/>
    </row>
    <row r="2879" spans="2:12" ht="15" hidden="1" customHeight="1" outlineLevel="1">
      <c r="B2879" s="191"/>
      <c r="C2879" s="675"/>
      <c r="D2879" s="676"/>
      <c r="E2879" s="391"/>
      <c r="F2879" s="334"/>
      <c r="G2879" s="334"/>
      <c r="H2879" s="334"/>
      <c r="I2879" s="334"/>
      <c r="J2879" s="322">
        <f t="shared" si="159"/>
        <v>0</v>
      </c>
      <c r="K2879" s="394" t="str">
        <f t="shared" si="160"/>
        <v/>
      </c>
      <c r="L2879" s="29"/>
    </row>
    <row r="2880" spans="2:12" ht="15" hidden="1" customHeight="1" outlineLevel="1">
      <c r="B2880" s="191"/>
      <c r="C2880" s="675"/>
      <c r="D2880" s="676"/>
      <c r="E2880" s="391"/>
      <c r="F2880" s="334"/>
      <c r="G2880" s="334"/>
      <c r="H2880" s="334"/>
      <c r="I2880" s="334"/>
      <c r="J2880" s="322">
        <f t="shared" si="159"/>
        <v>0</v>
      </c>
      <c r="K2880" s="394" t="str">
        <f t="shared" si="160"/>
        <v/>
      </c>
      <c r="L2880" s="29"/>
    </row>
    <row r="2881" spans="2:12" ht="15" hidden="1" customHeight="1" outlineLevel="1">
      <c r="B2881" s="191"/>
      <c r="C2881" s="675"/>
      <c r="D2881" s="676"/>
      <c r="E2881" s="391"/>
      <c r="F2881" s="334"/>
      <c r="G2881" s="334"/>
      <c r="H2881" s="334"/>
      <c r="I2881" s="334"/>
      <c r="J2881" s="322">
        <f t="shared" si="159"/>
        <v>0</v>
      </c>
      <c r="K2881" s="394" t="str">
        <f t="shared" si="160"/>
        <v/>
      </c>
      <c r="L2881" s="29"/>
    </row>
    <row r="2882" spans="2:12" ht="15" hidden="1" customHeight="1" outlineLevel="1">
      <c r="B2882" s="191"/>
      <c r="C2882" s="675"/>
      <c r="D2882" s="676"/>
      <c r="E2882" s="391"/>
      <c r="F2882" s="334"/>
      <c r="G2882" s="334"/>
      <c r="H2882" s="334"/>
      <c r="I2882" s="334"/>
      <c r="J2882" s="322">
        <f t="shared" si="159"/>
        <v>0</v>
      </c>
      <c r="K2882" s="394" t="str">
        <f t="shared" si="160"/>
        <v/>
      </c>
      <c r="L2882" s="29"/>
    </row>
    <row r="2883" spans="2:12" ht="15" hidden="1" customHeight="1" outlineLevel="1">
      <c r="B2883" s="191"/>
      <c r="C2883" s="675"/>
      <c r="D2883" s="676"/>
      <c r="E2883" s="391"/>
      <c r="F2883" s="334"/>
      <c r="G2883" s="334"/>
      <c r="H2883" s="334"/>
      <c r="I2883" s="334"/>
      <c r="J2883" s="322">
        <f t="shared" si="159"/>
        <v>0</v>
      </c>
      <c r="K2883" s="394" t="str">
        <f t="shared" si="160"/>
        <v/>
      </c>
      <c r="L2883" s="29"/>
    </row>
    <row r="2884" spans="2:12" ht="15" hidden="1" customHeight="1" outlineLevel="1">
      <c r="B2884" s="191"/>
      <c r="C2884" s="675"/>
      <c r="D2884" s="676"/>
      <c r="E2884" s="391"/>
      <c r="F2884" s="334"/>
      <c r="G2884" s="334"/>
      <c r="H2884" s="334"/>
      <c r="I2884" s="334"/>
      <c r="J2884" s="322">
        <f t="shared" si="159"/>
        <v>0</v>
      </c>
      <c r="K2884" s="394" t="str">
        <f t="shared" si="160"/>
        <v/>
      </c>
      <c r="L2884" s="29"/>
    </row>
    <row r="2885" spans="2:12" ht="15" hidden="1" customHeight="1" outlineLevel="1">
      <c r="B2885" s="191"/>
      <c r="C2885" s="675"/>
      <c r="D2885" s="676"/>
      <c r="E2885" s="391"/>
      <c r="F2885" s="334"/>
      <c r="G2885" s="334"/>
      <c r="H2885" s="334"/>
      <c r="I2885" s="334"/>
      <c r="J2885" s="322">
        <f t="shared" si="159"/>
        <v>0</v>
      </c>
      <c r="K2885" s="394" t="str">
        <f t="shared" si="160"/>
        <v/>
      </c>
      <c r="L2885" s="29"/>
    </row>
    <row r="2886" spans="2:12" ht="15" hidden="1" customHeight="1" outlineLevel="1">
      <c r="B2886" s="191"/>
      <c r="C2886" s="675"/>
      <c r="D2886" s="676"/>
      <c r="E2886" s="391"/>
      <c r="F2886" s="334"/>
      <c r="G2886" s="334"/>
      <c r="H2886" s="334"/>
      <c r="I2886" s="334"/>
      <c r="J2886" s="322">
        <f t="shared" ref="J2886:J2895" si="169">SUM(E2886:I2886)</f>
        <v>0</v>
      </c>
      <c r="K2886" s="394" t="str">
        <f t="shared" ref="K2886:K2895" si="170">IF(AND(C2886="",OR(E2886&lt;&gt;"",F2886&lt;&gt;"",G2886&lt;&gt;"",H2886&lt;&gt;"",I2886&lt;&gt;"")),-1,IF(C2886="","",IF(ISERROR(VLOOKUP(C2886,CurrencyWithCodes,2,FALSE)),-2,VLOOKUP(C2886,CurrencyWithCodes,2,FALSE))))</f>
        <v/>
      </c>
      <c r="L2886" s="29"/>
    </row>
    <row r="2887" spans="2:12" ht="15" hidden="1" customHeight="1" outlineLevel="1">
      <c r="B2887" s="191"/>
      <c r="C2887" s="675"/>
      <c r="D2887" s="676"/>
      <c r="E2887" s="391"/>
      <c r="F2887" s="334"/>
      <c r="G2887" s="334"/>
      <c r="H2887" s="334"/>
      <c r="I2887" s="334"/>
      <c r="J2887" s="322">
        <f t="shared" si="169"/>
        <v>0</v>
      </c>
      <c r="K2887" s="394" t="str">
        <f t="shared" si="170"/>
        <v/>
      </c>
      <c r="L2887" s="29"/>
    </row>
    <row r="2888" spans="2:12" ht="15" hidden="1" customHeight="1" outlineLevel="1">
      <c r="B2888" s="191"/>
      <c r="C2888" s="675"/>
      <c r="D2888" s="676"/>
      <c r="E2888" s="391"/>
      <c r="F2888" s="334"/>
      <c r="G2888" s="334"/>
      <c r="H2888" s="334"/>
      <c r="I2888" s="334"/>
      <c r="J2888" s="322">
        <f t="shared" si="169"/>
        <v>0</v>
      </c>
      <c r="K2888" s="394" t="str">
        <f t="shared" si="170"/>
        <v/>
      </c>
      <c r="L2888" s="29"/>
    </row>
    <row r="2889" spans="2:12" ht="15" hidden="1" customHeight="1" outlineLevel="1">
      <c r="B2889" s="191"/>
      <c r="C2889" s="675"/>
      <c r="D2889" s="676"/>
      <c r="E2889" s="391"/>
      <c r="F2889" s="334"/>
      <c r="G2889" s="334"/>
      <c r="H2889" s="334"/>
      <c r="I2889" s="334"/>
      <c r="J2889" s="322">
        <f t="shared" si="169"/>
        <v>0</v>
      </c>
      <c r="K2889" s="394" t="str">
        <f t="shared" si="170"/>
        <v/>
      </c>
      <c r="L2889" s="29"/>
    </row>
    <row r="2890" spans="2:12" ht="15" hidden="1" customHeight="1" outlineLevel="1">
      <c r="B2890" s="191"/>
      <c r="C2890" s="675"/>
      <c r="D2890" s="676"/>
      <c r="E2890" s="391"/>
      <c r="F2890" s="334"/>
      <c r="G2890" s="334"/>
      <c r="H2890" s="334"/>
      <c r="I2890" s="334"/>
      <c r="J2890" s="322">
        <f t="shared" si="169"/>
        <v>0</v>
      </c>
      <c r="K2890" s="394" t="str">
        <f t="shared" si="170"/>
        <v/>
      </c>
      <c r="L2890" s="29"/>
    </row>
    <row r="2891" spans="2:12" ht="15" hidden="1" customHeight="1" outlineLevel="1">
      <c r="B2891" s="191"/>
      <c r="C2891" s="675"/>
      <c r="D2891" s="676"/>
      <c r="E2891" s="391"/>
      <c r="F2891" s="334"/>
      <c r="G2891" s="334"/>
      <c r="H2891" s="334"/>
      <c r="I2891" s="334"/>
      <c r="J2891" s="322">
        <f t="shared" si="169"/>
        <v>0</v>
      </c>
      <c r="K2891" s="394" t="str">
        <f t="shared" si="170"/>
        <v/>
      </c>
      <c r="L2891" s="29"/>
    </row>
    <row r="2892" spans="2:12" ht="15" hidden="1" customHeight="1" outlineLevel="1">
      <c r="B2892" s="191"/>
      <c r="C2892" s="675"/>
      <c r="D2892" s="676"/>
      <c r="E2892" s="391"/>
      <c r="F2892" s="334"/>
      <c r="G2892" s="334"/>
      <c r="H2892" s="334"/>
      <c r="I2892" s="334"/>
      <c r="J2892" s="322">
        <f t="shared" si="169"/>
        <v>0</v>
      </c>
      <c r="K2892" s="394" t="str">
        <f t="shared" si="170"/>
        <v/>
      </c>
      <c r="L2892" s="29"/>
    </row>
    <row r="2893" spans="2:12" ht="15" hidden="1" customHeight="1" outlineLevel="1">
      <c r="B2893" s="191"/>
      <c r="C2893" s="675"/>
      <c r="D2893" s="676"/>
      <c r="E2893" s="391"/>
      <c r="F2893" s="334"/>
      <c r="G2893" s="334"/>
      <c r="H2893" s="334"/>
      <c r="I2893" s="334"/>
      <c r="J2893" s="322">
        <f t="shared" si="169"/>
        <v>0</v>
      </c>
      <c r="K2893" s="394" t="str">
        <f t="shared" si="170"/>
        <v/>
      </c>
      <c r="L2893" s="29"/>
    </row>
    <row r="2894" spans="2:12" ht="15" hidden="1" customHeight="1" outlineLevel="1">
      <c r="B2894" s="191"/>
      <c r="C2894" s="675"/>
      <c r="D2894" s="676"/>
      <c r="E2894" s="391"/>
      <c r="F2894" s="334"/>
      <c r="G2894" s="334"/>
      <c r="H2894" s="334"/>
      <c r="I2894" s="334"/>
      <c r="J2894" s="322">
        <f t="shared" si="169"/>
        <v>0</v>
      </c>
      <c r="K2894" s="394" t="str">
        <f t="shared" si="170"/>
        <v/>
      </c>
      <c r="L2894" s="29"/>
    </row>
    <row r="2895" spans="2:12" ht="15" hidden="1" customHeight="1" outlineLevel="1">
      <c r="B2895" s="191"/>
      <c r="C2895" s="675"/>
      <c r="D2895" s="676"/>
      <c r="E2895" s="391"/>
      <c r="F2895" s="334"/>
      <c r="G2895" s="334"/>
      <c r="H2895" s="334"/>
      <c r="I2895" s="334"/>
      <c r="J2895" s="322">
        <f t="shared" si="169"/>
        <v>0</v>
      </c>
      <c r="K2895" s="394" t="str">
        <f t="shared" si="170"/>
        <v/>
      </c>
      <c r="L2895" s="29"/>
    </row>
    <row r="2896" spans="2:12" ht="15" hidden="1" customHeight="1" outlineLevel="1">
      <c r="B2896" s="191"/>
      <c r="C2896" s="675"/>
      <c r="D2896" s="676"/>
      <c r="E2896" s="391"/>
      <c r="F2896" s="334"/>
      <c r="G2896" s="334"/>
      <c r="H2896" s="334"/>
      <c r="I2896" s="334"/>
      <c r="J2896" s="322">
        <f t="shared" si="159"/>
        <v>0</v>
      </c>
      <c r="K2896" s="394" t="str">
        <f t="shared" si="160"/>
        <v/>
      </c>
      <c r="L2896" s="29"/>
    </row>
    <row r="2897" spans="2:12" ht="15" hidden="1" customHeight="1" outlineLevel="1">
      <c r="B2897" s="191"/>
      <c r="C2897" s="675"/>
      <c r="D2897" s="676"/>
      <c r="E2897" s="391"/>
      <c r="F2897" s="334"/>
      <c r="G2897" s="334"/>
      <c r="H2897" s="334"/>
      <c r="I2897" s="334"/>
      <c r="J2897" s="322">
        <f t="shared" si="159"/>
        <v>0</v>
      </c>
      <c r="K2897" s="394" t="str">
        <f t="shared" si="160"/>
        <v/>
      </c>
      <c r="L2897" s="29"/>
    </row>
    <row r="2898" spans="2:12" ht="15" hidden="1" customHeight="1" outlineLevel="1">
      <c r="B2898" s="191"/>
      <c r="C2898" s="675"/>
      <c r="D2898" s="676"/>
      <c r="E2898" s="391"/>
      <c r="F2898" s="334"/>
      <c r="G2898" s="334"/>
      <c r="H2898" s="334"/>
      <c r="I2898" s="334"/>
      <c r="J2898" s="322">
        <f t="shared" si="159"/>
        <v>0</v>
      </c>
      <c r="K2898" s="394" t="str">
        <f t="shared" si="160"/>
        <v/>
      </c>
      <c r="L2898" s="29"/>
    </row>
    <row r="2899" spans="2:12" ht="15" hidden="1" customHeight="1" outlineLevel="1">
      <c r="B2899" s="191"/>
      <c r="C2899" s="675"/>
      <c r="D2899" s="676"/>
      <c r="E2899" s="391"/>
      <c r="F2899" s="334"/>
      <c r="G2899" s="334"/>
      <c r="H2899" s="334"/>
      <c r="I2899" s="334"/>
      <c r="J2899" s="322">
        <f t="shared" si="159"/>
        <v>0</v>
      </c>
      <c r="K2899" s="394" t="str">
        <f t="shared" si="160"/>
        <v/>
      </c>
      <c r="L2899" s="29"/>
    </row>
    <row r="2900" spans="2:12" ht="15" hidden="1" customHeight="1" outlineLevel="1">
      <c r="B2900" s="191"/>
      <c r="C2900" s="675"/>
      <c r="D2900" s="676"/>
      <c r="E2900" s="391"/>
      <c r="F2900" s="334"/>
      <c r="G2900" s="334"/>
      <c r="H2900" s="334"/>
      <c r="I2900" s="334"/>
      <c r="J2900" s="322">
        <f t="shared" si="159"/>
        <v>0</v>
      </c>
      <c r="K2900" s="394" t="str">
        <f t="shared" si="160"/>
        <v/>
      </c>
      <c r="L2900" s="29"/>
    </row>
    <row r="2901" spans="2:12" ht="15" hidden="1" customHeight="1" outlineLevel="1">
      <c r="B2901" s="191"/>
      <c r="C2901" s="675"/>
      <c r="D2901" s="676"/>
      <c r="E2901" s="391"/>
      <c r="F2901" s="334"/>
      <c r="G2901" s="334"/>
      <c r="H2901" s="334"/>
      <c r="I2901" s="334"/>
      <c r="J2901" s="322">
        <f t="shared" si="159"/>
        <v>0</v>
      </c>
      <c r="K2901" s="394" t="str">
        <f t="shared" si="160"/>
        <v/>
      </c>
      <c r="L2901" s="29"/>
    </row>
    <row r="2902" spans="2:12" ht="15" hidden="1" customHeight="1" outlineLevel="1">
      <c r="B2902" s="191"/>
      <c r="C2902" s="675"/>
      <c r="D2902" s="676"/>
      <c r="E2902" s="391"/>
      <c r="F2902" s="334"/>
      <c r="G2902" s="334"/>
      <c r="H2902" s="334"/>
      <c r="I2902" s="334"/>
      <c r="J2902" s="322">
        <f t="shared" si="159"/>
        <v>0</v>
      </c>
      <c r="K2902" s="394" t="str">
        <f t="shared" si="160"/>
        <v/>
      </c>
      <c r="L2902" s="29"/>
    </row>
    <row r="2903" spans="2:12" ht="15" hidden="1" customHeight="1" outlineLevel="1">
      <c r="B2903" s="191"/>
      <c r="C2903" s="675"/>
      <c r="D2903" s="676"/>
      <c r="E2903" s="391"/>
      <c r="F2903" s="334"/>
      <c r="G2903" s="334"/>
      <c r="H2903" s="334"/>
      <c r="I2903" s="334"/>
      <c r="J2903" s="322">
        <f t="shared" si="159"/>
        <v>0</v>
      </c>
      <c r="K2903" s="394" t="str">
        <f t="shared" si="160"/>
        <v/>
      </c>
      <c r="L2903" s="29"/>
    </row>
    <row r="2904" spans="2:12" ht="15" hidden="1" customHeight="1" outlineLevel="1">
      <c r="B2904" s="191"/>
      <c r="C2904" s="675"/>
      <c r="D2904" s="676"/>
      <c r="E2904" s="391"/>
      <c r="F2904" s="334"/>
      <c r="G2904" s="334"/>
      <c r="H2904" s="334"/>
      <c r="I2904" s="334"/>
      <c r="J2904" s="322">
        <f t="shared" ref="J2904:J2953" si="171">SUM(E2904:I2904)</f>
        <v>0</v>
      </c>
      <c r="K2904" s="394" t="str">
        <f t="shared" si="160"/>
        <v/>
      </c>
      <c r="L2904" s="29"/>
    </row>
    <row r="2905" spans="2:12" ht="15" hidden="1" customHeight="1" outlineLevel="1">
      <c r="B2905" s="191"/>
      <c r="C2905" s="675"/>
      <c r="D2905" s="676"/>
      <c r="E2905" s="391"/>
      <c r="F2905" s="334"/>
      <c r="G2905" s="334"/>
      <c r="H2905" s="334"/>
      <c r="I2905" s="334"/>
      <c r="J2905" s="322">
        <f t="shared" si="171"/>
        <v>0</v>
      </c>
      <c r="K2905" s="394" t="str">
        <f t="shared" si="160"/>
        <v/>
      </c>
      <c r="L2905" s="29"/>
    </row>
    <row r="2906" spans="2:12" ht="15" hidden="1" customHeight="1" outlineLevel="1">
      <c r="B2906" s="191"/>
      <c r="C2906" s="675"/>
      <c r="D2906" s="676"/>
      <c r="E2906" s="391"/>
      <c r="F2906" s="334"/>
      <c r="G2906" s="334"/>
      <c r="H2906" s="334"/>
      <c r="I2906" s="334"/>
      <c r="J2906" s="322">
        <f t="shared" si="171"/>
        <v>0</v>
      </c>
      <c r="K2906" s="394" t="str">
        <f t="shared" si="160"/>
        <v/>
      </c>
      <c r="L2906" s="29"/>
    </row>
    <row r="2907" spans="2:12" ht="15" hidden="1" customHeight="1" outlineLevel="1">
      <c r="B2907" s="191"/>
      <c r="C2907" s="675"/>
      <c r="D2907" s="676"/>
      <c r="E2907" s="391"/>
      <c r="F2907" s="334"/>
      <c r="G2907" s="334"/>
      <c r="H2907" s="334"/>
      <c r="I2907" s="334"/>
      <c r="J2907" s="322">
        <f t="shared" si="171"/>
        <v>0</v>
      </c>
      <c r="K2907" s="394" t="str">
        <f t="shared" si="160"/>
        <v/>
      </c>
      <c r="L2907" s="29"/>
    </row>
    <row r="2908" spans="2:12" ht="15" hidden="1" customHeight="1" outlineLevel="1">
      <c r="B2908" s="191"/>
      <c r="C2908" s="675"/>
      <c r="D2908" s="676"/>
      <c r="E2908" s="391"/>
      <c r="F2908" s="334"/>
      <c r="G2908" s="334"/>
      <c r="H2908" s="334"/>
      <c r="I2908" s="334"/>
      <c r="J2908" s="322">
        <f t="shared" si="171"/>
        <v>0</v>
      </c>
      <c r="K2908" s="394" t="str">
        <f t="shared" si="160"/>
        <v/>
      </c>
      <c r="L2908" s="29"/>
    </row>
    <row r="2909" spans="2:12" ht="15" hidden="1" customHeight="1" outlineLevel="1">
      <c r="B2909" s="191"/>
      <c r="C2909" s="675"/>
      <c r="D2909" s="676"/>
      <c r="E2909" s="391"/>
      <c r="F2909" s="334"/>
      <c r="G2909" s="334"/>
      <c r="H2909" s="334"/>
      <c r="I2909" s="334"/>
      <c r="J2909" s="322">
        <f t="shared" si="171"/>
        <v>0</v>
      </c>
      <c r="K2909" s="394" t="str">
        <f t="shared" si="160"/>
        <v/>
      </c>
      <c r="L2909" s="29"/>
    </row>
    <row r="2910" spans="2:12" ht="15" hidden="1" customHeight="1" outlineLevel="1">
      <c r="B2910" s="191"/>
      <c r="C2910" s="675"/>
      <c r="D2910" s="676"/>
      <c r="E2910" s="391"/>
      <c r="F2910" s="334"/>
      <c r="G2910" s="334"/>
      <c r="H2910" s="334"/>
      <c r="I2910" s="334"/>
      <c r="J2910" s="322">
        <f t="shared" si="171"/>
        <v>0</v>
      </c>
      <c r="K2910" s="394" t="str">
        <f t="shared" si="160"/>
        <v/>
      </c>
      <c r="L2910" s="29"/>
    </row>
    <row r="2911" spans="2:12" ht="15" hidden="1" customHeight="1" outlineLevel="1">
      <c r="B2911" s="191"/>
      <c r="C2911" s="675"/>
      <c r="D2911" s="676"/>
      <c r="E2911" s="391"/>
      <c r="F2911" s="334"/>
      <c r="G2911" s="334"/>
      <c r="H2911" s="334"/>
      <c r="I2911" s="334"/>
      <c r="J2911" s="322">
        <f t="shared" si="171"/>
        <v>0</v>
      </c>
      <c r="K2911" s="394" t="str">
        <f t="shared" si="160"/>
        <v/>
      </c>
      <c r="L2911" s="29"/>
    </row>
    <row r="2912" spans="2:12" ht="15" hidden="1" customHeight="1" outlineLevel="1">
      <c r="B2912" s="191"/>
      <c r="C2912" s="675"/>
      <c r="D2912" s="676"/>
      <c r="E2912" s="391"/>
      <c r="F2912" s="334"/>
      <c r="G2912" s="334"/>
      <c r="H2912" s="334"/>
      <c r="I2912" s="334"/>
      <c r="J2912" s="322">
        <f t="shared" si="171"/>
        <v>0</v>
      </c>
      <c r="K2912" s="394" t="str">
        <f t="shared" si="160"/>
        <v/>
      </c>
      <c r="L2912" s="29"/>
    </row>
    <row r="2913" spans="2:12" ht="15" hidden="1" customHeight="1" outlineLevel="1">
      <c r="B2913" s="191"/>
      <c r="C2913" s="675"/>
      <c r="D2913" s="676"/>
      <c r="E2913" s="391"/>
      <c r="F2913" s="334"/>
      <c r="G2913" s="334"/>
      <c r="H2913" s="334"/>
      <c r="I2913" s="334"/>
      <c r="J2913" s="322">
        <f t="shared" si="171"/>
        <v>0</v>
      </c>
      <c r="K2913" s="394" t="str">
        <f t="shared" si="160"/>
        <v/>
      </c>
      <c r="L2913" s="29"/>
    </row>
    <row r="2914" spans="2:12" ht="15" hidden="1" customHeight="1" outlineLevel="1">
      <c r="B2914" s="191"/>
      <c r="C2914" s="675"/>
      <c r="D2914" s="676"/>
      <c r="E2914" s="391"/>
      <c r="F2914" s="334"/>
      <c r="G2914" s="334"/>
      <c r="H2914" s="334"/>
      <c r="I2914" s="334"/>
      <c r="J2914" s="322">
        <f t="shared" si="171"/>
        <v>0</v>
      </c>
      <c r="K2914" s="394" t="str">
        <f t="shared" si="160"/>
        <v/>
      </c>
      <c r="L2914" s="29"/>
    </row>
    <row r="2915" spans="2:12" ht="15" hidden="1" customHeight="1" outlineLevel="1">
      <c r="B2915" s="191"/>
      <c r="C2915" s="675"/>
      <c r="D2915" s="676"/>
      <c r="E2915" s="391"/>
      <c r="F2915" s="334"/>
      <c r="G2915" s="334"/>
      <c r="H2915" s="334"/>
      <c r="I2915" s="334"/>
      <c r="J2915" s="322">
        <f t="shared" si="171"/>
        <v>0</v>
      </c>
      <c r="K2915" s="394" t="str">
        <f t="shared" si="160"/>
        <v/>
      </c>
      <c r="L2915" s="29"/>
    </row>
    <row r="2916" spans="2:12" ht="15" hidden="1" customHeight="1" outlineLevel="1">
      <c r="B2916" s="191"/>
      <c r="C2916" s="675"/>
      <c r="D2916" s="676"/>
      <c r="E2916" s="391"/>
      <c r="F2916" s="334"/>
      <c r="G2916" s="334"/>
      <c r="H2916" s="334"/>
      <c r="I2916" s="334"/>
      <c r="J2916" s="322">
        <f t="shared" si="171"/>
        <v>0</v>
      </c>
      <c r="K2916" s="394" t="str">
        <f t="shared" si="160"/>
        <v/>
      </c>
      <c r="L2916" s="29"/>
    </row>
    <row r="2917" spans="2:12" ht="15" hidden="1" customHeight="1" outlineLevel="1">
      <c r="B2917" s="191"/>
      <c r="C2917" s="675"/>
      <c r="D2917" s="676"/>
      <c r="E2917" s="391"/>
      <c r="F2917" s="334"/>
      <c r="G2917" s="334"/>
      <c r="H2917" s="334"/>
      <c r="I2917" s="334"/>
      <c r="J2917" s="322">
        <f t="shared" si="171"/>
        <v>0</v>
      </c>
      <c r="K2917" s="394" t="str">
        <f t="shared" si="160"/>
        <v/>
      </c>
      <c r="L2917" s="29"/>
    </row>
    <row r="2918" spans="2:12" ht="15" hidden="1" customHeight="1" outlineLevel="1">
      <c r="B2918" s="191"/>
      <c r="C2918" s="675"/>
      <c r="D2918" s="676"/>
      <c r="E2918" s="391"/>
      <c r="F2918" s="334"/>
      <c r="G2918" s="334"/>
      <c r="H2918" s="334"/>
      <c r="I2918" s="334"/>
      <c r="J2918" s="322">
        <f t="shared" si="171"/>
        <v>0</v>
      </c>
      <c r="K2918" s="394" t="str">
        <f t="shared" si="160"/>
        <v/>
      </c>
      <c r="L2918" s="29"/>
    </row>
    <row r="2919" spans="2:12" ht="15" hidden="1" customHeight="1" outlineLevel="1">
      <c r="B2919" s="191"/>
      <c r="C2919" s="675"/>
      <c r="D2919" s="676"/>
      <c r="E2919" s="391"/>
      <c r="F2919" s="334"/>
      <c r="G2919" s="334"/>
      <c r="H2919" s="334"/>
      <c r="I2919" s="334"/>
      <c r="J2919" s="322">
        <f t="shared" si="171"/>
        <v>0</v>
      </c>
      <c r="K2919" s="394" t="str">
        <f t="shared" si="160"/>
        <v/>
      </c>
      <c r="L2919" s="29"/>
    </row>
    <row r="2920" spans="2:12" ht="15" hidden="1" customHeight="1" outlineLevel="1">
      <c r="B2920" s="191"/>
      <c r="C2920" s="675"/>
      <c r="D2920" s="676"/>
      <c r="E2920" s="391"/>
      <c r="F2920" s="334"/>
      <c r="G2920" s="334"/>
      <c r="H2920" s="334"/>
      <c r="I2920" s="334"/>
      <c r="J2920" s="322">
        <f t="shared" si="171"/>
        <v>0</v>
      </c>
      <c r="K2920" s="394" t="str">
        <f t="shared" si="160"/>
        <v/>
      </c>
      <c r="L2920" s="29"/>
    </row>
    <row r="2921" spans="2:12" ht="15" hidden="1" customHeight="1" outlineLevel="1">
      <c r="B2921" s="191"/>
      <c r="C2921" s="675"/>
      <c r="D2921" s="676"/>
      <c r="E2921" s="391"/>
      <c r="F2921" s="334"/>
      <c r="G2921" s="334"/>
      <c r="H2921" s="334"/>
      <c r="I2921" s="334"/>
      <c r="J2921" s="322">
        <f t="shared" si="171"/>
        <v>0</v>
      </c>
      <c r="K2921" s="394" t="str">
        <f t="shared" si="160"/>
        <v/>
      </c>
      <c r="L2921" s="29"/>
    </row>
    <row r="2922" spans="2:12" ht="15" hidden="1" customHeight="1" outlineLevel="1">
      <c r="B2922" s="191"/>
      <c r="C2922" s="675"/>
      <c r="D2922" s="676"/>
      <c r="E2922" s="391"/>
      <c r="F2922" s="334"/>
      <c r="G2922" s="334"/>
      <c r="H2922" s="334"/>
      <c r="I2922" s="334"/>
      <c r="J2922" s="322">
        <f t="shared" si="171"/>
        <v>0</v>
      </c>
      <c r="K2922" s="394" t="str">
        <f t="shared" si="160"/>
        <v/>
      </c>
      <c r="L2922" s="29"/>
    </row>
    <row r="2923" spans="2:12" ht="15" hidden="1" customHeight="1" outlineLevel="1">
      <c r="B2923" s="191"/>
      <c r="C2923" s="675"/>
      <c r="D2923" s="676"/>
      <c r="E2923" s="391"/>
      <c r="F2923" s="334"/>
      <c r="G2923" s="334"/>
      <c r="H2923" s="334"/>
      <c r="I2923" s="334"/>
      <c r="J2923" s="322">
        <f t="shared" si="171"/>
        <v>0</v>
      </c>
      <c r="K2923" s="394" t="str">
        <f t="shared" si="160"/>
        <v/>
      </c>
      <c r="L2923" s="29"/>
    </row>
    <row r="2924" spans="2:12" ht="15" hidden="1" customHeight="1" outlineLevel="1">
      <c r="B2924" s="191"/>
      <c r="C2924" s="675"/>
      <c r="D2924" s="676"/>
      <c r="E2924" s="391"/>
      <c r="F2924" s="334"/>
      <c r="G2924" s="334"/>
      <c r="H2924" s="334"/>
      <c r="I2924" s="334"/>
      <c r="J2924" s="322">
        <f t="shared" si="171"/>
        <v>0</v>
      </c>
      <c r="K2924" s="394" t="str">
        <f t="shared" si="160"/>
        <v/>
      </c>
      <c r="L2924" s="29"/>
    </row>
    <row r="2925" spans="2:12" ht="15" hidden="1" customHeight="1" outlineLevel="1">
      <c r="B2925" s="191"/>
      <c r="C2925" s="675"/>
      <c r="D2925" s="676"/>
      <c r="E2925" s="391"/>
      <c r="F2925" s="334"/>
      <c r="G2925" s="334"/>
      <c r="H2925" s="334"/>
      <c r="I2925" s="334"/>
      <c r="J2925" s="322">
        <f t="shared" si="171"/>
        <v>0</v>
      </c>
      <c r="K2925" s="394" t="str">
        <f t="shared" si="160"/>
        <v/>
      </c>
      <c r="L2925" s="29"/>
    </row>
    <row r="2926" spans="2:12" ht="15" hidden="1" customHeight="1" outlineLevel="1">
      <c r="B2926" s="191"/>
      <c r="C2926" s="675"/>
      <c r="D2926" s="676"/>
      <c r="E2926" s="391"/>
      <c r="F2926" s="334"/>
      <c r="G2926" s="334"/>
      <c r="H2926" s="334"/>
      <c r="I2926" s="334"/>
      <c r="J2926" s="322">
        <f t="shared" si="171"/>
        <v>0</v>
      </c>
      <c r="K2926" s="394" t="str">
        <f t="shared" si="160"/>
        <v/>
      </c>
      <c r="L2926" s="29"/>
    </row>
    <row r="2927" spans="2:12" ht="15" hidden="1" customHeight="1" outlineLevel="1">
      <c r="B2927" s="191"/>
      <c r="C2927" s="675"/>
      <c r="D2927" s="676"/>
      <c r="E2927" s="391"/>
      <c r="F2927" s="334"/>
      <c r="G2927" s="334"/>
      <c r="H2927" s="334"/>
      <c r="I2927" s="334"/>
      <c r="J2927" s="322">
        <f t="shared" si="171"/>
        <v>0</v>
      </c>
      <c r="K2927" s="394" t="str">
        <f t="shared" si="160"/>
        <v/>
      </c>
      <c r="L2927" s="29"/>
    </row>
    <row r="2928" spans="2:12" ht="15" hidden="1" customHeight="1" outlineLevel="1">
      <c r="B2928" s="191"/>
      <c r="C2928" s="675"/>
      <c r="D2928" s="676"/>
      <c r="E2928" s="391"/>
      <c r="F2928" s="334"/>
      <c r="G2928" s="334"/>
      <c r="H2928" s="334"/>
      <c r="I2928" s="334"/>
      <c r="J2928" s="322">
        <f t="shared" si="171"/>
        <v>0</v>
      </c>
      <c r="K2928" s="394" t="str">
        <f t="shared" si="160"/>
        <v/>
      </c>
      <c r="L2928" s="29"/>
    </row>
    <row r="2929" spans="2:12" ht="15" hidden="1" customHeight="1" outlineLevel="1">
      <c r="B2929" s="191"/>
      <c r="C2929" s="675"/>
      <c r="D2929" s="676"/>
      <c r="E2929" s="391"/>
      <c r="F2929" s="334"/>
      <c r="G2929" s="334"/>
      <c r="H2929" s="334"/>
      <c r="I2929" s="334"/>
      <c r="J2929" s="322">
        <f t="shared" si="171"/>
        <v>0</v>
      </c>
      <c r="K2929" s="394" t="str">
        <f t="shared" si="160"/>
        <v/>
      </c>
      <c r="L2929" s="29"/>
    </row>
    <row r="2930" spans="2:12" ht="15" hidden="1" customHeight="1" outlineLevel="1">
      <c r="B2930" s="191"/>
      <c r="C2930" s="675"/>
      <c r="D2930" s="676"/>
      <c r="E2930" s="391"/>
      <c r="F2930" s="334"/>
      <c r="G2930" s="334"/>
      <c r="H2930" s="334"/>
      <c r="I2930" s="334"/>
      <c r="J2930" s="322">
        <f t="shared" si="171"/>
        <v>0</v>
      </c>
      <c r="K2930" s="394" t="str">
        <f t="shared" si="160"/>
        <v/>
      </c>
      <c r="L2930" s="29"/>
    </row>
    <row r="2931" spans="2:12" ht="15" hidden="1" customHeight="1" outlineLevel="1">
      <c r="B2931" s="191"/>
      <c r="C2931" s="675"/>
      <c r="D2931" s="676"/>
      <c r="E2931" s="391"/>
      <c r="F2931" s="334"/>
      <c r="G2931" s="334"/>
      <c r="H2931" s="334"/>
      <c r="I2931" s="334"/>
      <c r="J2931" s="322">
        <f t="shared" si="171"/>
        <v>0</v>
      </c>
      <c r="K2931" s="394" t="str">
        <f t="shared" si="160"/>
        <v/>
      </c>
      <c r="L2931" s="29"/>
    </row>
    <row r="2932" spans="2:12" ht="15" hidden="1" customHeight="1" outlineLevel="1">
      <c r="B2932" s="191"/>
      <c r="C2932" s="675"/>
      <c r="D2932" s="676"/>
      <c r="E2932" s="391"/>
      <c r="F2932" s="334"/>
      <c r="G2932" s="334"/>
      <c r="H2932" s="334"/>
      <c r="I2932" s="334"/>
      <c r="J2932" s="322">
        <f t="shared" si="171"/>
        <v>0</v>
      </c>
      <c r="K2932" s="394" t="str">
        <f t="shared" si="160"/>
        <v/>
      </c>
      <c r="L2932" s="29"/>
    </row>
    <row r="2933" spans="2:12" ht="15" hidden="1" customHeight="1" outlineLevel="1">
      <c r="B2933" s="191"/>
      <c r="C2933" s="675"/>
      <c r="D2933" s="676"/>
      <c r="E2933" s="391"/>
      <c r="F2933" s="334"/>
      <c r="G2933" s="334"/>
      <c r="H2933" s="334"/>
      <c r="I2933" s="334"/>
      <c r="J2933" s="322">
        <f t="shared" si="171"/>
        <v>0</v>
      </c>
      <c r="K2933" s="394" t="str">
        <f t="shared" si="160"/>
        <v/>
      </c>
      <c r="L2933" s="29"/>
    </row>
    <row r="2934" spans="2:12" ht="15" hidden="1" customHeight="1" outlineLevel="1">
      <c r="B2934" s="191"/>
      <c r="C2934" s="675"/>
      <c r="D2934" s="676"/>
      <c r="E2934" s="391"/>
      <c r="F2934" s="334"/>
      <c r="G2934" s="334"/>
      <c r="H2934" s="334"/>
      <c r="I2934" s="334"/>
      <c r="J2934" s="322">
        <f t="shared" si="171"/>
        <v>0</v>
      </c>
      <c r="K2934" s="394" t="str">
        <f t="shared" si="160"/>
        <v/>
      </c>
      <c r="L2934" s="29"/>
    </row>
    <row r="2935" spans="2:12" ht="15" hidden="1" customHeight="1" outlineLevel="1">
      <c r="B2935" s="191"/>
      <c r="C2935" s="675"/>
      <c r="D2935" s="676"/>
      <c r="E2935" s="391"/>
      <c r="F2935" s="334"/>
      <c r="G2935" s="334"/>
      <c r="H2935" s="334"/>
      <c r="I2935" s="334"/>
      <c r="J2935" s="322">
        <f t="shared" si="171"/>
        <v>0</v>
      </c>
      <c r="K2935" s="394" t="str">
        <f t="shared" si="160"/>
        <v/>
      </c>
      <c r="L2935" s="29"/>
    </row>
    <row r="2936" spans="2:12" ht="15" hidden="1" customHeight="1" outlineLevel="1">
      <c r="B2936" s="191"/>
      <c r="C2936" s="675"/>
      <c r="D2936" s="676"/>
      <c r="E2936" s="391"/>
      <c r="F2936" s="334"/>
      <c r="G2936" s="334"/>
      <c r="H2936" s="334"/>
      <c r="I2936" s="334"/>
      <c r="J2936" s="322">
        <f t="shared" si="171"/>
        <v>0</v>
      </c>
      <c r="K2936" s="394" t="str">
        <f t="shared" si="160"/>
        <v/>
      </c>
      <c r="L2936" s="29"/>
    </row>
    <row r="2937" spans="2:12" ht="15" hidden="1" customHeight="1" outlineLevel="1">
      <c r="B2937" s="191"/>
      <c r="C2937" s="675"/>
      <c r="D2937" s="676"/>
      <c r="E2937" s="391"/>
      <c r="F2937" s="334"/>
      <c r="G2937" s="334"/>
      <c r="H2937" s="334"/>
      <c r="I2937" s="334"/>
      <c r="J2937" s="322">
        <f t="shared" si="171"/>
        <v>0</v>
      </c>
      <c r="K2937" s="394" t="str">
        <f t="shared" si="160"/>
        <v/>
      </c>
      <c r="L2937" s="29"/>
    </row>
    <row r="2938" spans="2:12" ht="15" hidden="1" customHeight="1" outlineLevel="1">
      <c r="B2938" s="191"/>
      <c r="C2938" s="675"/>
      <c r="D2938" s="676"/>
      <c r="E2938" s="391"/>
      <c r="F2938" s="334"/>
      <c r="G2938" s="334"/>
      <c r="H2938" s="334"/>
      <c r="I2938" s="334"/>
      <c r="J2938" s="322">
        <f t="shared" si="171"/>
        <v>0</v>
      </c>
      <c r="K2938" s="394" t="str">
        <f t="shared" si="160"/>
        <v/>
      </c>
      <c r="L2938" s="29"/>
    </row>
    <row r="2939" spans="2:12" ht="15" hidden="1" customHeight="1" outlineLevel="1">
      <c r="B2939" s="191"/>
      <c r="C2939" s="675"/>
      <c r="D2939" s="676"/>
      <c r="E2939" s="391"/>
      <c r="F2939" s="334"/>
      <c r="G2939" s="334"/>
      <c r="H2939" s="334"/>
      <c r="I2939" s="334"/>
      <c r="J2939" s="322">
        <f t="shared" si="171"/>
        <v>0</v>
      </c>
      <c r="K2939" s="394" t="str">
        <f t="shared" si="160"/>
        <v/>
      </c>
      <c r="L2939" s="29"/>
    </row>
    <row r="2940" spans="2:12" ht="15" hidden="1" customHeight="1" outlineLevel="1">
      <c r="B2940" s="191"/>
      <c r="C2940" s="675"/>
      <c r="D2940" s="676"/>
      <c r="E2940" s="391"/>
      <c r="F2940" s="334"/>
      <c r="G2940" s="334"/>
      <c r="H2940" s="334"/>
      <c r="I2940" s="334"/>
      <c r="J2940" s="322">
        <f t="shared" si="171"/>
        <v>0</v>
      </c>
      <c r="K2940" s="394" t="str">
        <f t="shared" si="160"/>
        <v/>
      </c>
      <c r="L2940" s="29"/>
    </row>
    <row r="2941" spans="2:12" ht="15" hidden="1" customHeight="1" outlineLevel="1">
      <c r="B2941" s="191"/>
      <c r="C2941" s="675"/>
      <c r="D2941" s="676"/>
      <c r="E2941" s="391"/>
      <c r="F2941" s="334"/>
      <c r="G2941" s="334"/>
      <c r="H2941" s="334"/>
      <c r="I2941" s="334"/>
      <c r="J2941" s="322">
        <f t="shared" si="171"/>
        <v>0</v>
      </c>
      <c r="K2941" s="394" t="str">
        <f t="shared" si="160"/>
        <v/>
      </c>
      <c r="L2941" s="29"/>
    </row>
    <row r="2942" spans="2:12" ht="15" hidden="1" customHeight="1" outlineLevel="1">
      <c r="B2942" s="191"/>
      <c r="C2942" s="675"/>
      <c r="D2942" s="676"/>
      <c r="E2942" s="391"/>
      <c r="F2942" s="334"/>
      <c r="G2942" s="334"/>
      <c r="H2942" s="334"/>
      <c r="I2942" s="334"/>
      <c r="J2942" s="322">
        <f t="shared" si="171"/>
        <v>0</v>
      </c>
      <c r="K2942" s="394" t="str">
        <f t="shared" si="160"/>
        <v/>
      </c>
      <c r="L2942" s="29"/>
    </row>
    <row r="2943" spans="2:12" ht="15" hidden="1" customHeight="1" outlineLevel="1">
      <c r="B2943" s="191"/>
      <c r="C2943" s="675"/>
      <c r="D2943" s="676"/>
      <c r="E2943" s="391"/>
      <c r="F2943" s="334"/>
      <c r="G2943" s="334"/>
      <c r="H2943" s="334"/>
      <c r="I2943" s="334"/>
      <c r="J2943" s="322">
        <f t="shared" si="171"/>
        <v>0</v>
      </c>
      <c r="K2943" s="394" t="str">
        <f t="shared" si="160"/>
        <v/>
      </c>
      <c r="L2943" s="29"/>
    </row>
    <row r="2944" spans="2:12" ht="15" hidden="1" customHeight="1" outlineLevel="1">
      <c r="B2944" s="191"/>
      <c r="C2944" s="675"/>
      <c r="D2944" s="676"/>
      <c r="E2944" s="391"/>
      <c r="F2944" s="334"/>
      <c r="G2944" s="334"/>
      <c r="H2944" s="334"/>
      <c r="I2944" s="334"/>
      <c r="J2944" s="322">
        <f t="shared" si="171"/>
        <v>0</v>
      </c>
      <c r="K2944" s="394" t="str">
        <f t="shared" si="160"/>
        <v/>
      </c>
      <c r="L2944" s="29"/>
    </row>
    <row r="2945" spans="2:12" ht="15" hidden="1" customHeight="1" outlineLevel="1">
      <c r="B2945" s="191"/>
      <c r="C2945" s="675"/>
      <c r="D2945" s="676"/>
      <c r="E2945" s="391"/>
      <c r="F2945" s="334"/>
      <c r="G2945" s="334"/>
      <c r="H2945" s="334"/>
      <c r="I2945" s="334"/>
      <c r="J2945" s="322">
        <f t="shared" si="171"/>
        <v>0</v>
      </c>
      <c r="K2945" s="394" t="str">
        <f t="shared" si="160"/>
        <v/>
      </c>
      <c r="L2945" s="29"/>
    </row>
    <row r="2946" spans="2:12" ht="15" hidden="1" customHeight="1" outlineLevel="1">
      <c r="B2946" s="191"/>
      <c r="C2946" s="675"/>
      <c r="D2946" s="676"/>
      <c r="E2946" s="391"/>
      <c r="F2946" s="334"/>
      <c r="G2946" s="334"/>
      <c r="H2946" s="334"/>
      <c r="I2946" s="334"/>
      <c r="J2946" s="322">
        <f t="shared" si="171"/>
        <v>0</v>
      </c>
      <c r="K2946" s="394" t="str">
        <f t="shared" si="160"/>
        <v/>
      </c>
      <c r="L2946" s="29"/>
    </row>
    <row r="2947" spans="2:12" ht="15" hidden="1" customHeight="1" outlineLevel="1">
      <c r="B2947" s="191"/>
      <c r="C2947" s="675"/>
      <c r="D2947" s="676"/>
      <c r="E2947" s="391"/>
      <c r="F2947" s="334"/>
      <c r="G2947" s="334"/>
      <c r="H2947" s="334"/>
      <c r="I2947" s="334"/>
      <c r="J2947" s="322">
        <f t="shared" si="171"/>
        <v>0</v>
      </c>
      <c r="K2947" s="394" t="str">
        <f t="shared" si="160"/>
        <v/>
      </c>
      <c r="L2947" s="29"/>
    </row>
    <row r="2948" spans="2:12" ht="15" hidden="1" customHeight="1" outlineLevel="1">
      <c r="B2948" s="191"/>
      <c r="C2948" s="675"/>
      <c r="D2948" s="676"/>
      <c r="E2948" s="391"/>
      <c r="F2948" s="334"/>
      <c r="G2948" s="334"/>
      <c r="H2948" s="334"/>
      <c r="I2948" s="334"/>
      <c r="J2948" s="322">
        <f t="shared" si="171"/>
        <v>0</v>
      </c>
      <c r="K2948" s="394" t="str">
        <f t="shared" si="160"/>
        <v/>
      </c>
      <c r="L2948" s="29"/>
    </row>
    <row r="2949" spans="2:12" ht="15" hidden="1" customHeight="1" outlineLevel="1">
      <c r="B2949" s="191"/>
      <c r="C2949" s="675"/>
      <c r="D2949" s="676"/>
      <c r="E2949" s="391"/>
      <c r="F2949" s="334"/>
      <c r="G2949" s="334"/>
      <c r="H2949" s="334"/>
      <c r="I2949" s="334"/>
      <c r="J2949" s="322">
        <f t="shared" si="171"/>
        <v>0</v>
      </c>
      <c r="K2949" s="394" t="str">
        <f t="shared" si="160"/>
        <v/>
      </c>
      <c r="L2949" s="29"/>
    </row>
    <row r="2950" spans="2:12" ht="15" hidden="1" customHeight="1" outlineLevel="1">
      <c r="B2950" s="191"/>
      <c r="C2950" s="675"/>
      <c r="D2950" s="676"/>
      <c r="E2950" s="391"/>
      <c r="F2950" s="334"/>
      <c r="G2950" s="334"/>
      <c r="H2950" s="334"/>
      <c r="I2950" s="334"/>
      <c r="J2950" s="322">
        <f t="shared" si="171"/>
        <v>0</v>
      </c>
      <c r="K2950" s="394" t="str">
        <f t="shared" si="160"/>
        <v/>
      </c>
      <c r="L2950" s="29"/>
    </row>
    <row r="2951" spans="2:12" ht="15" hidden="1" customHeight="1" outlineLevel="1">
      <c r="B2951" s="191"/>
      <c r="C2951" s="675"/>
      <c r="D2951" s="676"/>
      <c r="E2951" s="391"/>
      <c r="F2951" s="334"/>
      <c r="G2951" s="334"/>
      <c r="H2951" s="334"/>
      <c r="I2951" s="334"/>
      <c r="J2951" s="322">
        <f t="shared" si="171"/>
        <v>0</v>
      </c>
      <c r="K2951" s="394" t="str">
        <f t="shared" si="160"/>
        <v/>
      </c>
      <c r="L2951" s="29"/>
    </row>
    <row r="2952" spans="2:12" ht="15" hidden="1" customHeight="1" outlineLevel="1">
      <c r="B2952" s="191"/>
      <c r="C2952" s="675"/>
      <c r="D2952" s="676"/>
      <c r="E2952" s="391"/>
      <c r="F2952" s="334"/>
      <c r="G2952" s="334"/>
      <c r="H2952" s="334"/>
      <c r="I2952" s="334"/>
      <c r="J2952" s="322">
        <f t="shared" si="171"/>
        <v>0</v>
      </c>
      <c r="K2952" s="394" t="str">
        <f t="shared" si="160"/>
        <v/>
      </c>
      <c r="L2952" s="29"/>
    </row>
    <row r="2953" spans="2:12" ht="15" hidden="1" customHeight="1" outlineLevel="1">
      <c r="B2953" s="191"/>
      <c r="C2953" s="675"/>
      <c r="D2953" s="676"/>
      <c r="E2953" s="391"/>
      <c r="F2953" s="334"/>
      <c r="G2953" s="334"/>
      <c r="H2953" s="334"/>
      <c r="I2953" s="334"/>
      <c r="J2953" s="322">
        <f t="shared" si="171"/>
        <v>0</v>
      </c>
      <c r="K2953" s="394" t="str">
        <f t="shared" si="160"/>
        <v/>
      </c>
      <c r="L2953" s="29"/>
    </row>
    <row r="2954" spans="2:12" ht="15" hidden="1" customHeight="1" outlineLevel="1">
      <c r="B2954" s="191"/>
      <c r="C2954" s="675"/>
      <c r="D2954" s="676"/>
      <c r="E2954" s="391"/>
      <c r="F2954" s="334"/>
      <c r="G2954" s="334"/>
      <c r="H2954" s="334"/>
      <c r="I2954" s="334"/>
      <c r="J2954" s="322">
        <f t="shared" ref="J2954:J3003" si="172">SUM(E2954:I2954)</f>
        <v>0</v>
      </c>
      <c r="K2954" s="394" t="str">
        <f t="shared" ref="K2954:K3003" si="173">IF(AND(C2954="",OR(E2954&lt;&gt;"",F2954&lt;&gt;"",G2954&lt;&gt;"",H2954&lt;&gt;"",I2954&lt;&gt;"")),-1,IF(C2954="","",IF(ISERROR(VLOOKUP(C2954,CurrencyWithCodes,2,FALSE)),-2,VLOOKUP(C2954,CurrencyWithCodes,2,FALSE))))</f>
        <v/>
      </c>
      <c r="L2954" s="29"/>
    </row>
    <row r="2955" spans="2:12" ht="15" hidden="1" customHeight="1" outlineLevel="1">
      <c r="B2955" s="191"/>
      <c r="C2955" s="675"/>
      <c r="D2955" s="676"/>
      <c r="E2955" s="391"/>
      <c r="F2955" s="334"/>
      <c r="G2955" s="334"/>
      <c r="H2955" s="334"/>
      <c r="I2955" s="334"/>
      <c r="J2955" s="322">
        <f t="shared" si="172"/>
        <v>0</v>
      </c>
      <c r="K2955" s="394" t="str">
        <f t="shared" si="173"/>
        <v/>
      </c>
      <c r="L2955" s="29"/>
    </row>
    <row r="2956" spans="2:12" ht="15" hidden="1" customHeight="1" outlineLevel="1">
      <c r="B2956" s="191"/>
      <c r="C2956" s="675"/>
      <c r="D2956" s="676"/>
      <c r="E2956" s="391"/>
      <c r="F2956" s="334"/>
      <c r="G2956" s="334"/>
      <c r="H2956" s="334"/>
      <c r="I2956" s="334"/>
      <c r="J2956" s="322">
        <f t="shared" si="172"/>
        <v>0</v>
      </c>
      <c r="K2956" s="394" t="str">
        <f t="shared" si="173"/>
        <v/>
      </c>
      <c r="L2956" s="29"/>
    </row>
    <row r="2957" spans="2:12" ht="15" hidden="1" customHeight="1" outlineLevel="1">
      <c r="B2957" s="191"/>
      <c r="C2957" s="675"/>
      <c r="D2957" s="676"/>
      <c r="E2957" s="391"/>
      <c r="F2957" s="334"/>
      <c r="G2957" s="334"/>
      <c r="H2957" s="334"/>
      <c r="I2957" s="334"/>
      <c r="J2957" s="322">
        <f t="shared" si="172"/>
        <v>0</v>
      </c>
      <c r="K2957" s="394" t="str">
        <f t="shared" si="173"/>
        <v/>
      </c>
      <c r="L2957" s="29"/>
    </row>
    <row r="2958" spans="2:12" ht="15" hidden="1" customHeight="1" outlineLevel="1">
      <c r="B2958" s="191"/>
      <c r="C2958" s="675"/>
      <c r="D2958" s="676"/>
      <c r="E2958" s="391"/>
      <c r="F2958" s="334"/>
      <c r="G2958" s="334"/>
      <c r="H2958" s="334"/>
      <c r="I2958" s="334"/>
      <c r="J2958" s="322">
        <f t="shared" si="172"/>
        <v>0</v>
      </c>
      <c r="K2958" s="394" t="str">
        <f t="shared" si="173"/>
        <v/>
      </c>
      <c r="L2958" s="29"/>
    </row>
    <row r="2959" spans="2:12" ht="15" hidden="1" customHeight="1" outlineLevel="1">
      <c r="B2959" s="191"/>
      <c r="C2959" s="675"/>
      <c r="D2959" s="676"/>
      <c r="E2959" s="391"/>
      <c r="F2959" s="334"/>
      <c r="G2959" s="334"/>
      <c r="H2959" s="334"/>
      <c r="I2959" s="334"/>
      <c r="J2959" s="322">
        <f t="shared" si="172"/>
        <v>0</v>
      </c>
      <c r="K2959" s="394" t="str">
        <f t="shared" si="173"/>
        <v/>
      </c>
      <c r="L2959" s="29"/>
    </row>
    <row r="2960" spans="2:12" ht="15" hidden="1" customHeight="1" outlineLevel="1">
      <c r="B2960" s="191"/>
      <c r="C2960" s="675"/>
      <c r="D2960" s="676"/>
      <c r="E2960" s="391"/>
      <c r="F2960" s="334"/>
      <c r="G2960" s="334"/>
      <c r="H2960" s="334"/>
      <c r="I2960" s="334"/>
      <c r="J2960" s="322">
        <f t="shared" si="172"/>
        <v>0</v>
      </c>
      <c r="K2960" s="394" t="str">
        <f t="shared" si="173"/>
        <v/>
      </c>
      <c r="L2960" s="29"/>
    </row>
    <row r="2961" spans="2:12" ht="15" hidden="1" customHeight="1" outlineLevel="1">
      <c r="B2961" s="191"/>
      <c r="C2961" s="675"/>
      <c r="D2961" s="676"/>
      <c r="E2961" s="391"/>
      <c r="F2961" s="334"/>
      <c r="G2961" s="334"/>
      <c r="H2961" s="334"/>
      <c r="I2961" s="334"/>
      <c r="J2961" s="322">
        <f t="shared" si="172"/>
        <v>0</v>
      </c>
      <c r="K2961" s="394" t="str">
        <f t="shared" si="173"/>
        <v/>
      </c>
      <c r="L2961" s="29"/>
    </row>
    <row r="2962" spans="2:12" ht="15" hidden="1" customHeight="1" outlineLevel="1">
      <c r="B2962" s="191"/>
      <c r="C2962" s="675"/>
      <c r="D2962" s="676"/>
      <c r="E2962" s="391"/>
      <c r="F2962" s="334"/>
      <c r="G2962" s="334"/>
      <c r="H2962" s="334"/>
      <c r="I2962" s="334"/>
      <c r="J2962" s="322">
        <f t="shared" si="172"/>
        <v>0</v>
      </c>
      <c r="K2962" s="394" t="str">
        <f t="shared" si="173"/>
        <v/>
      </c>
      <c r="L2962" s="29"/>
    </row>
    <row r="2963" spans="2:12" ht="15" hidden="1" customHeight="1" outlineLevel="1">
      <c r="B2963" s="191"/>
      <c r="C2963" s="675"/>
      <c r="D2963" s="676"/>
      <c r="E2963" s="391"/>
      <c r="F2963" s="334"/>
      <c r="G2963" s="334"/>
      <c r="H2963" s="334"/>
      <c r="I2963" s="334"/>
      <c r="J2963" s="322">
        <f t="shared" si="172"/>
        <v>0</v>
      </c>
      <c r="K2963" s="394" t="str">
        <f t="shared" si="173"/>
        <v/>
      </c>
      <c r="L2963" s="29"/>
    </row>
    <row r="2964" spans="2:12" ht="15" hidden="1" customHeight="1" outlineLevel="1">
      <c r="B2964" s="191"/>
      <c r="C2964" s="675"/>
      <c r="D2964" s="676"/>
      <c r="E2964" s="391"/>
      <c r="F2964" s="334"/>
      <c r="G2964" s="334"/>
      <c r="H2964" s="334"/>
      <c r="I2964" s="334"/>
      <c r="J2964" s="322">
        <f t="shared" si="172"/>
        <v>0</v>
      </c>
      <c r="K2964" s="394" t="str">
        <f t="shared" si="173"/>
        <v/>
      </c>
      <c r="L2964" s="29"/>
    </row>
    <row r="2965" spans="2:12" ht="15" hidden="1" customHeight="1" outlineLevel="1">
      <c r="B2965" s="191"/>
      <c r="C2965" s="675"/>
      <c r="D2965" s="676"/>
      <c r="E2965" s="391"/>
      <c r="F2965" s="334"/>
      <c r="G2965" s="334"/>
      <c r="H2965" s="334"/>
      <c r="I2965" s="334"/>
      <c r="J2965" s="322">
        <f t="shared" si="172"/>
        <v>0</v>
      </c>
      <c r="K2965" s="394" t="str">
        <f t="shared" si="173"/>
        <v/>
      </c>
      <c r="L2965" s="29"/>
    </row>
    <row r="2966" spans="2:12" ht="15" hidden="1" customHeight="1" outlineLevel="1">
      <c r="B2966" s="191"/>
      <c r="C2966" s="675"/>
      <c r="D2966" s="676"/>
      <c r="E2966" s="391"/>
      <c r="F2966" s="334"/>
      <c r="G2966" s="334"/>
      <c r="H2966" s="334"/>
      <c r="I2966" s="334"/>
      <c r="J2966" s="322">
        <f t="shared" si="172"/>
        <v>0</v>
      </c>
      <c r="K2966" s="394" t="str">
        <f t="shared" si="173"/>
        <v/>
      </c>
      <c r="L2966" s="29"/>
    </row>
    <row r="2967" spans="2:12" ht="15" hidden="1" customHeight="1" outlineLevel="1">
      <c r="B2967" s="191"/>
      <c r="C2967" s="675"/>
      <c r="D2967" s="676"/>
      <c r="E2967" s="391"/>
      <c r="F2967" s="334"/>
      <c r="G2967" s="334"/>
      <c r="H2967" s="334"/>
      <c r="I2967" s="334"/>
      <c r="J2967" s="322">
        <f t="shared" si="172"/>
        <v>0</v>
      </c>
      <c r="K2967" s="394" t="str">
        <f t="shared" si="173"/>
        <v/>
      </c>
      <c r="L2967" s="29"/>
    </row>
    <row r="2968" spans="2:12" ht="15" hidden="1" customHeight="1" outlineLevel="1">
      <c r="B2968" s="191"/>
      <c r="C2968" s="675"/>
      <c r="D2968" s="676"/>
      <c r="E2968" s="391"/>
      <c r="F2968" s="334"/>
      <c r="G2968" s="334"/>
      <c r="H2968" s="334"/>
      <c r="I2968" s="334"/>
      <c r="J2968" s="322">
        <f t="shared" si="172"/>
        <v>0</v>
      </c>
      <c r="K2968" s="394" t="str">
        <f t="shared" si="173"/>
        <v/>
      </c>
      <c r="L2968" s="29"/>
    </row>
    <row r="2969" spans="2:12" ht="15" hidden="1" customHeight="1" outlineLevel="1">
      <c r="B2969" s="191"/>
      <c r="C2969" s="675"/>
      <c r="D2969" s="676"/>
      <c r="E2969" s="391"/>
      <c r="F2969" s="334"/>
      <c r="G2969" s="334"/>
      <c r="H2969" s="334"/>
      <c r="I2969" s="334"/>
      <c r="J2969" s="322">
        <f t="shared" si="172"/>
        <v>0</v>
      </c>
      <c r="K2969" s="394" t="str">
        <f t="shared" si="173"/>
        <v/>
      </c>
      <c r="L2969" s="29"/>
    </row>
    <row r="2970" spans="2:12" ht="15" hidden="1" customHeight="1" outlineLevel="1">
      <c r="B2970" s="191"/>
      <c r="C2970" s="675"/>
      <c r="D2970" s="676"/>
      <c r="E2970" s="391"/>
      <c r="F2970" s="334"/>
      <c r="G2970" s="334"/>
      <c r="H2970" s="334"/>
      <c r="I2970" s="334"/>
      <c r="J2970" s="322">
        <f t="shared" si="172"/>
        <v>0</v>
      </c>
      <c r="K2970" s="394" t="str">
        <f t="shared" si="173"/>
        <v/>
      </c>
      <c r="L2970" s="29"/>
    </row>
    <row r="2971" spans="2:12" ht="15" hidden="1" customHeight="1" outlineLevel="1">
      <c r="B2971" s="191"/>
      <c r="C2971" s="675"/>
      <c r="D2971" s="676"/>
      <c r="E2971" s="391"/>
      <c r="F2971" s="334"/>
      <c r="G2971" s="334"/>
      <c r="H2971" s="334"/>
      <c r="I2971" s="334"/>
      <c r="J2971" s="322">
        <f t="shared" si="172"/>
        <v>0</v>
      </c>
      <c r="K2971" s="394" t="str">
        <f t="shared" si="173"/>
        <v/>
      </c>
      <c r="L2971" s="29"/>
    </row>
    <row r="2972" spans="2:12" ht="15" hidden="1" customHeight="1" outlineLevel="1">
      <c r="B2972" s="191"/>
      <c r="C2972" s="675"/>
      <c r="D2972" s="676"/>
      <c r="E2972" s="391"/>
      <c r="F2972" s="334"/>
      <c r="G2972" s="334"/>
      <c r="H2972" s="334"/>
      <c r="I2972" s="334"/>
      <c r="J2972" s="322">
        <f t="shared" si="172"/>
        <v>0</v>
      </c>
      <c r="K2972" s="394" t="str">
        <f t="shared" si="173"/>
        <v/>
      </c>
      <c r="L2972" s="29"/>
    </row>
    <row r="2973" spans="2:12" ht="15" hidden="1" customHeight="1" outlineLevel="1">
      <c r="B2973" s="191"/>
      <c r="C2973" s="675"/>
      <c r="D2973" s="676"/>
      <c r="E2973" s="391"/>
      <c r="F2973" s="334"/>
      <c r="G2973" s="334"/>
      <c r="H2973" s="334"/>
      <c r="I2973" s="334"/>
      <c r="J2973" s="322">
        <f t="shared" si="172"/>
        <v>0</v>
      </c>
      <c r="K2973" s="394" t="str">
        <f t="shared" si="173"/>
        <v/>
      </c>
      <c r="L2973" s="29"/>
    </row>
    <row r="2974" spans="2:12" ht="15" hidden="1" customHeight="1" outlineLevel="1">
      <c r="B2974" s="191"/>
      <c r="C2974" s="675"/>
      <c r="D2974" s="676"/>
      <c r="E2974" s="391"/>
      <c r="F2974" s="334"/>
      <c r="G2974" s="334"/>
      <c r="H2974" s="334"/>
      <c r="I2974" s="334"/>
      <c r="J2974" s="322">
        <f t="shared" si="172"/>
        <v>0</v>
      </c>
      <c r="K2974" s="394" t="str">
        <f t="shared" si="173"/>
        <v/>
      </c>
      <c r="L2974" s="29"/>
    </row>
    <row r="2975" spans="2:12" ht="15" hidden="1" customHeight="1" outlineLevel="1">
      <c r="B2975" s="191"/>
      <c r="C2975" s="675"/>
      <c r="D2975" s="676"/>
      <c r="E2975" s="391"/>
      <c r="F2975" s="334"/>
      <c r="G2975" s="334"/>
      <c r="H2975" s="334"/>
      <c r="I2975" s="334"/>
      <c r="J2975" s="322">
        <f t="shared" si="172"/>
        <v>0</v>
      </c>
      <c r="K2975" s="394" t="str">
        <f t="shared" si="173"/>
        <v/>
      </c>
      <c r="L2975" s="29"/>
    </row>
    <row r="2976" spans="2:12" ht="15" hidden="1" customHeight="1" outlineLevel="1">
      <c r="B2976" s="191"/>
      <c r="C2976" s="675"/>
      <c r="D2976" s="676"/>
      <c r="E2976" s="391"/>
      <c r="F2976" s="334"/>
      <c r="G2976" s="334"/>
      <c r="H2976" s="334"/>
      <c r="I2976" s="334"/>
      <c r="J2976" s="322">
        <f t="shared" si="172"/>
        <v>0</v>
      </c>
      <c r="K2976" s="394" t="str">
        <f t="shared" si="173"/>
        <v/>
      </c>
      <c r="L2976" s="29"/>
    </row>
    <row r="2977" spans="2:12" ht="15" hidden="1" customHeight="1" outlineLevel="1">
      <c r="B2977" s="191"/>
      <c r="C2977" s="675"/>
      <c r="D2977" s="676"/>
      <c r="E2977" s="391"/>
      <c r="F2977" s="334"/>
      <c r="G2977" s="334"/>
      <c r="H2977" s="334"/>
      <c r="I2977" s="334"/>
      <c r="J2977" s="322">
        <f t="shared" si="172"/>
        <v>0</v>
      </c>
      <c r="K2977" s="394" t="str">
        <f t="shared" si="173"/>
        <v/>
      </c>
      <c r="L2977" s="29"/>
    </row>
    <row r="2978" spans="2:12" ht="15" hidden="1" customHeight="1" outlineLevel="1">
      <c r="B2978" s="191"/>
      <c r="C2978" s="675"/>
      <c r="D2978" s="676"/>
      <c r="E2978" s="391"/>
      <c r="F2978" s="334"/>
      <c r="G2978" s="334"/>
      <c r="H2978" s="334"/>
      <c r="I2978" s="334"/>
      <c r="J2978" s="322">
        <f t="shared" si="172"/>
        <v>0</v>
      </c>
      <c r="K2978" s="394" t="str">
        <f t="shared" si="173"/>
        <v/>
      </c>
      <c r="L2978" s="29"/>
    </row>
    <row r="2979" spans="2:12" ht="15" hidden="1" customHeight="1" outlineLevel="1">
      <c r="B2979" s="191"/>
      <c r="C2979" s="675"/>
      <c r="D2979" s="676"/>
      <c r="E2979" s="391"/>
      <c r="F2979" s="334"/>
      <c r="G2979" s="334"/>
      <c r="H2979" s="334"/>
      <c r="I2979" s="334"/>
      <c r="J2979" s="322">
        <f t="shared" si="172"/>
        <v>0</v>
      </c>
      <c r="K2979" s="394" t="str">
        <f t="shared" si="173"/>
        <v/>
      </c>
      <c r="L2979" s="29"/>
    </row>
    <row r="2980" spans="2:12" ht="15" hidden="1" customHeight="1" outlineLevel="1">
      <c r="B2980" s="191"/>
      <c r="C2980" s="675"/>
      <c r="D2980" s="676"/>
      <c r="E2980" s="391"/>
      <c r="F2980" s="334"/>
      <c r="G2980" s="334"/>
      <c r="H2980" s="334"/>
      <c r="I2980" s="334"/>
      <c r="J2980" s="322">
        <f t="shared" si="172"/>
        <v>0</v>
      </c>
      <c r="K2980" s="394" t="str">
        <f t="shared" si="173"/>
        <v/>
      </c>
      <c r="L2980" s="29"/>
    </row>
    <row r="2981" spans="2:12" ht="15" hidden="1" customHeight="1" outlineLevel="1">
      <c r="B2981" s="191"/>
      <c r="C2981" s="675"/>
      <c r="D2981" s="676"/>
      <c r="E2981" s="391"/>
      <c r="F2981" s="334"/>
      <c r="G2981" s="334"/>
      <c r="H2981" s="334"/>
      <c r="I2981" s="334"/>
      <c r="J2981" s="322">
        <f t="shared" si="172"/>
        <v>0</v>
      </c>
      <c r="K2981" s="394" t="str">
        <f t="shared" si="173"/>
        <v/>
      </c>
      <c r="L2981" s="29"/>
    </row>
    <row r="2982" spans="2:12" ht="15" hidden="1" customHeight="1" outlineLevel="1">
      <c r="B2982" s="191"/>
      <c r="C2982" s="675"/>
      <c r="D2982" s="676"/>
      <c r="E2982" s="391"/>
      <c r="F2982" s="334"/>
      <c r="G2982" s="334"/>
      <c r="H2982" s="334"/>
      <c r="I2982" s="334"/>
      <c r="J2982" s="322">
        <f t="shared" si="172"/>
        <v>0</v>
      </c>
      <c r="K2982" s="394" t="str">
        <f t="shared" si="173"/>
        <v/>
      </c>
      <c r="L2982" s="29"/>
    </row>
    <row r="2983" spans="2:12" ht="15" hidden="1" customHeight="1" outlineLevel="1">
      <c r="B2983" s="191"/>
      <c r="C2983" s="675"/>
      <c r="D2983" s="676"/>
      <c r="E2983" s="391"/>
      <c r="F2983" s="334"/>
      <c r="G2983" s="334"/>
      <c r="H2983" s="334"/>
      <c r="I2983" s="334"/>
      <c r="J2983" s="322">
        <f t="shared" si="172"/>
        <v>0</v>
      </c>
      <c r="K2983" s="394" t="str">
        <f t="shared" si="173"/>
        <v/>
      </c>
      <c r="L2983" s="29"/>
    </row>
    <row r="2984" spans="2:12" ht="15" hidden="1" customHeight="1" outlineLevel="1">
      <c r="B2984" s="191"/>
      <c r="C2984" s="675"/>
      <c r="D2984" s="676"/>
      <c r="E2984" s="391"/>
      <c r="F2984" s="334"/>
      <c r="G2984" s="334"/>
      <c r="H2984" s="334"/>
      <c r="I2984" s="334"/>
      <c r="J2984" s="322">
        <f t="shared" si="172"/>
        <v>0</v>
      </c>
      <c r="K2984" s="394" t="str">
        <f t="shared" si="173"/>
        <v/>
      </c>
      <c r="L2984" s="29"/>
    </row>
    <row r="2985" spans="2:12" ht="15" hidden="1" customHeight="1" outlineLevel="1">
      <c r="B2985" s="191"/>
      <c r="C2985" s="675"/>
      <c r="D2985" s="676"/>
      <c r="E2985" s="391"/>
      <c r="F2985" s="334"/>
      <c r="G2985" s="334"/>
      <c r="H2985" s="334"/>
      <c r="I2985" s="334"/>
      <c r="J2985" s="322">
        <f t="shared" si="172"/>
        <v>0</v>
      </c>
      <c r="K2985" s="394" t="str">
        <f t="shared" si="173"/>
        <v/>
      </c>
      <c r="L2985" s="29"/>
    </row>
    <row r="2986" spans="2:12" ht="15" hidden="1" customHeight="1" outlineLevel="1">
      <c r="B2986" s="191"/>
      <c r="C2986" s="675"/>
      <c r="D2986" s="676"/>
      <c r="E2986" s="391"/>
      <c r="F2986" s="334"/>
      <c r="G2986" s="334"/>
      <c r="H2986" s="334"/>
      <c r="I2986" s="334"/>
      <c r="J2986" s="322">
        <f t="shared" si="172"/>
        <v>0</v>
      </c>
      <c r="K2986" s="394" t="str">
        <f t="shared" si="173"/>
        <v/>
      </c>
      <c r="L2986" s="29"/>
    </row>
    <row r="2987" spans="2:12" ht="15" hidden="1" customHeight="1" outlineLevel="1">
      <c r="B2987" s="191"/>
      <c r="C2987" s="675"/>
      <c r="D2987" s="676"/>
      <c r="E2987" s="391"/>
      <c r="F2987" s="334"/>
      <c r="G2987" s="334"/>
      <c r="H2987" s="334"/>
      <c r="I2987" s="334"/>
      <c r="J2987" s="322">
        <f t="shared" si="172"/>
        <v>0</v>
      </c>
      <c r="K2987" s="394" t="str">
        <f t="shared" si="173"/>
        <v/>
      </c>
      <c r="L2987" s="29"/>
    </row>
    <row r="2988" spans="2:12" ht="15" hidden="1" customHeight="1" outlineLevel="1">
      <c r="B2988" s="191"/>
      <c r="C2988" s="675"/>
      <c r="D2988" s="676"/>
      <c r="E2988" s="391"/>
      <c r="F2988" s="334"/>
      <c r="G2988" s="334"/>
      <c r="H2988" s="334"/>
      <c r="I2988" s="334"/>
      <c r="J2988" s="322">
        <f t="shared" si="172"/>
        <v>0</v>
      </c>
      <c r="K2988" s="394" t="str">
        <f t="shared" si="173"/>
        <v/>
      </c>
      <c r="L2988" s="29"/>
    </row>
    <row r="2989" spans="2:12" ht="15" hidden="1" customHeight="1" outlineLevel="1">
      <c r="B2989" s="191"/>
      <c r="C2989" s="675"/>
      <c r="D2989" s="676"/>
      <c r="E2989" s="391"/>
      <c r="F2989" s="334"/>
      <c r="G2989" s="334"/>
      <c r="H2989" s="334"/>
      <c r="I2989" s="334"/>
      <c r="J2989" s="322">
        <f t="shared" si="172"/>
        <v>0</v>
      </c>
      <c r="K2989" s="394" t="str">
        <f t="shared" si="173"/>
        <v/>
      </c>
      <c r="L2989" s="29"/>
    </row>
    <row r="2990" spans="2:12" ht="15" hidden="1" customHeight="1" outlineLevel="1">
      <c r="B2990" s="191"/>
      <c r="C2990" s="675"/>
      <c r="D2990" s="676"/>
      <c r="E2990" s="391"/>
      <c r="F2990" s="334"/>
      <c r="G2990" s="334"/>
      <c r="H2990" s="334"/>
      <c r="I2990" s="334"/>
      <c r="J2990" s="322">
        <f t="shared" si="172"/>
        <v>0</v>
      </c>
      <c r="K2990" s="394" t="str">
        <f t="shared" si="173"/>
        <v/>
      </c>
      <c r="L2990" s="29"/>
    </row>
    <row r="2991" spans="2:12" ht="15" hidden="1" customHeight="1" outlineLevel="1">
      <c r="B2991" s="191"/>
      <c r="C2991" s="675"/>
      <c r="D2991" s="676"/>
      <c r="E2991" s="391"/>
      <c r="F2991" s="334"/>
      <c r="G2991" s="334"/>
      <c r="H2991" s="334"/>
      <c r="I2991" s="334"/>
      <c r="J2991" s="322">
        <f t="shared" si="172"/>
        <v>0</v>
      </c>
      <c r="K2991" s="394" t="str">
        <f t="shared" si="173"/>
        <v/>
      </c>
      <c r="L2991" s="29"/>
    </row>
    <row r="2992" spans="2:12" ht="15" hidden="1" customHeight="1" outlineLevel="1">
      <c r="B2992" s="191"/>
      <c r="C2992" s="675"/>
      <c r="D2992" s="676"/>
      <c r="E2992" s="391"/>
      <c r="F2992" s="334"/>
      <c r="G2992" s="334"/>
      <c r="H2992" s="334"/>
      <c r="I2992" s="334"/>
      <c r="J2992" s="322">
        <f t="shared" si="172"/>
        <v>0</v>
      </c>
      <c r="K2992" s="394" t="str">
        <f t="shared" si="173"/>
        <v/>
      </c>
      <c r="L2992" s="29"/>
    </row>
    <row r="2993" spans="1:12" ht="15" hidden="1" customHeight="1" outlineLevel="1">
      <c r="B2993" s="191"/>
      <c r="C2993" s="675"/>
      <c r="D2993" s="676"/>
      <c r="E2993" s="391"/>
      <c r="F2993" s="334"/>
      <c r="G2993" s="334"/>
      <c r="H2993" s="334"/>
      <c r="I2993" s="334"/>
      <c r="J2993" s="322">
        <f t="shared" si="172"/>
        <v>0</v>
      </c>
      <c r="K2993" s="394" t="str">
        <f t="shared" si="173"/>
        <v/>
      </c>
      <c r="L2993" s="29"/>
    </row>
    <row r="2994" spans="1:12" ht="15" hidden="1" customHeight="1" outlineLevel="1">
      <c r="B2994" s="191"/>
      <c r="C2994" s="675"/>
      <c r="D2994" s="676"/>
      <c r="E2994" s="391"/>
      <c r="F2994" s="334"/>
      <c r="G2994" s="334"/>
      <c r="H2994" s="334"/>
      <c r="I2994" s="334"/>
      <c r="J2994" s="322">
        <f t="shared" si="172"/>
        <v>0</v>
      </c>
      <c r="K2994" s="394" t="str">
        <f t="shared" si="173"/>
        <v/>
      </c>
      <c r="L2994" s="29"/>
    </row>
    <row r="2995" spans="1:12" ht="15" hidden="1" customHeight="1" outlineLevel="1">
      <c r="B2995" s="191"/>
      <c r="C2995" s="675"/>
      <c r="D2995" s="676"/>
      <c r="E2995" s="391"/>
      <c r="F2995" s="334"/>
      <c r="G2995" s="334"/>
      <c r="H2995" s="334"/>
      <c r="I2995" s="334"/>
      <c r="J2995" s="322">
        <f t="shared" si="172"/>
        <v>0</v>
      </c>
      <c r="K2995" s="394" t="str">
        <f t="shared" si="173"/>
        <v/>
      </c>
      <c r="L2995" s="29"/>
    </row>
    <row r="2996" spans="1:12" ht="15" hidden="1" customHeight="1" outlineLevel="1">
      <c r="B2996" s="191"/>
      <c r="C2996" s="675"/>
      <c r="D2996" s="676"/>
      <c r="E2996" s="391"/>
      <c r="F2996" s="334"/>
      <c r="G2996" s="334"/>
      <c r="H2996" s="334"/>
      <c r="I2996" s="334"/>
      <c r="J2996" s="322">
        <f t="shared" si="172"/>
        <v>0</v>
      </c>
      <c r="K2996" s="394" t="str">
        <f t="shared" si="173"/>
        <v/>
      </c>
      <c r="L2996" s="29"/>
    </row>
    <row r="2997" spans="1:12" ht="15" hidden="1" customHeight="1" outlineLevel="1">
      <c r="B2997" s="191"/>
      <c r="C2997" s="675"/>
      <c r="D2997" s="676"/>
      <c r="E2997" s="391"/>
      <c r="F2997" s="334"/>
      <c r="G2997" s="334"/>
      <c r="H2997" s="334"/>
      <c r="I2997" s="334"/>
      <c r="J2997" s="322">
        <f t="shared" si="172"/>
        <v>0</v>
      </c>
      <c r="K2997" s="394" t="str">
        <f t="shared" si="173"/>
        <v/>
      </c>
      <c r="L2997" s="29"/>
    </row>
    <row r="2998" spans="1:12" ht="15" hidden="1" customHeight="1" outlineLevel="1">
      <c r="B2998" s="191"/>
      <c r="C2998" s="675"/>
      <c r="D2998" s="676"/>
      <c r="E2998" s="391"/>
      <c r="F2998" s="334"/>
      <c r="G2998" s="334"/>
      <c r="H2998" s="334"/>
      <c r="I2998" s="334"/>
      <c r="J2998" s="322">
        <f t="shared" si="172"/>
        <v>0</v>
      </c>
      <c r="K2998" s="394" t="str">
        <f t="shared" si="173"/>
        <v/>
      </c>
      <c r="L2998" s="29"/>
    </row>
    <row r="2999" spans="1:12" ht="15" hidden="1" customHeight="1" outlineLevel="1">
      <c r="B2999" s="191"/>
      <c r="C2999" s="675"/>
      <c r="D2999" s="676"/>
      <c r="E2999" s="391"/>
      <c r="F2999" s="334"/>
      <c r="G2999" s="334"/>
      <c r="H2999" s="334"/>
      <c r="I2999" s="334"/>
      <c r="J2999" s="322">
        <f t="shared" si="172"/>
        <v>0</v>
      </c>
      <c r="K2999" s="394" t="str">
        <f t="shared" si="173"/>
        <v/>
      </c>
      <c r="L2999" s="29"/>
    </row>
    <row r="3000" spans="1:12" ht="15" hidden="1" customHeight="1" outlineLevel="1">
      <c r="B3000" s="191"/>
      <c r="C3000" s="675"/>
      <c r="D3000" s="676"/>
      <c r="E3000" s="391"/>
      <c r="F3000" s="334"/>
      <c r="G3000" s="334"/>
      <c r="H3000" s="334"/>
      <c r="I3000" s="334"/>
      <c r="J3000" s="322">
        <f t="shared" si="172"/>
        <v>0</v>
      </c>
      <c r="K3000" s="394" t="str">
        <f t="shared" si="173"/>
        <v/>
      </c>
      <c r="L3000" s="29"/>
    </row>
    <row r="3001" spans="1:12" ht="15" hidden="1" customHeight="1" outlineLevel="1">
      <c r="B3001" s="191"/>
      <c r="C3001" s="675"/>
      <c r="D3001" s="676"/>
      <c r="E3001" s="391"/>
      <c r="F3001" s="334"/>
      <c r="G3001" s="334"/>
      <c r="H3001" s="334"/>
      <c r="I3001" s="334"/>
      <c r="J3001" s="322">
        <f t="shared" si="172"/>
        <v>0</v>
      </c>
      <c r="K3001" s="394" t="str">
        <f t="shared" si="173"/>
        <v/>
      </c>
      <c r="L3001" s="29"/>
    </row>
    <row r="3002" spans="1:12" ht="15" hidden="1" customHeight="1" outlineLevel="1">
      <c r="B3002" s="191"/>
      <c r="C3002" s="675"/>
      <c r="D3002" s="676"/>
      <c r="E3002" s="391"/>
      <c r="F3002" s="334"/>
      <c r="G3002" s="334"/>
      <c r="H3002" s="334"/>
      <c r="I3002" s="334"/>
      <c r="J3002" s="322">
        <f t="shared" si="172"/>
        <v>0</v>
      </c>
      <c r="K3002" s="394" t="str">
        <f t="shared" si="173"/>
        <v/>
      </c>
      <c r="L3002" s="29"/>
    </row>
    <row r="3003" spans="1:12" ht="15" hidden="1" customHeight="1" outlineLevel="1">
      <c r="B3003" s="191"/>
      <c r="C3003" s="675"/>
      <c r="D3003" s="676"/>
      <c r="E3003" s="391"/>
      <c r="F3003" s="334"/>
      <c r="G3003" s="334"/>
      <c r="H3003" s="334"/>
      <c r="I3003" s="334"/>
      <c r="J3003" s="322">
        <f t="shared" si="172"/>
        <v>0</v>
      </c>
      <c r="K3003" s="394" t="str">
        <f t="shared" si="173"/>
        <v/>
      </c>
      <c r="L3003" s="29"/>
    </row>
    <row r="3004" spans="1:12" ht="15" hidden="1" customHeight="1" outlineLevel="1">
      <c r="B3004" s="191"/>
      <c r="C3004" s="675"/>
      <c r="D3004" s="676"/>
      <c r="E3004" s="391"/>
      <c r="F3004" s="334"/>
      <c r="G3004" s="334"/>
      <c r="H3004" s="334"/>
      <c r="I3004" s="334"/>
      <c r="J3004" s="322">
        <f t="shared" si="159"/>
        <v>0</v>
      </c>
      <c r="K3004" s="394" t="str">
        <f t="shared" si="160"/>
        <v/>
      </c>
      <c r="L3004" s="29"/>
    </row>
    <row r="3005" spans="1:12" ht="15" hidden="1" customHeight="1" outlineLevel="1">
      <c r="B3005" s="191"/>
      <c r="C3005" s="675"/>
      <c r="D3005" s="676"/>
      <c r="E3005" s="391"/>
      <c r="F3005" s="334"/>
      <c r="G3005" s="334"/>
      <c r="H3005" s="334"/>
      <c r="I3005" s="334"/>
      <c r="J3005" s="322">
        <f t="shared" si="159"/>
        <v>0</v>
      </c>
      <c r="K3005" s="394" t="str">
        <f t="shared" si="160"/>
        <v/>
      </c>
      <c r="L3005" s="29"/>
    </row>
    <row r="3006" spans="1:12" ht="17.25" customHeight="1" collapsed="1">
      <c r="A3006" s="192"/>
      <c r="B3006" s="191"/>
      <c r="C3006" s="162" t="s">
        <v>2271</v>
      </c>
      <c r="D3006" s="134"/>
      <c r="E3006" s="134"/>
      <c r="F3006" s="134"/>
      <c r="G3006" s="134"/>
      <c r="H3006" s="134"/>
      <c r="I3006" s="134"/>
      <c r="J3006" s="193"/>
      <c r="K3006" s="193"/>
      <c r="L3006" s="187"/>
    </row>
    <row r="3007" spans="1:12" ht="12.75" customHeight="1">
      <c r="A3007" s="293"/>
      <c r="B3007" s="191"/>
      <c r="C3007" s="260"/>
      <c r="D3007" s="260"/>
      <c r="E3007" s="260"/>
      <c r="F3007" s="260"/>
      <c r="G3007" s="260"/>
      <c r="H3007" s="260"/>
      <c r="I3007" s="260"/>
      <c r="J3007" s="260"/>
      <c r="K3007" s="193"/>
      <c r="L3007" s="192"/>
    </row>
    <row r="3008" spans="1:12" ht="12.75" customHeight="1">
      <c r="A3008" s="293"/>
      <c r="B3008" s="191"/>
      <c r="C3008" s="260"/>
      <c r="D3008" s="260"/>
      <c r="E3008" s="260"/>
      <c r="F3008" s="260"/>
      <c r="G3008" s="260"/>
      <c r="H3008" s="260"/>
      <c r="I3008" s="193"/>
      <c r="J3008" s="193"/>
      <c r="K3008" s="193"/>
      <c r="L3008" s="192"/>
    </row>
    <row r="3009" spans="1:12" ht="15" customHeight="1">
      <c r="A3009" s="172"/>
      <c r="B3009" s="185">
        <v>23</v>
      </c>
      <c r="C3009" s="625" t="s">
        <v>2115</v>
      </c>
      <c r="D3009" s="625"/>
      <c r="E3009" s="625"/>
      <c r="F3009" s="625"/>
      <c r="G3009" s="625"/>
      <c r="H3009" s="625"/>
      <c r="I3009" s="128"/>
      <c r="J3009" s="128"/>
      <c r="K3009" s="128"/>
      <c r="L3009" s="129"/>
    </row>
    <row r="3010" spans="1:12" ht="15" customHeight="1">
      <c r="A3010" s="172"/>
      <c r="B3010" s="185"/>
      <c r="C3010" s="625" t="s">
        <v>2123</v>
      </c>
      <c r="D3010" s="625"/>
      <c r="E3010" s="625"/>
      <c r="F3010" s="625"/>
      <c r="G3010" s="625"/>
      <c r="H3010" s="625"/>
      <c r="I3010" s="128"/>
      <c r="J3010" s="128"/>
      <c r="K3010" s="128"/>
      <c r="L3010" s="129"/>
    </row>
    <row r="3011" spans="1:12" ht="7.5" customHeight="1" thickBot="1">
      <c r="A3011" s="293"/>
      <c r="B3011" s="307"/>
      <c r="C3011" s="255"/>
      <c r="D3011" s="255"/>
      <c r="E3011" s="255"/>
      <c r="F3011" s="255"/>
      <c r="G3011" s="260"/>
      <c r="H3011" s="260"/>
      <c r="I3011" s="193"/>
      <c r="J3011" s="193"/>
      <c r="K3011" s="193"/>
      <c r="L3011" s="192"/>
    </row>
    <row r="3012" spans="1:12">
      <c r="A3012" s="293"/>
      <c r="B3012" s="307"/>
      <c r="C3012" s="446"/>
      <c r="D3012" s="315" t="s">
        <v>367</v>
      </c>
      <c r="E3012" s="315" t="s">
        <v>300</v>
      </c>
      <c r="F3012" s="193"/>
      <c r="G3012" s="193"/>
      <c r="H3012" s="193"/>
      <c r="I3012" s="193"/>
      <c r="J3012" s="193"/>
      <c r="K3012" s="193"/>
      <c r="L3012" s="192"/>
    </row>
    <row r="3013" spans="1:12" ht="12.75" customHeight="1">
      <c r="A3013" s="293"/>
      <c r="B3013" s="307"/>
      <c r="C3013" s="429" t="s">
        <v>2247</v>
      </c>
      <c r="D3013" s="429" t="s">
        <v>302</v>
      </c>
      <c r="E3013" s="429" t="s">
        <v>302</v>
      </c>
      <c r="F3013" s="193"/>
      <c r="G3013" s="193"/>
      <c r="H3013" s="193"/>
      <c r="I3013" s="193"/>
      <c r="J3013" s="193"/>
      <c r="K3013" s="193"/>
      <c r="L3013" s="192"/>
    </row>
    <row r="3014" spans="1:12">
      <c r="A3014" s="293"/>
      <c r="B3014" s="307"/>
      <c r="C3014" s="181" t="s">
        <v>2246</v>
      </c>
      <c r="D3014" s="316" t="str">
        <f>Opening</f>
        <v>30/9/2024</v>
      </c>
      <c r="E3014" s="317" t="str">
        <f>Closing</f>
        <v>31/12/2024</v>
      </c>
      <c r="F3014" s="193"/>
      <c r="G3014" s="193"/>
      <c r="H3014" s="193"/>
      <c r="I3014" s="193"/>
      <c r="J3014" s="193"/>
      <c r="K3014" s="193"/>
      <c r="L3014" s="192"/>
    </row>
    <row r="3015" spans="1:12" ht="26">
      <c r="A3015" s="293"/>
      <c r="B3015" s="307"/>
      <c r="C3015" s="103" t="s">
        <v>2231</v>
      </c>
      <c r="D3015" s="103" t="s">
        <v>29</v>
      </c>
      <c r="E3015" s="114" t="s">
        <v>29</v>
      </c>
      <c r="F3015" s="193"/>
      <c r="G3015" s="193"/>
      <c r="H3015" s="193"/>
      <c r="I3015" s="193"/>
      <c r="J3015" s="193"/>
      <c r="K3015" s="193"/>
      <c r="L3015" s="192"/>
    </row>
    <row r="3016" spans="1:12">
      <c r="A3016" s="293"/>
      <c r="B3016" s="307"/>
      <c r="C3016" s="181"/>
      <c r="D3016" s="318" t="s">
        <v>307</v>
      </c>
      <c r="E3016" s="319" t="s">
        <v>312</v>
      </c>
      <c r="F3016" s="193"/>
      <c r="G3016" s="193"/>
      <c r="H3016" s="193"/>
      <c r="I3016" s="193"/>
      <c r="J3016" s="193"/>
      <c r="K3016" s="193"/>
      <c r="L3016" s="192"/>
    </row>
    <row r="3017" spans="1:12">
      <c r="A3017" s="293"/>
      <c r="B3017" s="307"/>
      <c r="C3017" s="181"/>
      <c r="D3017" s="181" t="s">
        <v>2158</v>
      </c>
      <c r="E3017" s="320" t="s">
        <v>2158</v>
      </c>
      <c r="F3017" s="193"/>
      <c r="G3017" s="193"/>
      <c r="H3017" s="193"/>
      <c r="I3017" s="193"/>
      <c r="J3017" s="193"/>
      <c r="K3017" s="193"/>
      <c r="L3017" s="192"/>
    </row>
    <row r="3018" spans="1:12" ht="15.5">
      <c r="A3018" s="295"/>
      <c r="B3018" s="321"/>
      <c r="C3018" s="66"/>
      <c r="D3018" s="383"/>
      <c r="E3018" s="368"/>
      <c r="F3018" s="193"/>
      <c r="G3018" s="193"/>
      <c r="H3018" s="193"/>
      <c r="I3018" s="193"/>
      <c r="J3018" s="193"/>
      <c r="K3018" s="92" t="str">
        <f t="shared" ref="K3018:K3097" si="174">IF(AND(C3018="",OR(D3018&lt;&gt;"",E3018&lt;&gt;"")),-1,IF(C3018="","",IF(ISERROR(VLOOKUP(C3018,CountryWithCodes,2,FALSE)),-2,VLOOKUP(C3018,CountryWithCodes,2,FALSE))))</f>
        <v/>
      </c>
      <c r="L3018" s="192"/>
    </row>
    <row r="3019" spans="1:12" ht="15.5">
      <c r="A3019" s="295"/>
      <c r="B3019" s="321"/>
      <c r="C3019" s="66"/>
      <c r="D3019" s="383"/>
      <c r="E3019" s="368"/>
      <c r="F3019" s="193"/>
      <c r="G3019" s="193"/>
      <c r="H3019" s="193"/>
      <c r="I3019" s="193"/>
      <c r="J3019" s="193"/>
      <c r="K3019" s="92" t="str">
        <f t="shared" si="174"/>
        <v/>
      </c>
      <c r="L3019" s="192"/>
    </row>
    <row r="3020" spans="1:12" ht="15.5">
      <c r="A3020" s="295"/>
      <c r="B3020" s="321"/>
      <c r="C3020" s="66"/>
      <c r="D3020" s="383"/>
      <c r="E3020" s="368"/>
      <c r="F3020" s="193"/>
      <c r="G3020" s="193"/>
      <c r="H3020" s="193"/>
      <c r="I3020" s="193"/>
      <c r="J3020" s="193"/>
      <c r="K3020" s="92" t="str">
        <f t="shared" si="174"/>
        <v/>
      </c>
      <c r="L3020" s="192"/>
    </row>
    <row r="3021" spans="1:12" ht="15.5">
      <c r="A3021" s="295"/>
      <c r="B3021" s="321"/>
      <c r="C3021" s="66"/>
      <c r="D3021" s="383"/>
      <c r="E3021" s="368"/>
      <c r="F3021" s="193"/>
      <c r="G3021" s="193"/>
      <c r="H3021" s="193"/>
      <c r="I3021" s="193"/>
      <c r="J3021" s="193"/>
      <c r="K3021" s="92" t="str">
        <f t="shared" si="174"/>
        <v/>
      </c>
      <c r="L3021" s="192"/>
    </row>
    <row r="3022" spans="1:12" ht="15.5">
      <c r="A3022" s="295"/>
      <c r="B3022" s="321"/>
      <c r="C3022" s="66"/>
      <c r="D3022" s="383"/>
      <c r="E3022" s="368"/>
      <c r="F3022" s="193"/>
      <c r="G3022" s="193"/>
      <c r="H3022" s="193"/>
      <c r="I3022" s="193"/>
      <c r="J3022" s="193"/>
      <c r="K3022" s="92" t="str">
        <f t="shared" si="174"/>
        <v/>
      </c>
      <c r="L3022" s="192"/>
    </row>
    <row r="3023" spans="1:12" ht="15.5">
      <c r="A3023" s="295"/>
      <c r="B3023" s="321"/>
      <c r="C3023" s="66"/>
      <c r="D3023" s="383"/>
      <c r="E3023" s="368"/>
      <c r="F3023" s="193"/>
      <c r="G3023" s="193"/>
      <c r="H3023" s="193"/>
      <c r="I3023" s="193"/>
      <c r="J3023" s="193"/>
      <c r="K3023" s="92" t="str">
        <f t="shared" si="174"/>
        <v/>
      </c>
      <c r="L3023" s="192"/>
    </row>
    <row r="3024" spans="1:12" ht="15.5">
      <c r="A3024" s="295"/>
      <c r="B3024" s="321"/>
      <c r="C3024" s="66"/>
      <c r="D3024" s="383"/>
      <c r="E3024" s="368"/>
      <c r="F3024" s="193"/>
      <c r="G3024" s="193"/>
      <c r="H3024" s="193"/>
      <c r="I3024" s="193"/>
      <c r="J3024" s="193"/>
      <c r="K3024" s="92" t="str">
        <f t="shared" si="174"/>
        <v/>
      </c>
      <c r="L3024" s="192"/>
    </row>
    <row r="3025" spans="1:12" ht="15.5">
      <c r="A3025" s="295"/>
      <c r="B3025" s="321"/>
      <c r="C3025" s="66"/>
      <c r="D3025" s="383"/>
      <c r="E3025" s="368"/>
      <c r="F3025" s="193"/>
      <c r="G3025" s="193"/>
      <c r="H3025" s="193"/>
      <c r="I3025" s="193"/>
      <c r="J3025" s="193"/>
      <c r="K3025" s="92" t="str">
        <f t="shared" si="174"/>
        <v/>
      </c>
      <c r="L3025" s="192"/>
    </row>
    <row r="3026" spans="1:12" ht="15.5">
      <c r="A3026" s="295"/>
      <c r="B3026" s="321"/>
      <c r="C3026" s="66"/>
      <c r="D3026" s="383"/>
      <c r="E3026" s="368"/>
      <c r="F3026" s="193"/>
      <c r="G3026" s="193"/>
      <c r="H3026" s="193"/>
      <c r="I3026" s="193"/>
      <c r="J3026" s="193"/>
      <c r="K3026" s="92" t="str">
        <f t="shared" si="174"/>
        <v/>
      </c>
      <c r="L3026" s="192"/>
    </row>
    <row r="3027" spans="1:12" ht="15.5">
      <c r="A3027" s="295"/>
      <c r="B3027" s="321"/>
      <c r="C3027" s="66"/>
      <c r="D3027" s="383"/>
      <c r="E3027" s="368"/>
      <c r="F3027" s="193"/>
      <c r="G3027" s="193"/>
      <c r="H3027" s="193"/>
      <c r="I3027" s="193"/>
      <c r="J3027" s="193"/>
      <c r="K3027" s="92" t="str">
        <f t="shared" si="174"/>
        <v/>
      </c>
      <c r="L3027" s="192"/>
    </row>
    <row r="3028" spans="1:12" ht="15.5" hidden="1" outlineLevel="1">
      <c r="A3028" s="295"/>
      <c r="B3028" s="321"/>
      <c r="C3028" s="66"/>
      <c r="D3028" s="383"/>
      <c r="E3028" s="368"/>
      <c r="F3028" s="193"/>
      <c r="G3028" s="193"/>
      <c r="H3028" s="193"/>
      <c r="I3028" s="193"/>
      <c r="J3028" s="193"/>
      <c r="K3028" s="92" t="str">
        <f t="shared" si="174"/>
        <v/>
      </c>
      <c r="L3028" s="192"/>
    </row>
    <row r="3029" spans="1:12" ht="15.5" hidden="1" outlineLevel="1">
      <c r="A3029" s="295"/>
      <c r="B3029" s="321"/>
      <c r="C3029" s="66"/>
      <c r="D3029" s="383"/>
      <c r="E3029" s="368"/>
      <c r="F3029" s="193"/>
      <c r="G3029" s="193"/>
      <c r="H3029" s="193"/>
      <c r="I3029" s="193"/>
      <c r="J3029" s="193"/>
      <c r="K3029" s="92" t="str">
        <f t="shared" si="174"/>
        <v/>
      </c>
      <c r="L3029" s="192"/>
    </row>
    <row r="3030" spans="1:12" ht="15.5" hidden="1" outlineLevel="1">
      <c r="A3030" s="295"/>
      <c r="B3030" s="321"/>
      <c r="C3030" s="66"/>
      <c r="D3030" s="383"/>
      <c r="E3030" s="368"/>
      <c r="F3030" s="193"/>
      <c r="G3030" s="193"/>
      <c r="H3030" s="193"/>
      <c r="I3030" s="193"/>
      <c r="J3030" s="193"/>
      <c r="K3030" s="92" t="str">
        <f t="shared" si="174"/>
        <v/>
      </c>
      <c r="L3030" s="192"/>
    </row>
    <row r="3031" spans="1:12" ht="15.5" hidden="1" outlineLevel="1">
      <c r="A3031" s="295"/>
      <c r="B3031" s="321"/>
      <c r="C3031" s="66"/>
      <c r="D3031" s="383"/>
      <c r="E3031" s="368"/>
      <c r="F3031" s="193"/>
      <c r="G3031" s="193"/>
      <c r="H3031" s="193"/>
      <c r="I3031" s="193"/>
      <c r="J3031" s="193"/>
      <c r="K3031" s="92" t="str">
        <f t="shared" si="174"/>
        <v/>
      </c>
      <c r="L3031" s="192"/>
    </row>
    <row r="3032" spans="1:12" ht="15.5" hidden="1" outlineLevel="1">
      <c r="A3032" s="295"/>
      <c r="B3032" s="321"/>
      <c r="C3032" s="66"/>
      <c r="D3032" s="383"/>
      <c r="E3032" s="368"/>
      <c r="F3032" s="193"/>
      <c r="G3032" s="193"/>
      <c r="H3032" s="193"/>
      <c r="I3032" s="193"/>
      <c r="J3032" s="193"/>
      <c r="K3032" s="92" t="str">
        <f t="shared" si="174"/>
        <v/>
      </c>
      <c r="L3032" s="192"/>
    </row>
    <row r="3033" spans="1:12" ht="15.5" hidden="1" outlineLevel="1">
      <c r="A3033" s="295"/>
      <c r="B3033" s="321"/>
      <c r="C3033" s="66"/>
      <c r="D3033" s="383"/>
      <c r="E3033" s="368"/>
      <c r="F3033" s="193"/>
      <c r="G3033" s="193"/>
      <c r="H3033" s="193"/>
      <c r="I3033" s="193"/>
      <c r="J3033" s="193"/>
      <c r="K3033" s="92" t="str">
        <f t="shared" si="174"/>
        <v/>
      </c>
      <c r="L3033" s="192"/>
    </row>
    <row r="3034" spans="1:12" ht="15.5" hidden="1" outlineLevel="1">
      <c r="A3034" s="295"/>
      <c r="B3034" s="321"/>
      <c r="C3034" s="66"/>
      <c r="D3034" s="383"/>
      <c r="E3034" s="368"/>
      <c r="F3034" s="193"/>
      <c r="G3034" s="193"/>
      <c r="H3034" s="193"/>
      <c r="I3034" s="193"/>
      <c r="J3034" s="193"/>
      <c r="K3034" s="92" t="str">
        <f t="shared" ref="K3034:K3073" si="175">IF(AND(C3034="",OR(D3034&lt;&gt;"",E3034&lt;&gt;"")),-1,IF(C3034="","",IF(ISERROR(VLOOKUP(C3034,CountryWithCodes,2,FALSE)),-2,VLOOKUP(C3034,CountryWithCodes,2,FALSE))))</f>
        <v/>
      </c>
      <c r="L3034" s="192"/>
    </row>
    <row r="3035" spans="1:12" ht="15.5" hidden="1" outlineLevel="1">
      <c r="A3035" s="295"/>
      <c r="B3035" s="321"/>
      <c r="C3035" s="66"/>
      <c r="D3035" s="383"/>
      <c r="E3035" s="368"/>
      <c r="F3035" s="193"/>
      <c r="G3035" s="193"/>
      <c r="H3035" s="193"/>
      <c r="I3035" s="193"/>
      <c r="J3035" s="193"/>
      <c r="K3035" s="92" t="str">
        <f t="shared" si="175"/>
        <v/>
      </c>
      <c r="L3035" s="192"/>
    </row>
    <row r="3036" spans="1:12" ht="15.5" hidden="1" outlineLevel="1">
      <c r="A3036" s="295"/>
      <c r="B3036" s="321"/>
      <c r="C3036" s="66"/>
      <c r="D3036" s="383"/>
      <c r="E3036" s="368"/>
      <c r="F3036" s="193"/>
      <c r="G3036" s="193"/>
      <c r="H3036" s="193"/>
      <c r="I3036" s="193"/>
      <c r="J3036" s="193"/>
      <c r="K3036" s="92" t="str">
        <f t="shared" si="175"/>
        <v/>
      </c>
      <c r="L3036" s="192"/>
    </row>
    <row r="3037" spans="1:12" ht="15.5" hidden="1" outlineLevel="1">
      <c r="A3037" s="295"/>
      <c r="B3037" s="321"/>
      <c r="C3037" s="66"/>
      <c r="D3037" s="383"/>
      <c r="E3037" s="368"/>
      <c r="F3037" s="193"/>
      <c r="G3037" s="193"/>
      <c r="H3037" s="193"/>
      <c r="I3037" s="193"/>
      <c r="J3037" s="193"/>
      <c r="K3037" s="92" t="str">
        <f t="shared" si="175"/>
        <v/>
      </c>
      <c r="L3037" s="192"/>
    </row>
    <row r="3038" spans="1:12" ht="15.5" hidden="1" outlineLevel="1">
      <c r="A3038" s="295"/>
      <c r="B3038" s="321"/>
      <c r="C3038" s="66"/>
      <c r="D3038" s="383"/>
      <c r="E3038" s="368"/>
      <c r="F3038" s="193"/>
      <c r="G3038" s="193"/>
      <c r="H3038" s="193"/>
      <c r="I3038" s="193"/>
      <c r="J3038" s="193"/>
      <c r="K3038" s="92" t="str">
        <f t="shared" si="175"/>
        <v/>
      </c>
      <c r="L3038" s="192"/>
    </row>
    <row r="3039" spans="1:12" ht="15.5" hidden="1" outlineLevel="1">
      <c r="A3039" s="295"/>
      <c r="B3039" s="321"/>
      <c r="C3039" s="66"/>
      <c r="D3039" s="383"/>
      <c r="E3039" s="368"/>
      <c r="F3039" s="193"/>
      <c r="G3039" s="193"/>
      <c r="H3039" s="193"/>
      <c r="I3039" s="193"/>
      <c r="J3039" s="193"/>
      <c r="K3039" s="92" t="str">
        <f t="shared" si="175"/>
        <v/>
      </c>
      <c r="L3039" s="192"/>
    </row>
    <row r="3040" spans="1:12" ht="15.5" hidden="1" outlineLevel="1">
      <c r="A3040" s="295"/>
      <c r="B3040" s="321"/>
      <c r="C3040" s="66"/>
      <c r="D3040" s="383"/>
      <c r="E3040" s="368"/>
      <c r="F3040" s="193"/>
      <c r="G3040" s="193"/>
      <c r="H3040" s="193"/>
      <c r="I3040" s="193"/>
      <c r="J3040" s="193"/>
      <c r="K3040" s="92" t="str">
        <f t="shared" si="175"/>
        <v/>
      </c>
      <c r="L3040" s="192"/>
    </row>
    <row r="3041" spans="1:12" ht="15.5" hidden="1" outlineLevel="1">
      <c r="A3041" s="295"/>
      <c r="B3041" s="321"/>
      <c r="C3041" s="66"/>
      <c r="D3041" s="383"/>
      <c r="E3041" s="368"/>
      <c r="F3041" s="193"/>
      <c r="G3041" s="193"/>
      <c r="H3041" s="193"/>
      <c r="I3041" s="193"/>
      <c r="J3041" s="193"/>
      <c r="K3041" s="92" t="str">
        <f t="shared" si="175"/>
        <v/>
      </c>
      <c r="L3041" s="192"/>
    </row>
    <row r="3042" spans="1:12" ht="15.5" hidden="1" outlineLevel="1">
      <c r="A3042" s="295"/>
      <c r="B3042" s="321"/>
      <c r="C3042" s="66"/>
      <c r="D3042" s="383"/>
      <c r="E3042" s="368"/>
      <c r="F3042" s="193"/>
      <c r="G3042" s="193"/>
      <c r="H3042" s="193"/>
      <c r="I3042" s="193"/>
      <c r="J3042" s="193"/>
      <c r="K3042" s="92" t="str">
        <f t="shared" si="175"/>
        <v/>
      </c>
      <c r="L3042" s="192"/>
    </row>
    <row r="3043" spans="1:12" ht="15.5" hidden="1" outlineLevel="1">
      <c r="A3043" s="295"/>
      <c r="B3043" s="321"/>
      <c r="C3043" s="66"/>
      <c r="D3043" s="383"/>
      <c r="E3043" s="368"/>
      <c r="F3043" s="193"/>
      <c r="G3043" s="193"/>
      <c r="H3043" s="193"/>
      <c r="I3043" s="193"/>
      <c r="J3043" s="193"/>
      <c r="K3043" s="92" t="str">
        <f t="shared" si="175"/>
        <v/>
      </c>
      <c r="L3043" s="192"/>
    </row>
    <row r="3044" spans="1:12" ht="15.5" hidden="1" outlineLevel="1">
      <c r="A3044" s="295"/>
      <c r="B3044" s="321"/>
      <c r="C3044" s="66"/>
      <c r="D3044" s="383"/>
      <c r="E3044" s="368"/>
      <c r="F3044" s="193"/>
      <c r="G3044" s="193"/>
      <c r="H3044" s="193"/>
      <c r="I3044" s="193"/>
      <c r="J3044" s="193"/>
      <c r="K3044" s="92" t="str">
        <f t="shared" si="175"/>
        <v/>
      </c>
      <c r="L3044" s="192"/>
    </row>
    <row r="3045" spans="1:12" ht="15.5" hidden="1" outlineLevel="1">
      <c r="A3045" s="295"/>
      <c r="B3045" s="321"/>
      <c r="C3045" s="66"/>
      <c r="D3045" s="383"/>
      <c r="E3045" s="368"/>
      <c r="F3045" s="193"/>
      <c r="G3045" s="193"/>
      <c r="H3045" s="193"/>
      <c r="I3045" s="193"/>
      <c r="J3045" s="193"/>
      <c r="K3045" s="92" t="str">
        <f t="shared" si="175"/>
        <v/>
      </c>
      <c r="L3045" s="192"/>
    </row>
    <row r="3046" spans="1:12" ht="15.5" hidden="1" outlineLevel="1">
      <c r="A3046" s="295"/>
      <c r="B3046" s="321"/>
      <c r="C3046" s="66"/>
      <c r="D3046" s="383"/>
      <c r="E3046" s="368"/>
      <c r="F3046" s="193"/>
      <c r="G3046" s="193"/>
      <c r="H3046" s="193"/>
      <c r="I3046" s="193"/>
      <c r="J3046" s="193"/>
      <c r="K3046" s="92" t="str">
        <f t="shared" ref="K3046:K3055" si="176">IF(AND(C3046="",OR(D3046&lt;&gt;"",E3046&lt;&gt;"")),-1,IF(C3046="","",IF(ISERROR(VLOOKUP(C3046,CountryWithCodes,2,FALSE)),-2,VLOOKUP(C3046,CountryWithCodes,2,FALSE))))</f>
        <v/>
      </c>
      <c r="L3046" s="192"/>
    </row>
    <row r="3047" spans="1:12" ht="15.5" hidden="1" outlineLevel="1">
      <c r="A3047" s="295"/>
      <c r="B3047" s="321"/>
      <c r="C3047" s="66"/>
      <c r="D3047" s="383"/>
      <c r="E3047" s="368"/>
      <c r="F3047" s="193"/>
      <c r="G3047" s="193"/>
      <c r="H3047" s="193"/>
      <c r="I3047" s="193"/>
      <c r="J3047" s="193"/>
      <c r="K3047" s="92" t="str">
        <f t="shared" si="176"/>
        <v/>
      </c>
      <c r="L3047" s="192"/>
    </row>
    <row r="3048" spans="1:12" ht="15.5" hidden="1" outlineLevel="1">
      <c r="A3048" s="295"/>
      <c r="B3048" s="321"/>
      <c r="C3048" s="66"/>
      <c r="D3048" s="383"/>
      <c r="E3048" s="368"/>
      <c r="F3048" s="193"/>
      <c r="G3048" s="193"/>
      <c r="H3048" s="193"/>
      <c r="I3048" s="193"/>
      <c r="J3048" s="193"/>
      <c r="K3048" s="92" t="str">
        <f t="shared" si="176"/>
        <v/>
      </c>
      <c r="L3048" s="192"/>
    </row>
    <row r="3049" spans="1:12" ht="15.5" hidden="1" outlineLevel="1">
      <c r="A3049" s="295"/>
      <c r="B3049" s="321"/>
      <c r="C3049" s="66"/>
      <c r="D3049" s="383"/>
      <c r="E3049" s="368"/>
      <c r="F3049" s="193"/>
      <c r="G3049" s="193"/>
      <c r="H3049" s="193"/>
      <c r="I3049" s="193"/>
      <c r="J3049" s="193"/>
      <c r="K3049" s="92" t="str">
        <f t="shared" si="176"/>
        <v/>
      </c>
      <c r="L3049" s="192"/>
    </row>
    <row r="3050" spans="1:12" ht="15.5" hidden="1" outlineLevel="1">
      <c r="A3050" s="295"/>
      <c r="B3050" s="321"/>
      <c r="C3050" s="66"/>
      <c r="D3050" s="383"/>
      <c r="E3050" s="368"/>
      <c r="F3050" s="193"/>
      <c r="G3050" s="193"/>
      <c r="H3050" s="193"/>
      <c r="I3050" s="193"/>
      <c r="J3050" s="193"/>
      <c r="K3050" s="92" t="str">
        <f t="shared" si="176"/>
        <v/>
      </c>
      <c r="L3050" s="192"/>
    </row>
    <row r="3051" spans="1:12" ht="15.5" hidden="1" outlineLevel="1">
      <c r="A3051" s="295"/>
      <c r="B3051" s="321"/>
      <c r="C3051" s="66"/>
      <c r="D3051" s="383"/>
      <c r="E3051" s="368"/>
      <c r="F3051" s="193"/>
      <c r="G3051" s="193"/>
      <c r="H3051" s="193"/>
      <c r="I3051" s="193"/>
      <c r="J3051" s="193"/>
      <c r="K3051" s="92" t="str">
        <f t="shared" si="176"/>
        <v/>
      </c>
      <c r="L3051" s="192"/>
    </row>
    <row r="3052" spans="1:12" ht="15.5" hidden="1" outlineLevel="1">
      <c r="A3052" s="295"/>
      <c r="B3052" s="321"/>
      <c r="C3052" s="66"/>
      <c r="D3052" s="383"/>
      <c r="E3052" s="368"/>
      <c r="F3052" s="193"/>
      <c r="G3052" s="193"/>
      <c r="H3052" s="193"/>
      <c r="I3052" s="193"/>
      <c r="J3052" s="193"/>
      <c r="K3052" s="92" t="str">
        <f t="shared" si="176"/>
        <v/>
      </c>
      <c r="L3052" s="192"/>
    </row>
    <row r="3053" spans="1:12" ht="15.5" hidden="1" outlineLevel="1">
      <c r="A3053" s="295"/>
      <c r="B3053" s="321"/>
      <c r="C3053" s="66"/>
      <c r="D3053" s="383"/>
      <c r="E3053" s="368"/>
      <c r="F3053" s="193"/>
      <c r="G3053" s="193"/>
      <c r="H3053" s="193"/>
      <c r="I3053" s="193"/>
      <c r="J3053" s="193"/>
      <c r="K3053" s="92" t="str">
        <f t="shared" si="176"/>
        <v/>
      </c>
      <c r="L3053" s="192"/>
    </row>
    <row r="3054" spans="1:12" ht="15.5" hidden="1" outlineLevel="1">
      <c r="A3054" s="295"/>
      <c r="B3054" s="321"/>
      <c r="C3054" s="66"/>
      <c r="D3054" s="383"/>
      <c r="E3054" s="368"/>
      <c r="F3054" s="193"/>
      <c r="G3054" s="193"/>
      <c r="H3054" s="193"/>
      <c r="I3054" s="193"/>
      <c r="J3054" s="193"/>
      <c r="K3054" s="92" t="str">
        <f t="shared" si="176"/>
        <v/>
      </c>
      <c r="L3054" s="192"/>
    </row>
    <row r="3055" spans="1:12" ht="15.5" hidden="1" outlineLevel="1">
      <c r="A3055" s="295"/>
      <c r="B3055" s="321"/>
      <c r="C3055" s="66"/>
      <c r="D3055" s="383"/>
      <c r="E3055" s="368"/>
      <c r="F3055" s="193"/>
      <c r="G3055" s="193"/>
      <c r="H3055" s="193"/>
      <c r="I3055" s="193"/>
      <c r="J3055" s="193"/>
      <c r="K3055" s="92" t="str">
        <f t="shared" si="176"/>
        <v/>
      </c>
      <c r="L3055" s="192"/>
    </row>
    <row r="3056" spans="1:12" ht="15.5" hidden="1" outlineLevel="1">
      <c r="A3056" s="295"/>
      <c r="B3056" s="321"/>
      <c r="C3056" s="66"/>
      <c r="D3056" s="383"/>
      <c r="E3056" s="368"/>
      <c r="F3056" s="193"/>
      <c r="G3056" s="193"/>
      <c r="H3056" s="193"/>
      <c r="I3056" s="193"/>
      <c r="J3056" s="193"/>
      <c r="K3056" s="92" t="str">
        <f t="shared" si="175"/>
        <v/>
      </c>
      <c r="L3056" s="192"/>
    </row>
    <row r="3057" spans="1:12" ht="15.5" hidden="1" outlineLevel="1">
      <c r="A3057" s="295"/>
      <c r="B3057" s="321"/>
      <c r="C3057" s="66"/>
      <c r="D3057" s="383"/>
      <c r="E3057" s="368"/>
      <c r="F3057" s="193"/>
      <c r="G3057" s="193"/>
      <c r="H3057" s="193"/>
      <c r="I3057" s="193"/>
      <c r="J3057" s="193"/>
      <c r="K3057" s="92" t="str">
        <f t="shared" si="175"/>
        <v/>
      </c>
      <c r="L3057" s="192"/>
    </row>
    <row r="3058" spans="1:12" ht="15.5" hidden="1" outlineLevel="1">
      <c r="A3058" s="295"/>
      <c r="B3058" s="321"/>
      <c r="C3058" s="66"/>
      <c r="D3058" s="383"/>
      <c r="E3058" s="368"/>
      <c r="F3058" s="193"/>
      <c r="G3058" s="193"/>
      <c r="H3058" s="193"/>
      <c r="I3058" s="193"/>
      <c r="J3058" s="193"/>
      <c r="K3058" s="92" t="str">
        <f t="shared" si="175"/>
        <v/>
      </c>
      <c r="L3058" s="192"/>
    </row>
    <row r="3059" spans="1:12" ht="15.5" hidden="1" outlineLevel="1">
      <c r="A3059" s="295"/>
      <c r="B3059" s="321"/>
      <c r="C3059" s="66"/>
      <c r="D3059" s="383"/>
      <c r="E3059" s="368"/>
      <c r="F3059" s="193"/>
      <c r="G3059" s="193"/>
      <c r="H3059" s="193"/>
      <c r="I3059" s="193"/>
      <c r="J3059" s="193"/>
      <c r="K3059" s="92" t="str">
        <f t="shared" si="175"/>
        <v/>
      </c>
      <c r="L3059" s="192"/>
    </row>
    <row r="3060" spans="1:12" ht="15.5" hidden="1" outlineLevel="1">
      <c r="A3060" s="295"/>
      <c r="B3060" s="321"/>
      <c r="C3060" s="66"/>
      <c r="D3060" s="383"/>
      <c r="E3060" s="368"/>
      <c r="F3060" s="193"/>
      <c r="G3060" s="193"/>
      <c r="H3060" s="193"/>
      <c r="I3060" s="193"/>
      <c r="J3060" s="193"/>
      <c r="K3060" s="92" t="str">
        <f t="shared" si="175"/>
        <v/>
      </c>
      <c r="L3060" s="192"/>
    </row>
    <row r="3061" spans="1:12" ht="15.5" hidden="1" outlineLevel="1">
      <c r="A3061" s="295"/>
      <c r="B3061" s="321"/>
      <c r="C3061" s="66"/>
      <c r="D3061" s="383"/>
      <c r="E3061" s="368"/>
      <c r="F3061" s="193"/>
      <c r="G3061" s="193"/>
      <c r="H3061" s="193"/>
      <c r="I3061" s="193"/>
      <c r="J3061" s="193"/>
      <c r="K3061" s="92" t="str">
        <f t="shared" si="175"/>
        <v/>
      </c>
      <c r="L3061" s="192"/>
    </row>
    <row r="3062" spans="1:12" ht="15.5" hidden="1" outlineLevel="1">
      <c r="A3062" s="295"/>
      <c r="B3062" s="321"/>
      <c r="C3062" s="66"/>
      <c r="D3062" s="383"/>
      <c r="E3062" s="368"/>
      <c r="F3062" s="193"/>
      <c r="G3062" s="193"/>
      <c r="H3062" s="193"/>
      <c r="I3062" s="193"/>
      <c r="J3062" s="193"/>
      <c r="K3062" s="92" t="str">
        <f t="shared" si="175"/>
        <v/>
      </c>
      <c r="L3062" s="192"/>
    </row>
    <row r="3063" spans="1:12" ht="15.5" hidden="1" outlineLevel="1">
      <c r="A3063" s="295"/>
      <c r="B3063" s="321"/>
      <c r="C3063" s="66"/>
      <c r="D3063" s="383"/>
      <c r="E3063" s="368"/>
      <c r="F3063" s="193"/>
      <c r="G3063" s="193"/>
      <c r="H3063" s="193"/>
      <c r="I3063" s="193"/>
      <c r="J3063" s="193"/>
      <c r="K3063" s="92" t="str">
        <f t="shared" si="175"/>
        <v/>
      </c>
      <c r="L3063" s="192"/>
    </row>
    <row r="3064" spans="1:12" ht="15.5" hidden="1" outlineLevel="1">
      <c r="A3064" s="295"/>
      <c r="B3064" s="321"/>
      <c r="C3064" s="66"/>
      <c r="D3064" s="383"/>
      <c r="E3064" s="368"/>
      <c r="F3064" s="193"/>
      <c r="G3064" s="193"/>
      <c r="H3064" s="193"/>
      <c r="I3064" s="193"/>
      <c r="J3064" s="193"/>
      <c r="K3064" s="92" t="str">
        <f t="shared" si="175"/>
        <v/>
      </c>
      <c r="L3064" s="192"/>
    </row>
    <row r="3065" spans="1:12" ht="15.5" hidden="1" outlineLevel="1">
      <c r="A3065" s="295"/>
      <c r="B3065" s="321"/>
      <c r="C3065" s="66"/>
      <c r="D3065" s="383"/>
      <c r="E3065" s="368"/>
      <c r="F3065" s="193"/>
      <c r="G3065" s="193"/>
      <c r="H3065" s="193"/>
      <c r="I3065" s="193"/>
      <c r="J3065" s="193"/>
      <c r="K3065" s="92" t="str">
        <f t="shared" si="175"/>
        <v/>
      </c>
      <c r="L3065" s="192"/>
    </row>
    <row r="3066" spans="1:12" ht="15.5" hidden="1" outlineLevel="1">
      <c r="A3066" s="295"/>
      <c r="B3066" s="321"/>
      <c r="C3066" s="66"/>
      <c r="D3066" s="383"/>
      <c r="E3066" s="368"/>
      <c r="F3066" s="193"/>
      <c r="G3066" s="193"/>
      <c r="H3066" s="193"/>
      <c r="I3066" s="193"/>
      <c r="J3066" s="193"/>
      <c r="K3066" s="92" t="str">
        <f t="shared" si="175"/>
        <v/>
      </c>
      <c r="L3066" s="192"/>
    </row>
    <row r="3067" spans="1:12" ht="15.5" hidden="1" outlineLevel="1">
      <c r="A3067" s="295"/>
      <c r="B3067" s="321"/>
      <c r="C3067" s="66"/>
      <c r="D3067" s="383"/>
      <c r="E3067" s="368"/>
      <c r="F3067" s="193"/>
      <c r="G3067" s="193"/>
      <c r="H3067" s="193"/>
      <c r="I3067" s="193"/>
      <c r="J3067" s="193"/>
      <c r="K3067" s="92" t="str">
        <f t="shared" si="175"/>
        <v/>
      </c>
      <c r="L3067" s="192"/>
    </row>
    <row r="3068" spans="1:12" ht="15.5" hidden="1" outlineLevel="1">
      <c r="A3068" s="295"/>
      <c r="B3068" s="321"/>
      <c r="C3068" s="66"/>
      <c r="D3068" s="383"/>
      <c r="E3068" s="368"/>
      <c r="F3068" s="193"/>
      <c r="G3068" s="193"/>
      <c r="H3068" s="193"/>
      <c r="I3068" s="193"/>
      <c r="J3068" s="193"/>
      <c r="K3068" s="92" t="str">
        <f t="shared" si="175"/>
        <v/>
      </c>
      <c r="L3068" s="192"/>
    </row>
    <row r="3069" spans="1:12" ht="15.5" hidden="1" outlineLevel="1">
      <c r="A3069" s="295"/>
      <c r="B3069" s="321"/>
      <c r="C3069" s="66"/>
      <c r="D3069" s="383"/>
      <c r="E3069" s="368"/>
      <c r="F3069" s="193"/>
      <c r="G3069" s="193"/>
      <c r="H3069" s="193"/>
      <c r="I3069" s="193"/>
      <c r="J3069" s="193"/>
      <c r="K3069" s="92" t="str">
        <f t="shared" si="175"/>
        <v/>
      </c>
      <c r="L3069" s="192"/>
    </row>
    <row r="3070" spans="1:12" ht="15.5" hidden="1" outlineLevel="1">
      <c r="A3070" s="295"/>
      <c r="B3070" s="321"/>
      <c r="C3070" s="66"/>
      <c r="D3070" s="383"/>
      <c r="E3070" s="368"/>
      <c r="F3070" s="193"/>
      <c r="G3070" s="193"/>
      <c r="H3070" s="193"/>
      <c r="I3070" s="193"/>
      <c r="J3070" s="193"/>
      <c r="K3070" s="92" t="str">
        <f t="shared" si="175"/>
        <v/>
      </c>
      <c r="L3070" s="192"/>
    </row>
    <row r="3071" spans="1:12" ht="15.5" hidden="1" outlineLevel="1">
      <c r="A3071" s="295"/>
      <c r="B3071" s="321"/>
      <c r="C3071" s="66"/>
      <c r="D3071" s="383"/>
      <c r="E3071" s="368"/>
      <c r="F3071" s="193"/>
      <c r="G3071" s="193"/>
      <c r="H3071" s="193"/>
      <c r="I3071" s="193"/>
      <c r="J3071" s="193"/>
      <c r="K3071" s="92" t="str">
        <f t="shared" si="175"/>
        <v/>
      </c>
      <c r="L3071" s="192"/>
    </row>
    <row r="3072" spans="1:12" ht="15.5" hidden="1" outlineLevel="1">
      <c r="A3072" s="295"/>
      <c r="B3072" s="321"/>
      <c r="C3072" s="66"/>
      <c r="D3072" s="383"/>
      <c r="E3072" s="368"/>
      <c r="F3072" s="193"/>
      <c r="G3072" s="193"/>
      <c r="H3072" s="193"/>
      <c r="I3072" s="193"/>
      <c r="J3072" s="193"/>
      <c r="K3072" s="92" t="str">
        <f t="shared" si="175"/>
        <v/>
      </c>
      <c r="L3072" s="192"/>
    </row>
    <row r="3073" spans="1:12" ht="15.5" hidden="1" outlineLevel="1">
      <c r="A3073" s="295"/>
      <c r="B3073" s="321"/>
      <c r="C3073" s="66"/>
      <c r="D3073" s="383"/>
      <c r="E3073" s="368"/>
      <c r="F3073" s="193"/>
      <c r="G3073" s="193"/>
      <c r="H3073" s="193"/>
      <c r="I3073" s="193"/>
      <c r="J3073" s="193"/>
      <c r="K3073" s="92" t="str">
        <f t="shared" si="175"/>
        <v/>
      </c>
      <c r="L3073" s="192"/>
    </row>
    <row r="3074" spans="1:12" ht="15.5" hidden="1" outlineLevel="1">
      <c r="A3074" s="295"/>
      <c r="B3074" s="321"/>
      <c r="C3074" s="66"/>
      <c r="D3074" s="383"/>
      <c r="E3074" s="368"/>
      <c r="F3074" s="193"/>
      <c r="G3074" s="193"/>
      <c r="H3074" s="193"/>
      <c r="I3074" s="193"/>
      <c r="J3074" s="193"/>
      <c r="K3074" s="92" t="str">
        <f t="shared" si="174"/>
        <v/>
      </c>
      <c r="L3074" s="192"/>
    </row>
    <row r="3075" spans="1:12" ht="15.5" hidden="1" outlineLevel="1">
      <c r="A3075" s="295"/>
      <c r="B3075" s="321"/>
      <c r="C3075" s="66"/>
      <c r="D3075" s="383"/>
      <c r="E3075" s="368"/>
      <c r="F3075" s="193"/>
      <c r="G3075" s="193"/>
      <c r="H3075" s="193"/>
      <c r="I3075" s="193"/>
      <c r="J3075" s="193"/>
      <c r="K3075" s="92" t="str">
        <f t="shared" si="174"/>
        <v/>
      </c>
      <c r="L3075" s="192"/>
    </row>
    <row r="3076" spans="1:12" ht="15.5" hidden="1" outlineLevel="1">
      <c r="A3076" s="295"/>
      <c r="B3076" s="321"/>
      <c r="C3076" s="66"/>
      <c r="D3076" s="383"/>
      <c r="E3076" s="368"/>
      <c r="F3076" s="193"/>
      <c r="G3076" s="193"/>
      <c r="H3076" s="193"/>
      <c r="I3076" s="193"/>
      <c r="J3076" s="193"/>
      <c r="K3076" s="92" t="str">
        <f t="shared" si="174"/>
        <v/>
      </c>
      <c r="L3076" s="192"/>
    </row>
    <row r="3077" spans="1:12" ht="15.5" hidden="1" outlineLevel="1">
      <c r="A3077" s="295"/>
      <c r="B3077" s="321"/>
      <c r="C3077" s="66"/>
      <c r="D3077" s="383"/>
      <c r="E3077" s="368"/>
      <c r="F3077" s="193"/>
      <c r="G3077" s="193"/>
      <c r="H3077" s="193"/>
      <c r="I3077" s="193"/>
      <c r="J3077" s="193"/>
      <c r="K3077" s="92" t="str">
        <f t="shared" si="174"/>
        <v/>
      </c>
      <c r="L3077" s="192"/>
    </row>
    <row r="3078" spans="1:12" ht="15.5" hidden="1" outlineLevel="1">
      <c r="A3078" s="295"/>
      <c r="B3078" s="321"/>
      <c r="C3078" s="66"/>
      <c r="D3078" s="383"/>
      <c r="E3078" s="368"/>
      <c r="F3078" s="193"/>
      <c r="G3078" s="193"/>
      <c r="H3078" s="193"/>
      <c r="I3078" s="193"/>
      <c r="J3078" s="193"/>
      <c r="K3078" s="92" t="str">
        <f t="shared" si="174"/>
        <v/>
      </c>
      <c r="L3078" s="192"/>
    </row>
    <row r="3079" spans="1:12" ht="15.5" hidden="1" outlineLevel="1">
      <c r="A3079" s="295"/>
      <c r="B3079" s="321"/>
      <c r="C3079" s="66"/>
      <c r="D3079" s="383"/>
      <c r="E3079" s="368"/>
      <c r="F3079" s="193"/>
      <c r="G3079" s="193"/>
      <c r="H3079" s="193"/>
      <c r="I3079" s="193"/>
      <c r="J3079" s="193"/>
      <c r="K3079" s="92" t="str">
        <f t="shared" si="174"/>
        <v/>
      </c>
      <c r="L3079" s="192"/>
    </row>
    <row r="3080" spans="1:12" ht="15.5" hidden="1" outlineLevel="1">
      <c r="A3080" s="295"/>
      <c r="B3080" s="321"/>
      <c r="C3080" s="66"/>
      <c r="D3080" s="383"/>
      <c r="E3080" s="368"/>
      <c r="F3080" s="193"/>
      <c r="G3080" s="193"/>
      <c r="H3080" s="193"/>
      <c r="I3080" s="193"/>
      <c r="J3080" s="193"/>
      <c r="K3080" s="92" t="str">
        <f t="shared" si="174"/>
        <v/>
      </c>
      <c r="L3080" s="192"/>
    </row>
    <row r="3081" spans="1:12" ht="15.5" hidden="1" outlineLevel="1">
      <c r="A3081" s="295"/>
      <c r="B3081" s="321"/>
      <c r="C3081" s="66"/>
      <c r="D3081" s="383"/>
      <c r="E3081" s="368"/>
      <c r="F3081" s="193"/>
      <c r="G3081" s="193"/>
      <c r="H3081" s="193"/>
      <c r="I3081" s="193"/>
      <c r="J3081" s="193"/>
      <c r="K3081" s="92" t="str">
        <f t="shared" si="174"/>
        <v/>
      </c>
      <c r="L3081" s="192"/>
    </row>
    <row r="3082" spans="1:12" ht="15.5" hidden="1" outlineLevel="1">
      <c r="A3082" s="295"/>
      <c r="B3082" s="321"/>
      <c r="C3082" s="66"/>
      <c r="D3082" s="383"/>
      <c r="E3082" s="368"/>
      <c r="F3082" s="193"/>
      <c r="G3082" s="193"/>
      <c r="H3082" s="193"/>
      <c r="I3082" s="193"/>
      <c r="J3082" s="193"/>
      <c r="K3082" s="92" t="str">
        <f t="shared" si="174"/>
        <v/>
      </c>
      <c r="L3082" s="192"/>
    </row>
    <row r="3083" spans="1:12" ht="15.5" hidden="1" outlineLevel="1">
      <c r="A3083" s="295"/>
      <c r="B3083" s="321"/>
      <c r="C3083" s="66"/>
      <c r="D3083" s="383"/>
      <c r="E3083" s="368"/>
      <c r="F3083" s="193"/>
      <c r="G3083" s="193"/>
      <c r="H3083" s="193"/>
      <c r="I3083" s="193"/>
      <c r="J3083" s="193"/>
      <c r="K3083" s="92" t="str">
        <f t="shared" si="174"/>
        <v/>
      </c>
      <c r="L3083" s="192"/>
    </row>
    <row r="3084" spans="1:12" ht="15.5" hidden="1" outlineLevel="1">
      <c r="A3084" s="295"/>
      <c r="B3084" s="321"/>
      <c r="C3084" s="66"/>
      <c r="D3084" s="383"/>
      <c r="E3084" s="368"/>
      <c r="F3084" s="193"/>
      <c r="G3084" s="193"/>
      <c r="H3084" s="193"/>
      <c r="I3084" s="193"/>
      <c r="J3084" s="193"/>
      <c r="K3084" s="92" t="str">
        <f t="shared" si="174"/>
        <v/>
      </c>
      <c r="L3084" s="192"/>
    </row>
    <row r="3085" spans="1:12" ht="15.5" hidden="1" outlineLevel="1">
      <c r="A3085" s="295"/>
      <c r="B3085" s="321"/>
      <c r="C3085" s="66"/>
      <c r="D3085" s="383"/>
      <c r="E3085" s="368"/>
      <c r="F3085" s="193"/>
      <c r="G3085" s="193"/>
      <c r="H3085" s="193"/>
      <c r="I3085" s="193"/>
      <c r="J3085" s="193"/>
      <c r="K3085" s="92" t="str">
        <f t="shared" si="174"/>
        <v/>
      </c>
      <c r="L3085" s="192"/>
    </row>
    <row r="3086" spans="1:12" ht="15.5" hidden="1" outlineLevel="1">
      <c r="A3086" s="295"/>
      <c r="B3086" s="321"/>
      <c r="C3086" s="66"/>
      <c r="D3086" s="383"/>
      <c r="E3086" s="368"/>
      <c r="F3086" s="193"/>
      <c r="G3086" s="193"/>
      <c r="H3086" s="193"/>
      <c r="I3086" s="193"/>
      <c r="J3086" s="193"/>
      <c r="K3086" s="92" t="str">
        <f t="shared" si="174"/>
        <v/>
      </c>
      <c r="L3086" s="192"/>
    </row>
    <row r="3087" spans="1:12" ht="15.5" hidden="1" outlineLevel="1">
      <c r="A3087" s="295"/>
      <c r="B3087" s="321"/>
      <c r="C3087" s="66"/>
      <c r="D3087" s="383"/>
      <c r="E3087" s="368"/>
      <c r="F3087" s="193"/>
      <c r="G3087" s="193"/>
      <c r="H3087" s="193"/>
      <c r="I3087" s="193"/>
      <c r="J3087" s="193"/>
      <c r="K3087" s="92" t="str">
        <f t="shared" si="174"/>
        <v/>
      </c>
      <c r="L3087" s="192"/>
    </row>
    <row r="3088" spans="1:12" ht="15.5" hidden="1" outlineLevel="1">
      <c r="A3088" s="295"/>
      <c r="B3088" s="321"/>
      <c r="C3088" s="66"/>
      <c r="D3088" s="383"/>
      <c r="E3088" s="368"/>
      <c r="F3088" s="193"/>
      <c r="G3088" s="193"/>
      <c r="H3088" s="193"/>
      <c r="I3088" s="193"/>
      <c r="J3088" s="193"/>
      <c r="K3088" s="92" t="str">
        <f t="shared" si="174"/>
        <v/>
      </c>
      <c r="L3088" s="192"/>
    </row>
    <row r="3089" spans="1:12" ht="15.5" hidden="1" outlineLevel="1">
      <c r="A3089" s="295"/>
      <c r="B3089" s="321"/>
      <c r="C3089" s="66"/>
      <c r="D3089" s="383"/>
      <c r="E3089" s="368"/>
      <c r="F3089" s="193"/>
      <c r="G3089" s="193"/>
      <c r="H3089" s="193"/>
      <c r="I3089" s="193"/>
      <c r="J3089" s="193"/>
      <c r="K3089" s="92" t="str">
        <f t="shared" si="174"/>
        <v/>
      </c>
      <c r="L3089" s="192"/>
    </row>
    <row r="3090" spans="1:12" ht="15.5" hidden="1" outlineLevel="1">
      <c r="A3090" s="295"/>
      <c r="B3090" s="321"/>
      <c r="C3090" s="66"/>
      <c r="D3090" s="383"/>
      <c r="E3090" s="368"/>
      <c r="F3090" s="193"/>
      <c r="G3090" s="193"/>
      <c r="H3090" s="193"/>
      <c r="I3090" s="193"/>
      <c r="J3090" s="193"/>
      <c r="K3090" s="92" t="str">
        <f t="shared" si="174"/>
        <v/>
      </c>
      <c r="L3090" s="192"/>
    </row>
    <row r="3091" spans="1:12" ht="15.5" hidden="1" outlineLevel="1">
      <c r="A3091" s="295"/>
      <c r="B3091" s="321"/>
      <c r="C3091" s="66"/>
      <c r="D3091" s="383"/>
      <c r="E3091" s="368"/>
      <c r="F3091" s="193"/>
      <c r="G3091" s="193"/>
      <c r="H3091" s="193"/>
      <c r="I3091" s="193"/>
      <c r="J3091" s="193"/>
      <c r="K3091" s="92" t="str">
        <f t="shared" si="174"/>
        <v/>
      </c>
      <c r="L3091" s="192"/>
    </row>
    <row r="3092" spans="1:12" ht="15.5" hidden="1" outlineLevel="1">
      <c r="A3092" s="295"/>
      <c r="B3092" s="321"/>
      <c r="C3092" s="66"/>
      <c r="D3092" s="383"/>
      <c r="E3092" s="368"/>
      <c r="F3092" s="193"/>
      <c r="G3092" s="193"/>
      <c r="H3092" s="193"/>
      <c r="I3092" s="193"/>
      <c r="J3092" s="193"/>
      <c r="K3092" s="92" t="str">
        <f t="shared" si="174"/>
        <v/>
      </c>
      <c r="L3092" s="192"/>
    </row>
    <row r="3093" spans="1:12" ht="15.5" hidden="1" outlineLevel="1">
      <c r="A3093" s="295"/>
      <c r="B3093" s="321"/>
      <c r="C3093" s="66"/>
      <c r="D3093" s="383"/>
      <c r="E3093" s="368"/>
      <c r="F3093" s="193"/>
      <c r="G3093" s="193"/>
      <c r="H3093" s="193"/>
      <c r="I3093" s="193"/>
      <c r="J3093" s="193"/>
      <c r="K3093" s="92" t="str">
        <f t="shared" si="174"/>
        <v/>
      </c>
      <c r="L3093" s="192"/>
    </row>
    <row r="3094" spans="1:12" ht="15.5" hidden="1" outlineLevel="1">
      <c r="A3094" s="295"/>
      <c r="B3094" s="321"/>
      <c r="C3094" s="66"/>
      <c r="D3094" s="383"/>
      <c r="E3094" s="368"/>
      <c r="F3094" s="193"/>
      <c r="G3094" s="193"/>
      <c r="H3094" s="193"/>
      <c r="I3094" s="193"/>
      <c r="J3094" s="193"/>
      <c r="K3094" s="92" t="str">
        <f t="shared" si="174"/>
        <v/>
      </c>
      <c r="L3094" s="192"/>
    </row>
    <row r="3095" spans="1:12" ht="15.5" hidden="1" outlineLevel="1">
      <c r="A3095" s="295"/>
      <c r="B3095" s="321"/>
      <c r="C3095" s="66"/>
      <c r="D3095" s="383"/>
      <c r="E3095" s="368"/>
      <c r="F3095" s="193"/>
      <c r="G3095" s="193"/>
      <c r="H3095" s="193"/>
      <c r="I3095" s="193"/>
      <c r="J3095" s="193"/>
      <c r="K3095" s="92" t="str">
        <f t="shared" si="174"/>
        <v/>
      </c>
      <c r="L3095" s="192"/>
    </row>
    <row r="3096" spans="1:12" ht="15.5" hidden="1" outlineLevel="1">
      <c r="A3096" s="295"/>
      <c r="B3096" s="321"/>
      <c r="C3096" s="66"/>
      <c r="D3096" s="383"/>
      <c r="E3096" s="368"/>
      <c r="F3096" s="193"/>
      <c r="G3096" s="193"/>
      <c r="H3096" s="193"/>
      <c r="I3096" s="193"/>
      <c r="J3096" s="193"/>
      <c r="K3096" s="92" t="str">
        <f t="shared" si="174"/>
        <v/>
      </c>
      <c r="L3096" s="192"/>
    </row>
    <row r="3097" spans="1:12" ht="15.5" hidden="1" outlineLevel="1">
      <c r="A3097" s="295"/>
      <c r="B3097" s="321"/>
      <c r="C3097" s="66"/>
      <c r="D3097" s="383"/>
      <c r="E3097" s="368"/>
      <c r="F3097" s="193"/>
      <c r="G3097" s="193"/>
      <c r="H3097" s="193"/>
      <c r="I3097" s="193"/>
      <c r="J3097" s="193"/>
      <c r="K3097" s="92" t="str">
        <f t="shared" si="174"/>
        <v/>
      </c>
      <c r="L3097" s="192"/>
    </row>
    <row r="3098" spans="1:12" ht="15.5" hidden="1" outlineLevel="1">
      <c r="A3098" s="295"/>
      <c r="B3098" s="321"/>
      <c r="C3098" s="66"/>
      <c r="D3098" s="383"/>
      <c r="E3098" s="368"/>
      <c r="F3098" s="193"/>
      <c r="G3098" s="193"/>
      <c r="H3098" s="193"/>
      <c r="I3098" s="193"/>
      <c r="J3098" s="193"/>
      <c r="K3098" s="92" t="str">
        <f t="shared" ref="K3098:K3107" si="177">IF(AND(C3098="",OR(D3098&lt;&gt;"",E3098&lt;&gt;"")),-1,IF(C3098="","",IF(ISERROR(VLOOKUP(C3098,CountryWithCodes,2,FALSE)),-2,VLOOKUP(C3098,CountryWithCodes,2,FALSE))))</f>
        <v/>
      </c>
      <c r="L3098" s="192"/>
    </row>
    <row r="3099" spans="1:12" ht="15.5" hidden="1" outlineLevel="1">
      <c r="A3099" s="295"/>
      <c r="B3099" s="321"/>
      <c r="C3099" s="66"/>
      <c r="D3099" s="383"/>
      <c r="E3099" s="368"/>
      <c r="F3099" s="193"/>
      <c r="G3099" s="193"/>
      <c r="H3099" s="193"/>
      <c r="I3099" s="193"/>
      <c r="J3099" s="193"/>
      <c r="K3099" s="92" t="str">
        <f t="shared" si="177"/>
        <v/>
      </c>
      <c r="L3099" s="192"/>
    </row>
    <row r="3100" spans="1:12" ht="15.5" hidden="1" outlineLevel="1">
      <c r="A3100" s="295"/>
      <c r="B3100" s="321"/>
      <c r="C3100" s="66"/>
      <c r="D3100" s="383"/>
      <c r="E3100" s="368"/>
      <c r="F3100" s="193"/>
      <c r="G3100" s="193"/>
      <c r="H3100" s="193"/>
      <c r="I3100" s="193"/>
      <c r="J3100" s="193"/>
      <c r="K3100" s="92" t="str">
        <f t="shared" si="177"/>
        <v/>
      </c>
      <c r="L3100" s="192"/>
    </row>
    <row r="3101" spans="1:12" ht="15.5" hidden="1" outlineLevel="1">
      <c r="A3101" s="295"/>
      <c r="B3101" s="321"/>
      <c r="C3101" s="66"/>
      <c r="D3101" s="383"/>
      <c r="E3101" s="368"/>
      <c r="F3101" s="193"/>
      <c r="G3101" s="193"/>
      <c r="H3101" s="193"/>
      <c r="I3101" s="193"/>
      <c r="J3101" s="193"/>
      <c r="K3101" s="92" t="str">
        <f t="shared" si="177"/>
        <v/>
      </c>
      <c r="L3101" s="192"/>
    </row>
    <row r="3102" spans="1:12" ht="15.5" hidden="1" outlineLevel="1">
      <c r="A3102" s="295"/>
      <c r="B3102" s="321"/>
      <c r="C3102" s="66"/>
      <c r="D3102" s="383"/>
      <c r="E3102" s="368"/>
      <c r="F3102" s="193"/>
      <c r="G3102" s="193"/>
      <c r="H3102" s="193"/>
      <c r="I3102" s="193"/>
      <c r="J3102" s="193"/>
      <c r="K3102" s="92" t="str">
        <f t="shared" si="177"/>
        <v/>
      </c>
      <c r="L3102" s="192"/>
    </row>
    <row r="3103" spans="1:12" ht="15.5" hidden="1" outlineLevel="1">
      <c r="A3103" s="295"/>
      <c r="B3103" s="321"/>
      <c r="C3103" s="66"/>
      <c r="D3103" s="383"/>
      <c r="E3103" s="368"/>
      <c r="F3103" s="193"/>
      <c r="G3103" s="193"/>
      <c r="H3103" s="193"/>
      <c r="I3103" s="193"/>
      <c r="J3103" s="193"/>
      <c r="K3103" s="92" t="str">
        <f t="shared" si="177"/>
        <v/>
      </c>
      <c r="L3103" s="192"/>
    </row>
    <row r="3104" spans="1:12" ht="15.5" hidden="1" outlineLevel="1">
      <c r="A3104" s="295"/>
      <c r="B3104" s="321"/>
      <c r="C3104" s="66"/>
      <c r="D3104" s="383"/>
      <c r="E3104" s="368"/>
      <c r="F3104" s="193"/>
      <c r="G3104" s="193"/>
      <c r="H3104" s="193"/>
      <c r="I3104" s="193"/>
      <c r="J3104" s="193"/>
      <c r="K3104" s="92" t="str">
        <f t="shared" si="177"/>
        <v/>
      </c>
      <c r="L3104" s="192"/>
    </row>
    <row r="3105" spans="1:12" ht="15.5" hidden="1" outlineLevel="1">
      <c r="A3105" s="295"/>
      <c r="B3105" s="321"/>
      <c r="C3105" s="66"/>
      <c r="D3105" s="383"/>
      <c r="E3105" s="368"/>
      <c r="F3105" s="193"/>
      <c r="G3105" s="193"/>
      <c r="H3105" s="193"/>
      <c r="I3105" s="193"/>
      <c r="J3105" s="193"/>
      <c r="K3105" s="92" t="str">
        <f t="shared" si="177"/>
        <v/>
      </c>
      <c r="L3105" s="192"/>
    </row>
    <row r="3106" spans="1:12" ht="15.5" hidden="1" outlineLevel="1">
      <c r="A3106" s="295"/>
      <c r="B3106" s="321"/>
      <c r="C3106" s="66"/>
      <c r="D3106" s="383"/>
      <c r="E3106" s="368"/>
      <c r="F3106" s="193"/>
      <c r="G3106" s="193"/>
      <c r="H3106" s="193"/>
      <c r="I3106" s="193"/>
      <c r="J3106" s="193"/>
      <c r="K3106" s="92" t="str">
        <f t="shared" si="177"/>
        <v/>
      </c>
      <c r="L3106" s="192"/>
    </row>
    <row r="3107" spans="1:12" ht="15.5" hidden="1" outlineLevel="1">
      <c r="A3107" s="295"/>
      <c r="B3107" s="321"/>
      <c r="C3107" s="66"/>
      <c r="D3107" s="383"/>
      <c r="E3107" s="368"/>
      <c r="F3107" s="193"/>
      <c r="G3107" s="193"/>
      <c r="H3107" s="193"/>
      <c r="I3107" s="193"/>
      <c r="J3107" s="193"/>
      <c r="K3107" s="92" t="str">
        <f t="shared" si="177"/>
        <v/>
      </c>
      <c r="L3107" s="192"/>
    </row>
    <row r="3108" spans="1:12" ht="15.5" hidden="1" outlineLevel="1">
      <c r="A3108" s="295"/>
      <c r="B3108" s="321"/>
      <c r="C3108" s="66"/>
      <c r="D3108" s="383"/>
      <c r="E3108" s="368"/>
      <c r="F3108" s="193"/>
      <c r="G3108" s="193"/>
      <c r="H3108" s="193"/>
      <c r="I3108" s="193"/>
      <c r="J3108" s="193"/>
      <c r="K3108" s="92" t="str">
        <f t="shared" ref="K3108:K3217" si="178">IF(AND(C3108="",OR(D3108&lt;&gt;"",E3108&lt;&gt;"")),-1,IF(C3108="","",IF(ISERROR(VLOOKUP(C3108,CountryWithCodes,2,FALSE)),-2,VLOOKUP(C3108,CountryWithCodes,2,FALSE))))</f>
        <v/>
      </c>
      <c r="L3108" s="192"/>
    </row>
    <row r="3109" spans="1:12" ht="15.5" hidden="1" outlineLevel="1">
      <c r="A3109" s="295"/>
      <c r="B3109" s="321"/>
      <c r="C3109" s="66"/>
      <c r="D3109" s="383"/>
      <c r="E3109" s="368"/>
      <c r="F3109" s="193"/>
      <c r="G3109" s="193"/>
      <c r="H3109" s="193"/>
      <c r="I3109" s="193"/>
      <c r="J3109" s="193"/>
      <c r="K3109" s="92" t="str">
        <f t="shared" ref="K3109:K3112" si="179">IF(AND(C3109="",OR(D3109&lt;&gt;"",E3109&lt;&gt;"")),-1,IF(C3109="","",IF(ISERROR(VLOOKUP(C3109,CountryWithCodes,2,FALSE)),-2,VLOOKUP(C3109,CountryWithCodes,2,FALSE))))</f>
        <v/>
      </c>
      <c r="L3109" s="192"/>
    </row>
    <row r="3110" spans="1:12" ht="15.5" hidden="1" outlineLevel="1">
      <c r="A3110" s="295"/>
      <c r="B3110" s="321"/>
      <c r="C3110" s="66"/>
      <c r="D3110" s="383"/>
      <c r="E3110" s="368"/>
      <c r="F3110" s="193"/>
      <c r="G3110" s="193"/>
      <c r="H3110" s="193"/>
      <c r="I3110" s="193"/>
      <c r="J3110" s="193"/>
      <c r="K3110" s="92" t="str">
        <f t="shared" si="179"/>
        <v/>
      </c>
      <c r="L3110" s="192"/>
    </row>
    <row r="3111" spans="1:12" ht="15.5" hidden="1" outlineLevel="1">
      <c r="A3111" s="295"/>
      <c r="B3111" s="321"/>
      <c r="C3111" s="66"/>
      <c r="D3111" s="383"/>
      <c r="E3111" s="368"/>
      <c r="F3111" s="193"/>
      <c r="G3111" s="193"/>
      <c r="H3111" s="193"/>
      <c r="I3111" s="193"/>
      <c r="J3111" s="193"/>
      <c r="K3111" s="92" t="str">
        <f t="shared" si="179"/>
        <v/>
      </c>
      <c r="L3111" s="192"/>
    </row>
    <row r="3112" spans="1:12" ht="15.5" hidden="1" outlineLevel="1">
      <c r="A3112" s="295"/>
      <c r="B3112" s="321"/>
      <c r="C3112" s="66"/>
      <c r="D3112" s="383"/>
      <c r="E3112" s="368"/>
      <c r="F3112" s="193"/>
      <c r="G3112" s="193"/>
      <c r="H3112" s="193"/>
      <c r="I3112" s="193"/>
      <c r="J3112" s="193"/>
      <c r="K3112" s="92" t="str">
        <f t="shared" si="179"/>
        <v/>
      </c>
      <c r="L3112" s="192"/>
    </row>
    <row r="3113" spans="1:12" ht="15.5" hidden="1" outlineLevel="1">
      <c r="A3113" s="295"/>
      <c r="B3113" s="321"/>
      <c r="C3113" s="66"/>
      <c r="D3113" s="383"/>
      <c r="E3113" s="368"/>
      <c r="F3113" s="193"/>
      <c r="G3113" s="193"/>
      <c r="H3113" s="193"/>
      <c r="I3113" s="193"/>
      <c r="J3113" s="193"/>
      <c r="K3113" s="92" t="str">
        <f t="shared" si="178"/>
        <v/>
      </c>
      <c r="L3113" s="192"/>
    </row>
    <row r="3114" spans="1:12" ht="15.5" hidden="1" outlineLevel="1">
      <c r="A3114" s="295"/>
      <c r="B3114" s="321"/>
      <c r="C3114" s="66"/>
      <c r="D3114" s="383"/>
      <c r="E3114" s="368"/>
      <c r="F3114" s="193"/>
      <c r="G3114" s="193"/>
      <c r="H3114" s="193"/>
      <c r="I3114" s="193"/>
      <c r="J3114" s="193"/>
      <c r="K3114" s="92" t="str">
        <f t="shared" si="178"/>
        <v/>
      </c>
      <c r="L3114" s="192"/>
    </row>
    <row r="3115" spans="1:12" ht="15.5" hidden="1" outlineLevel="1">
      <c r="A3115" s="295"/>
      <c r="B3115" s="321"/>
      <c r="C3115" s="66"/>
      <c r="D3115" s="383"/>
      <c r="E3115" s="368"/>
      <c r="F3115" s="193"/>
      <c r="G3115" s="193"/>
      <c r="H3115" s="193"/>
      <c r="I3115" s="193"/>
      <c r="J3115" s="193"/>
      <c r="K3115" s="92" t="str">
        <f t="shared" si="178"/>
        <v/>
      </c>
      <c r="L3115" s="192"/>
    </row>
    <row r="3116" spans="1:12" ht="15.5" hidden="1" outlineLevel="1">
      <c r="A3116" s="295"/>
      <c r="B3116" s="321"/>
      <c r="C3116" s="66"/>
      <c r="D3116" s="383"/>
      <c r="E3116" s="368"/>
      <c r="F3116" s="193"/>
      <c r="G3116" s="193"/>
      <c r="H3116" s="193"/>
      <c r="I3116" s="193"/>
      <c r="J3116" s="193"/>
      <c r="K3116" s="92" t="str">
        <f t="shared" si="178"/>
        <v/>
      </c>
      <c r="L3116" s="192"/>
    </row>
    <row r="3117" spans="1:12" ht="15.5" hidden="1" outlineLevel="1">
      <c r="A3117" s="295"/>
      <c r="B3117" s="321"/>
      <c r="C3117" s="66"/>
      <c r="D3117" s="383"/>
      <c r="E3117" s="368"/>
      <c r="F3117" s="193"/>
      <c r="G3117" s="193"/>
      <c r="H3117" s="193"/>
      <c r="I3117" s="193"/>
      <c r="J3117" s="193"/>
      <c r="K3117" s="92" t="str">
        <f t="shared" si="178"/>
        <v/>
      </c>
      <c r="L3117" s="192"/>
    </row>
    <row r="3118" spans="1:12" ht="15.5" hidden="1" outlineLevel="1">
      <c r="A3118" s="295"/>
      <c r="B3118" s="321"/>
      <c r="C3118" s="66"/>
      <c r="D3118" s="383"/>
      <c r="E3118" s="368"/>
      <c r="F3118" s="193"/>
      <c r="G3118" s="193"/>
      <c r="H3118" s="193"/>
      <c r="I3118" s="193"/>
      <c r="J3118" s="193"/>
      <c r="K3118" s="92" t="str">
        <f t="shared" si="178"/>
        <v/>
      </c>
      <c r="L3118" s="192"/>
    </row>
    <row r="3119" spans="1:12" ht="15.5" hidden="1" outlineLevel="1">
      <c r="A3119" s="295"/>
      <c r="B3119" s="321"/>
      <c r="C3119" s="66"/>
      <c r="D3119" s="383"/>
      <c r="E3119" s="368"/>
      <c r="F3119" s="193"/>
      <c r="G3119" s="193"/>
      <c r="H3119" s="193"/>
      <c r="I3119" s="193"/>
      <c r="J3119" s="193"/>
      <c r="K3119" s="92" t="str">
        <f t="shared" si="178"/>
        <v/>
      </c>
      <c r="L3119" s="192"/>
    </row>
    <row r="3120" spans="1:12" ht="15.5" hidden="1" outlineLevel="1">
      <c r="A3120" s="295"/>
      <c r="B3120" s="321"/>
      <c r="C3120" s="66"/>
      <c r="D3120" s="383"/>
      <c r="E3120" s="368"/>
      <c r="F3120" s="193"/>
      <c r="G3120" s="193"/>
      <c r="H3120" s="193"/>
      <c r="I3120" s="193"/>
      <c r="J3120" s="193"/>
      <c r="K3120" s="92" t="str">
        <f t="shared" si="178"/>
        <v/>
      </c>
      <c r="L3120" s="192"/>
    </row>
    <row r="3121" spans="1:12" ht="15.5" hidden="1" outlineLevel="1">
      <c r="A3121" s="295"/>
      <c r="B3121" s="321"/>
      <c r="C3121" s="66"/>
      <c r="D3121" s="383"/>
      <c r="E3121" s="368"/>
      <c r="F3121" s="193"/>
      <c r="G3121" s="193"/>
      <c r="H3121" s="193"/>
      <c r="I3121" s="193"/>
      <c r="J3121" s="193"/>
      <c r="K3121" s="92" t="str">
        <f t="shared" si="178"/>
        <v/>
      </c>
      <c r="L3121" s="192"/>
    </row>
    <row r="3122" spans="1:12" ht="15.5" hidden="1" outlineLevel="1">
      <c r="A3122" s="295"/>
      <c r="B3122" s="321"/>
      <c r="C3122" s="66"/>
      <c r="D3122" s="383"/>
      <c r="E3122" s="368"/>
      <c r="F3122" s="193"/>
      <c r="G3122" s="193"/>
      <c r="H3122" s="193"/>
      <c r="I3122" s="193"/>
      <c r="J3122" s="193"/>
      <c r="K3122" s="92" t="str">
        <f t="shared" si="178"/>
        <v/>
      </c>
      <c r="L3122" s="192"/>
    </row>
    <row r="3123" spans="1:12" ht="15.5" hidden="1" outlineLevel="1">
      <c r="A3123" s="295"/>
      <c r="B3123" s="321"/>
      <c r="C3123" s="66"/>
      <c r="D3123" s="383"/>
      <c r="E3123" s="368"/>
      <c r="F3123" s="193"/>
      <c r="G3123" s="193"/>
      <c r="H3123" s="193"/>
      <c r="I3123" s="193"/>
      <c r="J3123" s="193"/>
      <c r="K3123" s="92" t="str">
        <f t="shared" si="178"/>
        <v/>
      </c>
      <c r="L3123" s="192"/>
    </row>
    <row r="3124" spans="1:12" ht="15.5" hidden="1" outlineLevel="1">
      <c r="A3124" s="295"/>
      <c r="B3124" s="321"/>
      <c r="C3124" s="66"/>
      <c r="D3124" s="383"/>
      <c r="E3124" s="368"/>
      <c r="F3124" s="193"/>
      <c r="G3124" s="193"/>
      <c r="H3124" s="193"/>
      <c r="I3124" s="193"/>
      <c r="J3124" s="193"/>
      <c r="K3124" s="92" t="str">
        <f t="shared" si="178"/>
        <v/>
      </c>
      <c r="L3124" s="192"/>
    </row>
    <row r="3125" spans="1:12" ht="15.5" hidden="1" outlineLevel="1">
      <c r="A3125" s="295"/>
      <c r="B3125" s="321"/>
      <c r="C3125" s="66"/>
      <c r="D3125" s="383"/>
      <c r="E3125" s="368"/>
      <c r="F3125" s="193"/>
      <c r="G3125" s="193"/>
      <c r="H3125" s="193"/>
      <c r="I3125" s="193"/>
      <c r="J3125" s="193"/>
      <c r="K3125" s="92" t="str">
        <f t="shared" si="178"/>
        <v/>
      </c>
      <c r="L3125" s="192"/>
    </row>
    <row r="3126" spans="1:12" ht="15.5" hidden="1" outlineLevel="1">
      <c r="A3126" s="295"/>
      <c r="B3126" s="321"/>
      <c r="C3126" s="66"/>
      <c r="D3126" s="383"/>
      <c r="E3126" s="368"/>
      <c r="F3126" s="193"/>
      <c r="G3126" s="193"/>
      <c r="H3126" s="193"/>
      <c r="I3126" s="193"/>
      <c r="J3126" s="193"/>
      <c r="K3126" s="92" t="str">
        <f t="shared" si="178"/>
        <v/>
      </c>
      <c r="L3126" s="192"/>
    </row>
    <row r="3127" spans="1:12" ht="15.5" hidden="1" outlineLevel="1">
      <c r="A3127" s="295"/>
      <c r="B3127" s="321"/>
      <c r="C3127" s="66"/>
      <c r="D3127" s="383"/>
      <c r="E3127" s="368"/>
      <c r="F3127" s="193"/>
      <c r="G3127" s="193"/>
      <c r="H3127" s="193"/>
      <c r="I3127" s="193"/>
      <c r="J3127" s="193"/>
      <c r="K3127" s="92" t="str">
        <f t="shared" si="178"/>
        <v/>
      </c>
      <c r="L3127" s="192"/>
    </row>
    <row r="3128" spans="1:12" ht="15.5" hidden="1" outlineLevel="1">
      <c r="A3128" s="295"/>
      <c r="B3128" s="321"/>
      <c r="C3128" s="66"/>
      <c r="D3128" s="383"/>
      <c r="E3128" s="368"/>
      <c r="F3128" s="193"/>
      <c r="G3128" s="193"/>
      <c r="H3128" s="193"/>
      <c r="I3128" s="193"/>
      <c r="J3128" s="193"/>
      <c r="K3128" s="92" t="str">
        <f t="shared" si="178"/>
        <v/>
      </c>
      <c r="L3128" s="192"/>
    </row>
    <row r="3129" spans="1:12" ht="15.5" hidden="1" outlineLevel="1">
      <c r="A3129" s="295"/>
      <c r="B3129" s="321"/>
      <c r="C3129" s="66"/>
      <c r="D3129" s="383"/>
      <c r="E3129" s="368"/>
      <c r="F3129" s="193"/>
      <c r="G3129" s="193"/>
      <c r="H3129" s="193"/>
      <c r="I3129" s="193"/>
      <c r="J3129" s="193"/>
      <c r="K3129" s="92" t="str">
        <f t="shared" si="178"/>
        <v/>
      </c>
      <c r="L3129" s="192"/>
    </row>
    <row r="3130" spans="1:12" ht="15.5" hidden="1" outlineLevel="1">
      <c r="A3130" s="295"/>
      <c r="B3130" s="321"/>
      <c r="C3130" s="66"/>
      <c r="D3130" s="383"/>
      <c r="E3130" s="368"/>
      <c r="F3130" s="193"/>
      <c r="G3130" s="193"/>
      <c r="H3130" s="193"/>
      <c r="I3130" s="193"/>
      <c r="J3130" s="193"/>
      <c r="K3130" s="92" t="str">
        <f t="shared" si="178"/>
        <v/>
      </c>
      <c r="L3130" s="192"/>
    </row>
    <row r="3131" spans="1:12" ht="15.5" hidden="1" outlineLevel="1">
      <c r="A3131" s="295"/>
      <c r="B3131" s="321"/>
      <c r="C3131" s="66"/>
      <c r="D3131" s="383"/>
      <c r="E3131" s="368"/>
      <c r="F3131" s="193"/>
      <c r="G3131" s="193"/>
      <c r="H3131" s="193"/>
      <c r="I3131" s="193"/>
      <c r="J3131" s="193"/>
      <c r="K3131" s="92" t="str">
        <f t="shared" si="178"/>
        <v/>
      </c>
      <c r="L3131" s="192"/>
    </row>
    <row r="3132" spans="1:12" ht="15.5" hidden="1" outlineLevel="1">
      <c r="A3132" s="295"/>
      <c r="B3132" s="321"/>
      <c r="C3132" s="66"/>
      <c r="D3132" s="383"/>
      <c r="E3132" s="368"/>
      <c r="F3132" s="193"/>
      <c r="G3132" s="193"/>
      <c r="H3132" s="193"/>
      <c r="I3132" s="193"/>
      <c r="J3132" s="193"/>
      <c r="K3132" s="92" t="str">
        <f t="shared" si="178"/>
        <v/>
      </c>
      <c r="L3132" s="192"/>
    </row>
    <row r="3133" spans="1:12" ht="15.5" hidden="1" outlineLevel="1">
      <c r="A3133" s="295"/>
      <c r="B3133" s="321"/>
      <c r="C3133" s="66"/>
      <c r="D3133" s="383"/>
      <c r="E3133" s="368"/>
      <c r="F3133" s="193"/>
      <c r="G3133" s="193"/>
      <c r="H3133" s="193"/>
      <c r="I3133" s="193"/>
      <c r="J3133" s="193"/>
      <c r="K3133" s="92" t="str">
        <f t="shared" si="178"/>
        <v/>
      </c>
      <c r="L3133" s="192"/>
    </row>
    <row r="3134" spans="1:12" ht="15.5" hidden="1" outlineLevel="1">
      <c r="A3134" s="295"/>
      <c r="B3134" s="321"/>
      <c r="C3134" s="66"/>
      <c r="D3134" s="383"/>
      <c r="E3134" s="368"/>
      <c r="F3134" s="193"/>
      <c r="G3134" s="193"/>
      <c r="H3134" s="193"/>
      <c r="I3134" s="193"/>
      <c r="J3134" s="193"/>
      <c r="K3134" s="92" t="str">
        <f t="shared" si="178"/>
        <v/>
      </c>
      <c r="L3134" s="192"/>
    </row>
    <row r="3135" spans="1:12" ht="15.5" hidden="1" outlineLevel="1">
      <c r="A3135" s="295"/>
      <c r="B3135" s="321"/>
      <c r="C3135" s="66"/>
      <c r="D3135" s="383"/>
      <c r="E3135" s="368"/>
      <c r="F3135" s="193"/>
      <c r="G3135" s="193"/>
      <c r="H3135" s="193"/>
      <c r="I3135" s="193"/>
      <c r="J3135" s="193"/>
      <c r="K3135" s="92" t="str">
        <f t="shared" si="178"/>
        <v/>
      </c>
      <c r="L3135" s="192"/>
    </row>
    <row r="3136" spans="1:12" ht="15.5" hidden="1" outlineLevel="1">
      <c r="A3136" s="295"/>
      <c r="B3136" s="321"/>
      <c r="C3136" s="66"/>
      <c r="D3136" s="383"/>
      <c r="E3136" s="368"/>
      <c r="F3136" s="193"/>
      <c r="G3136" s="193"/>
      <c r="H3136" s="193"/>
      <c r="I3136" s="193"/>
      <c r="J3136" s="193"/>
      <c r="K3136" s="92" t="str">
        <f t="shared" si="178"/>
        <v/>
      </c>
      <c r="L3136" s="192"/>
    </row>
    <row r="3137" spans="1:12" ht="15.5" hidden="1" outlineLevel="1">
      <c r="A3137" s="295"/>
      <c r="B3137" s="321"/>
      <c r="C3137" s="66"/>
      <c r="D3137" s="383"/>
      <c r="E3137" s="368"/>
      <c r="F3137" s="193"/>
      <c r="G3137" s="193"/>
      <c r="H3137" s="193"/>
      <c r="I3137" s="193"/>
      <c r="J3137" s="193"/>
      <c r="K3137" s="92" t="str">
        <f t="shared" si="178"/>
        <v/>
      </c>
      <c r="L3137" s="192"/>
    </row>
    <row r="3138" spans="1:12" ht="15.5" hidden="1" outlineLevel="1">
      <c r="A3138" s="295"/>
      <c r="B3138" s="321"/>
      <c r="C3138" s="66"/>
      <c r="D3138" s="383"/>
      <c r="E3138" s="368"/>
      <c r="F3138" s="193"/>
      <c r="G3138" s="193"/>
      <c r="H3138" s="193"/>
      <c r="I3138" s="193"/>
      <c r="J3138" s="193"/>
      <c r="K3138" s="92" t="str">
        <f t="shared" si="178"/>
        <v/>
      </c>
      <c r="L3138" s="192"/>
    </row>
    <row r="3139" spans="1:12" ht="15.5" hidden="1" outlineLevel="1">
      <c r="A3139" s="295"/>
      <c r="B3139" s="321"/>
      <c r="C3139" s="66"/>
      <c r="D3139" s="383"/>
      <c r="E3139" s="368"/>
      <c r="F3139" s="193"/>
      <c r="G3139" s="193"/>
      <c r="H3139" s="193"/>
      <c r="I3139" s="193"/>
      <c r="J3139" s="193"/>
      <c r="K3139" s="92" t="str">
        <f t="shared" si="178"/>
        <v/>
      </c>
      <c r="L3139" s="192"/>
    </row>
    <row r="3140" spans="1:12" ht="15.5" hidden="1" outlineLevel="1">
      <c r="A3140" s="295"/>
      <c r="B3140" s="321"/>
      <c r="C3140" s="66"/>
      <c r="D3140" s="383"/>
      <c r="E3140" s="368"/>
      <c r="F3140" s="193"/>
      <c r="G3140" s="193"/>
      <c r="H3140" s="193"/>
      <c r="I3140" s="193"/>
      <c r="J3140" s="193"/>
      <c r="K3140" s="92" t="str">
        <f t="shared" si="178"/>
        <v/>
      </c>
      <c r="L3140" s="192"/>
    </row>
    <row r="3141" spans="1:12" ht="15.5" hidden="1" outlineLevel="1">
      <c r="A3141" s="295"/>
      <c r="B3141" s="321"/>
      <c r="C3141" s="66"/>
      <c r="D3141" s="383"/>
      <c r="E3141" s="368"/>
      <c r="F3141" s="193"/>
      <c r="G3141" s="193"/>
      <c r="H3141" s="193"/>
      <c r="I3141" s="193"/>
      <c r="J3141" s="193"/>
      <c r="K3141" s="92" t="str">
        <f t="shared" si="178"/>
        <v/>
      </c>
      <c r="L3141" s="192"/>
    </row>
    <row r="3142" spans="1:12" ht="15.5" hidden="1" outlineLevel="1">
      <c r="A3142" s="295"/>
      <c r="B3142" s="321"/>
      <c r="C3142" s="66"/>
      <c r="D3142" s="383"/>
      <c r="E3142" s="368"/>
      <c r="F3142" s="193"/>
      <c r="G3142" s="193"/>
      <c r="H3142" s="193"/>
      <c r="I3142" s="193"/>
      <c r="J3142" s="193"/>
      <c r="K3142" s="92" t="str">
        <f t="shared" si="178"/>
        <v/>
      </c>
      <c r="L3142" s="192"/>
    </row>
    <row r="3143" spans="1:12" ht="15.5" hidden="1" outlineLevel="1">
      <c r="A3143" s="295"/>
      <c r="B3143" s="321"/>
      <c r="C3143" s="66"/>
      <c r="D3143" s="383"/>
      <c r="E3143" s="368"/>
      <c r="F3143" s="193"/>
      <c r="G3143" s="193"/>
      <c r="H3143" s="193"/>
      <c r="I3143" s="193"/>
      <c r="J3143" s="193"/>
      <c r="K3143" s="92" t="str">
        <f t="shared" si="178"/>
        <v/>
      </c>
      <c r="L3143" s="192"/>
    </row>
    <row r="3144" spans="1:12" ht="15.5" hidden="1" outlineLevel="1">
      <c r="A3144" s="295"/>
      <c r="B3144" s="321"/>
      <c r="C3144" s="66"/>
      <c r="D3144" s="383"/>
      <c r="E3144" s="368"/>
      <c r="F3144" s="193"/>
      <c r="G3144" s="193"/>
      <c r="H3144" s="193"/>
      <c r="I3144" s="193"/>
      <c r="J3144" s="193"/>
      <c r="K3144" s="92" t="str">
        <f t="shared" si="178"/>
        <v/>
      </c>
      <c r="L3144" s="192"/>
    </row>
    <row r="3145" spans="1:12" ht="15.5" hidden="1" outlineLevel="1">
      <c r="A3145" s="295"/>
      <c r="B3145" s="321"/>
      <c r="C3145" s="66"/>
      <c r="D3145" s="383"/>
      <c r="E3145" s="368"/>
      <c r="F3145" s="193"/>
      <c r="G3145" s="193"/>
      <c r="H3145" s="193"/>
      <c r="I3145" s="193"/>
      <c r="J3145" s="193"/>
      <c r="K3145" s="92" t="str">
        <f t="shared" si="178"/>
        <v/>
      </c>
      <c r="L3145" s="192"/>
    </row>
    <row r="3146" spans="1:12" ht="15.5" hidden="1" outlineLevel="1">
      <c r="A3146" s="295"/>
      <c r="B3146" s="321"/>
      <c r="C3146" s="66"/>
      <c r="D3146" s="383"/>
      <c r="E3146" s="368"/>
      <c r="F3146" s="193"/>
      <c r="G3146" s="193"/>
      <c r="H3146" s="193"/>
      <c r="I3146" s="193"/>
      <c r="J3146" s="193"/>
      <c r="K3146" s="92" t="str">
        <f t="shared" si="178"/>
        <v/>
      </c>
      <c r="L3146" s="192"/>
    </row>
    <row r="3147" spans="1:12" ht="15.5" hidden="1" outlineLevel="1">
      <c r="A3147" s="295"/>
      <c r="B3147" s="321"/>
      <c r="C3147" s="66"/>
      <c r="D3147" s="383"/>
      <c r="E3147" s="368"/>
      <c r="F3147" s="193"/>
      <c r="G3147" s="193"/>
      <c r="H3147" s="193"/>
      <c r="I3147" s="193"/>
      <c r="J3147" s="193"/>
      <c r="K3147" s="92" t="str">
        <f t="shared" si="178"/>
        <v/>
      </c>
      <c r="L3147" s="192"/>
    </row>
    <row r="3148" spans="1:12" ht="15.5" hidden="1" outlineLevel="1">
      <c r="A3148" s="295"/>
      <c r="B3148" s="321"/>
      <c r="C3148" s="66"/>
      <c r="D3148" s="383"/>
      <c r="E3148" s="368"/>
      <c r="F3148" s="193"/>
      <c r="G3148" s="193"/>
      <c r="H3148" s="193"/>
      <c r="I3148" s="193"/>
      <c r="J3148" s="193"/>
      <c r="K3148" s="92" t="str">
        <f t="shared" si="178"/>
        <v/>
      </c>
      <c r="L3148" s="192"/>
    </row>
    <row r="3149" spans="1:12" ht="15.5" hidden="1" outlineLevel="1">
      <c r="A3149" s="295"/>
      <c r="B3149" s="321"/>
      <c r="C3149" s="66"/>
      <c r="D3149" s="383"/>
      <c r="E3149" s="368"/>
      <c r="F3149" s="193"/>
      <c r="G3149" s="193"/>
      <c r="H3149" s="193"/>
      <c r="I3149" s="193"/>
      <c r="J3149" s="193"/>
      <c r="K3149" s="92" t="str">
        <f t="shared" si="178"/>
        <v/>
      </c>
      <c r="L3149" s="192"/>
    </row>
    <row r="3150" spans="1:12" ht="15.5" hidden="1" outlineLevel="1">
      <c r="A3150" s="295"/>
      <c r="B3150" s="321"/>
      <c r="C3150" s="66"/>
      <c r="D3150" s="383"/>
      <c r="E3150" s="368"/>
      <c r="F3150" s="193"/>
      <c r="G3150" s="193"/>
      <c r="H3150" s="193"/>
      <c r="I3150" s="193"/>
      <c r="J3150" s="193"/>
      <c r="K3150" s="92" t="str">
        <f t="shared" si="178"/>
        <v/>
      </c>
      <c r="L3150" s="192"/>
    </row>
    <row r="3151" spans="1:12" ht="15.5" hidden="1" outlineLevel="1">
      <c r="A3151" s="295"/>
      <c r="B3151" s="321"/>
      <c r="C3151" s="66"/>
      <c r="D3151" s="383"/>
      <c r="E3151" s="368"/>
      <c r="F3151" s="193"/>
      <c r="G3151" s="193"/>
      <c r="H3151" s="193"/>
      <c r="I3151" s="193"/>
      <c r="J3151" s="193"/>
      <c r="K3151" s="92" t="str">
        <f t="shared" si="178"/>
        <v/>
      </c>
      <c r="L3151" s="192"/>
    </row>
    <row r="3152" spans="1:12" ht="15.5" hidden="1" outlineLevel="1">
      <c r="A3152" s="295"/>
      <c r="B3152" s="321"/>
      <c r="C3152" s="66"/>
      <c r="D3152" s="383"/>
      <c r="E3152" s="368"/>
      <c r="F3152" s="193"/>
      <c r="G3152" s="193"/>
      <c r="H3152" s="193"/>
      <c r="I3152" s="193"/>
      <c r="J3152" s="193"/>
      <c r="K3152" s="92" t="str">
        <f t="shared" si="178"/>
        <v/>
      </c>
      <c r="L3152" s="192"/>
    </row>
    <row r="3153" spans="1:12" ht="15.5" hidden="1" outlineLevel="1">
      <c r="A3153" s="295"/>
      <c r="B3153" s="321"/>
      <c r="C3153" s="66"/>
      <c r="D3153" s="383"/>
      <c r="E3153" s="368"/>
      <c r="F3153" s="193"/>
      <c r="G3153" s="193"/>
      <c r="H3153" s="193"/>
      <c r="I3153" s="193"/>
      <c r="J3153" s="193"/>
      <c r="K3153" s="92" t="str">
        <f t="shared" si="178"/>
        <v/>
      </c>
      <c r="L3153" s="192"/>
    </row>
    <row r="3154" spans="1:12" ht="15.5" hidden="1" outlineLevel="1">
      <c r="A3154" s="295"/>
      <c r="B3154" s="321"/>
      <c r="C3154" s="66"/>
      <c r="D3154" s="383"/>
      <c r="E3154" s="368"/>
      <c r="F3154" s="193"/>
      <c r="G3154" s="193"/>
      <c r="H3154" s="193"/>
      <c r="I3154" s="193"/>
      <c r="J3154" s="193"/>
      <c r="K3154" s="92" t="str">
        <f t="shared" si="178"/>
        <v/>
      </c>
      <c r="L3154" s="192"/>
    </row>
    <row r="3155" spans="1:12" ht="15.5" hidden="1" outlineLevel="1">
      <c r="A3155" s="295"/>
      <c r="B3155" s="321"/>
      <c r="C3155" s="66"/>
      <c r="D3155" s="383"/>
      <c r="E3155" s="368"/>
      <c r="F3155" s="193"/>
      <c r="G3155" s="193"/>
      <c r="H3155" s="193"/>
      <c r="I3155" s="193"/>
      <c r="J3155" s="193"/>
      <c r="K3155" s="92" t="str">
        <f t="shared" si="178"/>
        <v/>
      </c>
      <c r="L3155" s="192"/>
    </row>
    <row r="3156" spans="1:12" ht="15.5" hidden="1" outlineLevel="1">
      <c r="A3156" s="295"/>
      <c r="B3156" s="321"/>
      <c r="C3156" s="66"/>
      <c r="D3156" s="383"/>
      <c r="E3156" s="368"/>
      <c r="F3156" s="193"/>
      <c r="G3156" s="193"/>
      <c r="H3156" s="193"/>
      <c r="I3156" s="193"/>
      <c r="J3156" s="193"/>
      <c r="K3156" s="92" t="str">
        <f t="shared" si="178"/>
        <v/>
      </c>
      <c r="L3156" s="192"/>
    </row>
    <row r="3157" spans="1:12" ht="15.5" hidden="1" outlineLevel="1">
      <c r="A3157" s="295"/>
      <c r="B3157" s="321"/>
      <c r="C3157" s="66"/>
      <c r="D3157" s="383"/>
      <c r="E3157" s="368"/>
      <c r="F3157" s="193"/>
      <c r="G3157" s="193"/>
      <c r="H3157" s="193"/>
      <c r="I3157" s="193"/>
      <c r="J3157" s="193"/>
      <c r="K3157" s="92" t="str">
        <f t="shared" si="178"/>
        <v/>
      </c>
      <c r="L3157" s="192"/>
    </row>
    <row r="3158" spans="1:12" ht="15.5" hidden="1" outlineLevel="1">
      <c r="A3158" s="295"/>
      <c r="B3158" s="321"/>
      <c r="C3158" s="66"/>
      <c r="D3158" s="383"/>
      <c r="E3158" s="368"/>
      <c r="F3158" s="193"/>
      <c r="G3158" s="193"/>
      <c r="H3158" s="193"/>
      <c r="I3158" s="193"/>
      <c r="J3158" s="193"/>
      <c r="K3158" s="92" t="str">
        <f t="shared" si="178"/>
        <v/>
      </c>
      <c r="L3158" s="192"/>
    </row>
    <row r="3159" spans="1:12" ht="15.5" hidden="1" outlineLevel="1">
      <c r="A3159" s="295"/>
      <c r="B3159" s="321"/>
      <c r="C3159" s="66"/>
      <c r="D3159" s="383"/>
      <c r="E3159" s="368"/>
      <c r="F3159" s="193"/>
      <c r="G3159" s="193"/>
      <c r="H3159" s="193"/>
      <c r="I3159" s="193"/>
      <c r="J3159" s="193"/>
      <c r="K3159" s="92" t="str">
        <f t="shared" si="178"/>
        <v/>
      </c>
      <c r="L3159" s="192"/>
    </row>
    <row r="3160" spans="1:12" ht="15.5" hidden="1" outlineLevel="1">
      <c r="A3160" s="295"/>
      <c r="B3160" s="321"/>
      <c r="C3160" s="66"/>
      <c r="D3160" s="383"/>
      <c r="E3160" s="368"/>
      <c r="F3160" s="193"/>
      <c r="G3160" s="193"/>
      <c r="H3160" s="193"/>
      <c r="I3160" s="193"/>
      <c r="J3160" s="193"/>
      <c r="K3160" s="92" t="str">
        <f t="shared" si="178"/>
        <v/>
      </c>
      <c r="L3160" s="192"/>
    </row>
    <row r="3161" spans="1:12" ht="15.5" hidden="1" outlineLevel="1">
      <c r="A3161" s="295"/>
      <c r="B3161" s="321"/>
      <c r="C3161" s="66"/>
      <c r="D3161" s="383"/>
      <c r="E3161" s="368"/>
      <c r="F3161" s="193"/>
      <c r="G3161" s="193"/>
      <c r="H3161" s="193"/>
      <c r="I3161" s="193"/>
      <c r="J3161" s="193"/>
      <c r="K3161" s="92" t="str">
        <f t="shared" si="178"/>
        <v/>
      </c>
      <c r="L3161" s="192"/>
    </row>
    <row r="3162" spans="1:12" ht="15.5" hidden="1" outlineLevel="1">
      <c r="A3162" s="295"/>
      <c r="B3162" s="321"/>
      <c r="C3162" s="66"/>
      <c r="D3162" s="383"/>
      <c r="E3162" s="368"/>
      <c r="F3162" s="193"/>
      <c r="G3162" s="193"/>
      <c r="H3162" s="193"/>
      <c r="I3162" s="193"/>
      <c r="J3162" s="193"/>
      <c r="K3162" s="92" t="str">
        <f t="shared" si="178"/>
        <v/>
      </c>
      <c r="L3162" s="192"/>
    </row>
    <row r="3163" spans="1:12" ht="15.5" hidden="1" outlineLevel="1">
      <c r="A3163" s="295"/>
      <c r="B3163" s="321"/>
      <c r="C3163" s="66"/>
      <c r="D3163" s="383"/>
      <c r="E3163" s="368"/>
      <c r="F3163" s="193"/>
      <c r="G3163" s="193"/>
      <c r="H3163" s="193"/>
      <c r="I3163" s="193"/>
      <c r="J3163" s="193"/>
      <c r="K3163" s="92" t="str">
        <f t="shared" si="178"/>
        <v/>
      </c>
      <c r="L3163" s="192"/>
    </row>
    <row r="3164" spans="1:12" ht="15.5" hidden="1" outlineLevel="1">
      <c r="A3164" s="295"/>
      <c r="B3164" s="321"/>
      <c r="C3164" s="66"/>
      <c r="D3164" s="383"/>
      <c r="E3164" s="368"/>
      <c r="F3164" s="193"/>
      <c r="G3164" s="193"/>
      <c r="H3164" s="193"/>
      <c r="I3164" s="193"/>
      <c r="J3164" s="193"/>
      <c r="K3164" s="92" t="str">
        <f t="shared" si="178"/>
        <v/>
      </c>
      <c r="L3164" s="192"/>
    </row>
    <row r="3165" spans="1:12" ht="15.5" hidden="1" outlineLevel="1">
      <c r="A3165" s="295"/>
      <c r="B3165" s="321"/>
      <c r="C3165" s="66"/>
      <c r="D3165" s="383"/>
      <c r="E3165" s="368"/>
      <c r="F3165" s="193"/>
      <c r="G3165" s="193"/>
      <c r="H3165" s="193"/>
      <c r="I3165" s="193"/>
      <c r="J3165" s="193"/>
      <c r="K3165" s="92" t="str">
        <f t="shared" si="178"/>
        <v/>
      </c>
      <c r="L3165" s="192"/>
    </row>
    <row r="3166" spans="1:12" ht="15.5" hidden="1" outlineLevel="1">
      <c r="A3166" s="295"/>
      <c r="B3166" s="321"/>
      <c r="C3166" s="66"/>
      <c r="D3166" s="383"/>
      <c r="E3166" s="368"/>
      <c r="F3166" s="193"/>
      <c r="G3166" s="193"/>
      <c r="H3166" s="193"/>
      <c r="I3166" s="193"/>
      <c r="J3166" s="193"/>
      <c r="K3166" s="92" t="str">
        <f t="shared" ref="K3166:K3215" si="180">IF(AND(C3166="",OR(D3166&lt;&gt;"",E3166&lt;&gt;"")),-1,IF(C3166="","",IF(ISERROR(VLOOKUP(C3166,CountryWithCodes,2,FALSE)),-2,VLOOKUP(C3166,CountryWithCodes,2,FALSE))))</f>
        <v/>
      </c>
      <c r="L3166" s="192"/>
    </row>
    <row r="3167" spans="1:12" ht="15.5" hidden="1" outlineLevel="1">
      <c r="A3167" s="295"/>
      <c r="B3167" s="321"/>
      <c r="C3167" s="66"/>
      <c r="D3167" s="383"/>
      <c r="E3167" s="368"/>
      <c r="F3167" s="193"/>
      <c r="G3167" s="193"/>
      <c r="H3167" s="193"/>
      <c r="I3167" s="193"/>
      <c r="J3167" s="193"/>
      <c r="K3167" s="92" t="str">
        <f t="shared" si="180"/>
        <v/>
      </c>
      <c r="L3167" s="192"/>
    </row>
    <row r="3168" spans="1:12" ht="15.5" hidden="1" outlineLevel="1">
      <c r="A3168" s="295"/>
      <c r="B3168" s="321"/>
      <c r="C3168" s="66"/>
      <c r="D3168" s="383"/>
      <c r="E3168" s="368"/>
      <c r="F3168" s="193"/>
      <c r="G3168" s="193"/>
      <c r="H3168" s="193"/>
      <c r="I3168" s="193"/>
      <c r="J3168" s="193"/>
      <c r="K3168" s="92" t="str">
        <f t="shared" si="180"/>
        <v/>
      </c>
      <c r="L3168" s="192"/>
    </row>
    <row r="3169" spans="1:12" ht="15.5" hidden="1" outlineLevel="1">
      <c r="A3169" s="295"/>
      <c r="B3169" s="321"/>
      <c r="C3169" s="66"/>
      <c r="D3169" s="383"/>
      <c r="E3169" s="368"/>
      <c r="F3169" s="193"/>
      <c r="G3169" s="193"/>
      <c r="H3169" s="193"/>
      <c r="I3169" s="193"/>
      <c r="J3169" s="193"/>
      <c r="K3169" s="92" t="str">
        <f t="shared" si="180"/>
        <v/>
      </c>
      <c r="L3169" s="192"/>
    </row>
    <row r="3170" spans="1:12" ht="15.5" hidden="1" outlineLevel="1">
      <c r="A3170" s="295"/>
      <c r="B3170" s="321"/>
      <c r="C3170" s="66"/>
      <c r="D3170" s="383"/>
      <c r="E3170" s="368"/>
      <c r="F3170" s="193"/>
      <c r="G3170" s="193"/>
      <c r="H3170" s="193"/>
      <c r="I3170" s="193"/>
      <c r="J3170" s="193"/>
      <c r="K3170" s="92" t="str">
        <f t="shared" si="180"/>
        <v/>
      </c>
      <c r="L3170" s="192"/>
    </row>
    <row r="3171" spans="1:12" ht="15.5" hidden="1" outlineLevel="1">
      <c r="A3171" s="295"/>
      <c r="B3171" s="321"/>
      <c r="C3171" s="66"/>
      <c r="D3171" s="383"/>
      <c r="E3171" s="368"/>
      <c r="F3171" s="193"/>
      <c r="G3171" s="193"/>
      <c r="H3171" s="193"/>
      <c r="I3171" s="193"/>
      <c r="J3171" s="193"/>
      <c r="K3171" s="92" t="str">
        <f t="shared" si="180"/>
        <v/>
      </c>
      <c r="L3171" s="192"/>
    </row>
    <row r="3172" spans="1:12" ht="15.5" hidden="1" outlineLevel="1">
      <c r="A3172" s="295"/>
      <c r="B3172" s="321"/>
      <c r="C3172" s="66"/>
      <c r="D3172" s="383"/>
      <c r="E3172" s="368"/>
      <c r="F3172" s="193"/>
      <c r="G3172" s="193"/>
      <c r="H3172" s="193"/>
      <c r="I3172" s="193"/>
      <c r="J3172" s="193"/>
      <c r="K3172" s="92" t="str">
        <f t="shared" si="180"/>
        <v/>
      </c>
      <c r="L3172" s="192"/>
    </row>
    <row r="3173" spans="1:12" ht="15.5" hidden="1" outlineLevel="1">
      <c r="A3173" s="295"/>
      <c r="B3173" s="321"/>
      <c r="C3173" s="66"/>
      <c r="D3173" s="383"/>
      <c r="E3173" s="368"/>
      <c r="F3173" s="193"/>
      <c r="G3173" s="193"/>
      <c r="H3173" s="193"/>
      <c r="I3173" s="193"/>
      <c r="J3173" s="193"/>
      <c r="K3173" s="92" t="str">
        <f t="shared" si="180"/>
        <v/>
      </c>
      <c r="L3173" s="192"/>
    </row>
    <row r="3174" spans="1:12" ht="15.5" hidden="1" outlineLevel="1">
      <c r="A3174" s="295"/>
      <c r="B3174" s="321"/>
      <c r="C3174" s="66"/>
      <c r="D3174" s="383"/>
      <c r="E3174" s="368"/>
      <c r="F3174" s="193"/>
      <c r="G3174" s="193"/>
      <c r="H3174" s="193"/>
      <c r="I3174" s="193"/>
      <c r="J3174" s="193"/>
      <c r="K3174" s="92" t="str">
        <f t="shared" si="180"/>
        <v/>
      </c>
      <c r="L3174" s="192"/>
    </row>
    <row r="3175" spans="1:12" ht="15.5" hidden="1" outlineLevel="1">
      <c r="A3175" s="295"/>
      <c r="B3175" s="321"/>
      <c r="C3175" s="66"/>
      <c r="D3175" s="383"/>
      <c r="E3175" s="368"/>
      <c r="F3175" s="193"/>
      <c r="G3175" s="193"/>
      <c r="H3175" s="193"/>
      <c r="I3175" s="193"/>
      <c r="J3175" s="193"/>
      <c r="K3175" s="92" t="str">
        <f t="shared" si="180"/>
        <v/>
      </c>
      <c r="L3175" s="192"/>
    </row>
    <row r="3176" spans="1:12" ht="15.5" hidden="1" outlineLevel="1">
      <c r="A3176" s="295"/>
      <c r="B3176" s="321"/>
      <c r="C3176" s="66"/>
      <c r="D3176" s="383"/>
      <c r="E3176" s="368"/>
      <c r="F3176" s="193"/>
      <c r="G3176" s="193"/>
      <c r="H3176" s="193"/>
      <c r="I3176" s="193"/>
      <c r="J3176" s="193"/>
      <c r="K3176" s="92" t="str">
        <f t="shared" si="180"/>
        <v/>
      </c>
      <c r="L3176" s="192"/>
    </row>
    <row r="3177" spans="1:12" ht="15.5" hidden="1" outlineLevel="1">
      <c r="A3177" s="295"/>
      <c r="B3177" s="321"/>
      <c r="C3177" s="66"/>
      <c r="D3177" s="383"/>
      <c r="E3177" s="368"/>
      <c r="F3177" s="193"/>
      <c r="G3177" s="193"/>
      <c r="H3177" s="193"/>
      <c r="I3177" s="193"/>
      <c r="J3177" s="193"/>
      <c r="K3177" s="92" t="str">
        <f t="shared" si="180"/>
        <v/>
      </c>
      <c r="L3177" s="192"/>
    </row>
    <row r="3178" spans="1:12" ht="15.5" hidden="1" outlineLevel="1">
      <c r="A3178" s="295"/>
      <c r="B3178" s="321"/>
      <c r="C3178" s="66"/>
      <c r="D3178" s="383"/>
      <c r="E3178" s="368"/>
      <c r="F3178" s="193"/>
      <c r="G3178" s="193"/>
      <c r="H3178" s="193"/>
      <c r="I3178" s="193"/>
      <c r="J3178" s="193"/>
      <c r="K3178" s="92" t="str">
        <f t="shared" si="180"/>
        <v/>
      </c>
      <c r="L3178" s="192"/>
    </row>
    <row r="3179" spans="1:12" ht="15.5" hidden="1" outlineLevel="1">
      <c r="A3179" s="295"/>
      <c r="B3179" s="321"/>
      <c r="C3179" s="66"/>
      <c r="D3179" s="383"/>
      <c r="E3179" s="368"/>
      <c r="F3179" s="193"/>
      <c r="G3179" s="193"/>
      <c r="H3179" s="193"/>
      <c r="I3179" s="193"/>
      <c r="J3179" s="193"/>
      <c r="K3179" s="92" t="str">
        <f t="shared" si="180"/>
        <v/>
      </c>
      <c r="L3179" s="192"/>
    </row>
    <row r="3180" spans="1:12" ht="15.5" hidden="1" outlineLevel="1">
      <c r="A3180" s="295"/>
      <c r="B3180" s="321"/>
      <c r="C3180" s="66"/>
      <c r="D3180" s="383"/>
      <c r="E3180" s="368"/>
      <c r="F3180" s="193"/>
      <c r="G3180" s="193"/>
      <c r="H3180" s="193"/>
      <c r="I3180" s="193"/>
      <c r="J3180" s="193"/>
      <c r="K3180" s="92" t="str">
        <f t="shared" si="180"/>
        <v/>
      </c>
      <c r="L3180" s="192"/>
    </row>
    <row r="3181" spans="1:12" ht="15.5" hidden="1" outlineLevel="1">
      <c r="A3181" s="295"/>
      <c r="B3181" s="321"/>
      <c r="C3181" s="66"/>
      <c r="D3181" s="383"/>
      <c r="E3181" s="368"/>
      <c r="F3181" s="193"/>
      <c r="G3181" s="193"/>
      <c r="H3181" s="193"/>
      <c r="I3181" s="193"/>
      <c r="J3181" s="193"/>
      <c r="K3181" s="92" t="str">
        <f t="shared" si="180"/>
        <v/>
      </c>
      <c r="L3181" s="192"/>
    </row>
    <row r="3182" spans="1:12" ht="15.5" hidden="1" outlineLevel="1">
      <c r="A3182" s="295"/>
      <c r="B3182" s="321"/>
      <c r="C3182" s="66"/>
      <c r="D3182" s="383"/>
      <c r="E3182" s="368"/>
      <c r="F3182" s="193"/>
      <c r="G3182" s="193"/>
      <c r="H3182" s="193"/>
      <c r="I3182" s="193"/>
      <c r="J3182" s="193"/>
      <c r="K3182" s="92" t="str">
        <f t="shared" si="180"/>
        <v/>
      </c>
      <c r="L3182" s="192"/>
    </row>
    <row r="3183" spans="1:12" ht="15.5" hidden="1" outlineLevel="1">
      <c r="A3183" s="295"/>
      <c r="B3183" s="321"/>
      <c r="C3183" s="66"/>
      <c r="D3183" s="383"/>
      <c r="E3183" s="368"/>
      <c r="F3183" s="193"/>
      <c r="G3183" s="193"/>
      <c r="H3183" s="193"/>
      <c r="I3183" s="193"/>
      <c r="J3183" s="193"/>
      <c r="K3183" s="92" t="str">
        <f t="shared" si="180"/>
        <v/>
      </c>
      <c r="L3183" s="192"/>
    </row>
    <row r="3184" spans="1:12" ht="15.5" hidden="1" outlineLevel="1">
      <c r="A3184" s="295"/>
      <c r="B3184" s="321"/>
      <c r="C3184" s="66"/>
      <c r="D3184" s="383"/>
      <c r="E3184" s="368"/>
      <c r="F3184" s="193"/>
      <c r="G3184" s="193"/>
      <c r="H3184" s="193"/>
      <c r="I3184" s="193"/>
      <c r="J3184" s="193"/>
      <c r="K3184" s="92" t="str">
        <f t="shared" si="180"/>
        <v/>
      </c>
      <c r="L3184" s="192"/>
    </row>
    <row r="3185" spans="1:12" ht="15.5" hidden="1" outlineLevel="1">
      <c r="A3185" s="295"/>
      <c r="B3185" s="321"/>
      <c r="C3185" s="66"/>
      <c r="D3185" s="383"/>
      <c r="E3185" s="368"/>
      <c r="F3185" s="193"/>
      <c r="G3185" s="193"/>
      <c r="H3185" s="193"/>
      <c r="I3185" s="193"/>
      <c r="J3185" s="193"/>
      <c r="K3185" s="92" t="str">
        <f t="shared" si="180"/>
        <v/>
      </c>
      <c r="L3185" s="192"/>
    </row>
    <row r="3186" spans="1:12" ht="15.5" hidden="1" outlineLevel="1">
      <c r="A3186" s="295"/>
      <c r="B3186" s="321"/>
      <c r="C3186" s="66"/>
      <c r="D3186" s="383"/>
      <c r="E3186" s="368"/>
      <c r="F3186" s="193"/>
      <c r="G3186" s="193"/>
      <c r="H3186" s="193"/>
      <c r="I3186" s="193"/>
      <c r="J3186" s="193"/>
      <c r="K3186" s="92" t="str">
        <f t="shared" si="180"/>
        <v/>
      </c>
      <c r="L3186" s="192"/>
    </row>
    <row r="3187" spans="1:12" ht="15.5" hidden="1" outlineLevel="1">
      <c r="A3187" s="295"/>
      <c r="B3187" s="321"/>
      <c r="C3187" s="66"/>
      <c r="D3187" s="383"/>
      <c r="E3187" s="368"/>
      <c r="F3187" s="193"/>
      <c r="G3187" s="193"/>
      <c r="H3187" s="193"/>
      <c r="I3187" s="193"/>
      <c r="J3187" s="193"/>
      <c r="K3187" s="92" t="str">
        <f t="shared" si="180"/>
        <v/>
      </c>
      <c r="L3187" s="192"/>
    </row>
    <row r="3188" spans="1:12" ht="15.5" hidden="1" outlineLevel="1">
      <c r="A3188" s="295"/>
      <c r="B3188" s="321"/>
      <c r="C3188" s="66"/>
      <c r="D3188" s="383"/>
      <c r="E3188" s="368"/>
      <c r="F3188" s="193"/>
      <c r="G3188" s="193"/>
      <c r="H3188" s="193"/>
      <c r="I3188" s="193"/>
      <c r="J3188" s="193"/>
      <c r="K3188" s="92" t="str">
        <f t="shared" si="180"/>
        <v/>
      </c>
      <c r="L3188" s="192"/>
    </row>
    <row r="3189" spans="1:12" ht="15.5" hidden="1" outlineLevel="1">
      <c r="A3189" s="295"/>
      <c r="B3189" s="321"/>
      <c r="C3189" s="66"/>
      <c r="D3189" s="383"/>
      <c r="E3189" s="368"/>
      <c r="F3189" s="193"/>
      <c r="G3189" s="193"/>
      <c r="H3189" s="193"/>
      <c r="I3189" s="193"/>
      <c r="J3189" s="193"/>
      <c r="K3189" s="92" t="str">
        <f t="shared" si="180"/>
        <v/>
      </c>
      <c r="L3189" s="192"/>
    </row>
    <row r="3190" spans="1:12" ht="15.5" hidden="1" outlineLevel="1">
      <c r="A3190" s="295"/>
      <c r="B3190" s="321"/>
      <c r="C3190" s="66"/>
      <c r="D3190" s="383"/>
      <c r="E3190" s="368"/>
      <c r="F3190" s="193"/>
      <c r="G3190" s="193"/>
      <c r="H3190" s="193"/>
      <c r="I3190" s="193"/>
      <c r="J3190" s="193"/>
      <c r="K3190" s="92" t="str">
        <f t="shared" si="180"/>
        <v/>
      </c>
      <c r="L3190" s="192"/>
    </row>
    <row r="3191" spans="1:12" ht="15.5" hidden="1" outlineLevel="1">
      <c r="A3191" s="295"/>
      <c r="B3191" s="321"/>
      <c r="C3191" s="66"/>
      <c r="D3191" s="383"/>
      <c r="E3191" s="368"/>
      <c r="F3191" s="193"/>
      <c r="G3191" s="193"/>
      <c r="H3191" s="193"/>
      <c r="I3191" s="193"/>
      <c r="J3191" s="193"/>
      <c r="K3191" s="92" t="str">
        <f t="shared" si="180"/>
        <v/>
      </c>
      <c r="L3191" s="192"/>
    </row>
    <row r="3192" spans="1:12" ht="15.5" hidden="1" outlineLevel="1">
      <c r="A3192" s="295"/>
      <c r="B3192" s="321"/>
      <c r="C3192" s="66"/>
      <c r="D3192" s="383"/>
      <c r="E3192" s="368"/>
      <c r="F3192" s="193"/>
      <c r="G3192" s="193"/>
      <c r="H3192" s="193"/>
      <c r="I3192" s="193"/>
      <c r="J3192" s="193"/>
      <c r="K3192" s="92" t="str">
        <f t="shared" si="180"/>
        <v/>
      </c>
      <c r="L3192" s="192"/>
    </row>
    <row r="3193" spans="1:12" ht="15.5" hidden="1" outlineLevel="1">
      <c r="A3193" s="295"/>
      <c r="B3193" s="321"/>
      <c r="C3193" s="66"/>
      <c r="D3193" s="383"/>
      <c r="E3193" s="368"/>
      <c r="F3193" s="193"/>
      <c r="G3193" s="193"/>
      <c r="H3193" s="193"/>
      <c r="I3193" s="193"/>
      <c r="J3193" s="193"/>
      <c r="K3193" s="92" t="str">
        <f t="shared" si="180"/>
        <v/>
      </c>
      <c r="L3193" s="192"/>
    </row>
    <row r="3194" spans="1:12" ht="15.5" hidden="1" outlineLevel="1">
      <c r="A3194" s="295"/>
      <c r="B3194" s="321"/>
      <c r="C3194" s="66"/>
      <c r="D3194" s="383"/>
      <c r="E3194" s="368"/>
      <c r="F3194" s="193"/>
      <c r="G3194" s="193"/>
      <c r="H3194" s="193"/>
      <c r="I3194" s="193"/>
      <c r="J3194" s="193"/>
      <c r="K3194" s="92" t="str">
        <f t="shared" si="180"/>
        <v/>
      </c>
      <c r="L3194" s="192"/>
    </row>
    <row r="3195" spans="1:12" ht="15.5" hidden="1" outlineLevel="1">
      <c r="A3195" s="295"/>
      <c r="B3195" s="321"/>
      <c r="C3195" s="66"/>
      <c r="D3195" s="383"/>
      <c r="E3195" s="368"/>
      <c r="F3195" s="193"/>
      <c r="G3195" s="193"/>
      <c r="H3195" s="193"/>
      <c r="I3195" s="193"/>
      <c r="J3195" s="193"/>
      <c r="K3195" s="92" t="str">
        <f t="shared" si="180"/>
        <v/>
      </c>
      <c r="L3195" s="192"/>
    </row>
    <row r="3196" spans="1:12" ht="15.5" hidden="1" outlineLevel="1">
      <c r="A3196" s="295"/>
      <c r="B3196" s="321"/>
      <c r="C3196" s="66"/>
      <c r="D3196" s="383"/>
      <c r="E3196" s="368"/>
      <c r="F3196" s="193"/>
      <c r="G3196" s="193"/>
      <c r="H3196" s="193"/>
      <c r="I3196" s="193"/>
      <c r="J3196" s="193"/>
      <c r="K3196" s="92" t="str">
        <f t="shared" si="180"/>
        <v/>
      </c>
      <c r="L3196" s="192"/>
    </row>
    <row r="3197" spans="1:12" ht="15.5" hidden="1" outlineLevel="1">
      <c r="A3197" s="295"/>
      <c r="B3197" s="321"/>
      <c r="C3197" s="66"/>
      <c r="D3197" s="383"/>
      <c r="E3197" s="368"/>
      <c r="F3197" s="193"/>
      <c r="G3197" s="193"/>
      <c r="H3197" s="193"/>
      <c r="I3197" s="193"/>
      <c r="J3197" s="193"/>
      <c r="K3197" s="92" t="str">
        <f t="shared" si="180"/>
        <v/>
      </c>
      <c r="L3197" s="192"/>
    </row>
    <row r="3198" spans="1:12" ht="15.5" hidden="1" outlineLevel="1">
      <c r="A3198" s="295"/>
      <c r="B3198" s="321"/>
      <c r="C3198" s="66"/>
      <c r="D3198" s="383"/>
      <c r="E3198" s="368"/>
      <c r="F3198" s="193"/>
      <c r="G3198" s="193"/>
      <c r="H3198" s="193"/>
      <c r="I3198" s="193"/>
      <c r="J3198" s="193"/>
      <c r="K3198" s="92" t="str">
        <f t="shared" si="180"/>
        <v/>
      </c>
      <c r="L3198" s="192"/>
    </row>
    <row r="3199" spans="1:12" ht="15.5" hidden="1" outlineLevel="1">
      <c r="A3199" s="295"/>
      <c r="B3199" s="321"/>
      <c r="C3199" s="66"/>
      <c r="D3199" s="383"/>
      <c r="E3199" s="368"/>
      <c r="F3199" s="193"/>
      <c r="G3199" s="193"/>
      <c r="H3199" s="193"/>
      <c r="I3199" s="193"/>
      <c r="J3199" s="193"/>
      <c r="K3199" s="92" t="str">
        <f t="shared" si="180"/>
        <v/>
      </c>
      <c r="L3199" s="192"/>
    </row>
    <row r="3200" spans="1:12" ht="15.5" hidden="1" outlineLevel="1">
      <c r="A3200" s="295"/>
      <c r="B3200" s="321"/>
      <c r="C3200" s="66"/>
      <c r="D3200" s="383"/>
      <c r="E3200" s="368"/>
      <c r="F3200" s="193"/>
      <c r="G3200" s="193"/>
      <c r="H3200" s="193"/>
      <c r="I3200" s="193"/>
      <c r="J3200" s="193"/>
      <c r="K3200" s="92" t="str">
        <f t="shared" si="180"/>
        <v/>
      </c>
      <c r="L3200" s="192"/>
    </row>
    <row r="3201" spans="1:12" ht="15.5" hidden="1" outlineLevel="1">
      <c r="A3201" s="295"/>
      <c r="B3201" s="321"/>
      <c r="C3201" s="66"/>
      <c r="D3201" s="383"/>
      <c r="E3201" s="368"/>
      <c r="F3201" s="193"/>
      <c r="G3201" s="193"/>
      <c r="H3201" s="193"/>
      <c r="I3201" s="193"/>
      <c r="J3201" s="193"/>
      <c r="K3201" s="92" t="str">
        <f t="shared" si="180"/>
        <v/>
      </c>
      <c r="L3201" s="192"/>
    </row>
    <row r="3202" spans="1:12" ht="15.5" hidden="1" outlineLevel="1">
      <c r="A3202" s="295"/>
      <c r="B3202" s="321"/>
      <c r="C3202" s="66"/>
      <c r="D3202" s="383"/>
      <c r="E3202" s="368"/>
      <c r="F3202" s="193"/>
      <c r="G3202" s="193"/>
      <c r="H3202" s="193"/>
      <c r="I3202" s="193"/>
      <c r="J3202" s="193"/>
      <c r="K3202" s="92" t="str">
        <f t="shared" si="180"/>
        <v/>
      </c>
      <c r="L3202" s="192"/>
    </row>
    <row r="3203" spans="1:12" ht="15.5" hidden="1" outlineLevel="1">
      <c r="A3203" s="295"/>
      <c r="B3203" s="321"/>
      <c r="C3203" s="66"/>
      <c r="D3203" s="383"/>
      <c r="E3203" s="368"/>
      <c r="F3203" s="193"/>
      <c r="G3203" s="193"/>
      <c r="H3203" s="193"/>
      <c r="I3203" s="193"/>
      <c r="J3203" s="193"/>
      <c r="K3203" s="92" t="str">
        <f t="shared" si="180"/>
        <v/>
      </c>
      <c r="L3203" s="192"/>
    </row>
    <row r="3204" spans="1:12" ht="15.5" hidden="1" outlineLevel="1">
      <c r="A3204" s="295"/>
      <c r="B3204" s="321"/>
      <c r="C3204" s="66"/>
      <c r="D3204" s="383"/>
      <c r="E3204" s="368"/>
      <c r="F3204" s="193"/>
      <c r="G3204" s="193"/>
      <c r="H3204" s="193"/>
      <c r="I3204" s="193"/>
      <c r="J3204" s="193"/>
      <c r="K3204" s="92" t="str">
        <f t="shared" si="180"/>
        <v/>
      </c>
      <c r="L3204" s="192"/>
    </row>
    <row r="3205" spans="1:12" ht="15.5" hidden="1" outlineLevel="1">
      <c r="A3205" s="295"/>
      <c r="B3205" s="321"/>
      <c r="C3205" s="66"/>
      <c r="D3205" s="383"/>
      <c r="E3205" s="368"/>
      <c r="F3205" s="193"/>
      <c r="G3205" s="193"/>
      <c r="H3205" s="193"/>
      <c r="I3205" s="193"/>
      <c r="J3205" s="193"/>
      <c r="K3205" s="92" t="str">
        <f t="shared" si="180"/>
        <v/>
      </c>
      <c r="L3205" s="192"/>
    </row>
    <row r="3206" spans="1:12" ht="15.5" hidden="1" outlineLevel="1">
      <c r="A3206" s="295"/>
      <c r="B3206" s="321"/>
      <c r="C3206" s="66"/>
      <c r="D3206" s="383"/>
      <c r="E3206" s="368"/>
      <c r="F3206" s="193"/>
      <c r="G3206" s="193"/>
      <c r="H3206" s="193"/>
      <c r="I3206" s="193"/>
      <c r="J3206" s="193"/>
      <c r="K3206" s="92" t="str">
        <f t="shared" si="180"/>
        <v/>
      </c>
      <c r="L3206" s="192"/>
    </row>
    <row r="3207" spans="1:12" ht="15.5" hidden="1" outlineLevel="1">
      <c r="A3207" s="295"/>
      <c r="B3207" s="321"/>
      <c r="C3207" s="66"/>
      <c r="D3207" s="383"/>
      <c r="E3207" s="368"/>
      <c r="F3207" s="193"/>
      <c r="G3207" s="193"/>
      <c r="H3207" s="193"/>
      <c r="I3207" s="193"/>
      <c r="J3207" s="193"/>
      <c r="K3207" s="92" t="str">
        <f t="shared" si="180"/>
        <v/>
      </c>
      <c r="L3207" s="192"/>
    </row>
    <row r="3208" spans="1:12" ht="15.5" hidden="1" outlineLevel="1">
      <c r="A3208" s="295"/>
      <c r="B3208" s="321"/>
      <c r="C3208" s="66"/>
      <c r="D3208" s="383"/>
      <c r="E3208" s="368"/>
      <c r="F3208" s="193"/>
      <c r="G3208" s="193"/>
      <c r="H3208" s="193"/>
      <c r="I3208" s="193"/>
      <c r="J3208" s="193"/>
      <c r="K3208" s="92" t="str">
        <f t="shared" si="180"/>
        <v/>
      </c>
      <c r="L3208" s="192"/>
    </row>
    <row r="3209" spans="1:12" ht="15.5" hidden="1" outlineLevel="1">
      <c r="A3209" s="295"/>
      <c r="B3209" s="321"/>
      <c r="C3209" s="66"/>
      <c r="D3209" s="383"/>
      <c r="E3209" s="368"/>
      <c r="F3209" s="193"/>
      <c r="G3209" s="193"/>
      <c r="H3209" s="193"/>
      <c r="I3209" s="193"/>
      <c r="J3209" s="193"/>
      <c r="K3209" s="92" t="str">
        <f t="shared" si="180"/>
        <v/>
      </c>
      <c r="L3209" s="192"/>
    </row>
    <row r="3210" spans="1:12" ht="15.5" hidden="1" outlineLevel="1">
      <c r="A3210" s="295"/>
      <c r="B3210" s="321"/>
      <c r="C3210" s="66"/>
      <c r="D3210" s="383"/>
      <c r="E3210" s="368"/>
      <c r="F3210" s="193"/>
      <c r="G3210" s="193"/>
      <c r="H3210" s="193"/>
      <c r="I3210" s="193"/>
      <c r="J3210" s="193"/>
      <c r="K3210" s="92" t="str">
        <f t="shared" si="180"/>
        <v/>
      </c>
      <c r="L3210" s="192"/>
    </row>
    <row r="3211" spans="1:12" ht="15.5" hidden="1" outlineLevel="1">
      <c r="A3211" s="295"/>
      <c r="B3211" s="321"/>
      <c r="C3211" s="66"/>
      <c r="D3211" s="383"/>
      <c r="E3211" s="368"/>
      <c r="F3211" s="193"/>
      <c r="G3211" s="193"/>
      <c r="H3211" s="193"/>
      <c r="I3211" s="193"/>
      <c r="J3211" s="193"/>
      <c r="K3211" s="92" t="str">
        <f t="shared" si="180"/>
        <v/>
      </c>
      <c r="L3211" s="192"/>
    </row>
    <row r="3212" spans="1:12" ht="15.5" hidden="1" outlineLevel="1">
      <c r="A3212" s="295"/>
      <c r="B3212" s="321"/>
      <c r="C3212" s="66"/>
      <c r="D3212" s="383"/>
      <c r="E3212" s="368"/>
      <c r="F3212" s="193"/>
      <c r="G3212" s="193"/>
      <c r="H3212" s="193"/>
      <c r="I3212" s="193"/>
      <c r="J3212" s="193"/>
      <c r="K3212" s="92" t="str">
        <f t="shared" si="180"/>
        <v/>
      </c>
      <c r="L3212" s="192"/>
    </row>
    <row r="3213" spans="1:12" ht="15.5" hidden="1" outlineLevel="1">
      <c r="A3213" s="295"/>
      <c r="B3213" s="321"/>
      <c r="C3213" s="66"/>
      <c r="D3213" s="383"/>
      <c r="E3213" s="368"/>
      <c r="F3213" s="193"/>
      <c r="G3213" s="193"/>
      <c r="H3213" s="193"/>
      <c r="I3213" s="193"/>
      <c r="J3213" s="193"/>
      <c r="K3213" s="92" t="str">
        <f t="shared" si="180"/>
        <v/>
      </c>
      <c r="L3213" s="192"/>
    </row>
    <row r="3214" spans="1:12" ht="15.5" hidden="1" outlineLevel="1">
      <c r="A3214" s="295"/>
      <c r="B3214" s="321"/>
      <c r="C3214" s="66"/>
      <c r="D3214" s="383"/>
      <c r="E3214" s="368"/>
      <c r="F3214" s="193"/>
      <c r="G3214" s="193"/>
      <c r="H3214" s="193"/>
      <c r="I3214" s="193"/>
      <c r="J3214" s="193"/>
      <c r="K3214" s="92" t="str">
        <f t="shared" si="180"/>
        <v/>
      </c>
      <c r="L3214" s="192"/>
    </row>
    <row r="3215" spans="1:12" ht="15.5" hidden="1" outlineLevel="1">
      <c r="A3215" s="295"/>
      <c r="B3215" s="321"/>
      <c r="C3215" s="66"/>
      <c r="D3215" s="383"/>
      <c r="E3215" s="368"/>
      <c r="F3215" s="193"/>
      <c r="G3215" s="193"/>
      <c r="H3215" s="193"/>
      <c r="I3215" s="193"/>
      <c r="J3215" s="193"/>
      <c r="K3215" s="92" t="str">
        <f t="shared" si="180"/>
        <v/>
      </c>
      <c r="L3215" s="192"/>
    </row>
    <row r="3216" spans="1:12" ht="15.5" hidden="1" outlineLevel="1">
      <c r="A3216" s="295"/>
      <c r="B3216" s="321"/>
      <c r="C3216" s="66"/>
      <c r="D3216" s="383"/>
      <c r="E3216" s="368"/>
      <c r="F3216" s="193"/>
      <c r="G3216" s="193"/>
      <c r="H3216" s="193"/>
      <c r="I3216" s="193"/>
      <c r="J3216" s="193"/>
      <c r="K3216" s="92" t="str">
        <f t="shared" si="178"/>
        <v/>
      </c>
      <c r="L3216" s="192"/>
    </row>
    <row r="3217" spans="1:12" ht="15.5" hidden="1" outlineLevel="1">
      <c r="A3217" s="295"/>
      <c r="B3217" s="321"/>
      <c r="C3217" s="66"/>
      <c r="D3217" s="383"/>
      <c r="E3217" s="368"/>
      <c r="F3217" s="193"/>
      <c r="G3217" s="193"/>
      <c r="H3217" s="193"/>
      <c r="I3217" s="193"/>
      <c r="J3217" s="193"/>
      <c r="K3217" s="92" t="str">
        <f t="shared" si="178"/>
        <v/>
      </c>
      <c r="L3217" s="192"/>
    </row>
    <row r="3218" spans="1:12" ht="18" customHeight="1" collapsed="1">
      <c r="A3218" s="293"/>
      <c r="B3218" s="307"/>
      <c r="C3218" s="162" t="s">
        <v>2271</v>
      </c>
      <c r="D3218" s="255"/>
      <c r="E3218" s="255"/>
      <c r="F3218" s="255"/>
      <c r="G3218" s="255"/>
      <c r="H3218" s="255"/>
      <c r="I3218" s="255"/>
      <c r="J3218" s="193"/>
      <c r="K3218" s="193"/>
      <c r="L3218" s="192"/>
    </row>
    <row r="3219" spans="1:12">
      <c r="A3219" s="293"/>
      <c r="B3219" s="307"/>
      <c r="C3219" s="255"/>
      <c r="D3219" s="255"/>
      <c r="E3219" s="255"/>
      <c r="F3219" s="255"/>
      <c r="G3219" s="255"/>
      <c r="H3219" s="255"/>
      <c r="I3219" s="255"/>
      <c r="J3219" s="193"/>
      <c r="K3219" s="193"/>
      <c r="L3219" s="192"/>
    </row>
    <row r="3220" spans="1:12">
      <c r="A3220" s="293"/>
      <c r="B3220" s="307"/>
      <c r="C3220" s="255"/>
      <c r="D3220" s="255"/>
      <c r="E3220" s="255"/>
      <c r="F3220" s="255"/>
      <c r="G3220" s="255"/>
      <c r="H3220" s="255"/>
      <c r="I3220" s="255"/>
      <c r="J3220" s="193"/>
      <c r="K3220" s="193"/>
      <c r="L3220" s="192"/>
    </row>
    <row r="3221" spans="1:12" ht="12.75" customHeight="1">
      <c r="A3221" s="293"/>
      <c r="B3221" s="232"/>
      <c r="C3221" s="108" t="s">
        <v>596</v>
      </c>
      <c r="D3221" s="60"/>
      <c r="E3221" s="155"/>
      <c r="F3221" s="155"/>
      <c r="G3221" s="155"/>
      <c r="H3221" s="155"/>
      <c r="I3221" s="155"/>
      <c r="J3221" s="155"/>
      <c r="K3221" s="193"/>
      <c r="L3221" s="192"/>
    </row>
    <row r="3222" spans="1:12">
      <c r="A3222" s="293"/>
      <c r="B3222" s="749"/>
      <c r="C3222" s="749"/>
      <c r="D3222" s="322">
        <f>SUM(D3018:D3218)</f>
        <v>0</v>
      </c>
      <c r="E3222" s="323">
        <f>SUM(E3018:E3218)</f>
        <v>0</v>
      </c>
      <c r="F3222" s="193"/>
      <c r="G3222" s="193"/>
      <c r="H3222" s="193"/>
      <c r="I3222" s="193"/>
      <c r="J3222" s="193"/>
      <c r="K3222" s="193"/>
      <c r="L3222" s="192"/>
    </row>
    <row r="3223" spans="1:12">
      <c r="A3223" s="293"/>
      <c r="B3223" s="749"/>
      <c r="C3223" s="749"/>
      <c r="D3223" s="255"/>
      <c r="E3223" s="255"/>
      <c r="F3223" s="255"/>
      <c r="G3223" s="255"/>
      <c r="H3223" s="255"/>
      <c r="I3223" s="255"/>
      <c r="J3223" s="193"/>
      <c r="K3223" s="193"/>
      <c r="L3223" s="192"/>
    </row>
    <row r="3224" spans="1:12" ht="13">
      <c r="A3224" s="293"/>
      <c r="B3224" s="307"/>
      <c r="C3224" s="255"/>
      <c r="D3224" s="255"/>
      <c r="E3224" s="255"/>
      <c r="F3224" s="255"/>
      <c r="G3224" s="260"/>
      <c r="H3224" s="260"/>
      <c r="I3224" s="193"/>
      <c r="J3224" s="193"/>
      <c r="K3224" s="193"/>
      <c r="L3224" s="192"/>
    </row>
    <row r="3225" spans="1:12" ht="15" customHeight="1">
      <c r="A3225" s="172"/>
      <c r="B3225" s="185" t="s">
        <v>612</v>
      </c>
      <c r="C3225" s="448" t="s">
        <v>597</v>
      </c>
      <c r="D3225" s="450"/>
      <c r="E3225" s="450"/>
      <c r="F3225" s="450"/>
      <c r="G3225" s="354"/>
      <c r="H3225" s="354"/>
      <c r="I3225" s="128"/>
      <c r="J3225" s="128"/>
      <c r="K3225" s="128"/>
      <c r="L3225" s="129"/>
    </row>
    <row r="3226" spans="1:12" ht="15" customHeight="1">
      <c r="A3226" s="172"/>
      <c r="B3226" s="185"/>
      <c r="C3226" s="625" t="s">
        <v>2234</v>
      </c>
      <c r="D3226" s="625"/>
      <c r="E3226" s="625"/>
      <c r="F3226" s="625"/>
      <c r="G3226" s="625"/>
      <c r="H3226" s="625"/>
      <c r="I3226" s="128"/>
      <c r="J3226" s="128"/>
      <c r="K3226" s="128"/>
      <c r="L3226" s="129"/>
    </row>
    <row r="3227" spans="1:12" ht="7.5" customHeight="1" thickBot="1">
      <c r="A3227" s="293"/>
      <c r="B3227" s="307"/>
      <c r="C3227" s="255"/>
      <c r="D3227" s="255"/>
      <c r="E3227" s="255"/>
      <c r="F3227" s="255"/>
      <c r="G3227" s="255"/>
      <c r="H3227" s="255"/>
      <c r="I3227" s="255"/>
      <c r="J3227" s="193"/>
      <c r="K3227" s="193"/>
      <c r="L3227" s="192"/>
    </row>
    <row r="3228" spans="1:12" ht="80.25" customHeight="1" thickTop="1" thickBot="1">
      <c r="A3228" s="293"/>
      <c r="B3228" s="307"/>
      <c r="C3228" s="592" t="s">
        <v>652</v>
      </c>
      <c r="D3228" s="593"/>
      <c r="E3228" s="593"/>
      <c r="F3228" s="593"/>
      <c r="G3228" s="593"/>
      <c r="H3228" s="594"/>
      <c r="I3228" s="255"/>
      <c r="J3228" s="193"/>
      <c r="K3228" s="193"/>
      <c r="L3228" s="192"/>
    </row>
    <row r="3229" spans="1:12" ht="13.5" thickTop="1" thickBot="1">
      <c r="A3229" s="293"/>
      <c r="B3229" s="307"/>
      <c r="C3229" s="255"/>
      <c r="D3229" s="255"/>
      <c r="E3229" s="255"/>
      <c r="F3229" s="255"/>
      <c r="G3229" s="255"/>
      <c r="H3229" s="255"/>
      <c r="I3229" s="255"/>
      <c r="J3229" s="193"/>
      <c r="K3229" s="193"/>
      <c r="L3229" s="192"/>
    </row>
    <row r="3230" spans="1:12" ht="16.5" customHeight="1" thickTop="1" thickBot="1">
      <c r="A3230" s="293"/>
      <c r="B3230" s="175"/>
      <c r="C3230" s="178"/>
      <c r="D3230" s="160"/>
      <c r="E3230" s="581" t="s">
        <v>350</v>
      </c>
      <c r="F3230" s="582"/>
      <c r="G3230" s="582"/>
      <c r="H3230" s="583"/>
      <c r="I3230" s="160"/>
      <c r="J3230" s="178"/>
      <c r="K3230" s="193"/>
      <c r="L3230" s="192"/>
    </row>
    <row r="3231" spans="1:12" ht="16" thickTop="1">
      <c r="A3231" s="293"/>
      <c r="B3231" s="175"/>
      <c r="C3231" s="181"/>
      <c r="D3231" s="142"/>
      <c r="E3231" s="584" t="s">
        <v>298</v>
      </c>
      <c r="F3231" s="585"/>
      <c r="G3231" s="584" t="s">
        <v>299</v>
      </c>
      <c r="H3231" s="585"/>
      <c r="I3231" s="176" t="s">
        <v>300</v>
      </c>
      <c r="J3231" s="142"/>
      <c r="K3231" s="193"/>
      <c r="L3231" s="192"/>
    </row>
    <row r="3232" spans="1:12" ht="16" thickBot="1">
      <c r="A3232" s="293"/>
      <c r="B3232" s="175"/>
      <c r="C3232" s="181"/>
      <c r="D3232" s="142"/>
      <c r="E3232" s="575"/>
      <c r="F3232" s="576"/>
      <c r="G3232" s="575" t="s">
        <v>301</v>
      </c>
      <c r="H3232" s="576"/>
      <c r="I3232" s="176" t="s">
        <v>302</v>
      </c>
      <c r="J3232" s="142"/>
      <c r="K3232" s="193"/>
      <c r="L3232" s="192"/>
    </row>
    <row r="3233" spans="1:12" ht="15.5">
      <c r="A3233" s="293"/>
      <c r="B3233" s="175"/>
      <c r="C3233" s="176" t="s">
        <v>338</v>
      </c>
      <c r="D3233" s="176" t="s">
        <v>367</v>
      </c>
      <c r="E3233" s="178" t="s">
        <v>392</v>
      </c>
      <c r="F3233" s="178" t="s">
        <v>393</v>
      </c>
      <c r="G3233" s="160" t="s">
        <v>340</v>
      </c>
      <c r="H3233" s="160"/>
      <c r="I3233" s="177" t="str">
        <f>Closing</f>
        <v>31/12/2024</v>
      </c>
      <c r="J3233" s="142"/>
      <c r="K3233" s="193"/>
      <c r="L3233" s="192"/>
    </row>
    <row r="3234" spans="1:12" ht="15.5">
      <c r="A3234" s="293"/>
      <c r="B3234" s="175"/>
      <c r="C3234" s="176" t="s">
        <v>351</v>
      </c>
      <c r="D3234" s="176" t="s">
        <v>302</v>
      </c>
      <c r="E3234" s="176" t="s">
        <v>305</v>
      </c>
      <c r="F3234" s="176" t="s">
        <v>305</v>
      </c>
      <c r="G3234" s="176" t="s">
        <v>341</v>
      </c>
      <c r="H3234" s="181" t="s">
        <v>394</v>
      </c>
      <c r="I3234" s="229" t="s">
        <v>240</v>
      </c>
      <c r="J3234" s="415" t="s">
        <v>366</v>
      </c>
      <c r="K3234" s="193"/>
      <c r="L3234" s="192"/>
    </row>
    <row r="3235" spans="1:12" ht="15.5">
      <c r="A3235" s="293"/>
      <c r="B3235" s="175"/>
      <c r="C3235" s="176" t="s">
        <v>401</v>
      </c>
      <c r="D3235" s="177" t="str">
        <f>Opening</f>
        <v>30/9/2024</v>
      </c>
      <c r="E3235" s="176" t="s">
        <v>397</v>
      </c>
      <c r="F3235" s="176" t="s">
        <v>397</v>
      </c>
      <c r="G3235" s="176" t="s">
        <v>342</v>
      </c>
      <c r="H3235" s="181" t="s">
        <v>301</v>
      </c>
      <c r="I3235" s="229" t="s">
        <v>100</v>
      </c>
      <c r="J3235" s="415" t="s">
        <v>370</v>
      </c>
      <c r="K3235" s="193"/>
      <c r="L3235" s="192"/>
    </row>
    <row r="3236" spans="1:12" ht="26.5">
      <c r="A3236" s="293"/>
      <c r="B3236" s="175"/>
      <c r="C3236" s="84" t="s">
        <v>28</v>
      </c>
      <c r="D3236" s="114" t="s">
        <v>29</v>
      </c>
      <c r="E3236" s="114" t="s">
        <v>2193</v>
      </c>
      <c r="F3236" s="114" t="s">
        <v>2193</v>
      </c>
      <c r="G3236" s="114" t="s">
        <v>2189</v>
      </c>
      <c r="H3236" s="114" t="s">
        <v>26</v>
      </c>
      <c r="I3236" s="114" t="s">
        <v>29</v>
      </c>
      <c r="J3236" s="114" t="s">
        <v>2196</v>
      </c>
      <c r="K3236" s="193"/>
      <c r="L3236" s="192"/>
    </row>
    <row r="3237" spans="1:12" ht="15.5">
      <c r="A3237" s="293"/>
      <c r="B3237" s="175"/>
      <c r="C3237" s="181"/>
      <c r="D3237" s="176" t="s">
        <v>307</v>
      </c>
      <c r="E3237" s="176" t="s">
        <v>308</v>
      </c>
      <c r="F3237" s="176" t="s">
        <v>309</v>
      </c>
      <c r="G3237" s="229" t="s">
        <v>354</v>
      </c>
      <c r="H3237" s="176" t="s">
        <v>311</v>
      </c>
      <c r="I3237" s="176" t="s">
        <v>312</v>
      </c>
      <c r="J3237" s="142" t="s">
        <v>313</v>
      </c>
      <c r="K3237" s="193"/>
      <c r="L3237" s="192"/>
    </row>
    <row r="3238" spans="1:12" ht="16" thickBot="1">
      <c r="A3238" s="293"/>
      <c r="B3238" s="175"/>
      <c r="C3238" s="230"/>
      <c r="D3238" s="182" t="s">
        <v>2158</v>
      </c>
      <c r="E3238" s="182" t="s">
        <v>2158</v>
      </c>
      <c r="F3238" s="182" t="s">
        <v>2158</v>
      </c>
      <c r="G3238" s="182" t="s">
        <v>2158</v>
      </c>
      <c r="H3238" s="182" t="s">
        <v>2158</v>
      </c>
      <c r="I3238" s="182" t="s">
        <v>2158</v>
      </c>
      <c r="J3238" s="151" t="s">
        <v>2158</v>
      </c>
      <c r="K3238" s="193"/>
      <c r="L3238" s="192"/>
    </row>
    <row r="3239" spans="1:12" ht="12.75" customHeight="1">
      <c r="A3239" s="293"/>
      <c r="B3239" s="175"/>
      <c r="C3239" s="155"/>
      <c r="D3239" s="155"/>
      <c r="E3239" s="155"/>
      <c r="F3239" s="155"/>
      <c r="G3239" s="155"/>
      <c r="H3239" s="155"/>
      <c r="I3239" s="155"/>
      <c r="J3239" s="155"/>
      <c r="K3239" s="193"/>
      <c r="L3239" s="192"/>
    </row>
    <row r="3240" spans="1:12" ht="12.75" customHeight="1">
      <c r="A3240" s="293"/>
      <c r="B3240" s="199"/>
      <c r="C3240" s="60" t="s">
        <v>346</v>
      </c>
      <c r="D3240" s="60"/>
      <c r="E3240" s="60"/>
      <c r="F3240" s="60"/>
      <c r="G3240" s="60"/>
      <c r="H3240" s="60"/>
      <c r="I3240" s="155"/>
      <c r="J3240" s="155"/>
      <c r="K3240" s="193"/>
      <c r="L3240" s="192"/>
    </row>
    <row r="3241" spans="1:12" ht="30.75" customHeight="1">
      <c r="A3241" s="293"/>
      <c r="B3241" s="202"/>
      <c r="C3241" s="578" t="s">
        <v>421</v>
      </c>
      <c r="D3241" s="578"/>
      <c r="E3241" s="578"/>
      <c r="F3241" s="578"/>
      <c r="G3241" s="578"/>
      <c r="H3241" s="578"/>
      <c r="I3241" s="155"/>
      <c r="J3241" s="155"/>
      <c r="K3241" s="193"/>
      <c r="L3241" s="192"/>
    </row>
    <row r="3242" spans="1:12" ht="7.5" customHeight="1">
      <c r="A3242" s="293"/>
      <c r="B3242" s="307"/>
      <c r="C3242" s="255"/>
      <c r="D3242" s="255"/>
      <c r="E3242" s="255"/>
      <c r="F3242" s="255"/>
      <c r="G3242" s="260"/>
      <c r="H3242" s="260"/>
      <c r="I3242" s="193"/>
      <c r="J3242" s="193"/>
      <c r="K3242" s="193"/>
      <c r="L3242" s="192"/>
    </row>
    <row r="3243" spans="1:12" ht="15.5">
      <c r="A3243" s="295"/>
      <c r="B3243" s="175"/>
      <c r="C3243" s="65"/>
      <c r="D3243" s="368"/>
      <c r="E3243" s="368"/>
      <c r="F3243" s="368"/>
      <c r="G3243" s="368"/>
      <c r="H3243" s="368"/>
      <c r="I3243" s="366">
        <f t="shared" ref="I3243:I3442" si="181">D3243+E3243-F3243+G3243+H3243</f>
        <v>0</v>
      </c>
      <c r="J3243" s="368"/>
      <c r="K3243" s="92" t="str">
        <f t="shared" ref="K3243:K3442" si="182">IF(AND(C3243="",OR(D3243&lt;&gt;"",E3243&lt;&gt;"",F3243&lt;&gt;"",G3243&lt;&gt;"",H3243&lt;&gt;"",J3243&lt;&gt;"")),-1,IF(C3243="","",IF(ISERROR(VLOOKUP(C3243,CountryWithCodes,2,FALSE)),-2,VLOOKUP(C3243,CountryWithCodes,2,FALSE))))</f>
        <v/>
      </c>
      <c r="L3243" s="192"/>
    </row>
    <row r="3244" spans="1:12" ht="15.5">
      <c r="A3244" s="295"/>
      <c r="B3244" s="175"/>
      <c r="C3244" s="65"/>
      <c r="D3244" s="368"/>
      <c r="E3244" s="368"/>
      <c r="F3244" s="368"/>
      <c r="G3244" s="368"/>
      <c r="H3244" s="368"/>
      <c r="I3244" s="366">
        <f t="shared" si="181"/>
        <v>0</v>
      </c>
      <c r="J3244" s="368"/>
      <c r="K3244" s="92" t="str">
        <f t="shared" si="182"/>
        <v/>
      </c>
      <c r="L3244" s="192"/>
    </row>
    <row r="3245" spans="1:12" ht="15.5">
      <c r="A3245" s="295"/>
      <c r="B3245" s="175"/>
      <c r="C3245" s="65"/>
      <c r="D3245" s="368"/>
      <c r="E3245" s="368"/>
      <c r="F3245" s="368"/>
      <c r="G3245" s="368"/>
      <c r="H3245" s="368"/>
      <c r="I3245" s="366">
        <f t="shared" si="181"/>
        <v>0</v>
      </c>
      <c r="J3245" s="368"/>
      <c r="K3245" s="92" t="str">
        <f t="shared" si="182"/>
        <v/>
      </c>
      <c r="L3245" s="192"/>
    </row>
    <row r="3246" spans="1:12" ht="15.5">
      <c r="A3246" s="295"/>
      <c r="B3246" s="175"/>
      <c r="C3246" s="65"/>
      <c r="D3246" s="368"/>
      <c r="E3246" s="368"/>
      <c r="F3246" s="368"/>
      <c r="G3246" s="368"/>
      <c r="H3246" s="368"/>
      <c r="I3246" s="366">
        <f t="shared" si="181"/>
        <v>0</v>
      </c>
      <c r="J3246" s="368"/>
      <c r="K3246" s="92" t="str">
        <f t="shared" si="182"/>
        <v/>
      </c>
      <c r="L3246" s="192"/>
    </row>
    <row r="3247" spans="1:12" ht="15.5">
      <c r="A3247" s="295"/>
      <c r="B3247" s="175"/>
      <c r="C3247" s="65"/>
      <c r="D3247" s="368"/>
      <c r="E3247" s="368"/>
      <c r="F3247" s="368"/>
      <c r="G3247" s="368"/>
      <c r="H3247" s="368"/>
      <c r="I3247" s="366">
        <f t="shared" si="181"/>
        <v>0</v>
      </c>
      <c r="J3247" s="368"/>
      <c r="K3247" s="92" t="str">
        <f t="shared" si="182"/>
        <v/>
      </c>
      <c r="L3247" s="192"/>
    </row>
    <row r="3248" spans="1:12" ht="15.5">
      <c r="A3248" s="295"/>
      <c r="B3248" s="175"/>
      <c r="C3248" s="65"/>
      <c r="D3248" s="368"/>
      <c r="E3248" s="368"/>
      <c r="F3248" s="368"/>
      <c r="G3248" s="368"/>
      <c r="H3248" s="368"/>
      <c r="I3248" s="366">
        <f t="shared" si="181"/>
        <v>0</v>
      </c>
      <c r="J3248" s="368"/>
      <c r="K3248" s="92" t="str">
        <f t="shared" si="182"/>
        <v/>
      </c>
      <c r="L3248" s="192"/>
    </row>
    <row r="3249" spans="1:12" ht="15.5">
      <c r="A3249" s="295"/>
      <c r="B3249" s="175"/>
      <c r="C3249" s="65"/>
      <c r="D3249" s="368"/>
      <c r="E3249" s="368"/>
      <c r="F3249" s="368"/>
      <c r="G3249" s="368"/>
      <c r="H3249" s="368"/>
      <c r="I3249" s="366">
        <f t="shared" si="181"/>
        <v>0</v>
      </c>
      <c r="J3249" s="368"/>
      <c r="K3249" s="92" t="str">
        <f t="shared" si="182"/>
        <v/>
      </c>
      <c r="L3249" s="192"/>
    </row>
    <row r="3250" spans="1:12" ht="15.5">
      <c r="A3250" s="295"/>
      <c r="B3250" s="175"/>
      <c r="C3250" s="65"/>
      <c r="D3250" s="368"/>
      <c r="E3250" s="368"/>
      <c r="F3250" s="368"/>
      <c r="G3250" s="368"/>
      <c r="H3250" s="368"/>
      <c r="I3250" s="366">
        <f t="shared" si="181"/>
        <v>0</v>
      </c>
      <c r="J3250" s="368"/>
      <c r="K3250" s="92" t="str">
        <f t="shared" si="182"/>
        <v/>
      </c>
      <c r="L3250" s="192"/>
    </row>
    <row r="3251" spans="1:12" ht="15.5">
      <c r="A3251" s="295"/>
      <c r="B3251" s="175"/>
      <c r="C3251" s="65"/>
      <c r="D3251" s="368"/>
      <c r="E3251" s="368"/>
      <c r="F3251" s="368"/>
      <c r="G3251" s="368"/>
      <c r="H3251" s="368"/>
      <c r="I3251" s="366">
        <f t="shared" si="181"/>
        <v>0</v>
      </c>
      <c r="J3251" s="368"/>
      <c r="K3251" s="92" t="str">
        <f t="shared" si="182"/>
        <v/>
      </c>
      <c r="L3251" s="192"/>
    </row>
    <row r="3252" spans="1:12" ht="15.5">
      <c r="A3252" s="295"/>
      <c r="B3252" s="175"/>
      <c r="C3252" s="65"/>
      <c r="D3252" s="368"/>
      <c r="E3252" s="368"/>
      <c r="F3252" s="368"/>
      <c r="G3252" s="368"/>
      <c r="H3252" s="368"/>
      <c r="I3252" s="366">
        <f t="shared" si="181"/>
        <v>0</v>
      </c>
      <c r="J3252" s="368"/>
      <c r="K3252" s="92" t="str">
        <f t="shared" si="182"/>
        <v/>
      </c>
      <c r="L3252" s="192"/>
    </row>
    <row r="3253" spans="1:12" ht="15.5" hidden="1" outlineLevel="1">
      <c r="A3253" s="295"/>
      <c r="B3253" s="175"/>
      <c r="C3253" s="65"/>
      <c r="D3253" s="368"/>
      <c r="E3253" s="368"/>
      <c r="F3253" s="368"/>
      <c r="G3253" s="368"/>
      <c r="H3253" s="368"/>
      <c r="I3253" s="366">
        <f t="shared" si="181"/>
        <v>0</v>
      </c>
      <c r="J3253" s="368"/>
      <c r="K3253" s="92" t="str">
        <f t="shared" si="182"/>
        <v/>
      </c>
      <c r="L3253" s="192"/>
    </row>
    <row r="3254" spans="1:12" ht="15.5" hidden="1" outlineLevel="1">
      <c r="A3254" s="295"/>
      <c r="B3254" s="175"/>
      <c r="C3254" s="65"/>
      <c r="D3254" s="368"/>
      <c r="E3254" s="368"/>
      <c r="F3254" s="368"/>
      <c r="G3254" s="368"/>
      <c r="H3254" s="368"/>
      <c r="I3254" s="366">
        <f t="shared" si="181"/>
        <v>0</v>
      </c>
      <c r="J3254" s="368"/>
      <c r="K3254" s="92" t="str">
        <f t="shared" si="182"/>
        <v/>
      </c>
      <c r="L3254" s="192"/>
    </row>
    <row r="3255" spans="1:12" ht="15.5" hidden="1" outlineLevel="1">
      <c r="A3255" s="295"/>
      <c r="B3255" s="175"/>
      <c r="C3255" s="65"/>
      <c r="D3255" s="368"/>
      <c r="E3255" s="368"/>
      <c r="F3255" s="368"/>
      <c r="G3255" s="368"/>
      <c r="H3255" s="368"/>
      <c r="I3255" s="366">
        <f t="shared" si="181"/>
        <v>0</v>
      </c>
      <c r="J3255" s="368"/>
      <c r="K3255" s="92" t="str">
        <f t="shared" si="182"/>
        <v/>
      </c>
      <c r="L3255" s="192"/>
    </row>
    <row r="3256" spans="1:12" ht="15.5" hidden="1" outlineLevel="1">
      <c r="A3256" s="295"/>
      <c r="B3256" s="175"/>
      <c r="C3256" s="65"/>
      <c r="D3256" s="368"/>
      <c r="E3256" s="368"/>
      <c r="F3256" s="368"/>
      <c r="G3256" s="368"/>
      <c r="H3256" s="368"/>
      <c r="I3256" s="366">
        <f t="shared" si="181"/>
        <v>0</v>
      </c>
      <c r="J3256" s="368"/>
      <c r="K3256" s="92" t="str">
        <f t="shared" si="182"/>
        <v/>
      </c>
      <c r="L3256" s="192"/>
    </row>
    <row r="3257" spans="1:12" ht="15.5" hidden="1" outlineLevel="1">
      <c r="A3257" s="295"/>
      <c r="B3257" s="175"/>
      <c r="C3257" s="65"/>
      <c r="D3257" s="368"/>
      <c r="E3257" s="368"/>
      <c r="F3257" s="368"/>
      <c r="G3257" s="368"/>
      <c r="H3257" s="368"/>
      <c r="I3257" s="366">
        <f t="shared" si="181"/>
        <v>0</v>
      </c>
      <c r="J3257" s="368"/>
      <c r="K3257" s="92" t="str">
        <f t="shared" si="182"/>
        <v/>
      </c>
      <c r="L3257" s="192"/>
    </row>
    <row r="3258" spans="1:12" ht="15.5" hidden="1" outlineLevel="1">
      <c r="A3258" s="295"/>
      <c r="B3258" s="175"/>
      <c r="C3258" s="65"/>
      <c r="D3258" s="368"/>
      <c r="E3258" s="368"/>
      <c r="F3258" s="368"/>
      <c r="G3258" s="368"/>
      <c r="H3258" s="368"/>
      <c r="I3258" s="366">
        <f t="shared" si="181"/>
        <v>0</v>
      </c>
      <c r="J3258" s="368"/>
      <c r="K3258" s="92" t="str">
        <f t="shared" si="182"/>
        <v/>
      </c>
      <c r="L3258" s="192"/>
    </row>
    <row r="3259" spans="1:12" ht="15.5" hidden="1" outlineLevel="1">
      <c r="A3259" s="295"/>
      <c r="B3259" s="175"/>
      <c r="C3259" s="65"/>
      <c r="D3259" s="368"/>
      <c r="E3259" s="368"/>
      <c r="F3259" s="368"/>
      <c r="G3259" s="368"/>
      <c r="H3259" s="368"/>
      <c r="I3259" s="366">
        <f t="shared" si="181"/>
        <v>0</v>
      </c>
      <c r="J3259" s="368"/>
      <c r="K3259" s="92" t="str">
        <f t="shared" si="182"/>
        <v/>
      </c>
      <c r="L3259" s="192"/>
    </row>
    <row r="3260" spans="1:12" ht="15.5" hidden="1" outlineLevel="1">
      <c r="A3260" s="295"/>
      <c r="B3260" s="175"/>
      <c r="C3260" s="65"/>
      <c r="D3260" s="368"/>
      <c r="E3260" s="368"/>
      <c r="F3260" s="368"/>
      <c r="G3260" s="368"/>
      <c r="H3260" s="368"/>
      <c r="I3260" s="366">
        <f t="shared" si="181"/>
        <v>0</v>
      </c>
      <c r="J3260" s="368"/>
      <c r="K3260" s="92" t="str">
        <f t="shared" si="182"/>
        <v/>
      </c>
      <c r="L3260" s="192"/>
    </row>
    <row r="3261" spans="1:12" ht="15.5" hidden="1" outlineLevel="1">
      <c r="A3261" s="295"/>
      <c r="B3261" s="175"/>
      <c r="C3261" s="65"/>
      <c r="D3261" s="368"/>
      <c r="E3261" s="368"/>
      <c r="F3261" s="368"/>
      <c r="G3261" s="368"/>
      <c r="H3261" s="368"/>
      <c r="I3261" s="366">
        <f t="shared" si="181"/>
        <v>0</v>
      </c>
      <c r="J3261" s="368"/>
      <c r="K3261" s="92" t="str">
        <f t="shared" si="182"/>
        <v/>
      </c>
      <c r="L3261" s="192"/>
    </row>
    <row r="3262" spans="1:12" ht="15.5" hidden="1" outlineLevel="1">
      <c r="A3262" s="295"/>
      <c r="B3262" s="175"/>
      <c r="C3262" s="65"/>
      <c r="D3262" s="368"/>
      <c r="E3262" s="368"/>
      <c r="F3262" s="368"/>
      <c r="G3262" s="368"/>
      <c r="H3262" s="368"/>
      <c r="I3262" s="366">
        <f t="shared" si="181"/>
        <v>0</v>
      </c>
      <c r="J3262" s="368"/>
      <c r="K3262" s="92" t="str">
        <f t="shared" si="182"/>
        <v/>
      </c>
      <c r="L3262" s="192"/>
    </row>
    <row r="3263" spans="1:12" ht="15.5" hidden="1" outlineLevel="1">
      <c r="A3263" s="295"/>
      <c r="B3263" s="175"/>
      <c r="C3263" s="65"/>
      <c r="D3263" s="368"/>
      <c r="E3263" s="368"/>
      <c r="F3263" s="368"/>
      <c r="G3263" s="368"/>
      <c r="H3263" s="368"/>
      <c r="I3263" s="366">
        <f t="shared" si="181"/>
        <v>0</v>
      </c>
      <c r="J3263" s="368"/>
      <c r="K3263" s="92" t="str">
        <f t="shared" si="182"/>
        <v/>
      </c>
      <c r="L3263" s="192"/>
    </row>
    <row r="3264" spans="1:12" ht="15.5" hidden="1" outlineLevel="1">
      <c r="A3264" s="295"/>
      <c r="B3264" s="175"/>
      <c r="C3264" s="65"/>
      <c r="D3264" s="368"/>
      <c r="E3264" s="368"/>
      <c r="F3264" s="368"/>
      <c r="G3264" s="368"/>
      <c r="H3264" s="368"/>
      <c r="I3264" s="366">
        <f t="shared" si="181"/>
        <v>0</v>
      </c>
      <c r="J3264" s="368"/>
      <c r="K3264" s="92" t="str">
        <f t="shared" si="182"/>
        <v/>
      </c>
      <c r="L3264" s="192"/>
    </row>
    <row r="3265" spans="1:12" ht="15.5" hidden="1" outlineLevel="1">
      <c r="A3265" s="295"/>
      <c r="B3265" s="175"/>
      <c r="C3265" s="65"/>
      <c r="D3265" s="368"/>
      <c r="E3265" s="368"/>
      <c r="F3265" s="368"/>
      <c r="G3265" s="368"/>
      <c r="H3265" s="368"/>
      <c r="I3265" s="366">
        <f t="shared" si="181"/>
        <v>0</v>
      </c>
      <c r="J3265" s="368"/>
      <c r="K3265" s="92" t="str">
        <f t="shared" si="182"/>
        <v/>
      </c>
      <c r="L3265" s="192"/>
    </row>
    <row r="3266" spans="1:12" ht="15.5" hidden="1" outlineLevel="1">
      <c r="A3266" s="295"/>
      <c r="B3266" s="175"/>
      <c r="C3266" s="65"/>
      <c r="D3266" s="368"/>
      <c r="E3266" s="368"/>
      <c r="F3266" s="368"/>
      <c r="G3266" s="368"/>
      <c r="H3266" s="368"/>
      <c r="I3266" s="366">
        <f t="shared" si="181"/>
        <v>0</v>
      </c>
      <c r="J3266" s="368"/>
      <c r="K3266" s="92" t="str">
        <f t="shared" si="182"/>
        <v/>
      </c>
      <c r="L3266" s="192"/>
    </row>
    <row r="3267" spans="1:12" ht="15.5" hidden="1" outlineLevel="1">
      <c r="A3267" s="295"/>
      <c r="B3267" s="175"/>
      <c r="C3267" s="65"/>
      <c r="D3267" s="368"/>
      <c r="E3267" s="368"/>
      <c r="F3267" s="368"/>
      <c r="G3267" s="368"/>
      <c r="H3267" s="368"/>
      <c r="I3267" s="366">
        <f t="shared" si="181"/>
        <v>0</v>
      </c>
      <c r="J3267" s="368"/>
      <c r="K3267" s="92" t="str">
        <f t="shared" si="182"/>
        <v/>
      </c>
      <c r="L3267" s="192"/>
    </row>
    <row r="3268" spans="1:12" ht="15.5" hidden="1" outlineLevel="1">
      <c r="A3268" s="295"/>
      <c r="B3268" s="175"/>
      <c r="C3268" s="65"/>
      <c r="D3268" s="368"/>
      <c r="E3268" s="368"/>
      <c r="F3268" s="368"/>
      <c r="G3268" s="368"/>
      <c r="H3268" s="368"/>
      <c r="I3268" s="366">
        <f t="shared" si="181"/>
        <v>0</v>
      </c>
      <c r="J3268" s="368"/>
      <c r="K3268" s="92" t="str">
        <f t="shared" si="182"/>
        <v/>
      </c>
      <c r="L3268" s="192"/>
    </row>
    <row r="3269" spans="1:12" ht="15.5" hidden="1" outlineLevel="1">
      <c r="A3269" s="295"/>
      <c r="B3269" s="175"/>
      <c r="C3269" s="65"/>
      <c r="D3269" s="368"/>
      <c r="E3269" s="368"/>
      <c r="F3269" s="368"/>
      <c r="G3269" s="368"/>
      <c r="H3269" s="368"/>
      <c r="I3269" s="366">
        <f t="shared" si="181"/>
        <v>0</v>
      </c>
      <c r="J3269" s="368"/>
      <c r="K3269" s="92" t="str">
        <f t="shared" si="182"/>
        <v/>
      </c>
      <c r="L3269" s="192"/>
    </row>
    <row r="3270" spans="1:12" ht="15.5" hidden="1" outlineLevel="1">
      <c r="A3270" s="295"/>
      <c r="B3270" s="175"/>
      <c r="C3270" s="65"/>
      <c r="D3270" s="368"/>
      <c r="E3270" s="368"/>
      <c r="F3270" s="368"/>
      <c r="G3270" s="368"/>
      <c r="H3270" s="368"/>
      <c r="I3270" s="366">
        <f t="shared" si="181"/>
        <v>0</v>
      </c>
      <c r="J3270" s="368"/>
      <c r="K3270" s="92" t="str">
        <f t="shared" si="182"/>
        <v/>
      </c>
      <c r="L3270" s="192"/>
    </row>
    <row r="3271" spans="1:12" ht="15.5" hidden="1" outlineLevel="1">
      <c r="A3271" s="295"/>
      <c r="B3271" s="175"/>
      <c r="C3271" s="65"/>
      <c r="D3271" s="368"/>
      <c r="E3271" s="368"/>
      <c r="F3271" s="368"/>
      <c r="G3271" s="368"/>
      <c r="H3271" s="368"/>
      <c r="I3271" s="366">
        <f t="shared" si="181"/>
        <v>0</v>
      </c>
      <c r="J3271" s="368"/>
      <c r="K3271" s="92" t="str">
        <f t="shared" si="182"/>
        <v/>
      </c>
      <c r="L3271" s="192"/>
    </row>
    <row r="3272" spans="1:12" ht="15.5" hidden="1" outlineLevel="1">
      <c r="A3272" s="295"/>
      <c r="B3272" s="175"/>
      <c r="C3272" s="65"/>
      <c r="D3272" s="368"/>
      <c r="E3272" s="368"/>
      <c r="F3272" s="368"/>
      <c r="G3272" s="368"/>
      <c r="H3272" s="368"/>
      <c r="I3272" s="366">
        <f t="shared" si="181"/>
        <v>0</v>
      </c>
      <c r="J3272" s="368"/>
      <c r="K3272" s="92" t="str">
        <f t="shared" si="182"/>
        <v/>
      </c>
      <c r="L3272" s="192"/>
    </row>
    <row r="3273" spans="1:12" ht="15.5" hidden="1" outlineLevel="1">
      <c r="A3273" s="295"/>
      <c r="B3273" s="175"/>
      <c r="C3273" s="65"/>
      <c r="D3273" s="368"/>
      <c r="E3273" s="368"/>
      <c r="F3273" s="368"/>
      <c r="G3273" s="368"/>
      <c r="H3273" s="368"/>
      <c r="I3273" s="366">
        <f t="shared" si="181"/>
        <v>0</v>
      </c>
      <c r="J3273" s="368"/>
      <c r="K3273" s="92" t="str">
        <f t="shared" si="182"/>
        <v/>
      </c>
      <c r="L3273" s="192"/>
    </row>
    <row r="3274" spans="1:12" ht="15.5" hidden="1" outlineLevel="1">
      <c r="A3274" s="295"/>
      <c r="B3274" s="175"/>
      <c r="C3274" s="65"/>
      <c r="D3274" s="368"/>
      <c r="E3274" s="368"/>
      <c r="F3274" s="368"/>
      <c r="G3274" s="368"/>
      <c r="H3274" s="368"/>
      <c r="I3274" s="366">
        <f t="shared" si="181"/>
        <v>0</v>
      </c>
      <c r="J3274" s="368"/>
      <c r="K3274" s="92" t="str">
        <f t="shared" si="182"/>
        <v/>
      </c>
      <c r="L3274" s="192"/>
    </row>
    <row r="3275" spans="1:12" ht="15.5" hidden="1" outlineLevel="1">
      <c r="A3275" s="295"/>
      <c r="B3275" s="175"/>
      <c r="C3275" s="65"/>
      <c r="D3275" s="368"/>
      <c r="E3275" s="368"/>
      <c r="F3275" s="368"/>
      <c r="G3275" s="368"/>
      <c r="H3275" s="368"/>
      <c r="I3275" s="366">
        <f t="shared" si="181"/>
        <v>0</v>
      </c>
      <c r="J3275" s="368"/>
      <c r="K3275" s="92" t="str">
        <f t="shared" si="182"/>
        <v/>
      </c>
      <c r="L3275" s="192"/>
    </row>
    <row r="3276" spans="1:12" ht="15.5" hidden="1" outlineLevel="1">
      <c r="A3276" s="295"/>
      <c r="B3276" s="175"/>
      <c r="C3276" s="65"/>
      <c r="D3276" s="368"/>
      <c r="E3276" s="368"/>
      <c r="F3276" s="368"/>
      <c r="G3276" s="368"/>
      <c r="H3276" s="368"/>
      <c r="I3276" s="366">
        <f t="shared" si="181"/>
        <v>0</v>
      </c>
      <c r="J3276" s="368"/>
      <c r="K3276" s="92" t="str">
        <f t="shared" si="182"/>
        <v/>
      </c>
      <c r="L3276" s="192"/>
    </row>
    <row r="3277" spans="1:12" ht="15.5" hidden="1" outlineLevel="1">
      <c r="A3277" s="295"/>
      <c r="B3277" s="175"/>
      <c r="C3277" s="65"/>
      <c r="D3277" s="368"/>
      <c r="E3277" s="368"/>
      <c r="F3277" s="368"/>
      <c r="G3277" s="368"/>
      <c r="H3277" s="368"/>
      <c r="I3277" s="366">
        <f t="shared" si="181"/>
        <v>0</v>
      </c>
      <c r="J3277" s="368"/>
      <c r="K3277" s="92" t="str">
        <f t="shared" si="182"/>
        <v/>
      </c>
      <c r="L3277" s="192"/>
    </row>
    <row r="3278" spans="1:12" ht="15.5" hidden="1" outlineLevel="1">
      <c r="A3278" s="295"/>
      <c r="B3278" s="175"/>
      <c r="C3278" s="65"/>
      <c r="D3278" s="368"/>
      <c r="E3278" s="368"/>
      <c r="F3278" s="368"/>
      <c r="G3278" s="368"/>
      <c r="H3278" s="368"/>
      <c r="I3278" s="366">
        <f t="shared" si="181"/>
        <v>0</v>
      </c>
      <c r="J3278" s="368"/>
      <c r="K3278" s="92" t="str">
        <f t="shared" si="182"/>
        <v/>
      </c>
      <c r="L3278" s="192"/>
    </row>
    <row r="3279" spans="1:12" ht="15.5" hidden="1" outlineLevel="1">
      <c r="A3279" s="295"/>
      <c r="B3279" s="175"/>
      <c r="C3279" s="65"/>
      <c r="D3279" s="368"/>
      <c r="E3279" s="368"/>
      <c r="F3279" s="368"/>
      <c r="G3279" s="368"/>
      <c r="H3279" s="368"/>
      <c r="I3279" s="366">
        <f t="shared" si="181"/>
        <v>0</v>
      </c>
      <c r="J3279" s="368"/>
      <c r="K3279" s="92" t="str">
        <f t="shared" si="182"/>
        <v/>
      </c>
      <c r="L3279" s="192"/>
    </row>
    <row r="3280" spans="1:12" ht="15.5" hidden="1" outlineLevel="1">
      <c r="A3280" s="295"/>
      <c r="B3280" s="175"/>
      <c r="C3280" s="65"/>
      <c r="D3280" s="368"/>
      <c r="E3280" s="368"/>
      <c r="F3280" s="368"/>
      <c r="G3280" s="368"/>
      <c r="H3280" s="368"/>
      <c r="I3280" s="366">
        <f t="shared" si="181"/>
        <v>0</v>
      </c>
      <c r="J3280" s="368"/>
      <c r="K3280" s="92" t="str">
        <f t="shared" si="182"/>
        <v/>
      </c>
      <c r="L3280" s="192"/>
    </row>
    <row r="3281" spans="1:12" ht="15.5" hidden="1" outlineLevel="1">
      <c r="A3281" s="295"/>
      <c r="B3281" s="175"/>
      <c r="C3281" s="65"/>
      <c r="D3281" s="368"/>
      <c r="E3281" s="368"/>
      <c r="F3281" s="368"/>
      <c r="G3281" s="368"/>
      <c r="H3281" s="368"/>
      <c r="I3281" s="366">
        <f t="shared" si="181"/>
        <v>0</v>
      </c>
      <c r="J3281" s="368"/>
      <c r="K3281" s="92" t="str">
        <f t="shared" si="182"/>
        <v/>
      </c>
      <c r="L3281" s="192"/>
    </row>
    <row r="3282" spans="1:12" ht="15.5" hidden="1" outlineLevel="1">
      <c r="A3282" s="295"/>
      <c r="B3282" s="175"/>
      <c r="C3282" s="65"/>
      <c r="D3282" s="368"/>
      <c r="E3282" s="368"/>
      <c r="F3282" s="368"/>
      <c r="G3282" s="368"/>
      <c r="H3282" s="368"/>
      <c r="I3282" s="366">
        <f t="shared" si="181"/>
        <v>0</v>
      </c>
      <c r="J3282" s="368"/>
      <c r="K3282" s="92" t="str">
        <f t="shared" si="182"/>
        <v/>
      </c>
      <c r="L3282" s="192"/>
    </row>
    <row r="3283" spans="1:12" ht="15.5" hidden="1" outlineLevel="1">
      <c r="A3283" s="295"/>
      <c r="B3283" s="175"/>
      <c r="C3283" s="65"/>
      <c r="D3283" s="368"/>
      <c r="E3283" s="368"/>
      <c r="F3283" s="368"/>
      <c r="G3283" s="368"/>
      <c r="H3283" s="368"/>
      <c r="I3283" s="366">
        <f t="shared" si="181"/>
        <v>0</v>
      </c>
      <c r="J3283" s="368"/>
      <c r="K3283" s="92" t="str">
        <f t="shared" si="182"/>
        <v/>
      </c>
      <c r="L3283" s="192"/>
    </row>
    <row r="3284" spans="1:12" ht="15.5" hidden="1" outlineLevel="1">
      <c r="A3284" s="295"/>
      <c r="B3284" s="175"/>
      <c r="C3284" s="65"/>
      <c r="D3284" s="368"/>
      <c r="E3284" s="368"/>
      <c r="F3284" s="368"/>
      <c r="G3284" s="368"/>
      <c r="H3284" s="368"/>
      <c r="I3284" s="366">
        <f t="shared" si="181"/>
        <v>0</v>
      </c>
      <c r="J3284" s="368"/>
      <c r="K3284" s="92" t="str">
        <f t="shared" si="182"/>
        <v/>
      </c>
      <c r="L3284" s="192"/>
    </row>
    <row r="3285" spans="1:12" ht="15.5" hidden="1" outlineLevel="1">
      <c r="A3285" s="295"/>
      <c r="B3285" s="175"/>
      <c r="C3285" s="65"/>
      <c r="D3285" s="368"/>
      <c r="E3285" s="368"/>
      <c r="F3285" s="368"/>
      <c r="G3285" s="368"/>
      <c r="H3285" s="368"/>
      <c r="I3285" s="366">
        <f t="shared" si="181"/>
        <v>0</v>
      </c>
      <c r="J3285" s="368"/>
      <c r="K3285" s="92" t="str">
        <f t="shared" si="182"/>
        <v/>
      </c>
      <c r="L3285" s="192"/>
    </row>
    <row r="3286" spans="1:12" ht="15.5" hidden="1" outlineLevel="1">
      <c r="A3286" s="295"/>
      <c r="B3286" s="175"/>
      <c r="C3286" s="65"/>
      <c r="D3286" s="368"/>
      <c r="E3286" s="368"/>
      <c r="F3286" s="368"/>
      <c r="G3286" s="368"/>
      <c r="H3286" s="368"/>
      <c r="I3286" s="366">
        <f t="shared" si="181"/>
        <v>0</v>
      </c>
      <c r="J3286" s="368"/>
      <c r="K3286" s="92" t="str">
        <f t="shared" si="182"/>
        <v/>
      </c>
      <c r="L3286" s="192"/>
    </row>
    <row r="3287" spans="1:12" ht="15.5" hidden="1" outlineLevel="1">
      <c r="A3287" s="295"/>
      <c r="B3287" s="175"/>
      <c r="C3287" s="65"/>
      <c r="D3287" s="368"/>
      <c r="E3287" s="368"/>
      <c r="F3287" s="368"/>
      <c r="G3287" s="368"/>
      <c r="H3287" s="368"/>
      <c r="I3287" s="366">
        <f t="shared" si="181"/>
        <v>0</v>
      </c>
      <c r="J3287" s="368"/>
      <c r="K3287" s="92" t="str">
        <f t="shared" si="182"/>
        <v/>
      </c>
      <c r="L3287" s="192"/>
    </row>
    <row r="3288" spans="1:12" ht="15.5" hidden="1" outlineLevel="1">
      <c r="A3288" s="295"/>
      <c r="B3288" s="175"/>
      <c r="C3288" s="65"/>
      <c r="D3288" s="368"/>
      <c r="E3288" s="368"/>
      <c r="F3288" s="368"/>
      <c r="G3288" s="368"/>
      <c r="H3288" s="368"/>
      <c r="I3288" s="366">
        <f t="shared" si="181"/>
        <v>0</v>
      </c>
      <c r="J3288" s="368"/>
      <c r="K3288" s="92" t="str">
        <f t="shared" si="182"/>
        <v/>
      </c>
      <c r="L3288" s="192"/>
    </row>
    <row r="3289" spans="1:12" ht="15.5" hidden="1" outlineLevel="1">
      <c r="A3289" s="295"/>
      <c r="B3289" s="175"/>
      <c r="C3289" s="65"/>
      <c r="D3289" s="368"/>
      <c r="E3289" s="368"/>
      <c r="F3289" s="368"/>
      <c r="G3289" s="368"/>
      <c r="H3289" s="368"/>
      <c r="I3289" s="366">
        <f t="shared" si="181"/>
        <v>0</v>
      </c>
      <c r="J3289" s="368"/>
      <c r="K3289" s="92" t="str">
        <f t="shared" si="182"/>
        <v/>
      </c>
      <c r="L3289" s="192"/>
    </row>
    <row r="3290" spans="1:12" ht="15.5" hidden="1" outlineLevel="1">
      <c r="A3290" s="295"/>
      <c r="B3290" s="175"/>
      <c r="C3290" s="65"/>
      <c r="D3290" s="368"/>
      <c r="E3290" s="368"/>
      <c r="F3290" s="368"/>
      <c r="G3290" s="368"/>
      <c r="H3290" s="368"/>
      <c r="I3290" s="366">
        <f t="shared" si="181"/>
        <v>0</v>
      </c>
      <c r="J3290" s="368"/>
      <c r="K3290" s="92" t="str">
        <f t="shared" si="182"/>
        <v/>
      </c>
      <c r="L3290" s="192"/>
    </row>
    <row r="3291" spans="1:12" ht="15.5" hidden="1" outlineLevel="1">
      <c r="A3291" s="295"/>
      <c r="B3291" s="175"/>
      <c r="C3291" s="65"/>
      <c r="D3291" s="368"/>
      <c r="E3291" s="368"/>
      <c r="F3291" s="368"/>
      <c r="G3291" s="368"/>
      <c r="H3291" s="368"/>
      <c r="I3291" s="366">
        <f t="shared" si="181"/>
        <v>0</v>
      </c>
      <c r="J3291" s="368"/>
      <c r="K3291" s="92" t="str">
        <f t="shared" si="182"/>
        <v/>
      </c>
      <c r="L3291" s="192"/>
    </row>
    <row r="3292" spans="1:12" ht="15.5" hidden="1" outlineLevel="1">
      <c r="A3292" s="295"/>
      <c r="B3292" s="175"/>
      <c r="C3292" s="65"/>
      <c r="D3292" s="368"/>
      <c r="E3292" s="368"/>
      <c r="F3292" s="368"/>
      <c r="G3292" s="368"/>
      <c r="H3292" s="368"/>
      <c r="I3292" s="366">
        <f t="shared" si="181"/>
        <v>0</v>
      </c>
      <c r="J3292" s="368"/>
      <c r="K3292" s="92" t="str">
        <f t="shared" si="182"/>
        <v/>
      </c>
      <c r="L3292" s="192"/>
    </row>
    <row r="3293" spans="1:12" ht="15.5" hidden="1" outlineLevel="1">
      <c r="A3293" s="295"/>
      <c r="B3293" s="175"/>
      <c r="C3293" s="65"/>
      <c r="D3293" s="368"/>
      <c r="E3293" s="368"/>
      <c r="F3293" s="368"/>
      <c r="G3293" s="368"/>
      <c r="H3293" s="368"/>
      <c r="I3293" s="366">
        <f t="shared" si="181"/>
        <v>0</v>
      </c>
      <c r="J3293" s="368"/>
      <c r="K3293" s="92" t="str">
        <f t="shared" si="182"/>
        <v/>
      </c>
      <c r="L3293" s="192"/>
    </row>
    <row r="3294" spans="1:12" ht="15.5" hidden="1" outlineLevel="1">
      <c r="A3294" s="295"/>
      <c r="B3294" s="175"/>
      <c r="C3294" s="65"/>
      <c r="D3294" s="368"/>
      <c r="E3294" s="368"/>
      <c r="F3294" s="368"/>
      <c r="G3294" s="368"/>
      <c r="H3294" s="368"/>
      <c r="I3294" s="366">
        <f t="shared" si="181"/>
        <v>0</v>
      </c>
      <c r="J3294" s="368"/>
      <c r="K3294" s="92" t="str">
        <f t="shared" si="182"/>
        <v/>
      </c>
      <c r="L3294" s="192"/>
    </row>
    <row r="3295" spans="1:12" ht="15.5" hidden="1" outlineLevel="1">
      <c r="A3295" s="295"/>
      <c r="B3295" s="175"/>
      <c r="C3295" s="65"/>
      <c r="D3295" s="368"/>
      <c r="E3295" s="368"/>
      <c r="F3295" s="368"/>
      <c r="G3295" s="368"/>
      <c r="H3295" s="368"/>
      <c r="I3295" s="366">
        <f t="shared" si="181"/>
        <v>0</v>
      </c>
      <c r="J3295" s="368"/>
      <c r="K3295" s="92" t="str">
        <f t="shared" si="182"/>
        <v/>
      </c>
      <c r="L3295" s="192"/>
    </row>
    <row r="3296" spans="1:12" ht="15.5" hidden="1" outlineLevel="1">
      <c r="A3296" s="295"/>
      <c r="B3296" s="175"/>
      <c r="C3296" s="65"/>
      <c r="D3296" s="368"/>
      <c r="E3296" s="368"/>
      <c r="F3296" s="368"/>
      <c r="G3296" s="368"/>
      <c r="H3296" s="368"/>
      <c r="I3296" s="366">
        <f t="shared" si="181"/>
        <v>0</v>
      </c>
      <c r="J3296" s="368"/>
      <c r="K3296" s="92" t="str">
        <f t="shared" si="182"/>
        <v/>
      </c>
      <c r="L3296" s="192"/>
    </row>
    <row r="3297" spans="1:12" ht="15.5" hidden="1" outlineLevel="1">
      <c r="A3297" s="295"/>
      <c r="B3297" s="175"/>
      <c r="C3297" s="65"/>
      <c r="D3297" s="368"/>
      <c r="E3297" s="368"/>
      <c r="F3297" s="368"/>
      <c r="G3297" s="368"/>
      <c r="H3297" s="368"/>
      <c r="I3297" s="366">
        <f t="shared" si="181"/>
        <v>0</v>
      </c>
      <c r="J3297" s="368"/>
      <c r="K3297" s="92" t="str">
        <f t="shared" si="182"/>
        <v/>
      </c>
      <c r="L3297" s="192"/>
    </row>
    <row r="3298" spans="1:12" ht="15.5" hidden="1" outlineLevel="1">
      <c r="A3298" s="295"/>
      <c r="B3298" s="175"/>
      <c r="C3298" s="65"/>
      <c r="D3298" s="368"/>
      <c r="E3298" s="368"/>
      <c r="F3298" s="368"/>
      <c r="G3298" s="368"/>
      <c r="H3298" s="368"/>
      <c r="I3298" s="366">
        <f t="shared" si="181"/>
        <v>0</v>
      </c>
      <c r="J3298" s="368"/>
      <c r="K3298" s="92" t="str">
        <f t="shared" si="182"/>
        <v/>
      </c>
      <c r="L3298" s="192"/>
    </row>
    <row r="3299" spans="1:12" ht="15.5" hidden="1" outlineLevel="1">
      <c r="A3299" s="295"/>
      <c r="B3299" s="175"/>
      <c r="C3299" s="65"/>
      <c r="D3299" s="368"/>
      <c r="E3299" s="368"/>
      <c r="F3299" s="368"/>
      <c r="G3299" s="368"/>
      <c r="H3299" s="368"/>
      <c r="I3299" s="366">
        <f t="shared" si="181"/>
        <v>0</v>
      </c>
      <c r="J3299" s="368"/>
      <c r="K3299" s="92" t="str">
        <f t="shared" si="182"/>
        <v/>
      </c>
      <c r="L3299" s="192"/>
    </row>
    <row r="3300" spans="1:12" ht="15.5" hidden="1" outlineLevel="1">
      <c r="A3300" s="295"/>
      <c r="B3300" s="175"/>
      <c r="C3300" s="65"/>
      <c r="D3300" s="368"/>
      <c r="E3300" s="368"/>
      <c r="F3300" s="368"/>
      <c r="G3300" s="368"/>
      <c r="H3300" s="368"/>
      <c r="I3300" s="366">
        <f t="shared" si="181"/>
        <v>0</v>
      </c>
      <c r="J3300" s="368"/>
      <c r="K3300" s="92" t="str">
        <f t="shared" si="182"/>
        <v/>
      </c>
      <c r="L3300" s="192"/>
    </row>
    <row r="3301" spans="1:12" ht="15.5" hidden="1" outlineLevel="1">
      <c r="A3301" s="295"/>
      <c r="B3301" s="175"/>
      <c r="C3301" s="65"/>
      <c r="D3301" s="368"/>
      <c r="E3301" s="368"/>
      <c r="F3301" s="368"/>
      <c r="G3301" s="368"/>
      <c r="H3301" s="368"/>
      <c r="I3301" s="366">
        <f t="shared" si="181"/>
        <v>0</v>
      </c>
      <c r="J3301" s="368"/>
      <c r="K3301" s="92" t="str">
        <f t="shared" si="182"/>
        <v/>
      </c>
      <c r="L3301" s="192"/>
    </row>
    <row r="3302" spans="1:12" ht="15.5" hidden="1" outlineLevel="1">
      <c r="A3302" s="295"/>
      <c r="B3302" s="175"/>
      <c r="C3302" s="65"/>
      <c r="D3302" s="368"/>
      <c r="E3302" s="368"/>
      <c r="F3302" s="368"/>
      <c r="G3302" s="368"/>
      <c r="H3302" s="368"/>
      <c r="I3302" s="366">
        <f t="shared" si="181"/>
        <v>0</v>
      </c>
      <c r="J3302" s="368"/>
      <c r="K3302" s="92" t="str">
        <f t="shared" si="182"/>
        <v/>
      </c>
      <c r="L3302" s="192"/>
    </row>
    <row r="3303" spans="1:12" ht="15.5" hidden="1" outlineLevel="1">
      <c r="A3303" s="295"/>
      <c r="B3303" s="175"/>
      <c r="C3303" s="65"/>
      <c r="D3303" s="368"/>
      <c r="E3303" s="368"/>
      <c r="F3303" s="368"/>
      <c r="G3303" s="368"/>
      <c r="H3303" s="368"/>
      <c r="I3303" s="366">
        <f t="shared" si="181"/>
        <v>0</v>
      </c>
      <c r="J3303" s="368"/>
      <c r="K3303" s="92" t="str">
        <f t="shared" si="182"/>
        <v/>
      </c>
      <c r="L3303" s="192"/>
    </row>
    <row r="3304" spans="1:12" ht="15.5" hidden="1" outlineLevel="1">
      <c r="A3304" s="295"/>
      <c r="B3304" s="175"/>
      <c r="C3304" s="65"/>
      <c r="D3304" s="368"/>
      <c r="E3304" s="368"/>
      <c r="F3304" s="368"/>
      <c r="G3304" s="368"/>
      <c r="H3304" s="368"/>
      <c r="I3304" s="366">
        <f t="shared" si="181"/>
        <v>0</v>
      </c>
      <c r="J3304" s="368"/>
      <c r="K3304" s="92" t="str">
        <f t="shared" si="182"/>
        <v/>
      </c>
      <c r="L3304" s="192"/>
    </row>
    <row r="3305" spans="1:12" ht="15.5" hidden="1" outlineLevel="1">
      <c r="A3305" s="295"/>
      <c r="B3305" s="175"/>
      <c r="C3305" s="65"/>
      <c r="D3305" s="368"/>
      <c r="E3305" s="368"/>
      <c r="F3305" s="368"/>
      <c r="G3305" s="368"/>
      <c r="H3305" s="368"/>
      <c r="I3305" s="366">
        <f t="shared" si="181"/>
        <v>0</v>
      </c>
      <c r="J3305" s="368"/>
      <c r="K3305" s="92" t="str">
        <f t="shared" si="182"/>
        <v/>
      </c>
      <c r="L3305" s="192"/>
    </row>
    <row r="3306" spans="1:12" ht="15.5" hidden="1" outlineLevel="1">
      <c r="A3306" s="295"/>
      <c r="B3306" s="175"/>
      <c r="C3306" s="65"/>
      <c r="D3306" s="368"/>
      <c r="E3306" s="368"/>
      <c r="F3306" s="368"/>
      <c r="G3306" s="368"/>
      <c r="H3306" s="368"/>
      <c r="I3306" s="366">
        <f t="shared" si="181"/>
        <v>0</v>
      </c>
      <c r="J3306" s="368"/>
      <c r="K3306" s="92" t="str">
        <f t="shared" si="182"/>
        <v/>
      </c>
      <c r="L3306" s="192"/>
    </row>
    <row r="3307" spans="1:12" ht="15.5" hidden="1" outlineLevel="1">
      <c r="A3307" s="295"/>
      <c r="B3307" s="175"/>
      <c r="C3307" s="65"/>
      <c r="D3307" s="368"/>
      <c r="E3307" s="368"/>
      <c r="F3307" s="368"/>
      <c r="G3307" s="368"/>
      <c r="H3307" s="368"/>
      <c r="I3307" s="366">
        <f t="shared" si="181"/>
        <v>0</v>
      </c>
      <c r="J3307" s="368"/>
      <c r="K3307" s="92" t="str">
        <f t="shared" si="182"/>
        <v/>
      </c>
      <c r="L3307" s="192"/>
    </row>
    <row r="3308" spans="1:12" ht="15.5" hidden="1" outlineLevel="1">
      <c r="A3308" s="295"/>
      <c r="B3308" s="175"/>
      <c r="C3308" s="65"/>
      <c r="D3308" s="368"/>
      <c r="E3308" s="368"/>
      <c r="F3308" s="368"/>
      <c r="G3308" s="368"/>
      <c r="H3308" s="368"/>
      <c r="I3308" s="366">
        <f t="shared" si="181"/>
        <v>0</v>
      </c>
      <c r="J3308" s="368"/>
      <c r="K3308" s="92" t="str">
        <f t="shared" si="182"/>
        <v/>
      </c>
      <c r="L3308" s="192"/>
    </row>
    <row r="3309" spans="1:12" ht="15.5" hidden="1" outlineLevel="1">
      <c r="A3309" s="295"/>
      <c r="B3309" s="175"/>
      <c r="C3309" s="65"/>
      <c r="D3309" s="368"/>
      <c r="E3309" s="368"/>
      <c r="F3309" s="368"/>
      <c r="G3309" s="368"/>
      <c r="H3309" s="368"/>
      <c r="I3309" s="366">
        <f t="shared" si="181"/>
        <v>0</v>
      </c>
      <c r="J3309" s="368"/>
      <c r="K3309" s="92" t="str">
        <f t="shared" si="182"/>
        <v/>
      </c>
      <c r="L3309" s="192"/>
    </row>
    <row r="3310" spans="1:12" ht="15.5" hidden="1" outlineLevel="1">
      <c r="A3310" s="295"/>
      <c r="B3310" s="175"/>
      <c r="C3310" s="65"/>
      <c r="D3310" s="368"/>
      <c r="E3310" s="368"/>
      <c r="F3310" s="368"/>
      <c r="G3310" s="368"/>
      <c r="H3310" s="368"/>
      <c r="I3310" s="366">
        <f t="shared" si="181"/>
        <v>0</v>
      </c>
      <c r="J3310" s="368"/>
      <c r="K3310" s="92" t="str">
        <f t="shared" si="182"/>
        <v/>
      </c>
      <c r="L3310" s="192"/>
    </row>
    <row r="3311" spans="1:12" ht="15.5" hidden="1" outlineLevel="1">
      <c r="A3311" s="295"/>
      <c r="B3311" s="175"/>
      <c r="C3311" s="65"/>
      <c r="D3311" s="368"/>
      <c r="E3311" s="368"/>
      <c r="F3311" s="368"/>
      <c r="G3311" s="368"/>
      <c r="H3311" s="368"/>
      <c r="I3311" s="366">
        <f t="shared" si="181"/>
        <v>0</v>
      </c>
      <c r="J3311" s="368"/>
      <c r="K3311" s="92" t="str">
        <f t="shared" si="182"/>
        <v/>
      </c>
      <c r="L3311" s="192"/>
    </row>
    <row r="3312" spans="1:12" ht="15.5" hidden="1" outlineLevel="1">
      <c r="A3312" s="295"/>
      <c r="B3312" s="175"/>
      <c r="C3312" s="65"/>
      <c r="D3312" s="368"/>
      <c r="E3312" s="368"/>
      <c r="F3312" s="368"/>
      <c r="G3312" s="368"/>
      <c r="H3312" s="368"/>
      <c r="I3312" s="366">
        <f t="shared" si="181"/>
        <v>0</v>
      </c>
      <c r="J3312" s="368"/>
      <c r="K3312" s="92" t="str">
        <f t="shared" si="182"/>
        <v/>
      </c>
      <c r="L3312" s="192"/>
    </row>
    <row r="3313" spans="1:12" ht="15.5" hidden="1" outlineLevel="1">
      <c r="A3313" s="295"/>
      <c r="B3313" s="175"/>
      <c r="C3313" s="65"/>
      <c r="D3313" s="368"/>
      <c r="E3313" s="368"/>
      <c r="F3313" s="368"/>
      <c r="G3313" s="368"/>
      <c r="H3313" s="368"/>
      <c r="I3313" s="366">
        <f t="shared" si="181"/>
        <v>0</v>
      </c>
      <c r="J3313" s="368"/>
      <c r="K3313" s="92" t="str">
        <f t="shared" si="182"/>
        <v/>
      </c>
      <c r="L3313" s="192"/>
    </row>
    <row r="3314" spans="1:12" ht="15.5" hidden="1" outlineLevel="1">
      <c r="A3314" s="295"/>
      <c r="B3314" s="175"/>
      <c r="C3314" s="65"/>
      <c r="D3314" s="368"/>
      <c r="E3314" s="368"/>
      <c r="F3314" s="368"/>
      <c r="G3314" s="368"/>
      <c r="H3314" s="368"/>
      <c r="I3314" s="366">
        <f t="shared" si="181"/>
        <v>0</v>
      </c>
      <c r="J3314" s="368"/>
      <c r="K3314" s="92" t="str">
        <f t="shared" si="182"/>
        <v/>
      </c>
      <c r="L3314" s="192"/>
    </row>
    <row r="3315" spans="1:12" ht="15.5" hidden="1" outlineLevel="1">
      <c r="A3315" s="295"/>
      <c r="B3315" s="175"/>
      <c r="C3315" s="65"/>
      <c r="D3315" s="368"/>
      <c r="E3315" s="368"/>
      <c r="F3315" s="368"/>
      <c r="G3315" s="368"/>
      <c r="H3315" s="368"/>
      <c r="I3315" s="366">
        <f t="shared" si="181"/>
        <v>0</v>
      </c>
      <c r="J3315" s="368"/>
      <c r="K3315" s="92" t="str">
        <f t="shared" si="182"/>
        <v/>
      </c>
      <c r="L3315" s="192"/>
    </row>
    <row r="3316" spans="1:12" ht="15.5" hidden="1" outlineLevel="1">
      <c r="A3316" s="295"/>
      <c r="B3316" s="175"/>
      <c r="C3316" s="65"/>
      <c r="D3316" s="368"/>
      <c r="E3316" s="368"/>
      <c r="F3316" s="368"/>
      <c r="G3316" s="368"/>
      <c r="H3316" s="368"/>
      <c r="I3316" s="366">
        <f t="shared" si="181"/>
        <v>0</v>
      </c>
      <c r="J3316" s="368"/>
      <c r="K3316" s="92" t="str">
        <f t="shared" si="182"/>
        <v/>
      </c>
      <c r="L3316" s="192"/>
    </row>
    <row r="3317" spans="1:12" ht="15.5" hidden="1" outlineLevel="1">
      <c r="A3317" s="295"/>
      <c r="B3317" s="175"/>
      <c r="C3317" s="65"/>
      <c r="D3317" s="368"/>
      <c r="E3317" s="368"/>
      <c r="F3317" s="368"/>
      <c r="G3317" s="368"/>
      <c r="H3317" s="368"/>
      <c r="I3317" s="366">
        <f t="shared" si="181"/>
        <v>0</v>
      </c>
      <c r="J3317" s="368"/>
      <c r="K3317" s="92" t="str">
        <f t="shared" si="182"/>
        <v/>
      </c>
      <c r="L3317" s="192"/>
    </row>
    <row r="3318" spans="1:12" ht="15.5" hidden="1" outlineLevel="1">
      <c r="A3318" s="295"/>
      <c r="B3318" s="175"/>
      <c r="C3318" s="65"/>
      <c r="D3318" s="368"/>
      <c r="E3318" s="368"/>
      <c r="F3318" s="368"/>
      <c r="G3318" s="368"/>
      <c r="H3318" s="368"/>
      <c r="I3318" s="366">
        <f t="shared" si="181"/>
        <v>0</v>
      </c>
      <c r="J3318" s="368"/>
      <c r="K3318" s="92" t="str">
        <f t="shared" si="182"/>
        <v/>
      </c>
      <c r="L3318" s="192"/>
    </row>
    <row r="3319" spans="1:12" ht="15.5" hidden="1" outlineLevel="1">
      <c r="A3319" s="295"/>
      <c r="B3319" s="175"/>
      <c r="C3319" s="65"/>
      <c r="D3319" s="368"/>
      <c r="E3319" s="368"/>
      <c r="F3319" s="368"/>
      <c r="G3319" s="368"/>
      <c r="H3319" s="368"/>
      <c r="I3319" s="366">
        <f t="shared" si="181"/>
        <v>0</v>
      </c>
      <c r="J3319" s="368"/>
      <c r="K3319" s="92" t="str">
        <f t="shared" si="182"/>
        <v/>
      </c>
      <c r="L3319" s="192"/>
    </row>
    <row r="3320" spans="1:12" ht="15.5" hidden="1" outlineLevel="1">
      <c r="A3320" s="295"/>
      <c r="B3320" s="175"/>
      <c r="C3320" s="65"/>
      <c r="D3320" s="368"/>
      <c r="E3320" s="368"/>
      <c r="F3320" s="368"/>
      <c r="G3320" s="368"/>
      <c r="H3320" s="368"/>
      <c r="I3320" s="366">
        <f t="shared" si="181"/>
        <v>0</v>
      </c>
      <c r="J3320" s="368"/>
      <c r="K3320" s="92" t="str">
        <f t="shared" si="182"/>
        <v/>
      </c>
      <c r="L3320" s="192"/>
    </row>
    <row r="3321" spans="1:12" ht="15.5" hidden="1" outlineLevel="1">
      <c r="A3321" s="295"/>
      <c r="B3321" s="175"/>
      <c r="C3321" s="65"/>
      <c r="D3321" s="368"/>
      <c r="E3321" s="368"/>
      <c r="F3321" s="368"/>
      <c r="G3321" s="368"/>
      <c r="H3321" s="368"/>
      <c r="I3321" s="366">
        <f t="shared" si="181"/>
        <v>0</v>
      </c>
      <c r="J3321" s="368"/>
      <c r="K3321" s="92" t="str">
        <f t="shared" si="182"/>
        <v/>
      </c>
      <c r="L3321" s="192"/>
    </row>
    <row r="3322" spans="1:12" ht="15.5" hidden="1" outlineLevel="1">
      <c r="A3322" s="295"/>
      <c r="B3322" s="175"/>
      <c r="C3322" s="65"/>
      <c r="D3322" s="368"/>
      <c r="E3322" s="368"/>
      <c r="F3322" s="368"/>
      <c r="G3322" s="368"/>
      <c r="H3322" s="368"/>
      <c r="I3322" s="366">
        <f t="shared" si="181"/>
        <v>0</v>
      </c>
      <c r="J3322" s="368"/>
      <c r="K3322" s="92" t="str">
        <f t="shared" si="182"/>
        <v/>
      </c>
      <c r="L3322" s="192"/>
    </row>
    <row r="3323" spans="1:12" ht="15.5" hidden="1" outlineLevel="1">
      <c r="A3323" s="295"/>
      <c r="B3323" s="175"/>
      <c r="C3323" s="65"/>
      <c r="D3323" s="368"/>
      <c r="E3323" s="368"/>
      <c r="F3323" s="368"/>
      <c r="G3323" s="368"/>
      <c r="H3323" s="368"/>
      <c r="I3323" s="366">
        <f t="shared" si="181"/>
        <v>0</v>
      </c>
      <c r="J3323" s="368"/>
      <c r="K3323" s="92" t="str">
        <f t="shared" si="182"/>
        <v/>
      </c>
      <c r="L3323" s="192"/>
    </row>
    <row r="3324" spans="1:12" ht="15.5" hidden="1" outlineLevel="1">
      <c r="A3324" s="295"/>
      <c r="B3324" s="175"/>
      <c r="C3324" s="65"/>
      <c r="D3324" s="368"/>
      <c r="E3324" s="368"/>
      <c r="F3324" s="368"/>
      <c r="G3324" s="368"/>
      <c r="H3324" s="368"/>
      <c r="I3324" s="366">
        <f t="shared" si="181"/>
        <v>0</v>
      </c>
      <c r="J3324" s="368"/>
      <c r="K3324" s="92" t="str">
        <f t="shared" si="182"/>
        <v/>
      </c>
      <c r="L3324" s="192"/>
    </row>
    <row r="3325" spans="1:12" ht="15.5" hidden="1" outlineLevel="1">
      <c r="A3325" s="295"/>
      <c r="B3325" s="175"/>
      <c r="C3325" s="65"/>
      <c r="D3325" s="368"/>
      <c r="E3325" s="368"/>
      <c r="F3325" s="368"/>
      <c r="G3325" s="368"/>
      <c r="H3325" s="368"/>
      <c r="I3325" s="366">
        <f t="shared" si="181"/>
        <v>0</v>
      </c>
      <c r="J3325" s="368"/>
      <c r="K3325" s="92" t="str">
        <f t="shared" si="182"/>
        <v/>
      </c>
      <c r="L3325" s="192"/>
    </row>
    <row r="3326" spans="1:12" ht="15.5" hidden="1" outlineLevel="1">
      <c r="A3326" s="295"/>
      <c r="B3326" s="175"/>
      <c r="C3326" s="65"/>
      <c r="D3326" s="368"/>
      <c r="E3326" s="368"/>
      <c r="F3326" s="368"/>
      <c r="G3326" s="368"/>
      <c r="H3326" s="368"/>
      <c r="I3326" s="366">
        <f t="shared" si="181"/>
        <v>0</v>
      </c>
      <c r="J3326" s="368"/>
      <c r="K3326" s="92" t="str">
        <f t="shared" si="182"/>
        <v/>
      </c>
      <c r="L3326" s="192"/>
    </row>
    <row r="3327" spans="1:12" ht="15.5" hidden="1" outlineLevel="1">
      <c r="A3327" s="295"/>
      <c r="B3327" s="175"/>
      <c r="C3327" s="65"/>
      <c r="D3327" s="368"/>
      <c r="E3327" s="368"/>
      <c r="F3327" s="368"/>
      <c r="G3327" s="368"/>
      <c r="H3327" s="368"/>
      <c r="I3327" s="366">
        <f t="shared" si="181"/>
        <v>0</v>
      </c>
      <c r="J3327" s="368"/>
      <c r="K3327" s="92" t="str">
        <f t="shared" si="182"/>
        <v/>
      </c>
      <c r="L3327" s="192"/>
    </row>
    <row r="3328" spans="1:12" ht="15.5" hidden="1" outlineLevel="1">
      <c r="A3328" s="295"/>
      <c r="B3328" s="175"/>
      <c r="C3328" s="65"/>
      <c r="D3328" s="368"/>
      <c r="E3328" s="368"/>
      <c r="F3328" s="368"/>
      <c r="G3328" s="368"/>
      <c r="H3328" s="368"/>
      <c r="I3328" s="366">
        <f t="shared" si="181"/>
        <v>0</v>
      </c>
      <c r="J3328" s="368"/>
      <c r="K3328" s="92" t="str">
        <f t="shared" si="182"/>
        <v/>
      </c>
      <c r="L3328" s="192"/>
    </row>
    <row r="3329" spans="1:12" ht="15.5" hidden="1" outlineLevel="1">
      <c r="A3329" s="295"/>
      <c r="B3329" s="175"/>
      <c r="C3329" s="65"/>
      <c r="D3329" s="368"/>
      <c r="E3329" s="368"/>
      <c r="F3329" s="368"/>
      <c r="G3329" s="368"/>
      <c r="H3329" s="368"/>
      <c r="I3329" s="366">
        <f t="shared" si="181"/>
        <v>0</v>
      </c>
      <c r="J3329" s="368"/>
      <c r="K3329" s="92" t="str">
        <f t="shared" si="182"/>
        <v/>
      </c>
      <c r="L3329" s="192"/>
    </row>
    <row r="3330" spans="1:12" ht="15.5" hidden="1" outlineLevel="1">
      <c r="A3330" s="295"/>
      <c r="B3330" s="175"/>
      <c r="C3330" s="65"/>
      <c r="D3330" s="368"/>
      <c r="E3330" s="368"/>
      <c r="F3330" s="368"/>
      <c r="G3330" s="368"/>
      <c r="H3330" s="368"/>
      <c r="I3330" s="366">
        <f t="shared" si="181"/>
        <v>0</v>
      </c>
      <c r="J3330" s="368"/>
      <c r="K3330" s="92" t="str">
        <f t="shared" si="182"/>
        <v/>
      </c>
      <c r="L3330" s="192"/>
    </row>
    <row r="3331" spans="1:12" ht="15.5" hidden="1" outlineLevel="1">
      <c r="A3331" s="295"/>
      <c r="B3331" s="175"/>
      <c r="C3331" s="65"/>
      <c r="D3331" s="368"/>
      <c r="E3331" s="368"/>
      <c r="F3331" s="368"/>
      <c r="G3331" s="368"/>
      <c r="H3331" s="368"/>
      <c r="I3331" s="366">
        <f t="shared" si="181"/>
        <v>0</v>
      </c>
      <c r="J3331" s="368"/>
      <c r="K3331" s="92" t="str">
        <f t="shared" si="182"/>
        <v/>
      </c>
      <c r="L3331" s="192"/>
    </row>
    <row r="3332" spans="1:12" ht="15.5" hidden="1" outlineLevel="1">
      <c r="A3332" s="295"/>
      <c r="B3332" s="175"/>
      <c r="C3332" s="65"/>
      <c r="D3332" s="368"/>
      <c r="E3332" s="368"/>
      <c r="F3332" s="368"/>
      <c r="G3332" s="368"/>
      <c r="H3332" s="368"/>
      <c r="I3332" s="366">
        <f t="shared" si="181"/>
        <v>0</v>
      </c>
      <c r="J3332" s="368"/>
      <c r="K3332" s="92" t="str">
        <f t="shared" si="182"/>
        <v/>
      </c>
      <c r="L3332" s="192"/>
    </row>
    <row r="3333" spans="1:12" ht="15.5" hidden="1" outlineLevel="1">
      <c r="A3333" s="295"/>
      <c r="B3333" s="175"/>
      <c r="C3333" s="65"/>
      <c r="D3333" s="368"/>
      <c r="E3333" s="368"/>
      <c r="F3333" s="368"/>
      <c r="G3333" s="368"/>
      <c r="H3333" s="368"/>
      <c r="I3333" s="366">
        <f t="shared" si="181"/>
        <v>0</v>
      </c>
      <c r="J3333" s="368"/>
      <c r="K3333" s="92" t="str">
        <f t="shared" si="182"/>
        <v/>
      </c>
      <c r="L3333" s="192"/>
    </row>
    <row r="3334" spans="1:12" ht="15.5" hidden="1" outlineLevel="1">
      <c r="A3334" s="295"/>
      <c r="B3334" s="175"/>
      <c r="C3334" s="65"/>
      <c r="D3334" s="368"/>
      <c r="E3334" s="368"/>
      <c r="F3334" s="368"/>
      <c r="G3334" s="368"/>
      <c r="H3334" s="368"/>
      <c r="I3334" s="366">
        <f t="shared" si="181"/>
        <v>0</v>
      </c>
      <c r="J3334" s="368"/>
      <c r="K3334" s="92" t="str">
        <f t="shared" si="182"/>
        <v/>
      </c>
      <c r="L3334" s="192"/>
    </row>
    <row r="3335" spans="1:12" ht="15.5" hidden="1" outlineLevel="1">
      <c r="A3335" s="295"/>
      <c r="B3335" s="175"/>
      <c r="C3335" s="65"/>
      <c r="D3335" s="368"/>
      <c r="E3335" s="368"/>
      <c r="F3335" s="368"/>
      <c r="G3335" s="368"/>
      <c r="H3335" s="368"/>
      <c r="I3335" s="366">
        <f t="shared" si="181"/>
        <v>0</v>
      </c>
      <c r="J3335" s="368"/>
      <c r="K3335" s="92" t="str">
        <f t="shared" si="182"/>
        <v/>
      </c>
      <c r="L3335" s="192"/>
    </row>
    <row r="3336" spans="1:12" ht="15.5" hidden="1" outlineLevel="1">
      <c r="A3336" s="295"/>
      <c r="B3336" s="175"/>
      <c r="C3336" s="65"/>
      <c r="D3336" s="368"/>
      <c r="E3336" s="368"/>
      <c r="F3336" s="368"/>
      <c r="G3336" s="368"/>
      <c r="H3336" s="368"/>
      <c r="I3336" s="366">
        <f t="shared" si="181"/>
        <v>0</v>
      </c>
      <c r="J3336" s="368"/>
      <c r="K3336" s="92" t="str">
        <f t="shared" si="182"/>
        <v/>
      </c>
      <c r="L3336" s="192"/>
    </row>
    <row r="3337" spans="1:12" ht="15.5" hidden="1" outlineLevel="1">
      <c r="A3337" s="295"/>
      <c r="B3337" s="175"/>
      <c r="C3337" s="65"/>
      <c r="D3337" s="368"/>
      <c r="E3337" s="368"/>
      <c r="F3337" s="368"/>
      <c r="G3337" s="368"/>
      <c r="H3337" s="368"/>
      <c r="I3337" s="366">
        <f t="shared" si="181"/>
        <v>0</v>
      </c>
      <c r="J3337" s="368"/>
      <c r="K3337" s="92" t="str">
        <f t="shared" si="182"/>
        <v/>
      </c>
      <c r="L3337" s="192"/>
    </row>
    <row r="3338" spans="1:12" ht="15.5" hidden="1" outlineLevel="1">
      <c r="A3338" s="295"/>
      <c r="B3338" s="175"/>
      <c r="C3338" s="65"/>
      <c r="D3338" s="368"/>
      <c r="E3338" s="368"/>
      <c r="F3338" s="368"/>
      <c r="G3338" s="368"/>
      <c r="H3338" s="368"/>
      <c r="I3338" s="366">
        <f t="shared" si="181"/>
        <v>0</v>
      </c>
      <c r="J3338" s="368"/>
      <c r="K3338" s="92" t="str">
        <f t="shared" si="182"/>
        <v/>
      </c>
      <c r="L3338" s="192"/>
    </row>
    <row r="3339" spans="1:12" ht="15.5" hidden="1" outlineLevel="1">
      <c r="A3339" s="295"/>
      <c r="B3339" s="175"/>
      <c r="C3339" s="65"/>
      <c r="D3339" s="368"/>
      <c r="E3339" s="368"/>
      <c r="F3339" s="368"/>
      <c r="G3339" s="368"/>
      <c r="H3339" s="368"/>
      <c r="I3339" s="366">
        <f t="shared" si="181"/>
        <v>0</v>
      </c>
      <c r="J3339" s="368"/>
      <c r="K3339" s="92" t="str">
        <f t="shared" si="182"/>
        <v/>
      </c>
      <c r="L3339" s="192"/>
    </row>
    <row r="3340" spans="1:12" ht="15.5" hidden="1" outlineLevel="1">
      <c r="A3340" s="295"/>
      <c r="B3340" s="175"/>
      <c r="C3340" s="65"/>
      <c r="D3340" s="368"/>
      <c r="E3340" s="368"/>
      <c r="F3340" s="368"/>
      <c r="G3340" s="368"/>
      <c r="H3340" s="368"/>
      <c r="I3340" s="366">
        <f t="shared" si="181"/>
        <v>0</v>
      </c>
      <c r="J3340" s="368"/>
      <c r="K3340" s="92" t="str">
        <f t="shared" si="182"/>
        <v/>
      </c>
      <c r="L3340" s="192"/>
    </row>
    <row r="3341" spans="1:12" ht="15.5" hidden="1" outlineLevel="1">
      <c r="A3341" s="295"/>
      <c r="B3341" s="175"/>
      <c r="C3341" s="65"/>
      <c r="D3341" s="368"/>
      <c r="E3341" s="368"/>
      <c r="F3341" s="368"/>
      <c r="G3341" s="368"/>
      <c r="H3341" s="368"/>
      <c r="I3341" s="366">
        <f t="shared" ref="I3341:I3390" si="183">D3341+E3341-F3341+G3341+H3341</f>
        <v>0</v>
      </c>
      <c r="J3341" s="368"/>
      <c r="K3341" s="92" t="str">
        <f t="shared" ref="K3341:K3390" si="184">IF(AND(C3341="",OR(D3341&lt;&gt;"",E3341&lt;&gt;"",F3341&lt;&gt;"",G3341&lt;&gt;"",H3341&lt;&gt;"",J3341&lt;&gt;"")),-1,IF(C3341="","",IF(ISERROR(VLOOKUP(C3341,CountryWithCodes,2,FALSE)),-2,VLOOKUP(C3341,CountryWithCodes,2,FALSE))))</f>
        <v/>
      </c>
      <c r="L3341" s="192"/>
    </row>
    <row r="3342" spans="1:12" ht="15.5" hidden="1" outlineLevel="1">
      <c r="A3342" s="295"/>
      <c r="B3342" s="175"/>
      <c r="C3342" s="65"/>
      <c r="D3342" s="368"/>
      <c r="E3342" s="368"/>
      <c r="F3342" s="368"/>
      <c r="G3342" s="368"/>
      <c r="H3342" s="368"/>
      <c r="I3342" s="366">
        <f t="shared" si="183"/>
        <v>0</v>
      </c>
      <c r="J3342" s="368"/>
      <c r="K3342" s="92" t="str">
        <f t="shared" si="184"/>
        <v/>
      </c>
      <c r="L3342" s="192"/>
    </row>
    <row r="3343" spans="1:12" ht="15.5" hidden="1" outlineLevel="1">
      <c r="A3343" s="295"/>
      <c r="B3343" s="175"/>
      <c r="C3343" s="65"/>
      <c r="D3343" s="368"/>
      <c r="E3343" s="368"/>
      <c r="F3343" s="368"/>
      <c r="G3343" s="368"/>
      <c r="H3343" s="368"/>
      <c r="I3343" s="366">
        <f t="shared" si="183"/>
        <v>0</v>
      </c>
      <c r="J3343" s="368"/>
      <c r="K3343" s="92" t="str">
        <f t="shared" si="184"/>
        <v/>
      </c>
      <c r="L3343" s="192"/>
    </row>
    <row r="3344" spans="1:12" ht="15.5" hidden="1" outlineLevel="1">
      <c r="A3344" s="295"/>
      <c r="B3344" s="175"/>
      <c r="C3344" s="65"/>
      <c r="D3344" s="368"/>
      <c r="E3344" s="368"/>
      <c r="F3344" s="368"/>
      <c r="G3344" s="368"/>
      <c r="H3344" s="368"/>
      <c r="I3344" s="366">
        <f t="shared" si="183"/>
        <v>0</v>
      </c>
      <c r="J3344" s="368"/>
      <c r="K3344" s="92" t="str">
        <f t="shared" si="184"/>
        <v/>
      </c>
      <c r="L3344" s="192"/>
    </row>
    <row r="3345" spans="1:12" ht="15.5" hidden="1" outlineLevel="1">
      <c r="A3345" s="295"/>
      <c r="B3345" s="175"/>
      <c r="C3345" s="65"/>
      <c r="D3345" s="368"/>
      <c r="E3345" s="368"/>
      <c r="F3345" s="368"/>
      <c r="G3345" s="368"/>
      <c r="H3345" s="368"/>
      <c r="I3345" s="366">
        <f t="shared" si="183"/>
        <v>0</v>
      </c>
      <c r="J3345" s="368"/>
      <c r="K3345" s="92" t="str">
        <f t="shared" si="184"/>
        <v/>
      </c>
      <c r="L3345" s="192"/>
    </row>
    <row r="3346" spans="1:12" ht="15.5" hidden="1" outlineLevel="1">
      <c r="A3346" s="295"/>
      <c r="B3346" s="175"/>
      <c r="C3346" s="65"/>
      <c r="D3346" s="368"/>
      <c r="E3346" s="368"/>
      <c r="F3346" s="368"/>
      <c r="G3346" s="368"/>
      <c r="H3346" s="368"/>
      <c r="I3346" s="366">
        <f t="shared" si="183"/>
        <v>0</v>
      </c>
      <c r="J3346" s="368"/>
      <c r="K3346" s="92" t="str">
        <f t="shared" si="184"/>
        <v/>
      </c>
      <c r="L3346" s="192"/>
    </row>
    <row r="3347" spans="1:12" ht="15.5" hidden="1" outlineLevel="1">
      <c r="A3347" s="295"/>
      <c r="B3347" s="175"/>
      <c r="C3347" s="65"/>
      <c r="D3347" s="368"/>
      <c r="E3347" s="368"/>
      <c r="F3347" s="368"/>
      <c r="G3347" s="368"/>
      <c r="H3347" s="368"/>
      <c r="I3347" s="366">
        <f t="shared" si="183"/>
        <v>0</v>
      </c>
      <c r="J3347" s="368"/>
      <c r="K3347" s="92" t="str">
        <f t="shared" si="184"/>
        <v/>
      </c>
      <c r="L3347" s="192"/>
    </row>
    <row r="3348" spans="1:12" ht="15.5" hidden="1" outlineLevel="1">
      <c r="A3348" s="295"/>
      <c r="B3348" s="175"/>
      <c r="C3348" s="65"/>
      <c r="D3348" s="368"/>
      <c r="E3348" s="368"/>
      <c r="F3348" s="368"/>
      <c r="G3348" s="368"/>
      <c r="H3348" s="368"/>
      <c r="I3348" s="366">
        <f t="shared" si="183"/>
        <v>0</v>
      </c>
      <c r="J3348" s="368"/>
      <c r="K3348" s="92" t="str">
        <f t="shared" si="184"/>
        <v/>
      </c>
      <c r="L3348" s="192"/>
    </row>
    <row r="3349" spans="1:12" ht="15.5" hidden="1" outlineLevel="1">
      <c r="A3349" s="295"/>
      <c r="B3349" s="175"/>
      <c r="C3349" s="65"/>
      <c r="D3349" s="368"/>
      <c r="E3349" s="368"/>
      <c r="F3349" s="368"/>
      <c r="G3349" s="368"/>
      <c r="H3349" s="368"/>
      <c r="I3349" s="366">
        <f t="shared" si="183"/>
        <v>0</v>
      </c>
      <c r="J3349" s="368"/>
      <c r="K3349" s="92" t="str">
        <f t="shared" si="184"/>
        <v/>
      </c>
      <c r="L3349" s="192"/>
    </row>
    <row r="3350" spans="1:12" ht="15.5" hidden="1" outlineLevel="1">
      <c r="A3350" s="295"/>
      <c r="B3350" s="175"/>
      <c r="C3350" s="65"/>
      <c r="D3350" s="368"/>
      <c r="E3350" s="368"/>
      <c r="F3350" s="368"/>
      <c r="G3350" s="368"/>
      <c r="H3350" s="368"/>
      <c r="I3350" s="366">
        <f t="shared" si="183"/>
        <v>0</v>
      </c>
      <c r="J3350" s="368"/>
      <c r="K3350" s="92" t="str">
        <f t="shared" si="184"/>
        <v/>
      </c>
      <c r="L3350" s="192"/>
    </row>
    <row r="3351" spans="1:12" ht="15.5" hidden="1" outlineLevel="1">
      <c r="A3351" s="295"/>
      <c r="B3351" s="175"/>
      <c r="C3351" s="65"/>
      <c r="D3351" s="368"/>
      <c r="E3351" s="368"/>
      <c r="F3351" s="368"/>
      <c r="G3351" s="368"/>
      <c r="H3351" s="368"/>
      <c r="I3351" s="366">
        <f t="shared" si="183"/>
        <v>0</v>
      </c>
      <c r="J3351" s="368"/>
      <c r="K3351" s="92" t="str">
        <f t="shared" si="184"/>
        <v/>
      </c>
      <c r="L3351" s="192"/>
    </row>
    <row r="3352" spans="1:12" ht="15.5" hidden="1" outlineLevel="1">
      <c r="A3352" s="295"/>
      <c r="B3352" s="175"/>
      <c r="C3352" s="65"/>
      <c r="D3352" s="368"/>
      <c r="E3352" s="368"/>
      <c r="F3352" s="368"/>
      <c r="G3352" s="368"/>
      <c r="H3352" s="368"/>
      <c r="I3352" s="366">
        <f t="shared" si="183"/>
        <v>0</v>
      </c>
      <c r="J3352" s="368"/>
      <c r="K3352" s="92" t="str">
        <f t="shared" si="184"/>
        <v/>
      </c>
      <c r="L3352" s="192"/>
    </row>
    <row r="3353" spans="1:12" ht="15.5" hidden="1" outlineLevel="1">
      <c r="A3353" s="295"/>
      <c r="B3353" s="175"/>
      <c r="C3353" s="65"/>
      <c r="D3353" s="368"/>
      <c r="E3353" s="368"/>
      <c r="F3353" s="368"/>
      <c r="G3353" s="368"/>
      <c r="H3353" s="368"/>
      <c r="I3353" s="366">
        <f t="shared" si="183"/>
        <v>0</v>
      </c>
      <c r="J3353" s="368"/>
      <c r="K3353" s="92" t="str">
        <f t="shared" si="184"/>
        <v/>
      </c>
      <c r="L3353" s="192"/>
    </row>
    <row r="3354" spans="1:12" ht="15.5" hidden="1" outlineLevel="1">
      <c r="A3354" s="295"/>
      <c r="B3354" s="175"/>
      <c r="C3354" s="65"/>
      <c r="D3354" s="368"/>
      <c r="E3354" s="368"/>
      <c r="F3354" s="368"/>
      <c r="G3354" s="368"/>
      <c r="H3354" s="368"/>
      <c r="I3354" s="366">
        <f t="shared" si="183"/>
        <v>0</v>
      </c>
      <c r="J3354" s="368"/>
      <c r="K3354" s="92" t="str">
        <f t="shared" si="184"/>
        <v/>
      </c>
      <c r="L3354" s="192"/>
    </row>
    <row r="3355" spans="1:12" ht="15.5" hidden="1" outlineLevel="1">
      <c r="A3355" s="295"/>
      <c r="B3355" s="175"/>
      <c r="C3355" s="65"/>
      <c r="D3355" s="368"/>
      <c r="E3355" s="368"/>
      <c r="F3355" s="368"/>
      <c r="G3355" s="368"/>
      <c r="H3355" s="368"/>
      <c r="I3355" s="366">
        <f t="shared" si="183"/>
        <v>0</v>
      </c>
      <c r="J3355" s="368"/>
      <c r="K3355" s="92" t="str">
        <f t="shared" si="184"/>
        <v/>
      </c>
      <c r="L3355" s="192"/>
    </row>
    <row r="3356" spans="1:12" ht="15.5" hidden="1" outlineLevel="1">
      <c r="A3356" s="295"/>
      <c r="B3356" s="175"/>
      <c r="C3356" s="65"/>
      <c r="D3356" s="368"/>
      <c r="E3356" s="368"/>
      <c r="F3356" s="368"/>
      <c r="G3356" s="368"/>
      <c r="H3356" s="368"/>
      <c r="I3356" s="366">
        <f t="shared" si="183"/>
        <v>0</v>
      </c>
      <c r="J3356" s="368"/>
      <c r="K3356" s="92" t="str">
        <f t="shared" si="184"/>
        <v/>
      </c>
      <c r="L3356" s="192"/>
    </row>
    <row r="3357" spans="1:12" ht="15.5" hidden="1" outlineLevel="1">
      <c r="A3357" s="295"/>
      <c r="B3357" s="175"/>
      <c r="C3357" s="65"/>
      <c r="D3357" s="368"/>
      <c r="E3357" s="368"/>
      <c r="F3357" s="368"/>
      <c r="G3357" s="368"/>
      <c r="H3357" s="368"/>
      <c r="I3357" s="366">
        <f t="shared" si="183"/>
        <v>0</v>
      </c>
      <c r="J3357" s="368"/>
      <c r="K3357" s="92" t="str">
        <f t="shared" si="184"/>
        <v/>
      </c>
      <c r="L3357" s="192"/>
    </row>
    <row r="3358" spans="1:12" ht="15.5" hidden="1" outlineLevel="1">
      <c r="A3358" s="295"/>
      <c r="B3358" s="175"/>
      <c r="C3358" s="65"/>
      <c r="D3358" s="368"/>
      <c r="E3358" s="368"/>
      <c r="F3358" s="368"/>
      <c r="G3358" s="368"/>
      <c r="H3358" s="368"/>
      <c r="I3358" s="366">
        <f t="shared" si="183"/>
        <v>0</v>
      </c>
      <c r="J3358" s="368"/>
      <c r="K3358" s="92" t="str">
        <f t="shared" si="184"/>
        <v/>
      </c>
      <c r="L3358" s="192"/>
    </row>
    <row r="3359" spans="1:12" ht="15.5" hidden="1" outlineLevel="1">
      <c r="A3359" s="295"/>
      <c r="B3359" s="175"/>
      <c r="C3359" s="65"/>
      <c r="D3359" s="368"/>
      <c r="E3359" s="368"/>
      <c r="F3359" s="368"/>
      <c r="G3359" s="368"/>
      <c r="H3359" s="368"/>
      <c r="I3359" s="366">
        <f t="shared" si="183"/>
        <v>0</v>
      </c>
      <c r="J3359" s="368"/>
      <c r="K3359" s="92" t="str">
        <f t="shared" si="184"/>
        <v/>
      </c>
      <c r="L3359" s="192"/>
    </row>
    <row r="3360" spans="1:12" ht="15.5" hidden="1" outlineLevel="1">
      <c r="A3360" s="295"/>
      <c r="B3360" s="175"/>
      <c r="C3360" s="65"/>
      <c r="D3360" s="368"/>
      <c r="E3360" s="368"/>
      <c r="F3360" s="368"/>
      <c r="G3360" s="368"/>
      <c r="H3360" s="368"/>
      <c r="I3360" s="366">
        <f t="shared" si="183"/>
        <v>0</v>
      </c>
      <c r="J3360" s="368"/>
      <c r="K3360" s="92" t="str">
        <f t="shared" si="184"/>
        <v/>
      </c>
      <c r="L3360" s="192"/>
    </row>
    <row r="3361" spans="1:12" ht="15.5" hidden="1" outlineLevel="1">
      <c r="A3361" s="295"/>
      <c r="B3361" s="175"/>
      <c r="C3361" s="65"/>
      <c r="D3361" s="368"/>
      <c r="E3361" s="368"/>
      <c r="F3361" s="368"/>
      <c r="G3361" s="368"/>
      <c r="H3361" s="368"/>
      <c r="I3361" s="366">
        <f t="shared" si="183"/>
        <v>0</v>
      </c>
      <c r="J3361" s="368"/>
      <c r="K3361" s="92" t="str">
        <f t="shared" si="184"/>
        <v/>
      </c>
      <c r="L3361" s="192"/>
    </row>
    <row r="3362" spans="1:12" ht="15.5" hidden="1" outlineLevel="1">
      <c r="A3362" s="295"/>
      <c r="B3362" s="175"/>
      <c r="C3362" s="65"/>
      <c r="D3362" s="368"/>
      <c r="E3362" s="368"/>
      <c r="F3362" s="368"/>
      <c r="G3362" s="368"/>
      <c r="H3362" s="368"/>
      <c r="I3362" s="366">
        <f t="shared" si="183"/>
        <v>0</v>
      </c>
      <c r="J3362" s="368"/>
      <c r="K3362" s="92" t="str">
        <f t="shared" si="184"/>
        <v/>
      </c>
      <c r="L3362" s="192"/>
    </row>
    <row r="3363" spans="1:12" ht="15.5" hidden="1" outlineLevel="1">
      <c r="A3363" s="295"/>
      <c r="B3363" s="175"/>
      <c r="C3363" s="65"/>
      <c r="D3363" s="368"/>
      <c r="E3363" s="368"/>
      <c r="F3363" s="368"/>
      <c r="G3363" s="368"/>
      <c r="H3363" s="368"/>
      <c r="I3363" s="366">
        <f t="shared" si="183"/>
        <v>0</v>
      </c>
      <c r="J3363" s="368"/>
      <c r="K3363" s="92" t="str">
        <f t="shared" si="184"/>
        <v/>
      </c>
      <c r="L3363" s="192"/>
    </row>
    <row r="3364" spans="1:12" ht="15.5" hidden="1" outlineLevel="1">
      <c r="A3364" s="295"/>
      <c r="B3364" s="175"/>
      <c r="C3364" s="65"/>
      <c r="D3364" s="368"/>
      <c r="E3364" s="368"/>
      <c r="F3364" s="368"/>
      <c r="G3364" s="368"/>
      <c r="H3364" s="368"/>
      <c r="I3364" s="366">
        <f t="shared" si="183"/>
        <v>0</v>
      </c>
      <c r="J3364" s="368"/>
      <c r="K3364" s="92" t="str">
        <f t="shared" si="184"/>
        <v/>
      </c>
      <c r="L3364" s="192"/>
    </row>
    <row r="3365" spans="1:12" ht="15.5" hidden="1" outlineLevel="1">
      <c r="A3365" s="295"/>
      <c r="B3365" s="175"/>
      <c r="C3365" s="65"/>
      <c r="D3365" s="368"/>
      <c r="E3365" s="368"/>
      <c r="F3365" s="368"/>
      <c r="G3365" s="368"/>
      <c r="H3365" s="368"/>
      <c r="I3365" s="366">
        <f t="shared" si="183"/>
        <v>0</v>
      </c>
      <c r="J3365" s="368"/>
      <c r="K3365" s="92" t="str">
        <f t="shared" si="184"/>
        <v/>
      </c>
      <c r="L3365" s="192"/>
    </row>
    <row r="3366" spans="1:12" ht="15.5" hidden="1" outlineLevel="1">
      <c r="A3366" s="295"/>
      <c r="B3366" s="175"/>
      <c r="C3366" s="65"/>
      <c r="D3366" s="368"/>
      <c r="E3366" s="368"/>
      <c r="F3366" s="368"/>
      <c r="G3366" s="368"/>
      <c r="H3366" s="368"/>
      <c r="I3366" s="366">
        <f t="shared" si="183"/>
        <v>0</v>
      </c>
      <c r="J3366" s="368"/>
      <c r="K3366" s="92" t="str">
        <f t="shared" si="184"/>
        <v/>
      </c>
      <c r="L3366" s="192"/>
    </row>
    <row r="3367" spans="1:12" ht="15.5" hidden="1" outlineLevel="1">
      <c r="A3367" s="295"/>
      <c r="B3367" s="175"/>
      <c r="C3367" s="65"/>
      <c r="D3367" s="368"/>
      <c r="E3367" s="368"/>
      <c r="F3367" s="368"/>
      <c r="G3367" s="368"/>
      <c r="H3367" s="368"/>
      <c r="I3367" s="366">
        <f t="shared" si="183"/>
        <v>0</v>
      </c>
      <c r="J3367" s="368"/>
      <c r="K3367" s="92" t="str">
        <f t="shared" si="184"/>
        <v/>
      </c>
      <c r="L3367" s="192"/>
    </row>
    <row r="3368" spans="1:12" ht="15.5" hidden="1" outlineLevel="1">
      <c r="A3368" s="295"/>
      <c r="B3368" s="175"/>
      <c r="C3368" s="65"/>
      <c r="D3368" s="368"/>
      <c r="E3368" s="368"/>
      <c r="F3368" s="368"/>
      <c r="G3368" s="368"/>
      <c r="H3368" s="368"/>
      <c r="I3368" s="366">
        <f t="shared" si="183"/>
        <v>0</v>
      </c>
      <c r="J3368" s="368"/>
      <c r="K3368" s="92" t="str">
        <f t="shared" si="184"/>
        <v/>
      </c>
      <c r="L3368" s="192"/>
    </row>
    <row r="3369" spans="1:12" ht="15.5" hidden="1" outlineLevel="1">
      <c r="A3369" s="295"/>
      <c r="B3369" s="175"/>
      <c r="C3369" s="65"/>
      <c r="D3369" s="368"/>
      <c r="E3369" s="368"/>
      <c r="F3369" s="368"/>
      <c r="G3369" s="368"/>
      <c r="H3369" s="368"/>
      <c r="I3369" s="366">
        <f t="shared" si="183"/>
        <v>0</v>
      </c>
      <c r="J3369" s="368"/>
      <c r="K3369" s="92" t="str">
        <f t="shared" si="184"/>
        <v/>
      </c>
      <c r="L3369" s="192"/>
    </row>
    <row r="3370" spans="1:12" ht="15.5" hidden="1" outlineLevel="1">
      <c r="A3370" s="295"/>
      <c r="B3370" s="175"/>
      <c r="C3370" s="65"/>
      <c r="D3370" s="368"/>
      <c r="E3370" s="368"/>
      <c r="F3370" s="368"/>
      <c r="G3370" s="368"/>
      <c r="H3370" s="368"/>
      <c r="I3370" s="366">
        <f t="shared" si="183"/>
        <v>0</v>
      </c>
      <c r="J3370" s="368"/>
      <c r="K3370" s="92" t="str">
        <f t="shared" si="184"/>
        <v/>
      </c>
      <c r="L3370" s="192"/>
    </row>
    <row r="3371" spans="1:12" ht="15.5" hidden="1" outlineLevel="1">
      <c r="A3371" s="295"/>
      <c r="B3371" s="175"/>
      <c r="C3371" s="65"/>
      <c r="D3371" s="368"/>
      <c r="E3371" s="368"/>
      <c r="F3371" s="368"/>
      <c r="G3371" s="368"/>
      <c r="H3371" s="368"/>
      <c r="I3371" s="366">
        <f t="shared" si="183"/>
        <v>0</v>
      </c>
      <c r="J3371" s="368"/>
      <c r="K3371" s="92" t="str">
        <f t="shared" si="184"/>
        <v/>
      </c>
      <c r="L3371" s="192"/>
    </row>
    <row r="3372" spans="1:12" ht="15.5" hidden="1" outlineLevel="1">
      <c r="A3372" s="295"/>
      <c r="B3372" s="175"/>
      <c r="C3372" s="65"/>
      <c r="D3372" s="368"/>
      <c r="E3372" s="368"/>
      <c r="F3372" s="368"/>
      <c r="G3372" s="368"/>
      <c r="H3372" s="368"/>
      <c r="I3372" s="366">
        <f t="shared" si="183"/>
        <v>0</v>
      </c>
      <c r="J3372" s="368"/>
      <c r="K3372" s="92" t="str">
        <f t="shared" si="184"/>
        <v/>
      </c>
      <c r="L3372" s="192"/>
    </row>
    <row r="3373" spans="1:12" ht="15.5" hidden="1" outlineLevel="1">
      <c r="A3373" s="295"/>
      <c r="B3373" s="175"/>
      <c r="C3373" s="65"/>
      <c r="D3373" s="368"/>
      <c r="E3373" s="368"/>
      <c r="F3373" s="368"/>
      <c r="G3373" s="368"/>
      <c r="H3373" s="368"/>
      <c r="I3373" s="366">
        <f t="shared" si="183"/>
        <v>0</v>
      </c>
      <c r="J3373" s="368"/>
      <c r="K3373" s="92" t="str">
        <f t="shared" si="184"/>
        <v/>
      </c>
      <c r="L3373" s="192"/>
    </row>
    <row r="3374" spans="1:12" ht="15.5" hidden="1" outlineLevel="1">
      <c r="A3374" s="295"/>
      <c r="B3374" s="175"/>
      <c r="C3374" s="65"/>
      <c r="D3374" s="368"/>
      <c r="E3374" s="368"/>
      <c r="F3374" s="368"/>
      <c r="G3374" s="368"/>
      <c r="H3374" s="368"/>
      <c r="I3374" s="366">
        <f t="shared" si="183"/>
        <v>0</v>
      </c>
      <c r="J3374" s="368"/>
      <c r="K3374" s="92" t="str">
        <f t="shared" si="184"/>
        <v/>
      </c>
      <c r="L3374" s="192"/>
    </row>
    <row r="3375" spans="1:12" ht="15.5" hidden="1" outlineLevel="1">
      <c r="A3375" s="295"/>
      <c r="B3375" s="175"/>
      <c r="C3375" s="65"/>
      <c r="D3375" s="368"/>
      <c r="E3375" s="368"/>
      <c r="F3375" s="368"/>
      <c r="G3375" s="368"/>
      <c r="H3375" s="368"/>
      <c r="I3375" s="366">
        <f t="shared" si="183"/>
        <v>0</v>
      </c>
      <c r="J3375" s="368"/>
      <c r="K3375" s="92" t="str">
        <f t="shared" si="184"/>
        <v/>
      </c>
      <c r="L3375" s="192"/>
    </row>
    <row r="3376" spans="1:12" ht="15.5" hidden="1" outlineLevel="1">
      <c r="A3376" s="295"/>
      <c r="B3376" s="175"/>
      <c r="C3376" s="65"/>
      <c r="D3376" s="368"/>
      <c r="E3376" s="368"/>
      <c r="F3376" s="368"/>
      <c r="G3376" s="368"/>
      <c r="H3376" s="368"/>
      <c r="I3376" s="366">
        <f t="shared" si="183"/>
        <v>0</v>
      </c>
      <c r="J3376" s="368"/>
      <c r="K3376" s="92" t="str">
        <f t="shared" si="184"/>
        <v/>
      </c>
      <c r="L3376" s="192"/>
    </row>
    <row r="3377" spans="1:12" ht="15.5" hidden="1" outlineLevel="1">
      <c r="A3377" s="295"/>
      <c r="B3377" s="175"/>
      <c r="C3377" s="65"/>
      <c r="D3377" s="368"/>
      <c r="E3377" s="368"/>
      <c r="F3377" s="368"/>
      <c r="G3377" s="368"/>
      <c r="H3377" s="368"/>
      <c r="I3377" s="366">
        <f t="shared" si="183"/>
        <v>0</v>
      </c>
      <c r="J3377" s="368"/>
      <c r="K3377" s="92" t="str">
        <f t="shared" si="184"/>
        <v/>
      </c>
      <c r="L3377" s="192"/>
    </row>
    <row r="3378" spans="1:12" ht="15.5" hidden="1" outlineLevel="1">
      <c r="A3378" s="295"/>
      <c r="B3378" s="175"/>
      <c r="C3378" s="65"/>
      <c r="D3378" s="368"/>
      <c r="E3378" s="368"/>
      <c r="F3378" s="368"/>
      <c r="G3378" s="368"/>
      <c r="H3378" s="368"/>
      <c r="I3378" s="366">
        <f t="shared" si="183"/>
        <v>0</v>
      </c>
      <c r="J3378" s="368"/>
      <c r="K3378" s="92" t="str">
        <f t="shared" si="184"/>
        <v/>
      </c>
      <c r="L3378" s="192"/>
    </row>
    <row r="3379" spans="1:12" ht="15.5" hidden="1" outlineLevel="1">
      <c r="A3379" s="295"/>
      <c r="B3379" s="175"/>
      <c r="C3379" s="65"/>
      <c r="D3379" s="368"/>
      <c r="E3379" s="368"/>
      <c r="F3379" s="368"/>
      <c r="G3379" s="368"/>
      <c r="H3379" s="368"/>
      <c r="I3379" s="366">
        <f t="shared" si="183"/>
        <v>0</v>
      </c>
      <c r="J3379" s="368"/>
      <c r="K3379" s="92" t="str">
        <f t="shared" si="184"/>
        <v/>
      </c>
      <c r="L3379" s="192"/>
    </row>
    <row r="3380" spans="1:12" ht="15.5" hidden="1" outlineLevel="1">
      <c r="A3380" s="295"/>
      <c r="B3380" s="175"/>
      <c r="C3380" s="65"/>
      <c r="D3380" s="368"/>
      <c r="E3380" s="368"/>
      <c r="F3380" s="368"/>
      <c r="G3380" s="368"/>
      <c r="H3380" s="368"/>
      <c r="I3380" s="366">
        <f t="shared" si="183"/>
        <v>0</v>
      </c>
      <c r="J3380" s="368"/>
      <c r="K3380" s="92" t="str">
        <f t="shared" si="184"/>
        <v/>
      </c>
      <c r="L3380" s="192"/>
    </row>
    <row r="3381" spans="1:12" ht="15.5" hidden="1" outlineLevel="1">
      <c r="A3381" s="295"/>
      <c r="B3381" s="175"/>
      <c r="C3381" s="65"/>
      <c r="D3381" s="368"/>
      <c r="E3381" s="368"/>
      <c r="F3381" s="368"/>
      <c r="G3381" s="368"/>
      <c r="H3381" s="368"/>
      <c r="I3381" s="366">
        <f t="shared" si="183"/>
        <v>0</v>
      </c>
      <c r="J3381" s="368"/>
      <c r="K3381" s="92" t="str">
        <f t="shared" si="184"/>
        <v/>
      </c>
      <c r="L3381" s="192"/>
    </row>
    <row r="3382" spans="1:12" ht="15.5" hidden="1" outlineLevel="1">
      <c r="A3382" s="295"/>
      <c r="B3382" s="175"/>
      <c r="C3382" s="65"/>
      <c r="D3382" s="368"/>
      <c r="E3382" s="368"/>
      <c r="F3382" s="368"/>
      <c r="G3382" s="368"/>
      <c r="H3382" s="368"/>
      <c r="I3382" s="366">
        <f t="shared" si="183"/>
        <v>0</v>
      </c>
      <c r="J3382" s="368"/>
      <c r="K3382" s="92" t="str">
        <f t="shared" si="184"/>
        <v/>
      </c>
      <c r="L3382" s="192"/>
    </row>
    <row r="3383" spans="1:12" ht="15.5" hidden="1" outlineLevel="1">
      <c r="A3383" s="295"/>
      <c r="B3383" s="175"/>
      <c r="C3383" s="65"/>
      <c r="D3383" s="368"/>
      <c r="E3383" s="368"/>
      <c r="F3383" s="368"/>
      <c r="G3383" s="368"/>
      <c r="H3383" s="368"/>
      <c r="I3383" s="366">
        <f t="shared" si="183"/>
        <v>0</v>
      </c>
      <c r="J3383" s="368"/>
      <c r="K3383" s="92" t="str">
        <f t="shared" si="184"/>
        <v/>
      </c>
      <c r="L3383" s="192"/>
    </row>
    <row r="3384" spans="1:12" ht="15.5" hidden="1" outlineLevel="1">
      <c r="A3384" s="295"/>
      <c r="B3384" s="175"/>
      <c r="C3384" s="65"/>
      <c r="D3384" s="368"/>
      <c r="E3384" s="368"/>
      <c r="F3384" s="368"/>
      <c r="G3384" s="368"/>
      <c r="H3384" s="368"/>
      <c r="I3384" s="366">
        <f t="shared" si="183"/>
        <v>0</v>
      </c>
      <c r="J3384" s="368"/>
      <c r="K3384" s="92" t="str">
        <f t="shared" si="184"/>
        <v/>
      </c>
      <c r="L3384" s="192"/>
    </row>
    <row r="3385" spans="1:12" ht="15.5" hidden="1" outlineLevel="1">
      <c r="A3385" s="295"/>
      <c r="B3385" s="175"/>
      <c r="C3385" s="65"/>
      <c r="D3385" s="368"/>
      <c r="E3385" s="368"/>
      <c r="F3385" s="368"/>
      <c r="G3385" s="368"/>
      <c r="H3385" s="368"/>
      <c r="I3385" s="366">
        <f t="shared" si="183"/>
        <v>0</v>
      </c>
      <c r="J3385" s="368"/>
      <c r="K3385" s="92" t="str">
        <f t="shared" si="184"/>
        <v/>
      </c>
      <c r="L3385" s="192"/>
    </row>
    <row r="3386" spans="1:12" ht="15.5" hidden="1" outlineLevel="1">
      <c r="A3386" s="295"/>
      <c r="B3386" s="175"/>
      <c r="C3386" s="65"/>
      <c r="D3386" s="368"/>
      <c r="E3386" s="368"/>
      <c r="F3386" s="368"/>
      <c r="G3386" s="368"/>
      <c r="H3386" s="368"/>
      <c r="I3386" s="366">
        <f t="shared" si="183"/>
        <v>0</v>
      </c>
      <c r="J3386" s="368"/>
      <c r="K3386" s="92" t="str">
        <f t="shared" si="184"/>
        <v/>
      </c>
      <c r="L3386" s="192"/>
    </row>
    <row r="3387" spans="1:12" ht="15.5" hidden="1" outlineLevel="1">
      <c r="A3387" s="295"/>
      <c r="B3387" s="175"/>
      <c r="C3387" s="65"/>
      <c r="D3387" s="368"/>
      <c r="E3387" s="368"/>
      <c r="F3387" s="368"/>
      <c r="G3387" s="368"/>
      <c r="H3387" s="368"/>
      <c r="I3387" s="366">
        <f t="shared" si="183"/>
        <v>0</v>
      </c>
      <c r="J3387" s="368"/>
      <c r="K3387" s="92" t="str">
        <f t="shared" si="184"/>
        <v/>
      </c>
      <c r="L3387" s="192"/>
    </row>
    <row r="3388" spans="1:12" ht="15.5" hidden="1" outlineLevel="1">
      <c r="A3388" s="295"/>
      <c r="B3388" s="175"/>
      <c r="C3388" s="65"/>
      <c r="D3388" s="368"/>
      <c r="E3388" s="368"/>
      <c r="F3388" s="368"/>
      <c r="G3388" s="368"/>
      <c r="H3388" s="368"/>
      <c r="I3388" s="366">
        <f t="shared" si="183"/>
        <v>0</v>
      </c>
      <c r="J3388" s="368"/>
      <c r="K3388" s="92" t="str">
        <f t="shared" si="184"/>
        <v/>
      </c>
      <c r="L3388" s="192"/>
    </row>
    <row r="3389" spans="1:12" ht="15.5" hidden="1" outlineLevel="1">
      <c r="A3389" s="295"/>
      <c r="B3389" s="175"/>
      <c r="C3389" s="65"/>
      <c r="D3389" s="368"/>
      <c r="E3389" s="368"/>
      <c r="F3389" s="368"/>
      <c r="G3389" s="368"/>
      <c r="H3389" s="368"/>
      <c r="I3389" s="366">
        <f t="shared" si="183"/>
        <v>0</v>
      </c>
      <c r="J3389" s="368"/>
      <c r="K3389" s="92" t="str">
        <f t="shared" si="184"/>
        <v/>
      </c>
      <c r="L3389" s="192"/>
    </row>
    <row r="3390" spans="1:12" ht="15.5" hidden="1" outlineLevel="1">
      <c r="A3390" s="295"/>
      <c r="B3390" s="175"/>
      <c r="C3390" s="65"/>
      <c r="D3390" s="368"/>
      <c r="E3390" s="368"/>
      <c r="F3390" s="368"/>
      <c r="G3390" s="368"/>
      <c r="H3390" s="368"/>
      <c r="I3390" s="366">
        <f t="shared" si="183"/>
        <v>0</v>
      </c>
      <c r="J3390" s="368"/>
      <c r="K3390" s="92" t="str">
        <f t="shared" si="184"/>
        <v/>
      </c>
      <c r="L3390" s="192"/>
    </row>
    <row r="3391" spans="1:12" ht="15.5" hidden="1" outlineLevel="1">
      <c r="A3391" s="295"/>
      <c r="B3391" s="175"/>
      <c r="C3391" s="65"/>
      <c r="D3391" s="368"/>
      <c r="E3391" s="368"/>
      <c r="F3391" s="368"/>
      <c r="G3391" s="368"/>
      <c r="H3391" s="368"/>
      <c r="I3391" s="366">
        <f t="shared" ref="I3391:I3440" si="185">D3391+E3391-F3391+G3391+H3391</f>
        <v>0</v>
      </c>
      <c r="J3391" s="368"/>
      <c r="K3391" s="92" t="str">
        <f t="shared" ref="K3391:K3440" si="186">IF(AND(C3391="",OR(D3391&lt;&gt;"",E3391&lt;&gt;"",F3391&lt;&gt;"",G3391&lt;&gt;"",H3391&lt;&gt;"",J3391&lt;&gt;"")),-1,IF(C3391="","",IF(ISERROR(VLOOKUP(C3391,CountryWithCodes,2,FALSE)),-2,VLOOKUP(C3391,CountryWithCodes,2,FALSE))))</f>
        <v/>
      </c>
      <c r="L3391" s="192"/>
    </row>
    <row r="3392" spans="1:12" ht="15.5" hidden="1" outlineLevel="1">
      <c r="A3392" s="295"/>
      <c r="B3392" s="175"/>
      <c r="C3392" s="65"/>
      <c r="D3392" s="368"/>
      <c r="E3392" s="368"/>
      <c r="F3392" s="368"/>
      <c r="G3392" s="368"/>
      <c r="H3392" s="368"/>
      <c r="I3392" s="366">
        <f t="shared" si="185"/>
        <v>0</v>
      </c>
      <c r="J3392" s="368"/>
      <c r="K3392" s="92" t="str">
        <f t="shared" si="186"/>
        <v/>
      </c>
      <c r="L3392" s="192"/>
    </row>
    <row r="3393" spans="1:12" ht="15.5" hidden="1" outlineLevel="1">
      <c r="A3393" s="295"/>
      <c r="B3393" s="175"/>
      <c r="C3393" s="65"/>
      <c r="D3393" s="368"/>
      <c r="E3393" s="368"/>
      <c r="F3393" s="368"/>
      <c r="G3393" s="368"/>
      <c r="H3393" s="368"/>
      <c r="I3393" s="366">
        <f t="shared" si="185"/>
        <v>0</v>
      </c>
      <c r="J3393" s="368"/>
      <c r="K3393" s="92" t="str">
        <f t="shared" si="186"/>
        <v/>
      </c>
      <c r="L3393" s="192"/>
    </row>
    <row r="3394" spans="1:12" ht="15.5" hidden="1" outlineLevel="1">
      <c r="A3394" s="295"/>
      <c r="B3394" s="175"/>
      <c r="C3394" s="65"/>
      <c r="D3394" s="368"/>
      <c r="E3394" s="368"/>
      <c r="F3394" s="368"/>
      <c r="G3394" s="368"/>
      <c r="H3394" s="368"/>
      <c r="I3394" s="366">
        <f t="shared" si="185"/>
        <v>0</v>
      </c>
      <c r="J3394" s="368"/>
      <c r="K3394" s="92" t="str">
        <f t="shared" si="186"/>
        <v/>
      </c>
      <c r="L3394" s="192"/>
    </row>
    <row r="3395" spans="1:12" ht="15.5" hidden="1" outlineLevel="1">
      <c r="A3395" s="295"/>
      <c r="B3395" s="175"/>
      <c r="C3395" s="65"/>
      <c r="D3395" s="368"/>
      <c r="E3395" s="368"/>
      <c r="F3395" s="368"/>
      <c r="G3395" s="368"/>
      <c r="H3395" s="368"/>
      <c r="I3395" s="366">
        <f t="shared" si="185"/>
        <v>0</v>
      </c>
      <c r="J3395" s="368"/>
      <c r="K3395" s="92" t="str">
        <f t="shared" si="186"/>
        <v/>
      </c>
      <c r="L3395" s="192"/>
    </row>
    <row r="3396" spans="1:12" ht="15.5" hidden="1" outlineLevel="1">
      <c r="A3396" s="295"/>
      <c r="B3396" s="175"/>
      <c r="C3396" s="65"/>
      <c r="D3396" s="368"/>
      <c r="E3396" s="368"/>
      <c r="F3396" s="368"/>
      <c r="G3396" s="368"/>
      <c r="H3396" s="368"/>
      <c r="I3396" s="366">
        <f t="shared" si="185"/>
        <v>0</v>
      </c>
      <c r="J3396" s="368"/>
      <c r="K3396" s="92" t="str">
        <f t="shared" si="186"/>
        <v/>
      </c>
      <c r="L3396" s="192"/>
    </row>
    <row r="3397" spans="1:12" ht="15.5" hidden="1" outlineLevel="1">
      <c r="A3397" s="295"/>
      <c r="B3397" s="175"/>
      <c r="C3397" s="65"/>
      <c r="D3397" s="368"/>
      <c r="E3397" s="368"/>
      <c r="F3397" s="368"/>
      <c r="G3397" s="368"/>
      <c r="H3397" s="368"/>
      <c r="I3397" s="366">
        <f t="shared" si="185"/>
        <v>0</v>
      </c>
      <c r="J3397" s="368"/>
      <c r="K3397" s="92" t="str">
        <f t="shared" si="186"/>
        <v/>
      </c>
      <c r="L3397" s="192"/>
    </row>
    <row r="3398" spans="1:12" ht="15.5" hidden="1" outlineLevel="1">
      <c r="A3398" s="295"/>
      <c r="B3398" s="175"/>
      <c r="C3398" s="65"/>
      <c r="D3398" s="368"/>
      <c r="E3398" s="368"/>
      <c r="F3398" s="368"/>
      <c r="G3398" s="368"/>
      <c r="H3398" s="368"/>
      <c r="I3398" s="366">
        <f t="shared" si="185"/>
        <v>0</v>
      </c>
      <c r="J3398" s="368"/>
      <c r="K3398" s="92" t="str">
        <f t="shared" si="186"/>
        <v/>
      </c>
      <c r="L3398" s="192"/>
    </row>
    <row r="3399" spans="1:12" ht="15.5" hidden="1" outlineLevel="1">
      <c r="A3399" s="295"/>
      <c r="B3399" s="175"/>
      <c r="C3399" s="65"/>
      <c r="D3399" s="368"/>
      <c r="E3399" s="368"/>
      <c r="F3399" s="368"/>
      <c r="G3399" s="368"/>
      <c r="H3399" s="368"/>
      <c r="I3399" s="366">
        <f t="shared" si="185"/>
        <v>0</v>
      </c>
      <c r="J3399" s="368"/>
      <c r="K3399" s="92" t="str">
        <f t="shared" si="186"/>
        <v/>
      </c>
      <c r="L3399" s="192"/>
    </row>
    <row r="3400" spans="1:12" ht="15.5" hidden="1" outlineLevel="1">
      <c r="A3400" s="295"/>
      <c r="B3400" s="175"/>
      <c r="C3400" s="65"/>
      <c r="D3400" s="368"/>
      <c r="E3400" s="368"/>
      <c r="F3400" s="368"/>
      <c r="G3400" s="368"/>
      <c r="H3400" s="368"/>
      <c r="I3400" s="366">
        <f t="shared" si="185"/>
        <v>0</v>
      </c>
      <c r="J3400" s="368"/>
      <c r="K3400" s="92" t="str">
        <f t="shared" si="186"/>
        <v/>
      </c>
      <c r="L3400" s="192"/>
    </row>
    <row r="3401" spans="1:12" ht="15.5" hidden="1" outlineLevel="1">
      <c r="A3401" s="295"/>
      <c r="B3401" s="175"/>
      <c r="C3401" s="65"/>
      <c r="D3401" s="368"/>
      <c r="E3401" s="368"/>
      <c r="F3401" s="368"/>
      <c r="G3401" s="368"/>
      <c r="H3401" s="368"/>
      <c r="I3401" s="366">
        <f t="shared" si="185"/>
        <v>0</v>
      </c>
      <c r="J3401" s="368"/>
      <c r="K3401" s="92" t="str">
        <f t="shared" si="186"/>
        <v/>
      </c>
      <c r="L3401" s="192"/>
    </row>
    <row r="3402" spans="1:12" ht="15.5" hidden="1" outlineLevel="1">
      <c r="A3402" s="295"/>
      <c r="B3402" s="175"/>
      <c r="C3402" s="65"/>
      <c r="D3402" s="368"/>
      <c r="E3402" s="368"/>
      <c r="F3402" s="368"/>
      <c r="G3402" s="368"/>
      <c r="H3402" s="368"/>
      <c r="I3402" s="366">
        <f t="shared" si="185"/>
        <v>0</v>
      </c>
      <c r="J3402" s="368"/>
      <c r="K3402" s="92" t="str">
        <f t="shared" si="186"/>
        <v/>
      </c>
      <c r="L3402" s="192"/>
    </row>
    <row r="3403" spans="1:12" ht="15.5" hidden="1" outlineLevel="1">
      <c r="A3403" s="295"/>
      <c r="B3403" s="175"/>
      <c r="C3403" s="65"/>
      <c r="D3403" s="368"/>
      <c r="E3403" s="368"/>
      <c r="F3403" s="368"/>
      <c r="G3403" s="368"/>
      <c r="H3403" s="368"/>
      <c r="I3403" s="366">
        <f t="shared" si="185"/>
        <v>0</v>
      </c>
      <c r="J3403" s="368"/>
      <c r="K3403" s="92" t="str">
        <f t="shared" si="186"/>
        <v/>
      </c>
      <c r="L3403" s="192"/>
    </row>
    <row r="3404" spans="1:12" ht="15.5" hidden="1" outlineLevel="1">
      <c r="A3404" s="295"/>
      <c r="B3404" s="175"/>
      <c r="C3404" s="65"/>
      <c r="D3404" s="368"/>
      <c r="E3404" s="368"/>
      <c r="F3404" s="368"/>
      <c r="G3404" s="368"/>
      <c r="H3404" s="368"/>
      <c r="I3404" s="366">
        <f t="shared" si="185"/>
        <v>0</v>
      </c>
      <c r="J3404" s="368"/>
      <c r="K3404" s="92" t="str">
        <f t="shared" si="186"/>
        <v/>
      </c>
      <c r="L3404" s="192"/>
    </row>
    <row r="3405" spans="1:12" ht="15.5" hidden="1" outlineLevel="1">
      <c r="A3405" s="295"/>
      <c r="B3405" s="175"/>
      <c r="C3405" s="65"/>
      <c r="D3405" s="368"/>
      <c r="E3405" s="368"/>
      <c r="F3405" s="368"/>
      <c r="G3405" s="368"/>
      <c r="H3405" s="368"/>
      <c r="I3405" s="366">
        <f t="shared" si="185"/>
        <v>0</v>
      </c>
      <c r="J3405" s="368"/>
      <c r="K3405" s="92" t="str">
        <f t="shared" si="186"/>
        <v/>
      </c>
      <c r="L3405" s="192"/>
    </row>
    <row r="3406" spans="1:12" ht="15.5" hidden="1" outlineLevel="1">
      <c r="A3406" s="295"/>
      <c r="B3406" s="175"/>
      <c r="C3406" s="65"/>
      <c r="D3406" s="368"/>
      <c r="E3406" s="368"/>
      <c r="F3406" s="368"/>
      <c r="G3406" s="368"/>
      <c r="H3406" s="368"/>
      <c r="I3406" s="366">
        <f t="shared" si="185"/>
        <v>0</v>
      </c>
      <c r="J3406" s="368"/>
      <c r="K3406" s="92" t="str">
        <f t="shared" si="186"/>
        <v/>
      </c>
      <c r="L3406" s="192"/>
    </row>
    <row r="3407" spans="1:12" ht="15.5" hidden="1" outlineLevel="1">
      <c r="A3407" s="295"/>
      <c r="B3407" s="175"/>
      <c r="C3407" s="65"/>
      <c r="D3407" s="368"/>
      <c r="E3407" s="368"/>
      <c r="F3407" s="368"/>
      <c r="G3407" s="368"/>
      <c r="H3407" s="368"/>
      <c r="I3407" s="366">
        <f t="shared" si="185"/>
        <v>0</v>
      </c>
      <c r="J3407" s="368"/>
      <c r="K3407" s="92" t="str">
        <f t="shared" si="186"/>
        <v/>
      </c>
      <c r="L3407" s="192"/>
    </row>
    <row r="3408" spans="1:12" ht="15.5" hidden="1" outlineLevel="1">
      <c r="A3408" s="295"/>
      <c r="B3408" s="175"/>
      <c r="C3408" s="65"/>
      <c r="D3408" s="368"/>
      <c r="E3408" s="368"/>
      <c r="F3408" s="368"/>
      <c r="G3408" s="368"/>
      <c r="H3408" s="368"/>
      <c r="I3408" s="366">
        <f t="shared" si="185"/>
        <v>0</v>
      </c>
      <c r="J3408" s="368"/>
      <c r="K3408" s="92" t="str">
        <f t="shared" si="186"/>
        <v/>
      </c>
      <c r="L3408" s="192"/>
    </row>
    <row r="3409" spans="1:12" ht="15.5" hidden="1" outlineLevel="1">
      <c r="A3409" s="295"/>
      <c r="B3409" s="175"/>
      <c r="C3409" s="65"/>
      <c r="D3409" s="368"/>
      <c r="E3409" s="368"/>
      <c r="F3409" s="368"/>
      <c r="G3409" s="368"/>
      <c r="H3409" s="368"/>
      <c r="I3409" s="366">
        <f t="shared" si="185"/>
        <v>0</v>
      </c>
      <c r="J3409" s="368"/>
      <c r="K3409" s="92" t="str">
        <f t="shared" si="186"/>
        <v/>
      </c>
      <c r="L3409" s="192"/>
    </row>
    <row r="3410" spans="1:12" ht="15.5" hidden="1" outlineLevel="1">
      <c r="A3410" s="295"/>
      <c r="B3410" s="175"/>
      <c r="C3410" s="65"/>
      <c r="D3410" s="368"/>
      <c r="E3410" s="368"/>
      <c r="F3410" s="368"/>
      <c r="G3410" s="368"/>
      <c r="H3410" s="368"/>
      <c r="I3410" s="366">
        <f t="shared" si="185"/>
        <v>0</v>
      </c>
      <c r="J3410" s="368"/>
      <c r="K3410" s="92" t="str">
        <f t="shared" si="186"/>
        <v/>
      </c>
      <c r="L3410" s="192"/>
    </row>
    <row r="3411" spans="1:12" ht="15.5" hidden="1" outlineLevel="1">
      <c r="A3411" s="295"/>
      <c r="B3411" s="175"/>
      <c r="C3411" s="65"/>
      <c r="D3411" s="368"/>
      <c r="E3411" s="368"/>
      <c r="F3411" s="368"/>
      <c r="G3411" s="368"/>
      <c r="H3411" s="368"/>
      <c r="I3411" s="366">
        <f t="shared" si="185"/>
        <v>0</v>
      </c>
      <c r="J3411" s="368"/>
      <c r="K3411" s="92" t="str">
        <f t="shared" si="186"/>
        <v/>
      </c>
      <c r="L3411" s="192"/>
    </row>
    <row r="3412" spans="1:12" ht="15.5" hidden="1" outlineLevel="1">
      <c r="A3412" s="295"/>
      <c r="B3412" s="175"/>
      <c r="C3412" s="65"/>
      <c r="D3412" s="368"/>
      <c r="E3412" s="368"/>
      <c r="F3412" s="368"/>
      <c r="G3412" s="368"/>
      <c r="H3412" s="368"/>
      <c r="I3412" s="366">
        <f t="shared" si="185"/>
        <v>0</v>
      </c>
      <c r="J3412" s="368"/>
      <c r="K3412" s="92" t="str">
        <f t="shared" si="186"/>
        <v/>
      </c>
      <c r="L3412" s="192"/>
    </row>
    <row r="3413" spans="1:12" ht="15.5" hidden="1" outlineLevel="1">
      <c r="A3413" s="295"/>
      <c r="B3413" s="175"/>
      <c r="C3413" s="65"/>
      <c r="D3413" s="368"/>
      <c r="E3413" s="368"/>
      <c r="F3413" s="368"/>
      <c r="G3413" s="368"/>
      <c r="H3413" s="368"/>
      <c r="I3413" s="366">
        <f t="shared" si="185"/>
        <v>0</v>
      </c>
      <c r="J3413" s="368"/>
      <c r="K3413" s="92" t="str">
        <f t="shared" si="186"/>
        <v/>
      </c>
      <c r="L3413" s="192"/>
    </row>
    <row r="3414" spans="1:12" ht="15.5" hidden="1" outlineLevel="1">
      <c r="A3414" s="295"/>
      <c r="B3414" s="175"/>
      <c r="C3414" s="65"/>
      <c r="D3414" s="368"/>
      <c r="E3414" s="368"/>
      <c r="F3414" s="368"/>
      <c r="G3414" s="368"/>
      <c r="H3414" s="368"/>
      <c r="I3414" s="366">
        <f t="shared" si="185"/>
        <v>0</v>
      </c>
      <c r="J3414" s="368"/>
      <c r="K3414" s="92" t="str">
        <f t="shared" si="186"/>
        <v/>
      </c>
      <c r="L3414" s="192"/>
    </row>
    <row r="3415" spans="1:12" ht="15.5" hidden="1" outlineLevel="1">
      <c r="A3415" s="295"/>
      <c r="B3415" s="175"/>
      <c r="C3415" s="65"/>
      <c r="D3415" s="368"/>
      <c r="E3415" s="368"/>
      <c r="F3415" s="368"/>
      <c r="G3415" s="368"/>
      <c r="H3415" s="368"/>
      <c r="I3415" s="366">
        <f t="shared" si="185"/>
        <v>0</v>
      </c>
      <c r="J3415" s="368"/>
      <c r="K3415" s="92" t="str">
        <f t="shared" si="186"/>
        <v/>
      </c>
      <c r="L3415" s="192"/>
    </row>
    <row r="3416" spans="1:12" ht="15.5" hidden="1" outlineLevel="1">
      <c r="A3416" s="295"/>
      <c r="B3416" s="175"/>
      <c r="C3416" s="65"/>
      <c r="D3416" s="368"/>
      <c r="E3416" s="368"/>
      <c r="F3416" s="368"/>
      <c r="G3416" s="368"/>
      <c r="H3416" s="368"/>
      <c r="I3416" s="366">
        <f t="shared" si="185"/>
        <v>0</v>
      </c>
      <c r="J3416" s="368"/>
      <c r="K3416" s="92" t="str">
        <f t="shared" si="186"/>
        <v/>
      </c>
      <c r="L3416" s="192"/>
    </row>
    <row r="3417" spans="1:12" ht="15.5" hidden="1" outlineLevel="1">
      <c r="A3417" s="295"/>
      <c r="B3417" s="175"/>
      <c r="C3417" s="65"/>
      <c r="D3417" s="368"/>
      <c r="E3417" s="368"/>
      <c r="F3417" s="368"/>
      <c r="G3417" s="368"/>
      <c r="H3417" s="368"/>
      <c r="I3417" s="366">
        <f t="shared" si="185"/>
        <v>0</v>
      </c>
      <c r="J3417" s="368"/>
      <c r="K3417" s="92" t="str">
        <f t="shared" si="186"/>
        <v/>
      </c>
      <c r="L3417" s="192"/>
    </row>
    <row r="3418" spans="1:12" ht="15.5" hidden="1" outlineLevel="1">
      <c r="A3418" s="295"/>
      <c r="B3418" s="175"/>
      <c r="C3418" s="65"/>
      <c r="D3418" s="368"/>
      <c r="E3418" s="368"/>
      <c r="F3418" s="368"/>
      <c r="G3418" s="368"/>
      <c r="H3418" s="368"/>
      <c r="I3418" s="366">
        <f t="shared" si="185"/>
        <v>0</v>
      </c>
      <c r="J3418" s="368"/>
      <c r="K3418" s="92" t="str">
        <f t="shared" si="186"/>
        <v/>
      </c>
      <c r="L3418" s="192"/>
    </row>
    <row r="3419" spans="1:12" ht="15.5" hidden="1" outlineLevel="1">
      <c r="A3419" s="295"/>
      <c r="B3419" s="175"/>
      <c r="C3419" s="65"/>
      <c r="D3419" s="368"/>
      <c r="E3419" s="368"/>
      <c r="F3419" s="368"/>
      <c r="G3419" s="368"/>
      <c r="H3419" s="368"/>
      <c r="I3419" s="366">
        <f t="shared" si="185"/>
        <v>0</v>
      </c>
      <c r="J3419" s="368"/>
      <c r="K3419" s="92" t="str">
        <f t="shared" si="186"/>
        <v/>
      </c>
      <c r="L3419" s="192"/>
    </row>
    <row r="3420" spans="1:12" ht="15.5" hidden="1" outlineLevel="1">
      <c r="A3420" s="295"/>
      <c r="B3420" s="175"/>
      <c r="C3420" s="65"/>
      <c r="D3420" s="368"/>
      <c r="E3420" s="368"/>
      <c r="F3420" s="368"/>
      <c r="G3420" s="368"/>
      <c r="H3420" s="368"/>
      <c r="I3420" s="366">
        <f t="shared" si="185"/>
        <v>0</v>
      </c>
      <c r="J3420" s="368"/>
      <c r="K3420" s="92" t="str">
        <f t="shared" si="186"/>
        <v/>
      </c>
      <c r="L3420" s="192"/>
    </row>
    <row r="3421" spans="1:12" ht="15.5" hidden="1" outlineLevel="1">
      <c r="A3421" s="295"/>
      <c r="B3421" s="175"/>
      <c r="C3421" s="65"/>
      <c r="D3421" s="368"/>
      <c r="E3421" s="368"/>
      <c r="F3421" s="368"/>
      <c r="G3421" s="368"/>
      <c r="H3421" s="368"/>
      <c r="I3421" s="366">
        <f t="shared" si="185"/>
        <v>0</v>
      </c>
      <c r="J3421" s="368"/>
      <c r="K3421" s="92" t="str">
        <f t="shared" si="186"/>
        <v/>
      </c>
      <c r="L3421" s="192"/>
    </row>
    <row r="3422" spans="1:12" ht="15.5" hidden="1" outlineLevel="1">
      <c r="A3422" s="295"/>
      <c r="B3422" s="175"/>
      <c r="C3422" s="65"/>
      <c r="D3422" s="368"/>
      <c r="E3422" s="368"/>
      <c r="F3422" s="368"/>
      <c r="G3422" s="368"/>
      <c r="H3422" s="368"/>
      <c r="I3422" s="366">
        <f t="shared" si="185"/>
        <v>0</v>
      </c>
      <c r="J3422" s="368"/>
      <c r="K3422" s="92" t="str">
        <f t="shared" si="186"/>
        <v/>
      </c>
      <c r="L3422" s="192"/>
    </row>
    <row r="3423" spans="1:12" ht="15.5" hidden="1" outlineLevel="1">
      <c r="A3423" s="295"/>
      <c r="B3423" s="175"/>
      <c r="C3423" s="65"/>
      <c r="D3423" s="368"/>
      <c r="E3423" s="368"/>
      <c r="F3423" s="368"/>
      <c r="G3423" s="368"/>
      <c r="H3423" s="368"/>
      <c r="I3423" s="366">
        <f t="shared" si="185"/>
        <v>0</v>
      </c>
      <c r="J3423" s="368"/>
      <c r="K3423" s="92" t="str">
        <f t="shared" si="186"/>
        <v/>
      </c>
      <c r="L3423" s="192"/>
    </row>
    <row r="3424" spans="1:12" ht="15.5" hidden="1" outlineLevel="1">
      <c r="A3424" s="295"/>
      <c r="B3424" s="175"/>
      <c r="C3424" s="65"/>
      <c r="D3424" s="368"/>
      <c r="E3424" s="368"/>
      <c r="F3424" s="368"/>
      <c r="G3424" s="368"/>
      <c r="H3424" s="368"/>
      <c r="I3424" s="366">
        <f t="shared" si="185"/>
        <v>0</v>
      </c>
      <c r="J3424" s="368"/>
      <c r="K3424" s="92" t="str">
        <f t="shared" si="186"/>
        <v/>
      </c>
      <c r="L3424" s="192"/>
    </row>
    <row r="3425" spans="1:12" ht="15.5" hidden="1" outlineLevel="1">
      <c r="A3425" s="295"/>
      <c r="B3425" s="175"/>
      <c r="C3425" s="65"/>
      <c r="D3425" s="368"/>
      <c r="E3425" s="368"/>
      <c r="F3425" s="368"/>
      <c r="G3425" s="368"/>
      <c r="H3425" s="368"/>
      <c r="I3425" s="366">
        <f t="shared" si="185"/>
        <v>0</v>
      </c>
      <c r="J3425" s="368"/>
      <c r="K3425" s="92" t="str">
        <f t="shared" si="186"/>
        <v/>
      </c>
      <c r="L3425" s="192"/>
    </row>
    <row r="3426" spans="1:12" ht="15.5" hidden="1" outlineLevel="1">
      <c r="A3426" s="295"/>
      <c r="B3426" s="175"/>
      <c r="C3426" s="65"/>
      <c r="D3426" s="368"/>
      <c r="E3426" s="368"/>
      <c r="F3426" s="368"/>
      <c r="G3426" s="368"/>
      <c r="H3426" s="368"/>
      <c r="I3426" s="366">
        <f t="shared" si="185"/>
        <v>0</v>
      </c>
      <c r="J3426" s="368"/>
      <c r="K3426" s="92" t="str">
        <f t="shared" si="186"/>
        <v/>
      </c>
      <c r="L3426" s="192"/>
    </row>
    <row r="3427" spans="1:12" ht="15.5" hidden="1" outlineLevel="1">
      <c r="A3427" s="295"/>
      <c r="B3427" s="175"/>
      <c r="C3427" s="65"/>
      <c r="D3427" s="368"/>
      <c r="E3427" s="368"/>
      <c r="F3427" s="368"/>
      <c r="G3427" s="368"/>
      <c r="H3427" s="368"/>
      <c r="I3427" s="366">
        <f t="shared" si="185"/>
        <v>0</v>
      </c>
      <c r="J3427" s="368"/>
      <c r="K3427" s="92" t="str">
        <f t="shared" si="186"/>
        <v/>
      </c>
      <c r="L3427" s="192"/>
    </row>
    <row r="3428" spans="1:12" ht="15.5" hidden="1" outlineLevel="1">
      <c r="A3428" s="295"/>
      <c r="B3428" s="175"/>
      <c r="C3428" s="65"/>
      <c r="D3428" s="368"/>
      <c r="E3428" s="368"/>
      <c r="F3428" s="368"/>
      <c r="G3428" s="368"/>
      <c r="H3428" s="368"/>
      <c r="I3428" s="366">
        <f t="shared" si="185"/>
        <v>0</v>
      </c>
      <c r="J3428" s="368"/>
      <c r="K3428" s="92" t="str">
        <f t="shared" si="186"/>
        <v/>
      </c>
      <c r="L3428" s="192"/>
    </row>
    <row r="3429" spans="1:12" ht="15.5" hidden="1" outlineLevel="1">
      <c r="A3429" s="295"/>
      <c r="B3429" s="175"/>
      <c r="C3429" s="65"/>
      <c r="D3429" s="368"/>
      <c r="E3429" s="368"/>
      <c r="F3429" s="368"/>
      <c r="G3429" s="368"/>
      <c r="H3429" s="368"/>
      <c r="I3429" s="366">
        <f t="shared" si="185"/>
        <v>0</v>
      </c>
      <c r="J3429" s="368"/>
      <c r="K3429" s="92" t="str">
        <f t="shared" si="186"/>
        <v/>
      </c>
      <c r="L3429" s="192"/>
    </row>
    <row r="3430" spans="1:12" ht="15.5" hidden="1" outlineLevel="1">
      <c r="A3430" s="295"/>
      <c r="B3430" s="175"/>
      <c r="C3430" s="65"/>
      <c r="D3430" s="368"/>
      <c r="E3430" s="368"/>
      <c r="F3430" s="368"/>
      <c r="G3430" s="368"/>
      <c r="H3430" s="368"/>
      <c r="I3430" s="366">
        <f t="shared" si="185"/>
        <v>0</v>
      </c>
      <c r="J3430" s="368"/>
      <c r="K3430" s="92" t="str">
        <f t="shared" si="186"/>
        <v/>
      </c>
      <c r="L3430" s="192"/>
    </row>
    <row r="3431" spans="1:12" ht="15.5" hidden="1" outlineLevel="1">
      <c r="A3431" s="295"/>
      <c r="B3431" s="175"/>
      <c r="C3431" s="65"/>
      <c r="D3431" s="368"/>
      <c r="E3431" s="368"/>
      <c r="F3431" s="368"/>
      <c r="G3431" s="368"/>
      <c r="H3431" s="368"/>
      <c r="I3431" s="366">
        <f t="shared" si="185"/>
        <v>0</v>
      </c>
      <c r="J3431" s="368"/>
      <c r="K3431" s="92" t="str">
        <f t="shared" si="186"/>
        <v/>
      </c>
      <c r="L3431" s="192"/>
    </row>
    <row r="3432" spans="1:12" ht="15.5" hidden="1" outlineLevel="1">
      <c r="A3432" s="295"/>
      <c r="B3432" s="175"/>
      <c r="C3432" s="65"/>
      <c r="D3432" s="368"/>
      <c r="E3432" s="368"/>
      <c r="F3432" s="368"/>
      <c r="G3432" s="368"/>
      <c r="H3432" s="368"/>
      <c r="I3432" s="366">
        <f t="shared" si="185"/>
        <v>0</v>
      </c>
      <c r="J3432" s="368"/>
      <c r="K3432" s="92" t="str">
        <f t="shared" si="186"/>
        <v/>
      </c>
      <c r="L3432" s="192"/>
    </row>
    <row r="3433" spans="1:12" ht="15.5" hidden="1" outlineLevel="1">
      <c r="A3433" s="295"/>
      <c r="B3433" s="175"/>
      <c r="C3433" s="65"/>
      <c r="D3433" s="368"/>
      <c r="E3433" s="368"/>
      <c r="F3433" s="368"/>
      <c r="G3433" s="368"/>
      <c r="H3433" s="368"/>
      <c r="I3433" s="366">
        <f t="shared" si="185"/>
        <v>0</v>
      </c>
      <c r="J3433" s="368"/>
      <c r="K3433" s="92" t="str">
        <f t="shared" si="186"/>
        <v/>
      </c>
      <c r="L3433" s="192"/>
    </row>
    <row r="3434" spans="1:12" ht="15.5" hidden="1" outlineLevel="1">
      <c r="A3434" s="295"/>
      <c r="B3434" s="175"/>
      <c r="C3434" s="65"/>
      <c r="D3434" s="368"/>
      <c r="E3434" s="368"/>
      <c r="F3434" s="368"/>
      <c r="G3434" s="368"/>
      <c r="H3434" s="368"/>
      <c r="I3434" s="366">
        <f t="shared" si="185"/>
        <v>0</v>
      </c>
      <c r="J3434" s="368"/>
      <c r="K3434" s="92" t="str">
        <f t="shared" si="186"/>
        <v/>
      </c>
      <c r="L3434" s="192"/>
    </row>
    <row r="3435" spans="1:12" ht="15.5" hidden="1" outlineLevel="1">
      <c r="A3435" s="295"/>
      <c r="B3435" s="175"/>
      <c r="C3435" s="65"/>
      <c r="D3435" s="368"/>
      <c r="E3435" s="368"/>
      <c r="F3435" s="368"/>
      <c r="G3435" s="368"/>
      <c r="H3435" s="368"/>
      <c r="I3435" s="366">
        <f t="shared" si="185"/>
        <v>0</v>
      </c>
      <c r="J3435" s="368"/>
      <c r="K3435" s="92" t="str">
        <f t="shared" si="186"/>
        <v/>
      </c>
      <c r="L3435" s="192"/>
    </row>
    <row r="3436" spans="1:12" ht="15.5" hidden="1" outlineLevel="1">
      <c r="A3436" s="295"/>
      <c r="B3436" s="175"/>
      <c r="C3436" s="65"/>
      <c r="D3436" s="368"/>
      <c r="E3436" s="368"/>
      <c r="F3436" s="368"/>
      <c r="G3436" s="368"/>
      <c r="H3436" s="368"/>
      <c r="I3436" s="366">
        <f t="shared" si="185"/>
        <v>0</v>
      </c>
      <c r="J3436" s="368"/>
      <c r="K3436" s="92" t="str">
        <f t="shared" si="186"/>
        <v/>
      </c>
      <c r="L3436" s="192"/>
    </row>
    <row r="3437" spans="1:12" ht="15.5" hidden="1" outlineLevel="1">
      <c r="A3437" s="295"/>
      <c r="B3437" s="175"/>
      <c r="C3437" s="65"/>
      <c r="D3437" s="368"/>
      <c r="E3437" s="368"/>
      <c r="F3437" s="368"/>
      <c r="G3437" s="368"/>
      <c r="H3437" s="368"/>
      <c r="I3437" s="366">
        <f t="shared" si="185"/>
        <v>0</v>
      </c>
      <c r="J3437" s="368"/>
      <c r="K3437" s="92" t="str">
        <f t="shared" si="186"/>
        <v/>
      </c>
      <c r="L3437" s="192"/>
    </row>
    <row r="3438" spans="1:12" ht="15.5" hidden="1" outlineLevel="1">
      <c r="A3438" s="295"/>
      <c r="B3438" s="175"/>
      <c r="C3438" s="65"/>
      <c r="D3438" s="368"/>
      <c r="E3438" s="368"/>
      <c r="F3438" s="368"/>
      <c r="G3438" s="368"/>
      <c r="H3438" s="368"/>
      <c r="I3438" s="366">
        <f t="shared" si="185"/>
        <v>0</v>
      </c>
      <c r="J3438" s="368"/>
      <c r="K3438" s="92" t="str">
        <f t="shared" si="186"/>
        <v/>
      </c>
      <c r="L3438" s="192"/>
    </row>
    <row r="3439" spans="1:12" ht="15.5" hidden="1" outlineLevel="1">
      <c r="A3439" s="295"/>
      <c r="B3439" s="175"/>
      <c r="C3439" s="65"/>
      <c r="D3439" s="368"/>
      <c r="E3439" s="368"/>
      <c r="F3439" s="368"/>
      <c r="G3439" s="368"/>
      <c r="H3439" s="368"/>
      <c r="I3439" s="366">
        <f t="shared" si="185"/>
        <v>0</v>
      </c>
      <c r="J3439" s="368"/>
      <c r="K3439" s="92" t="str">
        <f t="shared" si="186"/>
        <v/>
      </c>
      <c r="L3439" s="192"/>
    </row>
    <row r="3440" spans="1:12" ht="15.5" hidden="1" outlineLevel="1">
      <c r="A3440" s="295"/>
      <c r="B3440" s="175"/>
      <c r="C3440" s="65"/>
      <c r="D3440" s="368"/>
      <c r="E3440" s="368"/>
      <c r="F3440" s="368"/>
      <c r="G3440" s="368"/>
      <c r="H3440" s="368"/>
      <c r="I3440" s="366">
        <f t="shared" si="185"/>
        <v>0</v>
      </c>
      <c r="J3440" s="368"/>
      <c r="K3440" s="92" t="str">
        <f t="shared" si="186"/>
        <v/>
      </c>
      <c r="L3440" s="192"/>
    </row>
    <row r="3441" spans="1:12" ht="15.5" hidden="1" outlineLevel="1">
      <c r="A3441" s="295"/>
      <c r="B3441" s="175"/>
      <c r="C3441" s="65"/>
      <c r="D3441" s="368"/>
      <c r="E3441" s="368"/>
      <c r="F3441" s="368"/>
      <c r="G3441" s="368"/>
      <c r="H3441" s="368"/>
      <c r="I3441" s="366">
        <f t="shared" si="181"/>
        <v>0</v>
      </c>
      <c r="J3441" s="368"/>
      <c r="K3441" s="92" t="str">
        <f t="shared" si="182"/>
        <v/>
      </c>
      <c r="L3441" s="192"/>
    </row>
    <row r="3442" spans="1:12" ht="15.5" hidden="1" outlineLevel="1">
      <c r="A3442" s="295"/>
      <c r="B3442" s="175"/>
      <c r="C3442" s="65"/>
      <c r="D3442" s="368"/>
      <c r="E3442" s="368"/>
      <c r="F3442" s="368"/>
      <c r="G3442" s="368"/>
      <c r="H3442" s="368"/>
      <c r="I3442" s="366">
        <f t="shared" si="181"/>
        <v>0</v>
      </c>
      <c r="J3442" s="368"/>
      <c r="K3442" s="92" t="str">
        <f t="shared" si="182"/>
        <v/>
      </c>
      <c r="L3442" s="192"/>
    </row>
    <row r="3443" spans="1:12" ht="15.5" collapsed="1">
      <c r="A3443" s="293"/>
      <c r="B3443" s="202"/>
      <c r="C3443" s="162" t="s">
        <v>2271</v>
      </c>
      <c r="D3443" s="203"/>
      <c r="E3443" s="203"/>
      <c r="F3443" s="203"/>
      <c r="G3443" s="60"/>
      <c r="H3443" s="60"/>
      <c r="I3443" s="155"/>
      <c r="J3443" s="155"/>
      <c r="K3443" s="193"/>
      <c r="L3443" s="192"/>
    </row>
    <row r="3444" spans="1:12" ht="15.5">
      <c r="A3444" s="293"/>
      <c r="B3444" s="202"/>
      <c r="C3444" s="162"/>
      <c r="D3444" s="203"/>
      <c r="E3444" s="203"/>
      <c r="F3444" s="203"/>
      <c r="G3444" s="60"/>
      <c r="H3444" s="60"/>
      <c r="I3444" s="155"/>
      <c r="J3444" s="155"/>
      <c r="K3444" s="193"/>
      <c r="L3444" s="192"/>
    </row>
    <row r="3445" spans="1:12" ht="15.5">
      <c r="A3445" s="293"/>
      <c r="B3445" s="202"/>
      <c r="C3445" s="60" t="s">
        <v>315</v>
      </c>
      <c r="D3445" s="203"/>
      <c r="E3445" s="203"/>
      <c r="F3445" s="203"/>
      <c r="G3445" s="60"/>
      <c r="H3445" s="60"/>
      <c r="I3445" s="155"/>
      <c r="J3445" s="155"/>
      <c r="K3445" s="193"/>
      <c r="L3445" s="192"/>
    </row>
    <row r="3446" spans="1:12" ht="30.75" customHeight="1">
      <c r="A3446" s="293"/>
      <c r="B3446" s="202"/>
      <c r="C3446" s="578" t="s">
        <v>463</v>
      </c>
      <c r="D3446" s="578"/>
      <c r="E3446" s="578"/>
      <c r="F3446" s="578"/>
      <c r="G3446" s="578"/>
      <c r="H3446" s="578"/>
      <c r="I3446" s="155"/>
      <c r="J3446" s="155"/>
      <c r="K3446" s="193"/>
      <c r="L3446" s="192"/>
    </row>
    <row r="3447" spans="1:12" ht="7.5" customHeight="1">
      <c r="A3447" s="293"/>
      <c r="B3447" s="307"/>
      <c r="C3447" s="255"/>
      <c r="D3447" s="255"/>
      <c r="E3447" s="255"/>
      <c r="F3447" s="255"/>
      <c r="G3447" s="260"/>
      <c r="H3447" s="260"/>
      <c r="I3447" s="193"/>
      <c r="J3447" s="193"/>
      <c r="K3447" s="193"/>
      <c r="L3447" s="192"/>
    </row>
    <row r="3448" spans="1:12" ht="15.5">
      <c r="A3448" s="295"/>
      <c r="B3448" s="175"/>
      <c r="C3448" s="65"/>
      <c r="D3448" s="368"/>
      <c r="E3448" s="368"/>
      <c r="F3448" s="368"/>
      <c r="G3448" s="368"/>
      <c r="H3448" s="368"/>
      <c r="I3448" s="366">
        <f t="shared" ref="I3448:I3647" si="187">D3448+E3448-F3448+G3448+H3448</f>
        <v>0</v>
      </c>
      <c r="J3448" s="368"/>
      <c r="K3448" s="92" t="str">
        <f t="shared" ref="K3448:K3647" si="188">IF(AND(C3448="",OR(D3448&lt;&gt;"",E3448&lt;&gt;"",F3448&lt;&gt;"",G3448&lt;&gt;"",H3448&lt;&gt;"",J3448&lt;&gt;"")),-1,IF(C3448="","",IF(ISERROR(VLOOKUP(C3448,CountryWithCodes,2,FALSE)),-2,VLOOKUP(C3448,CountryWithCodes,2,FALSE))))</f>
        <v/>
      </c>
      <c r="L3448" s="192"/>
    </row>
    <row r="3449" spans="1:12" ht="15.5">
      <c r="A3449" s="295"/>
      <c r="B3449" s="175"/>
      <c r="C3449" s="65"/>
      <c r="D3449" s="368"/>
      <c r="E3449" s="368"/>
      <c r="F3449" s="368"/>
      <c r="G3449" s="368"/>
      <c r="H3449" s="368"/>
      <c r="I3449" s="366">
        <f t="shared" si="187"/>
        <v>0</v>
      </c>
      <c r="J3449" s="368"/>
      <c r="K3449" s="92" t="str">
        <f t="shared" si="188"/>
        <v/>
      </c>
      <c r="L3449" s="192"/>
    </row>
    <row r="3450" spans="1:12" ht="15.5">
      <c r="A3450" s="295"/>
      <c r="B3450" s="175"/>
      <c r="C3450" s="65"/>
      <c r="D3450" s="368"/>
      <c r="E3450" s="368"/>
      <c r="F3450" s="368"/>
      <c r="G3450" s="368"/>
      <c r="H3450" s="368"/>
      <c r="I3450" s="366">
        <f t="shared" si="187"/>
        <v>0</v>
      </c>
      <c r="J3450" s="368"/>
      <c r="K3450" s="92" t="str">
        <f t="shared" si="188"/>
        <v/>
      </c>
      <c r="L3450" s="192"/>
    </row>
    <row r="3451" spans="1:12" ht="15.5">
      <c r="A3451" s="295"/>
      <c r="B3451" s="175"/>
      <c r="C3451" s="65"/>
      <c r="D3451" s="368"/>
      <c r="E3451" s="368"/>
      <c r="F3451" s="368"/>
      <c r="G3451" s="368"/>
      <c r="H3451" s="368"/>
      <c r="I3451" s="366">
        <f t="shared" si="187"/>
        <v>0</v>
      </c>
      <c r="J3451" s="368"/>
      <c r="K3451" s="92" t="str">
        <f t="shared" si="188"/>
        <v/>
      </c>
      <c r="L3451" s="192"/>
    </row>
    <row r="3452" spans="1:12" ht="15.5">
      <c r="A3452" s="295"/>
      <c r="B3452" s="175"/>
      <c r="C3452" s="65"/>
      <c r="D3452" s="368"/>
      <c r="E3452" s="368"/>
      <c r="F3452" s="368"/>
      <c r="G3452" s="368"/>
      <c r="H3452" s="368"/>
      <c r="I3452" s="366">
        <f t="shared" si="187"/>
        <v>0</v>
      </c>
      <c r="J3452" s="368"/>
      <c r="K3452" s="92" t="str">
        <f t="shared" si="188"/>
        <v/>
      </c>
      <c r="L3452" s="192"/>
    </row>
    <row r="3453" spans="1:12" ht="15.5">
      <c r="A3453" s="295"/>
      <c r="B3453" s="175"/>
      <c r="C3453" s="65"/>
      <c r="D3453" s="368"/>
      <c r="E3453" s="368"/>
      <c r="F3453" s="368"/>
      <c r="G3453" s="368"/>
      <c r="H3453" s="368"/>
      <c r="I3453" s="366">
        <f t="shared" si="187"/>
        <v>0</v>
      </c>
      <c r="J3453" s="368"/>
      <c r="K3453" s="92" t="str">
        <f t="shared" si="188"/>
        <v/>
      </c>
      <c r="L3453" s="192"/>
    </row>
    <row r="3454" spans="1:12" ht="15.5">
      <c r="A3454" s="295"/>
      <c r="B3454" s="175"/>
      <c r="C3454" s="65"/>
      <c r="D3454" s="368"/>
      <c r="E3454" s="368"/>
      <c r="F3454" s="368"/>
      <c r="G3454" s="368"/>
      <c r="H3454" s="368"/>
      <c r="I3454" s="366">
        <f t="shared" si="187"/>
        <v>0</v>
      </c>
      <c r="J3454" s="368"/>
      <c r="K3454" s="92" t="str">
        <f t="shared" si="188"/>
        <v/>
      </c>
      <c r="L3454" s="192"/>
    </row>
    <row r="3455" spans="1:12" ht="15.5">
      <c r="A3455" s="295"/>
      <c r="B3455" s="175"/>
      <c r="C3455" s="65"/>
      <c r="D3455" s="368"/>
      <c r="E3455" s="368"/>
      <c r="F3455" s="368"/>
      <c r="G3455" s="368"/>
      <c r="H3455" s="368"/>
      <c r="I3455" s="366">
        <f t="shared" si="187"/>
        <v>0</v>
      </c>
      <c r="J3455" s="368"/>
      <c r="K3455" s="92" t="str">
        <f t="shared" si="188"/>
        <v/>
      </c>
      <c r="L3455" s="192"/>
    </row>
    <row r="3456" spans="1:12" ht="15.5">
      <c r="A3456" s="295"/>
      <c r="B3456" s="175"/>
      <c r="C3456" s="65"/>
      <c r="D3456" s="368"/>
      <c r="E3456" s="368"/>
      <c r="F3456" s="368"/>
      <c r="G3456" s="368"/>
      <c r="H3456" s="368"/>
      <c r="I3456" s="366">
        <f t="shared" si="187"/>
        <v>0</v>
      </c>
      <c r="J3456" s="368"/>
      <c r="K3456" s="92" t="str">
        <f t="shared" si="188"/>
        <v/>
      </c>
      <c r="L3456" s="192"/>
    </row>
    <row r="3457" spans="1:12" ht="15.5">
      <c r="A3457" s="295"/>
      <c r="B3457" s="175"/>
      <c r="C3457" s="65"/>
      <c r="D3457" s="368"/>
      <c r="E3457" s="368"/>
      <c r="F3457" s="368"/>
      <c r="G3457" s="368"/>
      <c r="H3457" s="368"/>
      <c r="I3457" s="366">
        <f t="shared" si="187"/>
        <v>0</v>
      </c>
      <c r="J3457" s="368"/>
      <c r="K3457" s="92" t="str">
        <f t="shared" si="188"/>
        <v/>
      </c>
      <c r="L3457" s="192"/>
    </row>
    <row r="3458" spans="1:12" ht="15.5" hidden="1" outlineLevel="1">
      <c r="A3458" s="295"/>
      <c r="B3458" s="175"/>
      <c r="C3458" s="65"/>
      <c r="D3458" s="368"/>
      <c r="E3458" s="368"/>
      <c r="F3458" s="368"/>
      <c r="G3458" s="368"/>
      <c r="H3458" s="368"/>
      <c r="I3458" s="366">
        <f t="shared" si="187"/>
        <v>0</v>
      </c>
      <c r="J3458" s="368"/>
      <c r="K3458" s="92" t="str">
        <f t="shared" si="188"/>
        <v/>
      </c>
      <c r="L3458" s="192"/>
    </row>
    <row r="3459" spans="1:12" ht="15.5" hidden="1" outlineLevel="1">
      <c r="A3459" s="295"/>
      <c r="B3459" s="175"/>
      <c r="C3459" s="65"/>
      <c r="D3459" s="368"/>
      <c r="E3459" s="368"/>
      <c r="F3459" s="368"/>
      <c r="G3459" s="368"/>
      <c r="H3459" s="368"/>
      <c r="I3459" s="366">
        <f t="shared" si="187"/>
        <v>0</v>
      </c>
      <c r="J3459" s="368"/>
      <c r="K3459" s="92" t="str">
        <f t="shared" si="188"/>
        <v/>
      </c>
      <c r="L3459" s="192"/>
    </row>
    <row r="3460" spans="1:12" ht="15.5" hidden="1" outlineLevel="1">
      <c r="A3460" s="295"/>
      <c r="B3460" s="175"/>
      <c r="C3460" s="65"/>
      <c r="D3460" s="368"/>
      <c r="E3460" s="368"/>
      <c r="F3460" s="368"/>
      <c r="G3460" s="368"/>
      <c r="H3460" s="368"/>
      <c r="I3460" s="366">
        <f t="shared" si="187"/>
        <v>0</v>
      </c>
      <c r="J3460" s="368"/>
      <c r="K3460" s="92" t="str">
        <f t="shared" si="188"/>
        <v/>
      </c>
      <c r="L3460" s="192"/>
    </row>
    <row r="3461" spans="1:12" ht="15.5" hidden="1" outlineLevel="1">
      <c r="A3461" s="295"/>
      <c r="B3461" s="175"/>
      <c r="C3461" s="65"/>
      <c r="D3461" s="368"/>
      <c r="E3461" s="368"/>
      <c r="F3461" s="368"/>
      <c r="G3461" s="368"/>
      <c r="H3461" s="368"/>
      <c r="I3461" s="366">
        <f t="shared" si="187"/>
        <v>0</v>
      </c>
      <c r="J3461" s="368"/>
      <c r="K3461" s="92" t="str">
        <f t="shared" si="188"/>
        <v/>
      </c>
      <c r="L3461" s="192"/>
    </row>
    <row r="3462" spans="1:12" ht="15.5" hidden="1" outlineLevel="1">
      <c r="A3462" s="295"/>
      <c r="B3462" s="175"/>
      <c r="C3462" s="65"/>
      <c r="D3462" s="368"/>
      <c r="E3462" s="368"/>
      <c r="F3462" s="368"/>
      <c r="G3462" s="368"/>
      <c r="H3462" s="368"/>
      <c r="I3462" s="366">
        <f t="shared" si="187"/>
        <v>0</v>
      </c>
      <c r="J3462" s="368"/>
      <c r="K3462" s="92" t="str">
        <f t="shared" si="188"/>
        <v/>
      </c>
      <c r="L3462" s="192"/>
    </row>
    <row r="3463" spans="1:12" ht="15.5" hidden="1" outlineLevel="1">
      <c r="A3463" s="295"/>
      <c r="B3463" s="175"/>
      <c r="C3463" s="65"/>
      <c r="D3463" s="368"/>
      <c r="E3463" s="368"/>
      <c r="F3463" s="368"/>
      <c r="G3463" s="368"/>
      <c r="H3463" s="368"/>
      <c r="I3463" s="366">
        <f t="shared" si="187"/>
        <v>0</v>
      </c>
      <c r="J3463" s="368"/>
      <c r="K3463" s="92" t="str">
        <f t="shared" si="188"/>
        <v/>
      </c>
      <c r="L3463" s="192"/>
    </row>
    <row r="3464" spans="1:12" ht="15.5" hidden="1" outlineLevel="1">
      <c r="A3464" s="295"/>
      <c r="B3464" s="175"/>
      <c r="C3464" s="65"/>
      <c r="D3464" s="368"/>
      <c r="E3464" s="368"/>
      <c r="F3464" s="368"/>
      <c r="G3464" s="368"/>
      <c r="H3464" s="368"/>
      <c r="I3464" s="366">
        <f t="shared" si="187"/>
        <v>0</v>
      </c>
      <c r="J3464" s="368"/>
      <c r="K3464" s="92" t="str">
        <f t="shared" si="188"/>
        <v/>
      </c>
      <c r="L3464" s="192"/>
    </row>
    <row r="3465" spans="1:12" ht="15.5" hidden="1" outlineLevel="1">
      <c r="A3465" s="295"/>
      <c r="B3465" s="175"/>
      <c r="C3465" s="65"/>
      <c r="D3465" s="368"/>
      <c r="E3465" s="368"/>
      <c r="F3465" s="368"/>
      <c r="G3465" s="368"/>
      <c r="H3465" s="368"/>
      <c r="I3465" s="366">
        <f t="shared" si="187"/>
        <v>0</v>
      </c>
      <c r="J3465" s="368"/>
      <c r="K3465" s="92" t="str">
        <f t="shared" si="188"/>
        <v/>
      </c>
      <c r="L3465" s="192"/>
    </row>
    <row r="3466" spans="1:12" ht="15.5" hidden="1" outlineLevel="1">
      <c r="A3466" s="295"/>
      <c r="B3466" s="175"/>
      <c r="C3466" s="65"/>
      <c r="D3466" s="368"/>
      <c r="E3466" s="368"/>
      <c r="F3466" s="368"/>
      <c r="G3466" s="368"/>
      <c r="H3466" s="368"/>
      <c r="I3466" s="366">
        <f t="shared" si="187"/>
        <v>0</v>
      </c>
      <c r="J3466" s="368"/>
      <c r="K3466" s="92" t="str">
        <f t="shared" si="188"/>
        <v/>
      </c>
      <c r="L3466" s="192"/>
    </row>
    <row r="3467" spans="1:12" ht="15.5" hidden="1" outlineLevel="1">
      <c r="A3467" s="295"/>
      <c r="B3467" s="175"/>
      <c r="C3467" s="65"/>
      <c r="D3467" s="368"/>
      <c r="E3467" s="368"/>
      <c r="F3467" s="368"/>
      <c r="G3467" s="368"/>
      <c r="H3467" s="368"/>
      <c r="I3467" s="366">
        <f t="shared" si="187"/>
        <v>0</v>
      </c>
      <c r="J3467" s="368"/>
      <c r="K3467" s="92" t="str">
        <f t="shared" si="188"/>
        <v/>
      </c>
      <c r="L3467" s="192"/>
    </row>
    <row r="3468" spans="1:12" ht="15.5" hidden="1" outlineLevel="1">
      <c r="A3468" s="295"/>
      <c r="B3468" s="175"/>
      <c r="C3468" s="65"/>
      <c r="D3468" s="368"/>
      <c r="E3468" s="368"/>
      <c r="F3468" s="368"/>
      <c r="G3468" s="368"/>
      <c r="H3468" s="368"/>
      <c r="I3468" s="366">
        <f t="shared" si="187"/>
        <v>0</v>
      </c>
      <c r="J3468" s="368"/>
      <c r="K3468" s="92" t="str">
        <f t="shared" si="188"/>
        <v/>
      </c>
      <c r="L3468" s="192"/>
    </row>
    <row r="3469" spans="1:12" ht="15.5" hidden="1" outlineLevel="1">
      <c r="A3469" s="295"/>
      <c r="B3469" s="175"/>
      <c r="C3469" s="65"/>
      <c r="D3469" s="368"/>
      <c r="E3469" s="368"/>
      <c r="F3469" s="368"/>
      <c r="G3469" s="368"/>
      <c r="H3469" s="368"/>
      <c r="I3469" s="366">
        <f t="shared" si="187"/>
        <v>0</v>
      </c>
      <c r="J3469" s="368"/>
      <c r="K3469" s="92" t="str">
        <f t="shared" si="188"/>
        <v/>
      </c>
      <c r="L3469" s="192"/>
    </row>
    <row r="3470" spans="1:12" ht="15.5" hidden="1" outlineLevel="1">
      <c r="A3470" s="295"/>
      <c r="B3470" s="175"/>
      <c r="C3470" s="65"/>
      <c r="D3470" s="368"/>
      <c r="E3470" s="368"/>
      <c r="F3470" s="368"/>
      <c r="G3470" s="368"/>
      <c r="H3470" s="368"/>
      <c r="I3470" s="366">
        <f t="shared" si="187"/>
        <v>0</v>
      </c>
      <c r="J3470" s="368"/>
      <c r="K3470" s="92" t="str">
        <f t="shared" si="188"/>
        <v/>
      </c>
      <c r="L3470" s="192"/>
    </row>
    <row r="3471" spans="1:12" ht="15.5" hidden="1" outlineLevel="1">
      <c r="A3471" s="295"/>
      <c r="B3471" s="175"/>
      <c r="C3471" s="65"/>
      <c r="D3471" s="368"/>
      <c r="E3471" s="368"/>
      <c r="F3471" s="368"/>
      <c r="G3471" s="368"/>
      <c r="H3471" s="368"/>
      <c r="I3471" s="366">
        <f t="shared" si="187"/>
        <v>0</v>
      </c>
      <c r="J3471" s="368"/>
      <c r="K3471" s="92" t="str">
        <f t="shared" si="188"/>
        <v/>
      </c>
      <c r="L3471" s="192"/>
    </row>
    <row r="3472" spans="1:12" ht="15.5" hidden="1" outlineLevel="1">
      <c r="A3472" s="295"/>
      <c r="B3472" s="175"/>
      <c r="C3472" s="65"/>
      <c r="D3472" s="368"/>
      <c r="E3472" s="368"/>
      <c r="F3472" s="368"/>
      <c r="G3472" s="368"/>
      <c r="H3472" s="368"/>
      <c r="I3472" s="366">
        <f t="shared" si="187"/>
        <v>0</v>
      </c>
      <c r="J3472" s="368"/>
      <c r="K3472" s="92" t="str">
        <f t="shared" si="188"/>
        <v/>
      </c>
      <c r="L3472" s="192"/>
    </row>
    <row r="3473" spans="1:12" ht="15.5" hidden="1" outlineLevel="1">
      <c r="A3473" s="295"/>
      <c r="B3473" s="175"/>
      <c r="C3473" s="65"/>
      <c r="D3473" s="368"/>
      <c r="E3473" s="368"/>
      <c r="F3473" s="368"/>
      <c r="G3473" s="368"/>
      <c r="H3473" s="368"/>
      <c r="I3473" s="366">
        <f t="shared" si="187"/>
        <v>0</v>
      </c>
      <c r="J3473" s="368"/>
      <c r="K3473" s="92" t="str">
        <f t="shared" si="188"/>
        <v/>
      </c>
      <c r="L3473" s="192"/>
    </row>
    <row r="3474" spans="1:12" ht="15.5" hidden="1" outlineLevel="1">
      <c r="A3474" s="295"/>
      <c r="B3474" s="175"/>
      <c r="C3474" s="65"/>
      <c r="D3474" s="368"/>
      <c r="E3474" s="368"/>
      <c r="F3474" s="368"/>
      <c r="G3474" s="368"/>
      <c r="H3474" s="368"/>
      <c r="I3474" s="366">
        <f t="shared" si="187"/>
        <v>0</v>
      </c>
      <c r="J3474" s="368"/>
      <c r="K3474" s="92" t="str">
        <f t="shared" si="188"/>
        <v/>
      </c>
      <c r="L3474" s="192"/>
    </row>
    <row r="3475" spans="1:12" ht="15.5" hidden="1" outlineLevel="1">
      <c r="A3475" s="295"/>
      <c r="B3475" s="175"/>
      <c r="C3475" s="65"/>
      <c r="D3475" s="368"/>
      <c r="E3475" s="368"/>
      <c r="F3475" s="368"/>
      <c r="G3475" s="368"/>
      <c r="H3475" s="368"/>
      <c r="I3475" s="366">
        <f t="shared" si="187"/>
        <v>0</v>
      </c>
      <c r="J3475" s="368"/>
      <c r="K3475" s="92" t="str">
        <f t="shared" si="188"/>
        <v/>
      </c>
      <c r="L3475" s="192"/>
    </row>
    <row r="3476" spans="1:12" ht="15.5" hidden="1" outlineLevel="1">
      <c r="A3476" s="295"/>
      <c r="B3476" s="175"/>
      <c r="C3476" s="65"/>
      <c r="D3476" s="368"/>
      <c r="E3476" s="368"/>
      <c r="F3476" s="368"/>
      <c r="G3476" s="368"/>
      <c r="H3476" s="368"/>
      <c r="I3476" s="366">
        <f t="shared" si="187"/>
        <v>0</v>
      </c>
      <c r="J3476" s="368"/>
      <c r="K3476" s="92" t="str">
        <f t="shared" si="188"/>
        <v/>
      </c>
      <c r="L3476" s="192"/>
    </row>
    <row r="3477" spans="1:12" ht="15.5" hidden="1" outlineLevel="1">
      <c r="A3477" s="295"/>
      <c r="B3477" s="175"/>
      <c r="C3477" s="65"/>
      <c r="D3477" s="368"/>
      <c r="E3477" s="368"/>
      <c r="F3477" s="368"/>
      <c r="G3477" s="368"/>
      <c r="H3477" s="368"/>
      <c r="I3477" s="366">
        <f t="shared" si="187"/>
        <v>0</v>
      </c>
      <c r="J3477" s="368"/>
      <c r="K3477" s="92" t="str">
        <f t="shared" si="188"/>
        <v/>
      </c>
      <c r="L3477" s="192"/>
    </row>
    <row r="3478" spans="1:12" ht="15.5" hidden="1" outlineLevel="1">
      <c r="A3478" s="295"/>
      <c r="B3478" s="175"/>
      <c r="C3478" s="65"/>
      <c r="D3478" s="368"/>
      <c r="E3478" s="368"/>
      <c r="F3478" s="368"/>
      <c r="G3478" s="368"/>
      <c r="H3478" s="368"/>
      <c r="I3478" s="366">
        <f t="shared" si="187"/>
        <v>0</v>
      </c>
      <c r="J3478" s="368"/>
      <c r="K3478" s="92" t="str">
        <f t="shared" si="188"/>
        <v/>
      </c>
      <c r="L3478" s="192"/>
    </row>
    <row r="3479" spans="1:12" ht="15.5" hidden="1" outlineLevel="1">
      <c r="A3479" s="295"/>
      <c r="B3479" s="175"/>
      <c r="C3479" s="65"/>
      <c r="D3479" s="368"/>
      <c r="E3479" s="368"/>
      <c r="F3479" s="368"/>
      <c r="G3479" s="368"/>
      <c r="H3479" s="368"/>
      <c r="I3479" s="366">
        <f t="shared" si="187"/>
        <v>0</v>
      </c>
      <c r="J3479" s="368"/>
      <c r="K3479" s="92" t="str">
        <f t="shared" si="188"/>
        <v/>
      </c>
      <c r="L3479" s="192"/>
    </row>
    <row r="3480" spans="1:12" ht="15.5" hidden="1" outlineLevel="1">
      <c r="A3480" s="295"/>
      <c r="B3480" s="175"/>
      <c r="C3480" s="65"/>
      <c r="D3480" s="368"/>
      <c r="E3480" s="368"/>
      <c r="F3480" s="368"/>
      <c r="G3480" s="368"/>
      <c r="H3480" s="368"/>
      <c r="I3480" s="366">
        <f t="shared" si="187"/>
        <v>0</v>
      </c>
      <c r="J3480" s="368"/>
      <c r="K3480" s="92" t="str">
        <f t="shared" si="188"/>
        <v/>
      </c>
      <c r="L3480" s="192"/>
    </row>
    <row r="3481" spans="1:12" ht="15.5" hidden="1" outlineLevel="1">
      <c r="A3481" s="295"/>
      <c r="B3481" s="175"/>
      <c r="C3481" s="65"/>
      <c r="D3481" s="368"/>
      <c r="E3481" s="368"/>
      <c r="F3481" s="368"/>
      <c r="G3481" s="368"/>
      <c r="H3481" s="368"/>
      <c r="I3481" s="366">
        <f t="shared" si="187"/>
        <v>0</v>
      </c>
      <c r="J3481" s="368"/>
      <c r="K3481" s="92" t="str">
        <f t="shared" si="188"/>
        <v/>
      </c>
      <c r="L3481" s="192"/>
    </row>
    <row r="3482" spans="1:12" ht="15.5" hidden="1" outlineLevel="1">
      <c r="A3482" s="295"/>
      <c r="B3482" s="175"/>
      <c r="C3482" s="65"/>
      <c r="D3482" s="368"/>
      <c r="E3482" s="368"/>
      <c r="F3482" s="368"/>
      <c r="G3482" s="368"/>
      <c r="H3482" s="368"/>
      <c r="I3482" s="366">
        <f t="shared" si="187"/>
        <v>0</v>
      </c>
      <c r="J3482" s="368"/>
      <c r="K3482" s="92" t="str">
        <f t="shared" si="188"/>
        <v/>
      </c>
      <c r="L3482" s="192"/>
    </row>
    <row r="3483" spans="1:12" ht="15.5" hidden="1" outlineLevel="1">
      <c r="A3483" s="295"/>
      <c r="B3483" s="175"/>
      <c r="C3483" s="65"/>
      <c r="D3483" s="368"/>
      <c r="E3483" s="368"/>
      <c r="F3483" s="368"/>
      <c r="G3483" s="368"/>
      <c r="H3483" s="368"/>
      <c r="I3483" s="366">
        <f t="shared" si="187"/>
        <v>0</v>
      </c>
      <c r="J3483" s="368"/>
      <c r="K3483" s="92" t="str">
        <f t="shared" si="188"/>
        <v/>
      </c>
      <c r="L3483" s="192"/>
    </row>
    <row r="3484" spans="1:12" ht="15.5" hidden="1" outlineLevel="1">
      <c r="A3484" s="295"/>
      <c r="B3484" s="175"/>
      <c r="C3484" s="65"/>
      <c r="D3484" s="368"/>
      <c r="E3484" s="368"/>
      <c r="F3484" s="368"/>
      <c r="G3484" s="368"/>
      <c r="H3484" s="368"/>
      <c r="I3484" s="366">
        <f t="shared" si="187"/>
        <v>0</v>
      </c>
      <c r="J3484" s="368"/>
      <c r="K3484" s="92" t="str">
        <f t="shared" si="188"/>
        <v/>
      </c>
      <c r="L3484" s="192"/>
    </row>
    <row r="3485" spans="1:12" ht="15.5" hidden="1" outlineLevel="1">
      <c r="A3485" s="295"/>
      <c r="B3485" s="175"/>
      <c r="C3485" s="65"/>
      <c r="D3485" s="368"/>
      <c r="E3485" s="368"/>
      <c r="F3485" s="368"/>
      <c r="G3485" s="368"/>
      <c r="H3485" s="368"/>
      <c r="I3485" s="366">
        <f t="shared" si="187"/>
        <v>0</v>
      </c>
      <c r="J3485" s="368"/>
      <c r="K3485" s="92" t="str">
        <f t="shared" si="188"/>
        <v/>
      </c>
      <c r="L3485" s="192"/>
    </row>
    <row r="3486" spans="1:12" ht="15.5" hidden="1" outlineLevel="1">
      <c r="A3486" s="295"/>
      <c r="B3486" s="175"/>
      <c r="C3486" s="65"/>
      <c r="D3486" s="368"/>
      <c r="E3486" s="368"/>
      <c r="F3486" s="368"/>
      <c r="G3486" s="368"/>
      <c r="H3486" s="368"/>
      <c r="I3486" s="366">
        <f t="shared" si="187"/>
        <v>0</v>
      </c>
      <c r="J3486" s="368"/>
      <c r="K3486" s="92" t="str">
        <f t="shared" si="188"/>
        <v/>
      </c>
      <c r="L3486" s="192"/>
    </row>
    <row r="3487" spans="1:12" ht="15.5" hidden="1" outlineLevel="1">
      <c r="A3487" s="295"/>
      <c r="B3487" s="175"/>
      <c r="C3487" s="65"/>
      <c r="D3487" s="368"/>
      <c r="E3487" s="368"/>
      <c r="F3487" s="368"/>
      <c r="G3487" s="368"/>
      <c r="H3487" s="368"/>
      <c r="I3487" s="366">
        <f t="shared" si="187"/>
        <v>0</v>
      </c>
      <c r="J3487" s="368"/>
      <c r="K3487" s="92" t="str">
        <f t="shared" si="188"/>
        <v/>
      </c>
      <c r="L3487" s="192"/>
    </row>
    <row r="3488" spans="1:12" ht="15.5" hidden="1" outlineLevel="1">
      <c r="A3488" s="295"/>
      <c r="B3488" s="175"/>
      <c r="C3488" s="65"/>
      <c r="D3488" s="368"/>
      <c r="E3488" s="368"/>
      <c r="F3488" s="368"/>
      <c r="G3488" s="368"/>
      <c r="H3488" s="368"/>
      <c r="I3488" s="366">
        <f t="shared" si="187"/>
        <v>0</v>
      </c>
      <c r="J3488" s="368"/>
      <c r="K3488" s="92" t="str">
        <f t="shared" si="188"/>
        <v/>
      </c>
      <c r="L3488" s="192"/>
    </row>
    <row r="3489" spans="1:12" ht="15.5" hidden="1" outlineLevel="1">
      <c r="A3489" s="295"/>
      <c r="B3489" s="175"/>
      <c r="C3489" s="65"/>
      <c r="D3489" s="368"/>
      <c r="E3489" s="368"/>
      <c r="F3489" s="368"/>
      <c r="G3489" s="368"/>
      <c r="H3489" s="368"/>
      <c r="I3489" s="366">
        <f t="shared" si="187"/>
        <v>0</v>
      </c>
      <c r="J3489" s="368"/>
      <c r="K3489" s="92" t="str">
        <f t="shared" si="188"/>
        <v/>
      </c>
      <c r="L3489" s="192"/>
    </row>
    <row r="3490" spans="1:12" ht="15.5" hidden="1" outlineLevel="1">
      <c r="A3490" s="295"/>
      <c r="B3490" s="175"/>
      <c r="C3490" s="65"/>
      <c r="D3490" s="368"/>
      <c r="E3490" s="368"/>
      <c r="F3490" s="368"/>
      <c r="G3490" s="368"/>
      <c r="H3490" s="368"/>
      <c r="I3490" s="366">
        <f t="shared" si="187"/>
        <v>0</v>
      </c>
      <c r="J3490" s="368"/>
      <c r="K3490" s="92" t="str">
        <f t="shared" si="188"/>
        <v/>
      </c>
      <c r="L3490" s="192"/>
    </row>
    <row r="3491" spans="1:12" ht="15.5" hidden="1" outlineLevel="1">
      <c r="A3491" s="295"/>
      <c r="B3491" s="175"/>
      <c r="C3491" s="65"/>
      <c r="D3491" s="368"/>
      <c r="E3491" s="368"/>
      <c r="F3491" s="368"/>
      <c r="G3491" s="368"/>
      <c r="H3491" s="368"/>
      <c r="I3491" s="366">
        <f t="shared" si="187"/>
        <v>0</v>
      </c>
      <c r="J3491" s="368"/>
      <c r="K3491" s="92" t="str">
        <f t="shared" si="188"/>
        <v/>
      </c>
      <c r="L3491" s="192"/>
    </row>
    <row r="3492" spans="1:12" ht="15.5" hidden="1" outlineLevel="1">
      <c r="A3492" s="295"/>
      <c r="B3492" s="175"/>
      <c r="C3492" s="65"/>
      <c r="D3492" s="368"/>
      <c r="E3492" s="368"/>
      <c r="F3492" s="368"/>
      <c r="G3492" s="368"/>
      <c r="H3492" s="368"/>
      <c r="I3492" s="366">
        <f t="shared" si="187"/>
        <v>0</v>
      </c>
      <c r="J3492" s="368"/>
      <c r="K3492" s="92" t="str">
        <f t="shared" si="188"/>
        <v/>
      </c>
      <c r="L3492" s="192"/>
    </row>
    <row r="3493" spans="1:12" ht="15.5" hidden="1" outlineLevel="1">
      <c r="A3493" s="295"/>
      <c r="B3493" s="175"/>
      <c r="C3493" s="65"/>
      <c r="D3493" s="368"/>
      <c r="E3493" s="368"/>
      <c r="F3493" s="368"/>
      <c r="G3493" s="368"/>
      <c r="H3493" s="368"/>
      <c r="I3493" s="366">
        <f t="shared" si="187"/>
        <v>0</v>
      </c>
      <c r="J3493" s="368"/>
      <c r="K3493" s="92" t="str">
        <f t="shared" si="188"/>
        <v/>
      </c>
      <c r="L3493" s="192"/>
    </row>
    <row r="3494" spans="1:12" ht="15.5" hidden="1" outlineLevel="1">
      <c r="A3494" s="295"/>
      <c r="B3494" s="175"/>
      <c r="C3494" s="65"/>
      <c r="D3494" s="368"/>
      <c r="E3494" s="368"/>
      <c r="F3494" s="368"/>
      <c r="G3494" s="368"/>
      <c r="H3494" s="368"/>
      <c r="I3494" s="366">
        <f t="shared" si="187"/>
        <v>0</v>
      </c>
      <c r="J3494" s="368"/>
      <c r="K3494" s="92" t="str">
        <f t="shared" si="188"/>
        <v/>
      </c>
      <c r="L3494" s="192"/>
    </row>
    <row r="3495" spans="1:12" ht="15.5" hidden="1" outlineLevel="1">
      <c r="A3495" s="295"/>
      <c r="B3495" s="175"/>
      <c r="C3495" s="65"/>
      <c r="D3495" s="368"/>
      <c r="E3495" s="368"/>
      <c r="F3495" s="368"/>
      <c r="G3495" s="368"/>
      <c r="H3495" s="368"/>
      <c r="I3495" s="366">
        <f t="shared" si="187"/>
        <v>0</v>
      </c>
      <c r="J3495" s="368"/>
      <c r="K3495" s="92" t="str">
        <f t="shared" si="188"/>
        <v/>
      </c>
      <c r="L3495" s="192"/>
    </row>
    <row r="3496" spans="1:12" ht="15.5" hidden="1" outlineLevel="1">
      <c r="A3496" s="295"/>
      <c r="B3496" s="175"/>
      <c r="C3496" s="65"/>
      <c r="D3496" s="368"/>
      <c r="E3496" s="368"/>
      <c r="F3496" s="368"/>
      <c r="G3496" s="368"/>
      <c r="H3496" s="368"/>
      <c r="I3496" s="366">
        <f t="shared" si="187"/>
        <v>0</v>
      </c>
      <c r="J3496" s="368"/>
      <c r="K3496" s="92" t="str">
        <f t="shared" si="188"/>
        <v/>
      </c>
      <c r="L3496" s="192"/>
    </row>
    <row r="3497" spans="1:12" ht="15.5" hidden="1" outlineLevel="1">
      <c r="A3497" s="295"/>
      <c r="B3497" s="175"/>
      <c r="C3497" s="65"/>
      <c r="D3497" s="368"/>
      <c r="E3497" s="368"/>
      <c r="F3497" s="368"/>
      <c r="G3497" s="368"/>
      <c r="H3497" s="368"/>
      <c r="I3497" s="366">
        <f t="shared" si="187"/>
        <v>0</v>
      </c>
      <c r="J3497" s="368"/>
      <c r="K3497" s="92" t="str">
        <f t="shared" si="188"/>
        <v/>
      </c>
      <c r="L3497" s="192"/>
    </row>
    <row r="3498" spans="1:12" ht="15.5" hidden="1" outlineLevel="1">
      <c r="A3498" s="295"/>
      <c r="B3498" s="175"/>
      <c r="C3498" s="65"/>
      <c r="D3498" s="368"/>
      <c r="E3498" s="368"/>
      <c r="F3498" s="368"/>
      <c r="G3498" s="368"/>
      <c r="H3498" s="368"/>
      <c r="I3498" s="366">
        <f t="shared" si="187"/>
        <v>0</v>
      </c>
      <c r="J3498" s="368"/>
      <c r="K3498" s="92" t="str">
        <f t="shared" si="188"/>
        <v/>
      </c>
      <c r="L3498" s="192"/>
    </row>
    <row r="3499" spans="1:12" ht="15.5" hidden="1" outlineLevel="1">
      <c r="A3499" s="295"/>
      <c r="B3499" s="175"/>
      <c r="C3499" s="65"/>
      <c r="D3499" s="368"/>
      <c r="E3499" s="368"/>
      <c r="F3499" s="368"/>
      <c r="G3499" s="368"/>
      <c r="H3499" s="368"/>
      <c r="I3499" s="366">
        <f t="shared" si="187"/>
        <v>0</v>
      </c>
      <c r="J3499" s="368"/>
      <c r="K3499" s="92" t="str">
        <f t="shared" si="188"/>
        <v/>
      </c>
      <c r="L3499" s="192"/>
    </row>
    <row r="3500" spans="1:12" ht="15.5" hidden="1" outlineLevel="1">
      <c r="A3500" s="295"/>
      <c r="B3500" s="175"/>
      <c r="C3500" s="65"/>
      <c r="D3500" s="368"/>
      <c r="E3500" s="368"/>
      <c r="F3500" s="368"/>
      <c r="G3500" s="368"/>
      <c r="H3500" s="368"/>
      <c r="I3500" s="366">
        <f t="shared" si="187"/>
        <v>0</v>
      </c>
      <c r="J3500" s="368"/>
      <c r="K3500" s="92" t="str">
        <f t="shared" si="188"/>
        <v/>
      </c>
      <c r="L3500" s="192"/>
    </row>
    <row r="3501" spans="1:12" ht="15.5" hidden="1" outlineLevel="1">
      <c r="A3501" s="295"/>
      <c r="B3501" s="175"/>
      <c r="C3501" s="65"/>
      <c r="D3501" s="368"/>
      <c r="E3501" s="368"/>
      <c r="F3501" s="368"/>
      <c r="G3501" s="368"/>
      <c r="H3501" s="368"/>
      <c r="I3501" s="366">
        <f t="shared" si="187"/>
        <v>0</v>
      </c>
      <c r="J3501" s="368"/>
      <c r="K3501" s="92" t="str">
        <f t="shared" si="188"/>
        <v/>
      </c>
      <c r="L3501" s="192"/>
    </row>
    <row r="3502" spans="1:12" ht="15.5" hidden="1" outlineLevel="1">
      <c r="A3502" s="295"/>
      <c r="B3502" s="175"/>
      <c r="C3502" s="65"/>
      <c r="D3502" s="368"/>
      <c r="E3502" s="368"/>
      <c r="F3502" s="368"/>
      <c r="G3502" s="368"/>
      <c r="H3502" s="368"/>
      <c r="I3502" s="366">
        <f t="shared" si="187"/>
        <v>0</v>
      </c>
      <c r="J3502" s="368"/>
      <c r="K3502" s="92" t="str">
        <f t="shared" si="188"/>
        <v/>
      </c>
      <c r="L3502" s="192"/>
    </row>
    <row r="3503" spans="1:12" ht="15.5" hidden="1" outlineLevel="1">
      <c r="A3503" s="295"/>
      <c r="B3503" s="175"/>
      <c r="C3503" s="65"/>
      <c r="D3503" s="368"/>
      <c r="E3503" s="368"/>
      <c r="F3503" s="368"/>
      <c r="G3503" s="368"/>
      <c r="H3503" s="368"/>
      <c r="I3503" s="366">
        <f t="shared" si="187"/>
        <v>0</v>
      </c>
      <c r="J3503" s="368"/>
      <c r="K3503" s="92" t="str">
        <f t="shared" si="188"/>
        <v/>
      </c>
      <c r="L3503" s="192"/>
    </row>
    <row r="3504" spans="1:12" ht="15.5" hidden="1" outlineLevel="1">
      <c r="A3504" s="295"/>
      <c r="B3504" s="175"/>
      <c r="C3504" s="65"/>
      <c r="D3504" s="368"/>
      <c r="E3504" s="368"/>
      <c r="F3504" s="368"/>
      <c r="G3504" s="368"/>
      <c r="H3504" s="368"/>
      <c r="I3504" s="366">
        <f t="shared" si="187"/>
        <v>0</v>
      </c>
      <c r="J3504" s="368"/>
      <c r="K3504" s="92" t="str">
        <f t="shared" si="188"/>
        <v/>
      </c>
      <c r="L3504" s="192"/>
    </row>
    <row r="3505" spans="1:12" ht="15.5" hidden="1" outlineLevel="1">
      <c r="A3505" s="295"/>
      <c r="B3505" s="175"/>
      <c r="C3505" s="65"/>
      <c r="D3505" s="368"/>
      <c r="E3505" s="368"/>
      <c r="F3505" s="368"/>
      <c r="G3505" s="368"/>
      <c r="H3505" s="368"/>
      <c r="I3505" s="366">
        <f t="shared" si="187"/>
        <v>0</v>
      </c>
      <c r="J3505" s="368"/>
      <c r="K3505" s="92" t="str">
        <f t="shared" si="188"/>
        <v/>
      </c>
      <c r="L3505" s="192"/>
    </row>
    <row r="3506" spans="1:12" ht="15.5" hidden="1" outlineLevel="1">
      <c r="A3506" s="295"/>
      <c r="B3506" s="175"/>
      <c r="C3506" s="65"/>
      <c r="D3506" s="368"/>
      <c r="E3506" s="368"/>
      <c r="F3506" s="368"/>
      <c r="G3506" s="368"/>
      <c r="H3506" s="368"/>
      <c r="I3506" s="366">
        <f t="shared" si="187"/>
        <v>0</v>
      </c>
      <c r="J3506" s="368"/>
      <c r="K3506" s="92" t="str">
        <f t="shared" si="188"/>
        <v/>
      </c>
      <c r="L3506" s="192"/>
    </row>
    <row r="3507" spans="1:12" ht="15.5" hidden="1" outlineLevel="1">
      <c r="A3507" s="295"/>
      <c r="B3507" s="175"/>
      <c r="C3507" s="65"/>
      <c r="D3507" s="368"/>
      <c r="E3507" s="368"/>
      <c r="F3507" s="368"/>
      <c r="G3507" s="368"/>
      <c r="H3507" s="368"/>
      <c r="I3507" s="366">
        <f t="shared" si="187"/>
        <v>0</v>
      </c>
      <c r="J3507" s="368"/>
      <c r="K3507" s="92" t="str">
        <f t="shared" si="188"/>
        <v/>
      </c>
      <c r="L3507" s="192"/>
    </row>
    <row r="3508" spans="1:12" ht="15.5" hidden="1" outlineLevel="1">
      <c r="A3508" s="295"/>
      <c r="B3508" s="175"/>
      <c r="C3508" s="65"/>
      <c r="D3508" s="368"/>
      <c r="E3508" s="368"/>
      <c r="F3508" s="368"/>
      <c r="G3508" s="368"/>
      <c r="H3508" s="368"/>
      <c r="I3508" s="366">
        <f t="shared" si="187"/>
        <v>0</v>
      </c>
      <c r="J3508" s="368"/>
      <c r="K3508" s="92" t="str">
        <f t="shared" si="188"/>
        <v/>
      </c>
      <c r="L3508" s="192"/>
    </row>
    <row r="3509" spans="1:12" ht="15.5" hidden="1" outlineLevel="1">
      <c r="A3509" s="295"/>
      <c r="B3509" s="175"/>
      <c r="C3509" s="65"/>
      <c r="D3509" s="368"/>
      <c r="E3509" s="368"/>
      <c r="F3509" s="368"/>
      <c r="G3509" s="368"/>
      <c r="H3509" s="368"/>
      <c r="I3509" s="366">
        <f t="shared" si="187"/>
        <v>0</v>
      </c>
      <c r="J3509" s="368"/>
      <c r="K3509" s="92" t="str">
        <f t="shared" si="188"/>
        <v/>
      </c>
      <c r="L3509" s="192"/>
    </row>
    <row r="3510" spans="1:12" ht="15.5" hidden="1" outlineLevel="1">
      <c r="A3510" s="295"/>
      <c r="B3510" s="175"/>
      <c r="C3510" s="65"/>
      <c r="D3510" s="368"/>
      <c r="E3510" s="368"/>
      <c r="F3510" s="368"/>
      <c r="G3510" s="368"/>
      <c r="H3510" s="368"/>
      <c r="I3510" s="366">
        <f t="shared" si="187"/>
        <v>0</v>
      </c>
      <c r="J3510" s="368"/>
      <c r="K3510" s="92" t="str">
        <f t="shared" si="188"/>
        <v/>
      </c>
      <c r="L3510" s="192"/>
    </row>
    <row r="3511" spans="1:12" ht="15.5" hidden="1" outlineLevel="1">
      <c r="A3511" s="295"/>
      <c r="B3511" s="175"/>
      <c r="C3511" s="65"/>
      <c r="D3511" s="368"/>
      <c r="E3511" s="368"/>
      <c r="F3511" s="368"/>
      <c r="G3511" s="368"/>
      <c r="H3511" s="368"/>
      <c r="I3511" s="366">
        <f t="shared" si="187"/>
        <v>0</v>
      </c>
      <c r="J3511" s="368"/>
      <c r="K3511" s="92" t="str">
        <f t="shared" si="188"/>
        <v/>
      </c>
      <c r="L3511" s="192"/>
    </row>
    <row r="3512" spans="1:12" ht="15.5" hidden="1" outlineLevel="1">
      <c r="A3512" s="295"/>
      <c r="B3512" s="175"/>
      <c r="C3512" s="65"/>
      <c r="D3512" s="368"/>
      <c r="E3512" s="368"/>
      <c r="F3512" s="368"/>
      <c r="G3512" s="368"/>
      <c r="H3512" s="368"/>
      <c r="I3512" s="366">
        <f t="shared" si="187"/>
        <v>0</v>
      </c>
      <c r="J3512" s="368"/>
      <c r="K3512" s="92" t="str">
        <f t="shared" si="188"/>
        <v/>
      </c>
      <c r="L3512" s="192"/>
    </row>
    <row r="3513" spans="1:12" ht="15.5" hidden="1" outlineLevel="1">
      <c r="A3513" s="295"/>
      <c r="B3513" s="175"/>
      <c r="C3513" s="65"/>
      <c r="D3513" s="368"/>
      <c r="E3513" s="368"/>
      <c r="F3513" s="368"/>
      <c r="G3513" s="368"/>
      <c r="H3513" s="368"/>
      <c r="I3513" s="366">
        <f t="shared" si="187"/>
        <v>0</v>
      </c>
      <c r="J3513" s="368"/>
      <c r="K3513" s="92" t="str">
        <f t="shared" si="188"/>
        <v/>
      </c>
      <c r="L3513" s="192"/>
    </row>
    <row r="3514" spans="1:12" ht="15.5" hidden="1" outlineLevel="1">
      <c r="A3514" s="295"/>
      <c r="B3514" s="175"/>
      <c r="C3514" s="65"/>
      <c r="D3514" s="368"/>
      <c r="E3514" s="368"/>
      <c r="F3514" s="368"/>
      <c r="G3514" s="368"/>
      <c r="H3514" s="368"/>
      <c r="I3514" s="366">
        <f t="shared" si="187"/>
        <v>0</v>
      </c>
      <c r="J3514" s="368"/>
      <c r="K3514" s="92" t="str">
        <f t="shared" si="188"/>
        <v/>
      </c>
      <c r="L3514" s="192"/>
    </row>
    <row r="3515" spans="1:12" ht="15.5" hidden="1" outlineLevel="1">
      <c r="A3515" s="295"/>
      <c r="B3515" s="175"/>
      <c r="C3515" s="65"/>
      <c r="D3515" s="368"/>
      <c r="E3515" s="368"/>
      <c r="F3515" s="368"/>
      <c r="G3515" s="368"/>
      <c r="H3515" s="368"/>
      <c r="I3515" s="366">
        <f t="shared" si="187"/>
        <v>0</v>
      </c>
      <c r="J3515" s="368"/>
      <c r="K3515" s="92" t="str">
        <f t="shared" si="188"/>
        <v/>
      </c>
      <c r="L3515" s="192"/>
    </row>
    <row r="3516" spans="1:12" ht="15.5" hidden="1" outlineLevel="1">
      <c r="A3516" s="295"/>
      <c r="B3516" s="175"/>
      <c r="C3516" s="65"/>
      <c r="D3516" s="368"/>
      <c r="E3516" s="368"/>
      <c r="F3516" s="368"/>
      <c r="G3516" s="368"/>
      <c r="H3516" s="368"/>
      <c r="I3516" s="366">
        <f t="shared" si="187"/>
        <v>0</v>
      </c>
      <c r="J3516" s="368"/>
      <c r="K3516" s="92" t="str">
        <f t="shared" si="188"/>
        <v/>
      </c>
      <c r="L3516" s="192"/>
    </row>
    <row r="3517" spans="1:12" ht="15.5" hidden="1" outlineLevel="1">
      <c r="A3517" s="295"/>
      <c r="B3517" s="175"/>
      <c r="C3517" s="65"/>
      <c r="D3517" s="368"/>
      <c r="E3517" s="368"/>
      <c r="F3517" s="368"/>
      <c r="G3517" s="368"/>
      <c r="H3517" s="368"/>
      <c r="I3517" s="366">
        <f t="shared" si="187"/>
        <v>0</v>
      </c>
      <c r="J3517" s="368"/>
      <c r="K3517" s="92" t="str">
        <f t="shared" si="188"/>
        <v/>
      </c>
      <c r="L3517" s="192"/>
    </row>
    <row r="3518" spans="1:12" ht="15.5" hidden="1" outlineLevel="1">
      <c r="A3518" s="295"/>
      <c r="B3518" s="175"/>
      <c r="C3518" s="65"/>
      <c r="D3518" s="368"/>
      <c r="E3518" s="368"/>
      <c r="F3518" s="368"/>
      <c r="G3518" s="368"/>
      <c r="H3518" s="368"/>
      <c r="I3518" s="366">
        <f t="shared" si="187"/>
        <v>0</v>
      </c>
      <c r="J3518" s="368"/>
      <c r="K3518" s="92" t="str">
        <f t="shared" si="188"/>
        <v/>
      </c>
      <c r="L3518" s="192"/>
    </row>
    <row r="3519" spans="1:12" ht="15.5" hidden="1" outlineLevel="1">
      <c r="A3519" s="295"/>
      <c r="B3519" s="175"/>
      <c r="C3519" s="65"/>
      <c r="D3519" s="368"/>
      <c r="E3519" s="368"/>
      <c r="F3519" s="368"/>
      <c r="G3519" s="368"/>
      <c r="H3519" s="368"/>
      <c r="I3519" s="366">
        <f t="shared" si="187"/>
        <v>0</v>
      </c>
      <c r="J3519" s="368"/>
      <c r="K3519" s="92" t="str">
        <f t="shared" si="188"/>
        <v/>
      </c>
      <c r="L3519" s="192"/>
    </row>
    <row r="3520" spans="1:12" ht="15.5" hidden="1" outlineLevel="1">
      <c r="A3520" s="295"/>
      <c r="B3520" s="175"/>
      <c r="C3520" s="65"/>
      <c r="D3520" s="368"/>
      <c r="E3520" s="368"/>
      <c r="F3520" s="368"/>
      <c r="G3520" s="368"/>
      <c r="H3520" s="368"/>
      <c r="I3520" s="366">
        <f t="shared" si="187"/>
        <v>0</v>
      </c>
      <c r="J3520" s="368"/>
      <c r="K3520" s="92" t="str">
        <f t="shared" si="188"/>
        <v/>
      </c>
      <c r="L3520" s="192"/>
    </row>
    <row r="3521" spans="1:12" ht="15.5" hidden="1" outlineLevel="1">
      <c r="A3521" s="295"/>
      <c r="B3521" s="175"/>
      <c r="C3521" s="65"/>
      <c r="D3521" s="368"/>
      <c r="E3521" s="368"/>
      <c r="F3521" s="368"/>
      <c r="G3521" s="368"/>
      <c r="H3521" s="368"/>
      <c r="I3521" s="366">
        <f t="shared" si="187"/>
        <v>0</v>
      </c>
      <c r="J3521" s="368"/>
      <c r="K3521" s="92" t="str">
        <f t="shared" si="188"/>
        <v/>
      </c>
      <c r="L3521" s="192"/>
    </row>
    <row r="3522" spans="1:12" ht="15.5" hidden="1" outlineLevel="1">
      <c r="A3522" s="295"/>
      <c r="B3522" s="175"/>
      <c r="C3522" s="65"/>
      <c r="D3522" s="368"/>
      <c r="E3522" s="368"/>
      <c r="F3522" s="368"/>
      <c r="G3522" s="368"/>
      <c r="H3522" s="368"/>
      <c r="I3522" s="366">
        <f t="shared" si="187"/>
        <v>0</v>
      </c>
      <c r="J3522" s="368"/>
      <c r="K3522" s="92" t="str">
        <f t="shared" si="188"/>
        <v/>
      </c>
      <c r="L3522" s="192"/>
    </row>
    <row r="3523" spans="1:12" ht="15.5" hidden="1" outlineLevel="1">
      <c r="A3523" s="295"/>
      <c r="B3523" s="175"/>
      <c r="C3523" s="65"/>
      <c r="D3523" s="368"/>
      <c r="E3523" s="368"/>
      <c r="F3523" s="368"/>
      <c r="G3523" s="368"/>
      <c r="H3523" s="368"/>
      <c r="I3523" s="366">
        <f t="shared" si="187"/>
        <v>0</v>
      </c>
      <c r="J3523" s="368"/>
      <c r="K3523" s="92" t="str">
        <f t="shared" si="188"/>
        <v/>
      </c>
      <c r="L3523" s="192"/>
    </row>
    <row r="3524" spans="1:12" ht="15.5" hidden="1" outlineLevel="1">
      <c r="A3524" s="295"/>
      <c r="B3524" s="175"/>
      <c r="C3524" s="65"/>
      <c r="D3524" s="368"/>
      <c r="E3524" s="368"/>
      <c r="F3524" s="368"/>
      <c r="G3524" s="368"/>
      <c r="H3524" s="368"/>
      <c r="I3524" s="366">
        <f t="shared" si="187"/>
        <v>0</v>
      </c>
      <c r="J3524" s="368"/>
      <c r="K3524" s="92" t="str">
        <f t="shared" si="188"/>
        <v/>
      </c>
      <c r="L3524" s="192"/>
    </row>
    <row r="3525" spans="1:12" ht="15.5" hidden="1" outlineLevel="1">
      <c r="A3525" s="295"/>
      <c r="B3525" s="175"/>
      <c r="C3525" s="65"/>
      <c r="D3525" s="368"/>
      <c r="E3525" s="368"/>
      <c r="F3525" s="368"/>
      <c r="G3525" s="368"/>
      <c r="H3525" s="368"/>
      <c r="I3525" s="366">
        <f t="shared" si="187"/>
        <v>0</v>
      </c>
      <c r="J3525" s="368"/>
      <c r="K3525" s="92" t="str">
        <f t="shared" si="188"/>
        <v/>
      </c>
      <c r="L3525" s="192"/>
    </row>
    <row r="3526" spans="1:12" ht="15.5" hidden="1" outlineLevel="1">
      <c r="A3526" s="295"/>
      <c r="B3526" s="175"/>
      <c r="C3526" s="65"/>
      <c r="D3526" s="368"/>
      <c r="E3526" s="368"/>
      <c r="F3526" s="368"/>
      <c r="G3526" s="368"/>
      <c r="H3526" s="368"/>
      <c r="I3526" s="366">
        <f t="shared" si="187"/>
        <v>0</v>
      </c>
      <c r="J3526" s="368"/>
      <c r="K3526" s="92" t="str">
        <f t="shared" si="188"/>
        <v/>
      </c>
      <c r="L3526" s="192"/>
    </row>
    <row r="3527" spans="1:12" ht="15.5" hidden="1" outlineLevel="1">
      <c r="A3527" s="295"/>
      <c r="B3527" s="175"/>
      <c r="C3527" s="65"/>
      <c r="D3527" s="368"/>
      <c r="E3527" s="368"/>
      <c r="F3527" s="368"/>
      <c r="G3527" s="368"/>
      <c r="H3527" s="368"/>
      <c r="I3527" s="366">
        <f t="shared" si="187"/>
        <v>0</v>
      </c>
      <c r="J3527" s="368"/>
      <c r="K3527" s="92" t="str">
        <f t="shared" si="188"/>
        <v/>
      </c>
      <c r="L3527" s="192"/>
    </row>
    <row r="3528" spans="1:12" ht="15.5" hidden="1" outlineLevel="1">
      <c r="A3528" s="295"/>
      <c r="B3528" s="175"/>
      <c r="C3528" s="65"/>
      <c r="D3528" s="368"/>
      <c r="E3528" s="368"/>
      <c r="F3528" s="368"/>
      <c r="G3528" s="368"/>
      <c r="H3528" s="368"/>
      <c r="I3528" s="366">
        <f t="shared" si="187"/>
        <v>0</v>
      </c>
      <c r="J3528" s="368"/>
      <c r="K3528" s="92" t="str">
        <f t="shared" si="188"/>
        <v/>
      </c>
      <c r="L3528" s="192"/>
    </row>
    <row r="3529" spans="1:12" ht="15.5" hidden="1" outlineLevel="1">
      <c r="A3529" s="295"/>
      <c r="B3529" s="175"/>
      <c r="C3529" s="65"/>
      <c r="D3529" s="368"/>
      <c r="E3529" s="368"/>
      <c r="F3529" s="368"/>
      <c r="G3529" s="368"/>
      <c r="H3529" s="368"/>
      <c r="I3529" s="366">
        <f t="shared" si="187"/>
        <v>0</v>
      </c>
      <c r="J3529" s="368"/>
      <c r="K3529" s="92" t="str">
        <f t="shared" si="188"/>
        <v/>
      </c>
      <c r="L3529" s="192"/>
    </row>
    <row r="3530" spans="1:12" ht="15.5" hidden="1" outlineLevel="1">
      <c r="A3530" s="295"/>
      <c r="B3530" s="175"/>
      <c r="C3530" s="65"/>
      <c r="D3530" s="368"/>
      <c r="E3530" s="368"/>
      <c r="F3530" s="368"/>
      <c r="G3530" s="368"/>
      <c r="H3530" s="368"/>
      <c r="I3530" s="366">
        <f t="shared" si="187"/>
        <v>0</v>
      </c>
      <c r="J3530" s="368"/>
      <c r="K3530" s="92" t="str">
        <f t="shared" si="188"/>
        <v/>
      </c>
      <c r="L3530" s="192"/>
    </row>
    <row r="3531" spans="1:12" ht="15.5" hidden="1" outlineLevel="1">
      <c r="A3531" s="295"/>
      <c r="B3531" s="175"/>
      <c r="C3531" s="65"/>
      <c r="D3531" s="368"/>
      <c r="E3531" s="368"/>
      <c r="F3531" s="368"/>
      <c r="G3531" s="368"/>
      <c r="H3531" s="368"/>
      <c r="I3531" s="366">
        <f t="shared" si="187"/>
        <v>0</v>
      </c>
      <c r="J3531" s="368"/>
      <c r="K3531" s="92" t="str">
        <f t="shared" si="188"/>
        <v/>
      </c>
      <c r="L3531" s="192"/>
    </row>
    <row r="3532" spans="1:12" ht="15.5" hidden="1" outlineLevel="1">
      <c r="A3532" s="295"/>
      <c r="B3532" s="175"/>
      <c r="C3532" s="65"/>
      <c r="D3532" s="368"/>
      <c r="E3532" s="368"/>
      <c r="F3532" s="368"/>
      <c r="G3532" s="368"/>
      <c r="H3532" s="368"/>
      <c r="I3532" s="366">
        <f t="shared" si="187"/>
        <v>0</v>
      </c>
      <c r="J3532" s="368"/>
      <c r="K3532" s="92" t="str">
        <f t="shared" si="188"/>
        <v/>
      </c>
      <c r="L3532" s="192"/>
    </row>
    <row r="3533" spans="1:12" ht="15.5" hidden="1" outlineLevel="1">
      <c r="A3533" s="295"/>
      <c r="B3533" s="175"/>
      <c r="C3533" s="65"/>
      <c r="D3533" s="368"/>
      <c r="E3533" s="368"/>
      <c r="F3533" s="368"/>
      <c r="G3533" s="368"/>
      <c r="H3533" s="368"/>
      <c r="I3533" s="366">
        <f t="shared" si="187"/>
        <v>0</v>
      </c>
      <c r="J3533" s="368"/>
      <c r="K3533" s="92" t="str">
        <f t="shared" si="188"/>
        <v/>
      </c>
      <c r="L3533" s="192"/>
    </row>
    <row r="3534" spans="1:12" ht="15.5" hidden="1" outlineLevel="1">
      <c r="A3534" s="295"/>
      <c r="B3534" s="175"/>
      <c r="C3534" s="65"/>
      <c r="D3534" s="368"/>
      <c r="E3534" s="368"/>
      <c r="F3534" s="368"/>
      <c r="G3534" s="368"/>
      <c r="H3534" s="368"/>
      <c r="I3534" s="366">
        <f t="shared" si="187"/>
        <v>0</v>
      </c>
      <c r="J3534" s="368"/>
      <c r="K3534" s="92" t="str">
        <f t="shared" si="188"/>
        <v/>
      </c>
      <c r="L3534" s="192"/>
    </row>
    <row r="3535" spans="1:12" ht="15.5" hidden="1" outlineLevel="1">
      <c r="A3535" s="295"/>
      <c r="B3535" s="175"/>
      <c r="C3535" s="65"/>
      <c r="D3535" s="368"/>
      <c r="E3535" s="368"/>
      <c r="F3535" s="368"/>
      <c r="G3535" s="368"/>
      <c r="H3535" s="368"/>
      <c r="I3535" s="366">
        <f t="shared" si="187"/>
        <v>0</v>
      </c>
      <c r="J3535" s="368"/>
      <c r="K3535" s="92" t="str">
        <f t="shared" si="188"/>
        <v/>
      </c>
      <c r="L3535" s="192"/>
    </row>
    <row r="3536" spans="1:12" ht="15.5" hidden="1" outlineLevel="1">
      <c r="A3536" s="295"/>
      <c r="B3536" s="175"/>
      <c r="C3536" s="65"/>
      <c r="D3536" s="368"/>
      <c r="E3536" s="368"/>
      <c r="F3536" s="368"/>
      <c r="G3536" s="368"/>
      <c r="H3536" s="368"/>
      <c r="I3536" s="366">
        <f t="shared" si="187"/>
        <v>0</v>
      </c>
      <c r="J3536" s="368"/>
      <c r="K3536" s="92" t="str">
        <f t="shared" si="188"/>
        <v/>
      </c>
      <c r="L3536" s="192"/>
    </row>
    <row r="3537" spans="1:12" ht="15.5" hidden="1" outlineLevel="1">
      <c r="A3537" s="295"/>
      <c r="B3537" s="175"/>
      <c r="C3537" s="65"/>
      <c r="D3537" s="368"/>
      <c r="E3537" s="368"/>
      <c r="F3537" s="368"/>
      <c r="G3537" s="368"/>
      <c r="H3537" s="368"/>
      <c r="I3537" s="366">
        <f t="shared" si="187"/>
        <v>0</v>
      </c>
      <c r="J3537" s="368"/>
      <c r="K3537" s="92" t="str">
        <f t="shared" si="188"/>
        <v/>
      </c>
      <c r="L3537" s="192"/>
    </row>
    <row r="3538" spans="1:12" ht="15.5" hidden="1" outlineLevel="1">
      <c r="A3538" s="295"/>
      <c r="B3538" s="175"/>
      <c r="C3538" s="65"/>
      <c r="D3538" s="368"/>
      <c r="E3538" s="368"/>
      <c r="F3538" s="368"/>
      <c r="G3538" s="368"/>
      <c r="H3538" s="368"/>
      <c r="I3538" s="366">
        <f t="shared" si="187"/>
        <v>0</v>
      </c>
      <c r="J3538" s="368"/>
      <c r="K3538" s="92" t="str">
        <f t="shared" si="188"/>
        <v/>
      </c>
      <c r="L3538" s="192"/>
    </row>
    <row r="3539" spans="1:12" ht="15.5" hidden="1" outlineLevel="1">
      <c r="A3539" s="295"/>
      <c r="B3539" s="175"/>
      <c r="C3539" s="65"/>
      <c r="D3539" s="368"/>
      <c r="E3539" s="368"/>
      <c r="F3539" s="368"/>
      <c r="G3539" s="368"/>
      <c r="H3539" s="368"/>
      <c r="I3539" s="366">
        <f t="shared" si="187"/>
        <v>0</v>
      </c>
      <c r="J3539" s="368"/>
      <c r="K3539" s="92" t="str">
        <f t="shared" si="188"/>
        <v/>
      </c>
      <c r="L3539" s="192"/>
    </row>
    <row r="3540" spans="1:12" ht="15.5" hidden="1" outlineLevel="1">
      <c r="A3540" s="295"/>
      <c r="B3540" s="175"/>
      <c r="C3540" s="65"/>
      <c r="D3540" s="368"/>
      <c r="E3540" s="368"/>
      <c r="F3540" s="368"/>
      <c r="G3540" s="368"/>
      <c r="H3540" s="368"/>
      <c r="I3540" s="366">
        <f t="shared" si="187"/>
        <v>0</v>
      </c>
      <c r="J3540" s="368"/>
      <c r="K3540" s="92" t="str">
        <f t="shared" si="188"/>
        <v/>
      </c>
      <c r="L3540" s="192"/>
    </row>
    <row r="3541" spans="1:12" ht="15.5" hidden="1" outlineLevel="1">
      <c r="A3541" s="295"/>
      <c r="B3541" s="175"/>
      <c r="C3541" s="65"/>
      <c r="D3541" s="368"/>
      <c r="E3541" s="368"/>
      <c r="F3541" s="368"/>
      <c r="G3541" s="368"/>
      <c r="H3541" s="368"/>
      <c r="I3541" s="366">
        <f t="shared" si="187"/>
        <v>0</v>
      </c>
      <c r="J3541" s="368"/>
      <c r="K3541" s="92" t="str">
        <f t="shared" si="188"/>
        <v/>
      </c>
      <c r="L3541" s="192"/>
    </row>
    <row r="3542" spans="1:12" ht="15.5" hidden="1" outlineLevel="1">
      <c r="A3542" s="295"/>
      <c r="B3542" s="175"/>
      <c r="C3542" s="65"/>
      <c r="D3542" s="368"/>
      <c r="E3542" s="368"/>
      <c r="F3542" s="368"/>
      <c r="G3542" s="368"/>
      <c r="H3542" s="368"/>
      <c r="I3542" s="366">
        <f t="shared" si="187"/>
        <v>0</v>
      </c>
      <c r="J3542" s="368"/>
      <c r="K3542" s="92" t="str">
        <f t="shared" si="188"/>
        <v/>
      </c>
      <c r="L3542" s="192"/>
    </row>
    <row r="3543" spans="1:12" ht="15.5" hidden="1" outlineLevel="1">
      <c r="A3543" s="295"/>
      <c r="B3543" s="175"/>
      <c r="C3543" s="65"/>
      <c r="D3543" s="368"/>
      <c r="E3543" s="368"/>
      <c r="F3543" s="368"/>
      <c r="G3543" s="368"/>
      <c r="H3543" s="368"/>
      <c r="I3543" s="366">
        <f t="shared" si="187"/>
        <v>0</v>
      </c>
      <c r="J3543" s="368"/>
      <c r="K3543" s="92" t="str">
        <f t="shared" si="188"/>
        <v/>
      </c>
      <c r="L3543" s="192"/>
    </row>
    <row r="3544" spans="1:12" ht="15.5" hidden="1" outlineLevel="1">
      <c r="A3544" s="295"/>
      <c r="B3544" s="175"/>
      <c r="C3544" s="65"/>
      <c r="D3544" s="368"/>
      <c r="E3544" s="368"/>
      <c r="F3544" s="368"/>
      <c r="G3544" s="368"/>
      <c r="H3544" s="368"/>
      <c r="I3544" s="366">
        <f t="shared" si="187"/>
        <v>0</v>
      </c>
      <c r="J3544" s="368"/>
      <c r="K3544" s="92" t="str">
        <f t="shared" si="188"/>
        <v/>
      </c>
      <c r="L3544" s="192"/>
    </row>
    <row r="3545" spans="1:12" ht="15.5" hidden="1" outlineLevel="1">
      <c r="A3545" s="295"/>
      <c r="B3545" s="175"/>
      <c r="C3545" s="65"/>
      <c r="D3545" s="368"/>
      <c r="E3545" s="368"/>
      <c r="F3545" s="368"/>
      <c r="G3545" s="368"/>
      <c r="H3545" s="368"/>
      <c r="I3545" s="366">
        <f>D3545+E3545-F3545+G3545+H3545</f>
        <v>0</v>
      </c>
      <c r="J3545" s="368"/>
      <c r="K3545" s="92" t="str">
        <f t="shared" si="188"/>
        <v/>
      </c>
      <c r="L3545" s="192"/>
    </row>
    <row r="3546" spans="1:12" ht="15.5" hidden="1" outlineLevel="1">
      <c r="A3546" s="295"/>
      <c r="B3546" s="175"/>
      <c r="C3546" s="65"/>
      <c r="D3546" s="368"/>
      <c r="E3546" s="368"/>
      <c r="F3546" s="368"/>
      <c r="G3546" s="368"/>
      <c r="H3546" s="368"/>
      <c r="I3546" s="366">
        <f t="shared" ref="I3546:I3595" si="189">D3546+E3546-F3546+G3546+H3546</f>
        <v>0</v>
      </c>
      <c r="J3546" s="368"/>
      <c r="K3546" s="92" t="str">
        <f t="shared" ref="K3546:K3595" si="190">IF(AND(C3546="",OR(D3546&lt;&gt;"",E3546&lt;&gt;"",F3546&lt;&gt;"",G3546&lt;&gt;"",H3546&lt;&gt;"",J3546&lt;&gt;"")),-1,IF(C3546="","",IF(ISERROR(VLOOKUP(C3546,CountryWithCodes,2,FALSE)),-2,VLOOKUP(C3546,CountryWithCodes,2,FALSE))))</f>
        <v/>
      </c>
      <c r="L3546" s="192"/>
    </row>
    <row r="3547" spans="1:12" ht="15.5" hidden="1" outlineLevel="1">
      <c r="A3547" s="295"/>
      <c r="B3547" s="175"/>
      <c r="C3547" s="65"/>
      <c r="D3547" s="368"/>
      <c r="E3547" s="368"/>
      <c r="F3547" s="368"/>
      <c r="G3547" s="368"/>
      <c r="H3547" s="368"/>
      <c r="I3547" s="366">
        <f t="shared" si="189"/>
        <v>0</v>
      </c>
      <c r="J3547" s="368"/>
      <c r="K3547" s="92" t="str">
        <f t="shared" si="190"/>
        <v/>
      </c>
      <c r="L3547" s="192"/>
    </row>
    <row r="3548" spans="1:12" ht="15.5" hidden="1" outlineLevel="1">
      <c r="A3548" s="295"/>
      <c r="B3548" s="175"/>
      <c r="C3548" s="65"/>
      <c r="D3548" s="368"/>
      <c r="E3548" s="368"/>
      <c r="F3548" s="368"/>
      <c r="G3548" s="368"/>
      <c r="H3548" s="368"/>
      <c r="I3548" s="366">
        <f t="shared" si="189"/>
        <v>0</v>
      </c>
      <c r="J3548" s="368"/>
      <c r="K3548" s="92" t="str">
        <f t="shared" si="190"/>
        <v/>
      </c>
      <c r="L3548" s="192"/>
    </row>
    <row r="3549" spans="1:12" ht="15.5" hidden="1" outlineLevel="1">
      <c r="A3549" s="295"/>
      <c r="B3549" s="175"/>
      <c r="C3549" s="65"/>
      <c r="D3549" s="368"/>
      <c r="E3549" s="368"/>
      <c r="F3549" s="368"/>
      <c r="G3549" s="368"/>
      <c r="H3549" s="368"/>
      <c r="I3549" s="366">
        <f t="shared" si="189"/>
        <v>0</v>
      </c>
      <c r="J3549" s="368"/>
      <c r="K3549" s="92" t="str">
        <f t="shared" si="190"/>
        <v/>
      </c>
      <c r="L3549" s="192"/>
    </row>
    <row r="3550" spans="1:12" ht="15.5" hidden="1" outlineLevel="1">
      <c r="A3550" s="295"/>
      <c r="B3550" s="175"/>
      <c r="C3550" s="65"/>
      <c r="D3550" s="368"/>
      <c r="E3550" s="368"/>
      <c r="F3550" s="368"/>
      <c r="G3550" s="368"/>
      <c r="H3550" s="368"/>
      <c r="I3550" s="366">
        <f t="shared" si="189"/>
        <v>0</v>
      </c>
      <c r="J3550" s="368"/>
      <c r="K3550" s="92" t="str">
        <f t="shared" si="190"/>
        <v/>
      </c>
      <c r="L3550" s="192"/>
    </row>
    <row r="3551" spans="1:12" ht="15.5" hidden="1" outlineLevel="1">
      <c r="A3551" s="295"/>
      <c r="B3551" s="175"/>
      <c r="C3551" s="65"/>
      <c r="D3551" s="368"/>
      <c r="E3551" s="368"/>
      <c r="F3551" s="368"/>
      <c r="G3551" s="368"/>
      <c r="H3551" s="368"/>
      <c r="I3551" s="366">
        <f t="shared" si="189"/>
        <v>0</v>
      </c>
      <c r="J3551" s="368"/>
      <c r="K3551" s="92" t="str">
        <f t="shared" si="190"/>
        <v/>
      </c>
      <c r="L3551" s="192"/>
    </row>
    <row r="3552" spans="1:12" ht="15.5" hidden="1" outlineLevel="1">
      <c r="A3552" s="295"/>
      <c r="B3552" s="175"/>
      <c r="C3552" s="65"/>
      <c r="D3552" s="368"/>
      <c r="E3552" s="368"/>
      <c r="F3552" s="368"/>
      <c r="G3552" s="368"/>
      <c r="H3552" s="368"/>
      <c r="I3552" s="366">
        <f t="shared" si="189"/>
        <v>0</v>
      </c>
      <c r="J3552" s="368"/>
      <c r="K3552" s="92" t="str">
        <f t="shared" si="190"/>
        <v/>
      </c>
      <c r="L3552" s="192"/>
    </row>
    <row r="3553" spans="1:12" ht="15.5" hidden="1" outlineLevel="1">
      <c r="A3553" s="295"/>
      <c r="B3553" s="175"/>
      <c r="C3553" s="65"/>
      <c r="D3553" s="368"/>
      <c r="E3553" s="368"/>
      <c r="F3553" s="368"/>
      <c r="G3553" s="368"/>
      <c r="H3553" s="368"/>
      <c r="I3553" s="366">
        <f t="shared" si="189"/>
        <v>0</v>
      </c>
      <c r="J3553" s="368"/>
      <c r="K3553" s="92" t="str">
        <f t="shared" si="190"/>
        <v/>
      </c>
      <c r="L3553" s="192"/>
    </row>
    <row r="3554" spans="1:12" ht="15.5" hidden="1" outlineLevel="1">
      <c r="A3554" s="295"/>
      <c r="B3554" s="175"/>
      <c r="C3554" s="65"/>
      <c r="D3554" s="368"/>
      <c r="E3554" s="368"/>
      <c r="F3554" s="368"/>
      <c r="G3554" s="368"/>
      <c r="H3554" s="368"/>
      <c r="I3554" s="366">
        <f t="shared" si="189"/>
        <v>0</v>
      </c>
      <c r="J3554" s="368"/>
      <c r="K3554" s="92" t="str">
        <f t="shared" si="190"/>
        <v/>
      </c>
      <c r="L3554" s="192"/>
    </row>
    <row r="3555" spans="1:12" ht="15.5" hidden="1" outlineLevel="1">
      <c r="A3555" s="295"/>
      <c r="B3555" s="175"/>
      <c r="C3555" s="65"/>
      <c r="D3555" s="368"/>
      <c r="E3555" s="368"/>
      <c r="F3555" s="368"/>
      <c r="G3555" s="368"/>
      <c r="H3555" s="368"/>
      <c r="I3555" s="366">
        <f t="shared" si="189"/>
        <v>0</v>
      </c>
      <c r="J3555" s="368"/>
      <c r="K3555" s="92" t="str">
        <f t="shared" si="190"/>
        <v/>
      </c>
      <c r="L3555" s="192"/>
    </row>
    <row r="3556" spans="1:12" ht="15.5" hidden="1" outlineLevel="1">
      <c r="A3556" s="295"/>
      <c r="B3556" s="175"/>
      <c r="C3556" s="65"/>
      <c r="D3556" s="368"/>
      <c r="E3556" s="368"/>
      <c r="F3556" s="368"/>
      <c r="G3556" s="368"/>
      <c r="H3556" s="368"/>
      <c r="I3556" s="366">
        <f t="shared" si="189"/>
        <v>0</v>
      </c>
      <c r="J3556" s="368"/>
      <c r="K3556" s="92" t="str">
        <f t="shared" si="190"/>
        <v/>
      </c>
      <c r="L3556" s="192"/>
    </row>
    <row r="3557" spans="1:12" ht="15.5" hidden="1" outlineLevel="1">
      <c r="A3557" s="295"/>
      <c r="B3557" s="175"/>
      <c r="C3557" s="65"/>
      <c r="D3557" s="368"/>
      <c r="E3557" s="368"/>
      <c r="F3557" s="368"/>
      <c r="G3557" s="368"/>
      <c r="H3557" s="368"/>
      <c r="I3557" s="366">
        <f t="shared" si="189"/>
        <v>0</v>
      </c>
      <c r="J3557" s="368"/>
      <c r="K3557" s="92" t="str">
        <f t="shared" si="190"/>
        <v/>
      </c>
      <c r="L3557" s="192"/>
    </row>
    <row r="3558" spans="1:12" ht="15.5" hidden="1" outlineLevel="1">
      <c r="A3558" s="295"/>
      <c r="B3558" s="175"/>
      <c r="C3558" s="65"/>
      <c r="D3558" s="368"/>
      <c r="E3558" s="368"/>
      <c r="F3558" s="368"/>
      <c r="G3558" s="368"/>
      <c r="H3558" s="368"/>
      <c r="I3558" s="366">
        <f t="shared" si="189"/>
        <v>0</v>
      </c>
      <c r="J3558" s="368"/>
      <c r="K3558" s="92" t="str">
        <f t="shared" si="190"/>
        <v/>
      </c>
      <c r="L3558" s="192"/>
    </row>
    <row r="3559" spans="1:12" ht="15.5" hidden="1" outlineLevel="1">
      <c r="A3559" s="295"/>
      <c r="B3559" s="175"/>
      <c r="C3559" s="65"/>
      <c r="D3559" s="368"/>
      <c r="E3559" s="368"/>
      <c r="F3559" s="368"/>
      <c r="G3559" s="368"/>
      <c r="H3559" s="368"/>
      <c r="I3559" s="366">
        <f t="shared" si="189"/>
        <v>0</v>
      </c>
      <c r="J3559" s="368"/>
      <c r="K3559" s="92" t="str">
        <f t="shared" si="190"/>
        <v/>
      </c>
      <c r="L3559" s="192"/>
    </row>
    <row r="3560" spans="1:12" ht="15.5" hidden="1" outlineLevel="1">
      <c r="A3560" s="295"/>
      <c r="B3560" s="175"/>
      <c r="C3560" s="65"/>
      <c r="D3560" s="368"/>
      <c r="E3560" s="368"/>
      <c r="F3560" s="368"/>
      <c r="G3560" s="368"/>
      <c r="H3560" s="368"/>
      <c r="I3560" s="366">
        <f t="shared" si="189"/>
        <v>0</v>
      </c>
      <c r="J3560" s="368"/>
      <c r="K3560" s="92" t="str">
        <f t="shared" si="190"/>
        <v/>
      </c>
      <c r="L3560" s="192"/>
    </row>
    <row r="3561" spans="1:12" ht="15.5" hidden="1" outlineLevel="1">
      <c r="A3561" s="295"/>
      <c r="B3561" s="175"/>
      <c r="C3561" s="65"/>
      <c r="D3561" s="368"/>
      <c r="E3561" s="368"/>
      <c r="F3561" s="368"/>
      <c r="G3561" s="368"/>
      <c r="H3561" s="368"/>
      <c r="I3561" s="366">
        <f t="shared" si="189"/>
        <v>0</v>
      </c>
      <c r="J3561" s="368"/>
      <c r="K3561" s="92" t="str">
        <f t="shared" si="190"/>
        <v/>
      </c>
      <c r="L3561" s="192"/>
    </row>
    <row r="3562" spans="1:12" ht="15.5" hidden="1" outlineLevel="1">
      <c r="A3562" s="295"/>
      <c r="B3562" s="175"/>
      <c r="C3562" s="65"/>
      <c r="D3562" s="368"/>
      <c r="E3562" s="368"/>
      <c r="F3562" s="368"/>
      <c r="G3562" s="368"/>
      <c r="H3562" s="368"/>
      <c r="I3562" s="366">
        <f t="shared" si="189"/>
        <v>0</v>
      </c>
      <c r="J3562" s="368"/>
      <c r="K3562" s="92" t="str">
        <f t="shared" si="190"/>
        <v/>
      </c>
      <c r="L3562" s="192"/>
    </row>
    <row r="3563" spans="1:12" ht="15.5" hidden="1" outlineLevel="1">
      <c r="A3563" s="295"/>
      <c r="B3563" s="175"/>
      <c r="C3563" s="65"/>
      <c r="D3563" s="368"/>
      <c r="E3563" s="368"/>
      <c r="F3563" s="368"/>
      <c r="G3563" s="368"/>
      <c r="H3563" s="368"/>
      <c r="I3563" s="366">
        <f t="shared" si="189"/>
        <v>0</v>
      </c>
      <c r="J3563" s="368"/>
      <c r="K3563" s="92" t="str">
        <f t="shared" si="190"/>
        <v/>
      </c>
      <c r="L3563" s="192"/>
    </row>
    <row r="3564" spans="1:12" ht="15.5" hidden="1" outlineLevel="1">
      <c r="A3564" s="295"/>
      <c r="B3564" s="175"/>
      <c r="C3564" s="65"/>
      <c r="D3564" s="368"/>
      <c r="E3564" s="368"/>
      <c r="F3564" s="368"/>
      <c r="G3564" s="368"/>
      <c r="H3564" s="368"/>
      <c r="I3564" s="366">
        <f t="shared" si="189"/>
        <v>0</v>
      </c>
      <c r="J3564" s="368"/>
      <c r="K3564" s="92" t="str">
        <f t="shared" si="190"/>
        <v/>
      </c>
      <c r="L3564" s="192"/>
    </row>
    <row r="3565" spans="1:12" ht="15.5" hidden="1" outlineLevel="1">
      <c r="A3565" s="295"/>
      <c r="B3565" s="175"/>
      <c r="C3565" s="65"/>
      <c r="D3565" s="368"/>
      <c r="E3565" s="368"/>
      <c r="F3565" s="368"/>
      <c r="G3565" s="368"/>
      <c r="H3565" s="368"/>
      <c r="I3565" s="366">
        <f t="shared" si="189"/>
        <v>0</v>
      </c>
      <c r="J3565" s="368"/>
      <c r="K3565" s="92" t="str">
        <f t="shared" si="190"/>
        <v/>
      </c>
      <c r="L3565" s="192"/>
    </row>
    <row r="3566" spans="1:12" ht="15.5" hidden="1" outlineLevel="1">
      <c r="A3566" s="295"/>
      <c r="B3566" s="175"/>
      <c r="C3566" s="65"/>
      <c r="D3566" s="368"/>
      <c r="E3566" s="368"/>
      <c r="F3566" s="368"/>
      <c r="G3566" s="368"/>
      <c r="H3566" s="368"/>
      <c r="I3566" s="366">
        <f t="shared" si="189"/>
        <v>0</v>
      </c>
      <c r="J3566" s="368"/>
      <c r="K3566" s="92" t="str">
        <f t="shared" si="190"/>
        <v/>
      </c>
      <c r="L3566" s="192"/>
    </row>
    <row r="3567" spans="1:12" ht="15.5" hidden="1" outlineLevel="1">
      <c r="A3567" s="295"/>
      <c r="B3567" s="175"/>
      <c r="C3567" s="65"/>
      <c r="D3567" s="368"/>
      <c r="E3567" s="368"/>
      <c r="F3567" s="368"/>
      <c r="G3567" s="368"/>
      <c r="H3567" s="368"/>
      <c r="I3567" s="366">
        <f t="shared" si="189"/>
        <v>0</v>
      </c>
      <c r="J3567" s="368"/>
      <c r="K3567" s="92" t="str">
        <f t="shared" si="190"/>
        <v/>
      </c>
      <c r="L3567" s="192"/>
    </row>
    <row r="3568" spans="1:12" ht="15.5" hidden="1" outlineLevel="1">
      <c r="A3568" s="295"/>
      <c r="B3568" s="175"/>
      <c r="C3568" s="65"/>
      <c r="D3568" s="368"/>
      <c r="E3568" s="368"/>
      <c r="F3568" s="368"/>
      <c r="G3568" s="368"/>
      <c r="H3568" s="368"/>
      <c r="I3568" s="366">
        <f t="shared" si="189"/>
        <v>0</v>
      </c>
      <c r="J3568" s="368"/>
      <c r="K3568" s="92" t="str">
        <f t="shared" si="190"/>
        <v/>
      </c>
      <c r="L3568" s="192"/>
    </row>
    <row r="3569" spans="1:12" ht="15.5" hidden="1" outlineLevel="1">
      <c r="A3569" s="295"/>
      <c r="B3569" s="175"/>
      <c r="C3569" s="65"/>
      <c r="D3569" s="368"/>
      <c r="E3569" s="368"/>
      <c r="F3569" s="368"/>
      <c r="G3569" s="368"/>
      <c r="H3569" s="368"/>
      <c r="I3569" s="366">
        <f t="shared" si="189"/>
        <v>0</v>
      </c>
      <c r="J3569" s="368"/>
      <c r="K3569" s="92" t="str">
        <f t="shared" si="190"/>
        <v/>
      </c>
      <c r="L3569" s="192"/>
    </row>
    <row r="3570" spans="1:12" ht="15.5" hidden="1" outlineLevel="1">
      <c r="A3570" s="295"/>
      <c r="B3570" s="175"/>
      <c r="C3570" s="65"/>
      <c r="D3570" s="368"/>
      <c r="E3570" s="368"/>
      <c r="F3570" s="368"/>
      <c r="G3570" s="368"/>
      <c r="H3570" s="368"/>
      <c r="I3570" s="366">
        <f t="shared" si="189"/>
        <v>0</v>
      </c>
      <c r="J3570" s="368"/>
      <c r="K3570" s="92" t="str">
        <f t="shared" si="190"/>
        <v/>
      </c>
      <c r="L3570" s="192"/>
    </row>
    <row r="3571" spans="1:12" ht="15.5" hidden="1" outlineLevel="1">
      <c r="A3571" s="295"/>
      <c r="B3571" s="175"/>
      <c r="C3571" s="65"/>
      <c r="D3571" s="368"/>
      <c r="E3571" s="368"/>
      <c r="F3571" s="368"/>
      <c r="G3571" s="368"/>
      <c r="H3571" s="368"/>
      <c r="I3571" s="366">
        <f t="shared" si="189"/>
        <v>0</v>
      </c>
      <c r="J3571" s="368"/>
      <c r="K3571" s="92" t="str">
        <f t="shared" si="190"/>
        <v/>
      </c>
      <c r="L3571" s="192"/>
    </row>
    <row r="3572" spans="1:12" ht="15.5" hidden="1" outlineLevel="1">
      <c r="A3572" s="295"/>
      <c r="B3572" s="175"/>
      <c r="C3572" s="65"/>
      <c r="D3572" s="368"/>
      <c r="E3572" s="368"/>
      <c r="F3572" s="368"/>
      <c r="G3572" s="368"/>
      <c r="H3572" s="368"/>
      <c r="I3572" s="366">
        <f t="shared" si="189"/>
        <v>0</v>
      </c>
      <c r="J3572" s="368"/>
      <c r="K3572" s="92" t="str">
        <f t="shared" si="190"/>
        <v/>
      </c>
      <c r="L3572" s="192"/>
    </row>
    <row r="3573" spans="1:12" ht="15.5" hidden="1" outlineLevel="1">
      <c r="A3573" s="295"/>
      <c r="B3573" s="175"/>
      <c r="C3573" s="65"/>
      <c r="D3573" s="368"/>
      <c r="E3573" s="368"/>
      <c r="F3573" s="368"/>
      <c r="G3573" s="368"/>
      <c r="H3573" s="368"/>
      <c r="I3573" s="366">
        <f t="shared" si="189"/>
        <v>0</v>
      </c>
      <c r="J3573" s="368"/>
      <c r="K3573" s="92" t="str">
        <f t="shared" si="190"/>
        <v/>
      </c>
      <c r="L3573" s="192"/>
    </row>
    <row r="3574" spans="1:12" ht="15.5" hidden="1" outlineLevel="1">
      <c r="A3574" s="295"/>
      <c r="B3574" s="175"/>
      <c r="C3574" s="65"/>
      <c r="D3574" s="368"/>
      <c r="E3574" s="368"/>
      <c r="F3574" s="368"/>
      <c r="G3574" s="368"/>
      <c r="H3574" s="368"/>
      <c r="I3574" s="366">
        <f t="shared" si="189"/>
        <v>0</v>
      </c>
      <c r="J3574" s="368"/>
      <c r="K3574" s="92" t="str">
        <f t="shared" si="190"/>
        <v/>
      </c>
      <c r="L3574" s="192"/>
    </row>
    <row r="3575" spans="1:12" ht="15.5" hidden="1" outlineLevel="1">
      <c r="A3575" s="295"/>
      <c r="B3575" s="175"/>
      <c r="C3575" s="65"/>
      <c r="D3575" s="368"/>
      <c r="E3575" s="368"/>
      <c r="F3575" s="368"/>
      <c r="G3575" s="368"/>
      <c r="H3575" s="368"/>
      <c r="I3575" s="366">
        <f t="shared" si="189"/>
        <v>0</v>
      </c>
      <c r="J3575" s="368"/>
      <c r="K3575" s="92" t="str">
        <f t="shared" si="190"/>
        <v/>
      </c>
      <c r="L3575" s="192"/>
    </row>
    <row r="3576" spans="1:12" ht="15.5" hidden="1" outlineLevel="1">
      <c r="A3576" s="295"/>
      <c r="B3576" s="175"/>
      <c r="C3576" s="65"/>
      <c r="D3576" s="368"/>
      <c r="E3576" s="368"/>
      <c r="F3576" s="368"/>
      <c r="G3576" s="368"/>
      <c r="H3576" s="368"/>
      <c r="I3576" s="366">
        <f t="shared" si="189"/>
        <v>0</v>
      </c>
      <c r="J3576" s="368"/>
      <c r="K3576" s="92" t="str">
        <f t="shared" si="190"/>
        <v/>
      </c>
      <c r="L3576" s="192"/>
    </row>
    <row r="3577" spans="1:12" ht="15.5" hidden="1" outlineLevel="1">
      <c r="A3577" s="295"/>
      <c r="B3577" s="175"/>
      <c r="C3577" s="65"/>
      <c r="D3577" s="368"/>
      <c r="E3577" s="368"/>
      <c r="F3577" s="368"/>
      <c r="G3577" s="368"/>
      <c r="H3577" s="368"/>
      <c r="I3577" s="366">
        <f t="shared" si="189"/>
        <v>0</v>
      </c>
      <c r="J3577" s="368"/>
      <c r="K3577" s="92" t="str">
        <f t="shared" si="190"/>
        <v/>
      </c>
      <c r="L3577" s="192"/>
    </row>
    <row r="3578" spans="1:12" ht="15.5" hidden="1" outlineLevel="1">
      <c r="A3578" s="295"/>
      <c r="B3578" s="175"/>
      <c r="C3578" s="65"/>
      <c r="D3578" s="368"/>
      <c r="E3578" s="368"/>
      <c r="F3578" s="368"/>
      <c r="G3578" s="368"/>
      <c r="H3578" s="368"/>
      <c r="I3578" s="366">
        <f t="shared" si="189"/>
        <v>0</v>
      </c>
      <c r="J3578" s="368"/>
      <c r="K3578" s="92" t="str">
        <f t="shared" si="190"/>
        <v/>
      </c>
      <c r="L3578" s="192"/>
    </row>
    <row r="3579" spans="1:12" ht="15.5" hidden="1" outlineLevel="1">
      <c r="A3579" s="295"/>
      <c r="B3579" s="175"/>
      <c r="C3579" s="65"/>
      <c r="D3579" s="368"/>
      <c r="E3579" s="368"/>
      <c r="F3579" s="368"/>
      <c r="G3579" s="368"/>
      <c r="H3579" s="368"/>
      <c r="I3579" s="366">
        <f t="shared" si="189"/>
        <v>0</v>
      </c>
      <c r="J3579" s="368"/>
      <c r="K3579" s="92" t="str">
        <f t="shared" si="190"/>
        <v/>
      </c>
      <c r="L3579" s="192"/>
    </row>
    <row r="3580" spans="1:12" ht="15.5" hidden="1" outlineLevel="1">
      <c r="A3580" s="295"/>
      <c r="B3580" s="175"/>
      <c r="C3580" s="65"/>
      <c r="D3580" s="368"/>
      <c r="E3580" s="368"/>
      <c r="F3580" s="368"/>
      <c r="G3580" s="368"/>
      <c r="H3580" s="368"/>
      <c r="I3580" s="366">
        <f t="shared" si="189"/>
        <v>0</v>
      </c>
      <c r="J3580" s="368"/>
      <c r="K3580" s="92" t="str">
        <f t="shared" si="190"/>
        <v/>
      </c>
      <c r="L3580" s="192"/>
    </row>
    <row r="3581" spans="1:12" ht="15.5" hidden="1" outlineLevel="1">
      <c r="A3581" s="295"/>
      <c r="B3581" s="175"/>
      <c r="C3581" s="65"/>
      <c r="D3581" s="368"/>
      <c r="E3581" s="368"/>
      <c r="F3581" s="368"/>
      <c r="G3581" s="368"/>
      <c r="H3581" s="368"/>
      <c r="I3581" s="366">
        <f t="shared" si="189"/>
        <v>0</v>
      </c>
      <c r="J3581" s="368"/>
      <c r="K3581" s="92" t="str">
        <f t="shared" si="190"/>
        <v/>
      </c>
      <c r="L3581" s="192"/>
    </row>
    <row r="3582" spans="1:12" ht="15.5" hidden="1" outlineLevel="1">
      <c r="A3582" s="295"/>
      <c r="B3582" s="175"/>
      <c r="C3582" s="65"/>
      <c r="D3582" s="368"/>
      <c r="E3582" s="368"/>
      <c r="F3582" s="368"/>
      <c r="G3582" s="368"/>
      <c r="H3582" s="368"/>
      <c r="I3582" s="366">
        <f t="shared" si="189"/>
        <v>0</v>
      </c>
      <c r="J3582" s="368"/>
      <c r="K3582" s="92" t="str">
        <f t="shared" si="190"/>
        <v/>
      </c>
      <c r="L3582" s="192"/>
    </row>
    <row r="3583" spans="1:12" ht="15.5" hidden="1" outlineLevel="1">
      <c r="A3583" s="295"/>
      <c r="B3583" s="175"/>
      <c r="C3583" s="65"/>
      <c r="D3583" s="368"/>
      <c r="E3583" s="368"/>
      <c r="F3583" s="368"/>
      <c r="G3583" s="368"/>
      <c r="H3583" s="368"/>
      <c r="I3583" s="366">
        <f t="shared" si="189"/>
        <v>0</v>
      </c>
      <c r="J3583" s="368"/>
      <c r="K3583" s="92" t="str">
        <f t="shared" si="190"/>
        <v/>
      </c>
      <c r="L3583" s="192"/>
    </row>
    <row r="3584" spans="1:12" ht="15.5" hidden="1" outlineLevel="1">
      <c r="A3584" s="295"/>
      <c r="B3584" s="175"/>
      <c r="C3584" s="65"/>
      <c r="D3584" s="368"/>
      <c r="E3584" s="368"/>
      <c r="F3584" s="368"/>
      <c r="G3584" s="368"/>
      <c r="H3584" s="368"/>
      <c r="I3584" s="366">
        <f t="shared" si="189"/>
        <v>0</v>
      </c>
      <c r="J3584" s="368"/>
      <c r="K3584" s="92" t="str">
        <f t="shared" si="190"/>
        <v/>
      </c>
      <c r="L3584" s="192"/>
    </row>
    <row r="3585" spans="1:12" ht="15.5" hidden="1" outlineLevel="1">
      <c r="A3585" s="295"/>
      <c r="B3585" s="175"/>
      <c r="C3585" s="65"/>
      <c r="D3585" s="368"/>
      <c r="E3585" s="368"/>
      <c r="F3585" s="368"/>
      <c r="G3585" s="368"/>
      <c r="H3585" s="368"/>
      <c r="I3585" s="366">
        <f t="shared" si="189"/>
        <v>0</v>
      </c>
      <c r="J3585" s="368"/>
      <c r="K3585" s="92" t="str">
        <f t="shared" si="190"/>
        <v/>
      </c>
      <c r="L3585" s="192"/>
    </row>
    <row r="3586" spans="1:12" ht="15.5" hidden="1" outlineLevel="1">
      <c r="A3586" s="295"/>
      <c r="B3586" s="175"/>
      <c r="C3586" s="65"/>
      <c r="D3586" s="368"/>
      <c r="E3586" s="368"/>
      <c r="F3586" s="368"/>
      <c r="G3586" s="368"/>
      <c r="H3586" s="368"/>
      <c r="I3586" s="366">
        <f t="shared" si="189"/>
        <v>0</v>
      </c>
      <c r="J3586" s="368"/>
      <c r="K3586" s="92" t="str">
        <f t="shared" si="190"/>
        <v/>
      </c>
      <c r="L3586" s="192"/>
    </row>
    <row r="3587" spans="1:12" ht="15.5" hidden="1" outlineLevel="1">
      <c r="A3587" s="295"/>
      <c r="B3587" s="175"/>
      <c r="C3587" s="65"/>
      <c r="D3587" s="368"/>
      <c r="E3587" s="368"/>
      <c r="F3587" s="368"/>
      <c r="G3587" s="368"/>
      <c r="H3587" s="368"/>
      <c r="I3587" s="366">
        <f t="shared" si="189"/>
        <v>0</v>
      </c>
      <c r="J3587" s="368"/>
      <c r="K3587" s="92" t="str">
        <f t="shared" si="190"/>
        <v/>
      </c>
      <c r="L3587" s="192"/>
    </row>
    <row r="3588" spans="1:12" ht="15.5" hidden="1" outlineLevel="1">
      <c r="A3588" s="295"/>
      <c r="B3588" s="175"/>
      <c r="C3588" s="65"/>
      <c r="D3588" s="368"/>
      <c r="E3588" s="368"/>
      <c r="F3588" s="368"/>
      <c r="G3588" s="368"/>
      <c r="H3588" s="368"/>
      <c r="I3588" s="366">
        <f t="shared" si="189"/>
        <v>0</v>
      </c>
      <c r="J3588" s="368"/>
      <c r="K3588" s="92" t="str">
        <f t="shared" si="190"/>
        <v/>
      </c>
      <c r="L3588" s="192"/>
    </row>
    <row r="3589" spans="1:12" ht="15.5" hidden="1" outlineLevel="1">
      <c r="A3589" s="295"/>
      <c r="B3589" s="175"/>
      <c r="C3589" s="65"/>
      <c r="D3589" s="368"/>
      <c r="E3589" s="368"/>
      <c r="F3589" s="368"/>
      <c r="G3589" s="368"/>
      <c r="H3589" s="368"/>
      <c r="I3589" s="366">
        <f t="shared" si="189"/>
        <v>0</v>
      </c>
      <c r="J3589" s="368"/>
      <c r="K3589" s="92" t="str">
        <f t="shared" si="190"/>
        <v/>
      </c>
      <c r="L3589" s="192"/>
    </row>
    <row r="3590" spans="1:12" ht="15.5" hidden="1" outlineLevel="1">
      <c r="A3590" s="295"/>
      <c r="B3590" s="175"/>
      <c r="C3590" s="65"/>
      <c r="D3590" s="368"/>
      <c r="E3590" s="368"/>
      <c r="F3590" s="368"/>
      <c r="G3590" s="368"/>
      <c r="H3590" s="368"/>
      <c r="I3590" s="366">
        <f t="shared" si="189"/>
        <v>0</v>
      </c>
      <c r="J3590" s="368"/>
      <c r="K3590" s="92" t="str">
        <f t="shared" si="190"/>
        <v/>
      </c>
      <c r="L3590" s="192"/>
    </row>
    <row r="3591" spans="1:12" ht="15.5" hidden="1" outlineLevel="1">
      <c r="A3591" s="295"/>
      <c r="B3591" s="175"/>
      <c r="C3591" s="65"/>
      <c r="D3591" s="368"/>
      <c r="E3591" s="368"/>
      <c r="F3591" s="368"/>
      <c r="G3591" s="368"/>
      <c r="H3591" s="368"/>
      <c r="I3591" s="366">
        <f t="shared" si="189"/>
        <v>0</v>
      </c>
      <c r="J3591" s="368"/>
      <c r="K3591" s="92" t="str">
        <f t="shared" si="190"/>
        <v/>
      </c>
      <c r="L3591" s="192"/>
    </row>
    <row r="3592" spans="1:12" ht="15.5" hidden="1" outlineLevel="1">
      <c r="A3592" s="295"/>
      <c r="B3592" s="175"/>
      <c r="C3592" s="65"/>
      <c r="D3592" s="368"/>
      <c r="E3592" s="368"/>
      <c r="F3592" s="368"/>
      <c r="G3592" s="368"/>
      <c r="H3592" s="368"/>
      <c r="I3592" s="366">
        <f t="shared" si="189"/>
        <v>0</v>
      </c>
      <c r="J3592" s="368"/>
      <c r="K3592" s="92" t="str">
        <f t="shared" si="190"/>
        <v/>
      </c>
      <c r="L3592" s="192"/>
    </row>
    <row r="3593" spans="1:12" ht="15.5" hidden="1" outlineLevel="1">
      <c r="A3593" s="295"/>
      <c r="B3593" s="175"/>
      <c r="C3593" s="65"/>
      <c r="D3593" s="368"/>
      <c r="E3593" s="368"/>
      <c r="F3593" s="368"/>
      <c r="G3593" s="368"/>
      <c r="H3593" s="368"/>
      <c r="I3593" s="366">
        <f t="shared" si="189"/>
        <v>0</v>
      </c>
      <c r="J3593" s="368"/>
      <c r="K3593" s="92" t="str">
        <f t="shared" si="190"/>
        <v/>
      </c>
      <c r="L3593" s="192"/>
    </row>
    <row r="3594" spans="1:12" ht="15.5" hidden="1" outlineLevel="1">
      <c r="A3594" s="295"/>
      <c r="B3594" s="175"/>
      <c r="C3594" s="65"/>
      <c r="D3594" s="368"/>
      <c r="E3594" s="368"/>
      <c r="F3594" s="368"/>
      <c r="G3594" s="368"/>
      <c r="H3594" s="368"/>
      <c r="I3594" s="366">
        <f t="shared" si="189"/>
        <v>0</v>
      </c>
      <c r="J3594" s="368"/>
      <c r="K3594" s="92" t="str">
        <f t="shared" si="190"/>
        <v/>
      </c>
      <c r="L3594" s="192"/>
    </row>
    <row r="3595" spans="1:12" ht="15.5" hidden="1" outlineLevel="1">
      <c r="A3595" s="295"/>
      <c r="B3595" s="175"/>
      <c r="C3595" s="65"/>
      <c r="D3595" s="368"/>
      <c r="E3595" s="368"/>
      <c r="F3595" s="368"/>
      <c r="G3595" s="368"/>
      <c r="H3595" s="368"/>
      <c r="I3595" s="366">
        <f t="shared" si="189"/>
        <v>0</v>
      </c>
      <c r="J3595" s="368"/>
      <c r="K3595" s="92" t="str">
        <f t="shared" si="190"/>
        <v/>
      </c>
      <c r="L3595" s="192"/>
    </row>
    <row r="3596" spans="1:12" ht="15.5" hidden="1" outlineLevel="1">
      <c r="A3596" s="295"/>
      <c r="B3596" s="175"/>
      <c r="C3596" s="65"/>
      <c r="D3596" s="368"/>
      <c r="E3596" s="368"/>
      <c r="F3596" s="368"/>
      <c r="G3596" s="368"/>
      <c r="H3596" s="368"/>
      <c r="I3596" s="366">
        <f t="shared" ref="I3596:I3645" si="191">D3596+E3596-F3596+G3596+H3596</f>
        <v>0</v>
      </c>
      <c r="J3596" s="368"/>
      <c r="K3596" s="92" t="str">
        <f t="shared" ref="K3596:K3645" si="192">IF(AND(C3596="",OR(D3596&lt;&gt;"",E3596&lt;&gt;"",F3596&lt;&gt;"",G3596&lt;&gt;"",H3596&lt;&gt;"",J3596&lt;&gt;"")),-1,IF(C3596="","",IF(ISERROR(VLOOKUP(C3596,CountryWithCodes,2,FALSE)),-2,VLOOKUP(C3596,CountryWithCodes,2,FALSE))))</f>
        <v/>
      </c>
      <c r="L3596" s="192"/>
    </row>
    <row r="3597" spans="1:12" ht="15.5" hidden="1" outlineLevel="1">
      <c r="A3597" s="295"/>
      <c r="B3597" s="175"/>
      <c r="C3597" s="65"/>
      <c r="D3597" s="368"/>
      <c r="E3597" s="368"/>
      <c r="F3597" s="368"/>
      <c r="G3597" s="368"/>
      <c r="H3597" s="368"/>
      <c r="I3597" s="366">
        <f t="shared" si="191"/>
        <v>0</v>
      </c>
      <c r="J3597" s="368"/>
      <c r="K3597" s="92" t="str">
        <f t="shared" si="192"/>
        <v/>
      </c>
      <c r="L3597" s="192"/>
    </row>
    <row r="3598" spans="1:12" ht="15.5" hidden="1" outlineLevel="1">
      <c r="A3598" s="295"/>
      <c r="B3598" s="175"/>
      <c r="C3598" s="65"/>
      <c r="D3598" s="368"/>
      <c r="E3598" s="368"/>
      <c r="F3598" s="368"/>
      <c r="G3598" s="368"/>
      <c r="H3598" s="368"/>
      <c r="I3598" s="366">
        <f t="shared" si="191"/>
        <v>0</v>
      </c>
      <c r="J3598" s="368"/>
      <c r="K3598" s="92" t="str">
        <f t="shared" si="192"/>
        <v/>
      </c>
      <c r="L3598" s="192"/>
    </row>
    <row r="3599" spans="1:12" ht="15.5" hidden="1" outlineLevel="1">
      <c r="A3599" s="295"/>
      <c r="B3599" s="175"/>
      <c r="C3599" s="65"/>
      <c r="D3599" s="368"/>
      <c r="E3599" s="368"/>
      <c r="F3599" s="368"/>
      <c r="G3599" s="368"/>
      <c r="H3599" s="368"/>
      <c r="I3599" s="366">
        <f t="shared" si="191"/>
        <v>0</v>
      </c>
      <c r="J3599" s="368"/>
      <c r="K3599" s="92" t="str">
        <f t="shared" si="192"/>
        <v/>
      </c>
      <c r="L3599" s="192"/>
    </row>
    <row r="3600" spans="1:12" ht="15.5" hidden="1" outlineLevel="1">
      <c r="A3600" s="295"/>
      <c r="B3600" s="175"/>
      <c r="C3600" s="65"/>
      <c r="D3600" s="368"/>
      <c r="E3600" s="368"/>
      <c r="F3600" s="368"/>
      <c r="G3600" s="368"/>
      <c r="H3600" s="368"/>
      <c r="I3600" s="366">
        <f t="shared" si="191"/>
        <v>0</v>
      </c>
      <c r="J3600" s="368"/>
      <c r="K3600" s="92" t="str">
        <f t="shared" si="192"/>
        <v/>
      </c>
      <c r="L3600" s="192"/>
    </row>
    <row r="3601" spans="1:12" ht="15.5" hidden="1" outlineLevel="1">
      <c r="A3601" s="295"/>
      <c r="B3601" s="175"/>
      <c r="C3601" s="65"/>
      <c r="D3601" s="368"/>
      <c r="E3601" s="368"/>
      <c r="F3601" s="368"/>
      <c r="G3601" s="368"/>
      <c r="H3601" s="368"/>
      <c r="I3601" s="366">
        <f t="shared" si="191"/>
        <v>0</v>
      </c>
      <c r="J3601" s="368"/>
      <c r="K3601" s="92" t="str">
        <f t="shared" si="192"/>
        <v/>
      </c>
      <c r="L3601" s="192"/>
    </row>
    <row r="3602" spans="1:12" ht="15.5" hidden="1" outlineLevel="1">
      <c r="A3602" s="295"/>
      <c r="B3602" s="175"/>
      <c r="C3602" s="65"/>
      <c r="D3602" s="368"/>
      <c r="E3602" s="368"/>
      <c r="F3602" s="368"/>
      <c r="G3602" s="368"/>
      <c r="H3602" s="368"/>
      <c r="I3602" s="366">
        <f t="shared" si="191"/>
        <v>0</v>
      </c>
      <c r="J3602" s="368"/>
      <c r="K3602" s="92" t="str">
        <f t="shared" si="192"/>
        <v/>
      </c>
      <c r="L3602" s="192"/>
    </row>
    <row r="3603" spans="1:12" ht="15.5" hidden="1" outlineLevel="1">
      <c r="A3603" s="295"/>
      <c r="B3603" s="175"/>
      <c r="C3603" s="65"/>
      <c r="D3603" s="368"/>
      <c r="E3603" s="368"/>
      <c r="F3603" s="368"/>
      <c r="G3603" s="368"/>
      <c r="H3603" s="368"/>
      <c r="I3603" s="366">
        <f t="shared" si="191"/>
        <v>0</v>
      </c>
      <c r="J3603" s="368"/>
      <c r="K3603" s="92" t="str">
        <f t="shared" si="192"/>
        <v/>
      </c>
      <c r="L3603" s="192"/>
    </row>
    <row r="3604" spans="1:12" ht="15.5" hidden="1" outlineLevel="1">
      <c r="A3604" s="295"/>
      <c r="B3604" s="175"/>
      <c r="C3604" s="65"/>
      <c r="D3604" s="368"/>
      <c r="E3604" s="368"/>
      <c r="F3604" s="368"/>
      <c r="G3604" s="368"/>
      <c r="H3604" s="368"/>
      <c r="I3604" s="366">
        <f t="shared" si="191"/>
        <v>0</v>
      </c>
      <c r="J3604" s="368"/>
      <c r="K3604" s="92" t="str">
        <f t="shared" si="192"/>
        <v/>
      </c>
      <c r="L3604" s="192"/>
    </row>
    <row r="3605" spans="1:12" ht="15.5" hidden="1" outlineLevel="1">
      <c r="A3605" s="295"/>
      <c r="B3605" s="175"/>
      <c r="C3605" s="65"/>
      <c r="D3605" s="368"/>
      <c r="E3605" s="368"/>
      <c r="F3605" s="368"/>
      <c r="G3605" s="368"/>
      <c r="H3605" s="368"/>
      <c r="I3605" s="366">
        <f t="shared" si="191"/>
        <v>0</v>
      </c>
      <c r="J3605" s="368"/>
      <c r="K3605" s="92" t="str">
        <f t="shared" si="192"/>
        <v/>
      </c>
      <c r="L3605" s="192"/>
    </row>
    <row r="3606" spans="1:12" ht="15.5" hidden="1" outlineLevel="1">
      <c r="A3606" s="295"/>
      <c r="B3606" s="175"/>
      <c r="C3606" s="65"/>
      <c r="D3606" s="368"/>
      <c r="E3606" s="368"/>
      <c r="F3606" s="368"/>
      <c r="G3606" s="368"/>
      <c r="H3606" s="368"/>
      <c r="I3606" s="366">
        <f t="shared" si="191"/>
        <v>0</v>
      </c>
      <c r="J3606" s="368"/>
      <c r="K3606" s="92" t="str">
        <f t="shared" si="192"/>
        <v/>
      </c>
      <c r="L3606" s="192"/>
    </row>
    <row r="3607" spans="1:12" ht="15.5" hidden="1" outlineLevel="1">
      <c r="A3607" s="295"/>
      <c r="B3607" s="175"/>
      <c r="C3607" s="65"/>
      <c r="D3607" s="368"/>
      <c r="E3607" s="368"/>
      <c r="F3607" s="368"/>
      <c r="G3607" s="368"/>
      <c r="H3607" s="368"/>
      <c r="I3607" s="366">
        <f t="shared" si="191"/>
        <v>0</v>
      </c>
      <c r="J3607" s="368"/>
      <c r="K3607" s="92" t="str">
        <f t="shared" si="192"/>
        <v/>
      </c>
      <c r="L3607" s="192"/>
    </row>
    <row r="3608" spans="1:12" ht="15.5" hidden="1" outlineLevel="1">
      <c r="A3608" s="295"/>
      <c r="B3608" s="175"/>
      <c r="C3608" s="65"/>
      <c r="D3608" s="368"/>
      <c r="E3608" s="368"/>
      <c r="F3608" s="368"/>
      <c r="G3608" s="368"/>
      <c r="H3608" s="368"/>
      <c r="I3608" s="366">
        <f t="shared" si="191"/>
        <v>0</v>
      </c>
      <c r="J3608" s="368"/>
      <c r="K3608" s="92" t="str">
        <f t="shared" si="192"/>
        <v/>
      </c>
      <c r="L3608" s="192"/>
    </row>
    <row r="3609" spans="1:12" ht="15.5" hidden="1" outlineLevel="1">
      <c r="A3609" s="295"/>
      <c r="B3609" s="175"/>
      <c r="C3609" s="65"/>
      <c r="D3609" s="368"/>
      <c r="E3609" s="368"/>
      <c r="F3609" s="368"/>
      <c r="G3609" s="368"/>
      <c r="H3609" s="368"/>
      <c r="I3609" s="366">
        <f t="shared" si="191"/>
        <v>0</v>
      </c>
      <c r="J3609" s="368"/>
      <c r="K3609" s="92" t="str">
        <f t="shared" si="192"/>
        <v/>
      </c>
      <c r="L3609" s="192"/>
    </row>
    <row r="3610" spans="1:12" ht="15.5" hidden="1" outlineLevel="1">
      <c r="A3610" s="295"/>
      <c r="B3610" s="175"/>
      <c r="C3610" s="65"/>
      <c r="D3610" s="368"/>
      <c r="E3610" s="368"/>
      <c r="F3610" s="368"/>
      <c r="G3610" s="368"/>
      <c r="H3610" s="368"/>
      <c r="I3610" s="366">
        <f t="shared" si="191"/>
        <v>0</v>
      </c>
      <c r="J3610" s="368"/>
      <c r="K3610" s="92" t="str">
        <f t="shared" si="192"/>
        <v/>
      </c>
      <c r="L3610" s="192"/>
    </row>
    <row r="3611" spans="1:12" ht="15.5" hidden="1" outlineLevel="1">
      <c r="A3611" s="295"/>
      <c r="B3611" s="175"/>
      <c r="C3611" s="65"/>
      <c r="D3611" s="368"/>
      <c r="E3611" s="368"/>
      <c r="F3611" s="368"/>
      <c r="G3611" s="368"/>
      <c r="H3611" s="368"/>
      <c r="I3611" s="366">
        <f t="shared" si="191"/>
        <v>0</v>
      </c>
      <c r="J3611" s="368"/>
      <c r="K3611" s="92" t="str">
        <f t="shared" si="192"/>
        <v/>
      </c>
      <c r="L3611" s="192"/>
    </row>
    <row r="3612" spans="1:12" ht="15.5" hidden="1" outlineLevel="1">
      <c r="A3612" s="295"/>
      <c r="B3612" s="175"/>
      <c r="C3612" s="65"/>
      <c r="D3612" s="368"/>
      <c r="E3612" s="368"/>
      <c r="F3612" s="368"/>
      <c r="G3612" s="368"/>
      <c r="H3612" s="368"/>
      <c r="I3612" s="366">
        <f t="shared" si="191"/>
        <v>0</v>
      </c>
      <c r="J3612" s="368"/>
      <c r="K3612" s="92" t="str">
        <f t="shared" si="192"/>
        <v/>
      </c>
      <c r="L3612" s="192"/>
    </row>
    <row r="3613" spans="1:12" ht="15.5" hidden="1" outlineLevel="1">
      <c r="A3613" s="295"/>
      <c r="B3613" s="175"/>
      <c r="C3613" s="65"/>
      <c r="D3613" s="368"/>
      <c r="E3613" s="368"/>
      <c r="F3613" s="368"/>
      <c r="G3613" s="368"/>
      <c r="H3613" s="368"/>
      <c r="I3613" s="366">
        <f t="shared" si="191"/>
        <v>0</v>
      </c>
      <c r="J3613" s="368"/>
      <c r="K3613" s="92" t="str">
        <f t="shared" si="192"/>
        <v/>
      </c>
      <c r="L3613" s="192"/>
    </row>
    <row r="3614" spans="1:12" ht="15.5" hidden="1" outlineLevel="1">
      <c r="A3614" s="295"/>
      <c r="B3614" s="175"/>
      <c r="C3614" s="65"/>
      <c r="D3614" s="368"/>
      <c r="E3614" s="368"/>
      <c r="F3614" s="368"/>
      <c r="G3614" s="368"/>
      <c r="H3614" s="368"/>
      <c r="I3614" s="366">
        <f t="shared" si="191"/>
        <v>0</v>
      </c>
      <c r="J3614" s="368"/>
      <c r="K3614" s="92" t="str">
        <f t="shared" si="192"/>
        <v/>
      </c>
      <c r="L3614" s="192"/>
    </row>
    <row r="3615" spans="1:12" ht="15.5" hidden="1" outlineLevel="1">
      <c r="A3615" s="295"/>
      <c r="B3615" s="175"/>
      <c r="C3615" s="65"/>
      <c r="D3615" s="368"/>
      <c r="E3615" s="368"/>
      <c r="F3615" s="368"/>
      <c r="G3615" s="368"/>
      <c r="H3615" s="368"/>
      <c r="I3615" s="366">
        <f t="shared" si="191"/>
        <v>0</v>
      </c>
      <c r="J3615" s="368"/>
      <c r="K3615" s="92" t="str">
        <f t="shared" si="192"/>
        <v/>
      </c>
      <c r="L3615" s="192"/>
    </row>
    <row r="3616" spans="1:12" ht="15.5" hidden="1" outlineLevel="1">
      <c r="A3616" s="295"/>
      <c r="B3616" s="175"/>
      <c r="C3616" s="65"/>
      <c r="D3616" s="368"/>
      <c r="E3616" s="368"/>
      <c r="F3616" s="368"/>
      <c r="G3616" s="368"/>
      <c r="H3616" s="368"/>
      <c r="I3616" s="366">
        <f t="shared" si="191"/>
        <v>0</v>
      </c>
      <c r="J3616" s="368"/>
      <c r="K3616" s="92" t="str">
        <f t="shared" si="192"/>
        <v/>
      </c>
      <c r="L3616" s="192"/>
    </row>
    <row r="3617" spans="1:12" ht="15.5" hidden="1" outlineLevel="1">
      <c r="A3617" s="295"/>
      <c r="B3617" s="175"/>
      <c r="C3617" s="65"/>
      <c r="D3617" s="368"/>
      <c r="E3617" s="368"/>
      <c r="F3617" s="368"/>
      <c r="G3617" s="368"/>
      <c r="H3617" s="368"/>
      <c r="I3617" s="366">
        <f t="shared" si="191"/>
        <v>0</v>
      </c>
      <c r="J3617" s="368"/>
      <c r="K3617" s="92" t="str">
        <f t="shared" si="192"/>
        <v/>
      </c>
      <c r="L3617" s="192"/>
    </row>
    <row r="3618" spans="1:12" ht="15.5" hidden="1" outlineLevel="1">
      <c r="A3618" s="295"/>
      <c r="B3618" s="175"/>
      <c r="C3618" s="65"/>
      <c r="D3618" s="368"/>
      <c r="E3618" s="368"/>
      <c r="F3618" s="368"/>
      <c r="G3618" s="368"/>
      <c r="H3618" s="368"/>
      <c r="I3618" s="366">
        <f t="shared" si="191"/>
        <v>0</v>
      </c>
      <c r="J3618" s="368"/>
      <c r="K3618" s="92" t="str">
        <f t="shared" si="192"/>
        <v/>
      </c>
      <c r="L3618" s="192"/>
    </row>
    <row r="3619" spans="1:12" ht="15.5" hidden="1" outlineLevel="1">
      <c r="A3619" s="295"/>
      <c r="B3619" s="175"/>
      <c r="C3619" s="65"/>
      <c r="D3619" s="368"/>
      <c r="E3619" s="368"/>
      <c r="F3619" s="368"/>
      <c r="G3619" s="368"/>
      <c r="H3619" s="368"/>
      <c r="I3619" s="366">
        <f t="shared" si="191"/>
        <v>0</v>
      </c>
      <c r="J3619" s="368"/>
      <c r="K3619" s="92" t="str">
        <f t="shared" si="192"/>
        <v/>
      </c>
      <c r="L3619" s="192"/>
    </row>
    <row r="3620" spans="1:12" ht="15.5" hidden="1" outlineLevel="1">
      <c r="A3620" s="295"/>
      <c r="B3620" s="175"/>
      <c r="C3620" s="65"/>
      <c r="D3620" s="368"/>
      <c r="E3620" s="368"/>
      <c r="F3620" s="368"/>
      <c r="G3620" s="368"/>
      <c r="H3620" s="368"/>
      <c r="I3620" s="366">
        <f t="shared" si="191"/>
        <v>0</v>
      </c>
      <c r="J3620" s="368"/>
      <c r="K3620" s="92" t="str">
        <f t="shared" si="192"/>
        <v/>
      </c>
      <c r="L3620" s="192"/>
    </row>
    <row r="3621" spans="1:12" ht="15.5" hidden="1" outlineLevel="1">
      <c r="A3621" s="295"/>
      <c r="B3621" s="175"/>
      <c r="C3621" s="65"/>
      <c r="D3621" s="368"/>
      <c r="E3621" s="368"/>
      <c r="F3621" s="368"/>
      <c r="G3621" s="368"/>
      <c r="H3621" s="368"/>
      <c r="I3621" s="366">
        <f t="shared" si="191"/>
        <v>0</v>
      </c>
      <c r="J3621" s="368"/>
      <c r="K3621" s="92" t="str">
        <f t="shared" si="192"/>
        <v/>
      </c>
      <c r="L3621" s="192"/>
    </row>
    <row r="3622" spans="1:12" ht="15.5" hidden="1" outlineLevel="1">
      <c r="A3622" s="295"/>
      <c r="B3622" s="175"/>
      <c r="C3622" s="65"/>
      <c r="D3622" s="368"/>
      <c r="E3622" s="368"/>
      <c r="F3622" s="368"/>
      <c r="G3622" s="368"/>
      <c r="H3622" s="368"/>
      <c r="I3622" s="366">
        <f t="shared" si="191"/>
        <v>0</v>
      </c>
      <c r="J3622" s="368"/>
      <c r="K3622" s="92" t="str">
        <f t="shared" si="192"/>
        <v/>
      </c>
      <c r="L3622" s="192"/>
    </row>
    <row r="3623" spans="1:12" ht="15.5" hidden="1" outlineLevel="1">
      <c r="A3623" s="295"/>
      <c r="B3623" s="175"/>
      <c r="C3623" s="65"/>
      <c r="D3623" s="368"/>
      <c r="E3623" s="368"/>
      <c r="F3623" s="368"/>
      <c r="G3623" s="368"/>
      <c r="H3623" s="368"/>
      <c r="I3623" s="366">
        <f t="shared" si="191"/>
        <v>0</v>
      </c>
      <c r="J3623" s="368"/>
      <c r="K3623" s="92" t="str">
        <f t="shared" si="192"/>
        <v/>
      </c>
      <c r="L3623" s="192"/>
    </row>
    <row r="3624" spans="1:12" ht="15.5" hidden="1" outlineLevel="1">
      <c r="A3624" s="295"/>
      <c r="B3624" s="175"/>
      <c r="C3624" s="65"/>
      <c r="D3624" s="368"/>
      <c r="E3624" s="368"/>
      <c r="F3624" s="368"/>
      <c r="G3624" s="368"/>
      <c r="H3624" s="368"/>
      <c r="I3624" s="366">
        <f t="shared" si="191"/>
        <v>0</v>
      </c>
      <c r="J3624" s="368"/>
      <c r="K3624" s="92" t="str">
        <f t="shared" si="192"/>
        <v/>
      </c>
      <c r="L3624" s="192"/>
    </row>
    <row r="3625" spans="1:12" ht="15.5" hidden="1" outlineLevel="1">
      <c r="A3625" s="295"/>
      <c r="B3625" s="175"/>
      <c r="C3625" s="65"/>
      <c r="D3625" s="368"/>
      <c r="E3625" s="368"/>
      <c r="F3625" s="368"/>
      <c r="G3625" s="368"/>
      <c r="H3625" s="368"/>
      <c r="I3625" s="366">
        <f t="shared" si="191"/>
        <v>0</v>
      </c>
      <c r="J3625" s="368"/>
      <c r="K3625" s="92" t="str">
        <f t="shared" si="192"/>
        <v/>
      </c>
      <c r="L3625" s="192"/>
    </row>
    <row r="3626" spans="1:12" ht="15.5" hidden="1" outlineLevel="1">
      <c r="A3626" s="295"/>
      <c r="B3626" s="175"/>
      <c r="C3626" s="65"/>
      <c r="D3626" s="368"/>
      <c r="E3626" s="368"/>
      <c r="F3626" s="368"/>
      <c r="G3626" s="368"/>
      <c r="H3626" s="368"/>
      <c r="I3626" s="366">
        <f t="shared" si="191"/>
        <v>0</v>
      </c>
      <c r="J3626" s="368"/>
      <c r="K3626" s="92" t="str">
        <f t="shared" si="192"/>
        <v/>
      </c>
      <c r="L3626" s="192"/>
    </row>
    <row r="3627" spans="1:12" ht="15.5" hidden="1" outlineLevel="1">
      <c r="A3627" s="295"/>
      <c r="B3627" s="175"/>
      <c r="C3627" s="65"/>
      <c r="D3627" s="368"/>
      <c r="E3627" s="368"/>
      <c r="F3627" s="368"/>
      <c r="G3627" s="368"/>
      <c r="H3627" s="368"/>
      <c r="I3627" s="366">
        <f t="shared" si="191"/>
        <v>0</v>
      </c>
      <c r="J3627" s="368"/>
      <c r="K3627" s="92" t="str">
        <f t="shared" si="192"/>
        <v/>
      </c>
      <c r="L3627" s="192"/>
    </row>
    <row r="3628" spans="1:12" ht="15.5" hidden="1" outlineLevel="1">
      <c r="A3628" s="295"/>
      <c r="B3628" s="175"/>
      <c r="C3628" s="65"/>
      <c r="D3628" s="368"/>
      <c r="E3628" s="368"/>
      <c r="F3628" s="368"/>
      <c r="G3628" s="368"/>
      <c r="H3628" s="368"/>
      <c r="I3628" s="366">
        <f t="shared" si="191"/>
        <v>0</v>
      </c>
      <c r="J3628" s="368"/>
      <c r="K3628" s="92" t="str">
        <f t="shared" si="192"/>
        <v/>
      </c>
      <c r="L3628" s="192"/>
    </row>
    <row r="3629" spans="1:12" ht="15.5" hidden="1" outlineLevel="1">
      <c r="A3629" s="295"/>
      <c r="B3629" s="175"/>
      <c r="C3629" s="65"/>
      <c r="D3629" s="368"/>
      <c r="E3629" s="368"/>
      <c r="F3629" s="368"/>
      <c r="G3629" s="368"/>
      <c r="H3629" s="368"/>
      <c r="I3629" s="366">
        <f t="shared" si="191"/>
        <v>0</v>
      </c>
      <c r="J3629" s="368"/>
      <c r="K3629" s="92" t="str">
        <f t="shared" si="192"/>
        <v/>
      </c>
      <c r="L3629" s="192"/>
    </row>
    <row r="3630" spans="1:12" ht="15.5" hidden="1" outlineLevel="1">
      <c r="A3630" s="295"/>
      <c r="B3630" s="175"/>
      <c r="C3630" s="65"/>
      <c r="D3630" s="368"/>
      <c r="E3630" s="368"/>
      <c r="F3630" s="368"/>
      <c r="G3630" s="368"/>
      <c r="H3630" s="368"/>
      <c r="I3630" s="366">
        <f t="shared" si="191"/>
        <v>0</v>
      </c>
      <c r="J3630" s="368"/>
      <c r="K3630" s="92" t="str">
        <f t="shared" si="192"/>
        <v/>
      </c>
      <c r="L3630" s="192"/>
    </row>
    <row r="3631" spans="1:12" ht="15.5" hidden="1" outlineLevel="1">
      <c r="A3631" s="295"/>
      <c r="B3631" s="175"/>
      <c r="C3631" s="65"/>
      <c r="D3631" s="368"/>
      <c r="E3631" s="368"/>
      <c r="F3631" s="368"/>
      <c r="G3631" s="368"/>
      <c r="H3631" s="368"/>
      <c r="I3631" s="366">
        <f t="shared" si="191"/>
        <v>0</v>
      </c>
      <c r="J3631" s="368"/>
      <c r="K3631" s="92" t="str">
        <f t="shared" si="192"/>
        <v/>
      </c>
      <c r="L3631" s="192"/>
    </row>
    <row r="3632" spans="1:12" ht="15.5" hidden="1" outlineLevel="1">
      <c r="A3632" s="295"/>
      <c r="B3632" s="175"/>
      <c r="C3632" s="65"/>
      <c r="D3632" s="368"/>
      <c r="E3632" s="368"/>
      <c r="F3632" s="368"/>
      <c r="G3632" s="368"/>
      <c r="H3632" s="368"/>
      <c r="I3632" s="366">
        <f t="shared" si="191"/>
        <v>0</v>
      </c>
      <c r="J3632" s="368"/>
      <c r="K3632" s="92" t="str">
        <f t="shared" si="192"/>
        <v/>
      </c>
      <c r="L3632" s="192"/>
    </row>
    <row r="3633" spans="1:12" ht="15.5" hidden="1" outlineLevel="1">
      <c r="A3633" s="295"/>
      <c r="B3633" s="175"/>
      <c r="C3633" s="65"/>
      <c r="D3633" s="368"/>
      <c r="E3633" s="368"/>
      <c r="F3633" s="368"/>
      <c r="G3633" s="368"/>
      <c r="H3633" s="368"/>
      <c r="I3633" s="366">
        <f t="shared" si="191"/>
        <v>0</v>
      </c>
      <c r="J3633" s="368"/>
      <c r="K3633" s="92" t="str">
        <f t="shared" si="192"/>
        <v/>
      </c>
      <c r="L3633" s="192"/>
    </row>
    <row r="3634" spans="1:12" ht="15.5" hidden="1" outlineLevel="1">
      <c r="A3634" s="295"/>
      <c r="B3634" s="175"/>
      <c r="C3634" s="65"/>
      <c r="D3634" s="368"/>
      <c r="E3634" s="368"/>
      <c r="F3634" s="368"/>
      <c r="G3634" s="368"/>
      <c r="H3634" s="368"/>
      <c r="I3634" s="366">
        <f t="shared" si="191"/>
        <v>0</v>
      </c>
      <c r="J3634" s="368"/>
      <c r="K3634" s="92" t="str">
        <f t="shared" si="192"/>
        <v/>
      </c>
      <c r="L3634" s="192"/>
    </row>
    <row r="3635" spans="1:12" ht="15.5" hidden="1" outlineLevel="1">
      <c r="A3635" s="295"/>
      <c r="B3635" s="175"/>
      <c r="C3635" s="65"/>
      <c r="D3635" s="368"/>
      <c r="E3635" s="368"/>
      <c r="F3635" s="368"/>
      <c r="G3635" s="368"/>
      <c r="H3635" s="368"/>
      <c r="I3635" s="366">
        <f t="shared" si="191"/>
        <v>0</v>
      </c>
      <c r="J3635" s="368"/>
      <c r="K3635" s="92" t="str">
        <f t="shared" si="192"/>
        <v/>
      </c>
      <c r="L3635" s="192"/>
    </row>
    <row r="3636" spans="1:12" ht="15.5" hidden="1" outlineLevel="1">
      <c r="A3636" s="295"/>
      <c r="B3636" s="175"/>
      <c r="C3636" s="65"/>
      <c r="D3636" s="368"/>
      <c r="E3636" s="368"/>
      <c r="F3636" s="368"/>
      <c r="G3636" s="368"/>
      <c r="H3636" s="368"/>
      <c r="I3636" s="366">
        <f t="shared" si="191"/>
        <v>0</v>
      </c>
      <c r="J3636" s="368"/>
      <c r="K3636" s="92" t="str">
        <f t="shared" si="192"/>
        <v/>
      </c>
      <c r="L3636" s="192"/>
    </row>
    <row r="3637" spans="1:12" ht="15.5" hidden="1" outlineLevel="1">
      <c r="A3637" s="295"/>
      <c r="B3637" s="175"/>
      <c r="C3637" s="65"/>
      <c r="D3637" s="368"/>
      <c r="E3637" s="368"/>
      <c r="F3637" s="368"/>
      <c r="G3637" s="368"/>
      <c r="H3637" s="368"/>
      <c r="I3637" s="366">
        <f t="shared" si="191"/>
        <v>0</v>
      </c>
      <c r="J3637" s="368"/>
      <c r="K3637" s="92" t="str">
        <f t="shared" si="192"/>
        <v/>
      </c>
      <c r="L3637" s="192"/>
    </row>
    <row r="3638" spans="1:12" ht="15.5" hidden="1" outlineLevel="1">
      <c r="A3638" s="295"/>
      <c r="B3638" s="175"/>
      <c r="C3638" s="65"/>
      <c r="D3638" s="368"/>
      <c r="E3638" s="368"/>
      <c r="F3638" s="368"/>
      <c r="G3638" s="368"/>
      <c r="H3638" s="368"/>
      <c r="I3638" s="366">
        <f t="shared" si="191"/>
        <v>0</v>
      </c>
      <c r="J3638" s="368"/>
      <c r="K3638" s="92" t="str">
        <f t="shared" si="192"/>
        <v/>
      </c>
      <c r="L3638" s="192"/>
    </row>
    <row r="3639" spans="1:12" ht="15.5" hidden="1" outlineLevel="1">
      <c r="A3639" s="295"/>
      <c r="B3639" s="175"/>
      <c r="C3639" s="65"/>
      <c r="D3639" s="368"/>
      <c r="E3639" s="368"/>
      <c r="F3639" s="368"/>
      <c r="G3639" s="368"/>
      <c r="H3639" s="368"/>
      <c r="I3639" s="366">
        <f t="shared" si="191"/>
        <v>0</v>
      </c>
      <c r="J3639" s="368"/>
      <c r="K3639" s="92" t="str">
        <f t="shared" si="192"/>
        <v/>
      </c>
      <c r="L3639" s="192"/>
    </row>
    <row r="3640" spans="1:12" ht="15.5" hidden="1" outlineLevel="1">
      <c r="A3640" s="295"/>
      <c r="B3640" s="175"/>
      <c r="C3640" s="65"/>
      <c r="D3640" s="368"/>
      <c r="E3640" s="368"/>
      <c r="F3640" s="368"/>
      <c r="G3640" s="368"/>
      <c r="H3640" s="368"/>
      <c r="I3640" s="366">
        <f t="shared" si="191"/>
        <v>0</v>
      </c>
      <c r="J3640" s="368"/>
      <c r="K3640" s="92" t="str">
        <f t="shared" si="192"/>
        <v/>
      </c>
      <c r="L3640" s="192"/>
    </row>
    <row r="3641" spans="1:12" ht="15.5" hidden="1" outlineLevel="1">
      <c r="A3641" s="295"/>
      <c r="B3641" s="175"/>
      <c r="C3641" s="65"/>
      <c r="D3641" s="368"/>
      <c r="E3641" s="368"/>
      <c r="F3641" s="368"/>
      <c r="G3641" s="368"/>
      <c r="H3641" s="368"/>
      <c r="I3641" s="366">
        <f t="shared" si="191"/>
        <v>0</v>
      </c>
      <c r="J3641" s="368"/>
      <c r="K3641" s="92" t="str">
        <f t="shared" si="192"/>
        <v/>
      </c>
      <c r="L3641" s="192"/>
    </row>
    <row r="3642" spans="1:12" ht="15.5" hidden="1" outlineLevel="1">
      <c r="A3642" s="295"/>
      <c r="B3642" s="175"/>
      <c r="C3642" s="65"/>
      <c r="D3642" s="368"/>
      <c r="E3642" s="368"/>
      <c r="F3642" s="368"/>
      <c r="G3642" s="368"/>
      <c r="H3642" s="368"/>
      <c r="I3642" s="366">
        <f t="shared" si="191"/>
        <v>0</v>
      </c>
      <c r="J3642" s="368"/>
      <c r="K3642" s="92" t="str">
        <f t="shared" si="192"/>
        <v/>
      </c>
      <c r="L3642" s="192"/>
    </row>
    <row r="3643" spans="1:12" ht="15.5" hidden="1" outlineLevel="1">
      <c r="A3643" s="295"/>
      <c r="B3643" s="175"/>
      <c r="C3643" s="65"/>
      <c r="D3643" s="368"/>
      <c r="E3643" s="368"/>
      <c r="F3643" s="368"/>
      <c r="G3643" s="368"/>
      <c r="H3643" s="368"/>
      <c r="I3643" s="366">
        <f t="shared" si="191"/>
        <v>0</v>
      </c>
      <c r="J3643" s="368"/>
      <c r="K3643" s="92" t="str">
        <f t="shared" si="192"/>
        <v/>
      </c>
      <c r="L3643" s="192"/>
    </row>
    <row r="3644" spans="1:12" ht="15.5" hidden="1" outlineLevel="1">
      <c r="A3644" s="295"/>
      <c r="B3644" s="175"/>
      <c r="C3644" s="65"/>
      <c r="D3644" s="368"/>
      <c r="E3644" s="368"/>
      <c r="F3644" s="368"/>
      <c r="G3644" s="368"/>
      <c r="H3644" s="368"/>
      <c r="I3644" s="366">
        <f t="shared" si="191"/>
        <v>0</v>
      </c>
      <c r="J3644" s="368"/>
      <c r="K3644" s="92" t="str">
        <f t="shared" si="192"/>
        <v/>
      </c>
      <c r="L3644" s="192"/>
    </row>
    <row r="3645" spans="1:12" ht="15.5" hidden="1" outlineLevel="1">
      <c r="A3645" s="295"/>
      <c r="B3645" s="175"/>
      <c r="C3645" s="65"/>
      <c r="D3645" s="368"/>
      <c r="E3645" s="368"/>
      <c r="F3645" s="368"/>
      <c r="G3645" s="368"/>
      <c r="H3645" s="368"/>
      <c r="I3645" s="366">
        <f t="shared" si="191"/>
        <v>0</v>
      </c>
      <c r="J3645" s="368"/>
      <c r="K3645" s="92" t="str">
        <f t="shared" si="192"/>
        <v/>
      </c>
      <c r="L3645" s="192"/>
    </row>
    <row r="3646" spans="1:12" ht="15.5" hidden="1" outlineLevel="1">
      <c r="A3646" s="295"/>
      <c r="B3646" s="175"/>
      <c r="C3646" s="65"/>
      <c r="D3646" s="368"/>
      <c r="E3646" s="368"/>
      <c r="F3646" s="368"/>
      <c r="G3646" s="368"/>
      <c r="H3646" s="368"/>
      <c r="I3646" s="366">
        <f t="shared" si="187"/>
        <v>0</v>
      </c>
      <c r="J3646" s="368"/>
      <c r="K3646" s="92" t="str">
        <f t="shared" si="188"/>
        <v/>
      </c>
      <c r="L3646" s="192"/>
    </row>
    <row r="3647" spans="1:12" ht="15.5" hidden="1" outlineLevel="1">
      <c r="A3647" s="295"/>
      <c r="B3647" s="175"/>
      <c r="C3647" s="65"/>
      <c r="D3647" s="368"/>
      <c r="E3647" s="368"/>
      <c r="F3647" s="368"/>
      <c r="G3647" s="368"/>
      <c r="H3647" s="368"/>
      <c r="I3647" s="366">
        <f t="shared" si="187"/>
        <v>0</v>
      </c>
      <c r="J3647" s="368"/>
      <c r="K3647" s="92" t="str">
        <f t="shared" si="188"/>
        <v/>
      </c>
      <c r="L3647" s="192"/>
    </row>
    <row r="3648" spans="1:12" ht="15" customHeight="1" collapsed="1">
      <c r="A3648" s="293"/>
      <c r="B3648" s="202"/>
      <c r="C3648" s="162" t="s">
        <v>2271</v>
      </c>
      <c r="D3648" s="41"/>
      <c r="E3648" s="41"/>
      <c r="F3648" s="41"/>
      <c r="G3648" s="41"/>
      <c r="H3648" s="41"/>
      <c r="I3648" s="41"/>
      <c r="J3648" s="41"/>
      <c r="K3648" s="193"/>
      <c r="L3648" s="192"/>
    </row>
    <row r="3649" spans="1:12">
      <c r="A3649" s="293"/>
      <c r="B3649" s="202"/>
      <c r="C3649" s="41"/>
      <c r="D3649" s="41"/>
      <c r="E3649" s="41"/>
      <c r="F3649" s="41"/>
      <c r="G3649" s="41"/>
      <c r="H3649" s="41"/>
      <c r="I3649" s="41"/>
      <c r="J3649" s="41"/>
      <c r="K3649" s="193"/>
      <c r="L3649" s="192"/>
    </row>
    <row r="3650" spans="1:12" ht="15.5">
      <c r="A3650" s="306"/>
      <c r="B3650" s="175"/>
      <c r="C3650" s="30" t="s">
        <v>30</v>
      </c>
      <c r="D3650" s="74"/>
      <c r="E3650" s="74"/>
      <c r="F3650" s="388" t="s">
        <v>316</v>
      </c>
      <c r="G3650" s="74"/>
      <c r="H3650" s="74"/>
      <c r="I3650" s="62"/>
      <c r="J3650" s="62"/>
      <c r="K3650" s="74"/>
      <c r="L3650" s="75"/>
    </row>
    <row r="3651" spans="1:12" ht="45" customHeight="1">
      <c r="A3651" s="306"/>
      <c r="B3651" s="175"/>
      <c r="C3651" s="615" t="s">
        <v>571</v>
      </c>
      <c r="D3651" s="615"/>
      <c r="E3651" s="615"/>
      <c r="F3651" s="615"/>
      <c r="G3651" s="615"/>
      <c r="H3651" s="615"/>
      <c r="I3651" s="62"/>
      <c r="J3651" s="62"/>
      <c r="K3651" s="74"/>
      <c r="L3651" s="75"/>
    </row>
    <row r="3652" spans="1:12" ht="7.5" customHeight="1">
      <c r="A3652" s="293"/>
      <c r="B3652" s="307"/>
      <c r="C3652" s="314"/>
      <c r="D3652" s="314"/>
      <c r="E3652" s="314"/>
      <c r="F3652" s="314"/>
      <c r="G3652" s="260"/>
      <c r="H3652" s="260"/>
      <c r="I3652" s="193"/>
      <c r="J3652" s="193"/>
      <c r="K3652" s="193"/>
      <c r="L3652" s="192"/>
    </row>
    <row r="3653" spans="1:12" ht="15.5">
      <c r="A3653" s="295"/>
      <c r="B3653" s="175"/>
      <c r="C3653" s="65"/>
      <c r="D3653" s="368"/>
      <c r="E3653" s="368"/>
      <c r="F3653" s="368"/>
      <c r="G3653" s="368"/>
      <c r="H3653" s="368"/>
      <c r="I3653" s="366">
        <f t="shared" ref="I3653:I3852" si="193">D3653+E3653-F3653+G3653+H3653</f>
        <v>0</v>
      </c>
      <c r="J3653" s="368"/>
      <c r="K3653" s="92" t="str">
        <f t="shared" ref="K3653:K3852" si="194">IF(AND(C3653="",OR(D3653&lt;&gt;"",E3653&lt;&gt;"",F3653&lt;&gt;"",G3653&lt;&gt;"",H3653&lt;&gt;"",J3653&lt;&gt;"")),-1,IF(C3653="","",IF(ISERROR(VLOOKUP(C3653,CountryWithCodes,2,FALSE)),-2,VLOOKUP(C3653,CountryWithCodes,2,FALSE))))</f>
        <v/>
      </c>
      <c r="L3653" s="192"/>
    </row>
    <row r="3654" spans="1:12" ht="15.5">
      <c r="A3654" s="295"/>
      <c r="B3654" s="175"/>
      <c r="C3654" s="65"/>
      <c r="D3654" s="368"/>
      <c r="E3654" s="368"/>
      <c r="F3654" s="368"/>
      <c r="G3654" s="368"/>
      <c r="H3654" s="368"/>
      <c r="I3654" s="366">
        <f t="shared" si="193"/>
        <v>0</v>
      </c>
      <c r="J3654" s="368"/>
      <c r="K3654" s="92" t="str">
        <f t="shared" si="194"/>
        <v/>
      </c>
      <c r="L3654" s="192"/>
    </row>
    <row r="3655" spans="1:12" ht="15.5">
      <c r="A3655" s="295"/>
      <c r="B3655" s="175"/>
      <c r="C3655" s="65"/>
      <c r="D3655" s="368"/>
      <c r="E3655" s="368"/>
      <c r="F3655" s="368"/>
      <c r="G3655" s="368"/>
      <c r="H3655" s="368"/>
      <c r="I3655" s="366">
        <f t="shared" si="193"/>
        <v>0</v>
      </c>
      <c r="J3655" s="368"/>
      <c r="K3655" s="92" t="str">
        <f t="shared" si="194"/>
        <v/>
      </c>
      <c r="L3655" s="192"/>
    </row>
    <row r="3656" spans="1:12" ht="15.5">
      <c r="A3656" s="295"/>
      <c r="B3656" s="175"/>
      <c r="C3656" s="65"/>
      <c r="D3656" s="368"/>
      <c r="E3656" s="368"/>
      <c r="F3656" s="368"/>
      <c r="G3656" s="368"/>
      <c r="H3656" s="368"/>
      <c r="I3656" s="366">
        <f t="shared" si="193"/>
        <v>0</v>
      </c>
      <c r="J3656" s="368"/>
      <c r="K3656" s="92" t="str">
        <f t="shared" si="194"/>
        <v/>
      </c>
      <c r="L3656" s="192"/>
    </row>
    <row r="3657" spans="1:12" ht="15.5">
      <c r="A3657" s="295"/>
      <c r="B3657" s="175"/>
      <c r="C3657" s="65"/>
      <c r="D3657" s="368"/>
      <c r="E3657" s="368"/>
      <c r="F3657" s="368"/>
      <c r="G3657" s="368"/>
      <c r="H3657" s="368"/>
      <c r="I3657" s="366">
        <f t="shared" si="193"/>
        <v>0</v>
      </c>
      <c r="J3657" s="368"/>
      <c r="K3657" s="92" t="str">
        <f t="shared" si="194"/>
        <v/>
      </c>
      <c r="L3657" s="192"/>
    </row>
    <row r="3658" spans="1:12" ht="15.5">
      <c r="A3658" s="295"/>
      <c r="B3658" s="175"/>
      <c r="C3658" s="65"/>
      <c r="D3658" s="368"/>
      <c r="E3658" s="368"/>
      <c r="F3658" s="368"/>
      <c r="G3658" s="368"/>
      <c r="H3658" s="368"/>
      <c r="I3658" s="366">
        <f t="shared" si="193"/>
        <v>0</v>
      </c>
      <c r="J3658" s="368"/>
      <c r="K3658" s="92" t="str">
        <f t="shared" si="194"/>
        <v/>
      </c>
      <c r="L3658" s="192"/>
    </row>
    <row r="3659" spans="1:12" ht="15.5">
      <c r="A3659" s="295"/>
      <c r="B3659" s="175"/>
      <c r="C3659" s="65"/>
      <c r="D3659" s="368"/>
      <c r="E3659" s="368"/>
      <c r="F3659" s="368"/>
      <c r="G3659" s="368"/>
      <c r="H3659" s="368"/>
      <c r="I3659" s="366">
        <f t="shared" si="193"/>
        <v>0</v>
      </c>
      <c r="J3659" s="368"/>
      <c r="K3659" s="92" t="str">
        <f t="shared" si="194"/>
        <v/>
      </c>
      <c r="L3659" s="192"/>
    </row>
    <row r="3660" spans="1:12" ht="15.5">
      <c r="A3660" s="295"/>
      <c r="B3660" s="175"/>
      <c r="C3660" s="65"/>
      <c r="D3660" s="368"/>
      <c r="E3660" s="368"/>
      <c r="F3660" s="368"/>
      <c r="G3660" s="368"/>
      <c r="H3660" s="368"/>
      <c r="I3660" s="366">
        <f t="shared" si="193"/>
        <v>0</v>
      </c>
      <c r="J3660" s="368"/>
      <c r="K3660" s="92" t="str">
        <f t="shared" si="194"/>
        <v/>
      </c>
      <c r="L3660" s="192"/>
    </row>
    <row r="3661" spans="1:12" ht="15.5">
      <c r="A3661" s="295"/>
      <c r="B3661" s="175"/>
      <c r="C3661" s="65"/>
      <c r="D3661" s="368"/>
      <c r="E3661" s="368"/>
      <c r="F3661" s="368"/>
      <c r="G3661" s="368"/>
      <c r="H3661" s="368"/>
      <c r="I3661" s="366">
        <f t="shared" si="193"/>
        <v>0</v>
      </c>
      <c r="J3661" s="368"/>
      <c r="K3661" s="92" t="str">
        <f t="shared" si="194"/>
        <v/>
      </c>
      <c r="L3661" s="192"/>
    </row>
    <row r="3662" spans="1:12" ht="15.5">
      <c r="A3662" s="295"/>
      <c r="B3662" s="175"/>
      <c r="C3662" s="65"/>
      <c r="D3662" s="368"/>
      <c r="E3662" s="368"/>
      <c r="F3662" s="368"/>
      <c r="G3662" s="368"/>
      <c r="H3662" s="368"/>
      <c r="I3662" s="366">
        <f t="shared" si="193"/>
        <v>0</v>
      </c>
      <c r="J3662" s="368"/>
      <c r="K3662" s="92" t="str">
        <f t="shared" si="194"/>
        <v/>
      </c>
      <c r="L3662" s="192"/>
    </row>
    <row r="3663" spans="1:12" ht="15.5" hidden="1" outlineLevel="1">
      <c r="A3663" s="295"/>
      <c r="B3663" s="175"/>
      <c r="C3663" s="65"/>
      <c r="D3663" s="368"/>
      <c r="E3663" s="368"/>
      <c r="F3663" s="368"/>
      <c r="G3663" s="368"/>
      <c r="H3663" s="368"/>
      <c r="I3663" s="366">
        <f t="shared" si="193"/>
        <v>0</v>
      </c>
      <c r="J3663" s="368"/>
      <c r="K3663" s="92" t="str">
        <f t="shared" si="194"/>
        <v/>
      </c>
      <c r="L3663" s="192"/>
    </row>
    <row r="3664" spans="1:12" ht="15.5" hidden="1" outlineLevel="1">
      <c r="A3664" s="295"/>
      <c r="B3664" s="175"/>
      <c r="C3664" s="65"/>
      <c r="D3664" s="368"/>
      <c r="E3664" s="368"/>
      <c r="F3664" s="368"/>
      <c r="G3664" s="368"/>
      <c r="H3664" s="368"/>
      <c r="I3664" s="366">
        <f t="shared" si="193"/>
        <v>0</v>
      </c>
      <c r="J3664" s="368"/>
      <c r="K3664" s="92" t="str">
        <f t="shared" si="194"/>
        <v/>
      </c>
      <c r="L3664" s="192"/>
    </row>
    <row r="3665" spans="1:12" ht="15.5" hidden="1" outlineLevel="1">
      <c r="A3665" s="295"/>
      <c r="B3665" s="175"/>
      <c r="C3665" s="65"/>
      <c r="D3665" s="368"/>
      <c r="E3665" s="368"/>
      <c r="F3665" s="368"/>
      <c r="G3665" s="368"/>
      <c r="H3665" s="368"/>
      <c r="I3665" s="366">
        <f t="shared" si="193"/>
        <v>0</v>
      </c>
      <c r="J3665" s="368"/>
      <c r="K3665" s="92" t="str">
        <f t="shared" si="194"/>
        <v/>
      </c>
      <c r="L3665" s="192"/>
    </row>
    <row r="3666" spans="1:12" ht="15.5" hidden="1" outlineLevel="1">
      <c r="A3666" s="295"/>
      <c r="B3666" s="175"/>
      <c r="C3666" s="65"/>
      <c r="D3666" s="368"/>
      <c r="E3666" s="368"/>
      <c r="F3666" s="368"/>
      <c r="G3666" s="368"/>
      <c r="H3666" s="368"/>
      <c r="I3666" s="366">
        <f t="shared" si="193"/>
        <v>0</v>
      </c>
      <c r="J3666" s="368"/>
      <c r="K3666" s="92" t="str">
        <f t="shared" si="194"/>
        <v/>
      </c>
      <c r="L3666" s="192"/>
    </row>
    <row r="3667" spans="1:12" ht="15.5" hidden="1" outlineLevel="1">
      <c r="A3667" s="295"/>
      <c r="B3667" s="175"/>
      <c r="C3667" s="65"/>
      <c r="D3667" s="368"/>
      <c r="E3667" s="368"/>
      <c r="F3667" s="368"/>
      <c r="G3667" s="368"/>
      <c r="H3667" s="368"/>
      <c r="I3667" s="366">
        <f t="shared" si="193"/>
        <v>0</v>
      </c>
      <c r="J3667" s="368"/>
      <c r="K3667" s="92" t="str">
        <f t="shared" si="194"/>
        <v/>
      </c>
      <c r="L3667" s="192"/>
    </row>
    <row r="3668" spans="1:12" ht="15.5" hidden="1" outlineLevel="1">
      <c r="A3668" s="295"/>
      <c r="B3668" s="175"/>
      <c r="C3668" s="65"/>
      <c r="D3668" s="368"/>
      <c r="E3668" s="368"/>
      <c r="F3668" s="368"/>
      <c r="G3668" s="368"/>
      <c r="H3668" s="368"/>
      <c r="I3668" s="366">
        <f t="shared" si="193"/>
        <v>0</v>
      </c>
      <c r="J3668" s="368"/>
      <c r="K3668" s="92" t="str">
        <f t="shared" si="194"/>
        <v/>
      </c>
      <c r="L3668" s="192"/>
    </row>
    <row r="3669" spans="1:12" ht="15.5" hidden="1" outlineLevel="1">
      <c r="A3669" s="295"/>
      <c r="B3669" s="175"/>
      <c r="C3669" s="65"/>
      <c r="D3669" s="368"/>
      <c r="E3669" s="368"/>
      <c r="F3669" s="368"/>
      <c r="G3669" s="368"/>
      <c r="H3669" s="368"/>
      <c r="I3669" s="366">
        <f t="shared" si="193"/>
        <v>0</v>
      </c>
      <c r="J3669" s="368"/>
      <c r="K3669" s="92" t="str">
        <f t="shared" si="194"/>
        <v/>
      </c>
      <c r="L3669" s="192"/>
    </row>
    <row r="3670" spans="1:12" ht="15.5" hidden="1" outlineLevel="1">
      <c r="A3670" s="295"/>
      <c r="B3670" s="175"/>
      <c r="C3670" s="65"/>
      <c r="D3670" s="368"/>
      <c r="E3670" s="368"/>
      <c r="F3670" s="368"/>
      <c r="G3670" s="368"/>
      <c r="H3670" s="368"/>
      <c r="I3670" s="366">
        <f t="shared" si="193"/>
        <v>0</v>
      </c>
      <c r="J3670" s="368"/>
      <c r="K3670" s="92" t="str">
        <f t="shared" si="194"/>
        <v/>
      </c>
      <c r="L3670" s="192"/>
    </row>
    <row r="3671" spans="1:12" ht="15.5" hidden="1" outlineLevel="1">
      <c r="A3671" s="295"/>
      <c r="B3671" s="175"/>
      <c r="C3671" s="65"/>
      <c r="D3671" s="368"/>
      <c r="E3671" s="368"/>
      <c r="F3671" s="368"/>
      <c r="G3671" s="368"/>
      <c r="H3671" s="368"/>
      <c r="I3671" s="366">
        <f t="shared" si="193"/>
        <v>0</v>
      </c>
      <c r="J3671" s="368"/>
      <c r="K3671" s="92" t="str">
        <f t="shared" si="194"/>
        <v/>
      </c>
      <c r="L3671" s="192"/>
    </row>
    <row r="3672" spans="1:12" ht="15.5" hidden="1" outlineLevel="1">
      <c r="A3672" s="295"/>
      <c r="B3672" s="175"/>
      <c r="C3672" s="65"/>
      <c r="D3672" s="368"/>
      <c r="E3672" s="368"/>
      <c r="F3672" s="368"/>
      <c r="G3672" s="368"/>
      <c r="H3672" s="368"/>
      <c r="I3672" s="366">
        <f t="shared" si="193"/>
        <v>0</v>
      </c>
      <c r="J3672" s="368"/>
      <c r="K3672" s="92" t="str">
        <f t="shared" si="194"/>
        <v/>
      </c>
      <c r="L3672" s="192"/>
    </row>
    <row r="3673" spans="1:12" ht="15.5" hidden="1" outlineLevel="1">
      <c r="A3673" s="295"/>
      <c r="B3673" s="175"/>
      <c r="C3673" s="65"/>
      <c r="D3673" s="368"/>
      <c r="E3673" s="368"/>
      <c r="F3673" s="368"/>
      <c r="G3673" s="368"/>
      <c r="H3673" s="368"/>
      <c r="I3673" s="366">
        <f t="shared" si="193"/>
        <v>0</v>
      </c>
      <c r="J3673" s="368"/>
      <c r="K3673" s="92" t="str">
        <f t="shared" si="194"/>
        <v/>
      </c>
      <c r="L3673" s="192"/>
    </row>
    <row r="3674" spans="1:12" ht="15.5" hidden="1" outlineLevel="1">
      <c r="A3674" s="295"/>
      <c r="B3674" s="175"/>
      <c r="C3674" s="65"/>
      <c r="D3674" s="368"/>
      <c r="E3674" s="368"/>
      <c r="F3674" s="368"/>
      <c r="G3674" s="368"/>
      <c r="H3674" s="368"/>
      <c r="I3674" s="366">
        <f t="shared" si="193"/>
        <v>0</v>
      </c>
      <c r="J3674" s="368"/>
      <c r="K3674" s="92" t="str">
        <f t="shared" si="194"/>
        <v/>
      </c>
      <c r="L3674" s="192"/>
    </row>
    <row r="3675" spans="1:12" ht="15.5" hidden="1" outlineLevel="1">
      <c r="A3675" s="295"/>
      <c r="B3675" s="175"/>
      <c r="C3675" s="65"/>
      <c r="D3675" s="368"/>
      <c r="E3675" s="368"/>
      <c r="F3675" s="368"/>
      <c r="G3675" s="368"/>
      <c r="H3675" s="368"/>
      <c r="I3675" s="366">
        <f t="shared" si="193"/>
        <v>0</v>
      </c>
      <c r="J3675" s="368"/>
      <c r="K3675" s="92" t="str">
        <f t="shared" si="194"/>
        <v/>
      </c>
      <c r="L3675" s="192"/>
    </row>
    <row r="3676" spans="1:12" ht="15.5" hidden="1" outlineLevel="1">
      <c r="A3676" s="295"/>
      <c r="B3676" s="175"/>
      <c r="C3676" s="65"/>
      <c r="D3676" s="368"/>
      <c r="E3676" s="368"/>
      <c r="F3676" s="368"/>
      <c r="G3676" s="368"/>
      <c r="H3676" s="368"/>
      <c r="I3676" s="366">
        <f t="shared" si="193"/>
        <v>0</v>
      </c>
      <c r="J3676" s="368"/>
      <c r="K3676" s="92" t="str">
        <f t="shared" si="194"/>
        <v/>
      </c>
      <c r="L3676" s="192"/>
    </row>
    <row r="3677" spans="1:12" ht="15.5" hidden="1" outlineLevel="1">
      <c r="A3677" s="295"/>
      <c r="B3677" s="175"/>
      <c r="C3677" s="65"/>
      <c r="D3677" s="368"/>
      <c r="E3677" s="368"/>
      <c r="F3677" s="368"/>
      <c r="G3677" s="368"/>
      <c r="H3677" s="368"/>
      <c r="I3677" s="366">
        <f t="shared" si="193"/>
        <v>0</v>
      </c>
      <c r="J3677" s="368"/>
      <c r="K3677" s="92" t="str">
        <f t="shared" si="194"/>
        <v/>
      </c>
      <c r="L3677" s="192"/>
    </row>
    <row r="3678" spans="1:12" ht="15.5" hidden="1" outlineLevel="1">
      <c r="A3678" s="295"/>
      <c r="B3678" s="175"/>
      <c r="C3678" s="65"/>
      <c r="D3678" s="368"/>
      <c r="E3678" s="368"/>
      <c r="F3678" s="368"/>
      <c r="G3678" s="368"/>
      <c r="H3678" s="368"/>
      <c r="I3678" s="366">
        <f t="shared" si="193"/>
        <v>0</v>
      </c>
      <c r="J3678" s="368"/>
      <c r="K3678" s="92" t="str">
        <f t="shared" si="194"/>
        <v/>
      </c>
      <c r="L3678" s="192"/>
    </row>
    <row r="3679" spans="1:12" ht="15.5" hidden="1" outlineLevel="1">
      <c r="A3679" s="295"/>
      <c r="B3679" s="175"/>
      <c r="C3679" s="65"/>
      <c r="D3679" s="368"/>
      <c r="E3679" s="368"/>
      <c r="F3679" s="368"/>
      <c r="G3679" s="368"/>
      <c r="H3679" s="368"/>
      <c r="I3679" s="366">
        <f t="shared" si="193"/>
        <v>0</v>
      </c>
      <c r="J3679" s="368"/>
      <c r="K3679" s="92" t="str">
        <f t="shared" si="194"/>
        <v/>
      </c>
      <c r="L3679" s="192"/>
    </row>
    <row r="3680" spans="1:12" ht="15.5" hidden="1" outlineLevel="1">
      <c r="A3680" s="295"/>
      <c r="B3680" s="175"/>
      <c r="C3680" s="65"/>
      <c r="D3680" s="368"/>
      <c r="E3680" s="368"/>
      <c r="F3680" s="368"/>
      <c r="G3680" s="368"/>
      <c r="H3680" s="368"/>
      <c r="I3680" s="366">
        <f t="shared" si="193"/>
        <v>0</v>
      </c>
      <c r="J3680" s="368"/>
      <c r="K3680" s="92" t="str">
        <f t="shared" si="194"/>
        <v/>
      </c>
      <c r="L3680" s="192"/>
    </row>
    <row r="3681" spans="1:12" ht="15.5" hidden="1" outlineLevel="1">
      <c r="A3681" s="295"/>
      <c r="B3681" s="175"/>
      <c r="C3681" s="65"/>
      <c r="D3681" s="368"/>
      <c r="E3681" s="368"/>
      <c r="F3681" s="368"/>
      <c r="G3681" s="368"/>
      <c r="H3681" s="368"/>
      <c r="I3681" s="366">
        <f t="shared" si="193"/>
        <v>0</v>
      </c>
      <c r="J3681" s="368"/>
      <c r="K3681" s="92" t="str">
        <f t="shared" si="194"/>
        <v/>
      </c>
      <c r="L3681" s="192"/>
    </row>
    <row r="3682" spans="1:12" ht="15.5" hidden="1" outlineLevel="1">
      <c r="A3682" s="295"/>
      <c r="B3682" s="175"/>
      <c r="C3682" s="65"/>
      <c r="D3682" s="368"/>
      <c r="E3682" s="368"/>
      <c r="F3682" s="368"/>
      <c r="G3682" s="368"/>
      <c r="H3682" s="368"/>
      <c r="I3682" s="366">
        <f t="shared" si="193"/>
        <v>0</v>
      </c>
      <c r="J3682" s="368"/>
      <c r="K3682" s="92" t="str">
        <f t="shared" si="194"/>
        <v/>
      </c>
      <c r="L3682" s="192"/>
    </row>
    <row r="3683" spans="1:12" ht="15.5" hidden="1" outlineLevel="1">
      <c r="A3683" s="295"/>
      <c r="B3683" s="175"/>
      <c r="C3683" s="65"/>
      <c r="D3683" s="368"/>
      <c r="E3683" s="368"/>
      <c r="F3683" s="368"/>
      <c r="G3683" s="368"/>
      <c r="H3683" s="368"/>
      <c r="I3683" s="366">
        <f t="shared" si="193"/>
        <v>0</v>
      </c>
      <c r="J3683" s="368"/>
      <c r="K3683" s="92" t="str">
        <f t="shared" si="194"/>
        <v/>
      </c>
      <c r="L3683" s="192"/>
    </row>
    <row r="3684" spans="1:12" ht="15.5" hidden="1" outlineLevel="1">
      <c r="A3684" s="295"/>
      <c r="B3684" s="175"/>
      <c r="C3684" s="65"/>
      <c r="D3684" s="368"/>
      <c r="E3684" s="368"/>
      <c r="F3684" s="368"/>
      <c r="G3684" s="368"/>
      <c r="H3684" s="368"/>
      <c r="I3684" s="366">
        <f t="shared" si="193"/>
        <v>0</v>
      </c>
      <c r="J3684" s="368"/>
      <c r="K3684" s="92" t="str">
        <f t="shared" si="194"/>
        <v/>
      </c>
      <c r="L3684" s="192"/>
    </row>
    <row r="3685" spans="1:12" ht="15.5" hidden="1" outlineLevel="1">
      <c r="A3685" s="295"/>
      <c r="B3685" s="175"/>
      <c r="C3685" s="65"/>
      <c r="D3685" s="368"/>
      <c r="E3685" s="368"/>
      <c r="F3685" s="368"/>
      <c r="G3685" s="368"/>
      <c r="H3685" s="368"/>
      <c r="I3685" s="366">
        <f t="shared" si="193"/>
        <v>0</v>
      </c>
      <c r="J3685" s="368"/>
      <c r="K3685" s="92" t="str">
        <f t="shared" si="194"/>
        <v/>
      </c>
      <c r="L3685" s="192"/>
    </row>
    <row r="3686" spans="1:12" ht="15.5" hidden="1" outlineLevel="1">
      <c r="A3686" s="295"/>
      <c r="B3686" s="175"/>
      <c r="C3686" s="65"/>
      <c r="D3686" s="368"/>
      <c r="E3686" s="368"/>
      <c r="F3686" s="368"/>
      <c r="G3686" s="368"/>
      <c r="H3686" s="368"/>
      <c r="I3686" s="366">
        <f t="shared" si="193"/>
        <v>0</v>
      </c>
      <c r="J3686" s="368"/>
      <c r="K3686" s="92" t="str">
        <f t="shared" si="194"/>
        <v/>
      </c>
      <c r="L3686" s="192"/>
    </row>
    <row r="3687" spans="1:12" ht="15.5" hidden="1" outlineLevel="1">
      <c r="A3687" s="295"/>
      <c r="B3687" s="175"/>
      <c r="C3687" s="65"/>
      <c r="D3687" s="368"/>
      <c r="E3687" s="368"/>
      <c r="F3687" s="368"/>
      <c r="G3687" s="368"/>
      <c r="H3687" s="368"/>
      <c r="I3687" s="366">
        <f t="shared" si="193"/>
        <v>0</v>
      </c>
      <c r="J3687" s="368"/>
      <c r="K3687" s="92" t="str">
        <f t="shared" si="194"/>
        <v/>
      </c>
      <c r="L3687" s="192"/>
    </row>
    <row r="3688" spans="1:12" ht="15.5" hidden="1" outlineLevel="1">
      <c r="A3688" s="295"/>
      <c r="B3688" s="175"/>
      <c r="C3688" s="65"/>
      <c r="D3688" s="368"/>
      <c r="E3688" s="368"/>
      <c r="F3688" s="368"/>
      <c r="G3688" s="368"/>
      <c r="H3688" s="368"/>
      <c r="I3688" s="366">
        <f t="shared" si="193"/>
        <v>0</v>
      </c>
      <c r="J3688" s="368"/>
      <c r="K3688" s="92" t="str">
        <f t="shared" si="194"/>
        <v/>
      </c>
      <c r="L3688" s="192"/>
    </row>
    <row r="3689" spans="1:12" ht="15.5" hidden="1" outlineLevel="1">
      <c r="A3689" s="295"/>
      <c r="B3689" s="175"/>
      <c r="C3689" s="65"/>
      <c r="D3689" s="368"/>
      <c r="E3689" s="368"/>
      <c r="F3689" s="368"/>
      <c r="G3689" s="368"/>
      <c r="H3689" s="368"/>
      <c r="I3689" s="366">
        <f t="shared" si="193"/>
        <v>0</v>
      </c>
      <c r="J3689" s="368"/>
      <c r="K3689" s="92" t="str">
        <f t="shared" si="194"/>
        <v/>
      </c>
      <c r="L3689" s="192"/>
    </row>
    <row r="3690" spans="1:12" ht="15.5" hidden="1" outlineLevel="1">
      <c r="A3690" s="295"/>
      <c r="B3690" s="175"/>
      <c r="C3690" s="65"/>
      <c r="D3690" s="368"/>
      <c r="E3690" s="368"/>
      <c r="F3690" s="368"/>
      <c r="G3690" s="368"/>
      <c r="H3690" s="368"/>
      <c r="I3690" s="366">
        <f t="shared" si="193"/>
        <v>0</v>
      </c>
      <c r="J3690" s="368"/>
      <c r="K3690" s="92" t="str">
        <f t="shared" si="194"/>
        <v/>
      </c>
      <c r="L3690" s="192"/>
    </row>
    <row r="3691" spans="1:12" ht="15.5" hidden="1" outlineLevel="1">
      <c r="A3691" s="295"/>
      <c r="B3691" s="175"/>
      <c r="C3691" s="65"/>
      <c r="D3691" s="368"/>
      <c r="E3691" s="368"/>
      <c r="F3691" s="368"/>
      <c r="G3691" s="368"/>
      <c r="H3691" s="368"/>
      <c r="I3691" s="366">
        <f t="shared" si="193"/>
        <v>0</v>
      </c>
      <c r="J3691" s="368"/>
      <c r="K3691" s="92" t="str">
        <f t="shared" si="194"/>
        <v/>
      </c>
      <c r="L3691" s="192"/>
    </row>
    <row r="3692" spans="1:12" ht="15.5" hidden="1" outlineLevel="1">
      <c r="A3692" s="295"/>
      <c r="B3692" s="175"/>
      <c r="C3692" s="65"/>
      <c r="D3692" s="368"/>
      <c r="E3692" s="368"/>
      <c r="F3692" s="368"/>
      <c r="G3692" s="368"/>
      <c r="H3692" s="368"/>
      <c r="I3692" s="366">
        <f t="shared" si="193"/>
        <v>0</v>
      </c>
      <c r="J3692" s="368"/>
      <c r="K3692" s="92" t="str">
        <f t="shared" si="194"/>
        <v/>
      </c>
      <c r="L3692" s="192"/>
    </row>
    <row r="3693" spans="1:12" ht="15.5" hidden="1" outlineLevel="1">
      <c r="A3693" s="295"/>
      <c r="B3693" s="175"/>
      <c r="C3693" s="65"/>
      <c r="D3693" s="368"/>
      <c r="E3693" s="368"/>
      <c r="F3693" s="368"/>
      <c r="G3693" s="368"/>
      <c r="H3693" s="368"/>
      <c r="I3693" s="366">
        <f t="shared" si="193"/>
        <v>0</v>
      </c>
      <c r="J3693" s="368"/>
      <c r="K3693" s="92" t="str">
        <f t="shared" si="194"/>
        <v/>
      </c>
      <c r="L3693" s="192"/>
    </row>
    <row r="3694" spans="1:12" ht="15.5" hidden="1" outlineLevel="1">
      <c r="A3694" s="295"/>
      <c r="B3694" s="175"/>
      <c r="C3694" s="65"/>
      <c r="D3694" s="368"/>
      <c r="E3694" s="368"/>
      <c r="F3694" s="368"/>
      <c r="G3694" s="368"/>
      <c r="H3694" s="368"/>
      <c r="I3694" s="366">
        <f t="shared" si="193"/>
        <v>0</v>
      </c>
      <c r="J3694" s="368"/>
      <c r="K3694" s="92" t="str">
        <f t="shared" si="194"/>
        <v/>
      </c>
      <c r="L3694" s="192"/>
    </row>
    <row r="3695" spans="1:12" ht="15.5" hidden="1" outlineLevel="1">
      <c r="A3695" s="295"/>
      <c r="B3695" s="175"/>
      <c r="C3695" s="65"/>
      <c r="D3695" s="368"/>
      <c r="E3695" s="368"/>
      <c r="F3695" s="368"/>
      <c r="G3695" s="368"/>
      <c r="H3695" s="368"/>
      <c r="I3695" s="366">
        <f t="shared" si="193"/>
        <v>0</v>
      </c>
      <c r="J3695" s="368"/>
      <c r="K3695" s="92" t="str">
        <f t="shared" si="194"/>
        <v/>
      </c>
      <c r="L3695" s="192"/>
    </row>
    <row r="3696" spans="1:12" ht="15.5" hidden="1" outlineLevel="1">
      <c r="A3696" s="295"/>
      <c r="B3696" s="175"/>
      <c r="C3696" s="65"/>
      <c r="D3696" s="368"/>
      <c r="E3696" s="368"/>
      <c r="F3696" s="368"/>
      <c r="G3696" s="368"/>
      <c r="H3696" s="368"/>
      <c r="I3696" s="366">
        <f t="shared" si="193"/>
        <v>0</v>
      </c>
      <c r="J3696" s="368"/>
      <c r="K3696" s="92" t="str">
        <f t="shared" si="194"/>
        <v/>
      </c>
      <c r="L3696" s="192"/>
    </row>
    <row r="3697" spans="1:12" ht="15.5" hidden="1" outlineLevel="1">
      <c r="A3697" s="295"/>
      <c r="B3697" s="175"/>
      <c r="C3697" s="65"/>
      <c r="D3697" s="368"/>
      <c r="E3697" s="368"/>
      <c r="F3697" s="368"/>
      <c r="G3697" s="368"/>
      <c r="H3697" s="368"/>
      <c r="I3697" s="366">
        <f t="shared" si="193"/>
        <v>0</v>
      </c>
      <c r="J3697" s="368"/>
      <c r="K3697" s="92" t="str">
        <f t="shared" si="194"/>
        <v/>
      </c>
      <c r="L3697" s="192"/>
    </row>
    <row r="3698" spans="1:12" ht="15.5" hidden="1" outlineLevel="1">
      <c r="A3698" s="295"/>
      <c r="B3698" s="175"/>
      <c r="C3698" s="65"/>
      <c r="D3698" s="368"/>
      <c r="E3698" s="368"/>
      <c r="F3698" s="368"/>
      <c r="G3698" s="368"/>
      <c r="H3698" s="368"/>
      <c r="I3698" s="366">
        <f t="shared" si="193"/>
        <v>0</v>
      </c>
      <c r="J3698" s="368"/>
      <c r="K3698" s="92" t="str">
        <f t="shared" si="194"/>
        <v/>
      </c>
      <c r="L3698" s="192"/>
    </row>
    <row r="3699" spans="1:12" ht="15.5" hidden="1" outlineLevel="1">
      <c r="A3699" s="295"/>
      <c r="B3699" s="175"/>
      <c r="C3699" s="65"/>
      <c r="D3699" s="368"/>
      <c r="E3699" s="368"/>
      <c r="F3699" s="368"/>
      <c r="G3699" s="368"/>
      <c r="H3699" s="368"/>
      <c r="I3699" s="366">
        <f t="shared" si="193"/>
        <v>0</v>
      </c>
      <c r="J3699" s="368"/>
      <c r="K3699" s="92" t="str">
        <f t="shared" si="194"/>
        <v/>
      </c>
      <c r="L3699" s="192"/>
    </row>
    <row r="3700" spans="1:12" ht="15.5" hidden="1" outlineLevel="1">
      <c r="A3700" s="295"/>
      <c r="B3700" s="175"/>
      <c r="C3700" s="65"/>
      <c r="D3700" s="368"/>
      <c r="E3700" s="368"/>
      <c r="F3700" s="368"/>
      <c r="G3700" s="368"/>
      <c r="H3700" s="368"/>
      <c r="I3700" s="366">
        <f t="shared" si="193"/>
        <v>0</v>
      </c>
      <c r="J3700" s="368"/>
      <c r="K3700" s="92" t="str">
        <f t="shared" si="194"/>
        <v/>
      </c>
      <c r="L3700" s="192"/>
    </row>
    <row r="3701" spans="1:12" ht="15.5" hidden="1" outlineLevel="1">
      <c r="A3701" s="295"/>
      <c r="B3701" s="175"/>
      <c r="C3701" s="65"/>
      <c r="D3701" s="368"/>
      <c r="E3701" s="368"/>
      <c r="F3701" s="368"/>
      <c r="G3701" s="368"/>
      <c r="H3701" s="368"/>
      <c r="I3701" s="366">
        <f t="shared" si="193"/>
        <v>0</v>
      </c>
      <c r="J3701" s="368"/>
      <c r="K3701" s="92" t="str">
        <f t="shared" si="194"/>
        <v/>
      </c>
      <c r="L3701" s="192"/>
    </row>
    <row r="3702" spans="1:12" ht="15.5" hidden="1" outlineLevel="1">
      <c r="A3702" s="295"/>
      <c r="B3702" s="175"/>
      <c r="C3702" s="65"/>
      <c r="D3702" s="368"/>
      <c r="E3702" s="368"/>
      <c r="F3702" s="368"/>
      <c r="G3702" s="368"/>
      <c r="H3702" s="368"/>
      <c r="I3702" s="366">
        <f t="shared" si="193"/>
        <v>0</v>
      </c>
      <c r="J3702" s="368"/>
      <c r="K3702" s="92" t="str">
        <f t="shared" si="194"/>
        <v/>
      </c>
      <c r="L3702" s="192"/>
    </row>
    <row r="3703" spans="1:12" ht="15.5" hidden="1" outlineLevel="1">
      <c r="A3703" s="295"/>
      <c r="B3703" s="175"/>
      <c r="C3703" s="65"/>
      <c r="D3703" s="368"/>
      <c r="E3703" s="368"/>
      <c r="F3703" s="368"/>
      <c r="G3703" s="368"/>
      <c r="H3703" s="368"/>
      <c r="I3703" s="366">
        <f t="shared" si="193"/>
        <v>0</v>
      </c>
      <c r="J3703" s="368"/>
      <c r="K3703" s="92" t="str">
        <f t="shared" si="194"/>
        <v/>
      </c>
      <c r="L3703" s="192"/>
    </row>
    <row r="3704" spans="1:12" ht="15.5" hidden="1" outlineLevel="1">
      <c r="A3704" s="295"/>
      <c r="B3704" s="175"/>
      <c r="C3704" s="65"/>
      <c r="D3704" s="368"/>
      <c r="E3704" s="368"/>
      <c r="F3704" s="368"/>
      <c r="G3704" s="368"/>
      <c r="H3704" s="368"/>
      <c r="I3704" s="366">
        <f t="shared" si="193"/>
        <v>0</v>
      </c>
      <c r="J3704" s="368"/>
      <c r="K3704" s="92" t="str">
        <f t="shared" si="194"/>
        <v/>
      </c>
      <c r="L3704" s="192"/>
    </row>
    <row r="3705" spans="1:12" ht="15.5" hidden="1" outlineLevel="1">
      <c r="A3705" s="295"/>
      <c r="B3705" s="175"/>
      <c r="C3705" s="65"/>
      <c r="D3705" s="368"/>
      <c r="E3705" s="368"/>
      <c r="F3705" s="368"/>
      <c r="G3705" s="368"/>
      <c r="H3705" s="368"/>
      <c r="I3705" s="366">
        <f t="shared" si="193"/>
        <v>0</v>
      </c>
      <c r="J3705" s="368"/>
      <c r="K3705" s="92" t="str">
        <f t="shared" si="194"/>
        <v/>
      </c>
      <c r="L3705" s="192"/>
    </row>
    <row r="3706" spans="1:12" ht="15.5" hidden="1" outlineLevel="1">
      <c r="A3706" s="295"/>
      <c r="B3706" s="175"/>
      <c r="C3706" s="65"/>
      <c r="D3706" s="368"/>
      <c r="E3706" s="368"/>
      <c r="F3706" s="368"/>
      <c r="G3706" s="368"/>
      <c r="H3706" s="368"/>
      <c r="I3706" s="366">
        <f t="shared" si="193"/>
        <v>0</v>
      </c>
      <c r="J3706" s="368"/>
      <c r="K3706" s="92" t="str">
        <f t="shared" si="194"/>
        <v/>
      </c>
      <c r="L3706" s="192"/>
    </row>
    <row r="3707" spans="1:12" ht="15.5" hidden="1" outlineLevel="1">
      <c r="A3707" s="295"/>
      <c r="B3707" s="175"/>
      <c r="C3707" s="65"/>
      <c r="D3707" s="368"/>
      <c r="E3707" s="368"/>
      <c r="F3707" s="368"/>
      <c r="G3707" s="368"/>
      <c r="H3707" s="368"/>
      <c r="I3707" s="366">
        <f t="shared" si="193"/>
        <v>0</v>
      </c>
      <c r="J3707" s="368"/>
      <c r="K3707" s="92" t="str">
        <f t="shared" si="194"/>
        <v/>
      </c>
      <c r="L3707" s="192"/>
    </row>
    <row r="3708" spans="1:12" ht="15.5" hidden="1" outlineLevel="1">
      <c r="A3708" s="295"/>
      <c r="B3708" s="175"/>
      <c r="C3708" s="65"/>
      <c r="D3708" s="368"/>
      <c r="E3708" s="368"/>
      <c r="F3708" s="368"/>
      <c r="G3708" s="368"/>
      <c r="H3708" s="368"/>
      <c r="I3708" s="366">
        <f t="shared" si="193"/>
        <v>0</v>
      </c>
      <c r="J3708" s="368"/>
      <c r="K3708" s="92" t="str">
        <f t="shared" si="194"/>
        <v/>
      </c>
      <c r="L3708" s="192"/>
    </row>
    <row r="3709" spans="1:12" ht="15.5" hidden="1" outlineLevel="1">
      <c r="A3709" s="295"/>
      <c r="B3709" s="175"/>
      <c r="C3709" s="65"/>
      <c r="D3709" s="368"/>
      <c r="E3709" s="368"/>
      <c r="F3709" s="368"/>
      <c r="G3709" s="368"/>
      <c r="H3709" s="368"/>
      <c r="I3709" s="366">
        <f t="shared" si="193"/>
        <v>0</v>
      </c>
      <c r="J3709" s="368"/>
      <c r="K3709" s="92" t="str">
        <f t="shared" si="194"/>
        <v/>
      </c>
      <c r="L3709" s="192"/>
    </row>
    <row r="3710" spans="1:12" ht="15.5" hidden="1" outlineLevel="1">
      <c r="A3710" s="295"/>
      <c r="B3710" s="175"/>
      <c r="C3710" s="65"/>
      <c r="D3710" s="368"/>
      <c r="E3710" s="368"/>
      <c r="F3710" s="368"/>
      <c r="G3710" s="368"/>
      <c r="H3710" s="368"/>
      <c r="I3710" s="366">
        <f t="shared" si="193"/>
        <v>0</v>
      </c>
      <c r="J3710" s="368"/>
      <c r="K3710" s="92" t="str">
        <f t="shared" si="194"/>
        <v/>
      </c>
      <c r="L3710" s="192"/>
    </row>
    <row r="3711" spans="1:12" ht="15.5" hidden="1" outlineLevel="1">
      <c r="A3711" s="295"/>
      <c r="B3711" s="175"/>
      <c r="C3711" s="65"/>
      <c r="D3711" s="368"/>
      <c r="E3711" s="368"/>
      <c r="F3711" s="368"/>
      <c r="G3711" s="368"/>
      <c r="H3711" s="368"/>
      <c r="I3711" s="366">
        <f t="shared" si="193"/>
        <v>0</v>
      </c>
      <c r="J3711" s="368"/>
      <c r="K3711" s="92" t="str">
        <f t="shared" si="194"/>
        <v/>
      </c>
      <c r="L3711" s="192"/>
    </row>
    <row r="3712" spans="1:12" ht="15.5" hidden="1" outlineLevel="1">
      <c r="A3712" s="295"/>
      <c r="B3712" s="175"/>
      <c r="C3712" s="65"/>
      <c r="D3712" s="368"/>
      <c r="E3712" s="368"/>
      <c r="F3712" s="368"/>
      <c r="G3712" s="368"/>
      <c r="H3712" s="368"/>
      <c r="I3712" s="366">
        <f t="shared" si="193"/>
        <v>0</v>
      </c>
      <c r="J3712" s="368"/>
      <c r="K3712" s="92" t="str">
        <f t="shared" si="194"/>
        <v/>
      </c>
      <c r="L3712" s="192"/>
    </row>
    <row r="3713" spans="1:12" ht="15.5" hidden="1" outlineLevel="1">
      <c r="A3713" s="295"/>
      <c r="B3713" s="175"/>
      <c r="C3713" s="65"/>
      <c r="D3713" s="368"/>
      <c r="E3713" s="368"/>
      <c r="F3713" s="368"/>
      <c r="G3713" s="368"/>
      <c r="H3713" s="368"/>
      <c r="I3713" s="366">
        <f t="shared" si="193"/>
        <v>0</v>
      </c>
      <c r="J3713" s="368"/>
      <c r="K3713" s="92" t="str">
        <f t="shared" si="194"/>
        <v/>
      </c>
      <c r="L3713" s="192"/>
    </row>
    <row r="3714" spans="1:12" ht="15.5" hidden="1" outlineLevel="1">
      <c r="A3714" s="295"/>
      <c r="B3714" s="175"/>
      <c r="C3714" s="65"/>
      <c r="D3714" s="368"/>
      <c r="E3714" s="368"/>
      <c r="F3714" s="368"/>
      <c r="G3714" s="368"/>
      <c r="H3714" s="368"/>
      <c r="I3714" s="366">
        <f t="shared" si="193"/>
        <v>0</v>
      </c>
      <c r="J3714" s="368"/>
      <c r="K3714" s="92" t="str">
        <f t="shared" si="194"/>
        <v/>
      </c>
      <c r="L3714" s="192"/>
    </row>
    <row r="3715" spans="1:12" ht="15.5" hidden="1" outlineLevel="1">
      <c r="A3715" s="295"/>
      <c r="B3715" s="175"/>
      <c r="C3715" s="65"/>
      <c r="D3715" s="368"/>
      <c r="E3715" s="368"/>
      <c r="F3715" s="368"/>
      <c r="G3715" s="368"/>
      <c r="H3715" s="368"/>
      <c r="I3715" s="366">
        <f t="shared" si="193"/>
        <v>0</v>
      </c>
      <c r="J3715" s="368"/>
      <c r="K3715" s="92" t="str">
        <f t="shared" si="194"/>
        <v/>
      </c>
      <c r="L3715" s="192"/>
    </row>
    <row r="3716" spans="1:12" ht="15.5" hidden="1" outlineLevel="1">
      <c r="A3716" s="295"/>
      <c r="B3716" s="175"/>
      <c r="C3716" s="65"/>
      <c r="D3716" s="368"/>
      <c r="E3716" s="368"/>
      <c r="F3716" s="368"/>
      <c r="G3716" s="368"/>
      <c r="H3716" s="368"/>
      <c r="I3716" s="366">
        <f t="shared" si="193"/>
        <v>0</v>
      </c>
      <c r="J3716" s="368"/>
      <c r="K3716" s="92" t="str">
        <f t="shared" si="194"/>
        <v/>
      </c>
      <c r="L3716" s="192"/>
    </row>
    <row r="3717" spans="1:12" ht="15.5" hidden="1" outlineLevel="1">
      <c r="A3717" s="295"/>
      <c r="B3717" s="175"/>
      <c r="C3717" s="65"/>
      <c r="D3717" s="368"/>
      <c r="E3717" s="368"/>
      <c r="F3717" s="368"/>
      <c r="G3717" s="368"/>
      <c r="H3717" s="368"/>
      <c r="I3717" s="366">
        <f t="shared" si="193"/>
        <v>0</v>
      </c>
      <c r="J3717" s="368"/>
      <c r="K3717" s="92" t="str">
        <f t="shared" si="194"/>
        <v/>
      </c>
      <c r="L3717" s="192"/>
    </row>
    <row r="3718" spans="1:12" ht="15.5" hidden="1" outlineLevel="1">
      <c r="A3718" s="295"/>
      <c r="B3718" s="175"/>
      <c r="C3718" s="65"/>
      <c r="D3718" s="368"/>
      <c r="E3718" s="368"/>
      <c r="F3718" s="368"/>
      <c r="G3718" s="368"/>
      <c r="H3718" s="368"/>
      <c r="I3718" s="366">
        <f t="shared" si="193"/>
        <v>0</v>
      </c>
      <c r="J3718" s="368"/>
      <c r="K3718" s="92" t="str">
        <f t="shared" si="194"/>
        <v/>
      </c>
      <c r="L3718" s="192"/>
    </row>
    <row r="3719" spans="1:12" ht="15.5" hidden="1" outlineLevel="1">
      <c r="A3719" s="295"/>
      <c r="B3719" s="175"/>
      <c r="C3719" s="65"/>
      <c r="D3719" s="368"/>
      <c r="E3719" s="368"/>
      <c r="F3719" s="368"/>
      <c r="G3719" s="368"/>
      <c r="H3719" s="368"/>
      <c r="I3719" s="366">
        <f t="shared" si="193"/>
        <v>0</v>
      </c>
      <c r="J3719" s="368"/>
      <c r="K3719" s="92" t="str">
        <f t="shared" si="194"/>
        <v/>
      </c>
      <c r="L3719" s="192"/>
    </row>
    <row r="3720" spans="1:12" ht="15.5" hidden="1" outlineLevel="1">
      <c r="A3720" s="295"/>
      <c r="B3720" s="175"/>
      <c r="C3720" s="65"/>
      <c r="D3720" s="368"/>
      <c r="E3720" s="368"/>
      <c r="F3720" s="368"/>
      <c r="G3720" s="368"/>
      <c r="H3720" s="368"/>
      <c r="I3720" s="366">
        <f t="shared" si="193"/>
        <v>0</v>
      </c>
      <c r="J3720" s="368"/>
      <c r="K3720" s="92" t="str">
        <f t="shared" si="194"/>
        <v/>
      </c>
      <c r="L3720" s="192"/>
    </row>
    <row r="3721" spans="1:12" ht="15.5" hidden="1" outlineLevel="1">
      <c r="A3721" s="295"/>
      <c r="B3721" s="175"/>
      <c r="C3721" s="65"/>
      <c r="D3721" s="368"/>
      <c r="E3721" s="368"/>
      <c r="F3721" s="368"/>
      <c r="G3721" s="368"/>
      <c r="H3721" s="368"/>
      <c r="I3721" s="366">
        <f t="shared" si="193"/>
        <v>0</v>
      </c>
      <c r="J3721" s="368"/>
      <c r="K3721" s="92" t="str">
        <f t="shared" si="194"/>
        <v/>
      </c>
      <c r="L3721" s="192"/>
    </row>
    <row r="3722" spans="1:12" ht="15.5" hidden="1" outlineLevel="1">
      <c r="A3722" s="295"/>
      <c r="B3722" s="175"/>
      <c r="C3722" s="65"/>
      <c r="D3722" s="368"/>
      <c r="E3722" s="368"/>
      <c r="F3722" s="368"/>
      <c r="G3722" s="368"/>
      <c r="H3722" s="368"/>
      <c r="I3722" s="366">
        <f t="shared" si="193"/>
        <v>0</v>
      </c>
      <c r="J3722" s="368"/>
      <c r="K3722" s="92" t="str">
        <f t="shared" si="194"/>
        <v/>
      </c>
      <c r="L3722" s="192"/>
    </row>
    <row r="3723" spans="1:12" ht="15.5" hidden="1" outlineLevel="1">
      <c r="A3723" s="295"/>
      <c r="B3723" s="175"/>
      <c r="C3723" s="65"/>
      <c r="D3723" s="368"/>
      <c r="E3723" s="368"/>
      <c r="F3723" s="368"/>
      <c r="G3723" s="368"/>
      <c r="H3723" s="368"/>
      <c r="I3723" s="366">
        <f t="shared" si="193"/>
        <v>0</v>
      </c>
      <c r="J3723" s="368"/>
      <c r="K3723" s="92" t="str">
        <f t="shared" si="194"/>
        <v/>
      </c>
      <c r="L3723" s="192"/>
    </row>
    <row r="3724" spans="1:12" ht="15.5" hidden="1" outlineLevel="1">
      <c r="A3724" s="295"/>
      <c r="B3724" s="175"/>
      <c r="C3724" s="65"/>
      <c r="D3724" s="368"/>
      <c r="E3724" s="368"/>
      <c r="F3724" s="368"/>
      <c r="G3724" s="368"/>
      <c r="H3724" s="368"/>
      <c r="I3724" s="366">
        <f t="shared" si="193"/>
        <v>0</v>
      </c>
      <c r="J3724" s="368"/>
      <c r="K3724" s="92" t="str">
        <f t="shared" si="194"/>
        <v/>
      </c>
      <c r="L3724" s="192"/>
    </row>
    <row r="3725" spans="1:12" ht="15.5" hidden="1" outlineLevel="1">
      <c r="A3725" s="295"/>
      <c r="B3725" s="175"/>
      <c r="C3725" s="65"/>
      <c r="D3725" s="368"/>
      <c r="E3725" s="368"/>
      <c r="F3725" s="368"/>
      <c r="G3725" s="368"/>
      <c r="H3725" s="368"/>
      <c r="I3725" s="366">
        <f t="shared" si="193"/>
        <v>0</v>
      </c>
      <c r="J3725" s="368"/>
      <c r="K3725" s="92" t="str">
        <f t="shared" si="194"/>
        <v/>
      </c>
      <c r="L3725" s="192"/>
    </row>
    <row r="3726" spans="1:12" ht="15.5" hidden="1" outlineLevel="1">
      <c r="A3726" s="295"/>
      <c r="B3726" s="175"/>
      <c r="C3726" s="65"/>
      <c r="D3726" s="368"/>
      <c r="E3726" s="368"/>
      <c r="F3726" s="368"/>
      <c r="G3726" s="368"/>
      <c r="H3726" s="368"/>
      <c r="I3726" s="366">
        <f t="shared" si="193"/>
        <v>0</v>
      </c>
      <c r="J3726" s="368"/>
      <c r="K3726" s="92" t="str">
        <f t="shared" si="194"/>
        <v/>
      </c>
      <c r="L3726" s="192"/>
    </row>
    <row r="3727" spans="1:12" ht="15.5" hidden="1" outlineLevel="1">
      <c r="A3727" s="295"/>
      <c r="B3727" s="175"/>
      <c r="C3727" s="65"/>
      <c r="D3727" s="368"/>
      <c r="E3727" s="368"/>
      <c r="F3727" s="368"/>
      <c r="G3727" s="368"/>
      <c r="H3727" s="368"/>
      <c r="I3727" s="366">
        <f t="shared" si="193"/>
        <v>0</v>
      </c>
      <c r="J3727" s="368"/>
      <c r="K3727" s="92" t="str">
        <f t="shared" si="194"/>
        <v/>
      </c>
      <c r="L3727" s="192"/>
    </row>
    <row r="3728" spans="1:12" ht="15.5" hidden="1" outlineLevel="1">
      <c r="A3728" s="295"/>
      <c r="B3728" s="175"/>
      <c r="C3728" s="65"/>
      <c r="D3728" s="368"/>
      <c r="E3728" s="368"/>
      <c r="F3728" s="368"/>
      <c r="G3728" s="368"/>
      <c r="H3728" s="368"/>
      <c r="I3728" s="366">
        <f t="shared" si="193"/>
        <v>0</v>
      </c>
      <c r="J3728" s="368"/>
      <c r="K3728" s="92" t="str">
        <f t="shared" si="194"/>
        <v/>
      </c>
      <c r="L3728" s="192"/>
    </row>
    <row r="3729" spans="1:12" ht="15.5" hidden="1" outlineLevel="1">
      <c r="A3729" s="295"/>
      <c r="B3729" s="175"/>
      <c r="C3729" s="65"/>
      <c r="D3729" s="368"/>
      <c r="E3729" s="368"/>
      <c r="F3729" s="368"/>
      <c r="G3729" s="368"/>
      <c r="H3729" s="368"/>
      <c r="I3729" s="366">
        <f t="shared" si="193"/>
        <v>0</v>
      </c>
      <c r="J3729" s="368"/>
      <c r="K3729" s="92" t="str">
        <f t="shared" si="194"/>
        <v/>
      </c>
      <c r="L3729" s="192"/>
    </row>
    <row r="3730" spans="1:12" ht="15.5" hidden="1" outlineLevel="1">
      <c r="A3730" s="295"/>
      <c r="B3730" s="175"/>
      <c r="C3730" s="65"/>
      <c r="D3730" s="368"/>
      <c r="E3730" s="368"/>
      <c r="F3730" s="368"/>
      <c r="G3730" s="368"/>
      <c r="H3730" s="368"/>
      <c r="I3730" s="366">
        <f t="shared" si="193"/>
        <v>0</v>
      </c>
      <c r="J3730" s="368"/>
      <c r="K3730" s="92" t="str">
        <f t="shared" si="194"/>
        <v/>
      </c>
      <c r="L3730" s="192"/>
    </row>
    <row r="3731" spans="1:12" ht="15.5" hidden="1" outlineLevel="1">
      <c r="A3731" s="295"/>
      <c r="B3731" s="175"/>
      <c r="C3731" s="65"/>
      <c r="D3731" s="368"/>
      <c r="E3731" s="368"/>
      <c r="F3731" s="368"/>
      <c r="G3731" s="368"/>
      <c r="H3731" s="368"/>
      <c r="I3731" s="366">
        <f t="shared" si="193"/>
        <v>0</v>
      </c>
      <c r="J3731" s="368"/>
      <c r="K3731" s="92" t="str">
        <f t="shared" si="194"/>
        <v/>
      </c>
      <c r="L3731" s="192"/>
    </row>
    <row r="3732" spans="1:12" ht="15.5" hidden="1" outlineLevel="1">
      <c r="A3732" s="295"/>
      <c r="B3732" s="175"/>
      <c r="C3732" s="65"/>
      <c r="D3732" s="368"/>
      <c r="E3732" s="368"/>
      <c r="F3732" s="368"/>
      <c r="G3732" s="368"/>
      <c r="H3732" s="368"/>
      <c r="I3732" s="366">
        <f t="shared" si="193"/>
        <v>0</v>
      </c>
      <c r="J3732" s="368"/>
      <c r="K3732" s="92" t="str">
        <f t="shared" si="194"/>
        <v/>
      </c>
      <c r="L3732" s="192"/>
    </row>
    <row r="3733" spans="1:12" ht="15.5" hidden="1" outlineLevel="1">
      <c r="A3733" s="295"/>
      <c r="B3733" s="175"/>
      <c r="C3733" s="65"/>
      <c r="D3733" s="368"/>
      <c r="E3733" s="368"/>
      <c r="F3733" s="368"/>
      <c r="G3733" s="368"/>
      <c r="H3733" s="368"/>
      <c r="I3733" s="366">
        <f t="shared" si="193"/>
        <v>0</v>
      </c>
      <c r="J3733" s="368"/>
      <c r="K3733" s="92" t="str">
        <f t="shared" si="194"/>
        <v/>
      </c>
      <c r="L3733" s="192"/>
    </row>
    <row r="3734" spans="1:12" ht="15.5" hidden="1" outlineLevel="1">
      <c r="A3734" s="295"/>
      <c r="B3734" s="175"/>
      <c r="C3734" s="65"/>
      <c r="D3734" s="368"/>
      <c r="E3734" s="368"/>
      <c r="F3734" s="368"/>
      <c r="G3734" s="368"/>
      <c r="H3734" s="368"/>
      <c r="I3734" s="366">
        <f t="shared" si="193"/>
        <v>0</v>
      </c>
      <c r="J3734" s="368"/>
      <c r="K3734" s="92" t="str">
        <f t="shared" si="194"/>
        <v/>
      </c>
      <c r="L3734" s="192"/>
    </row>
    <row r="3735" spans="1:12" ht="15.5" hidden="1" outlineLevel="1">
      <c r="A3735" s="295"/>
      <c r="B3735" s="175"/>
      <c r="C3735" s="65"/>
      <c r="D3735" s="368"/>
      <c r="E3735" s="368"/>
      <c r="F3735" s="368"/>
      <c r="G3735" s="368"/>
      <c r="H3735" s="368"/>
      <c r="I3735" s="366">
        <f t="shared" si="193"/>
        <v>0</v>
      </c>
      <c r="J3735" s="368"/>
      <c r="K3735" s="92" t="str">
        <f t="shared" si="194"/>
        <v/>
      </c>
      <c r="L3735" s="192"/>
    </row>
    <row r="3736" spans="1:12" ht="15.5" hidden="1" outlineLevel="1">
      <c r="A3736" s="295"/>
      <c r="B3736" s="175"/>
      <c r="C3736" s="65"/>
      <c r="D3736" s="368"/>
      <c r="E3736" s="368"/>
      <c r="F3736" s="368"/>
      <c r="G3736" s="368"/>
      <c r="H3736" s="368"/>
      <c r="I3736" s="366">
        <f t="shared" si="193"/>
        <v>0</v>
      </c>
      <c r="J3736" s="368"/>
      <c r="K3736" s="92" t="str">
        <f t="shared" si="194"/>
        <v/>
      </c>
      <c r="L3736" s="192"/>
    </row>
    <row r="3737" spans="1:12" ht="15.5" hidden="1" outlineLevel="1">
      <c r="A3737" s="295"/>
      <c r="B3737" s="175"/>
      <c r="C3737" s="65"/>
      <c r="D3737" s="368"/>
      <c r="E3737" s="368"/>
      <c r="F3737" s="368"/>
      <c r="G3737" s="368"/>
      <c r="H3737" s="368"/>
      <c r="I3737" s="366">
        <f t="shared" si="193"/>
        <v>0</v>
      </c>
      <c r="J3737" s="368"/>
      <c r="K3737" s="92" t="str">
        <f t="shared" si="194"/>
        <v/>
      </c>
      <c r="L3737" s="192"/>
    </row>
    <row r="3738" spans="1:12" ht="15.5" hidden="1" outlineLevel="1">
      <c r="A3738" s="295"/>
      <c r="B3738" s="175"/>
      <c r="C3738" s="65"/>
      <c r="D3738" s="368"/>
      <c r="E3738" s="368"/>
      <c r="F3738" s="368"/>
      <c r="G3738" s="368"/>
      <c r="H3738" s="368"/>
      <c r="I3738" s="366">
        <f t="shared" si="193"/>
        <v>0</v>
      </c>
      <c r="J3738" s="368"/>
      <c r="K3738" s="92" t="str">
        <f t="shared" si="194"/>
        <v/>
      </c>
      <c r="L3738" s="192"/>
    </row>
    <row r="3739" spans="1:12" ht="15.5" hidden="1" outlineLevel="1">
      <c r="A3739" s="295"/>
      <c r="B3739" s="175"/>
      <c r="C3739" s="65"/>
      <c r="D3739" s="368"/>
      <c r="E3739" s="368"/>
      <c r="F3739" s="368"/>
      <c r="G3739" s="368"/>
      <c r="H3739" s="368"/>
      <c r="I3739" s="366">
        <f t="shared" si="193"/>
        <v>0</v>
      </c>
      <c r="J3739" s="368"/>
      <c r="K3739" s="92" t="str">
        <f t="shared" si="194"/>
        <v/>
      </c>
      <c r="L3739" s="192"/>
    </row>
    <row r="3740" spans="1:12" ht="15.5" hidden="1" outlineLevel="1">
      <c r="A3740" s="295"/>
      <c r="B3740" s="175"/>
      <c r="C3740" s="65"/>
      <c r="D3740" s="368"/>
      <c r="E3740" s="368"/>
      <c r="F3740" s="368"/>
      <c r="G3740" s="368"/>
      <c r="H3740" s="368"/>
      <c r="I3740" s="366">
        <f t="shared" si="193"/>
        <v>0</v>
      </c>
      <c r="J3740" s="368"/>
      <c r="K3740" s="92" t="str">
        <f t="shared" si="194"/>
        <v/>
      </c>
      <c r="L3740" s="192"/>
    </row>
    <row r="3741" spans="1:12" ht="15.5" hidden="1" outlineLevel="1">
      <c r="A3741" s="295"/>
      <c r="B3741" s="175"/>
      <c r="C3741" s="65"/>
      <c r="D3741" s="368"/>
      <c r="E3741" s="368"/>
      <c r="F3741" s="368"/>
      <c r="G3741" s="368"/>
      <c r="H3741" s="368"/>
      <c r="I3741" s="366">
        <f t="shared" si="193"/>
        <v>0</v>
      </c>
      <c r="J3741" s="368"/>
      <c r="K3741" s="92" t="str">
        <f t="shared" si="194"/>
        <v/>
      </c>
      <c r="L3741" s="192"/>
    </row>
    <row r="3742" spans="1:12" ht="15.5" hidden="1" outlineLevel="1">
      <c r="A3742" s="295"/>
      <c r="B3742" s="175"/>
      <c r="C3742" s="65"/>
      <c r="D3742" s="368"/>
      <c r="E3742" s="368"/>
      <c r="F3742" s="368"/>
      <c r="G3742" s="368"/>
      <c r="H3742" s="368"/>
      <c r="I3742" s="366">
        <f t="shared" si="193"/>
        <v>0</v>
      </c>
      <c r="J3742" s="368"/>
      <c r="K3742" s="92" t="str">
        <f t="shared" si="194"/>
        <v/>
      </c>
      <c r="L3742" s="192"/>
    </row>
    <row r="3743" spans="1:12" ht="15.5" hidden="1" outlineLevel="1">
      <c r="A3743" s="295"/>
      <c r="B3743" s="175"/>
      <c r="C3743" s="65"/>
      <c r="D3743" s="368"/>
      <c r="E3743" s="368"/>
      <c r="F3743" s="368"/>
      <c r="G3743" s="368"/>
      <c r="H3743" s="368"/>
      <c r="I3743" s="366">
        <f t="shared" si="193"/>
        <v>0</v>
      </c>
      <c r="J3743" s="368"/>
      <c r="K3743" s="92" t="str">
        <f t="shared" si="194"/>
        <v/>
      </c>
      <c r="L3743" s="192"/>
    </row>
    <row r="3744" spans="1:12" ht="15.5" hidden="1" outlineLevel="1">
      <c r="A3744" s="295"/>
      <c r="B3744" s="175"/>
      <c r="C3744" s="65"/>
      <c r="D3744" s="368"/>
      <c r="E3744" s="368"/>
      <c r="F3744" s="368"/>
      <c r="G3744" s="368"/>
      <c r="H3744" s="368"/>
      <c r="I3744" s="366">
        <f t="shared" si="193"/>
        <v>0</v>
      </c>
      <c r="J3744" s="368"/>
      <c r="K3744" s="92" t="str">
        <f t="shared" si="194"/>
        <v/>
      </c>
      <c r="L3744" s="192"/>
    </row>
    <row r="3745" spans="1:12" ht="15.5" hidden="1" outlineLevel="1">
      <c r="A3745" s="295"/>
      <c r="B3745" s="175"/>
      <c r="C3745" s="65"/>
      <c r="D3745" s="368"/>
      <c r="E3745" s="368"/>
      <c r="F3745" s="368"/>
      <c r="G3745" s="368"/>
      <c r="H3745" s="368"/>
      <c r="I3745" s="366">
        <f t="shared" si="193"/>
        <v>0</v>
      </c>
      <c r="J3745" s="368"/>
      <c r="K3745" s="92" t="str">
        <f t="shared" si="194"/>
        <v/>
      </c>
      <c r="L3745" s="192"/>
    </row>
    <row r="3746" spans="1:12" ht="15.5" hidden="1" outlineLevel="1">
      <c r="A3746" s="295"/>
      <c r="B3746" s="175"/>
      <c r="C3746" s="65"/>
      <c r="D3746" s="368"/>
      <c r="E3746" s="368"/>
      <c r="F3746" s="368"/>
      <c r="G3746" s="368"/>
      <c r="H3746" s="368"/>
      <c r="I3746" s="366">
        <f t="shared" si="193"/>
        <v>0</v>
      </c>
      <c r="J3746" s="368"/>
      <c r="K3746" s="92" t="str">
        <f t="shared" si="194"/>
        <v/>
      </c>
      <c r="L3746" s="192"/>
    </row>
    <row r="3747" spans="1:12" ht="15.5" hidden="1" outlineLevel="1">
      <c r="A3747" s="295"/>
      <c r="B3747" s="175"/>
      <c r="C3747" s="65"/>
      <c r="D3747" s="368"/>
      <c r="E3747" s="368"/>
      <c r="F3747" s="368"/>
      <c r="G3747" s="368"/>
      <c r="H3747" s="368"/>
      <c r="I3747" s="366">
        <f t="shared" si="193"/>
        <v>0</v>
      </c>
      <c r="J3747" s="368"/>
      <c r="K3747" s="92" t="str">
        <f t="shared" si="194"/>
        <v/>
      </c>
      <c r="L3747" s="192"/>
    </row>
    <row r="3748" spans="1:12" ht="15.5" hidden="1" outlineLevel="1">
      <c r="A3748" s="295"/>
      <c r="B3748" s="175"/>
      <c r="C3748" s="65"/>
      <c r="D3748" s="368"/>
      <c r="E3748" s="368"/>
      <c r="F3748" s="368"/>
      <c r="G3748" s="368"/>
      <c r="H3748" s="368"/>
      <c r="I3748" s="366">
        <f t="shared" si="193"/>
        <v>0</v>
      </c>
      <c r="J3748" s="368"/>
      <c r="K3748" s="92" t="str">
        <f t="shared" si="194"/>
        <v/>
      </c>
      <c r="L3748" s="192"/>
    </row>
    <row r="3749" spans="1:12" ht="15.5" hidden="1" outlineLevel="1">
      <c r="A3749" s="295"/>
      <c r="B3749" s="175"/>
      <c r="C3749" s="65"/>
      <c r="D3749" s="368"/>
      <c r="E3749" s="368"/>
      <c r="F3749" s="368"/>
      <c r="G3749" s="368"/>
      <c r="H3749" s="368"/>
      <c r="I3749" s="366">
        <f t="shared" si="193"/>
        <v>0</v>
      </c>
      <c r="J3749" s="368"/>
      <c r="K3749" s="92" t="str">
        <f t="shared" si="194"/>
        <v/>
      </c>
      <c r="L3749" s="192"/>
    </row>
    <row r="3750" spans="1:12" ht="15.5" hidden="1" outlineLevel="1">
      <c r="A3750" s="295"/>
      <c r="B3750" s="175"/>
      <c r="C3750" s="65"/>
      <c r="D3750" s="368"/>
      <c r="E3750" s="368"/>
      <c r="F3750" s="368"/>
      <c r="G3750" s="368"/>
      <c r="H3750" s="368"/>
      <c r="I3750" s="366">
        <f t="shared" si="193"/>
        <v>0</v>
      </c>
      <c r="J3750" s="368"/>
      <c r="K3750" s="92" t="str">
        <f t="shared" si="194"/>
        <v/>
      </c>
      <c r="L3750" s="192"/>
    </row>
    <row r="3751" spans="1:12" ht="15.5" hidden="1" outlineLevel="1">
      <c r="A3751" s="295"/>
      <c r="B3751" s="175"/>
      <c r="C3751" s="65"/>
      <c r="D3751" s="368"/>
      <c r="E3751" s="368"/>
      <c r="F3751" s="368"/>
      <c r="G3751" s="368"/>
      <c r="H3751" s="368"/>
      <c r="I3751" s="366">
        <f t="shared" ref="I3751:I3800" si="195">D3751+E3751-F3751+G3751+H3751</f>
        <v>0</v>
      </c>
      <c r="J3751" s="368"/>
      <c r="K3751" s="92" t="str">
        <f t="shared" ref="K3751:K3800" si="196">IF(AND(C3751="",OR(D3751&lt;&gt;"",E3751&lt;&gt;"",F3751&lt;&gt;"",G3751&lt;&gt;"",H3751&lt;&gt;"",J3751&lt;&gt;"")),-1,IF(C3751="","",IF(ISERROR(VLOOKUP(C3751,CountryWithCodes,2,FALSE)),-2,VLOOKUP(C3751,CountryWithCodes,2,FALSE))))</f>
        <v/>
      </c>
      <c r="L3751" s="192"/>
    </row>
    <row r="3752" spans="1:12" ht="15.5" hidden="1" outlineLevel="1">
      <c r="A3752" s="295"/>
      <c r="B3752" s="175"/>
      <c r="C3752" s="65"/>
      <c r="D3752" s="368"/>
      <c r="E3752" s="368"/>
      <c r="F3752" s="368"/>
      <c r="G3752" s="368"/>
      <c r="H3752" s="368"/>
      <c r="I3752" s="366">
        <f t="shared" si="195"/>
        <v>0</v>
      </c>
      <c r="J3752" s="368"/>
      <c r="K3752" s="92" t="str">
        <f t="shared" si="196"/>
        <v/>
      </c>
      <c r="L3752" s="192"/>
    </row>
    <row r="3753" spans="1:12" ht="15.5" hidden="1" outlineLevel="1">
      <c r="A3753" s="295"/>
      <c r="B3753" s="175"/>
      <c r="C3753" s="65"/>
      <c r="D3753" s="368"/>
      <c r="E3753" s="368"/>
      <c r="F3753" s="368"/>
      <c r="G3753" s="368"/>
      <c r="H3753" s="368"/>
      <c r="I3753" s="366">
        <f t="shared" si="195"/>
        <v>0</v>
      </c>
      <c r="J3753" s="368"/>
      <c r="K3753" s="92" t="str">
        <f t="shared" si="196"/>
        <v/>
      </c>
      <c r="L3753" s="192"/>
    </row>
    <row r="3754" spans="1:12" ht="15.5" hidden="1" outlineLevel="1">
      <c r="A3754" s="295"/>
      <c r="B3754" s="175"/>
      <c r="C3754" s="65"/>
      <c r="D3754" s="368"/>
      <c r="E3754" s="368"/>
      <c r="F3754" s="368"/>
      <c r="G3754" s="368"/>
      <c r="H3754" s="368"/>
      <c r="I3754" s="366">
        <f t="shared" si="195"/>
        <v>0</v>
      </c>
      <c r="J3754" s="368"/>
      <c r="K3754" s="92" t="str">
        <f t="shared" si="196"/>
        <v/>
      </c>
      <c r="L3754" s="192"/>
    </row>
    <row r="3755" spans="1:12" ht="15.5" hidden="1" outlineLevel="1">
      <c r="A3755" s="295"/>
      <c r="B3755" s="175"/>
      <c r="C3755" s="65"/>
      <c r="D3755" s="368"/>
      <c r="E3755" s="368"/>
      <c r="F3755" s="368"/>
      <c r="G3755" s="368"/>
      <c r="H3755" s="368"/>
      <c r="I3755" s="366">
        <f t="shared" si="195"/>
        <v>0</v>
      </c>
      <c r="J3755" s="368"/>
      <c r="K3755" s="92" t="str">
        <f t="shared" si="196"/>
        <v/>
      </c>
      <c r="L3755" s="192"/>
    </row>
    <row r="3756" spans="1:12" ht="15.5" hidden="1" outlineLevel="1">
      <c r="A3756" s="295"/>
      <c r="B3756" s="175"/>
      <c r="C3756" s="65"/>
      <c r="D3756" s="368"/>
      <c r="E3756" s="368"/>
      <c r="F3756" s="368"/>
      <c r="G3756" s="368"/>
      <c r="H3756" s="368"/>
      <c r="I3756" s="366">
        <f t="shared" si="195"/>
        <v>0</v>
      </c>
      <c r="J3756" s="368"/>
      <c r="K3756" s="92" t="str">
        <f t="shared" si="196"/>
        <v/>
      </c>
      <c r="L3756" s="192"/>
    </row>
    <row r="3757" spans="1:12" ht="15.5" hidden="1" outlineLevel="1">
      <c r="A3757" s="295"/>
      <c r="B3757" s="175"/>
      <c r="C3757" s="65"/>
      <c r="D3757" s="368"/>
      <c r="E3757" s="368"/>
      <c r="F3757" s="368"/>
      <c r="G3757" s="368"/>
      <c r="H3757" s="368"/>
      <c r="I3757" s="366">
        <f t="shared" si="195"/>
        <v>0</v>
      </c>
      <c r="J3757" s="368"/>
      <c r="K3757" s="92" t="str">
        <f t="shared" si="196"/>
        <v/>
      </c>
      <c r="L3757" s="192"/>
    </row>
    <row r="3758" spans="1:12" ht="15.5" hidden="1" outlineLevel="1">
      <c r="A3758" s="295"/>
      <c r="B3758" s="175"/>
      <c r="C3758" s="65"/>
      <c r="D3758" s="368"/>
      <c r="E3758" s="368"/>
      <c r="F3758" s="368"/>
      <c r="G3758" s="368"/>
      <c r="H3758" s="368"/>
      <c r="I3758" s="366">
        <f t="shared" si="195"/>
        <v>0</v>
      </c>
      <c r="J3758" s="368"/>
      <c r="K3758" s="92" t="str">
        <f t="shared" si="196"/>
        <v/>
      </c>
      <c r="L3758" s="192"/>
    </row>
    <row r="3759" spans="1:12" ht="15.5" hidden="1" outlineLevel="1">
      <c r="A3759" s="295"/>
      <c r="B3759" s="175"/>
      <c r="C3759" s="65"/>
      <c r="D3759" s="368"/>
      <c r="E3759" s="368"/>
      <c r="F3759" s="368"/>
      <c r="G3759" s="368"/>
      <c r="H3759" s="368"/>
      <c r="I3759" s="366">
        <f t="shared" si="195"/>
        <v>0</v>
      </c>
      <c r="J3759" s="368"/>
      <c r="K3759" s="92" t="str">
        <f t="shared" si="196"/>
        <v/>
      </c>
      <c r="L3759" s="192"/>
    </row>
    <row r="3760" spans="1:12" ht="15.5" hidden="1" outlineLevel="1">
      <c r="A3760" s="295"/>
      <c r="B3760" s="175"/>
      <c r="C3760" s="65"/>
      <c r="D3760" s="368"/>
      <c r="E3760" s="368"/>
      <c r="F3760" s="368"/>
      <c r="G3760" s="368"/>
      <c r="H3760" s="368"/>
      <c r="I3760" s="366">
        <f t="shared" si="195"/>
        <v>0</v>
      </c>
      <c r="J3760" s="368"/>
      <c r="K3760" s="92" t="str">
        <f t="shared" si="196"/>
        <v/>
      </c>
      <c r="L3760" s="192"/>
    </row>
    <row r="3761" spans="1:12" ht="15.5" hidden="1" outlineLevel="1">
      <c r="A3761" s="295"/>
      <c r="B3761" s="175"/>
      <c r="C3761" s="65"/>
      <c r="D3761" s="368"/>
      <c r="E3761" s="368"/>
      <c r="F3761" s="368"/>
      <c r="G3761" s="368"/>
      <c r="H3761" s="368"/>
      <c r="I3761" s="366">
        <f t="shared" si="195"/>
        <v>0</v>
      </c>
      <c r="J3761" s="368"/>
      <c r="K3761" s="92" t="str">
        <f t="shared" si="196"/>
        <v/>
      </c>
      <c r="L3761" s="192"/>
    </row>
    <row r="3762" spans="1:12" ht="15.5" hidden="1" outlineLevel="1">
      <c r="A3762" s="295"/>
      <c r="B3762" s="175"/>
      <c r="C3762" s="65"/>
      <c r="D3762" s="368"/>
      <c r="E3762" s="368"/>
      <c r="F3762" s="368"/>
      <c r="G3762" s="368"/>
      <c r="H3762" s="368"/>
      <c r="I3762" s="366">
        <f t="shared" si="195"/>
        <v>0</v>
      </c>
      <c r="J3762" s="368"/>
      <c r="K3762" s="92" t="str">
        <f t="shared" si="196"/>
        <v/>
      </c>
      <c r="L3762" s="192"/>
    </row>
    <row r="3763" spans="1:12" ht="15.5" hidden="1" outlineLevel="1">
      <c r="A3763" s="295"/>
      <c r="B3763" s="175"/>
      <c r="C3763" s="65"/>
      <c r="D3763" s="368"/>
      <c r="E3763" s="368"/>
      <c r="F3763" s="368"/>
      <c r="G3763" s="368"/>
      <c r="H3763" s="368"/>
      <c r="I3763" s="366">
        <f t="shared" si="195"/>
        <v>0</v>
      </c>
      <c r="J3763" s="368"/>
      <c r="K3763" s="92" t="str">
        <f t="shared" si="196"/>
        <v/>
      </c>
      <c r="L3763" s="192"/>
    </row>
    <row r="3764" spans="1:12" ht="15.5" hidden="1" outlineLevel="1">
      <c r="A3764" s="295"/>
      <c r="B3764" s="175"/>
      <c r="C3764" s="65"/>
      <c r="D3764" s="368"/>
      <c r="E3764" s="368"/>
      <c r="F3764" s="368"/>
      <c r="G3764" s="368"/>
      <c r="H3764" s="368"/>
      <c r="I3764" s="366">
        <f t="shared" si="195"/>
        <v>0</v>
      </c>
      <c r="J3764" s="368"/>
      <c r="K3764" s="92" t="str">
        <f t="shared" si="196"/>
        <v/>
      </c>
      <c r="L3764" s="192"/>
    </row>
    <row r="3765" spans="1:12" ht="15.5" hidden="1" outlineLevel="1">
      <c r="A3765" s="295"/>
      <c r="B3765" s="175"/>
      <c r="C3765" s="65"/>
      <c r="D3765" s="368"/>
      <c r="E3765" s="368"/>
      <c r="F3765" s="368"/>
      <c r="G3765" s="368"/>
      <c r="H3765" s="368"/>
      <c r="I3765" s="366">
        <f t="shared" si="195"/>
        <v>0</v>
      </c>
      <c r="J3765" s="368"/>
      <c r="K3765" s="92" t="str">
        <f t="shared" si="196"/>
        <v/>
      </c>
      <c r="L3765" s="192"/>
    </row>
    <row r="3766" spans="1:12" ht="15.5" hidden="1" outlineLevel="1">
      <c r="A3766" s="295"/>
      <c r="B3766" s="175"/>
      <c r="C3766" s="65"/>
      <c r="D3766" s="368"/>
      <c r="E3766" s="368"/>
      <c r="F3766" s="368"/>
      <c r="G3766" s="368"/>
      <c r="H3766" s="368"/>
      <c r="I3766" s="366">
        <f t="shared" si="195"/>
        <v>0</v>
      </c>
      <c r="J3766" s="368"/>
      <c r="K3766" s="92" t="str">
        <f t="shared" si="196"/>
        <v/>
      </c>
      <c r="L3766" s="192"/>
    </row>
    <row r="3767" spans="1:12" ht="15.5" hidden="1" outlineLevel="1">
      <c r="A3767" s="295"/>
      <c r="B3767" s="175"/>
      <c r="C3767" s="65"/>
      <c r="D3767" s="368"/>
      <c r="E3767" s="368"/>
      <c r="F3767" s="368"/>
      <c r="G3767" s="368"/>
      <c r="H3767" s="368"/>
      <c r="I3767" s="366">
        <f t="shared" si="195"/>
        <v>0</v>
      </c>
      <c r="J3767" s="368"/>
      <c r="K3767" s="92" t="str">
        <f t="shared" si="196"/>
        <v/>
      </c>
      <c r="L3767" s="192"/>
    </row>
    <row r="3768" spans="1:12" ht="15.5" hidden="1" outlineLevel="1">
      <c r="A3768" s="295"/>
      <c r="B3768" s="175"/>
      <c r="C3768" s="65"/>
      <c r="D3768" s="368"/>
      <c r="E3768" s="368"/>
      <c r="F3768" s="368"/>
      <c r="G3768" s="368"/>
      <c r="H3768" s="368"/>
      <c r="I3768" s="366">
        <f t="shared" si="195"/>
        <v>0</v>
      </c>
      <c r="J3768" s="368"/>
      <c r="K3768" s="92" t="str">
        <f t="shared" si="196"/>
        <v/>
      </c>
      <c r="L3768" s="192"/>
    </row>
    <row r="3769" spans="1:12" ht="15.5" hidden="1" outlineLevel="1">
      <c r="A3769" s="295"/>
      <c r="B3769" s="175"/>
      <c r="C3769" s="65"/>
      <c r="D3769" s="368"/>
      <c r="E3769" s="368"/>
      <c r="F3769" s="368"/>
      <c r="G3769" s="368"/>
      <c r="H3769" s="368"/>
      <c r="I3769" s="366">
        <f t="shared" si="195"/>
        <v>0</v>
      </c>
      <c r="J3769" s="368"/>
      <c r="K3769" s="92" t="str">
        <f t="shared" si="196"/>
        <v/>
      </c>
      <c r="L3769" s="192"/>
    </row>
    <row r="3770" spans="1:12" ht="15.5" hidden="1" outlineLevel="1">
      <c r="A3770" s="295"/>
      <c r="B3770" s="175"/>
      <c r="C3770" s="65"/>
      <c r="D3770" s="368"/>
      <c r="E3770" s="368"/>
      <c r="F3770" s="368"/>
      <c r="G3770" s="368"/>
      <c r="H3770" s="368"/>
      <c r="I3770" s="366">
        <f t="shared" si="195"/>
        <v>0</v>
      </c>
      <c r="J3770" s="368"/>
      <c r="K3770" s="92" t="str">
        <f t="shared" si="196"/>
        <v/>
      </c>
      <c r="L3770" s="192"/>
    </row>
    <row r="3771" spans="1:12" ht="15.5" hidden="1" outlineLevel="1">
      <c r="A3771" s="295"/>
      <c r="B3771" s="175"/>
      <c r="C3771" s="65"/>
      <c r="D3771" s="368"/>
      <c r="E3771" s="368"/>
      <c r="F3771" s="368"/>
      <c r="G3771" s="368"/>
      <c r="H3771" s="368"/>
      <c r="I3771" s="366">
        <f t="shared" si="195"/>
        <v>0</v>
      </c>
      <c r="J3771" s="368"/>
      <c r="K3771" s="92" t="str">
        <f t="shared" si="196"/>
        <v/>
      </c>
      <c r="L3771" s="192"/>
    </row>
    <row r="3772" spans="1:12" ht="15.5" hidden="1" outlineLevel="1">
      <c r="A3772" s="295"/>
      <c r="B3772" s="175"/>
      <c r="C3772" s="65"/>
      <c r="D3772" s="368"/>
      <c r="E3772" s="368"/>
      <c r="F3772" s="368"/>
      <c r="G3772" s="368"/>
      <c r="H3772" s="368"/>
      <c r="I3772" s="366">
        <f t="shared" si="195"/>
        <v>0</v>
      </c>
      <c r="J3772" s="368"/>
      <c r="K3772" s="92" t="str">
        <f t="shared" si="196"/>
        <v/>
      </c>
      <c r="L3772" s="192"/>
    </row>
    <row r="3773" spans="1:12" ht="15.5" hidden="1" outlineLevel="1">
      <c r="A3773" s="295"/>
      <c r="B3773" s="175"/>
      <c r="C3773" s="65"/>
      <c r="D3773" s="368"/>
      <c r="E3773" s="368"/>
      <c r="F3773" s="368"/>
      <c r="G3773" s="368"/>
      <c r="H3773" s="368"/>
      <c r="I3773" s="366">
        <f t="shared" si="195"/>
        <v>0</v>
      </c>
      <c r="J3773" s="368"/>
      <c r="K3773" s="92" t="str">
        <f t="shared" si="196"/>
        <v/>
      </c>
      <c r="L3773" s="192"/>
    </row>
    <row r="3774" spans="1:12" ht="15.5" hidden="1" outlineLevel="1">
      <c r="A3774" s="295"/>
      <c r="B3774" s="175"/>
      <c r="C3774" s="65"/>
      <c r="D3774" s="368"/>
      <c r="E3774" s="368"/>
      <c r="F3774" s="368"/>
      <c r="G3774" s="368"/>
      <c r="H3774" s="368"/>
      <c r="I3774" s="366">
        <f t="shared" si="195"/>
        <v>0</v>
      </c>
      <c r="J3774" s="368"/>
      <c r="K3774" s="92" t="str">
        <f t="shared" si="196"/>
        <v/>
      </c>
      <c r="L3774" s="192"/>
    </row>
    <row r="3775" spans="1:12" ht="15.5" hidden="1" outlineLevel="1">
      <c r="A3775" s="295"/>
      <c r="B3775" s="175"/>
      <c r="C3775" s="65"/>
      <c r="D3775" s="368"/>
      <c r="E3775" s="368"/>
      <c r="F3775" s="368"/>
      <c r="G3775" s="368"/>
      <c r="H3775" s="368"/>
      <c r="I3775" s="366">
        <f t="shared" si="195"/>
        <v>0</v>
      </c>
      <c r="J3775" s="368"/>
      <c r="K3775" s="92" t="str">
        <f t="shared" si="196"/>
        <v/>
      </c>
      <c r="L3775" s="192"/>
    </row>
    <row r="3776" spans="1:12" ht="15.5" hidden="1" outlineLevel="1">
      <c r="A3776" s="295"/>
      <c r="B3776" s="175"/>
      <c r="C3776" s="65"/>
      <c r="D3776" s="368"/>
      <c r="E3776" s="368"/>
      <c r="F3776" s="368"/>
      <c r="G3776" s="368"/>
      <c r="H3776" s="368"/>
      <c r="I3776" s="366">
        <f t="shared" si="195"/>
        <v>0</v>
      </c>
      <c r="J3776" s="368"/>
      <c r="K3776" s="92" t="str">
        <f t="shared" si="196"/>
        <v/>
      </c>
      <c r="L3776" s="192"/>
    </row>
    <row r="3777" spans="1:12" ht="15.5" hidden="1" outlineLevel="1">
      <c r="A3777" s="295"/>
      <c r="B3777" s="175"/>
      <c r="C3777" s="65"/>
      <c r="D3777" s="368"/>
      <c r="E3777" s="368"/>
      <c r="F3777" s="368"/>
      <c r="G3777" s="368"/>
      <c r="H3777" s="368"/>
      <c r="I3777" s="366">
        <f t="shared" si="195"/>
        <v>0</v>
      </c>
      <c r="J3777" s="368"/>
      <c r="K3777" s="92" t="str">
        <f t="shared" si="196"/>
        <v/>
      </c>
      <c r="L3777" s="192"/>
    </row>
    <row r="3778" spans="1:12" ht="15.5" hidden="1" outlineLevel="1">
      <c r="A3778" s="295"/>
      <c r="B3778" s="175"/>
      <c r="C3778" s="65"/>
      <c r="D3778" s="368"/>
      <c r="E3778" s="368"/>
      <c r="F3778" s="368"/>
      <c r="G3778" s="368"/>
      <c r="H3778" s="368"/>
      <c r="I3778" s="366">
        <f t="shared" si="195"/>
        <v>0</v>
      </c>
      <c r="J3778" s="368"/>
      <c r="K3778" s="92" t="str">
        <f t="shared" si="196"/>
        <v/>
      </c>
      <c r="L3778" s="192"/>
    </row>
    <row r="3779" spans="1:12" ht="15.5" hidden="1" outlineLevel="1">
      <c r="A3779" s="295"/>
      <c r="B3779" s="175"/>
      <c r="C3779" s="65"/>
      <c r="D3779" s="368"/>
      <c r="E3779" s="368"/>
      <c r="F3779" s="368"/>
      <c r="G3779" s="368"/>
      <c r="H3779" s="368"/>
      <c r="I3779" s="366">
        <f t="shared" si="195"/>
        <v>0</v>
      </c>
      <c r="J3779" s="368"/>
      <c r="K3779" s="92" t="str">
        <f t="shared" si="196"/>
        <v/>
      </c>
      <c r="L3779" s="192"/>
    </row>
    <row r="3780" spans="1:12" ht="15.5" hidden="1" outlineLevel="1">
      <c r="A3780" s="295"/>
      <c r="B3780" s="175"/>
      <c r="C3780" s="65"/>
      <c r="D3780" s="368"/>
      <c r="E3780" s="368"/>
      <c r="F3780" s="368"/>
      <c r="G3780" s="368"/>
      <c r="H3780" s="368"/>
      <c r="I3780" s="366">
        <f t="shared" si="195"/>
        <v>0</v>
      </c>
      <c r="J3780" s="368"/>
      <c r="K3780" s="92" t="str">
        <f t="shared" si="196"/>
        <v/>
      </c>
      <c r="L3780" s="192"/>
    </row>
    <row r="3781" spans="1:12" ht="15.5" hidden="1" outlineLevel="1">
      <c r="A3781" s="295"/>
      <c r="B3781" s="175"/>
      <c r="C3781" s="65"/>
      <c r="D3781" s="368"/>
      <c r="E3781" s="368"/>
      <c r="F3781" s="368"/>
      <c r="G3781" s="368"/>
      <c r="H3781" s="368"/>
      <c r="I3781" s="366">
        <f t="shared" si="195"/>
        <v>0</v>
      </c>
      <c r="J3781" s="368"/>
      <c r="K3781" s="92" t="str">
        <f t="shared" si="196"/>
        <v/>
      </c>
      <c r="L3781" s="192"/>
    </row>
    <row r="3782" spans="1:12" ht="15.5" hidden="1" outlineLevel="1">
      <c r="A3782" s="295"/>
      <c r="B3782" s="175"/>
      <c r="C3782" s="65"/>
      <c r="D3782" s="368"/>
      <c r="E3782" s="368"/>
      <c r="F3782" s="368"/>
      <c r="G3782" s="368"/>
      <c r="H3782" s="368"/>
      <c r="I3782" s="366">
        <f t="shared" si="195"/>
        <v>0</v>
      </c>
      <c r="J3782" s="368"/>
      <c r="K3782" s="92" t="str">
        <f t="shared" si="196"/>
        <v/>
      </c>
      <c r="L3782" s="192"/>
    </row>
    <row r="3783" spans="1:12" ht="15.5" hidden="1" outlineLevel="1">
      <c r="A3783" s="295"/>
      <c r="B3783" s="175"/>
      <c r="C3783" s="65"/>
      <c r="D3783" s="368"/>
      <c r="E3783" s="368"/>
      <c r="F3783" s="368"/>
      <c r="G3783" s="368"/>
      <c r="H3783" s="368"/>
      <c r="I3783" s="366">
        <f t="shared" si="195"/>
        <v>0</v>
      </c>
      <c r="J3783" s="368"/>
      <c r="K3783" s="92" t="str">
        <f t="shared" si="196"/>
        <v/>
      </c>
      <c r="L3783" s="192"/>
    </row>
    <row r="3784" spans="1:12" ht="15.5" hidden="1" outlineLevel="1">
      <c r="A3784" s="295"/>
      <c r="B3784" s="175"/>
      <c r="C3784" s="65"/>
      <c r="D3784" s="368"/>
      <c r="E3784" s="368"/>
      <c r="F3784" s="368"/>
      <c r="G3784" s="368"/>
      <c r="H3784" s="368"/>
      <c r="I3784" s="366">
        <f t="shared" si="195"/>
        <v>0</v>
      </c>
      <c r="J3784" s="368"/>
      <c r="K3784" s="92" t="str">
        <f t="shared" si="196"/>
        <v/>
      </c>
      <c r="L3784" s="192"/>
    </row>
    <row r="3785" spans="1:12" ht="15.5" hidden="1" outlineLevel="1">
      <c r="A3785" s="295"/>
      <c r="B3785" s="175"/>
      <c r="C3785" s="65"/>
      <c r="D3785" s="368"/>
      <c r="E3785" s="368"/>
      <c r="F3785" s="368"/>
      <c r="G3785" s="368"/>
      <c r="H3785" s="368"/>
      <c r="I3785" s="366">
        <f t="shared" si="195"/>
        <v>0</v>
      </c>
      <c r="J3785" s="368"/>
      <c r="K3785" s="92" t="str">
        <f t="shared" si="196"/>
        <v/>
      </c>
      <c r="L3785" s="192"/>
    </row>
    <row r="3786" spans="1:12" ht="15.5" hidden="1" outlineLevel="1">
      <c r="A3786" s="295"/>
      <c r="B3786" s="175"/>
      <c r="C3786" s="65"/>
      <c r="D3786" s="368"/>
      <c r="E3786" s="368"/>
      <c r="F3786" s="368"/>
      <c r="G3786" s="368"/>
      <c r="H3786" s="368"/>
      <c r="I3786" s="366">
        <f t="shared" si="195"/>
        <v>0</v>
      </c>
      <c r="J3786" s="368"/>
      <c r="K3786" s="92" t="str">
        <f t="shared" si="196"/>
        <v/>
      </c>
      <c r="L3786" s="192"/>
    </row>
    <row r="3787" spans="1:12" ht="15.5" hidden="1" outlineLevel="1">
      <c r="A3787" s="295"/>
      <c r="B3787" s="175"/>
      <c r="C3787" s="65"/>
      <c r="D3787" s="368"/>
      <c r="E3787" s="368"/>
      <c r="F3787" s="368"/>
      <c r="G3787" s="368"/>
      <c r="H3787" s="368"/>
      <c r="I3787" s="366">
        <f t="shared" si="195"/>
        <v>0</v>
      </c>
      <c r="J3787" s="368"/>
      <c r="K3787" s="92" t="str">
        <f t="shared" si="196"/>
        <v/>
      </c>
      <c r="L3787" s="192"/>
    </row>
    <row r="3788" spans="1:12" ht="15.5" hidden="1" outlineLevel="1">
      <c r="A3788" s="295"/>
      <c r="B3788" s="175"/>
      <c r="C3788" s="65"/>
      <c r="D3788" s="368"/>
      <c r="E3788" s="368"/>
      <c r="F3788" s="368"/>
      <c r="G3788" s="368"/>
      <c r="H3788" s="368"/>
      <c r="I3788" s="366">
        <f t="shared" si="195"/>
        <v>0</v>
      </c>
      <c r="J3788" s="368"/>
      <c r="K3788" s="92" t="str">
        <f t="shared" si="196"/>
        <v/>
      </c>
      <c r="L3788" s="192"/>
    </row>
    <row r="3789" spans="1:12" ht="15.5" hidden="1" outlineLevel="1">
      <c r="A3789" s="295"/>
      <c r="B3789" s="175"/>
      <c r="C3789" s="65"/>
      <c r="D3789" s="368"/>
      <c r="E3789" s="368"/>
      <c r="F3789" s="368"/>
      <c r="G3789" s="368"/>
      <c r="H3789" s="368"/>
      <c r="I3789" s="366">
        <f t="shared" si="195"/>
        <v>0</v>
      </c>
      <c r="J3789" s="368"/>
      <c r="K3789" s="92" t="str">
        <f t="shared" si="196"/>
        <v/>
      </c>
      <c r="L3789" s="192"/>
    </row>
    <row r="3790" spans="1:12" ht="15.5" hidden="1" outlineLevel="1">
      <c r="A3790" s="295"/>
      <c r="B3790" s="175"/>
      <c r="C3790" s="65"/>
      <c r="D3790" s="368"/>
      <c r="E3790" s="368"/>
      <c r="F3790" s="368"/>
      <c r="G3790" s="368"/>
      <c r="H3790" s="368"/>
      <c r="I3790" s="366">
        <f t="shared" si="195"/>
        <v>0</v>
      </c>
      <c r="J3790" s="368"/>
      <c r="K3790" s="92" t="str">
        <f t="shared" si="196"/>
        <v/>
      </c>
      <c r="L3790" s="192"/>
    </row>
    <row r="3791" spans="1:12" ht="15.5" hidden="1" outlineLevel="1">
      <c r="A3791" s="295"/>
      <c r="B3791" s="175"/>
      <c r="C3791" s="65"/>
      <c r="D3791" s="368"/>
      <c r="E3791" s="368"/>
      <c r="F3791" s="368"/>
      <c r="G3791" s="368"/>
      <c r="H3791" s="368"/>
      <c r="I3791" s="366">
        <f t="shared" si="195"/>
        <v>0</v>
      </c>
      <c r="J3791" s="368"/>
      <c r="K3791" s="92" t="str">
        <f t="shared" si="196"/>
        <v/>
      </c>
      <c r="L3791" s="192"/>
    </row>
    <row r="3792" spans="1:12" ht="15.5" hidden="1" outlineLevel="1">
      <c r="A3792" s="295"/>
      <c r="B3792" s="175"/>
      <c r="C3792" s="65"/>
      <c r="D3792" s="368"/>
      <c r="E3792" s="368"/>
      <c r="F3792" s="368"/>
      <c r="G3792" s="368"/>
      <c r="H3792" s="368"/>
      <c r="I3792" s="366">
        <f t="shared" si="195"/>
        <v>0</v>
      </c>
      <c r="J3792" s="368"/>
      <c r="K3792" s="92" t="str">
        <f t="shared" si="196"/>
        <v/>
      </c>
      <c r="L3792" s="192"/>
    </row>
    <row r="3793" spans="1:12" ht="15.5" hidden="1" outlineLevel="1">
      <c r="A3793" s="295"/>
      <c r="B3793" s="175"/>
      <c r="C3793" s="65"/>
      <c r="D3793" s="368"/>
      <c r="E3793" s="368"/>
      <c r="F3793" s="368"/>
      <c r="G3793" s="368"/>
      <c r="H3793" s="368"/>
      <c r="I3793" s="366">
        <f t="shared" si="195"/>
        <v>0</v>
      </c>
      <c r="J3793" s="368"/>
      <c r="K3793" s="92" t="str">
        <f t="shared" si="196"/>
        <v/>
      </c>
      <c r="L3793" s="192"/>
    </row>
    <row r="3794" spans="1:12" ht="15.5" hidden="1" outlineLevel="1">
      <c r="A3794" s="295"/>
      <c r="B3794" s="175"/>
      <c r="C3794" s="65"/>
      <c r="D3794" s="368"/>
      <c r="E3794" s="368"/>
      <c r="F3794" s="368"/>
      <c r="G3794" s="368"/>
      <c r="H3794" s="368"/>
      <c r="I3794" s="366">
        <f t="shared" si="195"/>
        <v>0</v>
      </c>
      <c r="J3794" s="368"/>
      <c r="K3794" s="92" t="str">
        <f t="shared" si="196"/>
        <v/>
      </c>
      <c r="L3794" s="192"/>
    </row>
    <row r="3795" spans="1:12" ht="15.5" hidden="1" outlineLevel="1">
      <c r="A3795" s="295"/>
      <c r="B3795" s="175"/>
      <c r="C3795" s="65"/>
      <c r="D3795" s="368"/>
      <c r="E3795" s="368"/>
      <c r="F3795" s="368"/>
      <c r="G3795" s="368"/>
      <c r="H3795" s="368"/>
      <c r="I3795" s="366">
        <f t="shared" si="195"/>
        <v>0</v>
      </c>
      <c r="J3795" s="368"/>
      <c r="K3795" s="92" t="str">
        <f t="shared" si="196"/>
        <v/>
      </c>
      <c r="L3795" s="192"/>
    </row>
    <row r="3796" spans="1:12" ht="15.5" hidden="1" outlineLevel="1">
      <c r="A3796" s="295"/>
      <c r="B3796" s="175"/>
      <c r="C3796" s="65"/>
      <c r="D3796" s="368"/>
      <c r="E3796" s="368"/>
      <c r="F3796" s="368"/>
      <c r="G3796" s="368"/>
      <c r="H3796" s="368"/>
      <c r="I3796" s="366">
        <f t="shared" si="195"/>
        <v>0</v>
      </c>
      <c r="J3796" s="368"/>
      <c r="K3796" s="92" t="str">
        <f t="shared" si="196"/>
        <v/>
      </c>
      <c r="L3796" s="192"/>
    </row>
    <row r="3797" spans="1:12" ht="15.5" hidden="1" outlineLevel="1">
      <c r="A3797" s="295"/>
      <c r="B3797" s="175"/>
      <c r="C3797" s="65"/>
      <c r="D3797" s="368"/>
      <c r="E3797" s="368"/>
      <c r="F3797" s="368"/>
      <c r="G3797" s="368"/>
      <c r="H3797" s="368"/>
      <c r="I3797" s="366">
        <f t="shared" si="195"/>
        <v>0</v>
      </c>
      <c r="J3797" s="368"/>
      <c r="K3797" s="92" t="str">
        <f t="shared" si="196"/>
        <v/>
      </c>
      <c r="L3797" s="192"/>
    </row>
    <row r="3798" spans="1:12" ht="15.5" hidden="1" outlineLevel="1">
      <c r="A3798" s="295"/>
      <c r="B3798" s="175"/>
      <c r="C3798" s="65"/>
      <c r="D3798" s="368"/>
      <c r="E3798" s="368"/>
      <c r="F3798" s="368"/>
      <c r="G3798" s="368"/>
      <c r="H3798" s="368"/>
      <c r="I3798" s="366">
        <f t="shared" si="195"/>
        <v>0</v>
      </c>
      <c r="J3798" s="368"/>
      <c r="K3798" s="92" t="str">
        <f t="shared" si="196"/>
        <v/>
      </c>
      <c r="L3798" s="192"/>
    </row>
    <row r="3799" spans="1:12" ht="15.5" hidden="1" outlineLevel="1">
      <c r="A3799" s="295"/>
      <c r="B3799" s="175"/>
      <c r="C3799" s="65"/>
      <c r="D3799" s="368"/>
      <c r="E3799" s="368"/>
      <c r="F3799" s="368"/>
      <c r="G3799" s="368"/>
      <c r="H3799" s="368"/>
      <c r="I3799" s="366">
        <f t="shared" si="195"/>
        <v>0</v>
      </c>
      <c r="J3799" s="368"/>
      <c r="K3799" s="92" t="str">
        <f t="shared" si="196"/>
        <v/>
      </c>
      <c r="L3799" s="192"/>
    </row>
    <row r="3800" spans="1:12" ht="15.5" hidden="1" outlineLevel="1">
      <c r="A3800" s="295"/>
      <c r="B3800" s="175"/>
      <c r="C3800" s="65"/>
      <c r="D3800" s="368"/>
      <c r="E3800" s="368"/>
      <c r="F3800" s="368"/>
      <c r="G3800" s="368"/>
      <c r="H3800" s="368"/>
      <c r="I3800" s="366">
        <f t="shared" si="195"/>
        <v>0</v>
      </c>
      <c r="J3800" s="368"/>
      <c r="K3800" s="92" t="str">
        <f t="shared" si="196"/>
        <v/>
      </c>
      <c r="L3800" s="192"/>
    </row>
    <row r="3801" spans="1:12" ht="15.5" hidden="1" outlineLevel="1">
      <c r="A3801" s="295"/>
      <c r="B3801" s="175"/>
      <c r="C3801" s="65"/>
      <c r="D3801" s="368"/>
      <c r="E3801" s="368"/>
      <c r="F3801" s="368"/>
      <c r="G3801" s="368"/>
      <c r="H3801" s="368"/>
      <c r="I3801" s="366">
        <f t="shared" ref="I3801:I3850" si="197">D3801+E3801-F3801+G3801+H3801</f>
        <v>0</v>
      </c>
      <c r="J3801" s="368"/>
      <c r="K3801" s="92" t="str">
        <f t="shared" ref="K3801:K3850" si="198">IF(AND(C3801="",OR(D3801&lt;&gt;"",E3801&lt;&gt;"",F3801&lt;&gt;"",G3801&lt;&gt;"",H3801&lt;&gt;"",J3801&lt;&gt;"")),-1,IF(C3801="","",IF(ISERROR(VLOOKUP(C3801,CountryWithCodes,2,FALSE)),-2,VLOOKUP(C3801,CountryWithCodes,2,FALSE))))</f>
        <v/>
      </c>
      <c r="L3801" s="192"/>
    </row>
    <row r="3802" spans="1:12" ht="15.5" hidden="1" outlineLevel="1">
      <c r="A3802" s="295"/>
      <c r="B3802" s="175"/>
      <c r="C3802" s="65"/>
      <c r="D3802" s="368"/>
      <c r="E3802" s="368"/>
      <c r="F3802" s="368"/>
      <c r="G3802" s="368"/>
      <c r="H3802" s="368"/>
      <c r="I3802" s="366">
        <f t="shared" si="197"/>
        <v>0</v>
      </c>
      <c r="J3802" s="368"/>
      <c r="K3802" s="92" t="str">
        <f t="shared" si="198"/>
        <v/>
      </c>
      <c r="L3802" s="192"/>
    </row>
    <row r="3803" spans="1:12" ht="15.5" hidden="1" outlineLevel="1">
      <c r="A3803" s="295"/>
      <c r="B3803" s="175"/>
      <c r="C3803" s="65"/>
      <c r="D3803" s="368"/>
      <c r="E3803" s="368"/>
      <c r="F3803" s="368"/>
      <c r="G3803" s="368"/>
      <c r="H3803" s="368"/>
      <c r="I3803" s="366">
        <f t="shared" si="197"/>
        <v>0</v>
      </c>
      <c r="J3803" s="368"/>
      <c r="K3803" s="92" t="str">
        <f t="shared" si="198"/>
        <v/>
      </c>
      <c r="L3803" s="192"/>
    </row>
    <row r="3804" spans="1:12" ht="15.5" hidden="1" outlineLevel="1">
      <c r="A3804" s="295"/>
      <c r="B3804" s="175"/>
      <c r="C3804" s="65"/>
      <c r="D3804" s="368"/>
      <c r="E3804" s="368"/>
      <c r="F3804" s="368"/>
      <c r="G3804" s="368"/>
      <c r="H3804" s="368"/>
      <c r="I3804" s="366">
        <f t="shared" si="197"/>
        <v>0</v>
      </c>
      <c r="J3804" s="368"/>
      <c r="K3804" s="92" t="str">
        <f t="shared" si="198"/>
        <v/>
      </c>
      <c r="L3804" s="192"/>
    </row>
    <row r="3805" spans="1:12" ht="15.5" hidden="1" outlineLevel="1">
      <c r="A3805" s="295"/>
      <c r="B3805" s="175"/>
      <c r="C3805" s="65"/>
      <c r="D3805" s="368"/>
      <c r="E3805" s="368"/>
      <c r="F3805" s="368"/>
      <c r="G3805" s="368"/>
      <c r="H3805" s="368"/>
      <c r="I3805" s="366">
        <f t="shared" si="197"/>
        <v>0</v>
      </c>
      <c r="J3805" s="368"/>
      <c r="K3805" s="92" t="str">
        <f t="shared" si="198"/>
        <v/>
      </c>
      <c r="L3805" s="192"/>
    </row>
    <row r="3806" spans="1:12" ht="15.5" hidden="1" outlineLevel="1">
      <c r="A3806" s="295"/>
      <c r="B3806" s="175"/>
      <c r="C3806" s="65"/>
      <c r="D3806" s="368"/>
      <c r="E3806" s="368"/>
      <c r="F3806" s="368"/>
      <c r="G3806" s="368"/>
      <c r="H3806" s="368"/>
      <c r="I3806" s="366">
        <f t="shared" si="197"/>
        <v>0</v>
      </c>
      <c r="J3806" s="368"/>
      <c r="K3806" s="92" t="str">
        <f t="shared" si="198"/>
        <v/>
      </c>
      <c r="L3806" s="192"/>
    </row>
    <row r="3807" spans="1:12" ht="15.5" hidden="1" outlineLevel="1">
      <c r="A3807" s="295"/>
      <c r="B3807" s="175"/>
      <c r="C3807" s="65"/>
      <c r="D3807" s="368"/>
      <c r="E3807" s="368"/>
      <c r="F3807" s="368"/>
      <c r="G3807" s="368"/>
      <c r="H3807" s="368"/>
      <c r="I3807" s="366">
        <f t="shared" si="197"/>
        <v>0</v>
      </c>
      <c r="J3807" s="368"/>
      <c r="K3807" s="92" t="str">
        <f t="shared" si="198"/>
        <v/>
      </c>
      <c r="L3807" s="192"/>
    </row>
    <row r="3808" spans="1:12" ht="15.5" hidden="1" outlineLevel="1">
      <c r="A3808" s="295"/>
      <c r="B3808" s="175"/>
      <c r="C3808" s="65"/>
      <c r="D3808" s="368"/>
      <c r="E3808" s="368"/>
      <c r="F3808" s="368"/>
      <c r="G3808" s="368"/>
      <c r="H3808" s="368"/>
      <c r="I3808" s="366">
        <f t="shared" si="197"/>
        <v>0</v>
      </c>
      <c r="J3808" s="368"/>
      <c r="K3808" s="92" t="str">
        <f t="shared" si="198"/>
        <v/>
      </c>
      <c r="L3808" s="192"/>
    </row>
    <row r="3809" spans="1:12" ht="15.5" hidden="1" outlineLevel="1">
      <c r="A3809" s="295"/>
      <c r="B3809" s="175"/>
      <c r="C3809" s="65"/>
      <c r="D3809" s="368"/>
      <c r="E3809" s="368"/>
      <c r="F3809" s="368"/>
      <c r="G3809" s="368"/>
      <c r="H3809" s="368"/>
      <c r="I3809" s="366">
        <f t="shared" si="197"/>
        <v>0</v>
      </c>
      <c r="J3809" s="368"/>
      <c r="K3809" s="92" t="str">
        <f t="shared" si="198"/>
        <v/>
      </c>
      <c r="L3809" s="192"/>
    </row>
    <row r="3810" spans="1:12" ht="15.5" hidden="1" outlineLevel="1">
      <c r="A3810" s="295"/>
      <c r="B3810" s="175"/>
      <c r="C3810" s="65"/>
      <c r="D3810" s="368"/>
      <c r="E3810" s="368"/>
      <c r="F3810" s="368"/>
      <c r="G3810" s="368"/>
      <c r="H3810" s="368"/>
      <c r="I3810" s="366">
        <f t="shared" si="197"/>
        <v>0</v>
      </c>
      <c r="J3810" s="368"/>
      <c r="K3810" s="92" t="str">
        <f t="shared" si="198"/>
        <v/>
      </c>
      <c r="L3810" s="192"/>
    </row>
    <row r="3811" spans="1:12" ht="15.5" hidden="1" outlineLevel="1">
      <c r="A3811" s="295"/>
      <c r="B3811" s="175"/>
      <c r="C3811" s="65"/>
      <c r="D3811" s="368"/>
      <c r="E3811" s="368"/>
      <c r="F3811" s="368"/>
      <c r="G3811" s="368"/>
      <c r="H3811" s="368"/>
      <c r="I3811" s="366">
        <f t="shared" si="197"/>
        <v>0</v>
      </c>
      <c r="J3811" s="368"/>
      <c r="K3811" s="92" t="str">
        <f t="shared" si="198"/>
        <v/>
      </c>
      <c r="L3811" s="192"/>
    </row>
    <row r="3812" spans="1:12" ht="15.5" hidden="1" outlineLevel="1">
      <c r="A3812" s="295"/>
      <c r="B3812" s="175"/>
      <c r="C3812" s="65"/>
      <c r="D3812" s="368"/>
      <c r="E3812" s="368"/>
      <c r="F3812" s="368"/>
      <c r="G3812" s="368"/>
      <c r="H3812" s="368"/>
      <c r="I3812" s="366">
        <f t="shared" si="197"/>
        <v>0</v>
      </c>
      <c r="J3812" s="368"/>
      <c r="K3812" s="92" t="str">
        <f t="shared" si="198"/>
        <v/>
      </c>
      <c r="L3812" s="192"/>
    </row>
    <row r="3813" spans="1:12" ht="15.5" hidden="1" outlineLevel="1">
      <c r="A3813" s="295"/>
      <c r="B3813" s="175"/>
      <c r="C3813" s="65"/>
      <c r="D3813" s="368"/>
      <c r="E3813" s="368"/>
      <c r="F3813" s="368"/>
      <c r="G3813" s="368"/>
      <c r="H3813" s="368"/>
      <c r="I3813" s="366">
        <f t="shared" si="197"/>
        <v>0</v>
      </c>
      <c r="J3813" s="368"/>
      <c r="K3813" s="92" t="str">
        <f t="shared" si="198"/>
        <v/>
      </c>
      <c r="L3813" s="192"/>
    </row>
    <row r="3814" spans="1:12" ht="15.5" hidden="1" outlineLevel="1">
      <c r="A3814" s="295"/>
      <c r="B3814" s="175"/>
      <c r="C3814" s="65"/>
      <c r="D3814" s="368"/>
      <c r="E3814" s="368"/>
      <c r="F3814" s="368"/>
      <c r="G3814" s="368"/>
      <c r="H3814" s="368"/>
      <c r="I3814" s="366">
        <f t="shared" si="197"/>
        <v>0</v>
      </c>
      <c r="J3814" s="368"/>
      <c r="K3814" s="92" t="str">
        <f t="shared" si="198"/>
        <v/>
      </c>
      <c r="L3814" s="192"/>
    </row>
    <row r="3815" spans="1:12" ht="15.5" hidden="1" outlineLevel="1">
      <c r="A3815" s="295"/>
      <c r="B3815" s="175"/>
      <c r="C3815" s="65"/>
      <c r="D3815" s="368"/>
      <c r="E3815" s="368"/>
      <c r="F3815" s="368"/>
      <c r="G3815" s="368"/>
      <c r="H3815" s="368"/>
      <c r="I3815" s="366">
        <f t="shared" si="197"/>
        <v>0</v>
      </c>
      <c r="J3815" s="368"/>
      <c r="K3815" s="92" t="str">
        <f t="shared" si="198"/>
        <v/>
      </c>
      <c r="L3815" s="192"/>
    </row>
    <row r="3816" spans="1:12" ht="15.5" hidden="1" outlineLevel="1">
      <c r="A3816" s="295"/>
      <c r="B3816" s="175"/>
      <c r="C3816" s="65"/>
      <c r="D3816" s="368"/>
      <c r="E3816" s="368"/>
      <c r="F3816" s="368"/>
      <c r="G3816" s="368"/>
      <c r="H3816" s="368"/>
      <c r="I3816" s="366">
        <f t="shared" si="197"/>
        <v>0</v>
      </c>
      <c r="J3816" s="368"/>
      <c r="K3816" s="92" t="str">
        <f t="shared" si="198"/>
        <v/>
      </c>
      <c r="L3816" s="192"/>
    </row>
    <row r="3817" spans="1:12" ht="15.5" hidden="1" outlineLevel="1">
      <c r="A3817" s="295"/>
      <c r="B3817" s="175"/>
      <c r="C3817" s="65"/>
      <c r="D3817" s="368"/>
      <c r="E3817" s="368"/>
      <c r="F3817" s="368"/>
      <c r="G3817" s="368"/>
      <c r="H3817" s="368"/>
      <c r="I3817" s="366">
        <f t="shared" si="197"/>
        <v>0</v>
      </c>
      <c r="J3817" s="368"/>
      <c r="K3817" s="92" t="str">
        <f t="shared" si="198"/>
        <v/>
      </c>
      <c r="L3817" s="192"/>
    </row>
    <row r="3818" spans="1:12" ht="15.5" hidden="1" outlineLevel="1">
      <c r="A3818" s="295"/>
      <c r="B3818" s="175"/>
      <c r="C3818" s="65"/>
      <c r="D3818" s="368"/>
      <c r="E3818" s="368"/>
      <c r="F3818" s="368"/>
      <c r="G3818" s="368"/>
      <c r="H3818" s="368"/>
      <c r="I3818" s="366">
        <f t="shared" si="197"/>
        <v>0</v>
      </c>
      <c r="J3818" s="368"/>
      <c r="K3818" s="92" t="str">
        <f t="shared" si="198"/>
        <v/>
      </c>
      <c r="L3818" s="192"/>
    </row>
    <row r="3819" spans="1:12" ht="15.5" hidden="1" outlineLevel="1">
      <c r="A3819" s="295"/>
      <c r="B3819" s="175"/>
      <c r="C3819" s="65"/>
      <c r="D3819" s="368"/>
      <c r="E3819" s="368"/>
      <c r="F3819" s="368"/>
      <c r="G3819" s="368"/>
      <c r="H3819" s="368"/>
      <c r="I3819" s="366">
        <f t="shared" si="197"/>
        <v>0</v>
      </c>
      <c r="J3819" s="368"/>
      <c r="K3819" s="92" t="str">
        <f t="shared" si="198"/>
        <v/>
      </c>
      <c r="L3819" s="192"/>
    </row>
    <row r="3820" spans="1:12" ht="15.5" hidden="1" outlineLevel="1">
      <c r="A3820" s="295"/>
      <c r="B3820" s="175"/>
      <c r="C3820" s="65"/>
      <c r="D3820" s="368"/>
      <c r="E3820" s="368"/>
      <c r="F3820" s="368"/>
      <c r="G3820" s="368"/>
      <c r="H3820" s="368"/>
      <c r="I3820" s="366">
        <f t="shared" si="197"/>
        <v>0</v>
      </c>
      <c r="J3820" s="368"/>
      <c r="K3820" s="92" t="str">
        <f t="shared" si="198"/>
        <v/>
      </c>
      <c r="L3820" s="192"/>
    </row>
    <row r="3821" spans="1:12" ht="15.5" hidden="1" outlineLevel="1">
      <c r="A3821" s="295"/>
      <c r="B3821" s="175"/>
      <c r="C3821" s="65"/>
      <c r="D3821" s="368"/>
      <c r="E3821" s="368"/>
      <c r="F3821" s="368"/>
      <c r="G3821" s="368"/>
      <c r="H3821" s="368"/>
      <c r="I3821" s="366">
        <f t="shared" si="197"/>
        <v>0</v>
      </c>
      <c r="J3821" s="368"/>
      <c r="K3821" s="92" t="str">
        <f t="shared" si="198"/>
        <v/>
      </c>
      <c r="L3821" s="192"/>
    </row>
    <row r="3822" spans="1:12" ht="15.5" hidden="1" outlineLevel="1">
      <c r="A3822" s="295"/>
      <c r="B3822" s="175"/>
      <c r="C3822" s="65"/>
      <c r="D3822" s="368"/>
      <c r="E3822" s="368"/>
      <c r="F3822" s="368"/>
      <c r="G3822" s="368"/>
      <c r="H3822" s="368"/>
      <c r="I3822" s="366">
        <f t="shared" si="197"/>
        <v>0</v>
      </c>
      <c r="J3822" s="368"/>
      <c r="K3822" s="92" t="str">
        <f t="shared" si="198"/>
        <v/>
      </c>
      <c r="L3822" s="192"/>
    </row>
    <row r="3823" spans="1:12" ht="15.5" hidden="1" outlineLevel="1">
      <c r="A3823" s="295"/>
      <c r="B3823" s="175"/>
      <c r="C3823" s="65"/>
      <c r="D3823" s="368"/>
      <c r="E3823" s="368"/>
      <c r="F3823" s="368"/>
      <c r="G3823" s="368"/>
      <c r="H3823" s="368"/>
      <c r="I3823" s="366">
        <f t="shared" si="197"/>
        <v>0</v>
      </c>
      <c r="J3823" s="368"/>
      <c r="K3823" s="92" t="str">
        <f t="shared" si="198"/>
        <v/>
      </c>
      <c r="L3823" s="192"/>
    </row>
    <row r="3824" spans="1:12" ht="15.5" hidden="1" outlineLevel="1">
      <c r="A3824" s="295"/>
      <c r="B3824" s="175"/>
      <c r="C3824" s="65"/>
      <c r="D3824" s="368"/>
      <c r="E3824" s="368"/>
      <c r="F3824" s="368"/>
      <c r="G3824" s="368"/>
      <c r="H3824" s="368"/>
      <c r="I3824" s="366">
        <f t="shared" si="197"/>
        <v>0</v>
      </c>
      <c r="J3824" s="368"/>
      <c r="K3824" s="92" t="str">
        <f t="shared" si="198"/>
        <v/>
      </c>
      <c r="L3824" s="192"/>
    </row>
    <row r="3825" spans="1:12" ht="15.5" hidden="1" outlineLevel="1">
      <c r="A3825" s="295"/>
      <c r="B3825" s="175"/>
      <c r="C3825" s="65"/>
      <c r="D3825" s="368"/>
      <c r="E3825" s="368"/>
      <c r="F3825" s="368"/>
      <c r="G3825" s="368"/>
      <c r="H3825" s="368"/>
      <c r="I3825" s="366">
        <f t="shared" si="197"/>
        <v>0</v>
      </c>
      <c r="J3825" s="368"/>
      <c r="K3825" s="92" t="str">
        <f t="shared" si="198"/>
        <v/>
      </c>
      <c r="L3825" s="192"/>
    </row>
    <row r="3826" spans="1:12" ht="15.5" hidden="1" outlineLevel="1">
      <c r="A3826" s="295"/>
      <c r="B3826" s="175"/>
      <c r="C3826" s="65"/>
      <c r="D3826" s="368"/>
      <c r="E3826" s="368"/>
      <c r="F3826" s="368"/>
      <c r="G3826" s="368"/>
      <c r="H3826" s="368"/>
      <c r="I3826" s="366">
        <f t="shared" si="197"/>
        <v>0</v>
      </c>
      <c r="J3826" s="368"/>
      <c r="K3826" s="92" t="str">
        <f t="shared" si="198"/>
        <v/>
      </c>
      <c r="L3826" s="192"/>
    </row>
    <row r="3827" spans="1:12" ht="15.5" hidden="1" outlineLevel="1">
      <c r="A3827" s="295"/>
      <c r="B3827" s="175"/>
      <c r="C3827" s="65"/>
      <c r="D3827" s="368"/>
      <c r="E3827" s="368"/>
      <c r="F3827" s="368"/>
      <c r="G3827" s="368"/>
      <c r="H3827" s="368"/>
      <c r="I3827" s="366">
        <f t="shared" si="197"/>
        <v>0</v>
      </c>
      <c r="J3827" s="368"/>
      <c r="K3827" s="92" t="str">
        <f t="shared" si="198"/>
        <v/>
      </c>
      <c r="L3827" s="192"/>
    </row>
    <row r="3828" spans="1:12" ht="15.5" hidden="1" outlineLevel="1">
      <c r="A3828" s="295"/>
      <c r="B3828" s="175"/>
      <c r="C3828" s="65"/>
      <c r="D3828" s="368"/>
      <c r="E3828" s="368"/>
      <c r="F3828" s="368"/>
      <c r="G3828" s="368"/>
      <c r="H3828" s="368"/>
      <c r="I3828" s="366">
        <f t="shared" si="197"/>
        <v>0</v>
      </c>
      <c r="J3828" s="368"/>
      <c r="K3828" s="92" t="str">
        <f t="shared" si="198"/>
        <v/>
      </c>
      <c r="L3828" s="192"/>
    </row>
    <row r="3829" spans="1:12" ht="15.5" hidden="1" outlineLevel="1">
      <c r="A3829" s="295"/>
      <c r="B3829" s="175"/>
      <c r="C3829" s="65"/>
      <c r="D3829" s="368"/>
      <c r="E3829" s="368"/>
      <c r="F3829" s="368"/>
      <c r="G3829" s="368"/>
      <c r="H3829" s="368"/>
      <c r="I3829" s="366">
        <f t="shared" si="197"/>
        <v>0</v>
      </c>
      <c r="J3829" s="368"/>
      <c r="K3829" s="92" t="str">
        <f t="shared" si="198"/>
        <v/>
      </c>
      <c r="L3829" s="192"/>
    </row>
    <row r="3830" spans="1:12" ht="15.5" hidden="1" outlineLevel="1">
      <c r="A3830" s="295"/>
      <c r="B3830" s="175"/>
      <c r="C3830" s="65"/>
      <c r="D3830" s="368"/>
      <c r="E3830" s="368"/>
      <c r="F3830" s="368"/>
      <c r="G3830" s="368"/>
      <c r="H3830" s="368"/>
      <c r="I3830" s="366">
        <f t="shared" si="197"/>
        <v>0</v>
      </c>
      <c r="J3830" s="368"/>
      <c r="K3830" s="92" t="str">
        <f t="shared" si="198"/>
        <v/>
      </c>
      <c r="L3830" s="192"/>
    </row>
    <row r="3831" spans="1:12" ht="15.5" hidden="1" outlineLevel="1">
      <c r="A3831" s="295"/>
      <c r="B3831" s="175"/>
      <c r="C3831" s="65"/>
      <c r="D3831" s="368"/>
      <c r="E3831" s="368"/>
      <c r="F3831" s="368"/>
      <c r="G3831" s="368"/>
      <c r="H3831" s="368"/>
      <c r="I3831" s="366">
        <f t="shared" si="197"/>
        <v>0</v>
      </c>
      <c r="J3831" s="368"/>
      <c r="K3831" s="92" t="str">
        <f t="shared" si="198"/>
        <v/>
      </c>
      <c r="L3831" s="192"/>
    </row>
    <row r="3832" spans="1:12" ht="15.5" hidden="1" outlineLevel="1">
      <c r="A3832" s="295"/>
      <c r="B3832" s="175"/>
      <c r="C3832" s="65"/>
      <c r="D3832" s="368"/>
      <c r="E3832" s="368"/>
      <c r="F3832" s="368"/>
      <c r="G3832" s="368"/>
      <c r="H3832" s="368"/>
      <c r="I3832" s="366">
        <f t="shared" si="197"/>
        <v>0</v>
      </c>
      <c r="J3832" s="368"/>
      <c r="K3832" s="92" t="str">
        <f t="shared" si="198"/>
        <v/>
      </c>
      <c r="L3832" s="192"/>
    </row>
    <row r="3833" spans="1:12" ht="15.5" hidden="1" outlineLevel="1">
      <c r="A3833" s="295"/>
      <c r="B3833" s="175"/>
      <c r="C3833" s="65"/>
      <c r="D3833" s="368"/>
      <c r="E3833" s="368"/>
      <c r="F3833" s="368"/>
      <c r="G3833" s="368"/>
      <c r="H3833" s="368"/>
      <c r="I3833" s="366">
        <f t="shared" si="197"/>
        <v>0</v>
      </c>
      <c r="J3833" s="368"/>
      <c r="K3833" s="92" t="str">
        <f t="shared" si="198"/>
        <v/>
      </c>
      <c r="L3833" s="192"/>
    </row>
    <row r="3834" spans="1:12" ht="15.5" hidden="1" outlineLevel="1">
      <c r="A3834" s="295"/>
      <c r="B3834" s="175"/>
      <c r="C3834" s="65"/>
      <c r="D3834" s="368"/>
      <c r="E3834" s="368"/>
      <c r="F3834" s="368"/>
      <c r="G3834" s="368"/>
      <c r="H3834" s="368"/>
      <c r="I3834" s="366">
        <f t="shared" si="197"/>
        <v>0</v>
      </c>
      <c r="J3834" s="368"/>
      <c r="K3834" s="92" t="str">
        <f t="shared" si="198"/>
        <v/>
      </c>
      <c r="L3834" s="192"/>
    </row>
    <row r="3835" spans="1:12" ht="15.5" hidden="1" outlineLevel="1">
      <c r="A3835" s="295"/>
      <c r="B3835" s="175"/>
      <c r="C3835" s="65"/>
      <c r="D3835" s="368"/>
      <c r="E3835" s="368"/>
      <c r="F3835" s="368"/>
      <c r="G3835" s="368"/>
      <c r="H3835" s="368"/>
      <c r="I3835" s="366">
        <f t="shared" si="197"/>
        <v>0</v>
      </c>
      <c r="J3835" s="368"/>
      <c r="K3835" s="92" t="str">
        <f t="shared" si="198"/>
        <v/>
      </c>
      <c r="L3835" s="192"/>
    </row>
    <row r="3836" spans="1:12" ht="15.5" hidden="1" outlineLevel="1">
      <c r="A3836" s="295"/>
      <c r="B3836" s="175"/>
      <c r="C3836" s="65"/>
      <c r="D3836" s="368"/>
      <c r="E3836" s="368"/>
      <c r="F3836" s="368"/>
      <c r="G3836" s="368"/>
      <c r="H3836" s="368"/>
      <c r="I3836" s="366">
        <f t="shared" si="197"/>
        <v>0</v>
      </c>
      <c r="J3836" s="368"/>
      <c r="K3836" s="92" t="str">
        <f t="shared" si="198"/>
        <v/>
      </c>
      <c r="L3836" s="192"/>
    </row>
    <row r="3837" spans="1:12" ht="15.5" hidden="1" outlineLevel="1">
      <c r="A3837" s="295"/>
      <c r="B3837" s="175"/>
      <c r="C3837" s="65"/>
      <c r="D3837" s="368"/>
      <c r="E3837" s="368"/>
      <c r="F3837" s="368"/>
      <c r="G3837" s="368"/>
      <c r="H3837" s="368"/>
      <c r="I3837" s="366">
        <f t="shared" si="197"/>
        <v>0</v>
      </c>
      <c r="J3837" s="368"/>
      <c r="K3837" s="92" t="str">
        <f t="shared" si="198"/>
        <v/>
      </c>
      <c r="L3837" s="192"/>
    </row>
    <row r="3838" spans="1:12" ht="15.5" hidden="1" outlineLevel="1">
      <c r="A3838" s="295"/>
      <c r="B3838" s="175"/>
      <c r="C3838" s="65"/>
      <c r="D3838" s="368"/>
      <c r="E3838" s="368"/>
      <c r="F3838" s="368"/>
      <c r="G3838" s="368"/>
      <c r="H3838" s="368"/>
      <c r="I3838" s="366">
        <f t="shared" si="197"/>
        <v>0</v>
      </c>
      <c r="J3838" s="368"/>
      <c r="K3838" s="92" t="str">
        <f t="shared" si="198"/>
        <v/>
      </c>
      <c r="L3838" s="192"/>
    </row>
    <row r="3839" spans="1:12" ht="15.5" hidden="1" outlineLevel="1">
      <c r="A3839" s="295"/>
      <c r="B3839" s="175"/>
      <c r="C3839" s="65"/>
      <c r="D3839" s="368"/>
      <c r="E3839" s="368"/>
      <c r="F3839" s="368"/>
      <c r="G3839" s="368"/>
      <c r="H3839" s="368"/>
      <c r="I3839" s="366">
        <f t="shared" si="197"/>
        <v>0</v>
      </c>
      <c r="J3839" s="368"/>
      <c r="K3839" s="92" t="str">
        <f t="shared" si="198"/>
        <v/>
      </c>
      <c r="L3839" s="192"/>
    </row>
    <row r="3840" spans="1:12" ht="15.5" hidden="1" outlineLevel="1">
      <c r="A3840" s="295"/>
      <c r="B3840" s="175"/>
      <c r="C3840" s="65"/>
      <c r="D3840" s="368"/>
      <c r="E3840" s="368"/>
      <c r="F3840" s="368"/>
      <c r="G3840" s="368"/>
      <c r="H3840" s="368"/>
      <c r="I3840" s="366">
        <f t="shared" si="197"/>
        <v>0</v>
      </c>
      <c r="J3840" s="368"/>
      <c r="K3840" s="92" t="str">
        <f t="shared" si="198"/>
        <v/>
      </c>
      <c r="L3840" s="192"/>
    </row>
    <row r="3841" spans="1:12" ht="15.5" hidden="1" outlineLevel="1">
      <c r="A3841" s="295"/>
      <c r="B3841" s="175"/>
      <c r="C3841" s="65"/>
      <c r="D3841" s="368"/>
      <c r="E3841" s="368"/>
      <c r="F3841" s="368"/>
      <c r="G3841" s="368"/>
      <c r="H3841" s="368"/>
      <c r="I3841" s="366">
        <f t="shared" si="197"/>
        <v>0</v>
      </c>
      <c r="J3841" s="368"/>
      <c r="K3841" s="92" t="str">
        <f t="shared" si="198"/>
        <v/>
      </c>
      <c r="L3841" s="192"/>
    </row>
    <row r="3842" spans="1:12" ht="15.5" hidden="1" outlineLevel="1">
      <c r="A3842" s="295"/>
      <c r="B3842" s="175"/>
      <c r="C3842" s="65"/>
      <c r="D3842" s="368"/>
      <c r="E3842" s="368"/>
      <c r="F3842" s="368"/>
      <c r="G3842" s="368"/>
      <c r="H3842" s="368"/>
      <c r="I3842" s="366">
        <f t="shared" si="197"/>
        <v>0</v>
      </c>
      <c r="J3842" s="368"/>
      <c r="K3842" s="92" t="str">
        <f t="shared" si="198"/>
        <v/>
      </c>
      <c r="L3842" s="192"/>
    </row>
    <row r="3843" spans="1:12" ht="15.5" hidden="1" outlineLevel="1">
      <c r="A3843" s="295"/>
      <c r="B3843" s="175"/>
      <c r="C3843" s="65"/>
      <c r="D3843" s="368"/>
      <c r="E3843" s="368"/>
      <c r="F3843" s="368"/>
      <c r="G3843" s="368"/>
      <c r="H3843" s="368"/>
      <c r="I3843" s="366">
        <f t="shared" si="197"/>
        <v>0</v>
      </c>
      <c r="J3843" s="368"/>
      <c r="K3843" s="92" t="str">
        <f t="shared" si="198"/>
        <v/>
      </c>
      <c r="L3843" s="192"/>
    </row>
    <row r="3844" spans="1:12" ht="15.5" hidden="1" outlineLevel="1">
      <c r="A3844" s="295"/>
      <c r="B3844" s="175"/>
      <c r="C3844" s="65"/>
      <c r="D3844" s="368"/>
      <c r="E3844" s="368"/>
      <c r="F3844" s="368"/>
      <c r="G3844" s="368"/>
      <c r="H3844" s="368"/>
      <c r="I3844" s="366">
        <f t="shared" si="197"/>
        <v>0</v>
      </c>
      <c r="J3844" s="368"/>
      <c r="K3844" s="92" t="str">
        <f t="shared" si="198"/>
        <v/>
      </c>
      <c r="L3844" s="192"/>
    </row>
    <row r="3845" spans="1:12" ht="15.5" hidden="1" outlineLevel="1">
      <c r="A3845" s="295"/>
      <c r="B3845" s="175"/>
      <c r="C3845" s="65"/>
      <c r="D3845" s="368"/>
      <c r="E3845" s="368"/>
      <c r="F3845" s="368"/>
      <c r="G3845" s="368"/>
      <c r="H3845" s="368"/>
      <c r="I3845" s="366">
        <f t="shared" si="197"/>
        <v>0</v>
      </c>
      <c r="J3845" s="368"/>
      <c r="K3845" s="92" t="str">
        <f t="shared" si="198"/>
        <v/>
      </c>
      <c r="L3845" s="192"/>
    </row>
    <row r="3846" spans="1:12" ht="15.5" hidden="1" outlineLevel="1">
      <c r="A3846" s="295"/>
      <c r="B3846" s="175"/>
      <c r="C3846" s="65"/>
      <c r="D3846" s="368"/>
      <c r="E3846" s="368"/>
      <c r="F3846" s="368"/>
      <c r="G3846" s="368"/>
      <c r="H3846" s="368"/>
      <c r="I3846" s="366">
        <f t="shared" si="197"/>
        <v>0</v>
      </c>
      <c r="J3846" s="368"/>
      <c r="K3846" s="92" t="str">
        <f t="shared" si="198"/>
        <v/>
      </c>
      <c r="L3846" s="192"/>
    </row>
    <row r="3847" spans="1:12" ht="15.5" hidden="1" outlineLevel="1">
      <c r="A3847" s="295"/>
      <c r="B3847" s="175"/>
      <c r="C3847" s="65"/>
      <c r="D3847" s="368"/>
      <c r="E3847" s="368"/>
      <c r="F3847" s="368"/>
      <c r="G3847" s="368"/>
      <c r="H3847" s="368"/>
      <c r="I3847" s="366">
        <f t="shared" si="197"/>
        <v>0</v>
      </c>
      <c r="J3847" s="368"/>
      <c r="K3847" s="92" t="str">
        <f t="shared" si="198"/>
        <v/>
      </c>
      <c r="L3847" s="192"/>
    </row>
    <row r="3848" spans="1:12" ht="15.5" hidden="1" outlineLevel="1">
      <c r="A3848" s="295"/>
      <c r="B3848" s="175"/>
      <c r="C3848" s="65"/>
      <c r="D3848" s="368"/>
      <c r="E3848" s="368"/>
      <c r="F3848" s="368"/>
      <c r="G3848" s="368"/>
      <c r="H3848" s="368"/>
      <c r="I3848" s="366">
        <f t="shared" si="197"/>
        <v>0</v>
      </c>
      <c r="J3848" s="368"/>
      <c r="K3848" s="92" t="str">
        <f t="shared" si="198"/>
        <v/>
      </c>
      <c r="L3848" s="192"/>
    </row>
    <row r="3849" spans="1:12" ht="15.5" hidden="1" outlineLevel="1">
      <c r="A3849" s="295"/>
      <c r="B3849" s="175"/>
      <c r="C3849" s="65"/>
      <c r="D3849" s="368"/>
      <c r="E3849" s="368"/>
      <c r="F3849" s="368"/>
      <c r="G3849" s="368"/>
      <c r="H3849" s="368"/>
      <c r="I3849" s="366">
        <f t="shared" si="197"/>
        <v>0</v>
      </c>
      <c r="J3849" s="368"/>
      <c r="K3849" s="92" t="str">
        <f t="shared" si="198"/>
        <v/>
      </c>
      <c r="L3849" s="192"/>
    </row>
    <row r="3850" spans="1:12" ht="15.5" hidden="1" outlineLevel="1">
      <c r="A3850" s="295"/>
      <c r="B3850" s="175"/>
      <c r="C3850" s="65"/>
      <c r="D3850" s="368"/>
      <c r="E3850" s="368"/>
      <c r="F3850" s="368"/>
      <c r="G3850" s="368"/>
      <c r="H3850" s="368"/>
      <c r="I3850" s="366">
        <f t="shared" si="197"/>
        <v>0</v>
      </c>
      <c r="J3850" s="368"/>
      <c r="K3850" s="92" t="str">
        <f t="shared" si="198"/>
        <v/>
      </c>
      <c r="L3850" s="192"/>
    </row>
    <row r="3851" spans="1:12" ht="15.5" hidden="1" outlineLevel="1">
      <c r="A3851" s="295"/>
      <c r="B3851" s="175"/>
      <c r="C3851" s="65"/>
      <c r="D3851" s="368"/>
      <c r="E3851" s="368"/>
      <c r="F3851" s="368"/>
      <c r="G3851" s="368"/>
      <c r="H3851" s="368"/>
      <c r="I3851" s="366">
        <f t="shared" si="193"/>
        <v>0</v>
      </c>
      <c r="J3851" s="368"/>
      <c r="K3851" s="92" t="str">
        <f t="shared" si="194"/>
        <v/>
      </c>
      <c r="L3851" s="192"/>
    </row>
    <row r="3852" spans="1:12" ht="15.5" hidden="1" outlineLevel="1">
      <c r="A3852" s="295"/>
      <c r="B3852" s="175"/>
      <c r="C3852" s="65"/>
      <c r="D3852" s="368"/>
      <c r="E3852" s="368"/>
      <c r="F3852" s="368"/>
      <c r="G3852" s="368"/>
      <c r="H3852" s="368"/>
      <c r="I3852" s="366">
        <f t="shared" si="193"/>
        <v>0</v>
      </c>
      <c r="J3852" s="368"/>
      <c r="K3852" s="92" t="str">
        <f t="shared" si="194"/>
        <v/>
      </c>
      <c r="L3852" s="192"/>
    </row>
    <row r="3853" spans="1:12" ht="15" customHeight="1" collapsed="1">
      <c r="A3853" s="293"/>
      <c r="B3853" s="202"/>
      <c r="C3853" s="162" t="s">
        <v>2271</v>
      </c>
      <c r="D3853" s="41"/>
      <c r="E3853" s="41"/>
      <c r="F3853" s="41"/>
      <c r="G3853" s="41"/>
      <c r="H3853" s="41"/>
      <c r="I3853" s="41"/>
      <c r="J3853" s="41"/>
      <c r="K3853" s="193"/>
      <c r="L3853" s="192"/>
    </row>
    <row r="3854" spans="1:12">
      <c r="A3854" s="293"/>
      <c r="B3854" s="202"/>
      <c r="C3854" s="41"/>
      <c r="D3854" s="41"/>
      <c r="E3854" s="41"/>
      <c r="F3854" s="41"/>
      <c r="G3854" s="41"/>
      <c r="H3854" s="41"/>
      <c r="I3854" s="41"/>
      <c r="J3854" s="41"/>
      <c r="K3854" s="193"/>
      <c r="L3854" s="192"/>
    </row>
    <row r="3855" spans="1:12" ht="12.75" customHeight="1">
      <c r="A3855" s="293"/>
      <c r="B3855" s="202"/>
      <c r="C3855" s="60" t="s">
        <v>347</v>
      </c>
      <c r="D3855" s="60"/>
      <c r="E3855" s="60"/>
      <c r="F3855" s="155"/>
      <c r="G3855" s="155"/>
      <c r="H3855" s="155"/>
      <c r="I3855" s="155"/>
      <c r="J3855" s="155"/>
      <c r="K3855" s="193"/>
      <c r="L3855" s="192"/>
    </row>
    <row r="3856" spans="1:12" ht="15.75" customHeight="1">
      <c r="A3856" s="293"/>
      <c r="B3856" s="202"/>
      <c r="C3856" s="87" t="s">
        <v>348</v>
      </c>
      <c r="D3856" s="60"/>
      <c r="E3856" s="60"/>
      <c r="F3856" s="155"/>
      <c r="G3856" s="155"/>
      <c r="H3856" s="155"/>
      <c r="I3856" s="155"/>
      <c r="J3856" s="155"/>
      <c r="K3856" s="193"/>
      <c r="L3856" s="192"/>
    </row>
    <row r="3857" spans="1:12" ht="7.5" customHeight="1">
      <c r="A3857" s="293"/>
      <c r="B3857" s="307"/>
      <c r="C3857" s="314"/>
      <c r="D3857" s="314"/>
      <c r="E3857" s="314"/>
      <c r="F3857" s="314"/>
      <c r="G3857" s="260"/>
      <c r="H3857" s="260"/>
      <c r="I3857" s="193"/>
      <c r="J3857" s="193"/>
      <c r="K3857" s="193"/>
      <c r="L3857" s="192"/>
    </row>
    <row r="3858" spans="1:12" ht="15.5">
      <c r="A3858" s="295"/>
      <c r="B3858" s="175"/>
      <c r="C3858" s="65"/>
      <c r="D3858" s="368"/>
      <c r="E3858" s="368"/>
      <c r="F3858" s="368"/>
      <c r="G3858" s="368"/>
      <c r="H3858" s="368"/>
      <c r="I3858" s="366">
        <f t="shared" ref="I3858:I4057" si="199">D3858+E3858-F3858+G3858+H3858</f>
        <v>0</v>
      </c>
      <c r="J3858" s="368"/>
      <c r="K3858" s="92" t="str">
        <f t="shared" ref="K3858:K4057" si="200">IF(AND(C3858="",OR(D3858&lt;&gt;"",E3858&lt;&gt;"",F3858&lt;&gt;"",G3858&lt;&gt;"",H3858&lt;&gt;"",J3858&lt;&gt;"")),-1,IF(C3858="","",IF(ISERROR(VLOOKUP(C3858,CountryWithCodes,2,FALSE)),-2,VLOOKUP(C3858,CountryWithCodes,2,FALSE))))</f>
        <v/>
      </c>
      <c r="L3858" s="192"/>
    </row>
    <row r="3859" spans="1:12" ht="15.5">
      <c r="A3859" s="295"/>
      <c r="B3859" s="175"/>
      <c r="C3859" s="65"/>
      <c r="D3859" s="368"/>
      <c r="E3859" s="368"/>
      <c r="F3859" s="368"/>
      <c r="G3859" s="368"/>
      <c r="H3859" s="368"/>
      <c r="I3859" s="366">
        <f t="shared" si="199"/>
        <v>0</v>
      </c>
      <c r="J3859" s="368"/>
      <c r="K3859" s="92" t="str">
        <f t="shared" si="200"/>
        <v/>
      </c>
      <c r="L3859" s="192"/>
    </row>
    <row r="3860" spans="1:12" ht="15.5">
      <c r="A3860" s="295"/>
      <c r="B3860" s="175"/>
      <c r="C3860" s="65"/>
      <c r="D3860" s="368"/>
      <c r="E3860" s="368"/>
      <c r="F3860" s="368"/>
      <c r="G3860" s="368"/>
      <c r="H3860" s="368"/>
      <c r="I3860" s="366">
        <f t="shared" si="199"/>
        <v>0</v>
      </c>
      <c r="J3860" s="368"/>
      <c r="K3860" s="92" t="str">
        <f t="shared" si="200"/>
        <v/>
      </c>
      <c r="L3860" s="192"/>
    </row>
    <row r="3861" spans="1:12" ht="15.5">
      <c r="A3861" s="295"/>
      <c r="B3861" s="175"/>
      <c r="C3861" s="65"/>
      <c r="D3861" s="368"/>
      <c r="E3861" s="368"/>
      <c r="F3861" s="368"/>
      <c r="G3861" s="368"/>
      <c r="H3861" s="368"/>
      <c r="I3861" s="366">
        <f t="shared" si="199"/>
        <v>0</v>
      </c>
      <c r="J3861" s="368"/>
      <c r="K3861" s="92" t="str">
        <f t="shared" si="200"/>
        <v/>
      </c>
      <c r="L3861" s="192"/>
    </row>
    <row r="3862" spans="1:12" ht="15.5">
      <c r="A3862" s="295"/>
      <c r="B3862" s="175"/>
      <c r="C3862" s="65"/>
      <c r="D3862" s="368"/>
      <c r="E3862" s="368"/>
      <c r="F3862" s="368"/>
      <c r="G3862" s="368"/>
      <c r="H3862" s="368"/>
      <c r="I3862" s="366">
        <f t="shared" si="199"/>
        <v>0</v>
      </c>
      <c r="J3862" s="368"/>
      <c r="K3862" s="92" t="str">
        <f t="shared" si="200"/>
        <v/>
      </c>
      <c r="L3862" s="192"/>
    </row>
    <row r="3863" spans="1:12" ht="15.5">
      <c r="A3863" s="295"/>
      <c r="B3863" s="175"/>
      <c r="C3863" s="65"/>
      <c r="D3863" s="368"/>
      <c r="E3863" s="368"/>
      <c r="F3863" s="368"/>
      <c r="G3863" s="368"/>
      <c r="H3863" s="368"/>
      <c r="I3863" s="366">
        <f t="shared" si="199"/>
        <v>0</v>
      </c>
      <c r="J3863" s="368"/>
      <c r="K3863" s="92" t="str">
        <f t="shared" si="200"/>
        <v/>
      </c>
      <c r="L3863" s="192"/>
    </row>
    <row r="3864" spans="1:12" ht="15.5">
      <c r="A3864" s="295"/>
      <c r="B3864" s="175"/>
      <c r="C3864" s="65"/>
      <c r="D3864" s="368"/>
      <c r="E3864" s="368"/>
      <c r="F3864" s="368"/>
      <c r="G3864" s="368"/>
      <c r="H3864" s="368"/>
      <c r="I3864" s="366">
        <f t="shared" si="199"/>
        <v>0</v>
      </c>
      <c r="J3864" s="368"/>
      <c r="K3864" s="92" t="str">
        <f t="shared" si="200"/>
        <v/>
      </c>
      <c r="L3864" s="192"/>
    </row>
    <row r="3865" spans="1:12" ht="15.5">
      <c r="A3865" s="295"/>
      <c r="B3865" s="175"/>
      <c r="C3865" s="65"/>
      <c r="D3865" s="368"/>
      <c r="E3865" s="368"/>
      <c r="F3865" s="368"/>
      <c r="G3865" s="368"/>
      <c r="H3865" s="368"/>
      <c r="I3865" s="366">
        <f t="shared" si="199"/>
        <v>0</v>
      </c>
      <c r="J3865" s="368"/>
      <c r="K3865" s="92" t="str">
        <f t="shared" si="200"/>
        <v/>
      </c>
      <c r="L3865" s="192"/>
    </row>
    <row r="3866" spans="1:12" ht="15.5">
      <c r="A3866" s="295"/>
      <c r="B3866" s="175"/>
      <c r="C3866" s="65"/>
      <c r="D3866" s="368"/>
      <c r="E3866" s="368"/>
      <c r="F3866" s="368"/>
      <c r="G3866" s="368"/>
      <c r="H3866" s="368"/>
      <c r="I3866" s="366">
        <f t="shared" si="199"/>
        <v>0</v>
      </c>
      <c r="J3866" s="368"/>
      <c r="K3866" s="92" t="str">
        <f t="shared" si="200"/>
        <v/>
      </c>
      <c r="L3866" s="192"/>
    </row>
    <row r="3867" spans="1:12" ht="15.5">
      <c r="A3867" s="295"/>
      <c r="B3867" s="175"/>
      <c r="C3867" s="65"/>
      <c r="D3867" s="368"/>
      <c r="E3867" s="368"/>
      <c r="F3867" s="368"/>
      <c r="G3867" s="368"/>
      <c r="H3867" s="368"/>
      <c r="I3867" s="366">
        <f t="shared" si="199"/>
        <v>0</v>
      </c>
      <c r="J3867" s="368"/>
      <c r="K3867" s="92" t="str">
        <f t="shared" si="200"/>
        <v/>
      </c>
      <c r="L3867" s="192"/>
    </row>
    <row r="3868" spans="1:12" ht="15.5" hidden="1" outlineLevel="1">
      <c r="A3868" s="295"/>
      <c r="B3868" s="175"/>
      <c r="C3868" s="65"/>
      <c r="D3868" s="368"/>
      <c r="E3868" s="368"/>
      <c r="F3868" s="368"/>
      <c r="G3868" s="368"/>
      <c r="H3868" s="368"/>
      <c r="I3868" s="366">
        <f t="shared" si="199"/>
        <v>0</v>
      </c>
      <c r="J3868" s="368"/>
      <c r="K3868" s="92" t="str">
        <f t="shared" si="200"/>
        <v/>
      </c>
      <c r="L3868" s="192"/>
    </row>
    <row r="3869" spans="1:12" ht="15.5" hidden="1" outlineLevel="1">
      <c r="A3869" s="295"/>
      <c r="B3869" s="175"/>
      <c r="C3869" s="65"/>
      <c r="D3869" s="368"/>
      <c r="E3869" s="368"/>
      <c r="F3869" s="368"/>
      <c r="G3869" s="368"/>
      <c r="H3869" s="368"/>
      <c r="I3869" s="366">
        <f t="shared" si="199"/>
        <v>0</v>
      </c>
      <c r="J3869" s="368"/>
      <c r="K3869" s="92" t="str">
        <f t="shared" si="200"/>
        <v/>
      </c>
      <c r="L3869" s="192"/>
    </row>
    <row r="3870" spans="1:12" ht="15.5" hidden="1" outlineLevel="1">
      <c r="A3870" s="295"/>
      <c r="B3870" s="175"/>
      <c r="C3870" s="65"/>
      <c r="D3870" s="368"/>
      <c r="E3870" s="368"/>
      <c r="F3870" s="368"/>
      <c r="G3870" s="368"/>
      <c r="H3870" s="368"/>
      <c r="I3870" s="366">
        <f t="shared" si="199"/>
        <v>0</v>
      </c>
      <c r="J3870" s="368"/>
      <c r="K3870" s="92" t="str">
        <f t="shared" si="200"/>
        <v/>
      </c>
      <c r="L3870" s="192"/>
    </row>
    <row r="3871" spans="1:12" ht="15.5" hidden="1" outlineLevel="1">
      <c r="A3871" s="295"/>
      <c r="B3871" s="175"/>
      <c r="C3871" s="65"/>
      <c r="D3871" s="368"/>
      <c r="E3871" s="368"/>
      <c r="F3871" s="368"/>
      <c r="G3871" s="368"/>
      <c r="H3871" s="368"/>
      <c r="I3871" s="366">
        <f t="shared" si="199"/>
        <v>0</v>
      </c>
      <c r="J3871" s="368"/>
      <c r="K3871" s="92" t="str">
        <f t="shared" si="200"/>
        <v/>
      </c>
      <c r="L3871" s="192"/>
    </row>
    <row r="3872" spans="1:12" ht="15.5" hidden="1" outlineLevel="1">
      <c r="A3872" s="295"/>
      <c r="B3872" s="175"/>
      <c r="C3872" s="65"/>
      <c r="D3872" s="368"/>
      <c r="E3872" s="368"/>
      <c r="F3872" s="368"/>
      <c r="G3872" s="368"/>
      <c r="H3872" s="368"/>
      <c r="I3872" s="366">
        <f t="shared" si="199"/>
        <v>0</v>
      </c>
      <c r="J3872" s="368"/>
      <c r="K3872" s="92" t="str">
        <f t="shared" si="200"/>
        <v/>
      </c>
      <c r="L3872" s="192"/>
    </row>
    <row r="3873" spans="1:12" ht="15.5" hidden="1" outlineLevel="1">
      <c r="A3873" s="295"/>
      <c r="B3873" s="175"/>
      <c r="C3873" s="65"/>
      <c r="D3873" s="368"/>
      <c r="E3873" s="368"/>
      <c r="F3873" s="368"/>
      <c r="G3873" s="368"/>
      <c r="H3873" s="368"/>
      <c r="I3873" s="366">
        <f t="shared" si="199"/>
        <v>0</v>
      </c>
      <c r="J3873" s="368"/>
      <c r="K3873" s="92" t="str">
        <f t="shared" si="200"/>
        <v/>
      </c>
      <c r="L3873" s="192"/>
    </row>
    <row r="3874" spans="1:12" ht="15.5" hidden="1" outlineLevel="1">
      <c r="A3874" s="295"/>
      <c r="B3874" s="175"/>
      <c r="C3874" s="65"/>
      <c r="D3874" s="368"/>
      <c r="E3874" s="368"/>
      <c r="F3874" s="368"/>
      <c r="G3874" s="368"/>
      <c r="H3874" s="368"/>
      <c r="I3874" s="366">
        <f t="shared" si="199"/>
        <v>0</v>
      </c>
      <c r="J3874" s="368"/>
      <c r="K3874" s="92" t="str">
        <f t="shared" si="200"/>
        <v/>
      </c>
      <c r="L3874" s="192"/>
    </row>
    <row r="3875" spans="1:12" ht="15.5" hidden="1" outlineLevel="1">
      <c r="A3875" s="295"/>
      <c r="B3875" s="175"/>
      <c r="C3875" s="65"/>
      <c r="D3875" s="368"/>
      <c r="E3875" s="368"/>
      <c r="F3875" s="368"/>
      <c r="G3875" s="368"/>
      <c r="H3875" s="368"/>
      <c r="I3875" s="366">
        <f t="shared" si="199"/>
        <v>0</v>
      </c>
      <c r="J3875" s="368"/>
      <c r="K3875" s="92" t="str">
        <f t="shared" si="200"/>
        <v/>
      </c>
      <c r="L3875" s="192"/>
    </row>
    <row r="3876" spans="1:12" ht="15.5" hidden="1" outlineLevel="1">
      <c r="A3876" s="295"/>
      <c r="B3876" s="175"/>
      <c r="C3876" s="65"/>
      <c r="D3876" s="368"/>
      <c r="E3876" s="368"/>
      <c r="F3876" s="368"/>
      <c r="G3876" s="368"/>
      <c r="H3876" s="368"/>
      <c r="I3876" s="366">
        <f t="shared" si="199"/>
        <v>0</v>
      </c>
      <c r="J3876" s="368"/>
      <c r="K3876" s="92" t="str">
        <f t="shared" si="200"/>
        <v/>
      </c>
      <c r="L3876" s="192"/>
    </row>
    <row r="3877" spans="1:12" ht="15.5" hidden="1" outlineLevel="1">
      <c r="A3877" s="295"/>
      <c r="B3877" s="175"/>
      <c r="C3877" s="65"/>
      <c r="D3877" s="368"/>
      <c r="E3877" s="368"/>
      <c r="F3877" s="368"/>
      <c r="G3877" s="368"/>
      <c r="H3877" s="368"/>
      <c r="I3877" s="366">
        <f t="shared" si="199"/>
        <v>0</v>
      </c>
      <c r="J3877" s="368"/>
      <c r="K3877" s="92" t="str">
        <f t="shared" si="200"/>
        <v/>
      </c>
      <c r="L3877" s="192"/>
    </row>
    <row r="3878" spans="1:12" ht="15.5" hidden="1" outlineLevel="1">
      <c r="A3878" s="295"/>
      <c r="B3878" s="175"/>
      <c r="C3878" s="65"/>
      <c r="D3878" s="368"/>
      <c r="E3878" s="368"/>
      <c r="F3878" s="368"/>
      <c r="G3878" s="368"/>
      <c r="H3878" s="368"/>
      <c r="I3878" s="366">
        <f t="shared" si="199"/>
        <v>0</v>
      </c>
      <c r="J3878" s="368"/>
      <c r="K3878" s="92" t="str">
        <f t="shared" si="200"/>
        <v/>
      </c>
      <c r="L3878" s="192"/>
    </row>
    <row r="3879" spans="1:12" ht="15.5" hidden="1" outlineLevel="1">
      <c r="A3879" s="295"/>
      <c r="B3879" s="175"/>
      <c r="C3879" s="65"/>
      <c r="D3879" s="368"/>
      <c r="E3879" s="368"/>
      <c r="F3879" s="368"/>
      <c r="G3879" s="368"/>
      <c r="H3879" s="368"/>
      <c r="I3879" s="366">
        <f t="shared" si="199"/>
        <v>0</v>
      </c>
      <c r="J3879" s="368"/>
      <c r="K3879" s="92" t="str">
        <f t="shared" si="200"/>
        <v/>
      </c>
      <c r="L3879" s="192"/>
    </row>
    <row r="3880" spans="1:12" ht="15.5" hidden="1" outlineLevel="1">
      <c r="A3880" s="295"/>
      <c r="B3880" s="175"/>
      <c r="C3880" s="65"/>
      <c r="D3880" s="368"/>
      <c r="E3880" s="368"/>
      <c r="F3880" s="368"/>
      <c r="G3880" s="368"/>
      <c r="H3880" s="368"/>
      <c r="I3880" s="366">
        <f t="shared" si="199"/>
        <v>0</v>
      </c>
      <c r="J3880" s="368"/>
      <c r="K3880" s="92" t="str">
        <f t="shared" si="200"/>
        <v/>
      </c>
      <c r="L3880" s="192"/>
    </row>
    <row r="3881" spans="1:12" ht="15.5" hidden="1" outlineLevel="1">
      <c r="A3881" s="295"/>
      <c r="B3881" s="175"/>
      <c r="C3881" s="65"/>
      <c r="D3881" s="368"/>
      <c r="E3881" s="368"/>
      <c r="F3881" s="368"/>
      <c r="G3881" s="368"/>
      <c r="H3881" s="368"/>
      <c r="I3881" s="366">
        <f t="shared" si="199"/>
        <v>0</v>
      </c>
      <c r="J3881" s="368"/>
      <c r="K3881" s="92" t="str">
        <f t="shared" si="200"/>
        <v/>
      </c>
      <c r="L3881" s="192"/>
    </row>
    <row r="3882" spans="1:12" ht="15.5" hidden="1" outlineLevel="1">
      <c r="A3882" s="295"/>
      <c r="B3882" s="175"/>
      <c r="C3882" s="65"/>
      <c r="D3882" s="368"/>
      <c r="E3882" s="368"/>
      <c r="F3882" s="368"/>
      <c r="G3882" s="368"/>
      <c r="H3882" s="368"/>
      <c r="I3882" s="366">
        <f t="shared" si="199"/>
        <v>0</v>
      </c>
      <c r="J3882" s="368"/>
      <c r="K3882" s="92" t="str">
        <f t="shared" si="200"/>
        <v/>
      </c>
      <c r="L3882" s="192"/>
    </row>
    <row r="3883" spans="1:12" ht="15.5" hidden="1" outlineLevel="1">
      <c r="A3883" s="295"/>
      <c r="B3883" s="175"/>
      <c r="C3883" s="65"/>
      <c r="D3883" s="368"/>
      <c r="E3883" s="368"/>
      <c r="F3883" s="368"/>
      <c r="G3883" s="368"/>
      <c r="H3883" s="368"/>
      <c r="I3883" s="366">
        <f t="shared" si="199"/>
        <v>0</v>
      </c>
      <c r="J3883" s="368"/>
      <c r="K3883" s="92" t="str">
        <f t="shared" si="200"/>
        <v/>
      </c>
      <c r="L3883" s="192"/>
    </row>
    <row r="3884" spans="1:12" ht="15.5" hidden="1" outlineLevel="1">
      <c r="A3884" s="295"/>
      <c r="B3884" s="175"/>
      <c r="C3884" s="65"/>
      <c r="D3884" s="368"/>
      <c r="E3884" s="368"/>
      <c r="F3884" s="368"/>
      <c r="G3884" s="368"/>
      <c r="H3884" s="368"/>
      <c r="I3884" s="366">
        <f t="shared" si="199"/>
        <v>0</v>
      </c>
      <c r="J3884" s="368"/>
      <c r="K3884" s="92" t="str">
        <f t="shared" si="200"/>
        <v/>
      </c>
      <c r="L3884" s="192"/>
    </row>
    <row r="3885" spans="1:12" ht="15.5" hidden="1" outlineLevel="1">
      <c r="A3885" s="295"/>
      <c r="B3885" s="175"/>
      <c r="C3885" s="65"/>
      <c r="D3885" s="368"/>
      <c r="E3885" s="368"/>
      <c r="F3885" s="368"/>
      <c r="G3885" s="368"/>
      <c r="H3885" s="368"/>
      <c r="I3885" s="366">
        <f t="shared" si="199"/>
        <v>0</v>
      </c>
      <c r="J3885" s="368"/>
      <c r="K3885" s="92" t="str">
        <f t="shared" si="200"/>
        <v/>
      </c>
      <c r="L3885" s="192"/>
    </row>
    <row r="3886" spans="1:12" ht="15.5" hidden="1" outlineLevel="1">
      <c r="A3886" s="295"/>
      <c r="B3886" s="175"/>
      <c r="C3886" s="65"/>
      <c r="D3886" s="368"/>
      <c r="E3886" s="368"/>
      <c r="F3886" s="368"/>
      <c r="G3886" s="368"/>
      <c r="H3886" s="368"/>
      <c r="I3886" s="366">
        <f t="shared" si="199"/>
        <v>0</v>
      </c>
      <c r="J3886" s="368"/>
      <c r="K3886" s="92" t="str">
        <f t="shared" si="200"/>
        <v/>
      </c>
      <c r="L3886" s="192"/>
    </row>
    <row r="3887" spans="1:12" ht="15.5" hidden="1" outlineLevel="1">
      <c r="A3887" s="295"/>
      <c r="B3887" s="175"/>
      <c r="C3887" s="65"/>
      <c r="D3887" s="368"/>
      <c r="E3887" s="368"/>
      <c r="F3887" s="368"/>
      <c r="G3887" s="368"/>
      <c r="H3887" s="368"/>
      <c r="I3887" s="366">
        <f t="shared" si="199"/>
        <v>0</v>
      </c>
      <c r="J3887" s="368"/>
      <c r="K3887" s="92" t="str">
        <f t="shared" si="200"/>
        <v/>
      </c>
      <c r="L3887" s="192"/>
    </row>
    <row r="3888" spans="1:12" ht="15.5" hidden="1" outlineLevel="1">
      <c r="A3888" s="295"/>
      <c r="B3888" s="175"/>
      <c r="C3888" s="65"/>
      <c r="D3888" s="368"/>
      <c r="E3888" s="368"/>
      <c r="F3888" s="368"/>
      <c r="G3888" s="368"/>
      <c r="H3888" s="368"/>
      <c r="I3888" s="366">
        <f t="shared" si="199"/>
        <v>0</v>
      </c>
      <c r="J3888" s="368"/>
      <c r="K3888" s="92" t="str">
        <f t="shared" si="200"/>
        <v/>
      </c>
      <c r="L3888" s="192"/>
    </row>
    <row r="3889" spans="1:12" ht="15.5" hidden="1" outlineLevel="1">
      <c r="A3889" s="295"/>
      <c r="B3889" s="175"/>
      <c r="C3889" s="65"/>
      <c r="D3889" s="368"/>
      <c r="E3889" s="368"/>
      <c r="F3889" s="368"/>
      <c r="G3889" s="368"/>
      <c r="H3889" s="368"/>
      <c r="I3889" s="366">
        <f t="shared" si="199"/>
        <v>0</v>
      </c>
      <c r="J3889" s="368"/>
      <c r="K3889" s="92" t="str">
        <f t="shared" si="200"/>
        <v/>
      </c>
      <c r="L3889" s="192"/>
    </row>
    <row r="3890" spans="1:12" ht="15.5" hidden="1" outlineLevel="1">
      <c r="A3890" s="295"/>
      <c r="B3890" s="175"/>
      <c r="C3890" s="65"/>
      <c r="D3890" s="368"/>
      <c r="E3890" s="368"/>
      <c r="F3890" s="368"/>
      <c r="G3890" s="368"/>
      <c r="H3890" s="368"/>
      <c r="I3890" s="366">
        <f t="shared" si="199"/>
        <v>0</v>
      </c>
      <c r="J3890" s="368"/>
      <c r="K3890" s="92" t="str">
        <f t="shared" si="200"/>
        <v/>
      </c>
      <c r="L3890" s="192"/>
    </row>
    <row r="3891" spans="1:12" ht="15.5" hidden="1" outlineLevel="1">
      <c r="A3891" s="295"/>
      <c r="B3891" s="175"/>
      <c r="C3891" s="65"/>
      <c r="D3891" s="368"/>
      <c r="E3891" s="368"/>
      <c r="F3891" s="368"/>
      <c r="G3891" s="368"/>
      <c r="H3891" s="368"/>
      <c r="I3891" s="366">
        <f t="shared" si="199"/>
        <v>0</v>
      </c>
      <c r="J3891" s="368"/>
      <c r="K3891" s="92" t="str">
        <f t="shared" si="200"/>
        <v/>
      </c>
      <c r="L3891" s="192"/>
    </row>
    <row r="3892" spans="1:12" ht="15.5" hidden="1" outlineLevel="1">
      <c r="A3892" s="295"/>
      <c r="B3892" s="175"/>
      <c r="C3892" s="65"/>
      <c r="D3892" s="368"/>
      <c r="E3892" s="368"/>
      <c r="F3892" s="368"/>
      <c r="G3892" s="368"/>
      <c r="H3892" s="368"/>
      <c r="I3892" s="366">
        <f t="shared" si="199"/>
        <v>0</v>
      </c>
      <c r="J3892" s="368"/>
      <c r="K3892" s="92" t="str">
        <f t="shared" si="200"/>
        <v/>
      </c>
      <c r="L3892" s="192"/>
    </row>
    <row r="3893" spans="1:12" ht="15.5" hidden="1" outlineLevel="1">
      <c r="A3893" s="295"/>
      <c r="B3893" s="175"/>
      <c r="C3893" s="65"/>
      <c r="D3893" s="368"/>
      <c r="E3893" s="368"/>
      <c r="F3893" s="368"/>
      <c r="G3893" s="368"/>
      <c r="H3893" s="368"/>
      <c r="I3893" s="366">
        <f t="shared" si="199"/>
        <v>0</v>
      </c>
      <c r="J3893" s="368"/>
      <c r="K3893" s="92" t="str">
        <f t="shared" si="200"/>
        <v/>
      </c>
      <c r="L3893" s="192"/>
    </row>
    <row r="3894" spans="1:12" ht="15.5" hidden="1" outlineLevel="1">
      <c r="A3894" s="295"/>
      <c r="B3894" s="175"/>
      <c r="C3894" s="65"/>
      <c r="D3894" s="368"/>
      <c r="E3894" s="368"/>
      <c r="F3894" s="368"/>
      <c r="G3894" s="368"/>
      <c r="H3894" s="368"/>
      <c r="I3894" s="366">
        <f t="shared" si="199"/>
        <v>0</v>
      </c>
      <c r="J3894" s="368"/>
      <c r="K3894" s="92" t="str">
        <f t="shared" si="200"/>
        <v/>
      </c>
      <c r="L3894" s="192"/>
    </row>
    <row r="3895" spans="1:12" ht="15.5" hidden="1" outlineLevel="1">
      <c r="A3895" s="295"/>
      <c r="B3895" s="175"/>
      <c r="C3895" s="65"/>
      <c r="D3895" s="368"/>
      <c r="E3895" s="368"/>
      <c r="F3895" s="368"/>
      <c r="G3895" s="368"/>
      <c r="H3895" s="368"/>
      <c r="I3895" s="366">
        <f t="shared" si="199"/>
        <v>0</v>
      </c>
      <c r="J3895" s="368"/>
      <c r="K3895" s="92" t="str">
        <f t="shared" si="200"/>
        <v/>
      </c>
      <c r="L3895" s="192"/>
    </row>
    <row r="3896" spans="1:12" ht="15.5" hidden="1" outlineLevel="1">
      <c r="A3896" s="295"/>
      <c r="B3896" s="175"/>
      <c r="C3896" s="65"/>
      <c r="D3896" s="368"/>
      <c r="E3896" s="368"/>
      <c r="F3896" s="368"/>
      <c r="G3896" s="368"/>
      <c r="H3896" s="368"/>
      <c r="I3896" s="366">
        <f t="shared" si="199"/>
        <v>0</v>
      </c>
      <c r="J3896" s="368"/>
      <c r="K3896" s="92" t="str">
        <f t="shared" si="200"/>
        <v/>
      </c>
      <c r="L3896" s="192"/>
    </row>
    <row r="3897" spans="1:12" ht="15.5" hidden="1" outlineLevel="1">
      <c r="A3897" s="295"/>
      <c r="B3897" s="175"/>
      <c r="C3897" s="65"/>
      <c r="D3897" s="368"/>
      <c r="E3897" s="368"/>
      <c r="F3897" s="368"/>
      <c r="G3897" s="368"/>
      <c r="H3897" s="368"/>
      <c r="I3897" s="366">
        <f t="shared" si="199"/>
        <v>0</v>
      </c>
      <c r="J3897" s="368"/>
      <c r="K3897" s="92" t="str">
        <f t="shared" si="200"/>
        <v/>
      </c>
      <c r="L3897" s="192"/>
    </row>
    <row r="3898" spans="1:12" ht="15.5" hidden="1" outlineLevel="1">
      <c r="A3898" s="295"/>
      <c r="B3898" s="175"/>
      <c r="C3898" s="65"/>
      <c r="D3898" s="368"/>
      <c r="E3898" s="368"/>
      <c r="F3898" s="368"/>
      <c r="G3898" s="368"/>
      <c r="H3898" s="368"/>
      <c r="I3898" s="366">
        <f t="shared" si="199"/>
        <v>0</v>
      </c>
      <c r="J3898" s="368"/>
      <c r="K3898" s="92" t="str">
        <f t="shared" si="200"/>
        <v/>
      </c>
      <c r="L3898" s="192"/>
    </row>
    <row r="3899" spans="1:12" ht="15.5" hidden="1" outlineLevel="1">
      <c r="A3899" s="295"/>
      <c r="B3899" s="175"/>
      <c r="C3899" s="65"/>
      <c r="D3899" s="368"/>
      <c r="E3899" s="368"/>
      <c r="F3899" s="368"/>
      <c r="G3899" s="368"/>
      <c r="H3899" s="368"/>
      <c r="I3899" s="366">
        <f t="shared" si="199"/>
        <v>0</v>
      </c>
      <c r="J3899" s="368"/>
      <c r="K3899" s="92" t="str">
        <f t="shared" si="200"/>
        <v/>
      </c>
      <c r="L3899" s="192"/>
    </row>
    <row r="3900" spans="1:12" ht="15.5" hidden="1" outlineLevel="1">
      <c r="A3900" s="295"/>
      <c r="B3900" s="175"/>
      <c r="C3900" s="65"/>
      <c r="D3900" s="368"/>
      <c r="E3900" s="368"/>
      <c r="F3900" s="368"/>
      <c r="G3900" s="368"/>
      <c r="H3900" s="368"/>
      <c r="I3900" s="366">
        <f t="shared" si="199"/>
        <v>0</v>
      </c>
      <c r="J3900" s="368"/>
      <c r="K3900" s="92" t="str">
        <f t="shared" si="200"/>
        <v/>
      </c>
      <c r="L3900" s="192"/>
    </row>
    <row r="3901" spans="1:12" ht="15.5" hidden="1" outlineLevel="1">
      <c r="A3901" s="295"/>
      <c r="B3901" s="175"/>
      <c r="C3901" s="65"/>
      <c r="D3901" s="368"/>
      <c r="E3901" s="368"/>
      <c r="F3901" s="368"/>
      <c r="G3901" s="368"/>
      <c r="H3901" s="368"/>
      <c r="I3901" s="366">
        <f t="shared" si="199"/>
        <v>0</v>
      </c>
      <c r="J3901" s="368"/>
      <c r="K3901" s="92" t="str">
        <f t="shared" si="200"/>
        <v/>
      </c>
      <c r="L3901" s="192"/>
    </row>
    <row r="3902" spans="1:12" ht="15.5" hidden="1" outlineLevel="1">
      <c r="A3902" s="295"/>
      <c r="B3902" s="175"/>
      <c r="C3902" s="65"/>
      <c r="D3902" s="368"/>
      <c r="E3902" s="368"/>
      <c r="F3902" s="368"/>
      <c r="G3902" s="368"/>
      <c r="H3902" s="368"/>
      <c r="I3902" s="366">
        <f t="shared" si="199"/>
        <v>0</v>
      </c>
      <c r="J3902" s="368"/>
      <c r="K3902" s="92" t="str">
        <f t="shared" si="200"/>
        <v/>
      </c>
      <c r="L3902" s="192"/>
    </row>
    <row r="3903" spans="1:12" ht="15.5" hidden="1" outlineLevel="1">
      <c r="A3903" s="295"/>
      <c r="B3903" s="175"/>
      <c r="C3903" s="65"/>
      <c r="D3903" s="368"/>
      <c r="E3903" s="368"/>
      <c r="F3903" s="368"/>
      <c r="G3903" s="368"/>
      <c r="H3903" s="368"/>
      <c r="I3903" s="366">
        <f t="shared" si="199"/>
        <v>0</v>
      </c>
      <c r="J3903" s="368"/>
      <c r="K3903" s="92" t="str">
        <f t="shared" si="200"/>
        <v/>
      </c>
      <c r="L3903" s="192"/>
    </row>
    <row r="3904" spans="1:12" ht="15.5" hidden="1" outlineLevel="1">
      <c r="A3904" s="295"/>
      <c r="B3904" s="175"/>
      <c r="C3904" s="65"/>
      <c r="D3904" s="368"/>
      <c r="E3904" s="368"/>
      <c r="F3904" s="368"/>
      <c r="G3904" s="368"/>
      <c r="H3904" s="368"/>
      <c r="I3904" s="366">
        <f t="shared" si="199"/>
        <v>0</v>
      </c>
      <c r="J3904" s="368"/>
      <c r="K3904" s="92" t="str">
        <f t="shared" si="200"/>
        <v/>
      </c>
      <c r="L3904" s="192"/>
    </row>
    <row r="3905" spans="1:12" ht="15.5" hidden="1" outlineLevel="1">
      <c r="A3905" s="295"/>
      <c r="B3905" s="175"/>
      <c r="C3905" s="65"/>
      <c r="D3905" s="368"/>
      <c r="E3905" s="368"/>
      <c r="F3905" s="368"/>
      <c r="G3905" s="368"/>
      <c r="H3905" s="368"/>
      <c r="I3905" s="366">
        <f t="shared" si="199"/>
        <v>0</v>
      </c>
      <c r="J3905" s="368"/>
      <c r="K3905" s="92" t="str">
        <f t="shared" si="200"/>
        <v/>
      </c>
      <c r="L3905" s="192"/>
    </row>
    <row r="3906" spans="1:12" ht="15.5" hidden="1" outlineLevel="1">
      <c r="A3906" s="295"/>
      <c r="B3906" s="175"/>
      <c r="C3906" s="65"/>
      <c r="D3906" s="368"/>
      <c r="E3906" s="368"/>
      <c r="F3906" s="368"/>
      <c r="G3906" s="368"/>
      <c r="H3906" s="368"/>
      <c r="I3906" s="366">
        <f t="shared" si="199"/>
        <v>0</v>
      </c>
      <c r="J3906" s="368"/>
      <c r="K3906" s="92" t="str">
        <f t="shared" si="200"/>
        <v/>
      </c>
      <c r="L3906" s="192"/>
    </row>
    <row r="3907" spans="1:12" ht="15.5" hidden="1" outlineLevel="1">
      <c r="A3907" s="295"/>
      <c r="B3907" s="175"/>
      <c r="C3907" s="65"/>
      <c r="D3907" s="368"/>
      <c r="E3907" s="368"/>
      <c r="F3907" s="368"/>
      <c r="G3907" s="368"/>
      <c r="H3907" s="368"/>
      <c r="I3907" s="366">
        <f t="shared" si="199"/>
        <v>0</v>
      </c>
      <c r="J3907" s="368"/>
      <c r="K3907" s="92" t="str">
        <f t="shared" si="200"/>
        <v/>
      </c>
      <c r="L3907" s="192"/>
    </row>
    <row r="3908" spans="1:12" ht="15.5" hidden="1" outlineLevel="1">
      <c r="A3908" s="295"/>
      <c r="B3908" s="175"/>
      <c r="C3908" s="65"/>
      <c r="D3908" s="368"/>
      <c r="E3908" s="368"/>
      <c r="F3908" s="368"/>
      <c r="G3908" s="368"/>
      <c r="H3908" s="368"/>
      <c r="I3908" s="366">
        <f t="shared" si="199"/>
        <v>0</v>
      </c>
      <c r="J3908" s="368"/>
      <c r="K3908" s="92" t="str">
        <f t="shared" si="200"/>
        <v/>
      </c>
      <c r="L3908" s="192"/>
    </row>
    <row r="3909" spans="1:12" ht="15.5" hidden="1" outlineLevel="1">
      <c r="A3909" s="295"/>
      <c r="B3909" s="175"/>
      <c r="C3909" s="65"/>
      <c r="D3909" s="368"/>
      <c r="E3909" s="368"/>
      <c r="F3909" s="368"/>
      <c r="G3909" s="368"/>
      <c r="H3909" s="368"/>
      <c r="I3909" s="366">
        <f t="shared" si="199"/>
        <v>0</v>
      </c>
      <c r="J3909" s="368"/>
      <c r="K3909" s="92" t="str">
        <f t="shared" si="200"/>
        <v/>
      </c>
      <c r="L3909" s="192"/>
    </row>
    <row r="3910" spans="1:12" ht="15.5" hidden="1" outlineLevel="1">
      <c r="A3910" s="295"/>
      <c r="B3910" s="175"/>
      <c r="C3910" s="65"/>
      <c r="D3910" s="368"/>
      <c r="E3910" s="368"/>
      <c r="F3910" s="368"/>
      <c r="G3910" s="368"/>
      <c r="H3910" s="368"/>
      <c r="I3910" s="366">
        <f t="shared" si="199"/>
        <v>0</v>
      </c>
      <c r="J3910" s="368"/>
      <c r="K3910" s="92" t="str">
        <f t="shared" si="200"/>
        <v/>
      </c>
      <c r="L3910" s="192"/>
    </row>
    <row r="3911" spans="1:12" ht="15.5" hidden="1" outlineLevel="1">
      <c r="A3911" s="295"/>
      <c r="B3911" s="175"/>
      <c r="C3911" s="65"/>
      <c r="D3911" s="368"/>
      <c r="E3911" s="368"/>
      <c r="F3911" s="368"/>
      <c r="G3911" s="368"/>
      <c r="H3911" s="368"/>
      <c r="I3911" s="366">
        <f t="shared" si="199"/>
        <v>0</v>
      </c>
      <c r="J3911" s="368"/>
      <c r="K3911" s="92" t="str">
        <f t="shared" si="200"/>
        <v/>
      </c>
      <c r="L3911" s="192"/>
    </row>
    <row r="3912" spans="1:12" ht="15.5" hidden="1" outlineLevel="1">
      <c r="A3912" s="295"/>
      <c r="B3912" s="175"/>
      <c r="C3912" s="65"/>
      <c r="D3912" s="368"/>
      <c r="E3912" s="368"/>
      <c r="F3912" s="368"/>
      <c r="G3912" s="368"/>
      <c r="H3912" s="368"/>
      <c r="I3912" s="366">
        <f t="shared" si="199"/>
        <v>0</v>
      </c>
      <c r="J3912" s="368"/>
      <c r="K3912" s="92" t="str">
        <f t="shared" si="200"/>
        <v/>
      </c>
      <c r="L3912" s="192"/>
    </row>
    <row r="3913" spans="1:12" ht="15.5" hidden="1" outlineLevel="1">
      <c r="A3913" s="295"/>
      <c r="B3913" s="175"/>
      <c r="C3913" s="65"/>
      <c r="D3913" s="368"/>
      <c r="E3913" s="368"/>
      <c r="F3913" s="368"/>
      <c r="G3913" s="368"/>
      <c r="H3913" s="368"/>
      <c r="I3913" s="366">
        <f t="shared" si="199"/>
        <v>0</v>
      </c>
      <c r="J3913" s="368"/>
      <c r="K3913" s="92" t="str">
        <f t="shared" si="200"/>
        <v/>
      </c>
      <c r="L3913" s="192"/>
    </row>
    <row r="3914" spans="1:12" ht="15.5" hidden="1" outlineLevel="1">
      <c r="A3914" s="295"/>
      <c r="B3914" s="175"/>
      <c r="C3914" s="65"/>
      <c r="D3914" s="368"/>
      <c r="E3914" s="368"/>
      <c r="F3914" s="368"/>
      <c r="G3914" s="368"/>
      <c r="H3914" s="368"/>
      <c r="I3914" s="366">
        <f t="shared" si="199"/>
        <v>0</v>
      </c>
      <c r="J3914" s="368"/>
      <c r="K3914" s="92" t="str">
        <f t="shared" si="200"/>
        <v/>
      </c>
      <c r="L3914" s="192"/>
    </row>
    <row r="3915" spans="1:12" ht="15.5" hidden="1" outlineLevel="1">
      <c r="A3915" s="295"/>
      <c r="B3915" s="175"/>
      <c r="C3915" s="65"/>
      <c r="D3915" s="368"/>
      <c r="E3915" s="368"/>
      <c r="F3915" s="368"/>
      <c r="G3915" s="368"/>
      <c r="H3915" s="368"/>
      <c r="I3915" s="366">
        <f t="shared" si="199"/>
        <v>0</v>
      </c>
      <c r="J3915" s="368"/>
      <c r="K3915" s="92" t="str">
        <f t="shared" si="200"/>
        <v/>
      </c>
      <c r="L3915" s="192"/>
    </row>
    <row r="3916" spans="1:12" ht="15.5" hidden="1" outlineLevel="1">
      <c r="A3916" s="295"/>
      <c r="B3916" s="175"/>
      <c r="C3916" s="65"/>
      <c r="D3916" s="368"/>
      <c r="E3916" s="368"/>
      <c r="F3916" s="368"/>
      <c r="G3916" s="368"/>
      <c r="H3916" s="368"/>
      <c r="I3916" s="366">
        <f t="shared" si="199"/>
        <v>0</v>
      </c>
      <c r="J3916" s="368"/>
      <c r="K3916" s="92" t="str">
        <f t="shared" si="200"/>
        <v/>
      </c>
      <c r="L3916" s="192"/>
    </row>
    <row r="3917" spans="1:12" ht="15.5" hidden="1" outlineLevel="1">
      <c r="A3917" s="295"/>
      <c r="B3917" s="175"/>
      <c r="C3917" s="65"/>
      <c r="D3917" s="368"/>
      <c r="E3917" s="368"/>
      <c r="F3917" s="368"/>
      <c r="G3917" s="368"/>
      <c r="H3917" s="368"/>
      <c r="I3917" s="366">
        <f t="shared" si="199"/>
        <v>0</v>
      </c>
      <c r="J3917" s="368"/>
      <c r="K3917" s="92" t="str">
        <f t="shared" si="200"/>
        <v/>
      </c>
      <c r="L3917" s="192"/>
    </row>
    <row r="3918" spans="1:12" ht="15.5" hidden="1" outlineLevel="1">
      <c r="A3918" s="295"/>
      <c r="B3918" s="175"/>
      <c r="C3918" s="65"/>
      <c r="D3918" s="368"/>
      <c r="E3918" s="368"/>
      <c r="F3918" s="368"/>
      <c r="G3918" s="368"/>
      <c r="H3918" s="368"/>
      <c r="I3918" s="366">
        <f t="shared" si="199"/>
        <v>0</v>
      </c>
      <c r="J3918" s="368"/>
      <c r="K3918" s="92" t="str">
        <f t="shared" si="200"/>
        <v/>
      </c>
      <c r="L3918" s="192"/>
    </row>
    <row r="3919" spans="1:12" ht="15.5" hidden="1" outlineLevel="1">
      <c r="A3919" s="295"/>
      <c r="B3919" s="175"/>
      <c r="C3919" s="65"/>
      <c r="D3919" s="368"/>
      <c r="E3919" s="368"/>
      <c r="F3919" s="368"/>
      <c r="G3919" s="368"/>
      <c r="H3919" s="368"/>
      <c r="I3919" s="366">
        <f t="shared" si="199"/>
        <v>0</v>
      </c>
      <c r="J3919" s="368"/>
      <c r="K3919" s="92" t="str">
        <f t="shared" si="200"/>
        <v/>
      </c>
      <c r="L3919" s="192"/>
    </row>
    <row r="3920" spans="1:12" ht="15.5" hidden="1" outlineLevel="1">
      <c r="A3920" s="295"/>
      <c r="B3920" s="175"/>
      <c r="C3920" s="65"/>
      <c r="D3920" s="368"/>
      <c r="E3920" s="368"/>
      <c r="F3920" s="368"/>
      <c r="G3920" s="368"/>
      <c r="H3920" s="368"/>
      <c r="I3920" s="366">
        <f t="shared" si="199"/>
        <v>0</v>
      </c>
      <c r="J3920" s="368"/>
      <c r="K3920" s="92" t="str">
        <f t="shared" si="200"/>
        <v/>
      </c>
      <c r="L3920" s="192"/>
    </row>
    <row r="3921" spans="1:12" ht="15.5" hidden="1" outlineLevel="1">
      <c r="A3921" s="295"/>
      <c r="B3921" s="175"/>
      <c r="C3921" s="65"/>
      <c r="D3921" s="368"/>
      <c r="E3921" s="368"/>
      <c r="F3921" s="368"/>
      <c r="G3921" s="368"/>
      <c r="H3921" s="368"/>
      <c r="I3921" s="366">
        <f t="shared" si="199"/>
        <v>0</v>
      </c>
      <c r="J3921" s="368"/>
      <c r="K3921" s="92" t="str">
        <f t="shared" si="200"/>
        <v/>
      </c>
      <c r="L3921" s="192"/>
    </row>
    <row r="3922" spans="1:12" ht="15.5" hidden="1" outlineLevel="1">
      <c r="A3922" s="295"/>
      <c r="B3922" s="175"/>
      <c r="C3922" s="65"/>
      <c r="D3922" s="368"/>
      <c r="E3922" s="368"/>
      <c r="F3922" s="368"/>
      <c r="G3922" s="368"/>
      <c r="H3922" s="368"/>
      <c r="I3922" s="366">
        <f t="shared" si="199"/>
        <v>0</v>
      </c>
      <c r="J3922" s="368"/>
      <c r="K3922" s="92" t="str">
        <f t="shared" si="200"/>
        <v/>
      </c>
      <c r="L3922" s="192"/>
    </row>
    <row r="3923" spans="1:12" ht="15.5" hidden="1" outlineLevel="1">
      <c r="A3923" s="295"/>
      <c r="B3923" s="175"/>
      <c r="C3923" s="65"/>
      <c r="D3923" s="368"/>
      <c r="E3923" s="368"/>
      <c r="F3923" s="368"/>
      <c r="G3923" s="368"/>
      <c r="H3923" s="368"/>
      <c r="I3923" s="366">
        <f t="shared" si="199"/>
        <v>0</v>
      </c>
      <c r="J3923" s="368"/>
      <c r="K3923" s="92" t="str">
        <f t="shared" si="200"/>
        <v/>
      </c>
      <c r="L3923" s="192"/>
    </row>
    <row r="3924" spans="1:12" ht="15.5" hidden="1" outlineLevel="1">
      <c r="A3924" s="295"/>
      <c r="B3924" s="175"/>
      <c r="C3924" s="65"/>
      <c r="D3924" s="368"/>
      <c r="E3924" s="368"/>
      <c r="F3924" s="368"/>
      <c r="G3924" s="368"/>
      <c r="H3924" s="368"/>
      <c r="I3924" s="366">
        <f t="shared" si="199"/>
        <v>0</v>
      </c>
      <c r="J3924" s="368"/>
      <c r="K3924" s="92" t="str">
        <f t="shared" si="200"/>
        <v/>
      </c>
      <c r="L3924" s="192"/>
    </row>
    <row r="3925" spans="1:12" ht="15.5" hidden="1" outlineLevel="1">
      <c r="A3925" s="295"/>
      <c r="B3925" s="175"/>
      <c r="C3925" s="65"/>
      <c r="D3925" s="368"/>
      <c r="E3925" s="368"/>
      <c r="F3925" s="368"/>
      <c r="G3925" s="368"/>
      <c r="H3925" s="368"/>
      <c r="I3925" s="366">
        <f t="shared" si="199"/>
        <v>0</v>
      </c>
      <c r="J3925" s="368"/>
      <c r="K3925" s="92" t="str">
        <f t="shared" si="200"/>
        <v/>
      </c>
      <c r="L3925" s="192"/>
    </row>
    <row r="3926" spans="1:12" ht="15.5" hidden="1" outlineLevel="1">
      <c r="A3926" s="295"/>
      <c r="B3926" s="175"/>
      <c r="C3926" s="65"/>
      <c r="D3926" s="368"/>
      <c r="E3926" s="368"/>
      <c r="F3926" s="368"/>
      <c r="G3926" s="368"/>
      <c r="H3926" s="368"/>
      <c r="I3926" s="366">
        <f t="shared" si="199"/>
        <v>0</v>
      </c>
      <c r="J3926" s="368"/>
      <c r="K3926" s="92" t="str">
        <f t="shared" si="200"/>
        <v/>
      </c>
      <c r="L3926" s="192"/>
    </row>
    <row r="3927" spans="1:12" ht="15.5" hidden="1" outlineLevel="1">
      <c r="A3927" s="295"/>
      <c r="B3927" s="175"/>
      <c r="C3927" s="65"/>
      <c r="D3927" s="368"/>
      <c r="E3927" s="368"/>
      <c r="F3927" s="368"/>
      <c r="G3927" s="368"/>
      <c r="H3927" s="368"/>
      <c r="I3927" s="366">
        <f t="shared" si="199"/>
        <v>0</v>
      </c>
      <c r="J3927" s="368"/>
      <c r="K3927" s="92" t="str">
        <f t="shared" si="200"/>
        <v/>
      </c>
      <c r="L3927" s="192"/>
    </row>
    <row r="3928" spans="1:12" ht="15.5" hidden="1" outlineLevel="1">
      <c r="A3928" s="295"/>
      <c r="B3928" s="175"/>
      <c r="C3928" s="65"/>
      <c r="D3928" s="368"/>
      <c r="E3928" s="368"/>
      <c r="F3928" s="368"/>
      <c r="G3928" s="368"/>
      <c r="H3928" s="368"/>
      <c r="I3928" s="366">
        <f t="shared" si="199"/>
        <v>0</v>
      </c>
      <c r="J3928" s="368"/>
      <c r="K3928" s="92" t="str">
        <f t="shared" si="200"/>
        <v/>
      </c>
      <c r="L3928" s="192"/>
    </row>
    <row r="3929" spans="1:12" ht="15.5" hidden="1" outlineLevel="1">
      <c r="A3929" s="295"/>
      <c r="B3929" s="175"/>
      <c r="C3929" s="65"/>
      <c r="D3929" s="368"/>
      <c r="E3929" s="368"/>
      <c r="F3929" s="368"/>
      <c r="G3929" s="368"/>
      <c r="H3929" s="368"/>
      <c r="I3929" s="366">
        <f t="shared" si="199"/>
        <v>0</v>
      </c>
      <c r="J3929" s="368"/>
      <c r="K3929" s="92" t="str">
        <f t="shared" si="200"/>
        <v/>
      </c>
      <c r="L3929" s="192"/>
    </row>
    <row r="3930" spans="1:12" ht="15.5" hidden="1" outlineLevel="1">
      <c r="A3930" s="295"/>
      <c r="B3930" s="175"/>
      <c r="C3930" s="65"/>
      <c r="D3930" s="368"/>
      <c r="E3930" s="368"/>
      <c r="F3930" s="368"/>
      <c r="G3930" s="368"/>
      <c r="H3930" s="368"/>
      <c r="I3930" s="366">
        <f t="shared" si="199"/>
        <v>0</v>
      </c>
      <c r="J3930" s="368"/>
      <c r="K3930" s="92" t="str">
        <f t="shared" si="200"/>
        <v/>
      </c>
      <c r="L3930" s="192"/>
    </row>
    <row r="3931" spans="1:12" ht="15.5" hidden="1" outlineLevel="1">
      <c r="A3931" s="295"/>
      <c r="B3931" s="175"/>
      <c r="C3931" s="65"/>
      <c r="D3931" s="368"/>
      <c r="E3931" s="368"/>
      <c r="F3931" s="368"/>
      <c r="G3931" s="368"/>
      <c r="H3931" s="368"/>
      <c r="I3931" s="366">
        <f t="shared" si="199"/>
        <v>0</v>
      </c>
      <c r="J3931" s="368"/>
      <c r="K3931" s="92" t="str">
        <f t="shared" si="200"/>
        <v/>
      </c>
      <c r="L3931" s="192"/>
    </row>
    <row r="3932" spans="1:12" ht="15.5" hidden="1" outlineLevel="1">
      <c r="A3932" s="295"/>
      <c r="B3932" s="175"/>
      <c r="C3932" s="65"/>
      <c r="D3932" s="368"/>
      <c r="E3932" s="368"/>
      <c r="F3932" s="368"/>
      <c r="G3932" s="368"/>
      <c r="H3932" s="368"/>
      <c r="I3932" s="366">
        <f t="shared" si="199"/>
        <v>0</v>
      </c>
      <c r="J3932" s="368"/>
      <c r="K3932" s="92" t="str">
        <f t="shared" si="200"/>
        <v/>
      </c>
      <c r="L3932" s="192"/>
    </row>
    <row r="3933" spans="1:12" ht="15.5" hidden="1" outlineLevel="1">
      <c r="A3933" s="295"/>
      <c r="B3933" s="175"/>
      <c r="C3933" s="65"/>
      <c r="D3933" s="368"/>
      <c r="E3933" s="368"/>
      <c r="F3933" s="368"/>
      <c r="G3933" s="368"/>
      <c r="H3933" s="368"/>
      <c r="I3933" s="366">
        <f t="shared" si="199"/>
        <v>0</v>
      </c>
      <c r="J3933" s="368"/>
      <c r="K3933" s="92" t="str">
        <f t="shared" si="200"/>
        <v/>
      </c>
      <c r="L3933" s="192"/>
    </row>
    <row r="3934" spans="1:12" ht="15.5" hidden="1" outlineLevel="1">
      <c r="A3934" s="295"/>
      <c r="B3934" s="175"/>
      <c r="C3934" s="65"/>
      <c r="D3934" s="368"/>
      <c r="E3934" s="368"/>
      <c r="F3934" s="368"/>
      <c r="G3934" s="368"/>
      <c r="H3934" s="368"/>
      <c r="I3934" s="366">
        <f t="shared" si="199"/>
        <v>0</v>
      </c>
      <c r="J3934" s="368"/>
      <c r="K3934" s="92" t="str">
        <f t="shared" si="200"/>
        <v/>
      </c>
      <c r="L3934" s="192"/>
    </row>
    <row r="3935" spans="1:12" ht="15.5" hidden="1" outlineLevel="1">
      <c r="A3935" s="295"/>
      <c r="B3935" s="175"/>
      <c r="C3935" s="65"/>
      <c r="D3935" s="368"/>
      <c r="E3935" s="368"/>
      <c r="F3935" s="368"/>
      <c r="G3935" s="368"/>
      <c r="H3935" s="368"/>
      <c r="I3935" s="366">
        <f t="shared" si="199"/>
        <v>0</v>
      </c>
      <c r="J3935" s="368"/>
      <c r="K3935" s="92" t="str">
        <f t="shared" si="200"/>
        <v/>
      </c>
      <c r="L3935" s="192"/>
    </row>
    <row r="3936" spans="1:12" ht="15.5" hidden="1" outlineLevel="1">
      <c r="A3936" s="295"/>
      <c r="B3936" s="175"/>
      <c r="C3936" s="65"/>
      <c r="D3936" s="368"/>
      <c r="E3936" s="368"/>
      <c r="F3936" s="368"/>
      <c r="G3936" s="368"/>
      <c r="H3936" s="368"/>
      <c r="I3936" s="366">
        <f t="shared" si="199"/>
        <v>0</v>
      </c>
      <c r="J3936" s="368"/>
      <c r="K3936" s="92" t="str">
        <f t="shared" si="200"/>
        <v/>
      </c>
      <c r="L3936" s="192"/>
    </row>
    <row r="3937" spans="1:12" ht="15.5" hidden="1" outlineLevel="1">
      <c r="A3937" s="295"/>
      <c r="B3937" s="175"/>
      <c r="C3937" s="65"/>
      <c r="D3937" s="368"/>
      <c r="E3937" s="368"/>
      <c r="F3937" s="368"/>
      <c r="G3937" s="368"/>
      <c r="H3937" s="368"/>
      <c r="I3937" s="366">
        <f t="shared" si="199"/>
        <v>0</v>
      </c>
      <c r="J3937" s="368"/>
      <c r="K3937" s="92" t="str">
        <f t="shared" si="200"/>
        <v/>
      </c>
      <c r="L3937" s="192"/>
    </row>
    <row r="3938" spans="1:12" ht="15.5" hidden="1" outlineLevel="1">
      <c r="A3938" s="295"/>
      <c r="B3938" s="175"/>
      <c r="C3938" s="65"/>
      <c r="D3938" s="368"/>
      <c r="E3938" s="368"/>
      <c r="F3938" s="368"/>
      <c r="G3938" s="368"/>
      <c r="H3938" s="368"/>
      <c r="I3938" s="366">
        <f t="shared" si="199"/>
        <v>0</v>
      </c>
      <c r="J3938" s="368"/>
      <c r="K3938" s="92" t="str">
        <f t="shared" si="200"/>
        <v/>
      </c>
      <c r="L3938" s="192"/>
    </row>
    <row r="3939" spans="1:12" ht="15.5" hidden="1" outlineLevel="1">
      <c r="A3939" s="295"/>
      <c r="B3939" s="175"/>
      <c r="C3939" s="65"/>
      <c r="D3939" s="368"/>
      <c r="E3939" s="368"/>
      <c r="F3939" s="368"/>
      <c r="G3939" s="368"/>
      <c r="H3939" s="368"/>
      <c r="I3939" s="366">
        <f t="shared" si="199"/>
        <v>0</v>
      </c>
      <c r="J3939" s="368"/>
      <c r="K3939" s="92" t="str">
        <f t="shared" si="200"/>
        <v/>
      </c>
      <c r="L3939" s="192"/>
    </row>
    <row r="3940" spans="1:12" ht="15.5" hidden="1" outlineLevel="1">
      <c r="A3940" s="295"/>
      <c r="B3940" s="175"/>
      <c r="C3940" s="65"/>
      <c r="D3940" s="368"/>
      <c r="E3940" s="368"/>
      <c r="F3940" s="368"/>
      <c r="G3940" s="368"/>
      <c r="H3940" s="368"/>
      <c r="I3940" s="366">
        <f t="shared" si="199"/>
        <v>0</v>
      </c>
      <c r="J3940" s="368"/>
      <c r="K3940" s="92" t="str">
        <f t="shared" si="200"/>
        <v/>
      </c>
      <c r="L3940" s="192"/>
    </row>
    <row r="3941" spans="1:12" ht="15.5" hidden="1" outlineLevel="1">
      <c r="A3941" s="295"/>
      <c r="B3941" s="175"/>
      <c r="C3941" s="65"/>
      <c r="D3941" s="368"/>
      <c r="E3941" s="368"/>
      <c r="F3941" s="368"/>
      <c r="G3941" s="368"/>
      <c r="H3941" s="368"/>
      <c r="I3941" s="366">
        <f t="shared" si="199"/>
        <v>0</v>
      </c>
      <c r="J3941" s="368"/>
      <c r="K3941" s="92" t="str">
        <f t="shared" si="200"/>
        <v/>
      </c>
      <c r="L3941" s="192"/>
    </row>
    <row r="3942" spans="1:12" ht="15.5" hidden="1" outlineLevel="1">
      <c r="A3942" s="295"/>
      <c r="B3942" s="175"/>
      <c r="C3942" s="65"/>
      <c r="D3942" s="368"/>
      <c r="E3942" s="368"/>
      <c r="F3942" s="368"/>
      <c r="G3942" s="368"/>
      <c r="H3942" s="368"/>
      <c r="I3942" s="366">
        <f t="shared" si="199"/>
        <v>0</v>
      </c>
      <c r="J3942" s="368"/>
      <c r="K3942" s="92" t="str">
        <f t="shared" si="200"/>
        <v/>
      </c>
      <c r="L3942" s="192"/>
    </row>
    <row r="3943" spans="1:12" ht="15.5" hidden="1" outlineLevel="1">
      <c r="A3943" s="295"/>
      <c r="B3943" s="175"/>
      <c r="C3943" s="65"/>
      <c r="D3943" s="368"/>
      <c r="E3943" s="368"/>
      <c r="F3943" s="368"/>
      <c r="G3943" s="368"/>
      <c r="H3943" s="368"/>
      <c r="I3943" s="366">
        <f t="shared" si="199"/>
        <v>0</v>
      </c>
      <c r="J3943" s="368"/>
      <c r="K3943" s="92" t="str">
        <f t="shared" si="200"/>
        <v/>
      </c>
      <c r="L3943" s="192"/>
    </row>
    <row r="3944" spans="1:12" ht="15.5" hidden="1" outlineLevel="1">
      <c r="A3944" s="295"/>
      <c r="B3944" s="175"/>
      <c r="C3944" s="65"/>
      <c r="D3944" s="368"/>
      <c r="E3944" s="368"/>
      <c r="F3944" s="368"/>
      <c r="G3944" s="368"/>
      <c r="H3944" s="368"/>
      <c r="I3944" s="366">
        <f t="shared" si="199"/>
        <v>0</v>
      </c>
      <c r="J3944" s="368"/>
      <c r="K3944" s="92" t="str">
        <f t="shared" si="200"/>
        <v/>
      </c>
      <c r="L3944" s="192"/>
    </row>
    <row r="3945" spans="1:12" ht="15.5" hidden="1" outlineLevel="1">
      <c r="A3945" s="295"/>
      <c r="B3945" s="175"/>
      <c r="C3945" s="65"/>
      <c r="D3945" s="368"/>
      <c r="E3945" s="368"/>
      <c r="F3945" s="368"/>
      <c r="G3945" s="368"/>
      <c r="H3945" s="368"/>
      <c r="I3945" s="366">
        <f t="shared" si="199"/>
        <v>0</v>
      </c>
      <c r="J3945" s="368"/>
      <c r="K3945" s="92" t="str">
        <f t="shared" si="200"/>
        <v/>
      </c>
      <c r="L3945" s="192"/>
    </row>
    <row r="3946" spans="1:12" ht="15.5" hidden="1" outlineLevel="1">
      <c r="A3946" s="295"/>
      <c r="B3946" s="175"/>
      <c r="C3946" s="65"/>
      <c r="D3946" s="368"/>
      <c r="E3946" s="368"/>
      <c r="F3946" s="368"/>
      <c r="G3946" s="368"/>
      <c r="H3946" s="368"/>
      <c r="I3946" s="366">
        <f t="shared" si="199"/>
        <v>0</v>
      </c>
      <c r="J3946" s="368"/>
      <c r="K3946" s="92" t="str">
        <f t="shared" si="200"/>
        <v/>
      </c>
      <c r="L3946" s="192"/>
    </row>
    <row r="3947" spans="1:12" ht="15.5" hidden="1" outlineLevel="1">
      <c r="A3947" s="295"/>
      <c r="B3947" s="175"/>
      <c r="C3947" s="65"/>
      <c r="D3947" s="368"/>
      <c r="E3947" s="368"/>
      <c r="F3947" s="368"/>
      <c r="G3947" s="368"/>
      <c r="H3947" s="368"/>
      <c r="I3947" s="366">
        <f t="shared" si="199"/>
        <v>0</v>
      </c>
      <c r="J3947" s="368"/>
      <c r="K3947" s="92" t="str">
        <f t="shared" si="200"/>
        <v/>
      </c>
      <c r="L3947" s="192"/>
    </row>
    <row r="3948" spans="1:12" ht="15.5" hidden="1" outlineLevel="1">
      <c r="A3948" s="295"/>
      <c r="B3948" s="175"/>
      <c r="C3948" s="65"/>
      <c r="D3948" s="368"/>
      <c r="E3948" s="368"/>
      <c r="F3948" s="368"/>
      <c r="G3948" s="368"/>
      <c r="H3948" s="368"/>
      <c r="I3948" s="366">
        <f t="shared" si="199"/>
        <v>0</v>
      </c>
      <c r="J3948" s="368"/>
      <c r="K3948" s="92" t="str">
        <f t="shared" si="200"/>
        <v/>
      </c>
      <c r="L3948" s="192"/>
    </row>
    <row r="3949" spans="1:12" ht="15.5" hidden="1" outlineLevel="1">
      <c r="A3949" s="295"/>
      <c r="B3949" s="175"/>
      <c r="C3949" s="65"/>
      <c r="D3949" s="368"/>
      <c r="E3949" s="368"/>
      <c r="F3949" s="368"/>
      <c r="G3949" s="368"/>
      <c r="H3949" s="368"/>
      <c r="I3949" s="366">
        <f t="shared" si="199"/>
        <v>0</v>
      </c>
      <c r="J3949" s="368"/>
      <c r="K3949" s="92" t="str">
        <f t="shared" si="200"/>
        <v/>
      </c>
      <c r="L3949" s="192"/>
    </row>
    <row r="3950" spans="1:12" ht="15.5" hidden="1" outlineLevel="1">
      <c r="A3950" s="295"/>
      <c r="B3950" s="175"/>
      <c r="C3950" s="65"/>
      <c r="D3950" s="368"/>
      <c r="E3950" s="368"/>
      <c r="F3950" s="368"/>
      <c r="G3950" s="368"/>
      <c r="H3950" s="368"/>
      <c r="I3950" s="366">
        <f t="shared" si="199"/>
        <v>0</v>
      </c>
      <c r="J3950" s="368"/>
      <c r="K3950" s="92" t="str">
        <f t="shared" si="200"/>
        <v/>
      </c>
      <c r="L3950" s="192"/>
    </row>
    <row r="3951" spans="1:12" ht="15.5" hidden="1" outlineLevel="1">
      <c r="A3951" s="295"/>
      <c r="B3951" s="175"/>
      <c r="C3951" s="65"/>
      <c r="D3951" s="368"/>
      <c r="E3951" s="368"/>
      <c r="F3951" s="368"/>
      <c r="G3951" s="368"/>
      <c r="H3951" s="368"/>
      <c r="I3951" s="366">
        <f t="shared" si="199"/>
        <v>0</v>
      </c>
      <c r="J3951" s="368"/>
      <c r="K3951" s="92" t="str">
        <f t="shared" si="200"/>
        <v/>
      </c>
      <c r="L3951" s="192"/>
    </row>
    <row r="3952" spans="1:12" ht="15.5" hidden="1" outlineLevel="1">
      <c r="A3952" s="295"/>
      <c r="B3952" s="175"/>
      <c r="C3952" s="65"/>
      <c r="D3952" s="368"/>
      <c r="E3952" s="368"/>
      <c r="F3952" s="368"/>
      <c r="G3952" s="368"/>
      <c r="H3952" s="368"/>
      <c r="I3952" s="366">
        <f t="shared" si="199"/>
        <v>0</v>
      </c>
      <c r="J3952" s="368"/>
      <c r="K3952" s="92" t="str">
        <f t="shared" si="200"/>
        <v/>
      </c>
      <c r="L3952" s="192"/>
    </row>
    <row r="3953" spans="1:12" ht="15.5" hidden="1" outlineLevel="1">
      <c r="A3953" s="295"/>
      <c r="B3953" s="175"/>
      <c r="C3953" s="65"/>
      <c r="D3953" s="368"/>
      <c r="E3953" s="368"/>
      <c r="F3953" s="368"/>
      <c r="G3953" s="368"/>
      <c r="H3953" s="368"/>
      <c r="I3953" s="366">
        <f t="shared" si="199"/>
        <v>0</v>
      </c>
      <c r="J3953" s="368"/>
      <c r="K3953" s="92" t="str">
        <f t="shared" si="200"/>
        <v/>
      </c>
      <c r="L3953" s="192"/>
    </row>
    <row r="3954" spans="1:12" ht="15.5" hidden="1" outlineLevel="1">
      <c r="A3954" s="295"/>
      <c r="B3954" s="175"/>
      <c r="C3954" s="65"/>
      <c r="D3954" s="368"/>
      <c r="E3954" s="368"/>
      <c r="F3954" s="368"/>
      <c r="G3954" s="368"/>
      <c r="H3954" s="368"/>
      <c r="I3954" s="366">
        <f t="shared" si="199"/>
        <v>0</v>
      </c>
      <c r="J3954" s="368"/>
      <c r="K3954" s="92" t="str">
        <f t="shared" si="200"/>
        <v/>
      </c>
      <c r="L3954" s="192"/>
    </row>
    <row r="3955" spans="1:12" ht="15.5" hidden="1" outlineLevel="1">
      <c r="A3955" s="295"/>
      <c r="B3955" s="175"/>
      <c r="C3955" s="65"/>
      <c r="D3955" s="368"/>
      <c r="E3955" s="368"/>
      <c r="F3955" s="368"/>
      <c r="G3955" s="368"/>
      <c r="H3955" s="368"/>
      <c r="I3955" s="366">
        <f t="shared" si="199"/>
        <v>0</v>
      </c>
      <c r="J3955" s="368"/>
      <c r="K3955" s="92" t="str">
        <f t="shared" si="200"/>
        <v/>
      </c>
      <c r="L3955" s="192"/>
    </row>
    <row r="3956" spans="1:12" ht="15.5" hidden="1" outlineLevel="1">
      <c r="A3956" s="295"/>
      <c r="B3956" s="175"/>
      <c r="C3956" s="65"/>
      <c r="D3956" s="368"/>
      <c r="E3956" s="368"/>
      <c r="F3956" s="368"/>
      <c r="G3956" s="368"/>
      <c r="H3956" s="368"/>
      <c r="I3956" s="366">
        <f t="shared" ref="I3956:I4005" si="201">D3956+E3956-F3956+G3956+H3956</f>
        <v>0</v>
      </c>
      <c r="J3956" s="368"/>
      <c r="K3956" s="92" t="str">
        <f t="shared" ref="K3956:K4005" si="202">IF(AND(C3956="",OR(D3956&lt;&gt;"",E3956&lt;&gt;"",F3956&lt;&gt;"",G3956&lt;&gt;"",H3956&lt;&gt;"",J3956&lt;&gt;"")),-1,IF(C3956="","",IF(ISERROR(VLOOKUP(C3956,CountryWithCodes,2,FALSE)),-2,VLOOKUP(C3956,CountryWithCodes,2,FALSE))))</f>
        <v/>
      </c>
      <c r="L3956" s="192"/>
    </row>
    <row r="3957" spans="1:12" ht="15.5" hidden="1" outlineLevel="1">
      <c r="A3957" s="295"/>
      <c r="B3957" s="175"/>
      <c r="C3957" s="65"/>
      <c r="D3957" s="368"/>
      <c r="E3957" s="368"/>
      <c r="F3957" s="368"/>
      <c r="G3957" s="368"/>
      <c r="H3957" s="368"/>
      <c r="I3957" s="366">
        <f t="shared" si="201"/>
        <v>0</v>
      </c>
      <c r="J3957" s="368"/>
      <c r="K3957" s="92" t="str">
        <f t="shared" si="202"/>
        <v/>
      </c>
      <c r="L3957" s="192"/>
    </row>
    <row r="3958" spans="1:12" ht="15.5" hidden="1" outlineLevel="1">
      <c r="A3958" s="295"/>
      <c r="B3958" s="175"/>
      <c r="C3958" s="65"/>
      <c r="D3958" s="368"/>
      <c r="E3958" s="368"/>
      <c r="F3958" s="368"/>
      <c r="G3958" s="368"/>
      <c r="H3958" s="368"/>
      <c r="I3958" s="366">
        <f t="shared" si="201"/>
        <v>0</v>
      </c>
      <c r="J3958" s="368"/>
      <c r="K3958" s="92" t="str">
        <f t="shared" si="202"/>
        <v/>
      </c>
      <c r="L3958" s="192"/>
    </row>
    <row r="3959" spans="1:12" ht="15.5" hidden="1" outlineLevel="1">
      <c r="A3959" s="295"/>
      <c r="B3959" s="175"/>
      <c r="C3959" s="65"/>
      <c r="D3959" s="368"/>
      <c r="E3959" s="368"/>
      <c r="F3959" s="368"/>
      <c r="G3959" s="368"/>
      <c r="H3959" s="368"/>
      <c r="I3959" s="366">
        <f t="shared" si="201"/>
        <v>0</v>
      </c>
      <c r="J3959" s="368"/>
      <c r="K3959" s="92" t="str">
        <f t="shared" si="202"/>
        <v/>
      </c>
      <c r="L3959" s="192"/>
    </row>
    <row r="3960" spans="1:12" ht="15.5" hidden="1" outlineLevel="1">
      <c r="A3960" s="295"/>
      <c r="B3960" s="175"/>
      <c r="C3960" s="65"/>
      <c r="D3960" s="368"/>
      <c r="E3960" s="368"/>
      <c r="F3960" s="368"/>
      <c r="G3960" s="368"/>
      <c r="H3960" s="368"/>
      <c r="I3960" s="366">
        <f t="shared" si="201"/>
        <v>0</v>
      </c>
      <c r="J3960" s="368"/>
      <c r="K3960" s="92" t="str">
        <f t="shared" si="202"/>
        <v/>
      </c>
      <c r="L3960" s="192"/>
    </row>
    <row r="3961" spans="1:12" ht="15.5" hidden="1" outlineLevel="1">
      <c r="A3961" s="295"/>
      <c r="B3961" s="175"/>
      <c r="C3961" s="65"/>
      <c r="D3961" s="368"/>
      <c r="E3961" s="368"/>
      <c r="F3961" s="368"/>
      <c r="G3961" s="368"/>
      <c r="H3961" s="368"/>
      <c r="I3961" s="366">
        <f t="shared" si="201"/>
        <v>0</v>
      </c>
      <c r="J3961" s="368"/>
      <c r="K3961" s="92" t="str">
        <f t="shared" si="202"/>
        <v/>
      </c>
      <c r="L3961" s="192"/>
    </row>
    <row r="3962" spans="1:12" ht="15.5" hidden="1" outlineLevel="1">
      <c r="A3962" s="295"/>
      <c r="B3962" s="175"/>
      <c r="C3962" s="65"/>
      <c r="D3962" s="368"/>
      <c r="E3962" s="368"/>
      <c r="F3962" s="368"/>
      <c r="G3962" s="368"/>
      <c r="H3962" s="368"/>
      <c r="I3962" s="366">
        <f t="shared" si="201"/>
        <v>0</v>
      </c>
      <c r="J3962" s="368"/>
      <c r="K3962" s="92" t="str">
        <f t="shared" si="202"/>
        <v/>
      </c>
      <c r="L3962" s="192"/>
    </row>
    <row r="3963" spans="1:12" ht="15.5" hidden="1" outlineLevel="1">
      <c r="A3963" s="295"/>
      <c r="B3963" s="175"/>
      <c r="C3963" s="65"/>
      <c r="D3963" s="368"/>
      <c r="E3963" s="368"/>
      <c r="F3963" s="368"/>
      <c r="G3963" s="368"/>
      <c r="H3963" s="368"/>
      <c r="I3963" s="366">
        <f t="shared" si="201"/>
        <v>0</v>
      </c>
      <c r="J3963" s="368"/>
      <c r="K3963" s="92" t="str">
        <f t="shared" si="202"/>
        <v/>
      </c>
      <c r="L3963" s="192"/>
    </row>
    <row r="3964" spans="1:12" ht="15.5" hidden="1" outlineLevel="1">
      <c r="A3964" s="295"/>
      <c r="B3964" s="175"/>
      <c r="C3964" s="65"/>
      <c r="D3964" s="368"/>
      <c r="E3964" s="368"/>
      <c r="F3964" s="368"/>
      <c r="G3964" s="368"/>
      <c r="H3964" s="368"/>
      <c r="I3964" s="366">
        <f t="shared" si="201"/>
        <v>0</v>
      </c>
      <c r="J3964" s="368"/>
      <c r="K3964" s="92" t="str">
        <f t="shared" si="202"/>
        <v/>
      </c>
      <c r="L3964" s="192"/>
    </row>
    <row r="3965" spans="1:12" ht="15.5" hidden="1" outlineLevel="1">
      <c r="A3965" s="295"/>
      <c r="B3965" s="175"/>
      <c r="C3965" s="65"/>
      <c r="D3965" s="368"/>
      <c r="E3965" s="368"/>
      <c r="F3965" s="368"/>
      <c r="G3965" s="368"/>
      <c r="H3965" s="368"/>
      <c r="I3965" s="366">
        <f t="shared" si="201"/>
        <v>0</v>
      </c>
      <c r="J3965" s="368"/>
      <c r="K3965" s="92" t="str">
        <f t="shared" si="202"/>
        <v/>
      </c>
      <c r="L3965" s="192"/>
    </row>
    <row r="3966" spans="1:12" ht="15.5" hidden="1" outlineLevel="1">
      <c r="A3966" s="295"/>
      <c r="B3966" s="175"/>
      <c r="C3966" s="65"/>
      <c r="D3966" s="368"/>
      <c r="E3966" s="368"/>
      <c r="F3966" s="368"/>
      <c r="G3966" s="368"/>
      <c r="H3966" s="368"/>
      <c r="I3966" s="366">
        <f t="shared" si="201"/>
        <v>0</v>
      </c>
      <c r="J3966" s="368"/>
      <c r="K3966" s="92" t="str">
        <f t="shared" si="202"/>
        <v/>
      </c>
      <c r="L3966" s="192"/>
    </row>
    <row r="3967" spans="1:12" ht="15.5" hidden="1" outlineLevel="1">
      <c r="A3967" s="295"/>
      <c r="B3967" s="175"/>
      <c r="C3967" s="65"/>
      <c r="D3967" s="368"/>
      <c r="E3967" s="368"/>
      <c r="F3967" s="368"/>
      <c r="G3967" s="368"/>
      <c r="H3967" s="368"/>
      <c r="I3967" s="366">
        <f t="shared" si="201"/>
        <v>0</v>
      </c>
      <c r="J3967" s="368"/>
      <c r="K3967" s="92" t="str">
        <f t="shared" si="202"/>
        <v/>
      </c>
      <c r="L3967" s="192"/>
    </row>
    <row r="3968" spans="1:12" ht="15.5" hidden="1" outlineLevel="1">
      <c r="A3968" s="295"/>
      <c r="B3968" s="175"/>
      <c r="C3968" s="65"/>
      <c r="D3968" s="368"/>
      <c r="E3968" s="368"/>
      <c r="F3968" s="368"/>
      <c r="G3968" s="368"/>
      <c r="H3968" s="368"/>
      <c r="I3968" s="366">
        <f t="shared" si="201"/>
        <v>0</v>
      </c>
      <c r="J3968" s="368"/>
      <c r="K3968" s="92" t="str">
        <f t="shared" si="202"/>
        <v/>
      </c>
      <c r="L3968" s="192"/>
    </row>
    <row r="3969" spans="1:12" ht="15.5" hidden="1" outlineLevel="1">
      <c r="A3969" s="295"/>
      <c r="B3969" s="175"/>
      <c r="C3969" s="65"/>
      <c r="D3969" s="368"/>
      <c r="E3969" s="368"/>
      <c r="F3969" s="368"/>
      <c r="G3969" s="368"/>
      <c r="H3969" s="368"/>
      <c r="I3969" s="366">
        <f t="shared" si="201"/>
        <v>0</v>
      </c>
      <c r="J3969" s="368"/>
      <c r="K3969" s="92" t="str">
        <f t="shared" si="202"/>
        <v/>
      </c>
      <c r="L3969" s="192"/>
    </row>
    <row r="3970" spans="1:12" ht="15.5" hidden="1" outlineLevel="1">
      <c r="A3970" s="295"/>
      <c r="B3970" s="175"/>
      <c r="C3970" s="65"/>
      <c r="D3970" s="368"/>
      <c r="E3970" s="368"/>
      <c r="F3970" s="368"/>
      <c r="G3970" s="368"/>
      <c r="H3970" s="368"/>
      <c r="I3970" s="366">
        <f t="shared" si="201"/>
        <v>0</v>
      </c>
      <c r="J3970" s="368"/>
      <c r="K3970" s="92" t="str">
        <f t="shared" si="202"/>
        <v/>
      </c>
      <c r="L3970" s="192"/>
    </row>
    <row r="3971" spans="1:12" ht="15.5" hidden="1" outlineLevel="1">
      <c r="A3971" s="295"/>
      <c r="B3971" s="175"/>
      <c r="C3971" s="65"/>
      <c r="D3971" s="368"/>
      <c r="E3971" s="368"/>
      <c r="F3971" s="368"/>
      <c r="G3971" s="368"/>
      <c r="H3971" s="368"/>
      <c r="I3971" s="366">
        <f t="shared" si="201"/>
        <v>0</v>
      </c>
      <c r="J3971" s="368"/>
      <c r="K3971" s="92" t="str">
        <f t="shared" si="202"/>
        <v/>
      </c>
      <c r="L3971" s="192"/>
    </row>
    <row r="3972" spans="1:12" ht="15.5" hidden="1" outlineLevel="1">
      <c r="A3972" s="295"/>
      <c r="B3972" s="175"/>
      <c r="C3972" s="65"/>
      <c r="D3972" s="368"/>
      <c r="E3972" s="368"/>
      <c r="F3972" s="368"/>
      <c r="G3972" s="368"/>
      <c r="H3972" s="368"/>
      <c r="I3972" s="366">
        <f t="shared" si="201"/>
        <v>0</v>
      </c>
      <c r="J3972" s="368"/>
      <c r="K3972" s="92" t="str">
        <f t="shared" si="202"/>
        <v/>
      </c>
      <c r="L3972" s="192"/>
    </row>
    <row r="3973" spans="1:12" ht="15.5" hidden="1" outlineLevel="1">
      <c r="A3973" s="295"/>
      <c r="B3973" s="175"/>
      <c r="C3973" s="65"/>
      <c r="D3973" s="368"/>
      <c r="E3973" s="368"/>
      <c r="F3973" s="368"/>
      <c r="G3973" s="368"/>
      <c r="H3973" s="368"/>
      <c r="I3973" s="366">
        <f t="shared" si="201"/>
        <v>0</v>
      </c>
      <c r="J3973" s="368"/>
      <c r="K3973" s="92" t="str">
        <f t="shared" si="202"/>
        <v/>
      </c>
      <c r="L3973" s="192"/>
    </row>
    <row r="3974" spans="1:12" ht="15.5" hidden="1" outlineLevel="1">
      <c r="A3974" s="295"/>
      <c r="B3974" s="175"/>
      <c r="C3974" s="65"/>
      <c r="D3974" s="368"/>
      <c r="E3974" s="368"/>
      <c r="F3974" s="368"/>
      <c r="G3974" s="368"/>
      <c r="H3974" s="368"/>
      <c r="I3974" s="366">
        <f t="shared" si="201"/>
        <v>0</v>
      </c>
      <c r="J3974" s="368"/>
      <c r="K3974" s="92" t="str">
        <f t="shared" si="202"/>
        <v/>
      </c>
      <c r="L3974" s="192"/>
    </row>
    <row r="3975" spans="1:12" ht="15.5" hidden="1" outlineLevel="1">
      <c r="A3975" s="295"/>
      <c r="B3975" s="175"/>
      <c r="C3975" s="65"/>
      <c r="D3975" s="368"/>
      <c r="E3975" s="368"/>
      <c r="F3975" s="368"/>
      <c r="G3975" s="368"/>
      <c r="H3975" s="368"/>
      <c r="I3975" s="366">
        <f t="shared" si="201"/>
        <v>0</v>
      </c>
      <c r="J3975" s="368"/>
      <c r="K3975" s="92" t="str">
        <f t="shared" si="202"/>
        <v/>
      </c>
      <c r="L3975" s="192"/>
    </row>
    <row r="3976" spans="1:12" ht="15.5" hidden="1" outlineLevel="1">
      <c r="A3976" s="295"/>
      <c r="B3976" s="175"/>
      <c r="C3976" s="65"/>
      <c r="D3976" s="368"/>
      <c r="E3976" s="368"/>
      <c r="F3976" s="368"/>
      <c r="G3976" s="368"/>
      <c r="H3976" s="368"/>
      <c r="I3976" s="366">
        <f t="shared" si="201"/>
        <v>0</v>
      </c>
      <c r="J3976" s="368"/>
      <c r="K3976" s="92" t="str">
        <f t="shared" si="202"/>
        <v/>
      </c>
      <c r="L3976" s="192"/>
    </row>
    <row r="3977" spans="1:12" ht="15.5" hidden="1" outlineLevel="1">
      <c r="A3977" s="295"/>
      <c r="B3977" s="175"/>
      <c r="C3977" s="65"/>
      <c r="D3977" s="368"/>
      <c r="E3977" s="368"/>
      <c r="F3977" s="368"/>
      <c r="G3977" s="368"/>
      <c r="H3977" s="368"/>
      <c r="I3977" s="366">
        <f t="shared" si="201"/>
        <v>0</v>
      </c>
      <c r="J3977" s="368"/>
      <c r="K3977" s="92" t="str">
        <f t="shared" si="202"/>
        <v/>
      </c>
      <c r="L3977" s="192"/>
    </row>
    <row r="3978" spans="1:12" ht="15.5" hidden="1" outlineLevel="1">
      <c r="A3978" s="295"/>
      <c r="B3978" s="175"/>
      <c r="C3978" s="65"/>
      <c r="D3978" s="368"/>
      <c r="E3978" s="368"/>
      <c r="F3978" s="368"/>
      <c r="G3978" s="368"/>
      <c r="H3978" s="368"/>
      <c r="I3978" s="366">
        <f t="shared" si="201"/>
        <v>0</v>
      </c>
      <c r="J3978" s="368"/>
      <c r="K3978" s="92" t="str">
        <f t="shared" si="202"/>
        <v/>
      </c>
      <c r="L3978" s="192"/>
    </row>
    <row r="3979" spans="1:12" ht="15.5" hidden="1" outlineLevel="1">
      <c r="A3979" s="295"/>
      <c r="B3979" s="175"/>
      <c r="C3979" s="65"/>
      <c r="D3979" s="368"/>
      <c r="E3979" s="368"/>
      <c r="F3979" s="368"/>
      <c r="G3979" s="368"/>
      <c r="H3979" s="368"/>
      <c r="I3979" s="366">
        <f t="shared" si="201"/>
        <v>0</v>
      </c>
      <c r="J3979" s="368"/>
      <c r="K3979" s="92" t="str">
        <f t="shared" si="202"/>
        <v/>
      </c>
      <c r="L3979" s="192"/>
    </row>
    <row r="3980" spans="1:12" ht="15.5" hidden="1" outlineLevel="1">
      <c r="A3980" s="295"/>
      <c r="B3980" s="175"/>
      <c r="C3980" s="65"/>
      <c r="D3980" s="368"/>
      <c r="E3980" s="368"/>
      <c r="F3980" s="368"/>
      <c r="G3980" s="368"/>
      <c r="H3980" s="368"/>
      <c r="I3980" s="366">
        <f t="shared" si="201"/>
        <v>0</v>
      </c>
      <c r="J3980" s="368"/>
      <c r="K3980" s="92" t="str">
        <f t="shared" si="202"/>
        <v/>
      </c>
      <c r="L3980" s="192"/>
    </row>
    <row r="3981" spans="1:12" ht="15.5" hidden="1" outlineLevel="1">
      <c r="A3981" s="295"/>
      <c r="B3981" s="175"/>
      <c r="C3981" s="65"/>
      <c r="D3981" s="368"/>
      <c r="E3981" s="368"/>
      <c r="F3981" s="368"/>
      <c r="G3981" s="368"/>
      <c r="H3981" s="368"/>
      <c r="I3981" s="366">
        <f t="shared" si="201"/>
        <v>0</v>
      </c>
      <c r="J3981" s="368"/>
      <c r="K3981" s="92" t="str">
        <f t="shared" si="202"/>
        <v/>
      </c>
      <c r="L3981" s="192"/>
    </row>
    <row r="3982" spans="1:12" ht="15.5" hidden="1" outlineLevel="1">
      <c r="A3982" s="295"/>
      <c r="B3982" s="175"/>
      <c r="C3982" s="65"/>
      <c r="D3982" s="368"/>
      <c r="E3982" s="368"/>
      <c r="F3982" s="368"/>
      <c r="G3982" s="368"/>
      <c r="H3982" s="368"/>
      <c r="I3982" s="366">
        <f t="shared" si="201"/>
        <v>0</v>
      </c>
      <c r="J3982" s="368"/>
      <c r="K3982" s="92" t="str">
        <f t="shared" si="202"/>
        <v/>
      </c>
      <c r="L3982" s="192"/>
    </row>
    <row r="3983" spans="1:12" ht="15.5" hidden="1" outlineLevel="1">
      <c r="A3983" s="295"/>
      <c r="B3983" s="175"/>
      <c r="C3983" s="65"/>
      <c r="D3983" s="368"/>
      <c r="E3983" s="368"/>
      <c r="F3983" s="368"/>
      <c r="G3983" s="368"/>
      <c r="H3983" s="368"/>
      <c r="I3983" s="366">
        <f t="shared" si="201"/>
        <v>0</v>
      </c>
      <c r="J3983" s="368"/>
      <c r="K3983" s="92" t="str">
        <f t="shared" si="202"/>
        <v/>
      </c>
      <c r="L3983" s="192"/>
    </row>
    <row r="3984" spans="1:12" ht="15.5" hidden="1" outlineLevel="1">
      <c r="A3984" s="295"/>
      <c r="B3984" s="175"/>
      <c r="C3984" s="65"/>
      <c r="D3984" s="368"/>
      <c r="E3984" s="368"/>
      <c r="F3984" s="368"/>
      <c r="G3984" s="368"/>
      <c r="H3984" s="368"/>
      <c r="I3984" s="366">
        <f t="shared" si="201"/>
        <v>0</v>
      </c>
      <c r="J3984" s="368"/>
      <c r="K3984" s="92" t="str">
        <f t="shared" si="202"/>
        <v/>
      </c>
      <c r="L3984" s="192"/>
    </row>
    <row r="3985" spans="1:12" ht="15.5" hidden="1" outlineLevel="1">
      <c r="A3985" s="295"/>
      <c r="B3985" s="175"/>
      <c r="C3985" s="65"/>
      <c r="D3985" s="368"/>
      <c r="E3985" s="368"/>
      <c r="F3985" s="368"/>
      <c r="G3985" s="368"/>
      <c r="H3985" s="368"/>
      <c r="I3985" s="366">
        <f t="shared" si="201"/>
        <v>0</v>
      </c>
      <c r="J3985" s="368"/>
      <c r="K3985" s="92" t="str">
        <f t="shared" si="202"/>
        <v/>
      </c>
      <c r="L3985" s="192"/>
    </row>
    <row r="3986" spans="1:12" ht="15.5" hidden="1" outlineLevel="1">
      <c r="A3986" s="295"/>
      <c r="B3986" s="175"/>
      <c r="C3986" s="65"/>
      <c r="D3986" s="368"/>
      <c r="E3986" s="368"/>
      <c r="F3986" s="368"/>
      <c r="G3986" s="368"/>
      <c r="H3986" s="368"/>
      <c r="I3986" s="366">
        <f t="shared" si="201"/>
        <v>0</v>
      </c>
      <c r="J3986" s="368"/>
      <c r="K3986" s="92" t="str">
        <f t="shared" si="202"/>
        <v/>
      </c>
      <c r="L3986" s="192"/>
    </row>
    <row r="3987" spans="1:12" ht="15.5" hidden="1" outlineLevel="1">
      <c r="A3987" s="295"/>
      <c r="B3987" s="175"/>
      <c r="C3987" s="65"/>
      <c r="D3987" s="368"/>
      <c r="E3987" s="368"/>
      <c r="F3987" s="368"/>
      <c r="G3987" s="368"/>
      <c r="H3987" s="368"/>
      <c r="I3987" s="366">
        <f t="shared" si="201"/>
        <v>0</v>
      </c>
      <c r="J3987" s="368"/>
      <c r="K3987" s="92" t="str">
        <f t="shared" si="202"/>
        <v/>
      </c>
      <c r="L3987" s="192"/>
    </row>
    <row r="3988" spans="1:12" ht="15.5" hidden="1" outlineLevel="1">
      <c r="A3988" s="295"/>
      <c r="B3988" s="175"/>
      <c r="C3988" s="65"/>
      <c r="D3988" s="368"/>
      <c r="E3988" s="368"/>
      <c r="F3988" s="368"/>
      <c r="G3988" s="368"/>
      <c r="H3988" s="368"/>
      <c r="I3988" s="366">
        <f t="shared" si="201"/>
        <v>0</v>
      </c>
      <c r="J3988" s="368"/>
      <c r="K3988" s="92" t="str">
        <f t="shared" si="202"/>
        <v/>
      </c>
      <c r="L3988" s="192"/>
    </row>
    <row r="3989" spans="1:12" ht="15.5" hidden="1" outlineLevel="1">
      <c r="A3989" s="295"/>
      <c r="B3989" s="175"/>
      <c r="C3989" s="65"/>
      <c r="D3989" s="368"/>
      <c r="E3989" s="368"/>
      <c r="F3989" s="368"/>
      <c r="G3989" s="368"/>
      <c r="H3989" s="368"/>
      <c r="I3989" s="366">
        <f t="shared" si="201"/>
        <v>0</v>
      </c>
      <c r="J3989" s="368"/>
      <c r="K3989" s="92" t="str">
        <f t="shared" si="202"/>
        <v/>
      </c>
      <c r="L3989" s="192"/>
    </row>
    <row r="3990" spans="1:12" ht="15.5" hidden="1" outlineLevel="1">
      <c r="A3990" s="295"/>
      <c r="B3990" s="175"/>
      <c r="C3990" s="65"/>
      <c r="D3990" s="368"/>
      <c r="E3990" s="368"/>
      <c r="F3990" s="368"/>
      <c r="G3990" s="368"/>
      <c r="H3990" s="368"/>
      <c r="I3990" s="366">
        <f t="shared" si="201"/>
        <v>0</v>
      </c>
      <c r="J3990" s="368"/>
      <c r="K3990" s="92" t="str">
        <f t="shared" si="202"/>
        <v/>
      </c>
      <c r="L3990" s="192"/>
    </row>
    <row r="3991" spans="1:12" ht="15.5" hidden="1" outlineLevel="1">
      <c r="A3991" s="295"/>
      <c r="B3991" s="175"/>
      <c r="C3991" s="65"/>
      <c r="D3991" s="368"/>
      <c r="E3991" s="368"/>
      <c r="F3991" s="368"/>
      <c r="G3991" s="368"/>
      <c r="H3991" s="368"/>
      <c r="I3991" s="366">
        <f t="shared" si="201"/>
        <v>0</v>
      </c>
      <c r="J3991" s="368"/>
      <c r="K3991" s="92" t="str">
        <f t="shared" si="202"/>
        <v/>
      </c>
      <c r="L3991" s="192"/>
    </row>
    <row r="3992" spans="1:12" ht="15.5" hidden="1" outlineLevel="1">
      <c r="A3992" s="295"/>
      <c r="B3992" s="175"/>
      <c r="C3992" s="65"/>
      <c r="D3992" s="368"/>
      <c r="E3992" s="368"/>
      <c r="F3992" s="368"/>
      <c r="G3992" s="368"/>
      <c r="H3992" s="368"/>
      <c r="I3992" s="366">
        <f t="shared" si="201"/>
        <v>0</v>
      </c>
      <c r="J3992" s="368"/>
      <c r="K3992" s="92" t="str">
        <f t="shared" si="202"/>
        <v/>
      </c>
      <c r="L3992" s="192"/>
    </row>
    <row r="3993" spans="1:12" ht="15.5" hidden="1" outlineLevel="1">
      <c r="A3993" s="295"/>
      <c r="B3993" s="175"/>
      <c r="C3993" s="65"/>
      <c r="D3993" s="368"/>
      <c r="E3993" s="368"/>
      <c r="F3993" s="368"/>
      <c r="G3993" s="368"/>
      <c r="H3993" s="368"/>
      <c r="I3993" s="366">
        <f t="shared" si="201"/>
        <v>0</v>
      </c>
      <c r="J3993" s="368"/>
      <c r="K3993" s="92" t="str">
        <f t="shared" si="202"/>
        <v/>
      </c>
      <c r="L3993" s="192"/>
    </row>
    <row r="3994" spans="1:12" ht="15.5" hidden="1" outlineLevel="1">
      <c r="A3994" s="295"/>
      <c r="B3994" s="175"/>
      <c r="C3994" s="65"/>
      <c r="D3994" s="368"/>
      <c r="E3994" s="368"/>
      <c r="F3994" s="368"/>
      <c r="G3994" s="368"/>
      <c r="H3994" s="368"/>
      <c r="I3994" s="366">
        <f t="shared" si="201"/>
        <v>0</v>
      </c>
      <c r="J3994" s="368"/>
      <c r="K3994" s="92" t="str">
        <f t="shared" si="202"/>
        <v/>
      </c>
      <c r="L3994" s="192"/>
    </row>
    <row r="3995" spans="1:12" ht="15.5" hidden="1" outlineLevel="1">
      <c r="A3995" s="295"/>
      <c r="B3995" s="175"/>
      <c r="C3995" s="65"/>
      <c r="D3995" s="368"/>
      <c r="E3995" s="368"/>
      <c r="F3995" s="368"/>
      <c r="G3995" s="368"/>
      <c r="H3995" s="368"/>
      <c r="I3995" s="366">
        <f t="shared" si="201"/>
        <v>0</v>
      </c>
      <c r="J3995" s="368"/>
      <c r="K3995" s="92" t="str">
        <f t="shared" si="202"/>
        <v/>
      </c>
      <c r="L3995" s="192"/>
    </row>
    <row r="3996" spans="1:12" ht="15.5" hidden="1" outlineLevel="1">
      <c r="A3996" s="295"/>
      <c r="B3996" s="175"/>
      <c r="C3996" s="65"/>
      <c r="D3996" s="368"/>
      <c r="E3996" s="368"/>
      <c r="F3996" s="368"/>
      <c r="G3996" s="368"/>
      <c r="H3996" s="368"/>
      <c r="I3996" s="366">
        <f t="shared" si="201"/>
        <v>0</v>
      </c>
      <c r="J3996" s="368"/>
      <c r="K3996" s="92" t="str">
        <f t="shared" si="202"/>
        <v/>
      </c>
      <c r="L3996" s="192"/>
    </row>
    <row r="3997" spans="1:12" ht="15.5" hidden="1" outlineLevel="1">
      <c r="A3997" s="295"/>
      <c r="B3997" s="175"/>
      <c r="C3997" s="65"/>
      <c r="D3997" s="368"/>
      <c r="E3997" s="368"/>
      <c r="F3997" s="368"/>
      <c r="G3997" s="368"/>
      <c r="H3997" s="368"/>
      <c r="I3997" s="366">
        <f t="shared" si="201"/>
        <v>0</v>
      </c>
      <c r="J3997" s="368"/>
      <c r="K3997" s="92" t="str">
        <f t="shared" si="202"/>
        <v/>
      </c>
      <c r="L3997" s="192"/>
    </row>
    <row r="3998" spans="1:12" ht="15.5" hidden="1" outlineLevel="1">
      <c r="A3998" s="295"/>
      <c r="B3998" s="175"/>
      <c r="C3998" s="65"/>
      <c r="D3998" s="368"/>
      <c r="E3998" s="368"/>
      <c r="F3998" s="368"/>
      <c r="G3998" s="368"/>
      <c r="H3998" s="368"/>
      <c r="I3998" s="366">
        <f t="shared" si="201"/>
        <v>0</v>
      </c>
      <c r="J3998" s="368"/>
      <c r="K3998" s="92" t="str">
        <f t="shared" si="202"/>
        <v/>
      </c>
      <c r="L3998" s="192"/>
    </row>
    <row r="3999" spans="1:12" ht="15.5" hidden="1" outlineLevel="1">
      <c r="A3999" s="295"/>
      <c r="B3999" s="175"/>
      <c r="C3999" s="65"/>
      <c r="D3999" s="368"/>
      <c r="E3999" s="368"/>
      <c r="F3999" s="368"/>
      <c r="G3999" s="368"/>
      <c r="H3999" s="368"/>
      <c r="I3999" s="366">
        <f t="shared" si="201"/>
        <v>0</v>
      </c>
      <c r="J3999" s="368"/>
      <c r="K3999" s="92" t="str">
        <f t="shared" si="202"/>
        <v/>
      </c>
      <c r="L3999" s="192"/>
    </row>
    <row r="4000" spans="1:12" ht="15.5" hidden="1" outlineLevel="1">
      <c r="A4000" s="295"/>
      <c r="B4000" s="175"/>
      <c r="C4000" s="65"/>
      <c r="D4000" s="368"/>
      <c r="E4000" s="368"/>
      <c r="F4000" s="368"/>
      <c r="G4000" s="368"/>
      <c r="H4000" s="368"/>
      <c r="I4000" s="366">
        <f t="shared" si="201"/>
        <v>0</v>
      </c>
      <c r="J4000" s="368"/>
      <c r="K4000" s="92" t="str">
        <f t="shared" si="202"/>
        <v/>
      </c>
      <c r="L4000" s="192"/>
    </row>
    <row r="4001" spans="1:12" ht="15.5" hidden="1" outlineLevel="1">
      <c r="A4001" s="295"/>
      <c r="B4001" s="175"/>
      <c r="C4001" s="65"/>
      <c r="D4001" s="368"/>
      <c r="E4001" s="368"/>
      <c r="F4001" s="368"/>
      <c r="G4001" s="368"/>
      <c r="H4001" s="368"/>
      <c r="I4001" s="366">
        <f t="shared" si="201"/>
        <v>0</v>
      </c>
      <c r="J4001" s="368"/>
      <c r="K4001" s="92" t="str">
        <f t="shared" si="202"/>
        <v/>
      </c>
      <c r="L4001" s="192"/>
    </row>
    <row r="4002" spans="1:12" ht="15.5" hidden="1" outlineLevel="1">
      <c r="A4002" s="295"/>
      <c r="B4002" s="175"/>
      <c r="C4002" s="65"/>
      <c r="D4002" s="368"/>
      <c r="E4002" s="368"/>
      <c r="F4002" s="368"/>
      <c r="G4002" s="368"/>
      <c r="H4002" s="368"/>
      <c r="I4002" s="366">
        <f t="shared" si="201"/>
        <v>0</v>
      </c>
      <c r="J4002" s="368"/>
      <c r="K4002" s="92" t="str">
        <f t="shared" si="202"/>
        <v/>
      </c>
      <c r="L4002" s="192"/>
    </row>
    <row r="4003" spans="1:12" ht="15.5" hidden="1" outlineLevel="1">
      <c r="A4003" s="295"/>
      <c r="B4003" s="175"/>
      <c r="C4003" s="65"/>
      <c r="D4003" s="368"/>
      <c r="E4003" s="368"/>
      <c r="F4003" s="368"/>
      <c r="G4003" s="368"/>
      <c r="H4003" s="368"/>
      <c r="I4003" s="366">
        <f t="shared" si="201"/>
        <v>0</v>
      </c>
      <c r="J4003" s="368"/>
      <c r="K4003" s="92" t="str">
        <f t="shared" si="202"/>
        <v/>
      </c>
      <c r="L4003" s="192"/>
    </row>
    <row r="4004" spans="1:12" ht="15.5" hidden="1" outlineLevel="1">
      <c r="A4004" s="295"/>
      <c r="B4004" s="175"/>
      <c r="C4004" s="65"/>
      <c r="D4004" s="368"/>
      <c r="E4004" s="368"/>
      <c r="F4004" s="368"/>
      <c r="G4004" s="368"/>
      <c r="H4004" s="368"/>
      <c r="I4004" s="366">
        <f t="shared" si="201"/>
        <v>0</v>
      </c>
      <c r="J4004" s="368"/>
      <c r="K4004" s="92" t="str">
        <f t="shared" si="202"/>
        <v/>
      </c>
      <c r="L4004" s="192"/>
    </row>
    <row r="4005" spans="1:12" ht="15.5" hidden="1" outlineLevel="1">
      <c r="A4005" s="295"/>
      <c r="B4005" s="175"/>
      <c r="C4005" s="65"/>
      <c r="D4005" s="368"/>
      <c r="E4005" s="368"/>
      <c r="F4005" s="368"/>
      <c r="G4005" s="368"/>
      <c r="H4005" s="368"/>
      <c r="I4005" s="366">
        <f t="shared" si="201"/>
        <v>0</v>
      </c>
      <c r="J4005" s="368"/>
      <c r="K4005" s="92" t="str">
        <f t="shared" si="202"/>
        <v/>
      </c>
      <c r="L4005" s="192"/>
    </row>
    <row r="4006" spans="1:12" ht="15.5" hidden="1" outlineLevel="1">
      <c r="A4006" s="295"/>
      <c r="B4006" s="175"/>
      <c r="C4006" s="65"/>
      <c r="D4006" s="368"/>
      <c r="E4006" s="368"/>
      <c r="F4006" s="368"/>
      <c r="G4006" s="368"/>
      <c r="H4006" s="368"/>
      <c r="I4006" s="366">
        <f t="shared" ref="I4006:I4055" si="203">D4006+E4006-F4006+G4006+H4006</f>
        <v>0</v>
      </c>
      <c r="J4006" s="368"/>
      <c r="K4006" s="92" t="str">
        <f t="shared" ref="K4006:K4055" si="204">IF(AND(C4006="",OR(D4006&lt;&gt;"",E4006&lt;&gt;"",F4006&lt;&gt;"",G4006&lt;&gt;"",H4006&lt;&gt;"",J4006&lt;&gt;"")),-1,IF(C4006="","",IF(ISERROR(VLOOKUP(C4006,CountryWithCodes,2,FALSE)),-2,VLOOKUP(C4006,CountryWithCodes,2,FALSE))))</f>
        <v/>
      </c>
      <c r="L4006" s="192"/>
    </row>
    <row r="4007" spans="1:12" ht="15.5" hidden="1" outlineLevel="1">
      <c r="A4007" s="295"/>
      <c r="B4007" s="175"/>
      <c r="C4007" s="65"/>
      <c r="D4007" s="368"/>
      <c r="E4007" s="368"/>
      <c r="F4007" s="368"/>
      <c r="G4007" s="368"/>
      <c r="H4007" s="368"/>
      <c r="I4007" s="366">
        <f t="shared" si="203"/>
        <v>0</v>
      </c>
      <c r="J4007" s="368"/>
      <c r="K4007" s="92" t="str">
        <f t="shared" si="204"/>
        <v/>
      </c>
      <c r="L4007" s="192"/>
    </row>
    <row r="4008" spans="1:12" ht="15.5" hidden="1" outlineLevel="1">
      <c r="A4008" s="295"/>
      <c r="B4008" s="175"/>
      <c r="C4008" s="65"/>
      <c r="D4008" s="368"/>
      <c r="E4008" s="368"/>
      <c r="F4008" s="368"/>
      <c r="G4008" s="368"/>
      <c r="H4008" s="368"/>
      <c r="I4008" s="366">
        <f t="shared" si="203"/>
        <v>0</v>
      </c>
      <c r="J4008" s="368"/>
      <c r="K4008" s="92" t="str">
        <f t="shared" si="204"/>
        <v/>
      </c>
      <c r="L4008" s="192"/>
    </row>
    <row r="4009" spans="1:12" ht="15.5" hidden="1" outlineLevel="1">
      <c r="A4009" s="295"/>
      <c r="B4009" s="175"/>
      <c r="C4009" s="65"/>
      <c r="D4009" s="368"/>
      <c r="E4009" s="368"/>
      <c r="F4009" s="368"/>
      <c r="G4009" s="368"/>
      <c r="H4009" s="368"/>
      <c r="I4009" s="366">
        <f t="shared" si="203"/>
        <v>0</v>
      </c>
      <c r="J4009" s="368"/>
      <c r="K4009" s="92" t="str">
        <f t="shared" si="204"/>
        <v/>
      </c>
      <c r="L4009" s="192"/>
    </row>
    <row r="4010" spans="1:12" ht="15.5" hidden="1" outlineLevel="1">
      <c r="A4010" s="295"/>
      <c r="B4010" s="175"/>
      <c r="C4010" s="65"/>
      <c r="D4010" s="368"/>
      <c r="E4010" s="368"/>
      <c r="F4010" s="368"/>
      <c r="G4010" s="368"/>
      <c r="H4010" s="368"/>
      <c r="I4010" s="366">
        <f t="shared" si="203"/>
        <v>0</v>
      </c>
      <c r="J4010" s="368"/>
      <c r="K4010" s="92" t="str">
        <f t="shared" si="204"/>
        <v/>
      </c>
      <c r="L4010" s="192"/>
    </row>
    <row r="4011" spans="1:12" ht="15.5" hidden="1" outlineLevel="1">
      <c r="A4011" s="295"/>
      <c r="B4011" s="175"/>
      <c r="C4011" s="65"/>
      <c r="D4011" s="368"/>
      <c r="E4011" s="368"/>
      <c r="F4011" s="368"/>
      <c r="G4011" s="368"/>
      <c r="H4011" s="368"/>
      <c r="I4011" s="366">
        <f t="shared" si="203"/>
        <v>0</v>
      </c>
      <c r="J4011" s="368"/>
      <c r="K4011" s="92" t="str">
        <f t="shared" si="204"/>
        <v/>
      </c>
      <c r="L4011" s="192"/>
    </row>
    <row r="4012" spans="1:12" ht="15.5" hidden="1" outlineLevel="1">
      <c r="A4012" s="295"/>
      <c r="B4012" s="175"/>
      <c r="C4012" s="65"/>
      <c r="D4012" s="368"/>
      <c r="E4012" s="368"/>
      <c r="F4012" s="368"/>
      <c r="G4012" s="368"/>
      <c r="H4012" s="368"/>
      <c r="I4012" s="366">
        <f t="shared" si="203"/>
        <v>0</v>
      </c>
      <c r="J4012" s="368"/>
      <c r="K4012" s="92" t="str">
        <f t="shared" si="204"/>
        <v/>
      </c>
      <c r="L4012" s="192"/>
    </row>
    <row r="4013" spans="1:12" ht="15.5" hidden="1" outlineLevel="1">
      <c r="A4013" s="295"/>
      <c r="B4013" s="175"/>
      <c r="C4013" s="65"/>
      <c r="D4013" s="368"/>
      <c r="E4013" s="368"/>
      <c r="F4013" s="368"/>
      <c r="G4013" s="368"/>
      <c r="H4013" s="368"/>
      <c r="I4013" s="366">
        <f t="shared" si="203"/>
        <v>0</v>
      </c>
      <c r="J4013" s="368"/>
      <c r="K4013" s="92" t="str">
        <f t="shared" si="204"/>
        <v/>
      </c>
      <c r="L4013" s="192"/>
    </row>
    <row r="4014" spans="1:12" ht="15.5" hidden="1" outlineLevel="1">
      <c r="A4014" s="295"/>
      <c r="B4014" s="175"/>
      <c r="C4014" s="65"/>
      <c r="D4014" s="368"/>
      <c r="E4014" s="368"/>
      <c r="F4014" s="368"/>
      <c r="G4014" s="368"/>
      <c r="H4014" s="368"/>
      <c r="I4014" s="366">
        <f t="shared" si="203"/>
        <v>0</v>
      </c>
      <c r="J4014" s="368"/>
      <c r="K4014" s="92" t="str">
        <f t="shared" si="204"/>
        <v/>
      </c>
      <c r="L4014" s="192"/>
    </row>
    <row r="4015" spans="1:12" ht="15.5" hidden="1" outlineLevel="1">
      <c r="A4015" s="295"/>
      <c r="B4015" s="175"/>
      <c r="C4015" s="65"/>
      <c r="D4015" s="368"/>
      <c r="E4015" s="368"/>
      <c r="F4015" s="368"/>
      <c r="G4015" s="368"/>
      <c r="H4015" s="368"/>
      <c r="I4015" s="366">
        <f t="shared" si="203"/>
        <v>0</v>
      </c>
      <c r="J4015" s="368"/>
      <c r="K4015" s="92" t="str">
        <f t="shared" si="204"/>
        <v/>
      </c>
      <c r="L4015" s="192"/>
    </row>
    <row r="4016" spans="1:12" ht="15.5" hidden="1" outlineLevel="1">
      <c r="A4016" s="295"/>
      <c r="B4016" s="175"/>
      <c r="C4016" s="65"/>
      <c r="D4016" s="368"/>
      <c r="E4016" s="368"/>
      <c r="F4016" s="368"/>
      <c r="G4016" s="368"/>
      <c r="H4016" s="368"/>
      <c r="I4016" s="366">
        <f t="shared" si="203"/>
        <v>0</v>
      </c>
      <c r="J4016" s="368"/>
      <c r="K4016" s="92" t="str">
        <f t="shared" si="204"/>
        <v/>
      </c>
      <c r="L4016" s="192"/>
    </row>
    <row r="4017" spans="1:12" ht="15.5" hidden="1" outlineLevel="1">
      <c r="A4017" s="295"/>
      <c r="B4017" s="175"/>
      <c r="C4017" s="65"/>
      <c r="D4017" s="368"/>
      <c r="E4017" s="368"/>
      <c r="F4017" s="368"/>
      <c r="G4017" s="368"/>
      <c r="H4017" s="368"/>
      <c r="I4017" s="366">
        <f t="shared" si="203"/>
        <v>0</v>
      </c>
      <c r="J4017" s="368"/>
      <c r="K4017" s="92" t="str">
        <f t="shared" si="204"/>
        <v/>
      </c>
      <c r="L4017" s="192"/>
    </row>
    <row r="4018" spans="1:12" ht="15.5" hidden="1" outlineLevel="1">
      <c r="A4018" s="295"/>
      <c r="B4018" s="175"/>
      <c r="C4018" s="65"/>
      <c r="D4018" s="368"/>
      <c r="E4018" s="368"/>
      <c r="F4018" s="368"/>
      <c r="G4018" s="368"/>
      <c r="H4018" s="368"/>
      <c r="I4018" s="366">
        <f t="shared" si="203"/>
        <v>0</v>
      </c>
      <c r="J4018" s="368"/>
      <c r="K4018" s="92" t="str">
        <f t="shared" si="204"/>
        <v/>
      </c>
      <c r="L4018" s="192"/>
    </row>
    <row r="4019" spans="1:12" ht="15.5" hidden="1" outlineLevel="1">
      <c r="A4019" s="295"/>
      <c r="B4019" s="175"/>
      <c r="C4019" s="65"/>
      <c r="D4019" s="368"/>
      <c r="E4019" s="368"/>
      <c r="F4019" s="368"/>
      <c r="G4019" s="368"/>
      <c r="H4019" s="368"/>
      <c r="I4019" s="366">
        <f t="shared" si="203"/>
        <v>0</v>
      </c>
      <c r="J4019" s="368"/>
      <c r="K4019" s="92" t="str">
        <f t="shared" si="204"/>
        <v/>
      </c>
      <c r="L4019" s="192"/>
    </row>
    <row r="4020" spans="1:12" ht="15.5" hidden="1" outlineLevel="1">
      <c r="A4020" s="295"/>
      <c r="B4020" s="175"/>
      <c r="C4020" s="65"/>
      <c r="D4020" s="368"/>
      <c r="E4020" s="368"/>
      <c r="F4020" s="368"/>
      <c r="G4020" s="368"/>
      <c r="H4020" s="368"/>
      <c r="I4020" s="366">
        <f t="shared" si="203"/>
        <v>0</v>
      </c>
      <c r="J4020" s="368"/>
      <c r="K4020" s="92" t="str">
        <f t="shared" si="204"/>
        <v/>
      </c>
      <c r="L4020" s="192"/>
    </row>
    <row r="4021" spans="1:12" ht="15.5" hidden="1" outlineLevel="1">
      <c r="A4021" s="295"/>
      <c r="B4021" s="175"/>
      <c r="C4021" s="65"/>
      <c r="D4021" s="368"/>
      <c r="E4021" s="368"/>
      <c r="F4021" s="368"/>
      <c r="G4021" s="368"/>
      <c r="H4021" s="368"/>
      <c r="I4021" s="366">
        <f t="shared" si="203"/>
        <v>0</v>
      </c>
      <c r="J4021" s="368"/>
      <c r="K4021" s="92" t="str">
        <f t="shared" si="204"/>
        <v/>
      </c>
      <c r="L4021" s="192"/>
    </row>
    <row r="4022" spans="1:12" ht="15.5" hidden="1" outlineLevel="1">
      <c r="A4022" s="295"/>
      <c r="B4022" s="175"/>
      <c r="C4022" s="65"/>
      <c r="D4022" s="368"/>
      <c r="E4022" s="368"/>
      <c r="F4022" s="368"/>
      <c r="G4022" s="368"/>
      <c r="H4022" s="368"/>
      <c r="I4022" s="366">
        <f t="shared" si="203"/>
        <v>0</v>
      </c>
      <c r="J4022" s="368"/>
      <c r="K4022" s="92" t="str">
        <f t="shared" si="204"/>
        <v/>
      </c>
      <c r="L4022" s="192"/>
    </row>
    <row r="4023" spans="1:12" ht="15.5" hidden="1" outlineLevel="1">
      <c r="A4023" s="295"/>
      <c r="B4023" s="175"/>
      <c r="C4023" s="65"/>
      <c r="D4023" s="368"/>
      <c r="E4023" s="368"/>
      <c r="F4023" s="368"/>
      <c r="G4023" s="368"/>
      <c r="H4023" s="368"/>
      <c r="I4023" s="366">
        <f t="shared" si="203"/>
        <v>0</v>
      </c>
      <c r="J4023" s="368"/>
      <c r="K4023" s="92" t="str">
        <f t="shared" si="204"/>
        <v/>
      </c>
      <c r="L4023" s="192"/>
    </row>
    <row r="4024" spans="1:12" ht="15.5" hidden="1" outlineLevel="1">
      <c r="A4024" s="295"/>
      <c r="B4024" s="175"/>
      <c r="C4024" s="65"/>
      <c r="D4024" s="368"/>
      <c r="E4024" s="368"/>
      <c r="F4024" s="368"/>
      <c r="G4024" s="368"/>
      <c r="H4024" s="368"/>
      <c r="I4024" s="366">
        <f t="shared" si="203"/>
        <v>0</v>
      </c>
      <c r="J4024" s="368"/>
      <c r="K4024" s="92" t="str">
        <f t="shared" si="204"/>
        <v/>
      </c>
      <c r="L4024" s="192"/>
    </row>
    <row r="4025" spans="1:12" ht="15.5" hidden="1" outlineLevel="1">
      <c r="A4025" s="295"/>
      <c r="B4025" s="175"/>
      <c r="C4025" s="65"/>
      <c r="D4025" s="368"/>
      <c r="E4025" s="368"/>
      <c r="F4025" s="368"/>
      <c r="G4025" s="368"/>
      <c r="H4025" s="368"/>
      <c r="I4025" s="366">
        <f t="shared" si="203"/>
        <v>0</v>
      </c>
      <c r="J4025" s="368"/>
      <c r="K4025" s="92" t="str">
        <f t="shared" si="204"/>
        <v/>
      </c>
      <c r="L4025" s="192"/>
    </row>
    <row r="4026" spans="1:12" ht="15.5" hidden="1" outlineLevel="1">
      <c r="A4026" s="295"/>
      <c r="B4026" s="175"/>
      <c r="C4026" s="65"/>
      <c r="D4026" s="368"/>
      <c r="E4026" s="368"/>
      <c r="F4026" s="368"/>
      <c r="G4026" s="368"/>
      <c r="H4026" s="368"/>
      <c r="I4026" s="366">
        <f t="shared" si="203"/>
        <v>0</v>
      </c>
      <c r="J4026" s="368"/>
      <c r="K4026" s="92" t="str">
        <f t="shared" si="204"/>
        <v/>
      </c>
      <c r="L4026" s="192"/>
    </row>
    <row r="4027" spans="1:12" ht="15.5" hidden="1" outlineLevel="1">
      <c r="A4027" s="295"/>
      <c r="B4027" s="175"/>
      <c r="C4027" s="65"/>
      <c r="D4027" s="368"/>
      <c r="E4027" s="368"/>
      <c r="F4027" s="368"/>
      <c r="G4027" s="368"/>
      <c r="H4027" s="368"/>
      <c r="I4027" s="366">
        <f t="shared" si="203"/>
        <v>0</v>
      </c>
      <c r="J4027" s="368"/>
      <c r="K4027" s="92" t="str">
        <f t="shared" si="204"/>
        <v/>
      </c>
      <c r="L4027" s="192"/>
    </row>
    <row r="4028" spans="1:12" ht="15.5" hidden="1" outlineLevel="1">
      <c r="A4028" s="295"/>
      <c r="B4028" s="175"/>
      <c r="C4028" s="65"/>
      <c r="D4028" s="368"/>
      <c r="E4028" s="368"/>
      <c r="F4028" s="368"/>
      <c r="G4028" s="368"/>
      <c r="H4028" s="368"/>
      <c r="I4028" s="366">
        <f t="shared" si="203"/>
        <v>0</v>
      </c>
      <c r="J4028" s="368"/>
      <c r="K4028" s="92" t="str">
        <f t="shared" si="204"/>
        <v/>
      </c>
      <c r="L4028" s="192"/>
    </row>
    <row r="4029" spans="1:12" ht="15.5" hidden="1" outlineLevel="1">
      <c r="A4029" s="295"/>
      <c r="B4029" s="175"/>
      <c r="C4029" s="65"/>
      <c r="D4029" s="368"/>
      <c r="E4029" s="368"/>
      <c r="F4029" s="368"/>
      <c r="G4029" s="368"/>
      <c r="H4029" s="368"/>
      <c r="I4029" s="366">
        <f t="shared" si="203"/>
        <v>0</v>
      </c>
      <c r="J4029" s="368"/>
      <c r="K4029" s="92" t="str">
        <f t="shared" si="204"/>
        <v/>
      </c>
      <c r="L4029" s="192"/>
    </row>
    <row r="4030" spans="1:12" ht="15.5" hidden="1" outlineLevel="1">
      <c r="A4030" s="295"/>
      <c r="B4030" s="175"/>
      <c r="C4030" s="65"/>
      <c r="D4030" s="368"/>
      <c r="E4030" s="368"/>
      <c r="F4030" s="368"/>
      <c r="G4030" s="368"/>
      <c r="H4030" s="368"/>
      <c r="I4030" s="366">
        <f t="shared" si="203"/>
        <v>0</v>
      </c>
      <c r="J4030" s="368"/>
      <c r="K4030" s="92" t="str">
        <f t="shared" si="204"/>
        <v/>
      </c>
      <c r="L4030" s="192"/>
    </row>
    <row r="4031" spans="1:12" ht="15.5" hidden="1" outlineLevel="1">
      <c r="A4031" s="295"/>
      <c r="B4031" s="175"/>
      <c r="C4031" s="65"/>
      <c r="D4031" s="368"/>
      <c r="E4031" s="368"/>
      <c r="F4031" s="368"/>
      <c r="G4031" s="368"/>
      <c r="H4031" s="368"/>
      <c r="I4031" s="366">
        <f t="shared" si="203"/>
        <v>0</v>
      </c>
      <c r="J4031" s="368"/>
      <c r="K4031" s="92" t="str">
        <f t="shared" si="204"/>
        <v/>
      </c>
      <c r="L4031" s="192"/>
    </row>
    <row r="4032" spans="1:12" ht="15.5" hidden="1" outlineLevel="1">
      <c r="A4032" s="295"/>
      <c r="B4032" s="175"/>
      <c r="C4032" s="65"/>
      <c r="D4032" s="368"/>
      <c r="E4032" s="368"/>
      <c r="F4032" s="368"/>
      <c r="G4032" s="368"/>
      <c r="H4032" s="368"/>
      <c r="I4032" s="366">
        <f t="shared" si="203"/>
        <v>0</v>
      </c>
      <c r="J4032" s="368"/>
      <c r="K4032" s="92" t="str">
        <f t="shared" si="204"/>
        <v/>
      </c>
      <c r="L4032" s="192"/>
    </row>
    <row r="4033" spans="1:12" ht="15.5" hidden="1" outlineLevel="1">
      <c r="A4033" s="295"/>
      <c r="B4033" s="175"/>
      <c r="C4033" s="65"/>
      <c r="D4033" s="368"/>
      <c r="E4033" s="368"/>
      <c r="F4033" s="368"/>
      <c r="G4033" s="368"/>
      <c r="H4033" s="368"/>
      <c r="I4033" s="366">
        <f t="shared" si="203"/>
        <v>0</v>
      </c>
      <c r="J4033" s="368"/>
      <c r="K4033" s="92" t="str">
        <f t="shared" si="204"/>
        <v/>
      </c>
      <c r="L4033" s="192"/>
    </row>
    <row r="4034" spans="1:12" ht="15.5" hidden="1" outlineLevel="1">
      <c r="A4034" s="295"/>
      <c r="B4034" s="175"/>
      <c r="C4034" s="65"/>
      <c r="D4034" s="368"/>
      <c r="E4034" s="368"/>
      <c r="F4034" s="368"/>
      <c r="G4034" s="368"/>
      <c r="H4034" s="368"/>
      <c r="I4034" s="366">
        <f t="shared" si="203"/>
        <v>0</v>
      </c>
      <c r="J4034" s="368"/>
      <c r="K4034" s="92" t="str">
        <f t="shared" si="204"/>
        <v/>
      </c>
      <c r="L4034" s="192"/>
    </row>
    <row r="4035" spans="1:12" ht="15.5" hidden="1" outlineLevel="1">
      <c r="A4035" s="295"/>
      <c r="B4035" s="175"/>
      <c r="C4035" s="65"/>
      <c r="D4035" s="368"/>
      <c r="E4035" s="368"/>
      <c r="F4035" s="368"/>
      <c r="G4035" s="368"/>
      <c r="H4035" s="368"/>
      <c r="I4035" s="366">
        <f t="shared" si="203"/>
        <v>0</v>
      </c>
      <c r="J4035" s="368"/>
      <c r="K4035" s="92" t="str">
        <f t="shared" si="204"/>
        <v/>
      </c>
      <c r="L4035" s="192"/>
    </row>
    <row r="4036" spans="1:12" ht="15.5" hidden="1" outlineLevel="1">
      <c r="A4036" s="295"/>
      <c r="B4036" s="175"/>
      <c r="C4036" s="65"/>
      <c r="D4036" s="368"/>
      <c r="E4036" s="368"/>
      <c r="F4036" s="368"/>
      <c r="G4036" s="368"/>
      <c r="H4036" s="368"/>
      <c r="I4036" s="366">
        <f t="shared" si="203"/>
        <v>0</v>
      </c>
      <c r="J4036" s="368"/>
      <c r="K4036" s="92" t="str">
        <f t="shared" si="204"/>
        <v/>
      </c>
      <c r="L4036" s="192"/>
    </row>
    <row r="4037" spans="1:12" ht="15.5" hidden="1" outlineLevel="1">
      <c r="A4037" s="295"/>
      <c r="B4037" s="175"/>
      <c r="C4037" s="65"/>
      <c r="D4037" s="368"/>
      <c r="E4037" s="368"/>
      <c r="F4037" s="368"/>
      <c r="G4037" s="368"/>
      <c r="H4037" s="368"/>
      <c r="I4037" s="366">
        <f t="shared" si="203"/>
        <v>0</v>
      </c>
      <c r="J4037" s="368"/>
      <c r="K4037" s="92" t="str">
        <f t="shared" si="204"/>
        <v/>
      </c>
      <c r="L4037" s="192"/>
    </row>
    <row r="4038" spans="1:12" ht="15.5" hidden="1" outlineLevel="1">
      <c r="A4038" s="295"/>
      <c r="B4038" s="175"/>
      <c r="C4038" s="65"/>
      <c r="D4038" s="368"/>
      <c r="E4038" s="368"/>
      <c r="F4038" s="368"/>
      <c r="G4038" s="368"/>
      <c r="H4038" s="368"/>
      <c r="I4038" s="366">
        <f t="shared" si="203"/>
        <v>0</v>
      </c>
      <c r="J4038" s="368"/>
      <c r="K4038" s="92" t="str">
        <f t="shared" si="204"/>
        <v/>
      </c>
      <c r="L4038" s="192"/>
    </row>
    <row r="4039" spans="1:12" ht="15.5" hidden="1" outlineLevel="1">
      <c r="A4039" s="295"/>
      <c r="B4039" s="175"/>
      <c r="C4039" s="65"/>
      <c r="D4039" s="368"/>
      <c r="E4039" s="368"/>
      <c r="F4039" s="368"/>
      <c r="G4039" s="368"/>
      <c r="H4039" s="368"/>
      <c r="I4039" s="366">
        <f t="shared" si="203"/>
        <v>0</v>
      </c>
      <c r="J4039" s="368"/>
      <c r="K4039" s="92" t="str">
        <f t="shared" si="204"/>
        <v/>
      </c>
      <c r="L4039" s="192"/>
    </row>
    <row r="4040" spans="1:12" ht="15.5" hidden="1" outlineLevel="1">
      <c r="A4040" s="295"/>
      <c r="B4040" s="175"/>
      <c r="C4040" s="65"/>
      <c r="D4040" s="368"/>
      <c r="E4040" s="368"/>
      <c r="F4040" s="368"/>
      <c r="G4040" s="368"/>
      <c r="H4040" s="368"/>
      <c r="I4040" s="366">
        <f t="shared" si="203"/>
        <v>0</v>
      </c>
      <c r="J4040" s="368"/>
      <c r="K4040" s="92" t="str">
        <f t="shared" si="204"/>
        <v/>
      </c>
      <c r="L4040" s="192"/>
    </row>
    <row r="4041" spans="1:12" ht="15.5" hidden="1" outlineLevel="1">
      <c r="A4041" s="295"/>
      <c r="B4041" s="175"/>
      <c r="C4041" s="65"/>
      <c r="D4041" s="368"/>
      <c r="E4041" s="368"/>
      <c r="F4041" s="368"/>
      <c r="G4041" s="368"/>
      <c r="H4041" s="368"/>
      <c r="I4041" s="366">
        <f t="shared" si="203"/>
        <v>0</v>
      </c>
      <c r="J4041" s="368"/>
      <c r="K4041" s="92" t="str">
        <f t="shared" si="204"/>
        <v/>
      </c>
      <c r="L4041" s="192"/>
    </row>
    <row r="4042" spans="1:12" ht="15.5" hidden="1" outlineLevel="1">
      <c r="A4042" s="295"/>
      <c r="B4042" s="175"/>
      <c r="C4042" s="65"/>
      <c r="D4042" s="368"/>
      <c r="E4042" s="368"/>
      <c r="F4042" s="368"/>
      <c r="G4042" s="368"/>
      <c r="H4042" s="368"/>
      <c r="I4042" s="366">
        <f t="shared" si="203"/>
        <v>0</v>
      </c>
      <c r="J4042" s="368"/>
      <c r="K4042" s="92" t="str">
        <f t="shared" si="204"/>
        <v/>
      </c>
      <c r="L4042" s="192"/>
    </row>
    <row r="4043" spans="1:12" ht="15.5" hidden="1" outlineLevel="1">
      <c r="A4043" s="295"/>
      <c r="B4043" s="175"/>
      <c r="C4043" s="65"/>
      <c r="D4043" s="368"/>
      <c r="E4043" s="368"/>
      <c r="F4043" s="368"/>
      <c r="G4043" s="368"/>
      <c r="H4043" s="368"/>
      <c r="I4043" s="366">
        <f t="shared" si="203"/>
        <v>0</v>
      </c>
      <c r="J4043" s="368"/>
      <c r="K4043" s="92" t="str">
        <f t="shared" si="204"/>
        <v/>
      </c>
      <c r="L4043" s="192"/>
    </row>
    <row r="4044" spans="1:12" ht="15.5" hidden="1" outlineLevel="1">
      <c r="A4044" s="295"/>
      <c r="B4044" s="175"/>
      <c r="C4044" s="65"/>
      <c r="D4044" s="368"/>
      <c r="E4044" s="368"/>
      <c r="F4044" s="368"/>
      <c r="G4044" s="368"/>
      <c r="H4044" s="368"/>
      <c r="I4044" s="366">
        <f t="shared" si="203"/>
        <v>0</v>
      </c>
      <c r="J4044" s="368"/>
      <c r="K4044" s="92" t="str">
        <f t="shared" si="204"/>
        <v/>
      </c>
      <c r="L4044" s="192"/>
    </row>
    <row r="4045" spans="1:12" ht="15.5" hidden="1" outlineLevel="1">
      <c r="A4045" s="295"/>
      <c r="B4045" s="175"/>
      <c r="C4045" s="65"/>
      <c r="D4045" s="368"/>
      <c r="E4045" s="368"/>
      <c r="F4045" s="368"/>
      <c r="G4045" s="368"/>
      <c r="H4045" s="368"/>
      <c r="I4045" s="366">
        <f t="shared" si="203"/>
        <v>0</v>
      </c>
      <c r="J4045" s="368"/>
      <c r="K4045" s="92" t="str">
        <f t="shared" si="204"/>
        <v/>
      </c>
      <c r="L4045" s="192"/>
    </row>
    <row r="4046" spans="1:12" ht="15.5" hidden="1" outlineLevel="1">
      <c r="A4046" s="295"/>
      <c r="B4046" s="175"/>
      <c r="C4046" s="65"/>
      <c r="D4046" s="368"/>
      <c r="E4046" s="368"/>
      <c r="F4046" s="368"/>
      <c r="G4046" s="368"/>
      <c r="H4046" s="368"/>
      <c r="I4046" s="366">
        <f t="shared" si="203"/>
        <v>0</v>
      </c>
      <c r="J4046" s="368"/>
      <c r="K4046" s="92" t="str">
        <f t="shared" si="204"/>
        <v/>
      </c>
      <c r="L4046" s="192"/>
    </row>
    <row r="4047" spans="1:12" ht="15.5" hidden="1" outlineLevel="1">
      <c r="A4047" s="295"/>
      <c r="B4047" s="175"/>
      <c r="C4047" s="65"/>
      <c r="D4047" s="368"/>
      <c r="E4047" s="368"/>
      <c r="F4047" s="368"/>
      <c r="G4047" s="368"/>
      <c r="H4047" s="368"/>
      <c r="I4047" s="366">
        <f t="shared" si="203"/>
        <v>0</v>
      </c>
      <c r="J4047" s="368"/>
      <c r="K4047" s="92" t="str">
        <f t="shared" si="204"/>
        <v/>
      </c>
      <c r="L4047" s="192"/>
    </row>
    <row r="4048" spans="1:12" ht="15.5" hidden="1" outlineLevel="1">
      <c r="A4048" s="295"/>
      <c r="B4048" s="175"/>
      <c r="C4048" s="65"/>
      <c r="D4048" s="368"/>
      <c r="E4048" s="368"/>
      <c r="F4048" s="368"/>
      <c r="G4048" s="368"/>
      <c r="H4048" s="368"/>
      <c r="I4048" s="366">
        <f t="shared" si="203"/>
        <v>0</v>
      </c>
      <c r="J4048" s="368"/>
      <c r="K4048" s="92" t="str">
        <f t="shared" si="204"/>
        <v/>
      </c>
      <c r="L4048" s="192"/>
    </row>
    <row r="4049" spans="1:12" ht="15.5" hidden="1" outlineLevel="1">
      <c r="A4049" s="295"/>
      <c r="B4049" s="175"/>
      <c r="C4049" s="65"/>
      <c r="D4049" s="368"/>
      <c r="E4049" s="368"/>
      <c r="F4049" s="368"/>
      <c r="G4049" s="368"/>
      <c r="H4049" s="368"/>
      <c r="I4049" s="366">
        <f t="shared" si="203"/>
        <v>0</v>
      </c>
      <c r="J4049" s="368"/>
      <c r="K4049" s="92" t="str">
        <f t="shared" si="204"/>
        <v/>
      </c>
      <c r="L4049" s="192"/>
    </row>
    <row r="4050" spans="1:12" ht="15.5" hidden="1" outlineLevel="1">
      <c r="A4050" s="295"/>
      <c r="B4050" s="175"/>
      <c r="C4050" s="65"/>
      <c r="D4050" s="368"/>
      <c r="E4050" s="368"/>
      <c r="F4050" s="368"/>
      <c r="G4050" s="368"/>
      <c r="H4050" s="368"/>
      <c r="I4050" s="366">
        <f t="shared" si="203"/>
        <v>0</v>
      </c>
      <c r="J4050" s="368"/>
      <c r="K4050" s="92" t="str">
        <f t="shared" si="204"/>
        <v/>
      </c>
      <c r="L4050" s="192"/>
    </row>
    <row r="4051" spans="1:12" ht="15.5" hidden="1" outlineLevel="1">
      <c r="A4051" s="295"/>
      <c r="B4051" s="175"/>
      <c r="C4051" s="65"/>
      <c r="D4051" s="368"/>
      <c r="E4051" s="368"/>
      <c r="F4051" s="368"/>
      <c r="G4051" s="368"/>
      <c r="H4051" s="368"/>
      <c r="I4051" s="366">
        <f t="shared" si="203"/>
        <v>0</v>
      </c>
      <c r="J4051" s="368"/>
      <c r="K4051" s="92" t="str">
        <f t="shared" si="204"/>
        <v/>
      </c>
      <c r="L4051" s="192"/>
    </row>
    <row r="4052" spans="1:12" ht="15.5" hidden="1" outlineLevel="1">
      <c r="A4052" s="295"/>
      <c r="B4052" s="175"/>
      <c r="C4052" s="65"/>
      <c r="D4052" s="368"/>
      <c r="E4052" s="368"/>
      <c r="F4052" s="368"/>
      <c r="G4052" s="368"/>
      <c r="H4052" s="368"/>
      <c r="I4052" s="366">
        <f t="shared" si="203"/>
        <v>0</v>
      </c>
      <c r="J4052" s="368"/>
      <c r="K4052" s="92" t="str">
        <f t="shared" si="204"/>
        <v/>
      </c>
      <c r="L4052" s="192"/>
    </row>
    <row r="4053" spans="1:12" ht="15.5" hidden="1" outlineLevel="1">
      <c r="A4053" s="295"/>
      <c r="B4053" s="175"/>
      <c r="C4053" s="65"/>
      <c r="D4053" s="368"/>
      <c r="E4053" s="368"/>
      <c r="F4053" s="368"/>
      <c r="G4053" s="368"/>
      <c r="H4053" s="368"/>
      <c r="I4053" s="366">
        <f t="shared" si="203"/>
        <v>0</v>
      </c>
      <c r="J4053" s="368"/>
      <c r="K4053" s="92" t="str">
        <f t="shared" si="204"/>
        <v/>
      </c>
      <c r="L4053" s="192"/>
    </row>
    <row r="4054" spans="1:12" ht="15.5" hidden="1" outlineLevel="1">
      <c r="A4054" s="295"/>
      <c r="B4054" s="175"/>
      <c r="C4054" s="65"/>
      <c r="D4054" s="368"/>
      <c r="E4054" s="368"/>
      <c r="F4054" s="368"/>
      <c r="G4054" s="368"/>
      <c r="H4054" s="368"/>
      <c r="I4054" s="366">
        <f t="shared" si="203"/>
        <v>0</v>
      </c>
      <c r="J4054" s="368"/>
      <c r="K4054" s="92" t="str">
        <f t="shared" si="204"/>
        <v/>
      </c>
      <c r="L4054" s="192"/>
    </row>
    <row r="4055" spans="1:12" ht="15.5" hidden="1" outlineLevel="1">
      <c r="A4055" s="295"/>
      <c r="B4055" s="175"/>
      <c r="C4055" s="65"/>
      <c r="D4055" s="368"/>
      <c r="E4055" s="368"/>
      <c r="F4055" s="368"/>
      <c r="G4055" s="368"/>
      <c r="H4055" s="368"/>
      <c r="I4055" s="366">
        <f t="shared" si="203"/>
        <v>0</v>
      </c>
      <c r="J4055" s="368"/>
      <c r="K4055" s="92" t="str">
        <f t="shared" si="204"/>
        <v/>
      </c>
      <c r="L4055" s="192"/>
    </row>
    <row r="4056" spans="1:12" ht="15.5" hidden="1" outlineLevel="1">
      <c r="A4056" s="295"/>
      <c r="B4056" s="175"/>
      <c r="C4056" s="65"/>
      <c r="D4056" s="368"/>
      <c r="E4056" s="368"/>
      <c r="F4056" s="368"/>
      <c r="G4056" s="368"/>
      <c r="H4056" s="368"/>
      <c r="I4056" s="366">
        <f t="shared" si="199"/>
        <v>0</v>
      </c>
      <c r="J4056" s="368"/>
      <c r="K4056" s="92" t="str">
        <f t="shared" si="200"/>
        <v/>
      </c>
      <c r="L4056" s="192"/>
    </row>
    <row r="4057" spans="1:12" ht="15.5" hidden="1" outlineLevel="1">
      <c r="A4057" s="295"/>
      <c r="B4057" s="175"/>
      <c r="C4057" s="65"/>
      <c r="D4057" s="368"/>
      <c r="E4057" s="368"/>
      <c r="F4057" s="368"/>
      <c r="G4057" s="368"/>
      <c r="H4057" s="368"/>
      <c r="I4057" s="366">
        <f t="shared" si="199"/>
        <v>0</v>
      </c>
      <c r="J4057" s="368"/>
      <c r="K4057" s="92" t="str">
        <f t="shared" si="200"/>
        <v/>
      </c>
      <c r="L4057" s="192"/>
    </row>
    <row r="4058" spans="1:12" ht="15" customHeight="1" collapsed="1">
      <c r="A4058" s="293"/>
      <c r="B4058" s="202"/>
      <c r="C4058" s="162" t="s">
        <v>2271</v>
      </c>
      <c r="D4058" s="155"/>
      <c r="E4058" s="155"/>
      <c r="F4058" s="155"/>
      <c r="G4058" s="155"/>
      <c r="H4058" s="155"/>
      <c r="I4058" s="155"/>
      <c r="J4058" s="155"/>
      <c r="K4058" s="193"/>
      <c r="L4058" s="192"/>
    </row>
    <row r="4059" spans="1:12">
      <c r="A4059" s="293"/>
      <c r="B4059" s="202"/>
      <c r="C4059" s="155"/>
      <c r="D4059" s="155"/>
      <c r="E4059" s="155"/>
      <c r="F4059" s="155"/>
      <c r="G4059" s="155"/>
      <c r="H4059" s="155"/>
      <c r="I4059" s="155"/>
      <c r="J4059" s="155"/>
      <c r="K4059" s="193"/>
      <c r="L4059" s="192"/>
    </row>
    <row r="4060" spans="1:12" ht="12.75" customHeight="1">
      <c r="A4060" s="293"/>
      <c r="B4060" s="232"/>
      <c r="C4060" s="108" t="s">
        <v>613</v>
      </c>
      <c r="D4060" s="155"/>
      <c r="E4060" s="155"/>
      <c r="F4060" s="155"/>
      <c r="G4060" s="155"/>
      <c r="H4060" s="155"/>
      <c r="I4060" s="155"/>
      <c r="J4060" s="155"/>
      <c r="K4060" s="193"/>
      <c r="L4060" s="192"/>
    </row>
    <row r="4061" spans="1:12" ht="7.5" customHeight="1">
      <c r="A4061" s="293"/>
      <c r="B4061" s="307"/>
      <c r="C4061" s="314"/>
      <c r="D4061" s="314"/>
      <c r="E4061" s="314"/>
      <c r="F4061" s="314"/>
      <c r="G4061" s="260"/>
      <c r="H4061" s="260"/>
      <c r="I4061" s="193"/>
      <c r="J4061" s="193"/>
      <c r="K4061" s="193"/>
      <c r="L4061" s="192"/>
    </row>
    <row r="4062" spans="1:12">
      <c r="A4062" s="293"/>
      <c r="B4062" s="232"/>
      <c r="C4062" s="155"/>
      <c r="D4062" s="208">
        <f>SUM(D3243:D3443,D3448:D3855,D3858:D4060)</f>
        <v>0</v>
      </c>
      <c r="E4062" s="208">
        <f t="shared" ref="E4062:J4062" si="205">SUM(E3243:E3443,E3448:E3855,E3858:E4060)</f>
        <v>0</v>
      </c>
      <c r="F4062" s="208">
        <f t="shared" si="205"/>
        <v>0</v>
      </c>
      <c r="G4062" s="208">
        <f t="shared" si="205"/>
        <v>0</v>
      </c>
      <c r="H4062" s="208">
        <f t="shared" si="205"/>
        <v>0</v>
      </c>
      <c r="I4062" s="208">
        <f t="shared" si="205"/>
        <v>0</v>
      </c>
      <c r="J4062" s="208">
        <f t="shared" si="205"/>
        <v>0</v>
      </c>
      <c r="K4062" s="193"/>
      <c r="L4062" s="192"/>
    </row>
    <row r="4063" spans="1:12" ht="13">
      <c r="A4063" s="293"/>
      <c r="B4063" s="202"/>
      <c r="C4063" s="205"/>
      <c r="D4063" s="155"/>
      <c r="E4063" s="155"/>
      <c r="F4063" s="155"/>
      <c r="G4063" s="155"/>
      <c r="H4063" s="155"/>
      <c r="I4063" s="155"/>
      <c r="J4063" s="155"/>
      <c r="K4063" s="193"/>
      <c r="L4063" s="192"/>
    </row>
    <row r="4064" spans="1:12" ht="15.75" customHeight="1">
      <c r="A4064" s="293"/>
      <c r="B4064" s="202"/>
      <c r="C4064" s="694" t="s">
        <v>2232</v>
      </c>
      <c r="D4064" s="694"/>
      <c r="E4064" s="694"/>
      <c r="F4064" s="694"/>
      <c r="G4064" s="694"/>
      <c r="H4064" s="694"/>
      <c r="I4064" s="694"/>
      <c r="J4064" s="694"/>
      <c r="K4064" s="193"/>
      <c r="L4064" s="192"/>
    </row>
    <row r="4065" spans="1:12" ht="7.5" customHeight="1" thickBot="1">
      <c r="A4065" s="293"/>
      <c r="B4065" s="307"/>
      <c r="C4065" s="314"/>
      <c r="D4065" s="314"/>
      <c r="E4065" s="314"/>
      <c r="F4065" s="314"/>
      <c r="G4065" s="260"/>
      <c r="H4065" s="260"/>
      <c r="I4065" s="193"/>
      <c r="J4065" s="193"/>
      <c r="K4065" s="193"/>
      <c r="L4065" s="192"/>
    </row>
    <row r="4066" spans="1:12" ht="51.65" customHeight="1" thickBot="1">
      <c r="A4066" s="293"/>
      <c r="B4066" s="202"/>
      <c r="C4066" s="234" t="s">
        <v>576</v>
      </c>
      <c r="D4066" s="381"/>
      <c r="E4066" s="334"/>
      <c r="F4066" s="334"/>
      <c r="G4066" s="334"/>
      <c r="H4066" s="334"/>
      <c r="I4066" s="366">
        <f>D4066+E4066-F4066+G4066+H4066</f>
        <v>0</v>
      </c>
      <c r="J4066" s="334"/>
      <c r="K4066" s="193"/>
      <c r="L4066" s="192"/>
    </row>
    <row r="4067" spans="1:12" ht="51.65" customHeight="1" thickBot="1">
      <c r="A4067" s="293"/>
      <c r="B4067" s="232"/>
      <c r="C4067" s="234" t="s">
        <v>383</v>
      </c>
      <c r="D4067" s="334"/>
      <c r="E4067" s="334"/>
      <c r="F4067" s="334"/>
      <c r="G4067" s="334"/>
      <c r="H4067" s="334"/>
      <c r="I4067" s="366">
        <f>D4067+E4067-F4067+G4067+H4067</f>
        <v>0</v>
      </c>
      <c r="J4067" s="334"/>
      <c r="K4067" s="193"/>
      <c r="L4067" s="192"/>
    </row>
    <row r="4068" spans="1:12" ht="51.65" customHeight="1" thickBot="1">
      <c r="A4068" s="293"/>
      <c r="B4068" s="232"/>
      <c r="C4068" s="234" t="s">
        <v>23</v>
      </c>
      <c r="D4068" s="334"/>
      <c r="E4068" s="334"/>
      <c r="F4068" s="334"/>
      <c r="G4068" s="334"/>
      <c r="H4068" s="334"/>
      <c r="I4068" s="366">
        <f>D4068+E4068-F4068+G4068+H4068</f>
        <v>0</v>
      </c>
      <c r="J4068" s="334"/>
      <c r="K4068" s="193"/>
      <c r="L4068" s="192"/>
    </row>
    <row r="4069" spans="1:12" ht="51.65" customHeight="1" thickBot="1">
      <c r="A4069" s="293"/>
      <c r="B4069" s="202"/>
      <c r="C4069" s="235" t="s">
        <v>336</v>
      </c>
      <c r="D4069" s="334"/>
      <c r="E4069" s="334"/>
      <c r="F4069" s="334"/>
      <c r="G4069" s="334"/>
      <c r="H4069" s="334"/>
      <c r="I4069" s="366">
        <f>D4069+E4069-F4069+G4069+H4069</f>
        <v>0</v>
      </c>
      <c r="J4069" s="334"/>
      <c r="K4069" s="193"/>
      <c r="L4069" s="192"/>
    </row>
    <row r="4070" spans="1:12" ht="13">
      <c r="A4070" s="293"/>
      <c r="B4070" s="307"/>
      <c r="C4070" s="254"/>
      <c r="D4070" s="193"/>
      <c r="E4070" s="193"/>
      <c r="F4070" s="193"/>
      <c r="G4070" s="298"/>
      <c r="H4070" s="193"/>
      <c r="I4070" s="193"/>
      <c r="J4070" s="193"/>
      <c r="K4070" s="193"/>
      <c r="L4070" s="192"/>
    </row>
    <row r="4071" spans="1:12" ht="13">
      <c r="A4071" s="293"/>
      <c r="B4071" s="307"/>
      <c r="C4071" s="254"/>
      <c r="D4071" s="193"/>
      <c r="E4071" s="193"/>
      <c r="F4071" s="193"/>
      <c r="G4071" s="298"/>
      <c r="H4071" s="193"/>
      <c r="I4071" s="193"/>
      <c r="J4071" s="193"/>
      <c r="K4071" s="193"/>
      <c r="L4071" s="192"/>
    </row>
    <row r="4072" spans="1:12" ht="15" customHeight="1">
      <c r="A4072" s="172"/>
      <c r="B4072" s="185" t="s">
        <v>12</v>
      </c>
      <c r="C4072" s="163" t="s">
        <v>22</v>
      </c>
      <c r="D4072" s="128"/>
      <c r="E4072" s="128"/>
      <c r="F4072" s="128"/>
      <c r="G4072" s="324"/>
      <c r="H4072" s="128"/>
      <c r="I4072" s="128"/>
      <c r="J4072" s="128"/>
      <c r="K4072" s="128"/>
      <c r="L4072" s="129"/>
    </row>
    <row r="4073" spans="1:12" ht="15" customHeight="1">
      <c r="A4073" s="172"/>
      <c r="B4073" s="185"/>
      <c r="C4073" s="695" t="s">
        <v>2213</v>
      </c>
      <c r="D4073" s="620"/>
      <c r="E4073" s="620"/>
      <c r="F4073" s="620"/>
      <c r="G4073" s="620"/>
      <c r="H4073" s="620"/>
      <c r="I4073" s="128"/>
      <c r="J4073" s="128"/>
      <c r="K4073" s="128"/>
      <c r="L4073" s="129"/>
    </row>
    <row r="4074" spans="1:12" ht="7.5" customHeight="1" thickBot="1">
      <c r="A4074" s="293"/>
      <c r="B4074" s="186"/>
      <c r="C4074" s="325"/>
      <c r="D4074" s="325"/>
      <c r="E4074" s="325"/>
      <c r="F4074" s="325"/>
      <c r="G4074" s="325"/>
      <c r="H4074" s="325"/>
      <c r="I4074" s="325"/>
      <c r="J4074" s="193"/>
      <c r="K4074" s="193"/>
      <c r="L4074" s="192"/>
    </row>
    <row r="4075" spans="1:12" ht="15" customHeight="1" thickBot="1">
      <c r="B4075" s="392"/>
      <c r="C4075" s="51"/>
      <c r="D4075" s="51"/>
      <c r="E4075" s="655" t="s">
        <v>337</v>
      </c>
      <c r="F4075" s="667"/>
      <c r="G4075" s="667"/>
      <c r="H4075" s="667"/>
      <c r="I4075" s="668"/>
      <c r="J4075" s="51"/>
      <c r="K4075" s="2"/>
      <c r="L4075" s="29"/>
    </row>
    <row r="4076" spans="1:12" ht="27" customHeight="1" thickBot="1">
      <c r="B4076" s="392"/>
      <c r="C4076" s="655" t="str">
        <f>Outstanding</f>
        <v>Currency as at 31/12/2024 (A$'000)</v>
      </c>
      <c r="D4076" s="668"/>
      <c r="E4076" s="315" t="s">
        <v>736</v>
      </c>
      <c r="F4076" s="315" t="s">
        <v>767</v>
      </c>
      <c r="G4076" s="315" t="s">
        <v>216</v>
      </c>
      <c r="H4076" s="315" t="s">
        <v>218</v>
      </c>
      <c r="I4076" s="315" t="s">
        <v>422</v>
      </c>
      <c r="J4076" s="315" t="s">
        <v>317</v>
      </c>
      <c r="K4076" s="2"/>
      <c r="L4076" s="29"/>
    </row>
    <row r="4077" spans="1:12" ht="15" customHeight="1" thickBot="1">
      <c r="B4077" s="189"/>
      <c r="C4077" s="655" t="s">
        <v>768</v>
      </c>
      <c r="D4077" s="667"/>
      <c r="E4077" s="334"/>
      <c r="F4077" s="334"/>
      <c r="G4077" s="334"/>
      <c r="H4077" s="334"/>
      <c r="I4077" s="334"/>
      <c r="J4077" s="322">
        <f>SUM(E4077:I4077)</f>
        <v>0</v>
      </c>
      <c r="K4077" s="394">
        <f>IF(AND(C4077="",OR(E4077&lt;&gt;"",F4077&lt;&gt;"",G4077&lt;&gt;"",H4077&lt;&gt;"",I4077&lt;&gt;"")),-1,IF(C4077="","",IF(ISERROR(VLOOKUP(C4077,CurrencyWithCodes,2,FALSE)),-2,VLOOKUP(C4077,CurrencyWithCodes,2,FALSE))))</f>
        <v>700</v>
      </c>
      <c r="L4077" s="29"/>
    </row>
    <row r="4078" spans="1:12" ht="15" customHeight="1" thickBot="1">
      <c r="B4078" s="189"/>
      <c r="C4078" s="671" t="s">
        <v>2238</v>
      </c>
      <c r="D4078" s="667"/>
      <c r="E4078" s="334"/>
      <c r="F4078" s="334"/>
      <c r="G4078" s="334"/>
      <c r="H4078" s="334"/>
      <c r="I4078" s="334"/>
      <c r="J4078" s="322">
        <f t="shared" ref="J4078:J4288" si="206">SUM(E4078:I4078)</f>
        <v>0</v>
      </c>
      <c r="K4078" s="394">
        <f t="shared" ref="K4078:K4288" si="207">IF(AND(C4078="",OR(E4078&lt;&gt;"",F4078&lt;&gt;"",G4078&lt;&gt;"",H4078&lt;&gt;"",I4078&lt;&gt;"")),-1,IF(C4078="","",IF(ISERROR(VLOOKUP(C4078,CurrencyWithCodes,2,FALSE)),-2,VLOOKUP(C4078,CurrencyWithCodes,2,FALSE))))</f>
        <v>101</v>
      </c>
      <c r="L4078" s="29"/>
    </row>
    <row r="4079" spans="1:12" ht="15" customHeight="1" thickBot="1">
      <c r="B4079" s="189"/>
      <c r="C4079" s="671" t="s">
        <v>2239</v>
      </c>
      <c r="D4079" s="667"/>
      <c r="E4079" s="334"/>
      <c r="F4079" s="334"/>
      <c r="G4079" s="334"/>
      <c r="H4079" s="334"/>
      <c r="I4079" s="334"/>
      <c r="J4079" s="322">
        <f t="shared" si="206"/>
        <v>0</v>
      </c>
      <c r="K4079" s="394">
        <f t="shared" si="207"/>
        <v>313</v>
      </c>
      <c r="L4079" s="29"/>
    </row>
    <row r="4080" spans="1:12" ht="15" customHeight="1" thickBot="1">
      <c r="B4080" s="189"/>
      <c r="C4080" s="655" t="s">
        <v>294</v>
      </c>
      <c r="D4080" s="667"/>
      <c r="E4080" s="334"/>
      <c r="F4080" s="334"/>
      <c r="G4080" s="334"/>
      <c r="H4080" s="334"/>
      <c r="I4080" s="334"/>
      <c r="J4080" s="322">
        <f t="shared" si="206"/>
        <v>0</v>
      </c>
      <c r="K4080" s="394">
        <f t="shared" si="207"/>
        <v>668</v>
      </c>
      <c r="L4080" s="29"/>
    </row>
    <row r="4081" spans="2:12" ht="15" customHeight="1" thickBot="1">
      <c r="B4081" s="189"/>
      <c r="C4081" s="671" t="s">
        <v>2240</v>
      </c>
      <c r="D4081" s="667"/>
      <c r="E4081" s="334"/>
      <c r="F4081" s="334"/>
      <c r="G4081" s="334"/>
      <c r="H4081" s="334"/>
      <c r="I4081" s="334"/>
      <c r="J4081" s="322">
        <f t="shared" si="206"/>
        <v>0</v>
      </c>
      <c r="K4081" s="394">
        <f t="shared" si="207"/>
        <v>317</v>
      </c>
      <c r="L4081" s="29"/>
    </row>
    <row r="4082" spans="2:12" ht="15" customHeight="1" thickBot="1">
      <c r="B4082" s="189"/>
      <c r="C4082" s="672" t="s">
        <v>293</v>
      </c>
      <c r="D4082" s="673"/>
      <c r="E4082" s="334"/>
      <c r="F4082" s="334"/>
      <c r="G4082" s="334"/>
      <c r="H4082" s="334"/>
      <c r="I4082" s="334"/>
      <c r="J4082" s="322">
        <f t="shared" si="206"/>
        <v>0</v>
      </c>
      <c r="K4082" s="394">
        <f t="shared" si="207"/>
        <v>312</v>
      </c>
      <c r="L4082" s="29"/>
    </row>
    <row r="4083" spans="2:12" ht="15" customHeight="1" thickBot="1">
      <c r="B4083" s="189"/>
      <c r="C4083" s="671" t="s">
        <v>2241</v>
      </c>
      <c r="D4083" s="667"/>
      <c r="E4083" s="334"/>
      <c r="F4083" s="334"/>
      <c r="G4083" s="334"/>
      <c r="H4083" s="334"/>
      <c r="I4083" s="334"/>
      <c r="J4083" s="322">
        <f t="shared" si="206"/>
        <v>0</v>
      </c>
      <c r="K4083" s="394">
        <f t="shared" si="207"/>
        <v>657</v>
      </c>
      <c r="L4083" s="29"/>
    </row>
    <row r="4084" spans="2:12" ht="15" customHeight="1" thickBot="1">
      <c r="B4084" s="189"/>
      <c r="C4084" s="671" t="s">
        <v>2242</v>
      </c>
      <c r="D4084" s="667"/>
      <c r="E4084" s="334"/>
      <c r="F4084" s="334"/>
      <c r="G4084" s="334"/>
      <c r="H4084" s="334"/>
      <c r="I4084" s="334"/>
      <c r="J4084" s="322">
        <f t="shared" si="206"/>
        <v>0</v>
      </c>
      <c r="K4084" s="394">
        <f t="shared" si="207"/>
        <v>667</v>
      </c>
      <c r="L4084" s="29"/>
    </row>
    <row r="4085" spans="2:12" ht="15" customHeight="1" thickBot="1">
      <c r="B4085" s="189"/>
      <c r="C4085" s="671" t="s">
        <v>2243</v>
      </c>
      <c r="D4085" s="667"/>
      <c r="E4085" s="334"/>
      <c r="F4085" s="334"/>
      <c r="G4085" s="334"/>
      <c r="H4085" s="334"/>
      <c r="I4085" s="334"/>
      <c r="J4085" s="322">
        <f t="shared" si="206"/>
        <v>0</v>
      </c>
      <c r="K4085" s="394">
        <f t="shared" si="207"/>
        <v>743</v>
      </c>
      <c r="L4085" s="29"/>
    </row>
    <row r="4086" spans="2:12" ht="15" customHeight="1" thickBot="1">
      <c r="B4086" s="189"/>
      <c r="C4086" s="671" t="s">
        <v>2244</v>
      </c>
      <c r="D4086" s="667"/>
      <c r="E4086" s="334"/>
      <c r="F4086" s="334"/>
      <c r="G4086" s="334"/>
      <c r="H4086" s="334"/>
      <c r="I4086" s="334"/>
      <c r="J4086" s="322">
        <f t="shared" si="206"/>
        <v>0</v>
      </c>
      <c r="K4086" s="394">
        <f t="shared" si="207"/>
        <v>629</v>
      </c>
      <c r="L4086" s="135"/>
    </row>
    <row r="4087" spans="2:12" ht="15" customHeight="1" thickBot="1">
      <c r="B4087" s="189"/>
      <c r="C4087" s="671" t="s">
        <v>2191</v>
      </c>
      <c r="D4087" s="667"/>
      <c r="E4087" s="334"/>
      <c r="F4087" s="334"/>
      <c r="G4087" s="334"/>
      <c r="H4087" s="334"/>
      <c r="I4087" s="334"/>
      <c r="J4087" s="322">
        <f t="shared" si="206"/>
        <v>0</v>
      </c>
      <c r="K4087" s="394">
        <f t="shared" si="207"/>
        <v>575</v>
      </c>
      <c r="L4087" s="29"/>
    </row>
    <row r="4088" spans="2:12" ht="15" customHeight="1">
      <c r="B4088" s="189"/>
      <c r="C4088" s="669" t="s">
        <v>2192</v>
      </c>
      <c r="D4088" s="670"/>
      <c r="E4088" s="334"/>
      <c r="F4088" s="334"/>
      <c r="G4088" s="334"/>
      <c r="H4088" s="334"/>
      <c r="I4088" s="334"/>
      <c r="J4088" s="322">
        <f t="shared" si="206"/>
        <v>0</v>
      </c>
      <c r="K4088" s="394">
        <f t="shared" si="207"/>
        <v>102</v>
      </c>
      <c r="L4088" s="29"/>
    </row>
    <row r="4089" spans="2:12" ht="15" customHeight="1">
      <c r="B4089" s="191"/>
      <c r="C4089" s="675"/>
      <c r="D4089" s="676"/>
      <c r="E4089" s="391"/>
      <c r="F4089" s="334"/>
      <c r="G4089" s="334"/>
      <c r="H4089" s="334"/>
      <c r="I4089" s="334"/>
      <c r="J4089" s="322">
        <f t="shared" si="206"/>
        <v>0</v>
      </c>
      <c r="K4089" s="394" t="str">
        <f t="shared" si="207"/>
        <v/>
      </c>
      <c r="L4089" s="29"/>
    </row>
    <row r="4090" spans="2:12" ht="15.5">
      <c r="B4090" s="191"/>
      <c r="C4090" s="675"/>
      <c r="D4090" s="676"/>
      <c r="E4090" s="391"/>
      <c r="F4090" s="334"/>
      <c r="G4090" s="334"/>
      <c r="H4090" s="334"/>
      <c r="I4090" s="334"/>
      <c r="J4090" s="322">
        <f t="shared" si="206"/>
        <v>0</v>
      </c>
      <c r="K4090" s="394" t="str">
        <f t="shared" si="207"/>
        <v/>
      </c>
      <c r="L4090" s="29"/>
    </row>
    <row r="4091" spans="2:12" ht="15" customHeight="1">
      <c r="B4091" s="191"/>
      <c r="C4091" s="675"/>
      <c r="D4091" s="676"/>
      <c r="E4091" s="391"/>
      <c r="F4091" s="334"/>
      <c r="G4091" s="334"/>
      <c r="H4091" s="334"/>
      <c r="I4091" s="334"/>
      <c r="J4091" s="322">
        <f t="shared" si="206"/>
        <v>0</v>
      </c>
      <c r="K4091" s="394" t="str">
        <f t="shared" si="207"/>
        <v/>
      </c>
      <c r="L4091" s="29"/>
    </row>
    <row r="4092" spans="2:12" ht="15.5">
      <c r="B4092" s="191"/>
      <c r="C4092" s="675"/>
      <c r="D4092" s="676"/>
      <c r="E4092" s="391"/>
      <c r="F4092" s="334"/>
      <c r="G4092" s="334"/>
      <c r="H4092" s="334"/>
      <c r="I4092" s="334"/>
      <c r="J4092" s="322">
        <f t="shared" si="206"/>
        <v>0</v>
      </c>
      <c r="K4092" s="394" t="str">
        <f t="shared" si="207"/>
        <v/>
      </c>
      <c r="L4092" s="29"/>
    </row>
    <row r="4093" spans="2:12" ht="15" customHeight="1">
      <c r="B4093" s="191"/>
      <c r="C4093" s="675"/>
      <c r="D4093" s="676"/>
      <c r="E4093" s="391"/>
      <c r="F4093" s="334"/>
      <c r="G4093" s="334"/>
      <c r="H4093" s="334"/>
      <c r="I4093" s="334"/>
      <c r="J4093" s="322">
        <f t="shared" si="206"/>
        <v>0</v>
      </c>
      <c r="K4093" s="394" t="str">
        <f t="shared" si="207"/>
        <v/>
      </c>
      <c r="L4093" s="29"/>
    </row>
    <row r="4094" spans="2:12" ht="15.5">
      <c r="B4094" s="191"/>
      <c r="C4094" s="675"/>
      <c r="D4094" s="676"/>
      <c r="E4094" s="391"/>
      <c r="F4094" s="334"/>
      <c r="G4094" s="334"/>
      <c r="H4094" s="334"/>
      <c r="I4094" s="334"/>
      <c r="J4094" s="322">
        <f t="shared" si="206"/>
        <v>0</v>
      </c>
      <c r="K4094" s="394" t="str">
        <f t="shared" si="207"/>
        <v/>
      </c>
      <c r="L4094" s="29"/>
    </row>
    <row r="4095" spans="2:12" ht="15" customHeight="1">
      <c r="B4095" s="191"/>
      <c r="C4095" s="675"/>
      <c r="D4095" s="676"/>
      <c r="E4095" s="391"/>
      <c r="F4095" s="334"/>
      <c r="G4095" s="334"/>
      <c r="H4095" s="334"/>
      <c r="I4095" s="334"/>
      <c r="J4095" s="322">
        <f t="shared" si="206"/>
        <v>0</v>
      </c>
      <c r="K4095" s="394" t="str">
        <f t="shared" si="207"/>
        <v/>
      </c>
      <c r="L4095" s="29"/>
    </row>
    <row r="4096" spans="2:12" ht="15" customHeight="1">
      <c r="B4096" s="191"/>
      <c r="C4096" s="675"/>
      <c r="D4096" s="676"/>
      <c r="E4096" s="391"/>
      <c r="F4096" s="334"/>
      <c r="G4096" s="334"/>
      <c r="H4096" s="334"/>
      <c r="I4096" s="334"/>
      <c r="J4096" s="322">
        <f t="shared" si="206"/>
        <v>0</v>
      </c>
      <c r="K4096" s="394" t="str">
        <f t="shared" si="207"/>
        <v/>
      </c>
      <c r="L4096" s="29"/>
    </row>
    <row r="4097" spans="2:12" ht="15" customHeight="1">
      <c r="B4097" s="191"/>
      <c r="C4097" s="675"/>
      <c r="D4097" s="676"/>
      <c r="E4097" s="391"/>
      <c r="F4097" s="334"/>
      <c r="G4097" s="334"/>
      <c r="H4097" s="334"/>
      <c r="I4097" s="334"/>
      <c r="J4097" s="322">
        <f t="shared" si="206"/>
        <v>0</v>
      </c>
      <c r="K4097" s="394" t="str">
        <f t="shared" si="207"/>
        <v/>
      </c>
      <c r="L4097" s="29"/>
    </row>
    <row r="4098" spans="2:12" ht="15" customHeight="1">
      <c r="B4098" s="191"/>
      <c r="C4098" s="675"/>
      <c r="D4098" s="676"/>
      <c r="E4098" s="391"/>
      <c r="F4098" s="334"/>
      <c r="G4098" s="334"/>
      <c r="H4098" s="334"/>
      <c r="I4098" s="334"/>
      <c r="J4098" s="322">
        <f t="shared" si="206"/>
        <v>0</v>
      </c>
      <c r="K4098" s="394" t="str">
        <f t="shared" si="207"/>
        <v/>
      </c>
      <c r="L4098" s="29"/>
    </row>
    <row r="4099" spans="2:12" ht="15" hidden="1" customHeight="1" outlineLevel="1">
      <c r="B4099" s="191"/>
      <c r="C4099" s="675"/>
      <c r="D4099" s="676"/>
      <c r="E4099" s="391"/>
      <c r="F4099" s="334"/>
      <c r="G4099" s="334"/>
      <c r="H4099" s="334"/>
      <c r="I4099" s="334"/>
      <c r="J4099" s="322">
        <f t="shared" si="206"/>
        <v>0</v>
      </c>
      <c r="K4099" s="394" t="str">
        <f t="shared" si="207"/>
        <v/>
      </c>
      <c r="L4099" s="29"/>
    </row>
    <row r="4100" spans="2:12" ht="15" hidden="1" customHeight="1" outlineLevel="1">
      <c r="B4100" s="191"/>
      <c r="C4100" s="675"/>
      <c r="D4100" s="676"/>
      <c r="E4100" s="391"/>
      <c r="F4100" s="334"/>
      <c r="G4100" s="334"/>
      <c r="H4100" s="334"/>
      <c r="I4100" s="334"/>
      <c r="J4100" s="322">
        <f t="shared" si="206"/>
        <v>0</v>
      </c>
      <c r="K4100" s="394" t="str">
        <f t="shared" si="207"/>
        <v/>
      </c>
      <c r="L4100" s="29"/>
    </row>
    <row r="4101" spans="2:12" ht="15" hidden="1" customHeight="1" outlineLevel="1">
      <c r="B4101" s="191"/>
      <c r="C4101" s="675"/>
      <c r="D4101" s="676"/>
      <c r="E4101" s="391"/>
      <c r="F4101" s="334"/>
      <c r="G4101" s="334"/>
      <c r="H4101" s="334"/>
      <c r="I4101" s="334"/>
      <c r="J4101" s="322">
        <f t="shared" si="206"/>
        <v>0</v>
      </c>
      <c r="K4101" s="394" t="str">
        <f t="shared" si="207"/>
        <v/>
      </c>
      <c r="L4101" s="29"/>
    </row>
    <row r="4102" spans="2:12" ht="15" hidden="1" customHeight="1" outlineLevel="1">
      <c r="B4102" s="191"/>
      <c r="C4102" s="675"/>
      <c r="D4102" s="676"/>
      <c r="E4102" s="391"/>
      <c r="F4102" s="334"/>
      <c r="G4102" s="334"/>
      <c r="H4102" s="334"/>
      <c r="I4102" s="334"/>
      <c r="J4102" s="322">
        <f t="shared" ref="J4102:J4141" si="208">SUM(E4102:I4102)</f>
        <v>0</v>
      </c>
      <c r="K4102" s="394" t="str">
        <f t="shared" ref="K4102:K4141" si="209">IF(AND(C4102="",OR(E4102&lt;&gt;"",F4102&lt;&gt;"",G4102&lt;&gt;"",H4102&lt;&gt;"",I4102&lt;&gt;"")),-1,IF(C4102="","",IF(ISERROR(VLOOKUP(C4102,CurrencyWithCodes,2,FALSE)),-2,VLOOKUP(C4102,CurrencyWithCodes,2,FALSE))))</f>
        <v/>
      </c>
      <c r="L4102" s="29"/>
    </row>
    <row r="4103" spans="2:12" ht="15" hidden="1" customHeight="1" outlineLevel="1">
      <c r="B4103" s="191"/>
      <c r="C4103" s="675"/>
      <c r="D4103" s="676"/>
      <c r="E4103" s="391"/>
      <c r="F4103" s="334"/>
      <c r="G4103" s="334"/>
      <c r="H4103" s="334"/>
      <c r="I4103" s="334"/>
      <c r="J4103" s="322">
        <f t="shared" si="208"/>
        <v>0</v>
      </c>
      <c r="K4103" s="394" t="str">
        <f t="shared" si="209"/>
        <v/>
      </c>
      <c r="L4103" s="29"/>
    </row>
    <row r="4104" spans="2:12" ht="15.5" hidden="1" outlineLevel="1">
      <c r="B4104" s="191"/>
      <c r="C4104" s="675"/>
      <c r="D4104" s="676"/>
      <c r="E4104" s="391"/>
      <c r="F4104" s="334"/>
      <c r="G4104" s="334"/>
      <c r="H4104" s="334"/>
      <c r="I4104" s="334"/>
      <c r="J4104" s="322">
        <f t="shared" si="208"/>
        <v>0</v>
      </c>
      <c r="K4104" s="394" t="str">
        <f t="shared" si="209"/>
        <v/>
      </c>
      <c r="L4104" s="29"/>
    </row>
    <row r="4105" spans="2:12" ht="15" hidden="1" customHeight="1" outlineLevel="1">
      <c r="B4105" s="191"/>
      <c r="C4105" s="675"/>
      <c r="D4105" s="676"/>
      <c r="E4105" s="391"/>
      <c r="F4105" s="334"/>
      <c r="G4105" s="334"/>
      <c r="H4105" s="334"/>
      <c r="I4105" s="334"/>
      <c r="J4105" s="322">
        <f t="shared" si="208"/>
        <v>0</v>
      </c>
      <c r="K4105" s="394" t="str">
        <f t="shared" si="209"/>
        <v/>
      </c>
      <c r="L4105" s="29"/>
    </row>
    <row r="4106" spans="2:12" ht="15.5" hidden="1" outlineLevel="1">
      <c r="B4106" s="191"/>
      <c r="C4106" s="675"/>
      <c r="D4106" s="676"/>
      <c r="E4106" s="391"/>
      <c r="F4106" s="334"/>
      <c r="G4106" s="334"/>
      <c r="H4106" s="334"/>
      <c r="I4106" s="334"/>
      <c r="J4106" s="322">
        <f t="shared" si="208"/>
        <v>0</v>
      </c>
      <c r="K4106" s="394" t="str">
        <f t="shared" si="209"/>
        <v/>
      </c>
      <c r="L4106" s="29"/>
    </row>
    <row r="4107" spans="2:12" ht="15" hidden="1" customHeight="1" outlineLevel="1">
      <c r="B4107" s="191"/>
      <c r="C4107" s="675"/>
      <c r="D4107" s="676"/>
      <c r="E4107" s="391"/>
      <c r="F4107" s="334"/>
      <c r="G4107" s="334"/>
      <c r="H4107" s="334"/>
      <c r="I4107" s="334"/>
      <c r="J4107" s="322">
        <f t="shared" si="208"/>
        <v>0</v>
      </c>
      <c r="K4107" s="394" t="str">
        <f t="shared" si="209"/>
        <v/>
      </c>
      <c r="L4107" s="29"/>
    </row>
    <row r="4108" spans="2:12" ht="15" hidden="1" customHeight="1" outlineLevel="1">
      <c r="B4108" s="191"/>
      <c r="C4108" s="675"/>
      <c r="D4108" s="676"/>
      <c r="E4108" s="391"/>
      <c r="F4108" s="334"/>
      <c r="G4108" s="334"/>
      <c r="H4108" s="334"/>
      <c r="I4108" s="334"/>
      <c r="J4108" s="322">
        <f t="shared" si="208"/>
        <v>0</v>
      </c>
      <c r="K4108" s="394" t="str">
        <f t="shared" si="209"/>
        <v/>
      </c>
      <c r="L4108" s="29"/>
    </row>
    <row r="4109" spans="2:12" ht="15" hidden="1" customHeight="1" outlineLevel="1">
      <c r="B4109" s="191"/>
      <c r="C4109" s="675"/>
      <c r="D4109" s="676"/>
      <c r="E4109" s="391"/>
      <c r="F4109" s="334"/>
      <c r="G4109" s="334"/>
      <c r="H4109" s="334"/>
      <c r="I4109" s="334"/>
      <c r="J4109" s="322">
        <f t="shared" si="208"/>
        <v>0</v>
      </c>
      <c r="K4109" s="394" t="str">
        <f t="shared" si="209"/>
        <v/>
      </c>
      <c r="L4109" s="29"/>
    </row>
    <row r="4110" spans="2:12" ht="15" hidden="1" customHeight="1" outlineLevel="1">
      <c r="B4110" s="191"/>
      <c r="C4110" s="675"/>
      <c r="D4110" s="676"/>
      <c r="E4110" s="391"/>
      <c r="F4110" s="334"/>
      <c r="G4110" s="334"/>
      <c r="H4110" s="334"/>
      <c r="I4110" s="334"/>
      <c r="J4110" s="322">
        <f t="shared" si="208"/>
        <v>0</v>
      </c>
      <c r="K4110" s="394" t="str">
        <f t="shared" si="209"/>
        <v/>
      </c>
      <c r="L4110" s="29"/>
    </row>
    <row r="4111" spans="2:12" ht="15" hidden="1" customHeight="1" outlineLevel="1">
      <c r="B4111" s="191"/>
      <c r="C4111" s="675"/>
      <c r="D4111" s="676"/>
      <c r="E4111" s="391"/>
      <c r="F4111" s="334"/>
      <c r="G4111" s="334"/>
      <c r="H4111" s="334"/>
      <c r="I4111" s="334"/>
      <c r="J4111" s="322">
        <f t="shared" si="208"/>
        <v>0</v>
      </c>
      <c r="K4111" s="394" t="str">
        <f t="shared" si="209"/>
        <v/>
      </c>
      <c r="L4111" s="29"/>
    </row>
    <row r="4112" spans="2:12" ht="15" hidden="1" customHeight="1" outlineLevel="1">
      <c r="B4112" s="191"/>
      <c r="C4112" s="675"/>
      <c r="D4112" s="676"/>
      <c r="E4112" s="391"/>
      <c r="F4112" s="334"/>
      <c r="G4112" s="334"/>
      <c r="H4112" s="334"/>
      <c r="I4112" s="334"/>
      <c r="J4112" s="322">
        <f t="shared" si="208"/>
        <v>0</v>
      </c>
      <c r="K4112" s="394" t="str">
        <f t="shared" si="209"/>
        <v/>
      </c>
      <c r="L4112" s="29"/>
    </row>
    <row r="4113" spans="2:12" ht="15" hidden="1" customHeight="1" outlineLevel="1">
      <c r="B4113" s="191"/>
      <c r="C4113" s="675"/>
      <c r="D4113" s="676"/>
      <c r="E4113" s="391"/>
      <c r="F4113" s="334"/>
      <c r="G4113" s="334"/>
      <c r="H4113" s="334"/>
      <c r="I4113" s="334"/>
      <c r="J4113" s="322">
        <f t="shared" ref="J4113:J4122" si="210">SUM(E4113:I4113)</f>
        <v>0</v>
      </c>
      <c r="K4113" s="394" t="str">
        <f t="shared" ref="K4113:K4122" si="211">IF(AND(C4113="",OR(E4113&lt;&gt;"",F4113&lt;&gt;"",G4113&lt;&gt;"",H4113&lt;&gt;"",I4113&lt;&gt;"")),-1,IF(C4113="","",IF(ISERROR(VLOOKUP(C4113,CurrencyWithCodes,2,FALSE)),-2,VLOOKUP(C4113,CurrencyWithCodes,2,FALSE))))</f>
        <v/>
      </c>
      <c r="L4113" s="29"/>
    </row>
    <row r="4114" spans="2:12" ht="15.5" hidden="1" outlineLevel="1">
      <c r="B4114" s="191"/>
      <c r="C4114" s="675"/>
      <c r="D4114" s="676"/>
      <c r="E4114" s="391"/>
      <c r="F4114" s="334"/>
      <c r="G4114" s="334"/>
      <c r="H4114" s="334"/>
      <c r="I4114" s="334"/>
      <c r="J4114" s="322">
        <f t="shared" si="210"/>
        <v>0</v>
      </c>
      <c r="K4114" s="394" t="str">
        <f t="shared" si="211"/>
        <v/>
      </c>
      <c r="L4114" s="29"/>
    </row>
    <row r="4115" spans="2:12" ht="15" hidden="1" customHeight="1" outlineLevel="1">
      <c r="B4115" s="191"/>
      <c r="C4115" s="675"/>
      <c r="D4115" s="676"/>
      <c r="E4115" s="391"/>
      <c r="F4115" s="334"/>
      <c r="G4115" s="334"/>
      <c r="H4115" s="334"/>
      <c r="I4115" s="334"/>
      <c r="J4115" s="322">
        <f t="shared" si="210"/>
        <v>0</v>
      </c>
      <c r="K4115" s="394" t="str">
        <f t="shared" si="211"/>
        <v/>
      </c>
      <c r="L4115" s="29"/>
    </row>
    <row r="4116" spans="2:12" ht="15.5" hidden="1" outlineLevel="1">
      <c r="B4116" s="191"/>
      <c r="C4116" s="675"/>
      <c r="D4116" s="676"/>
      <c r="E4116" s="391"/>
      <c r="F4116" s="334"/>
      <c r="G4116" s="334"/>
      <c r="H4116" s="334"/>
      <c r="I4116" s="334"/>
      <c r="J4116" s="322">
        <f t="shared" si="210"/>
        <v>0</v>
      </c>
      <c r="K4116" s="394" t="str">
        <f t="shared" si="211"/>
        <v/>
      </c>
      <c r="L4116" s="29"/>
    </row>
    <row r="4117" spans="2:12" ht="15" hidden="1" customHeight="1" outlineLevel="1">
      <c r="B4117" s="191"/>
      <c r="C4117" s="675"/>
      <c r="D4117" s="676"/>
      <c r="E4117" s="391"/>
      <c r="F4117" s="334"/>
      <c r="G4117" s="334"/>
      <c r="H4117" s="334"/>
      <c r="I4117" s="334"/>
      <c r="J4117" s="322">
        <f t="shared" si="210"/>
        <v>0</v>
      </c>
      <c r="K4117" s="394" t="str">
        <f t="shared" si="211"/>
        <v/>
      </c>
      <c r="L4117" s="29"/>
    </row>
    <row r="4118" spans="2:12" ht="15" hidden="1" customHeight="1" outlineLevel="1">
      <c r="B4118" s="191"/>
      <c r="C4118" s="675"/>
      <c r="D4118" s="676"/>
      <c r="E4118" s="391"/>
      <c r="F4118" s="334"/>
      <c r="G4118" s="334"/>
      <c r="H4118" s="334"/>
      <c r="I4118" s="334"/>
      <c r="J4118" s="322">
        <f t="shared" si="210"/>
        <v>0</v>
      </c>
      <c r="K4118" s="394" t="str">
        <f t="shared" si="211"/>
        <v/>
      </c>
      <c r="L4118" s="29"/>
    </row>
    <row r="4119" spans="2:12" ht="15" hidden="1" customHeight="1" outlineLevel="1">
      <c r="B4119" s="191"/>
      <c r="C4119" s="675"/>
      <c r="D4119" s="676"/>
      <c r="E4119" s="391"/>
      <c r="F4119" s="334"/>
      <c r="G4119" s="334"/>
      <c r="H4119" s="334"/>
      <c r="I4119" s="334"/>
      <c r="J4119" s="322">
        <f t="shared" si="210"/>
        <v>0</v>
      </c>
      <c r="K4119" s="394" t="str">
        <f t="shared" si="211"/>
        <v/>
      </c>
      <c r="L4119" s="29"/>
    </row>
    <row r="4120" spans="2:12" ht="15" hidden="1" customHeight="1" outlineLevel="1">
      <c r="B4120" s="191"/>
      <c r="C4120" s="675"/>
      <c r="D4120" s="676"/>
      <c r="E4120" s="391"/>
      <c r="F4120" s="334"/>
      <c r="G4120" s="334"/>
      <c r="H4120" s="334"/>
      <c r="I4120" s="334"/>
      <c r="J4120" s="322">
        <f t="shared" si="210"/>
        <v>0</v>
      </c>
      <c r="K4120" s="394" t="str">
        <f t="shared" si="211"/>
        <v/>
      </c>
      <c r="L4120" s="29"/>
    </row>
    <row r="4121" spans="2:12" ht="15" hidden="1" customHeight="1" outlineLevel="1">
      <c r="B4121" s="191"/>
      <c r="C4121" s="675"/>
      <c r="D4121" s="676"/>
      <c r="E4121" s="391"/>
      <c r="F4121" s="334"/>
      <c r="G4121" s="334"/>
      <c r="H4121" s="334"/>
      <c r="I4121" s="334"/>
      <c r="J4121" s="322">
        <f t="shared" si="210"/>
        <v>0</v>
      </c>
      <c r="K4121" s="394" t="str">
        <f t="shared" si="211"/>
        <v/>
      </c>
      <c r="L4121" s="29"/>
    </row>
    <row r="4122" spans="2:12" ht="15" hidden="1" customHeight="1" outlineLevel="1">
      <c r="B4122" s="191"/>
      <c r="C4122" s="675"/>
      <c r="D4122" s="676"/>
      <c r="E4122" s="391"/>
      <c r="F4122" s="334"/>
      <c r="G4122" s="334"/>
      <c r="H4122" s="334"/>
      <c r="I4122" s="334"/>
      <c r="J4122" s="322">
        <f t="shared" si="210"/>
        <v>0</v>
      </c>
      <c r="K4122" s="394" t="str">
        <f t="shared" si="211"/>
        <v/>
      </c>
      <c r="L4122" s="29"/>
    </row>
    <row r="4123" spans="2:12" ht="15.5" hidden="1" outlineLevel="1">
      <c r="B4123" s="191"/>
      <c r="C4123" s="675"/>
      <c r="D4123" s="676"/>
      <c r="E4123" s="391"/>
      <c r="F4123" s="334"/>
      <c r="G4123" s="334"/>
      <c r="H4123" s="334"/>
      <c r="I4123" s="334"/>
      <c r="J4123" s="322">
        <f t="shared" si="208"/>
        <v>0</v>
      </c>
      <c r="K4123" s="394" t="str">
        <f t="shared" si="209"/>
        <v/>
      </c>
      <c r="L4123" s="29"/>
    </row>
    <row r="4124" spans="2:12" ht="15" hidden="1" customHeight="1" outlineLevel="1">
      <c r="B4124" s="191"/>
      <c r="C4124" s="675"/>
      <c r="D4124" s="676"/>
      <c r="E4124" s="391"/>
      <c r="F4124" s="334"/>
      <c r="G4124" s="334"/>
      <c r="H4124" s="334"/>
      <c r="I4124" s="334"/>
      <c r="J4124" s="322">
        <f t="shared" si="208"/>
        <v>0</v>
      </c>
      <c r="K4124" s="394" t="str">
        <f t="shared" si="209"/>
        <v/>
      </c>
      <c r="L4124" s="29"/>
    </row>
    <row r="4125" spans="2:12" ht="15.5" hidden="1" outlineLevel="1">
      <c r="B4125" s="191"/>
      <c r="C4125" s="675"/>
      <c r="D4125" s="676"/>
      <c r="E4125" s="391"/>
      <c r="F4125" s="334"/>
      <c r="G4125" s="334"/>
      <c r="H4125" s="334"/>
      <c r="I4125" s="334"/>
      <c r="J4125" s="322">
        <f t="shared" si="208"/>
        <v>0</v>
      </c>
      <c r="K4125" s="394" t="str">
        <f t="shared" si="209"/>
        <v/>
      </c>
      <c r="L4125" s="29"/>
    </row>
    <row r="4126" spans="2:12" ht="15" hidden="1" customHeight="1" outlineLevel="1">
      <c r="B4126" s="191"/>
      <c r="C4126" s="675"/>
      <c r="D4126" s="676"/>
      <c r="E4126" s="391"/>
      <c r="F4126" s="334"/>
      <c r="G4126" s="334"/>
      <c r="H4126" s="334"/>
      <c r="I4126" s="334"/>
      <c r="J4126" s="322">
        <f t="shared" si="208"/>
        <v>0</v>
      </c>
      <c r="K4126" s="394" t="str">
        <f t="shared" si="209"/>
        <v/>
      </c>
      <c r="L4126" s="29"/>
    </row>
    <row r="4127" spans="2:12" ht="15.5" hidden="1" outlineLevel="1">
      <c r="B4127" s="191"/>
      <c r="C4127" s="675"/>
      <c r="D4127" s="676"/>
      <c r="E4127" s="391"/>
      <c r="F4127" s="334"/>
      <c r="G4127" s="334"/>
      <c r="H4127" s="334"/>
      <c r="I4127" s="334"/>
      <c r="J4127" s="322">
        <f t="shared" si="208"/>
        <v>0</v>
      </c>
      <c r="K4127" s="394" t="str">
        <f t="shared" si="209"/>
        <v/>
      </c>
      <c r="L4127" s="29"/>
    </row>
    <row r="4128" spans="2:12" ht="15" hidden="1" customHeight="1" outlineLevel="1">
      <c r="B4128" s="191"/>
      <c r="C4128" s="675"/>
      <c r="D4128" s="676"/>
      <c r="E4128" s="391"/>
      <c r="F4128" s="334"/>
      <c r="G4128" s="334"/>
      <c r="H4128" s="334"/>
      <c r="I4128" s="334"/>
      <c r="J4128" s="322">
        <f t="shared" si="208"/>
        <v>0</v>
      </c>
      <c r="K4128" s="394" t="str">
        <f t="shared" si="209"/>
        <v/>
      </c>
      <c r="L4128" s="29"/>
    </row>
    <row r="4129" spans="2:12" ht="15.5" hidden="1" outlineLevel="1">
      <c r="B4129" s="191"/>
      <c r="C4129" s="675"/>
      <c r="D4129" s="676"/>
      <c r="E4129" s="391"/>
      <c r="F4129" s="334"/>
      <c r="G4129" s="334"/>
      <c r="H4129" s="334"/>
      <c r="I4129" s="334"/>
      <c r="J4129" s="322">
        <f t="shared" si="208"/>
        <v>0</v>
      </c>
      <c r="K4129" s="394" t="str">
        <f t="shared" si="209"/>
        <v/>
      </c>
      <c r="L4129" s="29"/>
    </row>
    <row r="4130" spans="2:12" ht="15" hidden="1" customHeight="1" outlineLevel="1">
      <c r="B4130" s="191"/>
      <c r="C4130" s="675"/>
      <c r="D4130" s="676"/>
      <c r="E4130" s="391"/>
      <c r="F4130" s="334"/>
      <c r="G4130" s="334"/>
      <c r="H4130" s="334"/>
      <c r="I4130" s="334"/>
      <c r="J4130" s="322">
        <f t="shared" si="208"/>
        <v>0</v>
      </c>
      <c r="K4130" s="394" t="str">
        <f t="shared" si="209"/>
        <v/>
      </c>
      <c r="L4130" s="29"/>
    </row>
    <row r="4131" spans="2:12" ht="15" hidden="1" customHeight="1" outlineLevel="1">
      <c r="B4131" s="191"/>
      <c r="C4131" s="675"/>
      <c r="D4131" s="676"/>
      <c r="E4131" s="391"/>
      <c r="F4131" s="334"/>
      <c r="G4131" s="334"/>
      <c r="H4131" s="334"/>
      <c r="I4131" s="334"/>
      <c r="J4131" s="322">
        <f t="shared" si="208"/>
        <v>0</v>
      </c>
      <c r="K4131" s="394" t="str">
        <f t="shared" si="209"/>
        <v/>
      </c>
      <c r="L4131" s="29"/>
    </row>
    <row r="4132" spans="2:12" ht="15" hidden="1" customHeight="1" outlineLevel="1">
      <c r="B4132" s="191"/>
      <c r="C4132" s="675"/>
      <c r="D4132" s="676"/>
      <c r="E4132" s="391"/>
      <c r="F4132" s="334"/>
      <c r="G4132" s="334"/>
      <c r="H4132" s="334"/>
      <c r="I4132" s="334"/>
      <c r="J4132" s="322">
        <f t="shared" si="208"/>
        <v>0</v>
      </c>
      <c r="K4132" s="394" t="str">
        <f t="shared" si="209"/>
        <v/>
      </c>
      <c r="L4132" s="29"/>
    </row>
    <row r="4133" spans="2:12" ht="15" hidden="1" customHeight="1" outlineLevel="1">
      <c r="B4133" s="191"/>
      <c r="C4133" s="675"/>
      <c r="D4133" s="676"/>
      <c r="E4133" s="391"/>
      <c r="F4133" s="334"/>
      <c r="G4133" s="334"/>
      <c r="H4133" s="334"/>
      <c r="I4133" s="334"/>
      <c r="J4133" s="322">
        <f t="shared" si="208"/>
        <v>0</v>
      </c>
      <c r="K4133" s="394" t="str">
        <f t="shared" si="209"/>
        <v/>
      </c>
      <c r="L4133" s="29"/>
    </row>
    <row r="4134" spans="2:12" ht="15" hidden="1" customHeight="1" outlineLevel="1">
      <c r="B4134" s="191"/>
      <c r="C4134" s="675"/>
      <c r="D4134" s="676"/>
      <c r="E4134" s="391"/>
      <c r="F4134" s="334"/>
      <c r="G4134" s="334"/>
      <c r="H4134" s="334"/>
      <c r="I4134" s="334"/>
      <c r="J4134" s="322">
        <f t="shared" si="208"/>
        <v>0</v>
      </c>
      <c r="K4134" s="394" t="str">
        <f t="shared" si="209"/>
        <v/>
      </c>
      <c r="L4134" s="29"/>
    </row>
    <row r="4135" spans="2:12" ht="15" hidden="1" customHeight="1" outlineLevel="1">
      <c r="B4135" s="191"/>
      <c r="C4135" s="675"/>
      <c r="D4135" s="676"/>
      <c r="E4135" s="391"/>
      <c r="F4135" s="334"/>
      <c r="G4135" s="334"/>
      <c r="H4135" s="334"/>
      <c r="I4135" s="334"/>
      <c r="J4135" s="322">
        <f t="shared" si="208"/>
        <v>0</v>
      </c>
      <c r="K4135" s="394" t="str">
        <f t="shared" si="209"/>
        <v/>
      </c>
      <c r="L4135" s="29"/>
    </row>
    <row r="4136" spans="2:12" ht="15" hidden="1" customHeight="1" outlineLevel="1">
      <c r="B4136" s="191"/>
      <c r="C4136" s="675"/>
      <c r="D4136" s="676"/>
      <c r="E4136" s="391"/>
      <c r="F4136" s="334"/>
      <c r="G4136" s="334"/>
      <c r="H4136" s="334"/>
      <c r="I4136" s="334"/>
      <c r="J4136" s="322">
        <f t="shared" si="208"/>
        <v>0</v>
      </c>
      <c r="K4136" s="394" t="str">
        <f t="shared" si="209"/>
        <v/>
      </c>
      <c r="L4136" s="29"/>
    </row>
    <row r="4137" spans="2:12" ht="15" hidden="1" customHeight="1" outlineLevel="1">
      <c r="B4137" s="191"/>
      <c r="C4137" s="675"/>
      <c r="D4137" s="676"/>
      <c r="E4137" s="391"/>
      <c r="F4137" s="334"/>
      <c r="G4137" s="334"/>
      <c r="H4137" s="334"/>
      <c r="I4137" s="334"/>
      <c r="J4137" s="322">
        <f t="shared" si="208"/>
        <v>0</v>
      </c>
      <c r="K4137" s="394" t="str">
        <f t="shared" si="209"/>
        <v/>
      </c>
      <c r="L4137" s="29"/>
    </row>
    <row r="4138" spans="2:12" ht="15" hidden="1" customHeight="1" outlineLevel="1">
      <c r="B4138" s="191"/>
      <c r="C4138" s="675"/>
      <c r="D4138" s="676"/>
      <c r="E4138" s="391"/>
      <c r="F4138" s="334"/>
      <c r="G4138" s="334"/>
      <c r="H4138" s="334"/>
      <c r="I4138" s="334"/>
      <c r="J4138" s="322">
        <f t="shared" si="208"/>
        <v>0</v>
      </c>
      <c r="K4138" s="394" t="str">
        <f t="shared" si="209"/>
        <v/>
      </c>
      <c r="L4138" s="29"/>
    </row>
    <row r="4139" spans="2:12" ht="15" hidden="1" customHeight="1" outlineLevel="1">
      <c r="B4139" s="191"/>
      <c r="C4139" s="675"/>
      <c r="D4139" s="676"/>
      <c r="E4139" s="391"/>
      <c r="F4139" s="334"/>
      <c r="G4139" s="334"/>
      <c r="H4139" s="334"/>
      <c r="I4139" s="334"/>
      <c r="J4139" s="322">
        <f t="shared" si="208"/>
        <v>0</v>
      </c>
      <c r="K4139" s="394" t="str">
        <f t="shared" si="209"/>
        <v/>
      </c>
      <c r="L4139" s="29"/>
    </row>
    <row r="4140" spans="2:12" ht="15" hidden="1" customHeight="1" outlineLevel="1">
      <c r="B4140" s="191"/>
      <c r="C4140" s="675"/>
      <c r="D4140" s="676"/>
      <c r="E4140" s="391"/>
      <c r="F4140" s="334"/>
      <c r="G4140" s="334"/>
      <c r="H4140" s="334"/>
      <c r="I4140" s="334"/>
      <c r="J4140" s="322">
        <f t="shared" si="208"/>
        <v>0</v>
      </c>
      <c r="K4140" s="394" t="str">
        <f t="shared" si="209"/>
        <v/>
      </c>
      <c r="L4140" s="29"/>
    </row>
    <row r="4141" spans="2:12" ht="15" hidden="1" customHeight="1" outlineLevel="1">
      <c r="B4141" s="191"/>
      <c r="C4141" s="675"/>
      <c r="D4141" s="676"/>
      <c r="E4141" s="391"/>
      <c r="F4141" s="334"/>
      <c r="G4141" s="334"/>
      <c r="H4141" s="334"/>
      <c r="I4141" s="334"/>
      <c r="J4141" s="322">
        <f t="shared" si="208"/>
        <v>0</v>
      </c>
      <c r="K4141" s="394" t="str">
        <f t="shared" si="209"/>
        <v/>
      </c>
      <c r="L4141" s="29"/>
    </row>
    <row r="4142" spans="2:12" ht="15.5" hidden="1" outlineLevel="1">
      <c r="B4142" s="191"/>
      <c r="C4142" s="675"/>
      <c r="D4142" s="676"/>
      <c r="E4142" s="391"/>
      <c r="F4142" s="334"/>
      <c r="G4142" s="334"/>
      <c r="H4142" s="334"/>
      <c r="I4142" s="334"/>
      <c r="J4142" s="322">
        <f t="shared" si="206"/>
        <v>0</v>
      </c>
      <c r="K4142" s="394" t="str">
        <f t="shared" si="207"/>
        <v/>
      </c>
      <c r="L4142" s="29"/>
    </row>
    <row r="4143" spans="2:12" ht="15" hidden="1" customHeight="1" outlineLevel="1">
      <c r="B4143" s="191"/>
      <c r="C4143" s="675"/>
      <c r="D4143" s="676"/>
      <c r="E4143" s="391"/>
      <c r="F4143" s="334"/>
      <c r="G4143" s="334"/>
      <c r="H4143" s="334"/>
      <c r="I4143" s="334"/>
      <c r="J4143" s="322">
        <f t="shared" si="206"/>
        <v>0</v>
      </c>
      <c r="K4143" s="394" t="str">
        <f t="shared" si="207"/>
        <v/>
      </c>
      <c r="L4143" s="29"/>
    </row>
    <row r="4144" spans="2:12" ht="15.5" hidden="1" outlineLevel="1">
      <c r="B4144" s="191"/>
      <c r="C4144" s="675"/>
      <c r="D4144" s="676"/>
      <c r="E4144" s="391"/>
      <c r="F4144" s="334"/>
      <c r="G4144" s="334"/>
      <c r="H4144" s="334"/>
      <c r="I4144" s="334"/>
      <c r="J4144" s="322">
        <f t="shared" si="206"/>
        <v>0</v>
      </c>
      <c r="K4144" s="394" t="str">
        <f t="shared" si="207"/>
        <v/>
      </c>
      <c r="L4144" s="29"/>
    </row>
    <row r="4145" spans="2:12" ht="15" hidden="1" customHeight="1" outlineLevel="1">
      <c r="B4145" s="191"/>
      <c r="C4145" s="675"/>
      <c r="D4145" s="676"/>
      <c r="E4145" s="391"/>
      <c r="F4145" s="334"/>
      <c r="G4145" s="334"/>
      <c r="H4145" s="334"/>
      <c r="I4145" s="334"/>
      <c r="J4145" s="322">
        <f t="shared" si="206"/>
        <v>0</v>
      </c>
      <c r="K4145" s="394" t="str">
        <f t="shared" si="207"/>
        <v/>
      </c>
      <c r="L4145" s="29"/>
    </row>
    <row r="4146" spans="2:12" ht="15.5" hidden="1" outlineLevel="1">
      <c r="B4146" s="191"/>
      <c r="C4146" s="675"/>
      <c r="D4146" s="676"/>
      <c r="E4146" s="391"/>
      <c r="F4146" s="334"/>
      <c r="G4146" s="334"/>
      <c r="H4146" s="334"/>
      <c r="I4146" s="334"/>
      <c r="J4146" s="322">
        <f t="shared" si="206"/>
        <v>0</v>
      </c>
      <c r="K4146" s="394" t="str">
        <f t="shared" si="207"/>
        <v/>
      </c>
      <c r="L4146" s="29"/>
    </row>
    <row r="4147" spans="2:12" ht="15" hidden="1" customHeight="1" outlineLevel="1">
      <c r="B4147" s="191"/>
      <c r="C4147" s="675"/>
      <c r="D4147" s="676"/>
      <c r="E4147" s="391"/>
      <c r="F4147" s="334"/>
      <c r="G4147" s="334"/>
      <c r="H4147" s="334"/>
      <c r="I4147" s="334"/>
      <c r="J4147" s="322">
        <f t="shared" si="206"/>
        <v>0</v>
      </c>
      <c r="K4147" s="394" t="str">
        <f t="shared" si="207"/>
        <v/>
      </c>
      <c r="L4147" s="29"/>
    </row>
    <row r="4148" spans="2:12" ht="15" hidden="1" customHeight="1" outlineLevel="1">
      <c r="B4148" s="191"/>
      <c r="C4148" s="675"/>
      <c r="D4148" s="676"/>
      <c r="E4148" s="391"/>
      <c r="F4148" s="334"/>
      <c r="G4148" s="334"/>
      <c r="H4148" s="334"/>
      <c r="I4148" s="334"/>
      <c r="J4148" s="322">
        <f t="shared" si="206"/>
        <v>0</v>
      </c>
      <c r="K4148" s="394" t="str">
        <f t="shared" si="207"/>
        <v/>
      </c>
      <c r="L4148" s="29"/>
    </row>
    <row r="4149" spans="2:12" ht="15" hidden="1" customHeight="1" outlineLevel="1">
      <c r="B4149" s="191"/>
      <c r="C4149" s="675"/>
      <c r="D4149" s="676"/>
      <c r="E4149" s="391"/>
      <c r="F4149" s="334"/>
      <c r="G4149" s="334"/>
      <c r="H4149" s="334"/>
      <c r="I4149" s="334"/>
      <c r="J4149" s="322">
        <f t="shared" si="206"/>
        <v>0</v>
      </c>
      <c r="K4149" s="394" t="str">
        <f t="shared" si="207"/>
        <v/>
      </c>
      <c r="L4149" s="29"/>
    </row>
    <row r="4150" spans="2:12" ht="15" hidden="1" customHeight="1" outlineLevel="1">
      <c r="B4150" s="191"/>
      <c r="C4150" s="675"/>
      <c r="D4150" s="676"/>
      <c r="E4150" s="391"/>
      <c r="F4150" s="334"/>
      <c r="G4150" s="334"/>
      <c r="H4150" s="334"/>
      <c r="I4150" s="334"/>
      <c r="J4150" s="322">
        <f t="shared" si="206"/>
        <v>0</v>
      </c>
      <c r="K4150" s="394" t="str">
        <f t="shared" si="207"/>
        <v/>
      </c>
      <c r="L4150" s="29"/>
    </row>
    <row r="4151" spans="2:12" ht="15" hidden="1" customHeight="1" outlineLevel="1">
      <c r="B4151" s="191"/>
      <c r="C4151" s="675"/>
      <c r="D4151" s="676"/>
      <c r="E4151" s="391"/>
      <c r="F4151" s="334"/>
      <c r="G4151" s="334"/>
      <c r="H4151" s="334"/>
      <c r="I4151" s="334"/>
      <c r="J4151" s="322">
        <f t="shared" si="206"/>
        <v>0</v>
      </c>
      <c r="K4151" s="394" t="str">
        <f t="shared" si="207"/>
        <v/>
      </c>
      <c r="L4151" s="29"/>
    </row>
    <row r="4152" spans="2:12" ht="15" hidden="1" customHeight="1" outlineLevel="1">
      <c r="B4152" s="191"/>
      <c r="C4152" s="675"/>
      <c r="D4152" s="676"/>
      <c r="E4152" s="391"/>
      <c r="F4152" s="334"/>
      <c r="G4152" s="334"/>
      <c r="H4152" s="334"/>
      <c r="I4152" s="334"/>
      <c r="J4152" s="322">
        <f t="shared" si="206"/>
        <v>0</v>
      </c>
      <c r="K4152" s="394" t="str">
        <f t="shared" si="207"/>
        <v/>
      </c>
      <c r="L4152" s="29"/>
    </row>
    <row r="4153" spans="2:12" ht="15" hidden="1" customHeight="1" outlineLevel="1">
      <c r="B4153" s="191"/>
      <c r="C4153" s="675"/>
      <c r="D4153" s="676"/>
      <c r="E4153" s="391"/>
      <c r="F4153" s="334"/>
      <c r="G4153" s="334"/>
      <c r="H4153" s="334"/>
      <c r="I4153" s="334"/>
      <c r="J4153" s="322">
        <f t="shared" si="206"/>
        <v>0</v>
      </c>
      <c r="K4153" s="394" t="str">
        <f t="shared" si="207"/>
        <v/>
      </c>
      <c r="L4153" s="29"/>
    </row>
    <row r="4154" spans="2:12" ht="15" hidden="1" customHeight="1" outlineLevel="1">
      <c r="B4154" s="191"/>
      <c r="C4154" s="675"/>
      <c r="D4154" s="676"/>
      <c r="E4154" s="391"/>
      <c r="F4154" s="334"/>
      <c r="G4154" s="334"/>
      <c r="H4154" s="334"/>
      <c r="I4154" s="334"/>
      <c r="J4154" s="322">
        <f t="shared" si="206"/>
        <v>0</v>
      </c>
      <c r="K4154" s="394" t="str">
        <f t="shared" si="207"/>
        <v/>
      </c>
      <c r="L4154" s="29"/>
    </row>
    <row r="4155" spans="2:12" ht="15.5" hidden="1" outlineLevel="1">
      <c r="B4155" s="191"/>
      <c r="C4155" s="675"/>
      <c r="D4155" s="676"/>
      <c r="E4155" s="391"/>
      <c r="F4155" s="334"/>
      <c r="G4155" s="334"/>
      <c r="H4155" s="334"/>
      <c r="I4155" s="334"/>
      <c r="J4155" s="322">
        <f t="shared" si="206"/>
        <v>0</v>
      </c>
      <c r="K4155" s="394" t="str">
        <f t="shared" si="207"/>
        <v/>
      </c>
      <c r="L4155" s="29"/>
    </row>
    <row r="4156" spans="2:12" ht="15" hidden="1" customHeight="1" outlineLevel="1">
      <c r="B4156" s="191"/>
      <c r="C4156" s="675"/>
      <c r="D4156" s="676"/>
      <c r="E4156" s="391"/>
      <c r="F4156" s="334"/>
      <c r="G4156" s="334"/>
      <c r="H4156" s="334"/>
      <c r="I4156" s="334"/>
      <c r="J4156" s="322">
        <f t="shared" si="206"/>
        <v>0</v>
      </c>
      <c r="K4156" s="394" t="str">
        <f t="shared" si="207"/>
        <v/>
      </c>
      <c r="L4156" s="29"/>
    </row>
    <row r="4157" spans="2:12" ht="15.5" hidden="1" outlineLevel="1">
      <c r="B4157" s="191"/>
      <c r="C4157" s="675"/>
      <c r="D4157" s="676"/>
      <c r="E4157" s="391"/>
      <c r="F4157" s="334"/>
      <c r="G4157" s="334"/>
      <c r="H4157" s="334"/>
      <c r="I4157" s="334"/>
      <c r="J4157" s="322">
        <f t="shared" si="206"/>
        <v>0</v>
      </c>
      <c r="K4157" s="394" t="str">
        <f t="shared" si="207"/>
        <v/>
      </c>
      <c r="L4157" s="29"/>
    </row>
    <row r="4158" spans="2:12" ht="15" hidden="1" customHeight="1" outlineLevel="1">
      <c r="B4158" s="191"/>
      <c r="C4158" s="675"/>
      <c r="D4158" s="676"/>
      <c r="E4158" s="391"/>
      <c r="F4158" s="334"/>
      <c r="G4158" s="334"/>
      <c r="H4158" s="334"/>
      <c r="I4158" s="334"/>
      <c r="J4158" s="322">
        <f t="shared" si="206"/>
        <v>0</v>
      </c>
      <c r="K4158" s="394" t="str">
        <f t="shared" si="207"/>
        <v/>
      </c>
      <c r="L4158" s="29"/>
    </row>
    <row r="4159" spans="2:12" ht="15" hidden="1" customHeight="1" outlineLevel="1">
      <c r="B4159" s="191"/>
      <c r="C4159" s="675"/>
      <c r="D4159" s="676"/>
      <c r="E4159" s="391"/>
      <c r="F4159" s="334"/>
      <c r="G4159" s="334"/>
      <c r="H4159" s="334"/>
      <c r="I4159" s="334"/>
      <c r="J4159" s="322">
        <f t="shared" si="206"/>
        <v>0</v>
      </c>
      <c r="K4159" s="394" t="str">
        <f t="shared" si="207"/>
        <v/>
      </c>
      <c r="L4159" s="29"/>
    </row>
    <row r="4160" spans="2:12" ht="15" hidden="1" customHeight="1" outlineLevel="1">
      <c r="B4160" s="191"/>
      <c r="C4160" s="675"/>
      <c r="D4160" s="676"/>
      <c r="E4160" s="391"/>
      <c r="F4160" s="334"/>
      <c r="G4160" s="334"/>
      <c r="H4160" s="334"/>
      <c r="I4160" s="334"/>
      <c r="J4160" s="322">
        <f t="shared" si="206"/>
        <v>0</v>
      </c>
      <c r="K4160" s="394" t="str">
        <f t="shared" si="207"/>
        <v/>
      </c>
      <c r="L4160" s="29"/>
    </row>
    <row r="4161" spans="2:12" ht="15" hidden="1" customHeight="1" outlineLevel="1">
      <c r="B4161" s="191"/>
      <c r="C4161" s="675"/>
      <c r="D4161" s="676"/>
      <c r="E4161" s="391"/>
      <c r="F4161" s="334"/>
      <c r="G4161" s="334"/>
      <c r="H4161" s="334"/>
      <c r="I4161" s="334"/>
      <c r="J4161" s="322">
        <f t="shared" si="206"/>
        <v>0</v>
      </c>
      <c r="K4161" s="394" t="str">
        <f t="shared" si="207"/>
        <v/>
      </c>
      <c r="L4161" s="29"/>
    </row>
    <row r="4162" spans="2:12" ht="15" hidden="1" customHeight="1" outlineLevel="1">
      <c r="B4162" s="191"/>
      <c r="C4162" s="675"/>
      <c r="D4162" s="676"/>
      <c r="E4162" s="391"/>
      <c r="F4162" s="334"/>
      <c r="G4162" s="334"/>
      <c r="H4162" s="334"/>
      <c r="I4162" s="334"/>
      <c r="J4162" s="322">
        <f t="shared" si="206"/>
        <v>0</v>
      </c>
      <c r="K4162" s="394" t="str">
        <f t="shared" si="207"/>
        <v/>
      </c>
      <c r="L4162" s="29"/>
    </row>
    <row r="4163" spans="2:12" ht="15" hidden="1" customHeight="1" outlineLevel="1">
      <c r="B4163" s="191"/>
      <c r="C4163" s="675"/>
      <c r="D4163" s="676"/>
      <c r="E4163" s="391"/>
      <c r="F4163" s="334"/>
      <c r="G4163" s="334"/>
      <c r="H4163" s="334"/>
      <c r="I4163" s="334"/>
      <c r="J4163" s="322">
        <f t="shared" si="206"/>
        <v>0</v>
      </c>
      <c r="K4163" s="394" t="str">
        <f t="shared" si="207"/>
        <v/>
      </c>
      <c r="L4163" s="29"/>
    </row>
    <row r="4164" spans="2:12" ht="15" hidden="1" customHeight="1" outlineLevel="1">
      <c r="B4164" s="191"/>
      <c r="C4164" s="675"/>
      <c r="D4164" s="676"/>
      <c r="E4164" s="391"/>
      <c r="F4164" s="334"/>
      <c r="G4164" s="334"/>
      <c r="H4164" s="334"/>
      <c r="I4164" s="334"/>
      <c r="J4164" s="322">
        <f t="shared" si="206"/>
        <v>0</v>
      </c>
      <c r="K4164" s="394" t="str">
        <f t="shared" si="207"/>
        <v/>
      </c>
      <c r="L4164" s="29"/>
    </row>
    <row r="4165" spans="2:12" ht="15" hidden="1" customHeight="1" outlineLevel="1">
      <c r="B4165" s="191"/>
      <c r="C4165" s="675"/>
      <c r="D4165" s="676"/>
      <c r="E4165" s="391"/>
      <c r="F4165" s="334"/>
      <c r="G4165" s="334"/>
      <c r="H4165" s="334"/>
      <c r="I4165" s="334"/>
      <c r="J4165" s="322">
        <f t="shared" ref="J4165:J4174" si="212">SUM(E4165:I4165)</f>
        <v>0</v>
      </c>
      <c r="K4165" s="394" t="str">
        <f t="shared" ref="K4165:K4174" si="213">IF(AND(C4165="",OR(E4165&lt;&gt;"",F4165&lt;&gt;"",G4165&lt;&gt;"",H4165&lt;&gt;"",I4165&lt;&gt;"")),-1,IF(C4165="","",IF(ISERROR(VLOOKUP(C4165,CurrencyWithCodes,2,FALSE)),-2,VLOOKUP(C4165,CurrencyWithCodes,2,FALSE))))</f>
        <v/>
      </c>
      <c r="L4165" s="29"/>
    </row>
    <row r="4166" spans="2:12" ht="15" hidden="1" customHeight="1" outlineLevel="1">
      <c r="B4166" s="191"/>
      <c r="C4166" s="675"/>
      <c r="D4166" s="676"/>
      <c r="E4166" s="391"/>
      <c r="F4166" s="334"/>
      <c r="G4166" s="334"/>
      <c r="H4166" s="334"/>
      <c r="I4166" s="334"/>
      <c r="J4166" s="322">
        <f t="shared" si="212"/>
        <v>0</v>
      </c>
      <c r="K4166" s="394" t="str">
        <f t="shared" si="213"/>
        <v/>
      </c>
      <c r="L4166" s="29"/>
    </row>
    <row r="4167" spans="2:12" ht="15" hidden="1" customHeight="1" outlineLevel="1">
      <c r="B4167" s="191"/>
      <c r="C4167" s="675"/>
      <c r="D4167" s="676"/>
      <c r="E4167" s="391"/>
      <c r="F4167" s="334"/>
      <c r="G4167" s="334"/>
      <c r="H4167" s="334"/>
      <c r="I4167" s="334"/>
      <c r="J4167" s="322">
        <f t="shared" si="212"/>
        <v>0</v>
      </c>
      <c r="K4167" s="394" t="str">
        <f t="shared" si="213"/>
        <v/>
      </c>
      <c r="L4167" s="29"/>
    </row>
    <row r="4168" spans="2:12" ht="15" hidden="1" customHeight="1" outlineLevel="1">
      <c r="B4168" s="191"/>
      <c r="C4168" s="675"/>
      <c r="D4168" s="676"/>
      <c r="E4168" s="391"/>
      <c r="F4168" s="334"/>
      <c r="G4168" s="334"/>
      <c r="H4168" s="334"/>
      <c r="I4168" s="334"/>
      <c r="J4168" s="322">
        <f t="shared" si="212"/>
        <v>0</v>
      </c>
      <c r="K4168" s="394" t="str">
        <f t="shared" si="213"/>
        <v/>
      </c>
      <c r="L4168" s="29"/>
    </row>
    <row r="4169" spans="2:12" ht="15" hidden="1" customHeight="1" outlineLevel="1">
      <c r="B4169" s="191"/>
      <c r="C4169" s="675"/>
      <c r="D4169" s="676"/>
      <c r="E4169" s="391"/>
      <c r="F4169" s="334"/>
      <c r="G4169" s="334"/>
      <c r="H4169" s="334"/>
      <c r="I4169" s="334"/>
      <c r="J4169" s="322">
        <f t="shared" si="212"/>
        <v>0</v>
      </c>
      <c r="K4169" s="394" t="str">
        <f t="shared" si="213"/>
        <v/>
      </c>
      <c r="L4169" s="29"/>
    </row>
    <row r="4170" spans="2:12" ht="15.5" hidden="1" outlineLevel="1">
      <c r="B4170" s="191"/>
      <c r="C4170" s="675"/>
      <c r="D4170" s="676"/>
      <c r="E4170" s="391"/>
      <c r="F4170" s="334"/>
      <c r="G4170" s="334"/>
      <c r="H4170" s="334"/>
      <c r="I4170" s="334"/>
      <c r="J4170" s="322">
        <f t="shared" si="212"/>
        <v>0</v>
      </c>
      <c r="K4170" s="394" t="str">
        <f t="shared" si="213"/>
        <v/>
      </c>
      <c r="L4170" s="29"/>
    </row>
    <row r="4171" spans="2:12" ht="15" hidden="1" customHeight="1" outlineLevel="1">
      <c r="B4171" s="191"/>
      <c r="C4171" s="675"/>
      <c r="D4171" s="676"/>
      <c r="E4171" s="391"/>
      <c r="F4171" s="334"/>
      <c r="G4171" s="334"/>
      <c r="H4171" s="334"/>
      <c r="I4171" s="334"/>
      <c r="J4171" s="322">
        <f t="shared" si="212"/>
        <v>0</v>
      </c>
      <c r="K4171" s="394" t="str">
        <f t="shared" si="213"/>
        <v/>
      </c>
      <c r="L4171" s="29"/>
    </row>
    <row r="4172" spans="2:12" ht="15.5" hidden="1" outlineLevel="1">
      <c r="B4172" s="191"/>
      <c r="C4172" s="675"/>
      <c r="D4172" s="676"/>
      <c r="E4172" s="391"/>
      <c r="F4172" s="334"/>
      <c r="G4172" s="334"/>
      <c r="H4172" s="334"/>
      <c r="I4172" s="334"/>
      <c r="J4172" s="322">
        <f t="shared" si="212"/>
        <v>0</v>
      </c>
      <c r="K4172" s="394" t="str">
        <f t="shared" si="213"/>
        <v/>
      </c>
      <c r="L4172" s="29"/>
    </row>
    <row r="4173" spans="2:12" ht="15" hidden="1" customHeight="1" outlineLevel="1">
      <c r="B4173" s="191"/>
      <c r="C4173" s="675"/>
      <c r="D4173" s="676"/>
      <c r="E4173" s="391"/>
      <c r="F4173" s="334"/>
      <c r="G4173" s="334"/>
      <c r="H4173" s="334"/>
      <c r="I4173" s="334"/>
      <c r="J4173" s="322">
        <f t="shared" si="212"/>
        <v>0</v>
      </c>
      <c r="K4173" s="394" t="str">
        <f t="shared" si="213"/>
        <v/>
      </c>
      <c r="L4173" s="29"/>
    </row>
    <row r="4174" spans="2:12" ht="15" hidden="1" customHeight="1" outlineLevel="1">
      <c r="B4174" s="191"/>
      <c r="C4174" s="675"/>
      <c r="D4174" s="676"/>
      <c r="E4174" s="391"/>
      <c r="F4174" s="334"/>
      <c r="G4174" s="334"/>
      <c r="H4174" s="334"/>
      <c r="I4174" s="334"/>
      <c r="J4174" s="322">
        <f t="shared" si="212"/>
        <v>0</v>
      </c>
      <c r="K4174" s="394" t="str">
        <f t="shared" si="213"/>
        <v/>
      </c>
      <c r="L4174" s="29"/>
    </row>
    <row r="4175" spans="2:12" ht="15" hidden="1" customHeight="1" outlineLevel="1">
      <c r="B4175" s="191"/>
      <c r="C4175" s="675"/>
      <c r="D4175" s="676"/>
      <c r="E4175" s="391"/>
      <c r="F4175" s="334"/>
      <c r="G4175" s="334"/>
      <c r="H4175" s="334"/>
      <c r="I4175" s="334"/>
      <c r="J4175" s="322">
        <f t="shared" ref="J4175:J4178" si="214">SUM(E4175:I4175)</f>
        <v>0</v>
      </c>
      <c r="K4175" s="394" t="str">
        <f t="shared" ref="K4175:K4178" si="215">IF(AND(C4175="",OR(E4175&lt;&gt;"",F4175&lt;&gt;"",G4175&lt;&gt;"",H4175&lt;&gt;"",I4175&lt;&gt;"")),-1,IF(C4175="","",IF(ISERROR(VLOOKUP(C4175,CurrencyWithCodes,2,FALSE)),-2,VLOOKUP(C4175,CurrencyWithCodes,2,FALSE))))</f>
        <v/>
      </c>
      <c r="L4175" s="29"/>
    </row>
    <row r="4176" spans="2:12" ht="15" hidden="1" customHeight="1" outlineLevel="1">
      <c r="B4176" s="191"/>
      <c r="C4176" s="675"/>
      <c r="D4176" s="676"/>
      <c r="E4176" s="391"/>
      <c r="F4176" s="334"/>
      <c r="G4176" s="334"/>
      <c r="H4176" s="334"/>
      <c r="I4176" s="334"/>
      <c r="J4176" s="322">
        <f t="shared" si="214"/>
        <v>0</v>
      </c>
      <c r="K4176" s="394" t="str">
        <f t="shared" si="215"/>
        <v/>
      </c>
      <c r="L4176" s="29"/>
    </row>
    <row r="4177" spans="2:12" ht="15" hidden="1" customHeight="1" outlineLevel="1">
      <c r="B4177" s="191"/>
      <c r="C4177" s="675"/>
      <c r="D4177" s="676"/>
      <c r="E4177" s="391"/>
      <c r="F4177" s="334"/>
      <c r="G4177" s="334"/>
      <c r="H4177" s="334"/>
      <c r="I4177" s="334"/>
      <c r="J4177" s="322">
        <f t="shared" si="214"/>
        <v>0</v>
      </c>
      <c r="K4177" s="394" t="str">
        <f t="shared" si="215"/>
        <v/>
      </c>
      <c r="L4177" s="29"/>
    </row>
    <row r="4178" spans="2:12" ht="15" hidden="1" customHeight="1" outlineLevel="1">
      <c r="B4178" s="191"/>
      <c r="C4178" s="675"/>
      <c r="D4178" s="676"/>
      <c r="E4178" s="391"/>
      <c r="F4178" s="334"/>
      <c r="G4178" s="334"/>
      <c r="H4178" s="334"/>
      <c r="I4178" s="334"/>
      <c r="J4178" s="322">
        <f t="shared" si="214"/>
        <v>0</v>
      </c>
      <c r="K4178" s="394" t="str">
        <f t="shared" si="215"/>
        <v/>
      </c>
      <c r="L4178" s="29"/>
    </row>
    <row r="4179" spans="2:12" ht="15" hidden="1" customHeight="1" outlineLevel="1">
      <c r="B4179" s="191"/>
      <c r="C4179" s="675"/>
      <c r="D4179" s="676"/>
      <c r="E4179" s="391"/>
      <c r="F4179" s="334"/>
      <c r="G4179" s="334"/>
      <c r="H4179" s="334"/>
      <c r="I4179" s="334"/>
      <c r="J4179" s="322">
        <f t="shared" ref="J4179:J4184" si="216">SUM(E4179:I4179)</f>
        <v>0</v>
      </c>
      <c r="K4179" s="394" t="str">
        <f t="shared" ref="K4179:K4184" si="217">IF(AND(C4179="",OR(E4179&lt;&gt;"",F4179&lt;&gt;"",G4179&lt;&gt;"",H4179&lt;&gt;"",I4179&lt;&gt;"")),-1,IF(C4179="","",IF(ISERROR(VLOOKUP(C4179,CurrencyWithCodes,2,FALSE)),-2,VLOOKUP(C4179,CurrencyWithCodes,2,FALSE))))</f>
        <v/>
      </c>
      <c r="L4179" s="29"/>
    </row>
    <row r="4180" spans="2:12" ht="15.5" hidden="1" outlineLevel="1">
      <c r="B4180" s="191"/>
      <c r="C4180" s="675"/>
      <c r="D4180" s="676"/>
      <c r="E4180" s="391"/>
      <c r="F4180" s="334"/>
      <c r="G4180" s="334"/>
      <c r="H4180" s="334"/>
      <c r="I4180" s="334"/>
      <c r="J4180" s="322">
        <f t="shared" si="216"/>
        <v>0</v>
      </c>
      <c r="K4180" s="394" t="str">
        <f t="shared" si="217"/>
        <v/>
      </c>
      <c r="L4180" s="29"/>
    </row>
    <row r="4181" spans="2:12" ht="15" hidden="1" customHeight="1" outlineLevel="1">
      <c r="B4181" s="191"/>
      <c r="C4181" s="675"/>
      <c r="D4181" s="676"/>
      <c r="E4181" s="391"/>
      <c r="F4181" s="334"/>
      <c r="G4181" s="334"/>
      <c r="H4181" s="334"/>
      <c r="I4181" s="334"/>
      <c r="J4181" s="322">
        <f t="shared" si="216"/>
        <v>0</v>
      </c>
      <c r="K4181" s="394" t="str">
        <f t="shared" si="217"/>
        <v/>
      </c>
      <c r="L4181" s="29"/>
    </row>
    <row r="4182" spans="2:12" ht="15.5" hidden="1" outlineLevel="1">
      <c r="B4182" s="191"/>
      <c r="C4182" s="675"/>
      <c r="D4182" s="676"/>
      <c r="E4182" s="391"/>
      <c r="F4182" s="334"/>
      <c r="G4182" s="334"/>
      <c r="H4182" s="334"/>
      <c r="I4182" s="334"/>
      <c r="J4182" s="322">
        <f t="shared" ref="J4182:J4183" si="218">SUM(E4182:I4182)</f>
        <v>0</v>
      </c>
      <c r="K4182" s="394" t="str">
        <f t="shared" ref="K4182:K4183" si="219">IF(AND(C4182="",OR(E4182&lt;&gt;"",F4182&lt;&gt;"",G4182&lt;&gt;"",H4182&lt;&gt;"",I4182&lt;&gt;"")),-1,IF(C4182="","",IF(ISERROR(VLOOKUP(C4182,CurrencyWithCodes,2,FALSE)),-2,VLOOKUP(C4182,CurrencyWithCodes,2,FALSE))))</f>
        <v/>
      </c>
      <c r="L4182" s="29"/>
    </row>
    <row r="4183" spans="2:12" ht="15" hidden="1" customHeight="1" outlineLevel="1">
      <c r="B4183" s="191"/>
      <c r="C4183" s="675"/>
      <c r="D4183" s="676"/>
      <c r="E4183" s="391"/>
      <c r="F4183" s="334"/>
      <c r="G4183" s="334"/>
      <c r="H4183" s="334"/>
      <c r="I4183" s="334"/>
      <c r="J4183" s="322">
        <f t="shared" si="218"/>
        <v>0</v>
      </c>
      <c r="K4183" s="394" t="str">
        <f t="shared" si="219"/>
        <v/>
      </c>
      <c r="L4183" s="29"/>
    </row>
    <row r="4184" spans="2:12" ht="15" hidden="1" customHeight="1" outlineLevel="1">
      <c r="B4184" s="191"/>
      <c r="C4184" s="675"/>
      <c r="D4184" s="676"/>
      <c r="E4184" s="391"/>
      <c r="F4184" s="334"/>
      <c r="G4184" s="334"/>
      <c r="H4184" s="334"/>
      <c r="I4184" s="334"/>
      <c r="J4184" s="322">
        <f t="shared" si="216"/>
        <v>0</v>
      </c>
      <c r="K4184" s="394" t="str">
        <f t="shared" si="217"/>
        <v/>
      </c>
      <c r="L4184" s="29"/>
    </row>
    <row r="4185" spans="2:12" ht="15" hidden="1" customHeight="1" outlineLevel="1">
      <c r="B4185" s="191"/>
      <c r="C4185" s="675"/>
      <c r="D4185" s="676"/>
      <c r="E4185" s="391"/>
      <c r="F4185" s="334"/>
      <c r="G4185" s="334"/>
      <c r="H4185" s="334"/>
      <c r="I4185" s="334"/>
      <c r="J4185" s="322">
        <f t="shared" si="206"/>
        <v>0</v>
      </c>
      <c r="K4185" s="394" t="str">
        <f t="shared" si="207"/>
        <v/>
      </c>
      <c r="L4185" s="29"/>
    </row>
    <row r="4186" spans="2:12" ht="15" hidden="1" customHeight="1" outlineLevel="1">
      <c r="B4186" s="191"/>
      <c r="C4186" s="675"/>
      <c r="D4186" s="676"/>
      <c r="E4186" s="391"/>
      <c r="F4186" s="334"/>
      <c r="G4186" s="334"/>
      <c r="H4186" s="334"/>
      <c r="I4186" s="334"/>
      <c r="J4186" s="322">
        <f t="shared" ref="J4186" si="220">SUM(E4186:I4186)</f>
        <v>0</v>
      </c>
      <c r="K4186" s="394" t="str">
        <f t="shared" ref="K4186:K4236" si="221">IF(AND(C4186="",OR(E4186&lt;&gt;"",F4186&lt;&gt;"",G4186&lt;&gt;"",H4186&lt;&gt;"",I4186&lt;&gt;"")),-1,IF(C4186="","",IF(ISERROR(VLOOKUP(C4186,CurrencyWithCodes,2,FALSE)),-2,VLOOKUP(C4186,CurrencyWithCodes,2,FALSE))))</f>
        <v/>
      </c>
      <c r="L4186" s="29"/>
    </row>
    <row r="4187" spans="2:12" ht="15" hidden="1" customHeight="1" outlineLevel="1">
      <c r="B4187" s="191"/>
      <c r="C4187" s="675"/>
      <c r="D4187" s="676"/>
      <c r="E4187" s="391"/>
      <c r="F4187" s="334"/>
      <c r="G4187" s="334"/>
      <c r="H4187" s="334"/>
      <c r="I4187" s="334"/>
      <c r="J4187" s="322">
        <f t="shared" ref="J4187:J4188" si="222">SUM(E4187:I4187)</f>
        <v>0</v>
      </c>
      <c r="K4187" s="394" t="str">
        <f t="shared" si="221"/>
        <v/>
      </c>
      <c r="L4187" s="29"/>
    </row>
    <row r="4188" spans="2:12" ht="15" hidden="1" customHeight="1" outlineLevel="1">
      <c r="B4188" s="191"/>
      <c r="C4188" s="675"/>
      <c r="D4188" s="676"/>
      <c r="E4188" s="391"/>
      <c r="F4188" s="334"/>
      <c r="G4188" s="334"/>
      <c r="H4188" s="334"/>
      <c r="I4188" s="334"/>
      <c r="J4188" s="322">
        <f t="shared" si="222"/>
        <v>0</v>
      </c>
      <c r="K4188" s="394" t="str">
        <f t="shared" si="221"/>
        <v/>
      </c>
      <c r="L4188" s="29"/>
    </row>
    <row r="4189" spans="2:12" ht="15" hidden="1" customHeight="1" outlineLevel="1">
      <c r="B4189" s="191"/>
      <c r="C4189" s="675"/>
      <c r="D4189" s="676"/>
      <c r="E4189" s="391"/>
      <c r="F4189" s="334"/>
      <c r="G4189" s="334"/>
      <c r="H4189" s="334"/>
      <c r="I4189" s="334"/>
      <c r="J4189" s="322">
        <f t="shared" ref="J4189:J4228" si="223">SUM(E4189:I4189)</f>
        <v>0</v>
      </c>
      <c r="K4189" s="394" t="str">
        <f t="shared" si="221"/>
        <v/>
      </c>
      <c r="L4189" s="29"/>
    </row>
    <row r="4190" spans="2:12" ht="15" hidden="1" customHeight="1" outlineLevel="1">
      <c r="B4190" s="191"/>
      <c r="C4190" s="675"/>
      <c r="D4190" s="676"/>
      <c r="E4190" s="391"/>
      <c r="F4190" s="334"/>
      <c r="G4190" s="334"/>
      <c r="H4190" s="334"/>
      <c r="I4190" s="334"/>
      <c r="J4190" s="322">
        <f t="shared" si="223"/>
        <v>0</v>
      </c>
      <c r="K4190" s="394" t="str">
        <f t="shared" si="221"/>
        <v/>
      </c>
      <c r="L4190" s="29"/>
    </row>
    <row r="4191" spans="2:12" ht="15.5" hidden="1" outlineLevel="1">
      <c r="B4191" s="191"/>
      <c r="C4191" s="675"/>
      <c r="D4191" s="676"/>
      <c r="E4191" s="391"/>
      <c r="F4191" s="334"/>
      <c r="G4191" s="334"/>
      <c r="H4191" s="334"/>
      <c r="I4191" s="334"/>
      <c r="J4191" s="322">
        <f t="shared" si="223"/>
        <v>0</v>
      </c>
      <c r="K4191" s="394" t="str">
        <f t="shared" si="221"/>
        <v/>
      </c>
      <c r="L4191" s="29"/>
    </row>
    <row r="4192" spans="2:12" ht="15" hidden="1" customHeight="1" outlineLevel="1">
      <c r="B4192" s="191"/>
      <c r="C4192" s="675"/>
      <c r="D4192" s="676"/>
      <c r="E4192" s="391"/>
      <c r="F4192" s="334"/>
      <c r="G4192" s="334"/>
      <c r="H4192" s="334"/>
      <c r="I4192" s="334"/>
      <c r="J4192" s="322">
        <f t="shared" si="223"/>
        <v>0</v>
      </c>
      <c r="K4192" s="394" t="str">
        <f t="shared" si="221"/>
        <v/>
      </c>
      <c r="L4192" s="29"/>
    </row>
    <row r="4193" spans="2:12" ht="15.5" hidden="1" outlineLevel="1">
      <c r="B4193" s="191"/>
      <c r="C4193" s="675"/>
      <c r="D4193" s="676"/>
      <c r="E4193" s="391"/>
      <c r="F4193" s="334"/>
      <c r="G4193" s="334"/>
      <c r="H4193" s="334"/>
      <c r="I4193" s="334"/>
      <c r="J4193" s="322">
        <f t="shared" si="223"/>
        <v>0</v>
      </c>
      <c r="K4193" s="394" t="str">
        <f t="shared" si="221"/>
        <v/>
      </c>
      <c r="L4193" s="29"/>
    </row>
    <row r="4194" spans="2:12" ht="15" hidden="1" customHeight="1" outlineLevel="1">
      <c r="B4194" s="191"/>
      <c r="C4194" s="675"/>
      <c r="D4194" s="676"/>
      <c r="E4194" s="391"/>
      <c r="F4194" s="334"/>
      <c r="G4194" s="334"/>
      <c r="H4194" s="334"/>
      <c r="I4194" s="334"/>
      <c r="J4194" s="322">
        <f t="shared" si="223"/>
        <v>0</v>
      </c>
      <c r="K4194" s="394" t="str">
        <f t="shared" si="221"/>
        <v/>
      </c>
      <c r="L4194" s="29"/>
    </row>
    <row r="4195" spans="2:12" ht="15" hidden="1" customHeight="1" outlineLevel="1">
      <c r="B4195" s="191"/>
      <c r="C4195" s="675"/>
      <c r="D4195" s="676"/>
      <c r="E4195" s="391"/>
      <c r="F4195" s="334"/>
      <c r="G4195" s="334"/>
      <c r="H4195" s="334"/>
      <c r="I4195" s="334"/>
      <c r="J4195" s="322">
        <f t="shared" si="223"/>
        <v>0</v>
      </c>
      <c r="K4195" s="394" t="str">
        <f t="shared" si="221"/>
        <v/>
      </c>
      <c r="L4195" s="29"/>
    </row>
    <row r="4196" spans="2:12" ht="15" hidden="1" customHeight="1" outlineLevel="1">
      <c r="B4196" s="191"/>
      <c r="C4196" s="675"/>
      <c r="D4196" s="676"/>
      <c r="E4196" s="391"/>
      <c r="F4196" s="334"/>
      <c r="G4196" s="334"/>
      <c r="H4196" s="334"/>
      <c r="I4196" s="334"/>
      <c r="J4196" s="322">
        <f t="shared" si="223"/>
        <v>0</v>
      </c>
      <c r="K4196" s="394" t="str">
        <f t="shared" si="221"/>
        <v/>
      </c>
      <c r="L4196" s="29"/>
    </row>
    <row r="4197" spans="2:12" ht="15" hidden="1" customHeight="1" outlineLevel="1">
      <c r="B4197" s="191"/>
      <c r="C4197" s="675"/>
      <c r="D4197" s="676"/>
      <c r="E4197" s="391"/>
      <c r="F4197" s="334"/>
      <c r="G4197" s="334"/>
      <c r="H4197" s="334"/>
      <c r="I4197" s="334"/>
      <c r="J4197" s="322">
        <f t="shared" si="223"/>
        <v>0</v>
      </c>
      <c r="K4197" s="394" t="str">
        <f t="shared" si="221"/>
        <v/>
      </c>
      <c r="L4197" s="29"/>
    </row>
    <row r="4198" spans="2:12" ht="15" hidden="1" customHeight="1" outlineLevel="1">
      <c r="B4198" s="191"/>
      <c r="C4198" s="675"/>
      <c r="D4198" s="676"/>
      <c r="E4198" s="391"/>
      <c r="F4198" s="334"/>
      <c r="G4198" s="334"/>
      <c r="H4198" s="334"/>
      <c r="I4198" s="334"/>
      <c r="J4198" s="322">
        <f t="shared" si="223"/>
        <v>0</v>
      </c>
      <c r="K4198" s="394" t="str">
        <f t="shared" si="221"/>
        <v/>
      </c>
      <c r="L4198" s="29"/>
    </row>
    <row r="4199" spans="2:12" ht="15" hidden="1" customHeight="1" outlineLevel="1">
      <c r="B4199" s="191"/>
      <c r="C4199" s="675"/>
      <c r="D4199" s="676"/>
      <c r="E4199" s="391"/>
      <c r="F4199" s="334"/>
      <c r="G4199" s="334"/>
      <c r="H4199" s="334"/>
      <c r="I4199" s="334"/>
      <c r="J4199" s="322">
        <f t="shared" si="223"/>
        <v>0</v>
      </c>
      <c r="K4199" s="394" t="str">
        <f t="shared" si="221"/>
        <v/>
      </c>
      <c r="L4199" s="29"/>
    </row>
    <row r="4200" spans="2:12" ht="15" hidden="1" customHeight="1" outlineLevel="1">
      <c r="B4200" s="191"/>
      <c r="C4200" s="675"/>
      <c r="D4200" s="676"/>
      <c r="E4200" s="391"/>
      <c r="F4200" s="334"/>
      <c r="G4200" s="334"/>
      <c r="H4200" s="334"/>
      <c r="I4200" s="334"/>
      <c r="J4200" s="322">
        <f t="shared" si="223"/>
        <v>0</v>
      </c>
      <c r="K4200" s="394" t="str">
        <f t="shared" si="221"/>
        <v/>
      </c>
      <c r="L4200" s="29"/>
    </row>
    <row r="4201" spans="2:12" ht="15.5" hidden="1" outlineLevel="1">
      <c r="B4201" s="191"/>
      <c r="C4201" s="675"/>
      <c r="D4201" s="676"/>
      <c r="E4201" s="391"/>
      <c r="F4201" s="334"/>
      <c r="G4201" s="334"/>
      <c r="H4201" s="334"/>
      <c r="I4201" s="334"/>
      <c r="J4201" s="322">
        <f t="shared" si="223"/>
        <v>0</v>
      </c>
      <c r="K4201" s="394" t="str">
        <f t="shared" si="221"/>
        <v/>
      </c>
      <c r="L4201" s="29"/>
    </row>
    <row r="4202" spans="2:12" ht="15" hidden="1" customHeight="1" outlineLevel="1">
      <c r="B4202" s="191"/>
      <c r="C4202" s="675"/>
      <c r="D4202" s="676"/>
      <c r="E4202" s="391"/>
      <c r="F4202" s="334"/>
      <c r="G4202" s="334"/>
      <c r="H4202" s="334"/>
      <c r="I4202" s="334"/>
      <c r="J4202" s="322">
        <f t="shared" si="223"/>
        <v>0</v>
      </c>
      <c r="K4202" s="394" t="str">
        <f t="shared" si="221"/>
        <v/>
      </c>
      <c r="L4202" s="29"/>
    </row>
    <row r="4203" spans="2:12" ht="15.5" hidden="1" outlineLevel="1">
      <c r="B4203" s="191"/>
      <c r="C4203" s="675"/>
      <c r="D4203" s="676"/>
      <c r="E4203" s="391"/>
      <c r="F4203" s="334"/>
      <c r="G4203" s="334"/>
      <c r="H4203" s="334"/>
      <c r="I4203" s="334"/>
      <c r="J4203" s="322">
        <f t="shared" si="223"/>
        <v>0</v>
      </c>
      <c r="K4203" s="394" t="str">
        <f t="shared" si="221"/>
        <v/>
      </c>
      <c r="L4203" s="29"/>
    </row>
    <row r="4204" spans="2:12" ht="15" hidden="1" customHeight="1" outlineLevel="1">
      <c r="B4204" s="191"/>
      <c r="C4204" s="675"/>
      <c r="D4204" s="676"/>
      <c r="E4204" s="391"/>
      <c r="F4204" s="334"/>
      <c r="G4204" s="334"/>
      <c r="H4204" s="334"/>
      <c r="I4204" s="334"/>
      <c r="J4204" s="322">
        <f t="shared" si="223"/>
        <v>0</v>
      </c>
      <c r="K4204" s="394" t="str">
        <f t="shared" si="221"/>
        <v/>
      </c>
      <c r="L4204" s="29"/>
    </row>
    <row r="4205" spans="2:12" ht="15" hidden="1" customHeight="1" outlineLevel="1">
      <c r="B4205" s="191"/>
      <c r="C4205" s="675"/>
      <c r="D4205" s="676"/>
      <c r="E4205" s="391"/>
      <c r="F4205" s="334"/>
      <c r="G4205" s="334"/>
      <c r="H4205" s="334"/>
      <c r="I4205" s="334"/>
      <c r="J4205" s="322">
        <f t="shared" si="223"/>
        <v>0</v>
      </c>
      <c r="K4205" s="394" t="str">
        <f t="shared" si="221"/>
        <v/>
      </c>
      <c r="L4205" s="29"/>
    </row>
    <row r="4206" spans="2:12" ht="15" hidden="1" customHeight="1" outlineLevel="1">
      <c r="B4206" s="191"/>
      <c r="C4206" s="675"/>
      <c r="D4206" s="676"/>
      <c r="E4206" s="391"/>
      <c r="F4206" s="334"/>
      <c r="G4206" s="334"/>
      <c r="H4206" s="334"/>
      <c r="I4206" s="334"/>
      <c r="J4206" s="322">
        <f t="shared" si="223"/>
        <v>0</v>
      </c>
      <c r="K4206" s="394" t="str">
        <f t="shared" si="221"/>
        <v/>
      </c>
      <c r="L4206" s="29"/>
    </row>
    <row r="4207" spans="2:12" ht="15" hidden="1" customHeight="1" outlineLevel="1">
      <c r="B4207" s="191"/>
      <c r="C4207" s="675"/>
      <c r="D4207" s="676"/>
      <c r="E4207" s="391"/>
      <c r="F4207" s="334"/>
      <c r="G4207" s="334"/>
      <c r="H4207" s="334"/>
      <c r="I4207" s="334"/>
      <c r="J4207" s="322">
        <f t="shared" si="223"/>
        <v>0</v>
      </c>
      <c r="K4207" s="394" t="str">
        <f t="shared" si="221"/>
        <v/>
      </c>
      <c r="L4207" s="29"/>
    </row>
    <row r="4208" spans="2:12" ht="15" hidden="1" customHeight="1" outlineLevel="1">
      <c r="B4208" s="191"/>
      <c r="C4208" s="675"/>
      <c r="D4208" s="676"/>
      <c r="E4208" s="391"/>
      <c r="F4208" s="334"/>
      <c r="G4208" s="334"/>
      <c r="H4208" s="334"/>
      <c r="I4208" s="334"/>
      <c r="J4208" s="322">
        <f t="shared" si="223"/>
        <v>0</v>
      </c>
      <c r="K4208" s="394" t="str">
        <f t="shared" si="221"/>
        <v/>
      </c>
      <c r="L4208" s="29"/>
    </row>
    <row r="4209" spans="2:12" ht="15" hidden="1" customHeight="1" outlineLevel="1">
      <c r="B4209" s="191"/>
      <c r="C4209" s="675"/>
      <c r="D4209" s="676"/>
      <c r="E4209" s="391"/>
      <c r="F4209" s="334"/>
      <c r="G4209" s="334"/>
      <c r="H4209" s="334"/>
      <c r="I4209" s="334"/>
      <c r="J4209" s="322">
        <f t="shared" si="223"/>
        <v>0</v>
      </c>
      <c r="K4209" s="394" t="str">
        <f t="shared" si="221"/>
        <v/>
      </c>
      <c r="L4209" s="29"/>
    </row>
    <row r="4210" spans="2:12" ht="15.5" hidden="1" outlineLevel="1">
      <c r="B4210" s="191"/>
      <c r="C4210" s="675"/>
      <c r="D4210" s="676"/>
      <c r="E4210" s="391"/>
      <c r="F4210" s="334"/>
      <c r="G4210" s="334"/>
      <c r="H4210" s="334"/>
      <c r="I4210" s="334"/>
      <c r="J4210" s="322">
        <f t="shared" si="223"/>
        <v>0</v>
      </c>
      <c r="K4210" s="394" t="str">
        <f t="shared" si="221"/>
        <v/>
      </c>
      <c r="L4210" s="29"/>
    </row>
    <row r="4211" spans="2:12" ht="15" hidden="1" customHeight="1" outlineLevel="1">
      <c r="B4211" s="191"/>
      <c r="C4211" s="675"/>
      <c r="D4211" s="676"/>
      <c r="E4211" s="391"/>
      <c r="F4211" s="334"/>
      <c r="G4211" s="334"/>
      <c r="H4211" s="334"/>
      <c r="I4211" s="334"/>
      <c r="J4211" s="322">
        <f t="shared" si="223"/>
        <v>0</v>
      </c>
      <c r="K4211" s="394" t="str">
        <f t="shared" si="221"/>
        <v/>
      </c>
      <c r="L4211" s="29"/>
    </row>
    <row r="4212" spans="2:12" ht="15.5" hidden="1" outlineLevel="1">
      <c r="B4212" s="191"/>
      <c r="C4212" s="675"/>
      <c r="D4212" s="676"/>
      <c r="E4212" s="391"/>
      <c r="F4212" s="334"/>
      <c r="G4212" s="334"/>
      <c r="H4212" s="334"/>
      <c r="I4212" s="334"/>
      <c r="J4212" s="322">
        <f t="shared" si="223"/>
        <v>0</v>
      </c>
      <c r="K4212" s="394" t="str">
        <f t="shared" si="221"/>
        <v/>
      </c>
      <c r="L4212" s="29"/>
    </row>
    <row r="4213" spans="2:12" ht="15" hidden="1" customHeight="1" outlineLevel="1">
      <c r="B4213" s="191"/>
      <c r="C4213" s="675"/>
      <c r="D4213" s="676"/>
      <c r="E4213" s="391"/>
      <c r="F4213" s="334"/>
      <c r="G4213" s="334"/>
      <c r="H4213" s="334"/>
      <c r="I4213" s="334"/>
      <c r="J4213" s="322">
        <f t="shared" si="223"/>
        <v>0</v>
      </c>
      <c r="K4213" s="394" t="str">
        <f t="shared" si="221"/>
        <v/>
      </c>
      <c r="L4213" s="29"/>
    </row>
    <row r="4214" spans="2:12" ht="15.5" hidden="1" outlineLevel="1">
      <c r="B4214" s="191"/>
      <c r="C4214" s="675"/>
      <c r="D4214" s="676"/>
      <c r="E4214" s="391"/>
      <c r="F4214" s="334"/>
      <c r="G4214" s="334"/>
      <c r="H4214" s="334"/>
      <c r="I4214" s="334"/>
      <c r="J4214" s="322">
        <f t="shared" si="223"/>
        <v>0</v>
      </c>
      <c r="K4214" s="394" t="str">
        <f t="shared" si="221"/>
        <v/>
      </c>
      <c r="L4214" s="29"/>
    </row>
    <row r="4215" spans="2:12" ht="15" hidden="1" customHeight="1" outlineLevel="1">
      <c r="B4215" s="191"/>
      <c r="C4215" s="675"/>
      <c r="D4215" s="676"/>
      <c r="E4215" s="391"/>
      <c r="F4215" s="334"/>
      <c r="G4215" s="334"/>
      <c r="H4215" s="334"/>
      <c r="I4215" s="334"/>
      <c r="J4215" s="322">
        <f t="shared" si="223"/>
        <v>0</v>
      </c>
      <c r="K4215" s="394" t="str">
        <f t="shared" si="221"/>
        <v/>
      </c>
      <c r="L4215" s="29"/>
    </row>
    <row r="4216" spans="2:12" ht="15.5" hidden="1" outlineLevel="1">
      <c r="B4216" s="191"/>
      <c r="C4216" s="675"/>
      <c r="D4216" s="676"/>
      <c r="E4216" s="391"/>
      <c r="F4216" s="334"/>
      <c r="G4216" s="334"/>
      <c r="H4216" s="334"/>
      <c r="I4216" s="334"/>
      <c r="J4216" s="322">
        <f t="shared" si="223"/>
        <v>0</v>
      </c>
      <c r="K4216" s="394" t="str">
        <f t="shared" si="221"/>
        <v/>
      </c>
      <c r="L4216" s="29"/>
    </row>
    <row r="4217" spans="2:12" ht="15" hidden="1" customHeight="1" outlineLevel="1">
      <c r="B4217" s="191"/>
      <c r="C4217" s="675"/>
      <c r="D4217" s="676"/>
      <c r="E4217" s="391"/>
      <c r="F4217" s="334"/>
      <c r="G4217" s="334"/>
      <c r="H4217" s="334"/>
      <c r="I4217" s="334"/>
      <c r="J4217" s="322">
        <f t="shared" si="223"/>
        <v>0</v>
      </c>
      <c r="K4217" s="394" t="str">
        <f t="shared" si="221"/>
        <v/>
      </c>
      <c r="L4217" s="29"/>
    </row>
    <row r="4218" spans="2:12" ht="15" hidden="1" customHeight="1" outlineLevel="1">
      <c r="B4218" s="191"/>
      <c r="C4218" s="675"/>
      <c r="D4218" s="676"/>
      <c r="E4218" s="391"/>
      <c r="F4218" s="334"/>
      <c r="G4218" s="334"/>
      <c r="H4218" s="334"/>
      <c r="I4218" s="334"/>
      <c r="J4218" s="322">
        <f t="shared" si="223"/>
        <v>0</v>
      </c>
      <c r="K4218" s="394" t="str">
        <f t="shared" si="221"/>
        <v/>
      </c>
      <c r="L4218" s="29"/>
    </row>
    <row r="4219" spans="2:12" ht="15" hidden="1" customHeight="1" outlineLevel="1">
      <c r="B4219" s="191"/>
      <c r="C4219" s="675"/>
      <c r="D4219" s="676"/>
      <c r="E4219" s="391"/>
      <c r="F4219" s="334"/>
      <c r="G4219" s="334"/>
      <c r="H4219" s="334"/>
      <c r="I4219" s="334"/>
      <c r="J4219" s="322">
        <f t="shared" si="223"/>
        <v>0</v>
      </c>
      <c r="K4219" s="394" t="str">
        <f t="shared" si="221"/>
        <v/>
      </c>
      <c r="L4219" s="29"/>
    </row>
    <row r="4220" spans="2:12" ht="15" hidden="1" customHeight="1" outlineLevel="1">
      <c r="B4220" s="191"/>
      <c r="C4220" s="675"/>
      <c r="D4220" s="676"/>
      <c r="E4220" s="391"/>
      <c r="F4220" s="334"/>
      <c r="G4220" s="334"/>
      <c r="H4220" s="334"/>
      <c r="I4220" s="334"/>
      <c r="J4220" s="322">
        <f t="shared" si="223"/>
        <v>0</v>
      </c>
      <c r="K4220" s="394" t="str">
        <f t="shared" si="221"/>
        <v/>
      </c>
      <c r="L4220" s="29"/>
    </row>
    <row r="4221" spans="2:12" ht="15" hidden="1" customHeight="1" outlineLevel="1">
      <c r="B4221" s="191"/>
      <c r="C4221" s="675"/>
      <c r="D4221" s="676"/>
      <c r="E4221" s="391"/>
      <c r="F4221" s="334"/>
      <c r="G4221" s="334"/>
      <c r="H4221" s="334"/>
      <c r="I4221" s="334"/>
      <c r="J4221" s="322">
        <f t="shared" si="223"/>
        <v>0</v>
      </c>
      <c r="K4221" s="394" t="str">
        <f t="shared" si="221"/>
        <v/>
      </c>
      <c r="L4221" s="29"/>
    </row>
    <row r="4222" spans="2:12" ht="15" hidden="1" customHeight="1" outlineLevel="1">
      <c r="B4222" s="191"/>
      <c r="C4222" s="675"/>
      <c r="D4222" s="676"/>
      <c r="E4222" s="391"/>
      <c r="F4222" s="334"/>
      <c r="G4222" s="334"/>
      <c r="H4222" s="334"/>
      <c r="I4222" s="334"/>
      <c r="J4222" s="322">
        <f t="shared" si="223"/>
        <v>0</v>
      </c>
      <c r="K4222" s="394" t="str">
        <f t="shared" si="221"/>
        <v/>
      </c>
      <c r="L4222" s="29"/>
    </row>
    <row r="4223" spans="2:12" ht="15" hidden="1" customHeight="1" outlineLevel="1">
      <c r="B4223" s="191"/>
      <c r="C4223" s="675"/>
      <c r="D4223" s="676"/>
      <c r="E4223" s="391"/>
      <c r="F4223" s="334"/>
      <c r="G4223" s="334"/>
      <c r="H4223" s="334"/>
      <c r="I4223" s="334"/>
      <c r="J4223" s="322">
        <f t="shared" si="223"/>
        <v>0</v>
      </c>
      <c r="K4223" s="394" t="str">
        <f t="shared" si="221"/>
        <v/>
      </c>
      <c r="L4223" s="29"/>
    </row>
    <row r="4224" spans="2:12" ht="15" hidden="1" customHeight="1" outlineLevel="1">
      <c r="B4224" s="191"/>
      <c r="C4224" s="675"/>
      <c r="D4224" s="676"/>
      <c r="E4224" s="391"/>
      <c r="F4224" s="334"/>
      <c r="G4224" s="334"/>
      <c r="H4224" s="334"/>
      <c r="I4224" s="334"/>
      <c r="J4224" s="322">
        <f t="shared" si="223"/>
        <v>0</v>
      </c>
      <c r="K4224" s="394" t="str">
        <f t="shared" si="221"/>
        <v/>
      </c>
      <c r="L4224" s="29"/>
    </row>
    <row r="4225" spans="2:12" ht="15" hidden="1" customHeight="1" outlineLevel="1">
      <c r="B4225" s="191"/>
      <c r="C4225" s="675"/>
      <c r="D4225" s="676"/>
      <c r="E4225" s="391"/>
      <c r="F4225" s="334"/>
      <c r="G4225" s="334"/>
      <c r="H4225" s="334"/>
      <c r="I4225" s="334"/>
      <c r="J4225" s="322">
        <f t="shared" si="223"/>
        <v>0</v>
      </c>
      <c r="K4225" s="394" t="str">
        <f t="shared" si="221"/>
        <v/>
      </c>
      <c r="L4225" s="29"/>
    </row>
    <row r="4226" spans="2:12" ht="15" hidden="1" customHeight="1" outlineLevel="1">
      <c r="B4226" s="191"/>
      <c r="C4226" s="675"/>
      <c r="D4226" s="676"/>
      <c r="E4226" s="391"/>
      <c r="F4226" s="334"/>
      <c r="G4226" s="334"/>
      <c r="H4226" s="334"/>
      <c r="I4226" s="334"/>
      <c r="J4226" s="322">
        <f t="shared" si="223"/>
        <v>0</v>
      </c>
      <c r="K4226" s="394" t="str">
        <f t="shared" si="221"/>
        <v/>
      </c>
      <c r="L4226" s="29"/>
    </row>
    <row r="4227" spans="2:12" ht="15" hidden="1" customHeight="1" outlineLevel="1">
      <c r="B4227" s="191"/>
      <c r="C4227" s="675"/>
      <c r="D4227" s="676"/>
      <c r="E4227" s="391"/>
      <c r="F4227" s="334"/>
      <c r="G4227" s="334"/>
      <c r="H4227" s="334"/>
      <c r="I4227" s="334"/>
      <c r="J4227" s="322">
        <f t="shared" si="223"/>
        <v>0</v>
      </c>
      <c r="K4227" s="394" t="str">
        <f t="shared" si="221"/>
        <v/>
      </c>
      <c r="L4227" s="29"/>
    </row>
    <row r="4228" spans="2:12" ht="15" hidden="1" customHeight="1" outlineLevel="1">
      <c r="B4228" s="191"/>
      <c r="C4228" s="675"/>
      <c r="D4228" s="676"/>
      <c r="E4228" s="391"/>
      <c r="F4228" s="334"/>
      <c r="G4228" s="334"/>
      <c r="H4228" s="334"/>
      <c r="I4228" s="334"/>
      <c r="J4228" s="322">
        <f t="shared" si="223"/>
        <v>0</v>
      </c>
      <c r="K4228" s="394" t="str">
        <f t="shared" si="221"/>
        <v/>
      </c>
      <c r="L4228" s="29"/>
    </row>
    <row r="4229" spans="2:12" ht="15.5" hidden="1" outlineLevel="1">
      <c r="B4229" s="191"/>
      <c r="C4229" s="675"/>
      <c r="D4229" s="676"/>
      <c r="E4229" s="391"/>
      <c r="F4229" s="334"/>
      <c r="G4229" s="334"/>
      <c r="H4229" s="334"/>
      <c r="I4229" s="334"/>
      <c r="J4229" s="322">
        <f t="shared" ref="J4229:J4238" si="224">SUM(E4229:I4229)</f>
        <v>0</v>
      </c>
      <c r="K4229" s="394" t="str">
        <f t="shared" si="221"/>
        <v/>
      </c>
      <c r="L4229" s="29"/>
    </row>
    <row r="4230" spans="2:12" ht="15" hidden="1" customHeight="1" outlineLevel="1">
      <c r="B4230" s="191"/>
      <c r="C4230" s="675"/>
      <c r="D4230" s="676"/>
      <c r="E4230" s="391"/>
      <c r="F4230" s="334"/>
      <c r="G4230" s="334"/>
      <c r="H4230" s="334"/>
      <c r="I4230" s="334"/>
      <c r="J4230" s="322">
        <f t="shared" si="224"/>
        <v>0</v>
      </c>
      <c r="K4230" s="394" t="str">
        <f t="shared" si="221"/>
        <v/>
      </c>
      <c r="L4230" s="29"/>
    </row>
    <row r="4231" spans="2:12" ht="15.5" hidden="1" outlineLevel="1">
      <c r="B4231" s="191"/>
      <c r="C4231" s="675"/>
      <c r="D4231" s="676"/>
      <c r="E4231" s="391"/>
      <c r="F4231" s="334"/>
      <c r="G4231" s="334"/>
      <c r="H4231" s="334"/>
      <c r="I4231" s="334"/>
      <c r="J4231" s="322">
        <f t="shared" si="224"/>
        <v>0</v>
      </c>
      <c r="K4231" s="394" t="str">
        <f t="shared" si="221"/>
        <v/>
      </c>
      <c r="L4231" s="29"/>
    </row>
    <row r="4232" spans="2:12" ht="15" hidden="1" customHeight="1" outlineLevel="1">
      <c r="B4232" s="191"/>
      <c r="C4232" s="675"/>
      <c r="D4232" s="676"/>
      <c r="E4232" s="391"/>
      <c r="F4232" s="334"/>
      <c r="G4232" s="334"/>
      <c r="H4232" s="334"/>
      <c r="I4232" s="334"/>
      <c r="J4232" s="322">
        <f t="shared" si="224"/>
        <v>0</v>
      </c>
      <c r="K4232" s="394" t="str">
        <f t="shared" si="221"/>
        <v/>
      </c>
      <c r="L4232" s="29"/>
    </row>
    <row r="4233" spans="2:12" ht="15.5" hidden="1" outlineLevel="1">
      <c r="B4233" s="191"/>
      <c r="C4233" s="675"/>
      <c r="D4233" s="676"/>
      <c r="E4233" s="391"/>
      <c r="F4233" s="334"/>
      <c r="G4233" s="334"/>
      <c r="H4233" s="334"/>
      <c r="I4233" s="334"/>
      <c r="J4233" s="322">
        <f t="shared" si="224"/>
        <v>0</v>
      </c>
      <c r="K4233" s="394" t="str">
        <f t="shared" si="221"/>
        <v/>
      </c>
      <c r="L4233" s="29"/>
    </row>
    <row r="4234" spans="2:12" ht="15" hidden="1" customHeight="1" outlineLevel="1">
      <c r="B4234" s="191"/>
      <c r="C4234" s="675"/>
      <c r="D4234" s="676"/>
      <c r="E4234" s="391"/>
      <c r="F4234" s="334"/>
      <c r="G4234" s="334"/>
      <c r="H4234" s="334"/>
      <c r="I4234" s="334"/>
      <c r="J4234" s="322">
        <f t="shared" si="224"/>
        <v>0</v>
      </c>
      <c r="K4234" s="394" t="str">
        <f t="shared" si="221"/>
        <v/>
      </c>
      <c r="L4234" s="29"/>
    </row>
    <row r="4235" spans="2:12" ht="15" hidden="1" customHeight="1" outlineLevel="1">
      <c r="B4235" s="191"/>
      <c r="C4235" s="675"/>
      <c r="D4235" s="676"/>
      <c r="E4235" s="391"/>
      <c r="F4235" s="334"/>
      <c r="G4235" s="334"/>
      <c r="H4235" s="334"/>
      <c r="I4235" s="334"/>
      <c r="J4235" s="322">
        <f t="shared" si="224"/>
        <v>0</v>
      </c>
      <c r="K4235" s="394" t="str">
        <f t="shared" si="221"/>
        <v/>
      </c>
      <c r="L4235" s="29"/>
    </row>
    <row r="4236" spans="2:12" ht="15" hidden="1" customHeight="1" outlineLevel="1">
      <c r="B4236" s="191"/>
      <c r="C4236" s="675"/>
      <c r="D4236" s="676"/>
      <c r="E4236" s="391"/>
      <c r="F4236" s="334"/>
      <c r="G4236" s="334"/>
      <c r="H4236" s="334"/>
      <c r="I4236" s="334"/>
      <c r="J4236" s="322">
        <f t="shared" si="224"/>
        <v>0</v>
      </c>
      <c r="K4236" s="394" t="str">
        <f t="shared" si="221"/>
        <v/>
      </c>
      <c r="L4236" s="29"/>
    </row>
    <row r="4237" spans="2:12" ht="15" hidden="1" customHeight="1" outlineLevel="1">
      <c r="B4237" s="191"/>
      <c r="C4237" s="675"/>
      <c r="D4237" s="676"/>
      <c r="E4237" s="391"/>
      <c r="F4237" s="334"/>
      <c r="G4237" s="334"/>
      <c r="H4237" s="334"/>
      <c r="I4237" s="334"/>
      <c r="J4237" s="322">
        <f t="shared" si="224"/>
        <v>0</v>
      </c>
      <c r="K4237" s="394" t="str">
        <f t="shared" ref="K4237:K4286" si="225">IF(AND(C4237="",OR(E4237&lt;&gt;"",F4237&lt;&gt;"",G4237&lt;&gt;"",H4237&lt;&gt;"",I4237&lt;&gt;"")),-1,IF(C4237="","",IF(ISERROR(VLOOKUP(C4237,CurrencyWithCodes,2,FALSE)),-2,VLOOKUP(C4237,CurrencyWithCodes,2,FALSE))))</f>
        <v/>
      </c>
      <c r="L4237" s="29"/>
    </row>
    <row r="4238" spans="2:12" ht="15" hidden="1" customHeight="1" outlineLevel="1">
      <c r="B4238" s="191"/>
      <c r="C4238" s="675"/>
      <c r="D4238" s="676"/>
      <c r="E4238" s="391"/>
      <c r="F4238" s="334"/>
      <c r="G4238" s="334"/>
      <c r="H4238" s="334"/>
      <c r="I4238" s="334"/>
      <c r="J4238" s="322">
        <f t="shared" si="224"/>
        <v>0</v>
      </c>
      <c r="K4238" s="394" t="str">
        <f t="shared" si="225"/>
        <v/>
      </c>
      <c r="L4238" s="29"/>
    </row>
    <row r="4239" spans="2:12" ht="15" hidden="1" customHeight="1" outlineLevel="1">
      <c r="B4239" s="191"/>
      <c r="C4239" s="675"/>
      <c r="D4239" s="676"/>
      <c r="E4239" s="391"/>
      <c r="F4239" s="334"/>
      <c r="G4239" s="334"/>
      <c r="H4239" s="334"/>
      <c r="I4239" s="334"/>
      <c r="J4239" s="322">
        <f t="shared" ref="J4239:J4278" si="226">SUM(E4239:I4239)</f>
        <v>0</v>
      </c>
      <c r="K4239" s="394" t="str">
        <f t="shared" si="225"/>
        <v/>
      </c>
      <c r="L4239" s="29"/>
    </row>
    <row r="4240" spans="2:12" ht="15" hidden="1" customHeight="1" outlineLevel="1">
      <c r="B4240" s="191"/>
      <c r="C4240" s="675"/>
      <c r="D4240" s="676"/>
      <c r="E4240" s="391"/>
      <c r="F4240" s="334"/>
      <c r="G4240" s="334"/>
      <c r="H4240" s="334"/>
      <c r="I4240" s="334"/>
      <c r="J4240" s="322">
        <f t="shared" si="226"/>
        <v>0</v>
      </c>
      <c r="K4240" s="394" t="str">
        <f t="shared" si="225"/>
        <v/>
      </c>
      <c r="L4240" s="29"/>
    </row>
    <row r="4241" spans="2:12" ht="15.5" hidden="1" outlineLevel="1">
      <c r="B4241" s="191"/>
      <c r="C4241" s="675"/>
      <c r="D4241" s="676"/>
      <c r="E4241" s="391"/>
      <c r="F4241" s="334"/>
      <c r="G4241" s="334"/>
      <c r="H4241" s="334"/>
      <c r="I4241" s="334"/>
      <c r="J4241" s="322">
        <f t="shared" si="226"/>
        <v>0</v>
      </c>
      <c r="K4241" s="394" t="str">
        <f t="shared" si="225"/>
        <v/>
      </c>
      <c r="L4241" s="29"/>
    </row>
    <row r="4242" spans="2:12" ht="15" hidden="1" customHeight="1" outlineLevel="1">
      <c r="B4242" s="191"/>
      <c r="C4242" s="675"/>
      <c r="D4242" s="676"/>
      <c r="E4242" s="391"/>
      <c r="F4242" s="334"/>
      <c r="G4242" s="334"/>
      <c r="H4242" s="334"/>
      <c r="I4242" s="334"/>
      <c r="J4242" s="322">
        <f t="shared" si="226"/>
        <v>0</v>
      </c>
      <c r="K4242" s="394" t="str">
        <f t="shared" si="225"/>
        <v/>
      </c>
      <c r="L4242" s="29"/>
    </row>
    <row r="4243" spans="2:12" ht="15.5" hidden="1" outlineLevel="1">
      <c r="B4243" s="191"/>
      <c r="C4243" s="675"/>
      <c r="D4243" s="676"/>
      <c r="E4243" s="391"/>
      <c r="F4243" s="334"/>
      <c r="G4243" s="334"/>
      <c r="H4243" s="334"/>
      <c r="I4243" s="334"/>
      <c r="J4243" s="322">
        <f t="shared" si="226"/>
        <v>0</v>
      </c>
      <c r="K4243" s="394" t="str">
        <f t="shared" si="225"/>
        <v/>
      </c>
      <c r="L4243" s="29"/>
    </row>
    <row r="4244" spans="2:12" ht="15" hidden="1" customHeight="1" outlineLevel="1">
      <c r="B4244" s="191"/>
      <c r="C4244" s="675"/>
      <c r="D4244" s="676"/>
      <c r="E4244" s="391"/>
      <c r="F4244" s="334"/>
      <c r="G4244" s="334"/>
      <c r="H4244" s="334"/>
      <c r="I4244" s="334"/>
      <c r="J4244" s="322">
        <f t="shared" si="226"/>
        <v>0</v>
      </c>
      <c r="K4244" s="394" t="str">
        <f t="shared" si="225"/>
        <v/>
      </c>
      <c r="L4244" s="29"/>
    </row>
    <row r="4245" spans="2:12" ht="15" hidden="1" customHeight="1" outlineLevel="1">
      <c r="B4245" s="191"/>
      <c r="C4245" s="675"/>
      <c r="D4245" s="676"/>
      <c r="E4245" s="391"/>
      <c r="F4245" s="334"/>
      <c r="G4245" s="334"/>
      <c r="H4245" s="334"/>
      <c r="I4245" s="334"/>
      <c r="J4245" s="322">
        <f t="shared" si="226"/>
        <v>0</v>
      </c>
      <c r="K4245" s="394" t="str">
        <f t="shared" si="225"/>
        <v/>
      </c>
      <c r="L4245" s="29"/>
    </row>
    <row r="4246" spans="2:12" ht="15" hidden="1" customHeight="1" outlineLevel="1">
      <c r="B4246" s="191"/>
      <c r="C4246" s="675"/>
      <c r="D4246" s="676"/>
      <c r="E4246" s="391"/>
      <c r="F4246" s="334"/>
      <c r="G4246" s="334"/>
      <c r="H4246" s="334"/>
      <c r="I4246" s="334"/>
      <c r="J4246" s="322">
        <f t="shared" si="226"/>
        <v>0</v>
      </c>
      <c r="K4246" s="394" t="str">
        <f t="shared" si="225"/>
        <v/>
      </c>
      <c r="L4246" s="29"/>
    </row>
    <row r="4247" spans="2:12" ht="15" hidden="1" customHeight="1" outlineLevel="1">
      <c r="B4247" s="191"/>
      <c r="C4247" s="675"/>
      <c r="D4247" s="676"/>
      <c r="E4247" s="391"/>
      <c r="F4247" s="334"/>
      <c r="G4247" s="334"/>
      <c r="H4247" s="334"/>
      <c r="I4247" s="334"/>
      <c r="J4247" s="322">
        <f t="shared" si="226"/>
        <v>0</v>
      </c>
      <c r="K4247" s="394" t="str">
        <f t="shared" si="225"/>
        <v/>
      </c>
      <c r="L4247" s="29"/>
    </row>
    <row r="4248" spans="2:12" ht="15" hidden="1" customHeight="1" outlineLevel="1">
      <c r="B4248" s="191"/>
      <c r="C4248" s="675"/>
      <c r="D4248" s="676"/>
      <c r="E4248" s="391"/>
      <c r="F4248" s="334"/>
      <c r="G4248" s="334"/>
      <c r="H4248" s="334"/>
      <c r="I4248" s="334"/>
      <c r="J4248" s="322">
        <f t="shared" si="226"/>
        <v>0</v>
      </c>
      <c r="K4248" s="394" t="str">
        <f t="shared" si="225"/>
        <v/>
      </c>
      <c r="L4248" s="29"/>
    </row>
    <row r="4249" spans="2:12" ht="15" hidden="1" customHeight="1" outlineLevel="1">
      <c r="B4249" s="191"/>
      <c r="C4249" s="675"/>
      <c r="D4249" s="676"/>
      <c r="E4249" s="391"/>
      <c r="F4249" s="334"/>
      <c r="G4249" s="334"/>
      <c r="H4249" s="334"/>
      <c r="I4249" s="334"/>
      <c r="J4249" s="322">
        <f t="shared" si="226"/>
        <v>0</v>
      </c>
      <c r="K4249" s="394" t="str">
        <f t="shared" si="225"/>
        <v/>
      </c>
      <c r="L4249" s="29"/>
    </row>
    <row r="4250" spans="2:12" ht="15" hidden="1" customHeight="1" outlineLevel="1">
      <c r="B4250" s="191"/>
      <c r="C4250" s="675"/>
      <c r="D4250" s="676"/>
      <c r="E4250" s="391"/>
      <c r="F4250" s="334"/>
      <c r="G4250" s="334"/>
      <c r="H4250" s="334"/>
      <c r="I4250" s="334"/>
      <c r="J4250" s="322">
        <f t="shared" si="226"/>
        <v>0</v>
      </c>
      <c r="K4250" s="394" t="str">
        <f t="shared" si="225"/>
        <v/>
      </c>
      <c r="L4250" s="29"/>
    </row>
    <row r="4251" spans="2:12" ht="15.5" hidden="1" outlineLevel="1">
      <c r="B4251" s="191"/>
      <c r="C4251" s="675"/>
      <c r="D4251" s="676"/>
      <c r="E4251" s="391"/>
      <c r="F4251" s="334"/>
      <c r="G4251" s="334"/>
      <c r="H4251" s="334"/>
      <c r="I4251" s="334"/>
      <c r="J4251" s="322">
        <f t="shared" si="226"/>
        <v>0</v>
      </c>
      <c r="K4251" s="394" t="str">
        <f t="shared" si="225"/>
        <v/>
      </c>
      <c r="L4251" s="29"/>
    </row>
    <row r="4252" spans="2:12" ht="15" hidden="1" customHeight="1" outlineLevel="1">
      <c r="B4252" s="191"/>
      <c r="C4252" s="675"/>
      <c r="D4252" s="676"/>
      <c r="E4252" s="391"/>
      <c r="F4252" s="334"/>
      <c r="G4252" s="334"/>
      <c r="H4252" s="334"/>
      <c r="I4252" s="334"/>
      <c r="J4252" s="322">
        <f t="shared" si="226"/>
        <v>0</v>
      </c>
      <c r="K4252" s="394" t="str">
        <f t="shared" si="225"/>
        <v/>
      </c>
      <c r="L4252" s="29"/>
    </row>
    <row r="4253" spans="2:12" ht="15.5" hidden="1" outlineLevel="1">
      <c r="B4253" s="191"/>
      <c r="C4253" s="675"/>
      <c r="D4253" s="676"/>
      <c r="E4253" s="391"/>
      <c r="F4253" s="334"/>
      <c r="G4253" s="334"/>
      <c r="H4253" s="334"/>
      <c r="I4253" s="334"/>
      <c r="J4253" s="322">
        <f t="shared" si="226"/>
        <v>0</v>
      </c>
      <c r="K4253" s="394" t="str">
        <f t="shared" si="225"/>
        <v/>
      </c>
      <c r="L4253" s="29"/>
    </row>
    <row r="4254" spans="2:12" ht="15" hidden="1" customHeight="1" outlineLevel="1">
      <c r="B4254" s="191"/>
      <c r="C4254" s="675"/>
      <c r="D4254" s="676"/>
      <c r="E4254" s="391"/>
      <c r="F4254" s="334"/>
      <c r="G4254" s="334"/>
      <c r="H4254" s="334"/>
      <c r="I4254" s="334"/>
      <c r="J4254" s="322">
        <f t="shared" si="226"/>
        <v>0</v>
      </c>
      <c r="K4254" s="394" t="str">
        <f t="shared" si="225"/>
        <v/>
      </c>
      <c r="L4254" s="29"/>
    </row>
    <row r="4255" spans="2:12" ht="15" hidden="1" customHeight="1" outlineLevel="1">
      <c r="B4255" s="191"/>
      <c r="C4255" s="675"/>
      <c r="D4255" s="676"/>
      <c r="E4255" s="391"/>
      <c r="F4255" s="334"/>
      <c r="G4255" s="334"/>
      <c r="H4255" s="334"/>
      <c r="I4255" s="334"/>
      <c r="J4255" s="322">
        <f t="shared" si="226"/>
        <v>0</v>
      </c>
      <c r="K4255" s="394" t="str">
        <f t="shared" si="225"/>
        <v/>
      </c>
      <c r="L4255" s="29"/>
    </row>
    <row r="4256" spans="2:12" ht="15" hidden="1" customHeight="1" outlineLevel="1">
      <c r="B4256" s="191"/>
      <c r="C4256" s="675"/>
      <c r="D4256" s="676"/>
      <c r="E4256" s="391"/>
      <c r="F4256" s="334"/>
      <c r="G4256" s="334"/>
      <c r="H4256" s="334"/>
      <c r="I4256" s="334"/>
      <c r="J4256" s="322">
        <f t="shared" si="226"/>
        <v>0</v>
      </c>
      <c r="K4256" s="394" t="str">
        <f t="shared" si="225"/>
        <v/>
      </c>
      <c r="L4256" s="29"/>
    </row>
    <row r="4257" spans="2:12" ht="15" hidden="1" customHeight="1" outlineLevel="1">
      <c r="B4257" s="191"/>
      <c r="C4257" s="675"/>
      <c r="D4257" s="676"/>
      <c r="E4257" s="391"/>
      <c r="F4257" s="334"/>
      <c r="G4257" s="334"/>
      <c r="H4257" s="334"/>
      <c r="I4257" s="334"/>
      <c r="J4257" s="322">
        <f t="shared" si="226"/>
        <v>0</v>
      </c>
      <c r="K4257" s="394" t="str">
        <f t="shared" si="225"/>
        <v/>
      </c>
      <c r="L4257" s="29"/>
    </row>
    <row r="4258" spans="2:12" ht="15" hidden="1" customHeight="1" outlineLevel="1">
      <c r="B4258" s="191"/>
      <c r="C4258" s="675"/>
      <c r="D4258" s="676"/>
      <c r="E4258" s="391"/>
      <c r="F4258" s="334"/>
      <c r="G4258" s="334"/>
      <c r="H4258" s="334"/>
      <c r="I4258" s="334"/>
      <c r="J4258" s="322">
        <f t="shared" si="226"/>
        <v>0</v>
      </c>
      <c r="K4258" s="394" t="str">
        <f t="shared" si="225"/>
        <v/>
      </c>
      <c r="L4258" s="29"/>
    </row>
    <row r="4259" spans="2:12" ht="15" hidden="1" customHeight="1" outlineLevel="1">
      <c r="B4259" s="191"/>
      <c r="C4259" s="675"/>
      <c r="D4259" s="676"/>
      <c r="E4259" s="391"/>
      <c r="F4259" s="334"/>
      <c r="G4259" s="334"/>
      <c r="H4259" s="334"/>
      <c r="I4259" s="334"/>
      <c r="J4259" s="322">
        <f t="shared" si="226"/>
        <v>0</v>
      </c>
      <c r="K4259" s="394" t="str">
        <f t="shared" si="225"/>
        <v/>
      </c>
      <c r="L4259" s="29"/>
    </row>
    <row r="4260" spans="2:12" ht="15.5" hidden="1" outlineLevel="1">
      <c r="B4260" s="191"/>
      <c r="C4260" s="675"/>
      <c r="D4260" s="676"/>
      <c r="E4260" s="391"/>
      <c r="F4260" s="334"/>
      <c r="G4260" s="334"/>
      <c r="H4260" s="334"/>
      <c r="I4260" s="334"/>
      <c r="J4260" s="322">
        <f t="shared" si="226"/>
        <v>0</v>
      </c>
      <c r="K4260" s="394" t="str">
        <f t="shared" si="225"/>
        <v/>
      </c>
      <c r="L4260" s="29"/>
    </row>
    <row r="4261" spans="2:12" ht="15" hidden="1" customHeight="1" outlineLevel="1">
      <c r="B4261" s="191"/>
      <c r="C4261" s="675"/>
      <c r="D4261" s="676"/>
      <c r="E4261" s="391"/>
      <c r="F4261" s="334"/>
      <c r="G4261" s="334"/>
      <c r="H4261" s="334"/>
      <c r="I4261" s="334"/>
      <c r="J4261" s="322">
        <f t="shared" si="226"/>
        <v>0</v>
      </c>
      <c r="K4261" s="394" t="str">
        <f t="shared" si="225"/>
        <v/>
      </c>
      <c r="L4261" s="29"/>
    </row>
    <row r="4262" spans="2:12" ht="15.5" hidden="1" outlineLevel="1">
      <c r="B4262" s="191"/>
      <c r="C4262" s="675"/>
      <c r="D4262" s="676"/>
      <c r="E4262" s="391"/>
      <c r="F4262" s="334"/>
      <c r="G4262" s="334"/>
      <c r="H4262" s="334"/>
      <c r="I4262" s="334"/>
      <c r="J4262" s="322">
        <f t="shared" si="226"/>
        <v>0</v>
      </c>
      <c r="K4262" s="394" t="str">
        <f t="shared" si="225"/>
        <v/>
      </c>
      <c r="L4262" s="29"/>
    </row>
    <row r="4263" spans="2:12" ht="15" hidden="1" customHeight="1" outlineLevel="1">
      <c r="B4263" s="191"/>
      <c r="C4263" s="675"/>
      <c r="D4263" s="676"/>
      <c r="E4263" s="391"/>
      <c r="F4263" s="334"/>
      <c r="G4263" s="334"/>
      <c r="H4263" s="334"/>
      <c r="I4263" s="334"/>
      <c r="J4263" s="322">
        <f t="shared" si="226"/>
        <v>0</v>
      </c>
      <c r="K4263" s="394" t="str">
        <f t="shared" si="225"/>
        <v/>
      </c>
      <c r="L4263" s="29"/>
    </row>
    <row r="4264" spans="2:12" ht="15.5" hidden="1" outlineLevel="1">
      <c r="B4264" s="191"/>
      <c r="C4264" s="675"/>
      <c r="D4264" s="676"/>
      <c r="E4264" s="391"/>
      <c r="F4264" s="334"/>
      <c r="G4264" s="334"/>
      <c r="H4264" s="334"/>
      <c r="I4264" s="334"/>
      <c r="J4264" s="322">
        <f t="shared" si="226"/>
        <v>0</v>
      </c>
      <c r="K4264" s="394" t="str">
        <f t="shared" si="225"/>
        <v/>
      </c>
      <c r="L4264" s="29"/>
    </row>
    <row r="4265" spans="2:12" ht="15" hidden="1" customHeight="1" outlineLevel="1">
      <c r="B4265" s="191"/>
      <c r="C4265" s="675"/>
      <c r="D4265" s="676"/>
      <c r="E4265" s="391"/>
      <c r="F4265" s="334"/>
      <c r="G4265" s="334"/>
      <c r="H4265" s="334"/>
      <c r="I4265" s="334"/>
      <c r="J4265" s="322">
        <f t="shared" si="226"/>
        <v>0</v>
      </c>
      <c r="K4265" s="394" t="str">
        <f t="shared" si="225"/>
        <v/>
      </c>
      <c r="L4265" s="29"/>
    </row>
    <row r="4266" spans="2:12" ht="15.5" hidden="1" outlineLevel="1">
      <c r="B4266" s="191"/>
      <c r="C4266" s="675"/>
      <c r="D4266" s="676"/>
      <c r="E4266" s="391"/>
      <c r="F4266" s="334"/>
      <c r="G4266" s="334"/>
      <c r="H4266" s="334"/>
      <c r="I4266" s="334"/>
      <c r="J4266" s="322">
        <f t="shared" si="226"/>
        <v>0</v>
      </c>
      <c r="K4266" s="394" t="str">
        <f t="shared" si="225"/>
        <v/>
      </c>
      <c r="L4266" s="29"/>
    </row>
    <row r="4267" spans="2:12" ht="15" hidden="1" customHeight="1" outlineLevel="1">
      <c r="B4267" s="191"/>
      <c r="C4267" s="675"/>
      <c r="D4267" s="676"/>
      <c r="E4267" s="391"/>
      <c r="F4267" s="334"/>
      <c r="G4267" s="334"/>
      <c r="H4267" s="334"/>
      <c r="I4267" s="334"/>
      <c r="J4267" s="322">
        <f t="shared" si="226"/>
        <v>0</v>
      </c>
      <c r="K4267" s="394" t="str">
        <f t="shared" si="225"/>
        <v/>
      </c>
      <c r="L4267" s="29"/>
    </row>
    <row r="4268" spans="2:12" ht="15" hidden="1" customHeight="1" outlineLevel="1">
      <c r="B4268" s="191"/>
      <c r="C4268" s="675"/>
      <c r="D4268" s="676"/>
      <c r="E4268" s="391"/>
      <c r="F4268" s="334"/>
      <c r="G4268" s="334"/>
      <c r="H4268" s="334"/>
      <c r="I4268" s="334"/>
      <c r="J4268" s="322">
        <f t="shared" si="226"/>
        <v>0</v>
      </c>
      <c r="K4268" s="394" t="str">
        <f t="shared" si="225"/>
        <v/>
      </c>
      <c r="L4268" s="29"/>
    </row>
    <row r="4269" spans="2:12" ht="15" hidden="1" customHeight="1" outlineLevel="1">
      <c r="B4269" s="191"/>
      <c r="C4269" s="675"/>
      <c r="D4269" s="676"/>
      <c r="E4269" s="391"/>
      <c r="F4269" s="334"/>
      <c r="G4269" s="334"/>
      <c r="H4269" s="334"/>
      <c r="I4269" s="334"/>
      <c r="J4269" s="322">
        <f t="shared" si="226"/>
        <v>0</v>
      </c>
      <c r="K4269" s="394" t="str">
        <f t="shared" si="225"/>
        <v/>
      </c>
      <c r="L4269" s="29"/>
    </row>
    <row r="4270" spans="2:12" ht="15" hidden="1" customHeight="1" outlineLevel="1">
      <c r="B4270" s="191"/>
      <c r="C4270" s="675"/>
      <c r="D4270" s="676"/>
      <c r="E4270" s="391"/>
      <c r="F4270" s="334"/>
      <c r="G4270" s="334"/>
      <c r="H4270" s="334"/>
      <c r="I4270" s="334"/>
      <c r="J4270" s="322">
        <f t="shared" si="226"/>
        <v>0</v>
      </c>
      <c r="K4270" s="394" t="str">
        <f t="shared" si="225"/>
        <v/>
      </c>
      <c r="L4270" s="29"/>
    </row>
    <row r="4271" spans="2:12" ht="15" hidden="1" customHeight="1" outlineLevel="1">
      <c r="B4271" s="191"/>
      <c r="C4271" s="675"/>
      <c r="D4271" s="676"/>
      <c r="E4271" s="391"/>
      <c r="F4271" s="334"/>
      <c r="G4271" s="334"/>
      <c r="H4271" s="334"/>
      <c r="I4271" s="334"/>
      <c r="J4271" s="322">
        <f t="shared" si="226"/>
        <v>0</v>
      </c>
      <c r="K4271" s="394" t="str">
        <f t="shared" si="225"/>
        <v/>
      </c>
      <c r="L4271" s="29"/>
    </row>
    <row r="4272" spans="2:12" ht="15" hidden="1" customHeight="1" outlineLevel="1">
      <c r="B4272" s="191"/>
      <c r="C4272" s="675"/>
      <c r="D4272" s="676"/>
      <c r="E4272" s="391"/>
      <c r="F4272" s="334"/>
      <c r="G4272" s="334"/>
      <c r="H4272" s="334"/>
      <c r="I4272" s="334"/>
      <c r="J4272" s="322">
        <f t="shared" si="226"/>
        <v>0</v>
      </c>
      <c r="K4272" s="394" t="str">
        <f t="shared" si="225"/>
        <v/>
      </c>
      <c r="L4272" s="29"/>
    </row>
    <row r="4273" spans="2:12" ht="15" hidden="1" customHeight="1" outlineLevel="1">
      <c r="B4273" s="191"/>
      <c r="C4273" s="675"/>
      <c r="D4273" s="676"/>
      <c r="E4273" s="391"/>
      <c r="F4273" s="334"/>
      <c r="G4273" s="334"/>
      <c r="H4273" s="334"/>
      <c r="I4273" s="334"/>
      <c r="J4273" s="322">
        <f t="shared" si="226"/>
        <v>0</v>
      </c>
      <c r="K4273" s="394" t="str">
        <f t="shared" si="225"/>
        <v/>
      </c>
      <c r="L4273" s="29"/>
    </row>
    <row r="4274" spans="2:12" ht="15" hidden="1" customHeight="1" outlineLevel="1">
      <c r="B4274" s="191"/>
      <c r="C4274" s="675"/>
      <c r="D4274" s="676"/>
      <c r="E4274" s="391"/>
      <c r="F4274" s="334"/>
      <c r="G4274" s="334"/>
      <c r="H4274" s="334"/>
      <c r="I4274" s="334"/>
      <c r="J4274" s="322">
        <f t="shared" si="226"/>
        <v>0</v>
      </c>
      <c r="K4274" s="394" t="str">
        <f t="shared" si="225"/>
        <v/>
      </c>
      <c r="L4274" s="29"/>
    </row>
    <row r="4275" spans="2:12" ht="15" hidden="1" customHeight="1" outlineLevel="1">
      <c r="B4275" s="191"/>
      <c r="C4275" s="675"/>
      <c r="D4275" s="676"/>
      <c r="E4275" s="391"/>
      <c r="F4275" s="334"/>
      <c r="G4275" s="334"/>
      <c r="H4275" s="334"/>
      <c r="I4275" s="334"/>
      <c r="J4275" s="322">
        <f t="shared" si="226"/>
        <v>0</v>
      </c>
      <c r="K4275" s="394" t="str">
        <f t="shared" si="225"/>
        <v/>
      </c>
      <c r="L4275" s="29"/>
    </row>
    <row r="4276" spans="2:12" ht="15" hidden="1" customHeight="1" outlineLevel="1">
      <c r="B4276" s="191"/>
      <c r="C4276" s="675"/>
      <c r="D4276" s="676"/>
      <c r="E4276" s="391"/>
      <c r="F4276" s="334"/>
      <c r="G4276" s="334"/>
      <c r="H4276" s="334"/>
      <c r="I4276" s="334"/>
      <c r="J4276" s="322">
        <f t="shared" si="226"/>
        <v>0</v>
      </c>
      <c r="K4276" s="394" t="str">
        <f t="shared" si="225"/>
        <v/>
      </c>
      <c r="L4276" s="29"/>
    </row>
    <row r="4277" spans="2:12" ht="15" hidden="1" customHeight="1" outlineLevel="1">
      <c r="B4277" s="191"/>
      <c r="C4277" s="675"/>
      <c r="D4277" s="676"/>
      <c r="E4277" s="391"/>
      <c r="F4277" s="334"/>
      <c r="G4277" s="334"/>
      <c r="H4277" s="334"/>
      <c r="I4277" s="334"/>
      <c r="J4277" s="322">
        <f t="shared" si="226"/>
        <v>0</v>
      </c>
      <c r="K4277" s="394" t="str">
        <f t="shared" si="225"/>
        <v/>
      </c>
      <c r="L4277" s="29"/>
    </row>
    <row r="4278" spans="2:12" ht="15" hidden="1" customHeight="1" outlineLevel="1">
      <c r="B4278" s="191"/>
      <c r="C4278" s="675"/>
      <c r="D4278" s="676"/>
      <c r="E4278" s="391"/>
      <c r="F4278" s="334"/>
      <c r="G4278" s="334"/>
      <c r="H4278" s="334"/>
      <c r="I4278" s="334"/>
      <c r="J4278" s="322">
        <f t="shared" si="226"/>
        <v>0</v>
      </c>
      <c r="K4278" s="394" t="str">
        <f t="shared" si="225"/>
        <v/>
      </c>
      <c r="L4278" s="29"/>
    </row>
    <row r="4279" spans="2:12" ht="15.5" hidden="1" outlineLevel="1">
      <c r="B4279" s="191"/>
      <c r="C4279" s="675"/>
      <c r="D4279" s="676"/>
      <c r="E4279" s="391"/>
      <c r="F4279" s="334"/>
      <c r="G4279" s="334"/>
      <c r="H4279" s="334"/>
      <c r="I4279" s="334"/>
      <c r="J4279" s="322">
        <f t="shared" ref="J4279:J4286" si="227">SUM(E4279:I4279)</f>
        <v>0</v>
      </c>
      <c r="K4279" s="394" t="str">
        <f t="shared" si="225"/>
        <v/>
      </c>
      <c r="L4279" s="29"/>
    </row>
    <row r="4280" spans="2:12" ht="15" hidden="1" customHeight="1" outlineLevel="1">
      <c r="B4280" s="191"/>
      <c r="C4280" s="675"/>
      <c r="D4280" s="676"/>
      <c r="E4280" s="391"/>
      <c r="F4280" s="334"/>
      <c r="G4280" s="334"/>
      <c r="H4280" s="334"/>
      <c r="I4280" s="334"/>
      <c r="J4280" s="322">
        <f t="shared" si="227"/>
        <v>0</v>
      </c>
      <c r="K4280" s="394" t="str">
        <f t="shared" si="225"/>
        <v/>
      </c>
      <c r="L4280" s="29"/>
    </row>
    <row r="4281" spans="2:12" ht="15.5" hidden="1" outlineLevel="1">
      <c r="B4281" s="191"/>
      <c r="C4281" s="675"/>
      <c r="D4281" s="676"/>
      <c r="E4281" s="391"/>
      <c r="F4281" s="334"/>
      <c r="G4281" s="334"/>
      <c r="H4281" s="334"/>
      <c r="I4281" s="334"/>
      <c r="J4281" s="322">
        <f t="shared" si="227"/>
        <v>0</v>
      </c>
      <c r="K4281" s="394" t="str">
        <f t="shared" si="225"/>
        <v/>
      </c>
      <c r="L4281" s="29"/>
    </row>
    <row r="4282" spans="2:12" ht="15" hidden="1" customHeight="1" outlineLevel="1">
      <c r="B4282" s="191"/>
      <c r="C4282" s="675"/>
      <c r="D4282" s="676"/>
      <c r="E4282" s="391"/>
      <c r="F4282" s="334"/>
      <c r="G4282" s="334"/>
      <c r="H4282" s="334"/>
      <c r="I4282" s="334"/>
      <c r="J4282" s="322">
        <f t="shared" si="227"/>
        <v>0</v>
      </c>
      <c r="K4282" s="394" t="str">
        <f t="shared" si="225"/>
        <v/>
      </c>
      <c r="L4282" s="29"/>
    </row>
    <row r="4283" spans="2:12" ht="15.5" hidden="1" outlineLevel="1">
      <c r="B4283" s="191"/>
      <c r="C4283" s="675"/>
      <c r="D4283" s="676"/>
      <c r="E4283" s="391"/>
      <c r="F4283" s="334"/>
      <c r="G4283" s="334"/>
      <c r="H4283" s="334"/>
      <c r="I4283" s="334"/>
      <c r="J4283" s="322">
        <f t="shared" si="227"/>
        <v>0</v>
      </c>
      <c r="K4283" s="394" t="str">
        <f t="shared" si="225"/>
        <v/>
      </c>
      <c r="L4283" s="29"/>
    </row>
    <row r="4284" spans="2:12" ht="15" hidden="1" customHeight="1" outlineLevel="1">
      <c r="B4284" s="191"/>
      <c r="C4284" s="675"/>
      <c r="D4284" s="676"/>
      <c r="E4284" s="391"/>
      <c r="F4284" s="334"/>
      <c r="G4284" s="334"/>
      <c r="H4284" s="334"/>
      <c r="I4284" s="334"/>
      <c r="J4284" s="322">
        <f t="shared" si="227"/>
        <v>0</v>
      </c>
      <c r="K4284" s="394" t="str">
        <f t="shared" si="225"/>
        <v/>
      </c>
      <c r="L4284" s="29"/>
    </row>
    <row r="4285" spans="2:12" ht="15" hidden="1" customHeight="1" outlineLevel="1">
      <c r="B4285" s="191"/>
      <c r="C4285" s="675"/>
      <c r="D4285" s="676"/>
      <c r="E4285" s="391"/>
      <c r="F4285" s="334"/>
      <c r="G4285" s="334"/>
      <c r="H4285" s="334"/>
      <c r="I4285" s="334"/>
      <c r="J4285" s="322">
        <f t="shared" si="227"/>
        <v>0</v>
      </c>
      <c r="K4285" s="394" t="str">
        <f t="shared" si="225"/>
        <v/>
      </c>
      <c r="L4285" s="29"/>
    </row>
    <row r="4286" spans="2:12" ht="15" hidden="1" customHeight="1" outlineLevel="1">
      <c r="B4286" s="191"/>
      <c r="C4286" s="675"/>
      <c r="D4286" s="676"/>
      <c r="E4286" s="391"/>
      <c r="F4286" s="334"/>
      <c r="G4286" s="334"/>
      <c r="H4286" s="334"/>
      <c r="I4286" s="334"/>
      <c r="J4286" s="322">
        <f t="shared" si="227"/>
        <v>0</v>
      </c>
      <c r="K4286" s="394" t="str">
        <f t="shared" si="225"/>
        <v/>
      </c>
      <c r="L4286" s="29"/>
    </row>
    <row r="4287" spans="2:12" ht="15" hidden="1" customHeight="1" outlineLevel="1">
      <c r="B4287" s="191"/>
      <c r="C4287" s="675"/>
      <c r="D4287" s="676"/>
      <c r="E4287" s="391"/>
      <c r="F4287" s="334"/>
      <c r="G4287" s="334"/>
      <c r="H4287" s="334"/>
      <c r="I4287" s="334"/>
      <c r="J4287" s="322">
        <f t="shared" ref="J4287" si="228">SUM(E4287:I4287)</f>
        <v>0</v>
      </c>
      <c r="K4287" s="394" t="str">
        <f t="shared" ref="K4287" si="229">IF(AND(C4287="",OR(E4287&lt;&gt;"",F4287&lt;&gt;"",G4287&lt;&gt;"",H4287&lt;&gt;"",I4287&lt;&gt;"")),-1,IF(C4287="","",IF(ISERROR(VLOOKUP(C4287,CurrencyWithCodes,2,FALSE)),-2,VLOOKUP(C4287,CurrencyWithCodes,2,FALSE))))</f>
        <v/>
      </c>
      <c r="L4287" s="29"/>
    </row>
    <row r="4288" spans="2:12" ht="15" hidden="1" customHeight="1" outlineLevel="1">
      <c r="B4288" s="191"/>
      <c r="C4288" s="675"/>
      <c r="D4288" s="676"/>
      <c r="E4288" s="391"/>
      <c r="F4288" s="334"/>
      <c r="G4288" s="334"/>
      <c r="H4288" s="334"/>
      <c r="I4288" s="334"/>
      <c r="J4288" s="322">
        <f t="shared" si="206"/>
        <v>0</v>
      </c>
      <c r="K4288" s="394" t="str">
        <f t="shared" si="207"/>
        <v/>
      </c>
      <c r="L4288" s="29"/>
    </row>
    <row r="4289" spans="1:12" ht="15" customHeight="1" collapsed="1">
      <c r="A4289" s="192"/>
      <c r="B4289" s="191"/>
      <c r="C4289" s="162" t="s">
        <v>2271</v>
      </c>
      <c r="D4289" s="134"/>
      <c r="E4289" s="134"/>
      <c r="F4289" s="134"/>
      <c r="G4289" s="134"/>
      <c r="H4289" s="134"/>
      <c r="I4289" s="134"/>
      <c r="J4289" s="193"/>
      <c r="K4289" s="193"/>
      <c r="L4289" s="187"/>
    </row>
    <row r="4290" spans="1:12" ht="12.75" customHeight="1">
      <c r="A4290" s="293"/>
      <c r="B4290" s="191"/>
      <c r="C4290" s="326"/>
      <c r="D4290" s="326"/>
      <c r="E4290" s="326"/>
      <c r="F4290" s="326"/>
      <c r="G4290" s="326"/>
      <c r="H4290" s="326"/>
      <c r="I4290" s="326"/>
      <c r="J4290" s="326"/>
      <c r="K4290" s="193"/>
      <c r="L4290" s="192"/>
    </row>
    <row r="4291" spans="1:12" ht="12.75" customHeight="1">
      <c r="A4291" s="187"/>
      <c r="B4291" s="565" t="s">
        <v>608</v>
      </c>
      <c r="C4291" s="565"/>
      <c r="D4291" s="565"/>
      <c r="E4291" s="565"/>
      <c r="F4291" s="565"/>
      <c r="G4291" s="565"/>
      <c r="H4291" s="565"/>
      <c r="I4291" s="565"/>
      <c r="J4291" s="565"/>
      <c r="K4291" s="565"/>
      <c r="L4291" s="192"/>
    </row>
    <row r="4292" spans="1:12" ht="12.75" customHeight="1">
      <c r="A4292" s="187"/>
      <c r="B4292" s="51"/>
      <c r="C4292" s="51"/>
      <c r="D4292" s="51"/>
      <c r="E4292" s="51"/>
      <c r="F4292" s="51"/>
      <c r="G4292" s="51"/>
      <c r="H4292" s="51"/>
      <c r="I4292" s="51"/>
      <c r="J4292" s="51"/>
      <c r="K4292" s="51"/>
      <c r="L4292" s="192"/>
    </row>
    <row r="4293" spans="1:12" ht="12.75" customHeight="1">
      <c r="A4293" s="187"/>
      <c r="B4293" s="194"/>
    </row>
    <row r="4380"/>
  </sheetData>
  <sheetProtection algorithmName="SHA-512" hashValue="B0xM3gLOKPHs9b2YsqLXoKE0U+ySnSBr6Z38yZuyc42WXw+S7k58aDdojet4qnnXibYFaCjXDcftXHBOGRulnQ==" saltValue="MckUUE8s4E6PnoNOs/MUGw==" spinCount="100000" sheet="1" objects="1" scenarios="1" formatRows="0"/>
  <mergeCells count="1118">
    <mergeCell ref="C2:H2"/>
    <mergeCell ref="C5:H5"/>
    <mergeCell ref="E7:H7"/>
    <mergeCell ref="G8:H8"/>
    <mergeCell ref="C6:I6"/>
    <mergeCell ref="C846:H846"/>
    <mergeCell ref="C426:H426"/>
    <mergeCell ref="G9:H9"/>
    <mergeCell ref="C18:H18"/>
    <mergeCell ref="E8:F9"/>
    <mergeCell ref="C222:H222"/>
    <mergeCell ref="C834:I834"/>
    <mergeCell ref="C837:I837"/>
    <mergeCell ref="C838:I838"/>
    <mergeCell ref="C1276:F1276"/>
    <mergeCell ref="C1293:D1293"/>
    <mergeCell ref="C2563:H2563"/>
    <mergeCell ref="C2348:D2348"/>
    <mergeCell ref="C2349:D2349"/>
    <mergeCell ref="C2356:D2356"/>
    <mergeCell ref="C2357:D2357"/>
    <mergeCell ref="C1515:H1515"/>
    <mergeCell ref="C1720:H1720"/>
    <mergeCell ref="C1282:H1282"/>
    <mergeCell ref="E1284:I1284"/>
    <mergeCell ref="C1285:D1285"/>
    <mergeCell ref="C1286:D1286"/>
    <mergeCell ref="C1287:D1287"/>
    <mergeCell ref="C1288:D1288"/>
    <mergeCell ref="C1289:D1289"/>
    <mergeCell ref="C1290:D1290"/>
    <mergeCell ref="C2350:D2350"/>
    <mergeCell ref="C1375:D1375"/>
    <mergeCell ref="B4291:K4291"/>
    <mergeCell ref="E3230:H3230"/>
    <mergeCell ref="G3231:H3231"/>
    <mergeCell ref="E3231:F3232"/>
    <mergeCell ref="B3222:C3223"/>
    <mergeCell ref="C3226:H3226"/>
    <mergeCell ref="C3228:H3228"/>
    <mergeCell ref="C4064:J4064"/>
    <mergeCell ref="C3241:H3241"/>
    <mergeCell ref="C4086:D4086"/>
    <mergeCell ref="C3446:H3446"/>
    <mergeCell ref="C4076:D4076"/>
    <mergeCell ref="C4073:H4073"/>
    <mergeCell ref="C4184:D4184"/>
    <mergeCell ref="C4182:D4182"/>
    <mergeCell ref="C4183:D4183"/>
    <mergeCell ref="C4089:D4089"/>
    <mergeCell ref="C4090:D4090"/>
    <mergeCell ref="C4101:D4101"/>
    <mergeCell ref="C4142:D4142"/>
    <mergeCell ref="C4153:D4153"/>
    <mergeCell ref="C4164:D4164"/>
    <mergeCell ref="C4165:D4165"/>
    <mergeCell ref="C4166:D4166"/>
    <mergeCell ref="C2802:D2802"/>
    <mergeCell ref="C2803:D2803"/>
    <mergeCell ref="C2790:H2790"/>
    <mergeCell ref="C2565:K2565"/>
    <mergeCell ref="C2351:D2351"/>
    <mergeCell ref="C2352:D2352"/>
    <mergeCell ref="C2804:D2804"/>
    <mergeCell ref="E848:I848"/>
    <mergeCell ref="C849:D849"/>
    <mergeCell ref="C850:D850"/>
    <mergeCell ref="C857:D857"/>
    <mergeCell ref="C858:D858"/>
    <mergeCell ref="C851:D851"/>
    <mergeCell ref="C852:D852"/>
    <mergeCell ref="C853:D853"/>
    <mergeCell ref="C854:D854"/>
    <mergeCell ref="C1296:D1296"/>
    <mergeCell ref="C1297:D1297"/>
    <mergeCell ref="C2358:D2358"/>
    <mergeCell ref="C2359:D2359"/>
    <mergeCell ref="C2360:D2360"/>
    <mergeCell ref="C1497:D1497"/>
    <mergeCell ref="C1925:H1925"/>
    <mergeCell ref="C2345:H2345"/>
    <mergeCell ref="C1501:H1501"/>
    <mergeCell ref="E1506:F1507"/>
    <mergeCell ref="C2354:D2354"/>
    <mergeCell ref="C2355:D2355"/>
    <mergeCell ref="C2353:D2353"/>
    <mergeCell ref="C1503:H1503"/>
    <mergeCell ref="C1500:H1500"/>
    <mergeCell ref="B1502:K1502"/>
    <mergeCell ref="G1506:H1506"/>
    <mergeCell ref="E1505:H1505"/>
    <mergeCell ref="E2347:I2347"/>
    <mergeCell ref="G1507:H1507"/>
    <mergeCell ref="C1372:D1372"/>
    <mergeCell ref="C1373:D1373"/>
    <mergeCell ref="C1374:D1374"/>
    <mergeCell ref="E2567:F2568"/>
    <mergeCell ref="C2564:H2564"/>
    <mergeCell ref="G2568:H2568"/>
    <mergeCell ref="C855:D855"/>
    <mergeCell ref="C856:D856"/>
    <mergeCell ref="G1062:H1062"/>
    <mergeCell ref="C1056:H1056"/>
    <mergeCell ref="C1051:D1051"/>
    <mergeCell ref="C859:D859"/>
    <mergeCell ref="C1055:H1055"/>
    <mergeCell ref="G1061:H1061"/>
    <mergeCell ref="E1060:H1060"/>
    <mergeCell ref="E1061:F1062"/>
    <mergeCell ref="C860:D860"/>
    <mergeCell ref="C861:D861"/>
    <mergeCell ref="C1058:H1058"/>
    <mergeCell ref="C1291:D1291"/>
    <mergeCell ref="C1292:D1292"/>
    <mergeCell ref="C1294:D1294"/>
    <mergeCell ref="C1295:D1295"/>
    <mergeCell ref="C862:D862"/>
    <mergeCell ref="C863:D863"/>
    <mergeCell ref="C894:D894"/>
    <mergeCell ref="C905:D905"/>
    <mergeCell ref="C916:D916"/>
    <mergeCell ref="C917:D917"/>
    <mergeCell ref="C928:D928"/>
    <mergeCell ref="C929:D929"/>
    <mergeCell ref="C940:D940"/>
    <mergeCell ref="C918:D918"/>
    <mergeCell ref="C919:D919"/>
    <mergeCell ref="C920:D920"/>
    <mergeCell ref="E4075:I4075"/>
    <mergeCell ref="C4288:D4288"/>
    <mergeCell ref="C4087:D4087"/>
    <mergeCell ref="C4088:D4088"/>
    <mergeCell ref="C4077:D4077"/>
    <mergeCell ref="C4084:D4084"/>
    <mergeCell ref="C4085:D4085"/>
    <mergeCell ref="C4078:D4078"/>
    <mergeCell ref="C4079:D4079"/>
    <mergeCell ref="C4080:D4080"/>
    <mergeCell ref="C4081:D4081"/>
    <mergeCell ref="C4082:D4082"/>
    <mergeCell ref="C4083:D4083"/>
    <mergeCell ref="C3010:H3010"/>
    <mergeCell ref="C4287:D4287"/>
    <mergeCell ref="C4185:D4185"/>
    <mergeCell ref="C4186:D4186"/>
    <mergeCell ref="C4179:D4179"/>
    <mergeCell ref="C4180:D4180"/>
    <mergeCell ref="C4181:D4181"/>
    <mergeCell ref="C4172:D4172"/>
    <mergeCell ref="C4173:D4173"/>
    <mergeCell ref="C4174:D4174"/>
    <mergeCell ref="C4175:D4175"/>
    <mergeCell ref="C4139:D4139"/>
    <mergeCell ref="C4140:D4140"/>
    <mergeCell ref="C4113:D4113"/>
    <mergeCell ref="C4114:D4114"/>
    <mergeCell ref="C4115:D4115"/>
    <mergeCell ref="C4116:D4116"/>
    <mergeCell ref="C4117:D4117"/>
    <mergeCell ref="C4118:D4118"/>
    <mergeCell ref="C938:D938"/>
    <mergeCell ref="C939:D939"/>
    <mergeCell ref="C950:D950"/>
    <mergeCell ref="C948:D948"/>
    <mergeCell ref="C949:D949"/>
    <mergeCell ref="C942:D942"/>
    <mergeCell ref="C943:D943"/>
    <mergeCell ref="C944:D944"/>
    <mergeCell ref="C947:D947"/>
    <mergeCell ref="C945:D945"/>
    <mergeCell ref="C946:D946"/>
    <mergeCell ref="C951:D951"/>
    <mergeCell ref="C952:D952"/>
    <mergeCell ref="C953:D953"/>
    <mergeCell ref="C3009:H3009"/>
    <mergeCell ref="G3232:H3232"/>
    <mergeCell ref="C3651:H3651"/>
    <mergeCell ref="C3005:D3005"/>
    <mergeCell ref="C2805:D2805"/>
    <mergeCell ref="G2567:H2567"/>
    <mergeCell ref="C2795:D2795"/>
    <mergeCell ref="C2796:D2796"/>
    <mergeCell ref="C2797:D2797"/>
    <mergeCell ref="C2798:D2798"/>
    <mergeCell ref="C2799:D2799"/>
    <mergeCell ref="C2800:D2800"/>
    <mergeCell ref="C2794:D2794"/>
    <mergeCell ref="C2801:D2801"/>
    <mergeCell ref="E2566:H2566"/>
    <mergeCell ref="C2560:D2560"/>
    <mergeCell ref="E2792:I2792"/>
    <mergeCell ref="C2793:D2793"/>
    <mergeCell ref="C924:D924"/>
    <mergeCell ref="C925:D925"/>
    <mergeCell ref="C926:D926"/>
    <mergeCell ref="C927:D927"/>
    <mergeCell ref="C906:D906"/>
    <mergeCell ref="C907:D907"/>
    <mergeCell ref="C908:D908"/>
    <mergeCell ref="C909:D909"/>
    <mergeCell ref="C910:D910"/>
    <mergeCell ref="C930:D930"/>
    <mergeCell ref="C931:D931"/>
    <mergeCell ref="C932:D932"/>
    <mergeCell ref="C933:D933"/>
    <mergeCell ref="C934:D934"/>
    <mergeCell ref="C935:D935"/>
    <mergeCell ref="C936:D936"/>
    <mergeCell ref="C937:D937"/>
    <mergeCell ref="C921:D921"/>
    <mergeCell ref="C922:D922"/>
    <mergeCell ref="C923:D923"/>
    <mergeCell ref="C864:D864"/>
    <mergeCell ref="C865:D865"/>
    <mergeCell ref="C866:D866"/>
    <mergeCell ref="C877:D877"/>
    <mergeCell ref="C878:D878"/>
    <mergeCell ref="C879:D879"/>
    <mergeCell ref="C890:D890"/>
    <mergeCell ref="C891:D891"/>
    <mergeCell ref="C892:D892"/>
    <mergeCell ref="C893:D893"/>
    <mergeCell ref="C895:D895"/>
    <mergeCell ref="C896:D896"/>
    <mergeCell ref="C897:D897"/>
    <mergeCell ref="C898:D898"/>
    <mergeCell ref="C899:D899"/>
    <mergeCell ref="C900:D900"/>
    <mergeCell ref="C901:D901"/>
    <mergeCell ref="C1368:D1368"/>
    <mergeCell ref="C1369:D1369"/>
    <mergeCell ref="C1370:D1370"/>
    <mergeCell ref="C1371:D1371"/>
    <mergeCell ref="C867:D867"/>
    <mergeCell ref="C868:D868"/>
    <mergeCell ref="C869:D869"/>
    <mergeCell ref="C870:D870"/>
    <mergeCell ref="C871:D871"/>
    <mergeCell ref="C872:D872"/>
    <mergeCell ref="C873:D873"/>
    <mergeCell ref="C874:D874"/>
    <mergeCell ref="C875:D875"/>
    <mergeCell ref="C904:D904"/>
    <mergeCell ref="C880:D880"/>
    <mergeCell ref="C881:D881"/>
    <mergeCell ref="C882:D882"/>
    <mergeCell ref="C883:D883"/>
    <mergeCell ref="C884:D884"/>
    <mergeCell ref="C885:D885"/>
    <mergeCell ref="C886:D886"/>
    <mergeCell ref="C887:D887"/>
    <mergeCell ref="C888:D888"/>
    <mergeCell ref="C889:D889"/>
    <mergeCell ref="C911:D911"/>
    <mergeCell ref="C912:D912"/>
    <mergeCell ref="C913:D913"/>
    <mergeCell ref="C914:D914"/>
    <mergeCell ref="C915:D915"/>
    <mergeCell ref="C902:D902"/>
    <mergeCell ref="C903:D903"/>
    <mergeCell ref="C941:D941"/>
    <mergeCell ref="C1376:D1376"/>
    <mergeCell ref="C1377:D1377"/>
    <mergeCell ref="C1358:D1358"/>
    <mergeCell ref="C1359:D1359"/>
    <mergeCell ref="C1360:D1360"/>
    <mergeCell ref="C1361:D1361"/>
    <mergeCell ref="C1362:D1362"/>
    <mergeCell ref="C1363:D1363"/>
    <mergeCell ref="C1364:D1364"/>
    <mergeCell ref="C1365:D1365"/>
    <mergeCell ref="C1366:D1366"/>
    <mergeCell ref="C1367:D1367"/>
    <mergeCell ref="C876:D876"/>
    <mergeCell ref="C1496:D1496"/>
    <mergeCell ref="C1395:D1395"/>
    <mergeCell ref="C1392:D1392"/>
    <mergeCell ref="C1393:D1393"/>
    <mergeCell ref="C1394:D1394"/>
    <mergeCell ref="C1389:D1389"/>
    <mergeCell ref="C1390:D1390"/>
    <mergeCell ref="C1391:D1391"/>
    <mergeCell ref="C1388:D1388"/>
    <mergeCell ref="C1378:D1378"/>
    <mergeCell ref="C1379:D1379"/>
    <mergeCell ref="C1380:D1380"/>
    <mergeCell ref="C1381:D1381"/>
    <mergeCell ref="C1382:D1382"/>
    <mergeCell ref="C1383:D1383"/>
    <mergeCell ref="C1384:D1384"/>
    <mergeCell ref="C1385:D1385"/>
    <mergeCell ref="C1386:D1386"/>
    <mergeCell ref="C1387:D1387"/>
    <mergeCell ref="C1357:D1357"/>
    <mergeCell ref="C1338:D1338"/>
    <mergeCell ref="C1339:D1339"/>
    <mergeCell ref="C1340:D1340"/>
    <mergeCell ref="C1341:D1341"/>
    <mergeCell ref="C1342:D1342"/>
    <mergeCell ref="C1343:D1343"/>
    <mergeCell ref="C1344:D1344"/>
    <mergeCell ref="C1345:D1345"/>
    <mergeCell ref="C1346:D1346"/>
    <mergeCell ref="C1347:D1347"/>
    <mergeCell ref="C1348:D1348"/>
    <mergeCell ref="C1349:D1349"/>
    <mergeCell ref="C1350:D1350"/>
    <mergeCell ref="C1351:D1351"/>
    <mergeCell ref="C1352:D1352"/>
    <mergeCell ref="C1353:D1353"/>
    <mergeCell ref="C1354:D1354"/>
    <mergeCell ref="C1355:D1355"/>
    <mergeCell ref="C1356:D1356"/>
    <mergeCell ref="C1301:D1301"/>
    <mergeCell ref="C1302:D1302"/>
    <mergeCell ref="C1303:D1303"/>
    <mergeCell ref="C1304:D1304"/>
    <mergeCell ref="C1315:D1315"/>
    <mergeCell ref="C1316:D1316"/>
    <mergeCell ref="C1337:D1337"/>
    <mergeCell ref="C1318:D1318"/>
    <mergeCell ref="C1319:D1319"/>
    <mergeCell ref="C1320:D1320"/>
    <mergeCell ref="C1321:D1321"/>
    <mergeCell ref="C1322:D1322"/>
    <mergeCell ref="C1323:D1323"/>
    <mergeCell ref="C1324:D1324"/>
    <mergeCell ref="C1325:D1325"/>
    <mergeCell ref="C1326:D1326"/>
    <mergeCell ref="C1327:D1327"/>
    <mergeCell ref="C1328:D1328"/>
    <mergeCell ref="C1329:D1329"/>
    <mergeCell ref="C1330:D1330"/>
    <mergeCell ref="C1331:D1331"/>
    <mergeCell ref="C1332:D1332"/>
    <mergeCell ref="C1333:D1333"/>
    <mergeCell ref="C1334:D1334"/>
    <mergeCell ref="C1335:D1335"/>
    <mergeCell ref="C1336:D1336"/>
    <mergeCell ref="C2559:D2559"/>
    <mergeCell ref="C2457:D2457"/>
    <mergeCell ref="C2458:D2458"/>
    <mergeCell ref="C2453:D2453"/>
    <mergeCell ref="C2454:D2454"/>
    <mergeCell ref="C2455:D2455"/>
    <mergeCell ref="C2456:D2456"/>
    <mergeCell ref="C2451:D2451"/>
    <mergeCell ref="C2452:D2452"/>
    <mergeCell ref="C2460:D2460"/>
    <mergeCell ref="C2461:D2461"/>
    <mergeCell ref="C2462:D2462"/>
    <mergeCell ref="C2463:D2463"/>
    <mergeCell ref="C2464:D2464"/>
    <mergeCell ref="C2465:D2465"/>
    <mergeCell ref="C2466:D2466"/>
    <mergeCell ref="C2467:D2467"/>
    <mergeCell ref="C2468:D2468"/>
    <mergeCell ref="C2469:D2469"/>
    <mergeCell ref="C2470:D2470"/>
    <mergeCell ref="C2471:D2471"/>
    <mergeCell ref="C2472:D2472"/>
    <mergeCell ref="C2473:D2473"/>
    <mergeCell ref="C2474:D2474"/>
    <mergeCell ref="C2484:D2484"/>
    <mergeCell ref="C2485:D2485"/>
    <mergeCell ref="C2486:D2486"/>
    <mergeCell ref="C2487:D2487"/>
    <mergeCell ref="C2488:D2488"/>
    <mergeCell ref="C2489:D2489"/>
    <mergeCell ref="C2490:D2490"/>
    <mergeCell ref="C2491:D2491"/>
    <mergeCell ref="C2450:D2450"/>
    <mergeCell ref="C2431:D2431"/>
    <mergeCell ref="C2432:D2432"/>
    <mergeCell ref="C2433:D2433"/>
    <mergeCell ref="C2434:D2434"/>
    <mergeCell ref="C2435:D2435"/>
    <mergeCell ref="C2436:D2436"/>
    <mergeCell ref="C2437:D2437"/>
    <mergeCell ref="C2438:D2438"/>
    <mergeCell ref="C2439:D2439"/>
    <mergeCell ref="C2440:D2440"/>
    <mergeCell ref="C2441:D2441"/>
    <mergeCell ref="C2442:D2442"/>
    <mergeCell ref="C2443:D2443"/>
    <mergeCell ref="C2444:D2444"/>
    <mergeCell ref="C2445:D2445"/>
    <mergeCell ref="C2446:D2446"/>
    <mergeCell ref="C2447:D2447"/>
    <mergeCell ref="C2448:D2448"/>
    <mergeCell ref="C2449:D2449"/>
    <mergeCell ref="C2406:D2406"/>
    <mergeCell ref="C2407:D2407"/>
    <mergeCell ref="C2408:D2408"/>
    <mergeCell ref="C2409:D2409"/>
    <mergeCell ref="C2430:D2430"/>
    <mergeCell ref="C2411:D2411"/>
    <mergeCell ref="C2412:D2412"/>
    <mergeCell ref="C2413:D2413"/>
    <mergeCell ref="C2414:D2414"/>
    <mergeCell ref="C2415:D2415"/>
    <mergeCell ref="C2416:D2416"/>
    <mergeCell ref="C2417:D2417"/>
    <mergeCell ref="C2418:D2418"/>
    <mergeCell ref="C2419:D2419"/>
    <mergeCell ref="C2420:D2420"/>
    <mergeCell ref="C2421:D2421"/>
    <mergeCell ref="C2422:D2422"/>
    <mergeCell ref="C2423:D2423"/>
    <mergeCell ref="C2424:D2424"/>
    <mergeCell ref="C2425:D2425"/>
    <mergeCell ref="C2426:D2426"/>
    <mergeCell ref="C2427:D2427"/>
    <mergeCell ref="C2428:D2428"/>
    <mergeCell ref="C2429:D2429"/>
    <mergeCell ref="C2374:D2374"/>
    <mergeCell ref="C2375:D2375"/>
    <mergeCell ref="C2376:D2376"/>
    <mergeCell ref="C2377:D2377"/>
    <mergeCell ref="C2378:D2378"/>
    <mergeCell ref="C2379:D2379"/>
    <mergeCell ref="C2380:D2380"/>
    <mergeCell ref="C2381:D2381"/>
    <mergeCell ref="C2382:D2382"/>
    <mergeCell ref="C2383:D2383"/>
    <mergeCell ref="C2384:D2384"/>
    <mergeCell ref="C2385:D2385"/>
    <mergeCell ref="C2386:D2386"/>
    <mergeCell ref="C2387:D2387"/>
    <mergeCell ref="C2388:D2388"/>
    <mergeCell ref="C2389:D2389"/>
    <mergeCell ref="C2410:D2410"/>
    <mergeCell ref="C2391:D2391"/>
    <mergeCell ref="C2392:D2392"/>
    <mergeCell ref="C2393:D2393"/>
    <mergeCell ref="C2394:D2394"/>
    <mergeCell ref="C2395:D2395"/>
    <mergeCell ref="C2396:D2396"/>
    <mergeCell ref="C2397:D2397"/>
    <mergeCell ref="C2398:D2398"/>
    <mergeCell ref="C2399:D2399"/>
    <mergeCell ref="C2400:D2400"/>
    <mergeCell ref="C2401:D2401"/>
    <mergeCell ref="C2402:D2402"/>
    <mergeCell ref="C2403:D2403"/>
    <mergeCell ref="C2404:D2404"/>
    <mergeCell ref="C2405:D2405"/>
    <mergeCell ref="C2896:D2896"/>
    <mergeCell ref="C2897:D2897"/>
    <mergeCell ref="C2898:D2898"/>
    <mergeCell ref="C2899:D2899"/>
    <mergeCell ref="C2900:D2900"/>
    <mergeCell ref="C2901:D2901"/>
    <mergeCell ref="C2902:D2902"/>
    <mergeCell ref="C2903:D2903"/>
    <mergeCell ref="C3004:D3004"/>
    <mergeCell ref="C2910:D2910"/>
    <mergeCell ref="C2911:D2911"/>
    <mergeCell ref="C2912:D2912"/>
    <mergeCell ref="C2913:D2913"/>
    <mergeCell ref="C2914:D2914"/>
    <mergeCell ref="C2915:D2915"/>
    <mergeCell ref="C2916:D2916"/>
    <mergeCell ref="C2917:D2917"/>
    <mergeCell ref="C2918:D2918"/>
    <mergeCell ref="C2919:D2919"/>
    <mergeCell ref="C2920:D2920"/>
    <mergeCell ref="C2921:D2921"/>
    <mergeCell ref="C2922:D2922"/>
    <mergeCell ref="C2923:D2923"/>
    <mergeCell ref="C2924:D2924"/>
    <mergeCell ref="C2905:D2905"/>
    <mergeCell ref="C2906:D2906"/>
    <mergeCell ref="C2907:D2907"/>
    <mergeCell ref="C2908:D2908"/>
    <mergeCell ref="C2909:D2909"/>
    <mergeCell ref="C2934:D2934"/>
    <mergeCell ref="C2935:D2935"/>
    <mergeCell ref="C2936:D2936"/>
    <mergeCell ref="C2895:D2895"/>
    <mergeCell ref="C2876:D2876"/>
    <mergeCell ref="C2877:D2877"/>
    <mergeCell ref="C2878:D2878"/>
    <mergeCell ref="C2879:D2879"/>
    <mergeCell ref="C2880:D2880"/>
    <mergeCell ref="C2881:D2881"/>
    <mergeCell ref="C2882:D2882"/>
    <mergeCell ref="C2883:D2883"/>
    <mergeCell ref="C2884:D2884"/>
    <mergeCell ref="C2885:D2885"/>
    <mergeCell ref="C2886:D2886"/>
    <mergeCell ref="C2887:D2887"/>
    <mergeCell ref="C2888:D2888"/>
    <mergeCell ref="C2889:D2889"/>
    <mergeCell ref="C2890:D2890"/>
    <mergeCell ref="C2891:D2891"/>
    <mergeCell ref="C2892:D2892"/>
    <mergeCell ref="C2893:D2893"/>
    <mergeCell ref="C2894:D2894"/>
    <mergeCell ref="C2870:D2870"/>
    <mergeCell ref="C2871:D2871"/>
    <mergeCell ref="C2872:D2872"/>
    <mergeCell ref="C2873:D2873"/>
    <mergeCell ref="C2806:D2806"/>
    <mergeCell ref="C2847:D2847"/>
    <mergeCell ref="C2858:D2858"/>
    <mergeCell ref="C2859:D2859"/>
    <mergeCell ref="C2860:D2860"/>
    <mergeCell ref="C2861:D2861"/>
    <mergeCell ref="C2862:D2862"/>
    <mergeCell ref="C2863:D2863"/>
    <mergeCell ref="C2864:D2864"/>
    <mergeCell ref="C2836:D2836"/>
    <mergeCell ref="C2837:D2837"/>
    <mergeCell ref="C2838:D2838"/>
    <mergeCell ref="C2839:D2839"/>
    <mergeCell ref="C2840:D2840"/>
    <mergeCell ref="C2841:D2841"/>
    <mergeCell ref="C2842:D2842"/>
    <mergeCell ref="C2843:D2843"/>
    <mergeCell ref="C2820:D2820"/>
    <mergeCell ref="C2821:D2821"/>
    <mergeCell ref="C2822:D2822"/>
    <mergeCell ref="C2823:D2823"/>
    <mergeCell ref="C2824:D2824"/>
    <mergeCell ref="C2825:D2825"/>
    <mergeCell ref="C2826:D2826"/>
    <mergeCell ref="C2827:D2827"/>
    <mergeCell ref="C2828:D2828"/>
    <mergeCell ref="C2829:D2829"/>
    <mergeCell ref="C2808:D2808"/>
    <mergeCell ref="C2809:D2809"/>
    <mergeCell ref="C2810:D2810"/>
    <mergeCell ref="C2811:D2811"/>
    <mergeCell ref="C2812:D2812"/>
    <mergeCell ref="C2813:D2813"/>
    <mergeCell ref="C2814:D2814"/>
    <mergeCell ref="C2815:D2815"/>
    <mergeCell ref="C2816:D2816"/>
    <mergeCell ref="C2817:D2817"/>
    <mergeCell ref="C2874:D2874"/>
    <mergeCell ref="C2875:D2875"/>
    <mergeCell ref="C2818:D2818"/>
    <mergeCell ref="C2819:D2819"/>
    <mergeCell ref="C2830:D2830"/>
    <mergeCell ref="C2831:D2831"/>
    <mergeCell ref="C2832:D2832"/>
    <mergeCell ref="C2833:D2833"/>
    <mergeCell ref="C2844:D2844"/>
    <mergeCell ref="C2845:D2845"/>
    <mergeCell ref="C2846:D2846"/>
    <mergeCell ref="C2848:D2848"/>
    <mergeCell ref="C2849:D2849"/>
    <mergeCell ref="C2850:D2850"/>
    <mergeCell ref="C2851:D2851"/>
    <mergeCell ref="C2857:D2857"/>
    <mergeCell ref="C2834:D2834"/>
    <mergeCell ref="C2835:D2835"/>
    <mergeCell ref="C2865:D2865"/>
    <mergeCell ref="C2866:D2866"/>
    <mergeCell ref="C2867:D2867"/>
    <mergeCell ref="C2868:D2868"/>
    <mergeCell ref="C2869:D2869"/>
    <mergeCell ref="C4119:D4119"/>
    <mergeCell ref="C4120:D4120"/>
    <mergeCell ref="C4121:D4121"/>
    <mergeCell ref="C4122:D4122"/>
    <mergeCell ref="C4111:D4111"/>
    <mergeCell ref="C4112:D4112"/>
    <mergeCell ref="C4176:D4176"/>
    <mergeCell ref="C4177:D4177"/>
    <mergeCell ref="C4178:D4178"/>
    <mergeCell ref="C4154:D4154"/>
    <mergeCell ref="C4155:D4155"/>
    <mergeCell ref="C4156:D4156"/>
    <mergeCell ref="C4157:D4157"/>
    <mergeCell ref="C4158:D4158"/>
    <mergeCell ref="C4159:D4159"/>
    <mergeCell ref="C4160:D4160"/>
    <mergeCell ref="C4161:D4161"/>
    <mergeCell ref="C4162:D4162"/>
    <mergeCell ref="C4163:D4163"/>
    <mergeCell ref="C4167:D4167"/>
    <mergeCell ref="C4168:D4168"/>
    <mergeCell ref="C4169:D4169"/>
    <mergeCell ref="C4170:D4170"/>
    <mergeCell ref="C4171:D4171"/>
    <mergeCell ref="C4095:D4095"/>
    <mergeCell ref="C4096:D4096"/>
    <mergeCell ref="C4097:D4097"/>
    <mergeCell ref="C4098:D4098"/>
    <mergeCell ref="C4099:D4099"/>
    <mergeCell ref="C4151:D4151"/>
    <mergeCell ref="C4152:D4152"/>
    <mergeCell ref="C4126:D4126"/>
    <mergeCell ref="C4127:D4127"/>
    <mergeCell ref="C4128:D4128"/>
    <mergeCell ref="C4129:D4129"/>
    <mergeCell ref="C4130:D4130"/>
    <mergeCell ref="C4131:D4131"/>
    <mergeCell ref="C4132:D4132"/>
    <mergeCell ref="C4133:D4133"/>
    <mergeCell ref="C4134:D4134"/>
    <mergeCell ref="C4135:D4135"/>
    <mergeCell ref="C4141:D4141"/>
    <mergeCell ref="C4143:D4143"/>
    <mergeCell ref="C4144:D4144"/>
    <mergeCell ref="C4145:D4145"/>
    <mergeCell ref="C4146:D4146"/>
    <mergeCell ref="C4147:D4147"/>
    <mergeCell ref="C4148:D4148"/>
    <mergeCell ref="C4149:D4149"/>
    <mergeCell ref="C4150:D4150"/>
    <mergeCell ref="C4123:D4123"/>
    <mergeCell ref="C4124:D4124"/>
    <mergeCell ref="C4125:D4125"/>
    <mergeCell ref="C4136:D4136"/>
    <mergeCell ref="C4137:D4137"/>
    <mergeCell ref="C4138:D4138"/>
    <mergeCell ref="C963:D963"/>
    <mergeCell ref="C964:D964"/>
    <mergeCell ref="C965:D965"/>
    <mergeCell ref="C966:D966"/>
    <mergeCell ref="C967:D967"/>
    <mergeCell ref="C968:D968"/>
    <mergeCell ref="C969:D969"/>
    <mergeCell ref="C970:D970"/>
    <mergeCell ref="C971:D971"/>
    <mergeCell ref="C954:D954"/>
    <mergeCell ref="C955:D955"/>
    <mergeCell ref="C956:D956"/>
    <mergeCell ref="C957:D957"/>
    <mergeCell ref="C958:D958"/>
    <mergeCell ref="C959:D959"/>
    <mergeCell ref="C960:D960"/>
    <mergeCell ref="C961:D961"/>
    <mergeCell ref="C962:D962"/>
    <mergeCell ref="C981:D981"/>
    <mergeCell ref="C982:D982"/>
    <mergeCell ref="C983:D983"/>
    <mergeCell ref="C984:D984"/>
    <mergeCell ref="C985:D985"/>
    <mergeCell ref="C986:D986"/>
    <mergeCell ref="C987:D987"/>
    <mergeCell ref="C988:D988"/>
    <mergeCell ref="C989:D989"/>
    <mergeCell ref="C972:D972"/>
    <mergeCell ref="C973:D973"/>
    <mergeCell ref="C974:D974"/>
    <mergeCell ref="C975:D975"/>
    <mergeCell ref="C976:D976"/>
    <mergeCell ref="C977:D977"/>
    <mergeCell ref="C978:D978"/>
    <mergeCell ref="C979:D979"/>
    <mergeCell ref="C980:D980"/>
    <mergeCell ref="C999:D999"/>
    <mergeCell ref="C1000:D1000"/>
    <mergeCell ref="C1001:D1001"/>
    <mergeCell ref="C1002:D1002"/>
    <mergeCell ref="C1003:D1003"/>
    <mergeCell ref="C1004:D1004"/>
    <mergeCell ref="C1005:D1005"/>
    <mergeCell ref="C1006:D1006"/>
    <mergeCell ref="C1007:D1007"/>
    <mergeCell ref="C990:D990"/>
    <mergeCell ref="C991:D991"/>
    <mergeCell ref="C992:D992"/>
    <mergeCell ref="C993:D993"/>
    <mergeCell ref="C994:D994"/>
    <mergeCell ref="C995:D995"/>
    <mergeCell ref="C996:D996"/>
    <mergeCell ref="C997:D997"/>
    <mergeCell ref="C998:D998"/>
    <mergeCell ref="C1017:D1017"/>
    <mergeCell ref="C1018:D1018"/>
    <mergeCell ref="C1019:D1019"/>
    <mergeCell ref="C1020:D1020"/>
    <mergeCell ref="C1021:D1021"/>
    <mergeCell ref="C1022:D1022"/>
    <mergeCell ref="C1023:D1023"/>
    <mergeCell ref="C1024:D1024"/>
    <mergeCell ref="C1025:D1025"/>
    <mergeCell ref="C1008:D1008"/>
    <mergeCell ref="C1009:D1009"/>
    <mergeCell ref="C1010:D1010"/>
    <mergeCell ref="C1011:D1011"/>
    <mergeCell ref="C1012:D1012"/>
    <mergeCell ref="C1013:D1013"/>
    <mergeCell ref="C1014:D1014"/>
    <mergeCell ref="C1015:D1015"/>
    <mergeCell ref="C1016:D1016"/>
    <mergeCell ref="C1035:D1035"/>
    <mergeCell ref="C1036:D1036"/>
    <mergeCell ref="C1037:D1037"/>
    <mergeCell ref="C1038:D1038"/>
    <mergeCell ref="C1039:D1039"/>
    <mergeCell ref="C1040:D1040"/>
    <mergeCell ref="C1041:D1041"/>
    <mergeCell ref="C1042:D1042"/>
    <mergeCell ref="C1043:D1043"/>
    <mergeCell ref="C1026:D1026"/>
    <mergeCell ref="C1027:D1027"/>
    <mergeCell ref="C1028:D1028"/>
    <mergeCell ref="C1029:D1029"/>
    <mergeCell ref="C1030:D1030"/>
    <mergeCell ref="C1031:D1031"/>
    <mergeCell ref="C1032:D1032"/>
    <mergeCell ref="C1033:D1033"/>
    <mergeCell ref="C1034:D1034"/>
    <mergeCell ref="C1398:D1398"/>
    <mergeCell ref="C1399:D1399"/>
    <mergeCell ref="C1400:D1400"/>
    <mergeCell ref="C1401:D1401"/>
    <mergeCell ref="C1402:D1402"/>
    <mergeCell ref="C1403:D1403"/>
    <mergeCell ref="C1404:D1404"/>
    <mergeCell ref="C1405:D1405"/>
    <mergeCell ref="C1406:D1406"/>
    <mergeCell ref="C1044:D1044"/>
    <mergeCell ref="C1045:D1045"/>
    <mergeCell ref="C1046:D1046"/>
    <mergeCell ref="C1047:D1047"/>
    <mergeCell ref="C1048:D1048"/>
    <mergeCell ref="C1049:D1049"/>
    <mergeCell ref="C1050:D1050"/>
    <mergeCell ref="C1396:D1396"/>
    <mergeCell ref="C1397:D1397"/>
    <mergeCell ref="C1317:D1317"/>
    <mergeCell ref="C1305:D1305"/>
    <mergeCell ref="C1306:D1306"/>
    <mergeCell ref="C1307:D1307"/>
    <mergeCell ref="C1308:D1308"/>
    <mergeCell ref="C1309:D1309"/>
    <mergeCell ref="C1310:D1310"/>
    <mergeCell ref="C1311:D1311"/>
    <mergeCell ref="C1312:D1312"/>
    <mergeCell ref="C1313:D1313"/>
    <mergeCell ref="C1314:D1314"/>
    <mergeCell ref="C1298:D1298"/>
    <mergeCell ref="C1299:D1299"/>
    <mergeCell ref="C1300:D1300"/>
    <mergeCell ref="C1416:D1416"/>
    <mergeCell ref="C1417:D1417"/>
    <mergeCell ref="C1418:D1418"/>
    <mergeCell ref="C1419:D1419"/>
    <mergeCell ref="C1420:D1420"/>
    <mergeCell ref="C1421:D1421"/>
    <mergeCell ref="C1422:D1422"/>
    <mergeCell ref="C1423:D1423"/>
    <mergeCell ref="C1424:D1424"/>
    <mergeCell ref="C1407:D1407"/>
    <mergeCell ref="C1408:D1408"/>
    <mergeCell ref="C1409:D1409"/>
    <mergeCell ref="C1410:D1410"/>
    <mergeCell ref="C1411:D1411"/>
    <mergeCell ref="C1412:D1412"/>
    <mergeCell ref="C1413:D1413"/>
    <mergeCell ref="C1414:D1414"/>
    <mergeCell ref="C1415:D1415"/>
    <mergeCell ref="C1434:D1434"/>
    <mergeCell ref="C1435:D1435"/>
    <mergeCell ref="C1436:D1436"/>
    <mergeCell ref="C1437:D1437"/>
    <mergeCell ref="C1438:D1438"/>
    <mergeCell ref="C1439:D1439"/>
    <mergeCell ref="C1440:D1440"/>
    <mergeCell ref="C1441:D1441"/>
    <mergeCell ref="C1442:D1442"/>
    <mergeCell ref="C1425:D1425"/>
    <mergeCell ref="C1426:D1426"/>
    <mergeCell ref="C1427:D1427"/>
    <mergeCell ref="C1428:D1428"/>
    <mergeCell ref="C1429:D1429"/>
    <mergeCell ref="C1430:D1430"/>
    <mergeCell ref="C1431:D1431"/>
    <mergeCell ref="C1432:D1432"/>
    <mergeCell ref="C1433:D1433"/>
    <mergeCell ref="C1452:D1452"/>
    <mergeCell ref="C1453:D1453"/>
    <mergeCell ref="C1454:D1454"/>
    <mergeCell ref="C1455:D1455"/>
    <mergeCell ref="C1456:D1456"/>
    <mergeCell ref="C1457:D1457"/>
    <mergeCell ref="C1458:D1458"/>
    <mergeCell ref="C1459:D1459"/>
    <mergeCell ref="C1460:D1460"/>
    <mergeCell ref="C1443:D1443"/>
    <mergeCell ref="C1444:D1444"/>
    <mergeCell ref="C1445:D1445"/>
    <mergeCell ref="C1446:D1446"/>
    <mergeCell ref="C1447:D1447"/>
    <mergeCell ref="C1448:D1448"/>
    <mergeCell ref="C1449:D1449"/>
    <mergeCell ref="C1450:D1450"/>
    <mergeCell ref="C1451:D1451"/>
    <mergeCell ref="C1470:D1470"/>
    <mergeCell ref="C1471:D1471"/>
    <mergeCell ref="C1472:D1472"/>
    <mergeCell ref="C1473:D1473"/>
    <mergeCell ref="C1474:D1474"/>
    <mergeCell ref="C1475:D1475"/>
    <mergeCell ref="C1476:D1476"/>
    <mergeCell ref="C1477:D1477"/>
    <mergeCell ref="C1478:D1478"/>
    <mergeCell ref="C1461:D1461"/>
    <mergeCell ref="C1462:D1462"/>
    <mergeCell ref="C1463:D1463"/>
    <mergeCell ref="C1464:D1464"/>
    <mergeCell ref="C1465:D1465"/>
    <mergeCell ref="C1466:D1466"/>
    <mergeCell ref="C1467:D1467"/>
    <mergeCell ref="C1468:D1468"/>
    <mergeCell ref="C1469:D1469"/>
    <mergeCell ref="C1488:D1488"/>
    <mergeCell ref="C1489:D1489"/>
    <mergeCell ref="C1490:D1490"/>
    <mergeCell ref="C1491:D1491"/>
    <mergeCell ref="C1492:D1492"/>
    <mergeCell ref="C1493:D1493"/>
    <mergeCell ref="C1494:D1494"/>
    <mergeCell ref="C1495:D1495"/>
    <mergeCell ref="C2459:D2459"/>
    <mergeCell ref="C1479:D1479"/>
    <mergeCell ref="C1480:D1480"/>
    <mergeCell ref="C1481:D1481"/>
    <mergeCell ref="C1482:D1482"/>
    <mergeCell ref="C1483:D1483"/>
    <mergeCell ref="C1484:D1484"/>
    <mergeCell ref="C1485:D1485"/>
    <mergeCell ref="C1486:D1486"/>
    <mergeCell ref="C1487:D1487"/>
    <mergeCell ref="C2370:D2370"/>
    <mergeCell ref="C2361:D2361"/>
    <mergeCell ref="C2362:D2362"/>
    <mergeCell ref="C2363:D2363"/>
    <mergeCell ref="C2364:D2364"/>
    <mergeCell ref="C2365:D2365"/>
    <mergeCell ref="C2366:D2366"/>
    <mergeCell ref="C2367:D2367"/>
    <mergeCell ref="C2368:D2368"/>
    <mergeCell ref="C2369:D2369"/>
    <mergeCell ref="C2390:D2390"/>
    <mergeCell ref="C2371:D2371"/>
    <mergeCell ref="C2372:D2372"/>
    <mergeCell ref="C2373:D2373"/>
    <mergeCell ref="C2492:D2492"/>
    <mergeCell ref="C2475:D2475"/>
    <mergeCell ref="C2476:D2476"/>
    <mergeCell ref="C2477:D2477"/>
    <mergeCell ref="C2478:D2478"/>
    <mergeCell ref="C2479:D2479"/>
    <mergeCell ref="C2480:D2480"/>
    <mergeCell ref="C2481:D2481"/>
    <mergeCell ref="C2482:D2482"/>
    <mergeCell ref="C2483:D2483"/>
    <mergeCell ref="C2502:D2502"/>
    <mergeCell ref="C2503:D2503"/>
    <mergeCell ref="C2504:D2504"/>
    <mergeCell ref="C2505:D2505"/>
    <mergeCell ref="C2506:D2506"/>
    <mergeCell ref="C2507:D2507"/>
    <mergeCell ref="C2508:D2508"/>
    <mergeCell ref="C2509:D2509"/>
    <mergeCell ref="C2510:D2510"/>
    <mergeCell ref="C2493:D2493"/>
    <mergeCell ref="C2494:D2494"/>
    <mergeCell ref="C2495:D2495"/>
    <mergeCell ref="C2496:D2496"/>
    <mergeCell ref="C2497:D2497"/>
    <mergeCell ref="C2498:D2498"/>
    <mergeCell ref="C2499:D2499"/>
    <mergeCell ref="C2500:D2500"/>
    <mergeCell ref="C2501:D2501"/>
    <mergeCell ref="C2520:D2520"/>
    <mergeCell ref="C2521:D2521"/>
    <mergeCell ref="C2522:D2522"/>
    <mergeCell ref="C2523:D2523"/>
    <mergeCell ref="C2524:D2524"/>
    <mergeCell ref="C2525:D2525"/>
    <mergeCell ref="C2526:D2526"/>
    <mergeCell ref="C2527:D2527"/>
    <mergeCell ref="C2528:D2528"/>
    <mergeCell ref="C2511:D2511"/>
    <mergeCell ref="C2512:D2512"/>
    <mergeCell ref="C2513:D2513"/>
    <mergeCell ref="C2514:D2514"/>
    <mergeCell ref="C2515:D2515"/>
    <mergeCell ref="C2516:D2516"/>
    <mergeCell ref="C2517:D2517"/>
    <mergeCell ref="C2518:D2518"/>
    <mergeCell ref="C2519:D2519"/>
    <mergeCell ref="C2538:D2538"/>
    <mergeCell ref="C2539:D2539"/>
    <mergeCell ref="C2540:D2540"/>
    <mergeCell ref="C2541:D2541"/>
    <mergeCell ref="C2542:D2542"/>
    <mergeCell ref="C2543:D2543"/>
    <mergeCell ref="C2544:D2544"/>
    <mergeCell ref="C2545:D2545"/>
    <mergeCell ref="C2546:D2546"/>
    <mergeCell ref="C2529:D2529"/>
    <mergeCell ref="C2530:D2530"/>
    <mergeCell ref="C2531:D2531"/>
    <mergeCell ref="C2532:D2532"/>
    <mergeCell ref="C2533:D2533"/>
    <mergeCell ref="C2534:D2534"/>
    <mergeCell ref="C2535:D2535"/>
    <mergeCell ref="C2536:D2536"/>
    <mergeCell ref="C2537:D2537"/>
    <mergeCell ref="C2556:D2556"/>
    <mergeCell ref="C2557:D2557"/>
    <mergeCell ref="C2558:D2558"/>
    <mergeCell ref="C2904:D2904"/>
    <mergeCell ref="C2547:D2547"/>
    <mergeCell ref="C2548:D2548"/>
    <mergeCell ref="C2549:D2549"/>
    <mergeCell ref="C2550:D2550"/>
    <mergeCell ref="C2551:D2551"/>
    <mergeCell ref="C2552:D2552"/>
    <mergeCell ref="C2553:D2553"/>
    <mergeCell ref="C2554:D2554"/>
    <mergeCell ref="C2555:D2555"/>
    <mergeCell ref="C2807:D2807"/>
    <mergeCell ref="C2852:D2852"/>
    <mergeCell ref="C2853:D2853"/>
    <mergeCell ref="C2854:D2854"/>
    <mergeCell ref="C2855:D2855"/>
    <mergeCell ref="C2856:D2856"/>
    <mergeCell ref="C2937:D2937"/>
    <mergeCell ref="C2938:D2938"/>
    <mergeCell ref="C2939:D2939"/>
    <mergeCell ref="C2940:D2940"/>
    <mergeCell ref="C2941:D2941"/>
    <mergeCell ref="C2942:D2942"/>
    <mergeCell ref="C2925:D2925"/>
    <mergeCell ref="C2926:D2926"/>
    <mergeCell ref="C2927:D2927"/>
    <mergeCell ref="C2928:D2928"/>
    <mergeCell ref="C2929:D2929"/>
    <mergeCell ref="C2930:D2930"/>
    <mergeCell ref="C2931:D2931"/>
    <mergeCell ref="C2932:D2932"/>
    <mergeCell ref="C2933:D2933"/>
    <mergeCell ref="C2952:D2952"/>
    <mergeCell ref="C2953:D2953"/>
    <mergeCell ref="C2954:D2954"/>
    <mergeCell ref="C2955:D2955"/>
    <mergeCell ref="C2956:D2956"/>
    <mergeCell ref="C2957:D2957"/>
    <mergeCell ref="C2958:D2958"/>
    <mergeCell ref="C2959:D2959"/>
    <mergeCell ref="C2960:D2960"/>
    <mergeCell ref="C2943:D2943"/>
    <mergeCell ref="C2944:D2944"/>
    <mergeCell ref="C2945:D2945"/>
    <mergeCell ref="C2946:D2946"/>
    <mergeCell ref="C2947:D2947"/>
    <mergeCell ref="C2948:D2948"/>
    <mergeCell ref="C2949:D2949"/>
    <mergeCell ref="C2950:D2950"/>
    <mergeCell ref="C2951:D2951"/>
    <mergeCell ref="C2970:D2970"/>
    <mergeCell ref="C2971:D2971"/>
    <mergeCell ref="C2972:D2972"/>
    <mergeCell ref="C2973:D2973"/>
    <mergeCell ref="C2974:D2974"/>
    <mergeCell ref="C2975:D2975"/>
    <mergeCell ref="C2976:D2976"/>
    <mergeCell ref="C2977:D2977"/>
    <mergeCell ref="C2978:D2978"/>
    <mergeCell ref="C2961:D2961"/>
    <mergeCell ref="C2962:D2962"/>
    <mergeCell ref="C2963:D2963"/>
    <mergeCell ref="C2964:D2964"/>
    <mergeCell ref="C2965:D2965"/>
    <mergeCell ref="C2966:D2966"/>
    <mergeCell ref="C2967:D2967"/>
    <mergeCell ref="C2968:D2968"/>
    <mergeCell ref="C2969:D2969"/>
    <mergeCell ref="C2988:D2988"/>
    <mergeCell ref="C2989:D2989"/>
    <mergeCell ref="C2990:D2990"/>
    <mergeCell ref="C2991:D2991"/>
    <mergeCell ref="C2992:D2992"/>
    <mergeCell ref="C2993:D2993"/>
    <mergeCell ref="C2994:D2994"/>
    <mergeCell ref="C2995:D2995"/>
    <mergeCell ref="C2996:D2996"/>
    <mergeCell ref="C2979:D2979"/>
    <mergeCell ref="C2980:D2980"/>
    <mergeCell ref="C2981:D2981"/>
    <mergeCell ref="C2982:D2982"/>
    <mergeCell ref="C2983:D2983"/>
    <mergeCell ref="C2984:D2984"/>
    <mergeCell ref="C2985:D2985"/>
    <mergeCell ref="C2986:D2986"/>
    <mergeCell ref="C2987:D2987"/>
    <mergeCell ref="C4189:D4189"/>
    <mergeCell ref="C4190:D4190"/>
    <mergeCell ref="C4191:D4191"/>
    <mergeCell ref="C4192:D4192"/>
    <mergeCell ref="C4193:D4193"/>
    <mergeCell ref="C4194:D4194"/>
    <mergeCell ref="C4195:D4195"/>
    <mergeCell ref="C4196:D4196"/>
    <mergeCell ref="C4197:D4197"/>
    <mergeCell ref="C2997:D2997"/>
    <mergeCell ref="C2998:D2998"/>
    <mergeCell ref="C2999:D2999"/>
    <mergeCell ref="C3000:D3000"/>
    <mergeCell ref="C3001:D3001"/>
    <mergeCell ref="C3002:D3002"/>
    <mergeCell ref="C3003:D3003"/>
    <mergeCell ref="C4187:D4187"/>
    <mergeCell ref="C4188:D4188"/>
    <mergeCell ref="C4100:D4100"/>
    <mergeCell ref="C4103:D4103"/>
    <mergeCell ref="C4104:D4104"/>
    <mergeCell ref="C4105:D4105"/>
    <mergeCell ref="C4106:D4106"/>
    <mergeCell ref="C4107:D4107"/>
    <mergeCell ref="C4108:D4108"/>
    <mergeCell ref="C4109:D4109"/>
    <mergeCell ref="C4110:D4110"/>
    <mergeCell ref="C4102:D4102"/>
    <mergeCell ref="C4091:D4091"/>
    <mergeCell ref="C4092:D4092"/>
    <mergeCell ref="C4093:D4093"/>
    <mergeCell ref="C4094:D4094"/>
    <mergeCell ref="C4207:D4207"/>
    <mergeCell ref="C4208:D4208"/>
    <mergeCell ref="C4209:D4209"/>
    <mergeCell ref="C4210:D4210"/>
    <mergeCell ref="C4211:D4211"/>
    <mergeCell ref="C4212:D4212"/>
    <mergeCell ref="C4213:D4213"/>
    <mergeCell ref="C4214:D4214"/>
    <mergeCell ref="C4215:D4215"/>
    <mergeCell ref="C4198:D4198"/>
    <mergeCell ref="C4199:D4199"/>
    <mergeCell ref="C4200:D4200"/>
    <mergeCell ref="C4201:D4201"/>
    <mergeCell ref="C4202:D4202"/>
    <mergeCell ref="C4203:D4203"/>
    <mergeCell ref="C4204:D4204"/>
    <mergeCell ref="C4205:D4205"/>
    <mergeCell ref="C4206:D4206"/>
    <mergeCell ref="C4225:D4225"/>
    <mergeCell ref="C4226:D4226"/>
    <mergeCell ref="C4227:D4227"/>
    <mergeCell ref="C4228:D4228"/>
    <mergeCell ref="C4229:D4229"/>
    <mergeCell ref="C4230:D4230"/>
    <mergeCell ref="C4231:D4231"/>
    <mergeCell ref="C4232:D4232"/>
    <mergeCell ref="C4233:D4233"/>
    <mergeCell ref="C4216:D4216"/>
    <mergeCell ref="C4217:D4217"/>
    <mergeCell ref="C4218:D4218"/>
    <mergeCell ref="C4219:D4219"/>
    <mergeCell ref="C4220:D4220"/>
    <mergeCell ref="C4221:D4221"/>
    <mergeCell ref="C4222:D4222"/>
    <mergeCell ref="C4223:D4223"/>
    <mergeCell ref="C4224:D4224"/>
    <mergeCell ref="C4243:D4243"/>
    <mergeCell ref="C4244:D4244"/>
    <mergeCell ref="C4245:D4245"/>
    <mergeCell ref="C4246:D4246"/>
    <mergeCell ref="C4247:D4247"/>
    <mergeCell ref="C4248:D4248"/>
    <mergeCell ref="C4249:D4249"/>
    <mergeCell ref="C4250:D4250"/>
    <mergeCell ref="C4251:D4251"/>
    <mergeCell ref="C4234:D4234"/>
    <mergeCell ref="C4235:D4235"/>
    <mergeCell ref="C4236:D4236"/>
    <mergeCell ref="C4237:D4237"/>
    <mergeCell ref="C4238:D4238"/>
    <mergeCell ref="C4239:D4239"/>
    <mergeCell ref="C4240:D4240"/>
    <mergeCell ref="C4241:D4241"/>
    <mergeCell ref="C4242:D4242"/>
    <mergeCell ref="C4261:D4261"/>
    <mergeCell ref="C4262:D4262"/>
    <mergeCell ref="C4263:D4263"/>
    <mergeCell ref="C4264:D4264"/>
    <mergeCell ref="C4265:D4265"/>
    <mergeCell ref="C4266:D4266"/>
    <mergeCell ref="C4267:D4267"/>
    <mergeCell ref="C4268:D4268"/>
    <mergeCell ref="C4269:D4269"/>
    <mergeCell ref="C4252:D4252"/>
    <mergeCell ref="C4253:D4253"/>
    <mergeCell ref="C4254:D4254"/>
    <mergeCell ref="C4255:D4255"/>
    <mergeCell ref="C4256:D4256"/>
    <mergeCell ref="C4257:D4257"/>
    <mergeCell ref="C4258:D4258"/>
    <mergeCell ref="C4259:D4259"/>
    <mergeCell ref="C4260:D4260"/>
    <mergeCell ref="C4279:D4279"/>
    <mergeCell ref="C4280:D4280"/>
    <mergeCell ref="C4281:D4281"/>
    <mergeCell ref="C4282:D4282"/>
    <mergeCell ref="C4283:D4283"/>
    <mergeCell ref="C4284:D4284"/>
    <mergeCell ref="C4285:D4285"/>
    <mergeCell ref="C4286:D4286"/>
    <mergeCell ref="C4270:D4270"/>
    <mergeCell ref="C4271:D4271"/>
    <mergeCell ref="C4272:D4272"/>
    <mergeCell ref="C4273:D4273"/>
    <mergeCell ref="C4274:D4274"/>
    <mergeCell ref="C4275:D4275"/>
    <mergeCell ref="C4276:D4276"/>
    <mergeCell ref="C4277:D4277"/>
    <mergeCell ref="C4278:D4278"/>
  </mergeCells>
  <phoneticPr fontId="21" type="noConversion"/>
  <dataValidations count="3">
    <dataValidation type="list" allowBlank="1" showInputMessage="1" errorTitle="Select Currency" error="Sorry, please select the currency of this row" promptTitle="Select Currency" prompt="Please select the currency or type the currency code of this row" sqref="C2361:C2560 C2806:C3005 C1298:C1497 C862:C1051 C4089:C4288">
      <formula1>Currency</formula1>
    </dataValidation>
    <dataValidation type="list" showInputMessage="1" errorTitle="Select Country" error="Please select the country associated with this entry." promptTitle="Select Country" prompt="Select or type the country for this entry" sqref="C3243:C3442 C3448:C3647 C2576:C2775 C2131:C2330 C1517:C1716 C1070:C1269 C631:C830 C1722:C1921 C1927:C2126 C3653:C3852 C427:C626 C19:C218 C223:C422 C3858:C4057">
      <formula1>Country</formula1>
    </dataValidation>
    <dataValidation type="list" allowBlank="1" showInputMessage="1" showErrorMessage="1" errorTitle="Select Country" error="Sorry, please select the appropriate country for this entry" promptTitle="Select Country" prompt="Please select the country for this entry" sqref="C3018:C3217">
      <formula1>Country</formula1>
    </dataValidation>
  </dataValidations>
  <printOptions horizontalCentered="1"/>
  <pageMargins left="0.39370078740157483" right="0.39370078740157483" top="0.39370078740157483" bottom="0.39370078740157483" header="0.39370078740157483" footer="0.39370078740157483"/>
  <pageSetup paperSize="9" scale="80" orientation="portrait" verticalDpi="1200" r:id="rId1"/>
  <headerFooter alignWithMargins="0"/>
  <rowBreaks count="8" manualBreakCount="8">
    <brk id="628" max="16383" man="1"/>
    <brk id="1054" max="16383" man="1"/>
    <brk id="1499" max="16383" man="1"/>
    <brk id="2128" max="16383" man="1"/>
    <brk id="2562" max="16383" man="1"/>
    <brk id="3008" max="16383" man="1"/>
    <brk id="3224" max="16383" man="1"/>
    <brk id="3854" max="16383" man="1"/>
  </rowBreaks>
  <ignoredErrors>
    <ignoredError sqref="D3016:E3016"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fitToPage="1"/>
  </sheetPr>
  <dimension ref="A1:Y22"/>
  <sheetViews>
    <sheetView showGridLines="0" showOutlineSymbols="0" zoomScaleNormal="100" workbookViewId="0"/>
  </sheetViews>
  <sheetFormatPr defaultColWidth="0" defaultRowHeight="12.75" customHeight="1" zeroHeight="1"/>
  <cols>
    <col min="1" max="1" width="2.7265625" customWidth="1"/>
    <col min="2" max="2" width="5.7265625" customWidth="1"/>
    <col min="3" max="3" width="2.7265625" customWidth="1"/>
    <col min="4" max="4" width="5.1796875" customWidth="1"/>
    <col min="5" max="7" width="4.26953125" customWidth="1"/>
    <col min="8" max="8" width="4.7265625" customWidth="1"/>
    <col min="9" max="9" width="4.26953125" customWidth="1"/>
    <col min="10" max="10" width="1.7265625" customWidth="1"/>
    <col min="11" max="11" width="7.7265625" customWidth="1"/>
    <col min="12" max="13" width="4.26953125" customWidth="1"/>
    <col min="14" max="14" width="1.7265625" customWidth="1"/>
    <col min="15" max="15" width="7.7265625" customWidth="1"/>
    <col min="16" max="17" width="4.26953125" customWidth="1"/>
    <col min="18" max="18" width="1.7265625" customWidth="1"/>
    <col min="19" max="19" width="4.26953125" customWidth="1"/>
    <col min="20" max="20" width="2.1796875" customWidth="1"/>
    <col min="21" max="21" width="1.81640625" customWidth="1"/>
    <col min="22" max="23" width="6" customWidth="1"/>
    <col min="24" max="24" width="2.81640625" customWidth="1"/>
    <col min="25" max="25" width="2.7265625" customWidth="1"/>
  </cols>
  <sheetData>
    <row r="1" spans="1:25" ht="22.5" customHeight="1">
      <c r="A1" s="335"/>
      <c r="B1" s="337" t="s">
        <v>227</v>
      </c>
      <c r="C1" s="2"/>
      <c r="D1" s="2"/>
      <c r="E1" s="2"/>
      <c r="F1" s="2"/>
      <c r="G1" s="2"/>
      <c r="H1" s="2"/>
      <c r="I1" s="2"/>
      <c r="J1" s="2"/>
      <c r="K1" s="2"/>
      <c r="L1" s="2"/>
      <c r="M1" s="2"/>
      <c r="N1" s="2"/>
      <c r="O1" s="2"/>
      <c r="P1" s="2"/>
      <c r="Q1" s="2"/>
      <c r="R1" s="336"/>
      <c r="S1" s="336"/>
      <c r="T1" s="336"/>
      <c r="U1" s="336"/>
      <c r="V1" s="336"/>
      <c r="W1" s="336"/>
      <c r="X1" s="336"/>
      <c r="Y1" s="1"/>
    </row>
    <row r="2" spans="1:25" ht="18.75" customHeight="1">
      <c r="A2" s="1"/>
      <c r="B2" s="657" t="s">
        <v>614</v>
      </c>
      <c r="C2" s="685"/>
      <c r="D2" s="685"/>
      <c r="E2" s="685"/>
      <c r="F2" s="685"/>
      <c r="G2" s="685"/>
      <c r="H2" s="685"/>
      <c r="I2" s="685"/>
      <c r="J2" s="685"/>
      <c r="K2" s="685"/>
      <c r="L2" s="685"/>
      <c r="M2" s="685"/>
      <c r="N2" s="685"/>
      <c r="O2" s="685"/>
      <c r="P2" s="685"/>
      <c r="Q2" s="685"/>
      <c r="R2" s="51"/>
      <c r="S2" s="51"/>
      <c r="T2" s="51"/>
      <c r="U2" s="51"/>
      <c r="V2" s="51"/>
      <c r="W2" s="51"/>
      <c r="X2" s="51"/>
      <c r="Y2" s="1"/>
    </row>
    <row r="3" spans="1:25" ht="15" customHeight="1">
      <c r="A3" s="1"/>
      <c r="B3" s="52"/>
      <c r="C3" s="13"/>
      <c r="D3" s="11"/>
      <c r="E3" s="11"/>
      <c r="F3" s="11"/>
      <c r="G3" s="11"/>
      <c r="H3" s="11"/>
      <c r="I3" s="11"/>
      <c r="J3" s="11"/>
      <c r="K3" s="11"/>
      <c r="L3" s="11"/>
      <c r="M3" s="21"/>
      <c r="N3" s="21"/>
      <c r="O3" s="21"/>
      <c r="P3" s="21"/>
      <c r="Q3" s="22"/>
      <c r="R3" s="21"/>
      <c r="S3" s="22"/>
      <c r="T3" s="21"/>
      <c r="U3" s="51"/>
      <c r="V3" s="51"/>
      <c r="W3" s="51"/>
      <c r="X3" s="51"/>
      <c r="Y3" s="1"/>
    </row>
    <row r="4" spans="1:25" ht="15" customHeight="1">
      <c r="A4" s="1"/>
      <c r="B4" s="52">
        <v>25</v>
      </c>
      <c r="C4" s="13" t="s">
        <v>275</v>
      </c>
      <c r="D4" s="11"/>
      <c r="E4" s="11"/>
      <c r="F4" s="11"/>
      <c r="G4" s="11"/>
      <c r="H4" s="357"/>
      <c r="I4" s="11"/>
      <c r="J4" s="11"/>
      <c r="K4" s="11"/>
      <c r="L4" s="11"/>
      <c r="M4" s="8"/>
      <c r="N4" s="8"/>
      <c r="O4" s="8"/>
      <c r="P4" s="8"/>
      <c r="Q4" s="16"/>
      <c r="R4" s="8"/>
      <c r="S4" s="16"/>
      <c r="T4" s="8"/>
      <c r="U4" s="51"/>
      <c r="V4" s="51"/>
      <c r="W4" s="51"/>
      <c r="X4" s="51"/>
      <c r="Y4" s="1"/>
    </row>
    <row r="5" spans="1:25" ht="31.5" customHeight="1">
      <c r="A5" s="1"/>
      <c r="B5" s="11"/>
      <c r="C5" s="755" t="s">
        <v>129</v>
      </c>
      <c r="D5" s="726"/>
      <c r="E5" s="726"/>
      <c r="F5" s="726"/>
      <c r="G5" s="726"/>
      <c r="H5" s="726"/>
      <c r="I5" s="726"/>
      <c r="J5" s="726"/>
      <c r="K5" s="726"/>
      <c r="L5" s="726"/>
      <c r="M5" s="726"/>
      <c r="N5" s="726"/>
      <c r="O5" s="726"/>
      <c r="P5" s="726"/>
      <c r="Q5" s="726"/>
      <c r="R5" s="726"/>
      <c r="S5" s="756"/>
      <c r="T5" s="756"/>
      <c r="U5" s="51"/>
      <c r="V5" s="51"/>
      <c r="W5" s="51"/>
      <c r="X5" s="51"/>
      <c r="Y5" s="1"/>
    </row>
    <row r="6" spans="1:25" ht="15" customHeight="1">
      <c r="A6" s="1"/>
      <c r="B6" s="11"/>
      <c r="C6" s="53"/>
      <c r="D6" s="11" t="s">
        <v>292</v>
      </c>
      <c r="E6" s="11"/>
      <c r="F6" s="11"/>
      <c r="G6" s="11"/>
      <c r="H6" s="11"/>
      <c r="I6" s="11"/>
      <c r="J6" s="11"/>
      <c r="K6" s="11"/>
      <c r="L6" s="11"/>
      <c r="M6" s="21"/>
      <c r="N6" s="21"/>
      <c r="O6" s="21"/>
      <c r="P6" s="21"/>
      <c r="Q6" s="22"/>
      <c r="R6" s="21"/>
      <c r="S6" s="22"/>
      <c r="T6" s="21"/>
      <c r="U6" s="51"/>
      <c r="V6" s="51"/>
      <c r="W6" s="51"/>
      <c r="X6" s="51"/>
      <c r="Y6" s="1"/>
    </row>
    <row r="7" spans="1:25" ht="45" customHeight="1">
      <c r="A7" s="1"/>
      <c r="B7" s="11"/>
      <c r="C7" s="752"/>
      <c r="D7" s="753"/>
      <c r="E7" s="753"/>
      <c r="F7" s="753"/>
      <c r="G7" s="753"/>
      <c r="H7" s="753"/>
      <c r="I7" s="753"/>
      <c r="J7" s="753"/>
      <c r="K7" s="753"/>
      <c r="L7" s="753"/>
      <c r="M7" s="753"/>
      <c r="N7" s="753"/>
      <c r="O7" s="753"/>
      <c r="P7" s="753"/>
      <c r="Q7" s="753"/>
      <c r="R7" s="753"/>
      <c r="S7" s="753"/>
      <c r="T7" s="754"/>
      <c r="U7" s="51"/>
      <c r="V7" s="51"/>
      <c r="W7" s="51"/>
      <c r="X7" s="51"/>
      <c r="Y7" s="1"/>
    </row>
    <row r="8" spans="1:25" ht="15" customHeight="1">
      <c r="A8" s="1"/>
      <c r="B8" s="11"/>
      <c r="C8" s="11"/>
      <c r="D8" s="11"/>
      <c r="E8" s="11"/>
      <c r="F8" s="11"/>
      <c r="G8" s="11"/>
      <c r="H8" s="11"/>
      <c r="I8" s="11"/>
      <c r="J8" s="11"/>
      <c r="K8" s="11"/>
      <c r="L8" s="11"/>
      <c r="M8" s="21"/>
      <c r="N8" s="21"/>
      <c r="O8" s="21"/>
      <c r="P8" s="21"/>
      <c r="Q8" s="22"/>
      <c r="R8" s="21"/>
      <c r="S8" s="22"/>
      <c r="T8" s="21"/>
      <c r="U8" s="51"/>
      <c r="V8" s="51"/>
      <c r="W8" s="51"/>
      <c r="X8" s="51"/>
      <c r="Y8" s="1"/>
    </row>
    <row r="9" spans="1:25" ht="30" customHeight="1">
      <c r="A9" s="1"/>
      <c r="B9" s="11"/>
      <c r="C9" s="751" t="s">
        <v>2152</v>
      </c>
      <c r="D9" s="580"/>
      <c r="E9" s="580"/>
      <c r="F9" s="580"/>
      <c r="G9" s="580"/>
      <c r="H9" s="580"/>
      <c r="I9" s="580"/>
      <c r="J9" s="580"/>
      <c r="K9" s="580"/>
      <c r="L9" s="580"/>
      <c r="M9" s="580"/>
      <c r="N9" s="580"/>
      <c r="O9" s="580"/>
      <c r="P9" s="580"/>
      <c r="Q9" s="580"/>
      <c r="R9" s="580"/>
      <c r="S9" s="580"/>
      <c r="T9" s="580"/>
      <c r="U9" s="51"/>
      <c r="V9" s="51"/>
      <c r="W9" s="51"/>
      <c r="X9" s="51"/>
      <c r="Y9" s="1"/>
    </row>
    <row r="10" spans="1:25" ht="15" customHeight="1">
      <c r="A10" s="1"/>
      <c r="B10" s="11"/>
      <c r="C10" s="11"/>
      <c r="D10" s="11" t="s">
        <v>292</v>
      </c>
      <c r="E10" s="11"/>
      <c r="F10" s="11"/>
      <c r="G10" s="11"/>
      <c r="H10" s="11"/>
      <c r="I10" s="11"/>
      <c r="J10" s="11"/>
      <c r="K10" s="11"/>
      <c r="L10" s="11"/>
      <c r="M10" s="21"/>
      <c r="N10" s="21"/>
      <c r="O10" s="21"/>
      <c r="P10" s="21"/>
      <c r="Q10" s="22"/>
      <c r="R10" s="21"/>
      <c r="S10" s="22"/>
      <c r="T10" s="21"/>
      <c r="U10" s="51"/>
      <c r="V10" s="51"/>
      <c r="W10" s="51"/>
      <c r="X10" s="51"/>
      <c r="Y10" s="1"/>
    </row>
    <row r="11" spans="1:25" ht="45" customHeight="1">
      <c r="A11" s="1"/>
      <c r="B11" s="11"/>
      <c r="C11" s="752"/>
      <c r="D11" s="753"/>
      <c r="E11" s="753"/>
      <c r="F11" s="753"/>
      <c r="G11" s="753"/>
      <c r="H11" s="753"/>
      <c r="I11" s="753"/>
      <c r="J11" s="753"/>
      <c r="K11" s="753"/>
      <c r="L11" s="753"/>
      <c r="M11" s="753"/>
      <c r="N11" s="753"/>
      <c r="O11" s="753"/>
      <c r="P11" s="753"/>
      <c r="Q11" s="753"/>
      <c r="R11" s="753"/>
      <c r="S11" s="753"/>
      <c r="T11" s="754"/>
      <c r="U11" s="51"/>
      <c r="V11" s="51"/>
      <c r="W11" s="51"/>
      <c r="X11" s="51"/>
      <c r="Y11" s="1"/>
    </row>
    <row r="12" spans="1:25" ht="15" customHeight="1">
      <c r="A12" s="1"/>
      <c r="B12" s="51"/>
      <c r="C12" s="51"/>
      <c r="D12" s="51"/>
      <c r="E12" s="51"/>
      <c r="F12" s="51"/>
      <c r="G12" s="51"/>
      <c r="H12" s="51"/>
      <c r="I12" s="51"/>
      <c r="J12" s="51"/>
      <c r="K12" s="51"/>
      <c r="L12" s="51"/>
      <c r="M12" s="51"/>
      <c r="N12" s="51"/>
      <c r="O12" s="51"/>
      <c r="P12" s="51"/>
      <c r="Q12" s="51"/>
      <c r="R12" s="51"/>
      <c r="S12" s="51"/>
      <c r="T12" s="51"/>
      <c r="U12" s="51"/>
      <c r="V12" s="51"/>
      <c r="W12" s="51"/>
      <c r="X12" s="51"/>
      <c r="Y12" s="1"/>
    </row>
    <row r="13" spans="1:25" ht="15" customHeight="1">
      <c r="A13" s="1"/>
      <c r="B13" s="51"/>
      <c r="C13" s="51"/>
      <c r="D13" s="51"/>
      <c r="E13" s="51"/>
      <c r="F13" s="51"/>
      <c r="G13" s="51"/>
      <c r="H13" s="51"/>
      <c r="I13" s="51"/>
      <c r="J13" s="51"/>
      <c r="K13" s="51"/>
      <c r="L13" s="51"/>
      <c r="M13" s="51"/>
      <c r="N13" s="51"/>
      <c r="O13" s="51"/>
      <c r="P13" s="51"/>
      <c r="Q13" s="51"/>
      <c r="R13" s="51"/>
      <c r="S13" s="51"/>
      <c r="T13" s="51"/>
      <c r="U13" s="51"/>
      <c r="V13" s="51"/>
      <c r="W13" s="51"/>
      <c r="X13" s="51"/>
      <c r="Y13" s="1"/>
    </row>
    <row r="14" spans="1:25" ht="15" customHeight="1">
      <c r="A14" s="1"/>
      <c r="B14" s="52">
        <v>26</v>
      </c>
      <c r="C14" s="13" t="s">
        <v>272</v>
      </c>
      <c r="D14" s="11"/>
      <c r="E14" s="11"/>
      <c r="F14" s="11"/>
      <c r="G14" s="11"/>
      <c r="H14" s="11"/>
      <c r="I14" s="11"/>
      <c r="J14" s="11"/>
      <c r="K14" s="11"/>
      <c r="L14" s="11"/>
      <c r="M14" s="8"/>
      <c r="N14" s="8"/>
      <c r="O14" s="8"/>
      <c r="P14" s="8"/>
      <c r="Q14" s="16"/>
      <c r="R14" s="8"/>
      <c r="S14" s="16"/>
      <c r="T14" s="8"/>
      <c r="U14" s="51"/>
      <c r="V14" s="51"/>
      <c r="W14" s="51"/>
      <c r="X14" s="51"/>
      <c r="Y14" s="1"/>
    </row>
    <row r="15" spans="1:25" ht="8.25" customHeight="1" thickBot="1">
      <c r="A15" s="1"/>
      <c r="B15" s="20"/>
      <c r="C15" s="13"/>
      <c r="D15" s="11"/>
      <c r="E15" s="11"/>
      <c r="F15" s="11"/>
      <c r="G15" s="11"/>
      <c r="H15" s="11"/>
      <c r="I15" s="11"/>
      <c r="J15" s="11"/>
      <c r="K15" s="11"/>
      <c r="L15" s="11"/>
      <c r="M15" s="21"/>
      <c r="N15" s="21"/>
      <c r="O15" s="21"/>
      <c r="P15" s="21"/>
      <c r="Q15" s="22"/>
      <c r="R15" s="21"/>
      <c r="S15" s="22"/>
      <c r="T15" s="21"/>
      <c r="U15" s="51"/>
      <c r="V15" s="51"/>
      <c r="W15" s="51"/>
      <c r="X15" s="51"/>
      <c r="Y15" s="1"/>
    </row>
    <row r="16" spans="1:25" ht="86.25" customHeight="1" thickTop="1" thickBot="1">
      <c r="A16" s="1"/>
      <c r="B16" s="20"/>
      <c r="C16" s="757" t="s">
        <v>773</v>
      </c>
      <c r="D16" s="758"/>
      <c r="E16" s="758"/>
      <c r="F16" s="758"/>
      <c r="G16" s="758"/>
      <c r="H16" s="758"/>
      <c r="I16" s="758"/>
      <c r="J16" s="758"/>
      <c r="K16" s="758"/>
      <c r="L16" s="759"/>
      <c r="M16" s="759"/>
      <c r="N16" s="759"/>
      <c r="O16" s="759"/>
      <c r="P16" s="759"/>
      <c r="Q16" s="759"/>
      <c r="R16" s="759"/>
      <c r="S16" s="760"/>
      <c r="T16" s="51"/>
      <c r="U16" s="51"/>
      <c r="V16" s="51"/>
      <c r="W16" s="51"/>
      <c r="X16" s="51"/>
      <c r="Y16" s="1"/>
    </row>
    <row r="17" spans="1:25" ht="15" customHeight="1" thickTop="1">
      <c r="A17" s="1"/>
      <c r="B17" s="20"/>
      <c r="C17" s="13"/>
      <c r="D17" s="11"/>
      <c r="E17" s="11"/>
      <c r="F17" s="11"/>
      <c r="G17" s="11"/>
      <c r="H17" s="11"/>
      <c r="I17" s="11"/>
      <c r="J17" s="11"/>
      <c r="K17" s="11"/>
      <c r="L17" s="11"/>
      <c r="M17" s="21"/>
      <c r="N17" s="21"/>
      <c r="O17" s="21"/>
      <c r="P17" s="21"/>
      <c r="Q17" s="22"/>
      <c r="R17" s="21"/>
      <c r="S17" s="22"/>
      <c r="T17" s="21"/>
      <c r="U17" s="51"/>
      <c r="V17" s="27" t="s">
        <v>273</v>
      </c>
      <c r="W17" s="21" t="s">
        <v>274</v>
      </c>
      <c r="X17" s="51"/>
      <c r="Y17" s="1"/>
    </row>
    <row r="18" spans="1:25" ht="15" customHeight="1">
      <c r="A18" s="1"/>
      <c r="B18" s="11"/>
      <c r="C18" s="11"/>
      <c r="D18" s="11"/>
      <c r="E18" s="11"/>
      <c r="F18" s="11"/>
      <c r="G18" s="11"/>
      <c r="H18" s="11"/>
      <c r="I18" s="14"/>
      <c r="J18" s="14"/>
      <c r="K18" s="14"/>
      <c r="L18" s="14"/>
      <c r="M18" s="21"/>
      <c r="N18" s="21"/>
      <c r="O18" s="21"/>
      <c r="P18" s="21"/>
      <c r="Q18" s="22"/>
      <c r="R18" s="22"/>
      <c r="S18" s="22"/>
      <c r="T18" s="22"/>
      <c r="U18" s="51"/>
      <c r="V18" s="54"/>
      <c r="W18" s="54"/>
      <c r="X18" s="51"/>
      <c r="Y18" s="1"/>
    </row>
    <row r="19" spans="1:25" ht="15" customHeight="1">
      <c r="A19" s="1"/>
      <c r="B19" s="11"/>
      <c r="C19" s="11"/>
      <c r="D19" s="11"/>
      <c r="E19" s="11"/>
      <c r="F19" s="11"/>
      <c r="G19" s="11"/>
      <c r="H19" s="11"/>
      <c r="I19" s="11"/>
      <c r="J19" s="11"/>
      <c r="K19" s="11"/>
      <c r="L19" s="11"/>
      <c r="M19" s="21"/>
      <c r="N19" s="21"/>
      <c r="O19" s="21"/>
      <c r="P19" s="21"/>
      <c r="Q19" s="22"/>
      <c r="R19" s="21"/>
      <c r="S19" s="22"/>
      <c r="T19" s="21"/>
      <c r="U19" s="51"/>
      <c r="V19" s="51"/>
      <c r="W19" s="51"/>
      <c r="X19" s="51"/>
      <c r="Y19" s="1"/>
    </row>
    <row r="20" spans="1:25" ht="15" customHeight="1">
      <c r="A20" s="1"/>
      <c r="B20" s="565" t="s">
        <v>651</v>
      </c>
      <c r="C20" s="565"/>
      <c r="D20" s="565"/>
      <c r="E20" s="565"/>
      <c r="F20" s="565"/>
      <c r="G20" s="565"/>
      <c r="H20" s="565"/>
      <c r="I20" s="565"/>
      <c r="J20" s="565"/>
      <c r="K20" s="565"/>
      <c r="L20" s="565"/>
      <c r="M20" s="565"/>
      <c r="N20" s="565"/>
      <c r="O20" s="565"/>
      <c r="P20" s="565"/>
      <c r="Q20" s="565"/>
      <c r="R20" s="565"/>
      <c r="S20" s="565"/>
      <c r="T20" s="565"/>
      <c r="U20" s="565"/>
      <c r="V20" s="565"/>
      <c r="W20" s="565"/>
      <c r="X20" s="565"/>
      <c r="Y20" s="1"/>
    </row>
    <row r="21" spans="1:25" ht="12.75" customHeight="1">
      <c r="A21" s="1"/>
      <c r="B21" s="2"/>
      <c r="C21" s="2"/>
      <c r="D21" s="8"/>
      <c r="E21" s="8"/>
      <c r="F21" s="8"/>
      <c r="G21" s="8"/>
      <c r="H21" s="8"/>
      <c r="I21" s="8"/>
      <c r="J21" s="8"/>
      <c r="K21" s="8"/>
      <c r="L21" s="8"/>
      <c r="M21" s="8"/>
      <c r="N21" s="8"/>
      <c r="O21" s="8"/>
      <c r="P21" s="8"/>
      <c r="Q21" s="8"/>
      <c r="R21" s="8"/>
      <c r="S21" s="8"/>
      <c r="T21" s="8"/>
      <c r="U21" s="8"/>
      <c r="V21" s="8"/>
      <c r="W21" s="55"/>
      <c r="X21" s="16"/>
      <c r="Y21" s="1"/>
    </row>
    <row r="22" spans="1:25" ht="15.75" customHeight="1">
      <c r="A22" s="1"/>
      <c r="B22" s="1"/>
      <c r="C22" s="1"/>
      <c r="D22" s="1"/>
      <c r="E22" s="1"/>
      <c r="F22" s="1"/>
      <c r="G22" s="1"/>
      <c r="H22" s="1"/>
      <c r="I22" s="1"/>
      <c r="J22" s="1"/>
      <c r="K22" s="1"/>
      <c r="L22" s="1"/>
      <c r="M22" s="1"/>
      <c r="N22" s="1"/>
      <c r="O22" s="1"/>
      <c r="P22" s="1"/>
      <c r="Q22" s="1"/>
      <c r="R22" s="1"/>
      <c r="S22" s="1"/>
      <c r="T22" s="1"/>
      <c r="U22" s="1"/>
      <c r="V22" s="1"/>
      <c r="W22" s="1"/>
      <c r="X22" s="1"/>
      <c r="Y22" s="1"/>
    </row>
  </sheetData>
  <sheetProtection algorithmName="SHA-512" hashValue="8apZGHkerq3IwgypH6lVhqjnb9huiNgNeWWuyeINdswFDAhgw7q2NPALPgaz2ARrYclYqbcpBYNe6b50BA0nVQ==" saltValue="5JYwa7cHuhl/32tqr1K5dw==" spinCount="100000" sheet="1" objects="1" scenarios="1" formatRows="0"/>
  <mergeCells count="8">
    <mergeCell ref="B20:X20"/>
    <mergeCell ref="C9:T9"/>
    <mergeCell ref="C11:T11"/>
    <mergeCell ref="B2:Q2"/>
    <mergeCell ref="C5:T5"/>
    <mergeCell ref="C7:T7"/>
    <mergeCell ref="C16:K16"/>
    <mergeCell ref="L16:S16"/>
  </mergeCells>
  <phoneticPr fontId="0" type="noConversion"/>
  <printOptions horizontalCentered="1"/>
  <pageMargins left="0.21" right="0.21" top="0.51181102362204722" bottom="0.51181102362204722" header="0.51181102362204722" footer="0.51181102362204722"/>
  <pageSetup paperSize="9" fitToHeight="2" orientation="portrait" verticalDpi="1200" r:id="rId1"/>
  <headerFooter alignWithMargins="0"/>
  <colBreaks count="1" manualBreakCount="1">
    <brk id="1"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autoPageBreaks="0" fitToPage="1"/>
  </sheetPr>
  <dimension ref="A1:H20"/>
  <sheetViews>
    <sheetView showGridLines="0" showOutlineSymbols="0" zoomScaleNormal="100" workbookViewId="0"/>
  </sheetViews>
  <sheetFormatPr defaultColWidth="0" defaultRowHeight="12.5" zeroHeight="1"/>
  <cols>
    <col min="1" max="1" width="2.7265625" customWidth="1"/>
    <col min="2" max="2" width="4.7265625" customWidth="1"/>
    <col min="3" max="3" width="10.7265625" customWidth="1"/>
    <col min="4" max="4" width="73.7265625" customWidth="1"/>
    <col min="5" max="5" width="16.7265625" customWidth="1"/>
    <col min="6" max="6" width="2.7265625" customWidth="1"/>
  </cols>
  <sheetData>
    <row r="1" spans="1:8">
      <c r="A1" s="12"/>
      <c r="B1" s="11"/>
      <c r="C1" s="11"/>
      <c r="D1" s="11"/>
      <c r="E1" s="11"/>
      <c r="F1" s="12"/>
    </row>
    <row r="2" spans="1:8" ht="18">
      <c r="A2" s="12"/>
      <c r="B2" s="763" t="s">
        <v>259</v>
      </c>
      <c r="C2" s="763"/>
      <c r="D2" s="763"/>
      <c r="E2" s="763"/>
      <c r="F2" s="12"/>
    </row>
    <row r="3" spans="1:8">
      <c r="A3" s="12"/>
      <c r="B3" s="11"/>
      <c r="C3" s="11"/>
      <c r="D3" s="11"/>
      <c r="E3" s="11"/>
      <c r="F3" s="12"/>
    </row>
    <row r="4" spans="1:8" ht="15" customHeight="1">
      <c r="A4" s="10"/>
      <c r="B4" s="761" t="s">
        <v>55</v>
      </c>
      <c r="C4" s="761"/>
      <c r="D4" s="761"/>
      <c r="E4" s="761"/>
      <c r="F4" s="12"/>
      <c r="H4" s="356"/>
    </row>
    <row r="5" spans="1:8">
      <c r="A5" s="12"/>
      <c r="B5" s="11"/>
      <c r="C5" s="11"/>
      <c r="D5" s="11"/>
      <c r="E5" s="11"/>
      <c r="F5" s="12"/>
    </row>
    <row r="6" spans="1:8" ht="13">
      <c r="A6" s="12"/>
      <c r="B6" s="11"/>
      <c r="C6" s="11"/>
      <c r="D6" s="15" t="s">
        <v>277</v>
      </c>
      <c r="E6" s="11"/>
      <c r="F6" s="12"/>
    </row>
    <row r="7" spans="1:8" ht="26.25" customHeight="1">
      <c r="A7" s="12"/>
      <c r="B7" s="11"/>
      <c r="C7" s="11"/>
      <c r="D7" s="25" t="s">
        <v>281</v>
      </c>
      <c r="E7" s="11"/>
      <c r="F7" s="12"/>
    </row>
    <row r="8" spans="1:8">
      <c r="A8" s="12"/>
      <c r="B8" s="11"/>
      <c r="C8" s="11"/>
      <c r="D8" s="11"/>
      <c r="E8" s="11"/>
      <c r="F8" s="12"/>
    </row>
    <row r="9" spans="1:8" ht="13">
      <c r="A9" s="12"/>
      <c r="B9" s="11"/>
      <c r="C9" s="11"/>
      <c r="D9" s="16" t="s">
        <v>258</v>
      </c>
      <c r="E9" s="11"/>
      <c r="F9" s="12"/>
    </row>
    <row r="10" spans="1:8" ht="40.5" customHeight="1">
      <c r="A10" s="12"/>
      <c r="B10" s="11"/>
      <c r="C10" s="11"/>
      <c r="D10" s="26" t="s">
        <v>280</v>
      </c>
      <c r="E10" s="11"/>
      <c r="F10" s="12"/>
    </row>
    <row r="11" spans="1:8">
      <c r="A11" s="12"/>
      <c r="B11" s="11"/>
      <c r="C11" s="11"/>
      <c r="D11" s="11"/>
      <c r="E11" s="11"/>
      <c r="F11" s="12"/>
    </row>
    <row r="12" spans="1:8" ht="13">
      <c r="A12" s="12"/>
      <c r="B12" s="11"/>
      <c r="C12" s="11"/>
      <c r="D12" s="436" t="s">
        <v>259</v>
      </c>
      <c r="E12" s="11"/>
      <c r="F12" s="12"/>
    </row>
    <row r="13" spans="1:8" ht="47.25" customHeight="1">
      <c r="A13" s="12"/>
      <c r="B13" s="11"/>
      <c r="C13" s="11"/>
      <c r="D13" s="438" t="s">
        <v>2254</v>
      </c>
      <c r="E13" s="11"/>
      <c r="F13" s="12"/>
    </row>
    <row r="14" spans="1:8" ht="39.75" customHeight="1">
      <c r="A14" s="12"/>
      <c r="B14" s="11"/>
      <c r="C14" s="8"/>
      <c r="D14" s="437" t="s">
        <v>2266</v>
      </c>
      <c r="E14" s="11"/>
      <c r="F14" s="12"/>
    </row>
    <row r="15" spans="1:8" ht="13">
      <c r="A15" s="10"/>
      <c r="B15" s="762" t="s">
        <v>276</v>
      </c>
      <c r="C15" s="762"/>
      <c r="D15" s="762"/>
      <c r="E15" s="762"/>
      <c r="F15" s="12"/>
    </row>
    <row r="16" spans="1:8">
      <c r="A16" s="12"/>
      <c r="B16" s="11"/>
      <c r="C16" s="11"/>
      <c r="D16" s="11"/>
      <c r="E16" s="11"/>
      <c r="F16" s="12"/>
    </row>
    <row r="17" spans="1:6">
      <c r="A17" s="12"/>
      <c r="B17" s="11"/>
      <c r="C17" s="11"/>
      <c r="D17" s="11"/>
      <c r="E17" s="11"/>
      <c r="F17" s="12"/>
    </row>
    <row r="18" spans="1:6">
      <c r="A18" s="12"/>
      <c r="B18" s="11"/>
      <c r="C18" s="11"/>
      <c r="D18" s="11"/>
      <c r="E18" s="11"/>
      <c r="F18" s="12"/>
    </row>
    <row r="19" spans="1:6">
      <c r="A19" s="12"/>
      <c r="B19" s="11"/>
      <c r="C19" s="11"/>
      <c r="D19" s="11"/>
      <c r="E19" s="11"/>
      <c r="F19" s="12"/>
    </row>
    <row r="20" spans="1:6" ht="12" customHeight="1">
      <c r="A20" s="10"/>
      <c r="B20" s="10"/>
      <c r="C20" s="10"/>
      <c r="D20" s="10"/>
      <c r="E20" s="10"/>
      <c r="F20" s="10"/>
    </row>
  </sheetData>
  <sheetProtection algorithmName="SHA-512" hashValue="LxwHGmZYgJIIxDeC1XhE9IaX1/g2dvZRFHBNsEjNqG1AtN6V9yftQ368nj7K/TNAMjKAyQUStYTxmDyadXPioA==" saltValue="MxQgPzJUiFyzrUqqTMIUGw==" spinCount="100000" sheet="1" objects="1" scenarios="1" formatRows="0"/>
  <mergeCells count="3">
    <mergeCell ref="B4:E4"/>
    <mergeCell ref="B15:E15"/>
    <mergeCell ref="B2:E2"/>
  </mergeCells>
  <phoneticPr fontId="2" type="noConversion"/>
  <hyperlinks>
    <hyperlink ref="D13" r:id="rId1" display="https://www6.abs.gov.au/"/>
  </hyperlinks>
  <printOptions horizontalCentered="1"/>
  <pageMargins left="0.39370078740157483" right="0.39370078740157483" top="0.39370078740157483" bottom="0.39370078740157483" header="0.51181102362204722" footer="0.51181102362204722"/>
  <pageSetup paperSize="9" scale="87" fitToHeight="2" orientation="portrait" verticalDpi="1200" r:id="rId2"/>
  <headerFooter alignWithMargins="0"/>
  <rowBreaks count="1" manualBreakCount="1">
    <brk id="19"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1673"/>
  <sheetViews>
    <sheetView showGridLines="0" zoomScaleNormal="100" workbookViewId="0">
      <selection sqref="A1:J1"/>
    </sheetView>
  </sheetViews>
  <sheetFormatPr defaultRowHeight="18.75" customHeight="1"/>
  <cols>
    <col min="1" max="1" width="9.1796875" customWidth="1"/>
    <col min="2" max="2" width="43.26953125" customWidth="1"/>
    <col min="3" max="3" width="10.453125" customWidth="1"/>
    <col min="4" max="4" width="4.26953125" customWidth="1"/>
    <col min="5" max="5" width="46.54296875" bestFit="1" customWidth="1"/>
    <col min="6" max="6" width="5.453125" customWidth="1"/>
    <col min="7" max="7" width="3.7265625" customWidth="1"/>
    <col min="8" max="8" width="7.1796875" customWidth="1"/>
    <col min="9" max="9" width="9" bestFit="1" customWidth="1"/>
    <col min="10" max="10" width="9" customWidth="1"/>
    <col min="11" max="13" width="5.453125" customWidth="1"/>
  </cols>
  <sheetData>
    <row r="1" spans="1:13" ht="18">
      <c r="A1" s="764" t="s">
        <v>278</v>
      </c>
      <c r="B1" s="764"/>
      <c r="C1" s="764"/>
      <c r="D1" s="764"/>
      <c r="E1" s="764"/>
      <c r="F1" s="764"/>
      <c r="G1" s="764"/>
      <c r="H1" s="764"/>
      <c r="I1" s="764"/>
      <c r="J1" s="764"/>
      <c r="K1" s="42"/>
      <c r="L1" s="42"/>
      <c r="M1" s="42"/>
    </row>
    <row r="2" spans="1:13" ht="24" customHeight="1">
      <c r="A2" s="765" t="s">
        <v>69</v>
      </c>
      <c r="B2" s="765"/>
      <c r="C2" s="765"/>
      <c r="D2" s="765"/>
      <c r="E2" s="765"/>
      <c r="F2" s="765"/>
      <c r="G2" s="765"/>
      <c r="H2" s="765"/>
      <c r="I2" s="765"/>
      <c r="J2" s="765"/>
      <c r="K2" s="42"/>
      <c r="L2" s="42"/>
      <c r="M2" s="42"/>
    </row>
    <row r="3" spans="1:13" ht="67.5" customHeight="1">
      <c r="A3" s="766" t="s">
        <v>356</v>
      </c>
      <c r="B3" s="766"/>
      <c r="C3" s="766"/>
      <c r="D3" s="766"/>
      <c r="E3" s="766"/>
      <c r="F3" s="766"/>
      <c r="G3" s="766"/>
      <c r="H3" s="766"/>
      <c r="I3" s="766"/>
      <c r="J3" s="766"/>
      <c r="K3" s="42"/>
      <c r="L3" s="42"/>
      <c r="M3" s="42"/>
    </row>
    <row r="4" spans="1:13" ht="13">
      <c r="A4" s="43"/>
      <c r="B4" s="43" t="s">
        <v>357</v>
      </c>
      <c r="C4" s="771">
        <v>2024</v>
      </c>
      <c r="D4" s="772"/>
      <c r="E4" s="43"/>
      <c r="F4" s="43"/>
      <c r="G4" s="43"/>
      <c r="H4" s="355"/>
      <c r="I4" s="43"/>
      <c r="J4" s="43"/>
      <c r="K4" s="42"/>
      <c r="L4" s="42"/>
      <c r="M4" s="42"/>
    </row>
    <row r="5" spans="1:13" ht="13">
      <c r="A5" s="43"/>
      <c r="B5" s="43"/>
      <c r="C5" s="43"/>
      <c r="D5" s="43"/>
      <c r="E5" s="43"/>
      <c r="F5" s="43"/>
      <c r="G5" s="43"/>
      <c r="H5" s="43"/>
      <c r="I5" s="43"/>
      <c r="J5" s="43"/>
      <c r="K5" s="42"/>
      <c r="L5" s="42"/>
      <c r="M5" s="42"/>
    </row>
    <row r="6" spans="1:13" ht="13">
      <c r="A6" s="43"/>
      <c r="B6" s="43" t="s">
        <v>358</v>
      </c>
      <c r="C6" s="769" t="s">
        <v>70</v>
      </c>
      <c r="D6" s="770"/>
      <c r="E6" s="43"/>
      <c r="F6" s="43"/>
      <c r="G6" s="43"/>
      <c r="H6" s="43"/>
      <c r="I6" s="43"/>
      <c r="J6" s="43"/>
      <c r="K6" s="42"/>
      <c r="L6" s="42"/>
      <c r="M6" s="42"/>
    </row>
    <row r="7" spans="1:13" ht="13">
      <c r="A7" s="43"/>
      <c r="B7" s="43"/>
      <c r="C7" s="43"/>
      <c r="D7" s="43"/>
      <c r="E7" s="43"/>
      <c r="F7" s="43"/>
      <c r="G7" s="43"/>
      <c r="H7" s="43"/>
      <c r="I7" s="43"/>
      <c r="J7" s="43"/>
      <c r="K7" s="42"/>
      <c r="L7" s="42"/>
      <c r="M7" s="42"/>
    </row>
    <row r="8" spans="1:13" ht="13">
      <c r="A8" s="43"/>
      <c r="B8" s="43" t="s">
        <v>264</v>
      </c>
      <c r="C8" s="767">
        <v>45672</v>
      </c>
      <c r="D8" s="768"/>
      <c r="E8" s="43"/>
      <c r="F8" s="43"/>
      <c r="G8" s="43"/>
      <c r="H8" s="43"/>
      <c r="I8" s="43"/>
      <c r="J8" s="43"/>
      <c r="K8" s="42"/>
      <c r="L8" s="42"/>
      <c r="M8" s="42"/>
    </row>
    <row r="9" spans="1:13" ht="13">
      <c r="A9" s="43"/>
      <c r="B9" s="43"/>
      <c r="C9" s="43"/>
      <c r="D9" s="43"/>
      <c r="E9" s="43"/>
      <c r="F9" s="43"/>
      <c r="G9" s="43"/>
      <c r="H9" s="43"/>
      <c r="I9" s="43"/>
      <c r="J9" s="43"/>
      <c r="K9" s="42"/>
      <c r="L9" s="42"/>
      <c r="M9" s="42"/>
    </row>
    <row r="10" spans="1:13" ht="13">
      <c r="A10" s="43"/>
      <c r="B10" s="43" t="s">
        <v>210</v>
      </c>
      <c r="C10" s="43" t="str">
        <f>CONCATENATE("Quarter ending ", LEFT(VLOOKUP(C6,Quarter,3,FALSE),2)," ", C6, " ", C4)</f>
        <v>Quarter ending 31 December 2024</v>
      </c>
      <c r="D10" s="43"/>
      <c r="E10" s="43"/>
      <c r="F10" s="43"/>
      <c r="G10" s="43"/>
      <c r="H10" s="43"/>
      <c r="I10" s="43"/>
      <c r="J10" s="43"/>
      <c r="K10" s="42"/>
      <c r="L10" s="42"/>
      <c r="M10" s="42"/>
    </row>
    <row r="11" spans="1:13" ht="13">
      <c r="A11" s="43"/>
      <c r="B11" s="43"/>
      <c r="C11" s="43"/>
      <c r="D11" s="43"/>
      <c r="E11" s="43"/>
      <c r="F11" s="43"/>
      <c r="G11" s="43"/>
      <c r="H11" s="43"/>
      <c r="I11" s="43"/>
      <c r="J11" s="43"/>
      <c r="K11" s="42"/>
      <c r="L11" s="42"/>
      <c r="M11" s="42"/>
    </row>
    <row r="12" spans="1:13" ht="13">
      <c r="A12" s="43"/>
      <c r="B12" s="43" t="s">
        <v>359</v>
      </c>
      <c r="C12" s="44" t="str">
        <f>VLOOKUP(C6,Quarter,2,FALSE)&amp;"/"&amp; (IF(C6="March",TEXT(C4-1,0),TEXT(C4,0)))</f>
        <v>30/9/2024</v>
      </c>
      <c r="D12" s="43"/>
      <c r="E12" s="43"/>
      <c r="F12" s="43"/>
      <c r="G12" s="43"/>
      <c r="H12" s="43"/>
      <c r="I12" s="43"/>
      <c r="J12" s="43"/>
      <c r="K12" s="42"/>
      <c r="L12" s="42"/>
      <c r="M12" s="42"/>
    </row>
    <row r="13" spans="1:13" ht="13">
      <c r="A13" s="43"/>
      <c r="B13" s="43"/>
      <c r="C13" s="43"/>
      <c r="D13" s="43"/>
      <c r="E13" s="43"/>
      <c r="F13" s="43"/>
      <c r="G13" s="43"/>
      <c r="H13" s="43"/>
      <c r="I13" s="43"/>
      <c r="J13" s="43"/>
      <c r="K13" s="42"/>
      <c r="L13" s="329"/>
      <c r="M13" s="42"/>
    </row>
    <row r="14" spans="1:13" ht="13">
      <c r="A14" s="43"/>
      <c r="B14" s="43" t="s">
        <v>360</v>
      </c>
      <c r="C14" s="43" t="str">
        <f>VLOOKUP(C6,Quarter,3,FALSE) &amp; "/" &amp;TEXT(C4,0)</f>
        <v>31/12/2024</v>
      </c>
      <c r="D14" s="43"/>
      <c r="E14" s="43"/>
      <c r="F14" s="43"/>
      <c r="G14" s="43"/>
      <c r="H14" s="43"/>
      <c r="I14" s="43"/>
      <c r="J14" s="43"/>
      <c r="K14" s="42"/>
      <c r="L14" s="42"/>
      <c r="M14" s="42"/>
    </row>
    <row r="15" spans="1:13" ht="13">
      <c r="A15" s="43"/>
      <c r="B15" s="43"/>
      <c r="C15" s="43"/>
      <c r="D15" s="43"/>
      <c r="E15" s="43"/>
      <c r="F15" s="43"/>
      <c r="G15" s="43"/>
      <c r="H15" s="43"/>
      <c r="I15" s="43"/>
      <c r="J15" s="43"/>
      <c r="K15" s="42"/>
      <c r="L15" s="42"/>
      <c r="M15" s="330"/>
    </row>
    <row r="16" spans="1:13" ht="13">
      <c r="A16" s="43"/>
      <c r="B16" s="43" t="s">
        <v>17</v>
      </c>
      <c r="C16" s="43" t="str">
        <f>UPPER(TEXT(DATE(RefYear,VLOOKUP(C6,Quarter,5,FALSE),VLOOKUP(C6,Quarter,4,FALSE)),"DD-MMM-YYYY"))</f>
        <v>31-DEC-2024</v>
      </c>
      <c r="D16" s="43"/>
      <c r="E16" s="44"/>
      <c r="F16" s="43"/>
      <c r="G16" s="43"/>
      <c r="H16" s="43"/>
      <c r="I16" s="43"/>
      <c r="J16" s="43"/>
      <c r="K16" s="42"/>
      <c r="L16" s="42"/>
      <c r="M16" s="42"/>
    </row>
    <row r="17" spans="1:13" ht="13">
      <c r="A17" s="43"/>
      <c r="B17" s="43"/>
      <c r="C17" s="43"/>
      <c r="D17" s="43"/>
      <c r="E17" s="43"/>
      <c r="F17" s="43"/>
      <c r="G17" s="43"/>
      <c r="H17" s="43"/>
      <c r="I17" s="43"/>
      <c r="J17" s="43"/>
      <c r="K17" s="42"/>
      <c r="L17" s="42"/>
      <c r="M17" s="42"/>
    </row>
    <row r="18" spans="1:13" ht="15" customHeight="1">
      <c r="A18" s="42"/>
      <c r="B18" s="42"/>
      <c r="C18" s="42"/>
      <c r="D18" s="42"/>
      <c r="E18" s="42"/>
      <c r="F18" s="42"/>
      <c r="G18" s="42"/>
      <c r="H18" s="42"/>
      <c r="I18" s="42"/>
      <c r="J18" s="42"/>
      <c r="K18" s="42"/>
      <c r="L18" s="42"/>
      <c r="M18" s="42"/>
    </row>
    <row r="19" spans="1:13" ht="18.75" customHeight="1">
      <c r="A19" s="43"/>
      <c r="B19" s="43" t="s">
        <v>90</v>
      </c>
      <c r="C19" s="43" t="str">
        <f>CONCATENATE("Currency as at ", Closing," (A$'000)")</f>
        <v>Currency as at 31/12/2024 (A$'000)</v>
      </c>
      <c r="D19" s="43"/>
      <c r="E19" s="43"/>
      <c r="F19" s="43"/>
      <c r="G19" s="43"/>
      <c r="H19" s="43"/>
      <c r="I19" s="43"/>
      <c r="J19" s="43"/>
      <c r="K19" s="42"/>
      <c r="L19" s="42"/>
      <c r="M19" s="42"/>
    </row>
    <row r="20" spans="1:13" ht="18.75" customHeight="1">
      <c r="A20" s="42"/>
      <c r="B20" s="42"/>
      <c r="C20" s="42"/>
      <c r="D20" s="42"/>
      <c r="E20" s="42"/>
      <c r="F20" s="42"/>
      <c r="G20" s="42"/>
      <c r="H20" s="42"/>
      <c r="I20" s="42"/>
      <c r="J20" s="42"/>
      <c r="K20" s="42"/>
      <c r="L20" s="42"/>
      <c r="M20" s="42"/>
    </row>
    <row r="21" spans="1:13" ht="18.75" customHeight="1">
      <c r="A21" s="42"/>
      <c r="B21" s="42" t="s">
        <v>430</v>
      </c>
      <c r="C21" s="42">
        <v>630</v>
      </c>
      <c r="D21" s="42"/>
      <c r="E21" s="439" t="s">
        <v>818</v>
      </c>
      <c r="F21" s="439">
        <v>630</v>
      </c>
      <c r="G21" s="42"/>
      <c r="H21" s="46">
        <v>2008</v>
      </c>
      <c r="I21" s="42" t="s">
        <v>71</v>
      </c>
      <c r="J21" s="45" t="s">
        <v>76</v>
      </c>
      <c r="K21" s="45" t="s">
        <v>77</v>
      </c>
      <c r="L21" s="46">
        <v>31</v>
      </c>
      <c r="M21" s="46">
        <v>3</v>
      </c>
    </row>
    <row r="22" spans="1:13" ht="18.75" customHeight="1">
      <c r="A22" s="42"/>
      <c r="B22" s="42" t="s">
        <v>640</v>
      </c>
      <c r="C22" s="42">
        <v>994</v>
      </c>
      <c r="D22" s="42"/>
      <c r="E22" s="439" t="s">
        <v>819</v>
      </c>
      <c r="F22" s="439">
        <v>503</v>
      </c>
      <c r="G22" s="42"/>
      <c r="H22" s="46">
        <v>2009</v>
      </c>
      <c r="I22" s="42" t="s">
        <v>72</v>
      </c>
      <c r="J22" s="45" t="s">
        <v>77</v>
      </c>
      <c r="K22" s="45" t="s">
        <v>78</v>
      </c>
      <c r="L22" s="46">
        <v>30</v>
      </c>
      <c r="M22" s="46">
        <v>6</v>
      </c>
    </row>
    <row r="23" spans="1:13" ht="18.75" customHeight="1">
      <c r="A23" s="42"/>
      <c r="B23" s="42" t="s">
        <v>431</v>
      </c>
      <c r="C23" s="42">
        <v>339</v>
      </c>
      <c r="D23" s="42"/>
      <c r="E23" s="439" t="s">
        <v>8</v>
      </c>
      <c r="F23" s="439">
        <v>223</v>
      </c>
      <c r="G23" s="42"/>
      <c r="H23" s="46">
        <v>2010</v>
      </c>
      <c r="I23" s="42" t="s">
        <v>74</v>
      </c>
      <c r="J23" s="45" t="s">
        <v>78</v>
      </c>
      <c r="K23" s="45" t="s">
        <v>75</v>
      </c>
      <c r="L23" s="46">
        <v>30</v>
      </c>
      <c r="M23" s="46">
        <v>9</v>
      </c>
    </row>
    <row r="24" spans="1:13" ht="18.75" customHeight="1">
      <c r="A24" s="42"/>
      <c r="B24" s="42" t="s">
        <v>432</v>
      </c>
      <c r="C24" s="42">
        <v>503</v>
      </c>
      <c r="D24" s="42"/>
      <c r="E24" s="439" t="s">
        <v>9</v>
      </c>
      <c r="F24" s="439">
        <v>671</v>
      </c>
      <c r="G24" s="42"/>
      <c r="H24" s="46">
        <v>2011</v>
      </c>
      <c r="I24" s="42" t="s">
        <v>70</v>
      </c>
      <c r="J24" s="45" t="s">
        <v>75</v>
      </c>
      <c r="K24" s="45" t="s">
        <v>76</v>
      </c>
      <c r="L24" s="46">
        <v>31</v>
      </c>
      <c r="M24" s="46">
        <v>12</v>
      </c>
    </row>
    <row r="25" spans="1:13" ht="18.75" customHeight="1">
      <c r="A25" s="42"/>
      <c r="B25" s="42" t="s">
        <v>641</v>
      </c>
      <c r="C25" s="42">
        <v>993</v>
      </c>
      <c r="D25" s="42"/>
      <c r="E25" s="439" t="s">
        <v>10</v>
      </c>
      <c r="F25" s="439">
        <v>843</v>
      </c>
      <c r="G25" s="42"/>
      <c r="H25" s="46">
        <v>2012</v>
      </c>
      <c r="I25" s="42"/>
      <c r="J25" s="42"/>
      <c r="K25" s="42"/>
      <c r="L25" s="42"/>
      <c r="M25" s="42"/>
    </row>
    <row r="26" spans="1:13" ht="18.75" customHeight="1">
      <c r="A26" s="42"/>
      <c r="B26" s="42" t="s">
        <v>433</v>
      </c>
      <c r="C26" s="42">
        <v>716</v>
      </c>
      <c r="D26" s="42"/>
      <c r="E26" s="439" t="s">
        <v>11</v>
      </c>
      <c r="F26" s="439">
        <v>700</v>
      </c>
      <c r="G26" s="42"/>
      <c r="H26" s="46">
        <v>2013</v>
      </c>
      <c r="I26" s="46" t="b">
        <v>1</v>
      </c>
      <c r="J26" s="330"/>
      <c r="K26" s="42"/>
      <c r="L26" s="42"/>
      <c r="M26" s="42"/>
    </row>
    <row r="27" spans="1:13" ht="18.75" customHeight="1">
      <c r="A27" s="42"/>
      <c r="B27" s="42" t="s">
        <v>434</v>
      </c>
      <c r="C27" s="42">
        <v>324</v>
      </c>
      <c r="D27" s="42"/>
      <c r="E27" s="439" t="s">
        <v>38</v>
      </c>
      <c r="F27" s="439">
        <v>672</v>
      </c>
      <c r="G27" s="42"/>
      <c r="H27" s="46">
        <v>2014</v>
      </c>
      <c r="I27" s="46" t="b">
        <v>0</v>
      </c>
      <c r="J27" s="330"/>
      <c r="K27" s="42"/>
      <c r="L27" s="42"/>
      <c r="M27" s="42"/>
    </row>
    <row r="28" spans="1:13" ht="18.75" customHeight="1">
      <c r="A28" s="42"/>
      <c r="B28" s="42" t="s">
        <v>435</v>
      </c>
      <c r="C28" s="42">
        <v>553</v>
      </c>
      <c r="D28" s="42"/>
      <c r="E28" s="439" t="s">
        <v>39</v>
      </c>
      <c r="F28" s="439">
        <v>133</v>
      </c>
      <c r="G28" s="42"/>
      <c r="H28" s="46">
        <v>2015</v>
      </c>
      <c r="I28" s="42" t="s">
        <v>774</v>
      </c>
      <c r="J28" s="330"/>
      <c r="K28" s="42"/>
      <c r="L28" s="42"/>
      <c r="M28" s="42"/>
    </row>
    <row r="29" spans="1:13" ht="18.75" customHeight="1">
      <c r="A29" s="42"/>
      <c r="B29" s="42" t="s">
        <v>436</v>
      </c>
      <c r="C29" s="42">
        <v>156</v>
      </c>
      <c r="D29" s="42"/>
      <c r="E29" s="439" t="s">
        <v>40</v>
      </c>
      <c r="F29" s="439">
        <v>619</v>
      </c>
      <c r="G29" s="42"/>
      <c r="H29" s="46">
        <v>2016</v>
      </c>
      <c r="I29" s="42" t="s">
        <v>774</v>
      </c>
      <c r="J29" s="42"/>
      <c r="K29" s="42"/>
      <c r="L29" s="42"/>
      <c r="M29" s="42"/>
    </row>
    <row r="30" spans="1:13" ht="18.75" customHeight="1">
      <c r="A30" s="42"/>
      <c r="B30" s="42" t="s">
        <v>437</v>
      </c>
      <c r="C30" s="42">
        <v>157</v>
      </c>
      <c r="D30" s="42"/>
      <c r="E30" s="439" t="s">
        <v>79</v>
      </c>
      <c r="F30" s="439">
        <v>119</v>
      </c>
      <c r="G30" s="42"/>
      <c r="H30" s="46">
        <v>2017</v>
      </c>
      <c r="I30" s="42"/>
      <c r="J30" s="47"/>
      <c r="K30" s="47"/>
      <c r="L30" s="47"/>
      <c r="M30" s="47"/>
    </row>
    <row r="31" spans="1:13" ht="18.75" customHeight="1">
      <c r="A31" s="42"/>
      <c r="B31" s="42" t="s">
        <v>438</v>
      </c>
      <c r="C31" s="42">
        <v>223</v>
      </c>
      <c r="D31" s="42"/>
      <c r="E31" s="439" t="s">
        <v>41</v>
      </c>
      <c r="F31" s="439">
        <v>151</v>
      </c>
      <c r="G31" s="42"/>
      <c r="H31" s="46">
        <v>2018</v>
      </c>
      <c r="I31" s="330"/>
      <c r="J31" s="47"/>
      <c r="K31" s="47"/>
      <c r="L31" s="47"/>
      <c r="M31" s="47"/>
    </row>
    <row r="32" spans="1:13" ht="18.75" customHeight="1">
      <c r="A32" s="42"/>
      <c r="B32" s="42" t="s">
        <v>439</v>
      </c>
      <c r="C32" s="42">
        <v>671</v>
      </c>
      <c r="D32" s="42"/>
      <c r="E32" s="439" t="s">
        <v>42</v>
      </c>
      <c r="F32" s="439">
        <v>340</v>
      </c>
      <c r="G32" s="42"/>
      <c r="H32" s="46">
        <v>2019</v>
      </c>
      <c r="I32" s="330"/>
      <c r="J32" s="47"/>
      <c r="K32" s="47"/>
      <c r="L32" s="47"/>
      <c r="M32" s="47"/>
    </row>
    <row r="33" spans="1:13" ht="18.75" customHeight="1">
      <c r="A33" s="42"/>
      <c r="B33" s="42" t="s">
        <v>440</v>
      </c>
      <c r="C33" s="42">
        <v>843</v>
      </c>
      <c r="D33" s="42"/>
      <c r="E33" s="439" t="s">
        <v>43</v>
      </c>
      <c r="F33" s="439">
        <v>107</v>
      </c>
      <c r="G33" s="42"/>
      <c r="H33" s="46">
        <v>2020</v>
      </c>
      <c r="I33" s="42"/>
      <c r="J33" s="47"/>
      <c r="K33" s="47"/>
      <c r="L33" s="47"/>
      <c r="M33" s="47"/>
    </row>
    <row r="34" spans="1:13" ht="18.75" customHeight="1">
      <c r="A34" s="42"/>
      <c r="B34" s="42" t="s">
        <v>441</v>
      </c>
      <c r="C34" s="42">
        <v>650</v>
      </c>
      <c r="D34" s="42"/>
      <c r="E34" s="439" t="s">
        <v>630</v>
      </c>
      <c r="F34" s="439">
        <v>131</v>
      </c>
      <c r="G34" s="42"/>
      <c r="H34" s="42"/>
      <c r="I34" s="42"/>
      <c r="J34" s="47"/>
      <c r="K34" s="47"/>
      <c r="L34" s="47"/>
      <c r="M34" s="47"/>
    </row>
    <row r="35" spans="1:13" ht="18.75" customHeight="1">
      <c r="A35" s="42"/>
      <c r="B35" s="42" t="s">
        <v>642</v>
      </c>
      <c r="C35" s="42">
        <v>992</v>
      </c>
      <c r="D35" s="42"/>
      <c r="E35" s="439" t="s">
        <v>44</v>
      </c>
      <c r="F35" s="439">
        <v>203</v>
      </c>
      <c r="G35" s="42"/>
      <c r="H35" s="42"/>
      <c r="I35" s="42"/>
      <c r="J35" s="47"/>
      <c r="K35" s="47"/>
      <c r="L35" s="47"/>
      <c r="M35" s="47"/>
    </row>
    <row r="36" spans="1:13" ht="18.75" customHeight="1">
      <c r="A36" s="42"/>
      <c r="B36" s="42" t="s">
        <v>442</v>
      </c>
      <c r="C36" s="42">
        <v>851</v>
      </c>
      <c r="D36" s="42"/>
      <c r="E36" s="439" t="s">
        <v>45</v>
      </c>
      <c r="F36" s="439">
        <v>216</v>
      </c>
      <c r="G36" s="42"/>
      <c r="H36" s="42"/>
      <c r="I36" s="42"/>
      <c r="J36" s="47"/>
      <c r="K36" s="47"/>
      <c r="L36" s="47"/>
      <c r="M36" s="47"/>
    </row>
    <row r="37" spans="1:13" ht="18.75" customHeight="1">
      <c r="A37" s="42"/>
      <c r="B37" s="42" t="s">
        <v>443</v>
      </c>
      <c r="C37" s="42">
        <v>700</v>
      </c>
      <c r="D37" s="42"/>
      <c r="E37" s="439" t="s">
        <v>46</v>
      </c>
      <c r="F37" s="439">
        <v>217</v>
      </c>
      <c r="G37" s="42"/>
      <c r="H37" s="42"/>
      <c r="I37" s="42"/>
      <c r="J37" s="47"/>
      <c r="K37" s="47"/>
      <c r="L37" s="47"/>
      <c r="M37" s="47"/>
    </row>
    <row r="38" spans="1:13" ht="18.75" customHeight="1">
      <c r="A38" s="42"/>
      <c r="B38" s="42" t="s">
        <v>444</v>
      </c>
      <c r="C38" s="42">
        <v>821</v>
      </c>
      <c r="D38" s="42"/>
      <c r="E38" s="439" t="s">
        <v>47</v>
      </c>
      <c r="F38" s="439">
        <v>644</v>
      </c>
      <c r="G38" s="42"/>
      <c r="H38" s="42"/>
      <c r="I38" s="42"/>
      <c r="J38" s="47"/>
      <c r="K38" s="47"/>
      <c r="L38" s="47"/>
      <c r="M38" s="47"/>
    </row>
    <row r="39" spans="1:13" ht="18.75" customHeight="1">
      <c r="A39" s="42"/>
      <c r="B39" s="42" t="s">
        <v>445</v>
      </c>
      <c r="C39" s="42">
        <v>318</v>
      </c>
      <c r="D39" s="42"/>
      <c r="E39" s="439" t="s">
        <v>48</v>
      </c>
      <c r="F39" s="439">
        <v>343</v>
      </c>
      <c r="G39" s="42"/>
      <c r="H39" s="42"/>
      <c r="I39" s="42"/>
      <c r="J39" s="42"/>
      <c r="K39" s="42"/>
      <c r="L39" s="42"/>
      <c r="M39" s="42"/>
    </row>
    <row r="40" spans="1:13" ht="18.75" customHeight="1">
      <c r="A40" s="42"/>
      <c r="B40" s="42" t="s">
        <v>446</v>
      </c>
      <c r="C40" s="42">
        <v>672</v>
      </c>
      <c r="D40" s="42"/>
      <c r="E40" s="439" t="s">
        <v>49</v>
      </c>
      <c r="F40" s="439">
        <v>560</v>
      </c>
      <c r="G40" s="42"/>
      <c r="H40" s="42"/>
      <c r="I40" s="42"/>
      <c r="J40" s="42"/>
      <c r="K40" s="42"/>
      <c r="L40" s="42"/>
      <c r="M40" s="42"/>
    </row>
    <row r="41" spans="1:13" ht="18.75" customHeight="1">
      <c r="A41" s="42"/>
      <c r="B41" s="42" t="s">
        <v>447</v>
      </c>
      <c r="C41" s="42">
        <v>329</v>
      </c>
      <c r="D41" s="42"/>
      <c r="E41" s="439" t="s">
        <v>50</v>
      </c>
      <c r="F41" s="439">
        <v>102</v>
      </c>
      <c r="G41" s="42"/>
      <c r="H41" s="42"/>
      <c r="I41" s="42"/>
      <c r="J41" s="42"/>
      <c r="K41" s="42"/>
      <c r="L41" s="42"/>
      <c r="M41" s="42"/>
    </row>
    <row r="42" spans="1:13" ht="18.75" customHeight="1">
      <c r="A42" s="42"/>
      <c r="B42" s="42" t="s">
        <v>448</v>
      </c>
      <c r="C42" s="42">
        <v>133</v>
      </c>
      <c r="D42" s="42"/>
      <c r="E42" s="439" t="s">
        <v>51</v>
      </c>
      <c r="F42" s="439">
        <v>517</v>
      </c>
      <c r="G42" s="42"/>
      <c r="H42" s="42"/>
      <c r="I42" s="42"/>
      <c r="J42" s="42"/>
      <c r="K42" s="42"/>
      <c r="L42" s="42"/>
      <c r="M42" s="42"/>
    </row>
    <row r="43" spans="1:13" ht="18.75" customHeight="1">
      <c r="A43" s="42"/>
      <c r="B43" s="42" t="s">
        <v>449</v>
      </c>
      <c r="C43" s="42">
        <v>619</v>
      </c>
      <c r="D43" s="42"/>
      <c r="E43" s="439" t="s">
        <v>52</v>
      </c>
      <c r="F43" s="439">
        <v>138</v>
      </c>
      <c r="G43" s="42"/>
      <c r="H43" s="42"/>
      <c r="I43" s="42"/>
      <c r="J43" s="42"/>
      <c r="K43" s="42"/>
      <c r="L43" s="42"/>
      <c r="M43" s="42"/>
    </row>
    <row r="44" spans="1:13" ht="18.75" customHeight="1">
      <c r="A44" s="42"/>
      <c r="B44" s="42" t="s">
        <v>450</v>
      </c>
      <c r="C44" s="42">
        <v>634</v>
      </c>
      <c r="D44" s="42"/>
      <c r="E44" s="439" t="s">
        <v>53</v>
      </c>
      <c r="F44" s="439">
        <v>535</v>
      </c>
      <c r="G44" s="42"/>
      <c r="H44" s="42"/>
      <c r="I44" s="42"/>
      <c r="J44" s="42"/>
      <c r="K44" s="42"/>
      <c r="L44" s="42"/>
      <c r="M44" s="42"/>
    </row>
    <row r="45" spans="1:13" ht="18.75" customHeight="1">
      <c r="A45" s="42"/>
      <c r="B45" s="42" t="s">
        <v>451</v>
      </c>
      <c r="C45" s="42">
        <v>151</v>
      </c>
      <c r="D45" s="42"/>
      <c r="E45" s="439" t="s">
        <v>80</v>
      </c>
      <c r="F45" s="439">
        <v>533</v>
      </c>
      <c r="G45" s="42"/>
      <c r="H45" s="42"/>
      <c r="I45" s="42"/>
      <c r="J45" s="42"/>
      <c r="K45" s="42"/>
      <c r="L45" s="42"/>
      <c r="M45" s="42"/>
    </row>
    <row r="46" spans="1:13" ht="18.75" customHeight="1">
      <c r="A46" s="42"/>
      <c r="B46" s="42" t="s">
        <v>452</v>
      </c>
      <c r="C46" s="42">
        <v>340</v>
      </c>
      <c r="D46" s="42"/>
      <c r="E46" s="439" t="s">
        <v>631</v>
      </c>
      <c r="F46" s="439">
        <v>521</v>
      </c>
      <c r="G46" s="42"/>
      <c r="H46" s="42"/>
      <c r="I46" s="42"/>
      <c r="J46" s="42"/>
      <c r="K46" s="42"/>
      <c r="L46" s="42"/>
      <c r="M46" s="42"/>
    </row>
    <row r="47" spans="1:13" ht="18.75" customHeight="1">
      <c r="A47" s="42"/>
      <c r="B47" s="42" t="s">
        <v>453</v>
      </c>
      <c r="C47" s="42">
        <v>321</v>
      </c>
      <c r="D47" s="42"/>
      <c r="E47" s="439" t="s">
        <v>632</v>
      </c>
      <c r="F47" s="439">
        <v>506</v>
      </c>
      <c r="G47" s="42"/>
      <c r="H47" s="42"/>
      <c r="I47" s="42"/>
      <c r="J47" s="42"/>
      <c r="K47" s="42"/>
      <c r="L47" s="42"/>
      <c r="M47" s="42"/>
    </row>
    <row r="48" spans="1:13" ht="18.75" customHeight="1">
      <c r="A48" s="42"/>
      <c r="B48" s="42" t="s">
        <v>454</v>
      </c>
      <c r="C48" s="42">
        <v>107</v>
      </c>
      <c r="D48" s="42"/>
      <c r="E48" s="439" t="s">
        <v>54</v>
      </c>
      <c r="F48" s="439">
        <v>738</v>
      </c>
      <c r="G48" s="42"/>
      <c r="H48" s="42"/>
      <c r="I48" s="42"/>
      <c r="J48" s="42"/>
      <c r="K48" s="42"/>
      <c r="L48" s="42"/>
      <c r="M48" s="42"/>
    </row>
    <row r="49" spans="1:13" ht="18.75" customHeight="1">
      <c r="A49" s="42"/>
      <c r="B49" s="42" t="s">
        <v>455</v>
      </c>
      <c r="C49" s="42">
        <v>539</v>
      </c>
      <c r="D49" s="42"/>
      <c r="E49" s="439" t="s">
        <v>56</v>
      </c>
      <c r="F49" s="439">
        <v>215</v>
      </c>
      <c r="G49" s="42"/>
      <c r="H49" s="42"/>
      <c r="I49" s="42"/>
      <c r="J49" s="42"/>
      <c r="K49" s="42"/>
      <c r="L49" s="42"/>
      <c r="M49" s="42"/>
    </row>
    <row r="50" spans="1:13" ht="18.75" customHeight="1">
      <c r="A50" s="42"/>
      <c r="B50" s="42" t="s">
        <v>456</v>
      </c>
      <c r="C50" s="42">
        <v>131</v>
      </c>
      <c r="D50" s="42"/>
      <c r="E50" s="439" t="s">
        <v>57</v>
      </c>
      <c r="F50" s="439">
        <v>201</v>
      </c>
      <c r="G50" s="42"/>
      <c r="H50" s="42"/>
      <c r="I50" s="42"/>
      <c r="J50" s="42"/>
      <c r="K50" s="42"/>
      <c r="L50" s="42"/>
      <c r="M50" s="42"/>
    </row>
    <row r="51" spans="1:13" ht="18.75" customHeight="1">
      <c r="A51" s="42"/>
      <c r="B51" s="42" t="s">
        <v>457</v>
      </c>
      <c r="C51" s="42">
        <v>636</v>
      </c>
      <c r="D51" s="42"/>
      <c r="E51" s="439" t="s">
        <v>58</v>
      </c>
      <c r="F51" s="439">
        <v>566</v>
      </c>
      <c r="G51" s="42"/>
      <c r="H51" s="42"/>
      <c r="I51" s="42"/>
      <c r="J51" s="42"/>
      <c r="K51" s="42"/>
      <c r="L51" s="42"/>
      <c r="M51" s="42"/>
    </row>
    <row r="52" spans="1:13" ht="18.75" customHeight="1">
      <c r="A52" s="42"/>
      <c r="B52" s="42" t="s">
        <v>458</v>
      </c>
      <c r="C52" s="42">
        <v>216</v>
      </c>
      <c r="D52" s="42"/>
      <c r="E52" s="439" t="s">
        <v>59</v>
      </c>
      <c r="F52" s="439">
        <v>350</v>
      </c>
      <c r="G52" s="42"/>
      <c r="H52" s="42"/>
      <c r="I52" s="42"/>
      <c r="J52" s="42"/>
      <c r="K52" s="42"/>
      <c r="L52" s="42"/>
      <c r="M52" s="42"/>
    </row>
    <row r="53" spans="1:13" ht="18.75" customHeight="1">
      <c r="A53" s="42"/>
      <c r="B53" s="42" t="s">
        <v>413</v>
      </c>
      <c r="C53" s="42">
        <v>350</v>
      </c>
      <c r="D53" s="42"/>
      <c r="E53" s="439" t="s">
        <v>60</v>
      </c>
      <c r="F53" s="439">
        <v>115</v>
      </c>
      <c r="G53" s="42"/>
      <c r="H53" s="42"/>
      <c r="I53" s="42"/>
      <c r="J53" s="42"/>
      <c r="K53" s="42"/>
      <c r="L53" s="42"/>
      <c r="M53" s="42"/>
    </row>
    <row r="54" spans="1:13" ht="18.75" customHeight="1">
      <c r="A54" s="42"/>
      <c r="B54" s="42" t="s">
        <v>459</v>
      </c>
      <c r="C54" s="42">
        <v>576</v>
      </c>
      <c r="D54" s="42"/>
      <c r="E54" s="439" t="s">
        <v>633</v>
      </c>
      <c r="F54" s="439">
        <v>117</v>
      </c>
      <c r="G54" s="42"/>
      <c r="H54" s="42"/>
      <c r="I54" s="42"/>
      <c r="J54" s="42"/>
      <c r="K54" s="42"/>
      <c r="L54" s="42"/>
      <c r="M54" s="42"/>
    </row>
    <row r="55" spans="1:13" ht="18.75" customHeight="1">
      <c r="A55" s="42"/>
      <c r="B55" s="42" t="s">
        <v>460</v>
      </c>
      <c r="C55" s="42">
        <v>217</v>
      </c>
      <c r="D55" s="42"/>
      <c r="E55" s="439" t="s">
        <v>61</v>
      </c>
      <c r="F55" s="439">
        <v>336</v>
      </c>
      <c r="G55" s="42"/>
      <c r="H55" s="42"/>
      <c r="I55" s="42"/>
      <c r="J55" s="42"/>
      <c r="K55" s="42"/>
      <c r="L55" s="42"/>
      <c r="M55" s="42"/>
    </row>
    <row r="56" spans="1:13" ht="18.75" customHeight="1">
      <c r="A56" s="42"/>
      <c r="B56" s="42" t="s">
        <v>461</v>
      </c>
      <c r="C56" s="42">
        <v>831</v>
      </c>
      <c r="D56" s="42"/>
      <c r="E56" s="439" t="s">
        <v>62</v>
      </c>
      <c r="F56" s="439">
        <v>135</v>
      </c>
      <c r="G56" s="42"/>
      <c r="H56" s="42"/>
      <c r="I56" s="42"/>
      <c r="J56" s="42"/>
      <c r="K56" s="42"/>
      <c r="L56" s="42"/>
      <c r="M56" s="42"/>
    </row>
    <row r="57" spans="1:13" ht="18.75" customHeight="1">
      <c r="A57" s="42"/>
      <c r="B57" s="42" t="s">
        <v>464</v>
      </c>
      <c r="C57" s="42">
        <v>145</v>
      </c>
      <c r="D57" s="42"/>
      <c r="E57" s="439" t="s">
        <v>63</v>
      </c>
      <c r="F57" s="439">
        <v>349</v>
      </c>
      <c r="G57" s="42"/>
      <c r="H57" s="42"/>
      <c r="I57" s="42"/>
      <c r="J57" s="42"/>
      <c r="K57" s="42"/>
      <c r="L57" s="42"/>
      <c r="M57" s="42"/>
    </row>
    <row r="58" spans="1:13" ht="18.75" customHeight="1">
      <c r="A58" s="42"/>
      <c r="B58" s="42" t="s">
        <v>465</v>
      </c>
      <c r="C58" s="42">
        <v>644</v>
      </c>
      <c r="D58" s="42"/>
      <c r="E58" s="439" t="s">
        <v>64</v>
      </c>
      <c r="F58" s="439">
        <v>308</v>
      </c>
      <c r="G58" s="42"/>
      <c r="H58" s="42"/>
      <c r="I58" s="42"/>
      <c r="J58" s="42"/>
      <c r="K58" s="42"/>
      <c r="L58" s="42"/>
      <c r="M58" s="42"/>
    </row>
    <row r="59" spans="1:13" ht="18.75" customHeight="1">
      <c r="A59" s="42"/>
      <c r="B59" s="42" t="s">
        <v>466</v>
      </c>
      <c r="C59" s="42">
        <v>343</v>
      </c>
      <c r="D59" s="42"/>
      <c r="E59" s="439" t="s">
        <v>65</v>
      </c>
      <c r="F59" s="439">
        <v>523</v>
      </c>
      <c r="G59" s="42"/>
      <c r="H59" s="42"/>
      <c r="I59" s="42"/>
      <c r="J59" s="42"/>
      <c r="K59" s="42"/>
      <c r="L59" s="42"/>
      <c r="M59" s="42"/>
    </row>
    <row r="60" spans="1:13" ht="18.75" customHeight="1">
      <c r="A60" s="42"/>
      <c r="B60" s="42" t="s">
        <v>414</v>
      </c>
      <c r="C60" s="42">
        <v>534</v>
      </c>
      <c r="D60" s="42"/>
      <c r="E60" s="439" t="s">
        <v>66</v>
      </c>
      <c r="F60" s="439">
        <v>311</v>
      </c>
      <c r="G60" s="42"/>
      <c r="H60" s="42"/>
      <c r="I60" s="42"/>
      <c r="J60" s="42"/>
      <c r="K60" s="42"/>
      <c r="L60" s="42"/>
      <c r="M60" s="42"/>
    </row>
    <row r="61" spans="1:13" ht="18.75" customHeight="1">
      <c r="A61" s="42"/>
      <c r="B61" s="42" t="s">
        <v>467</v>
      </c>
      <c r="C61" s="42">
        <v>560</v>
      </c>
      <c r="D61" s="42"/>
      <c r="E61" s="439" t="s">
        <v>67</v>
      </c>
      <c r="F61" s="439">
        <v>351</v>
      </c>
      <c r="G61" s="42"/>
      <c r="H61" s="42"/>
      <c r="I61" s="42"/>
      <c r="J61" s="42"/>
      <c r="K61" s="42"/>
      <c r="L61" s="42"/>
      <c r="M61" s="42"/>
    </row>
    <row r="62" spans="1:13" ht="18.75" customHeight="1">
      <c r="A62" s="42"/>
      <c r="B62" s="42" t="s">
        <v>468</v>
      </c>
      <c r="C62" s="42">
        <v>647</v>
      </c>
      <c r="D62" s="42"/>
      <c r="E62" s="439" t="s">
        <v>81</v>
      </c>
      <c r="F62" s="439">
        <v>615</v>
      </c>
      <c r="G62" s="42"/>
      <c r="H62" s="42"/>
      <c r="I62" s="42"/>
      <c r="J62" s="42"/>
      <c r="K62" s="42"/>
      <c r="L62" s="42"/>
      <c r="M62" s="42"/>
    </row>
    <row r="63" spans="1:13" ht="18.75" customHeight="1">
      <c r="A63" s="42"/>
      <c r="B63" s="42" t="s">
        <v>469</v>
      </c>
      <c r="C63" s="42">
        <v>543</v>
      </c>
      <c r="D63" s="42"/>
      <c r="E63" s="439" t="s">
        <v>68</v>
      </c>
      <c r="F63" s="439">
        <v>557</v>
      </c>
      <c r="G63" s="42"/>
      <c r="H63" s="42"/>
      <c r="I63" s="42"/>
      <c r="J63" s="42"/>
      <c r="K63" s="42"/>
      <c r="L63" s="42"/>
      <c r="M63" s="42"/>
    </row>
    <row r="64" spans="1:13" ht="18.75" customHeight="1">
      <c r="A64" s="42"/>
      <c r="B64" s="42" t="s">
        <v>470</v>
      </c>
      <c r="C64" s="42">
        <v>102</v>
      </c>
      <c r="D64" s="42"/>
      <c r="E64" s="439" t="s">
        <v>101</v>
      </c>
      <c r="F64" s="439">
        <v>545</v>
      </c>
      <c r="G64" s="42"/>
      <c r="H64" s="42"/>
      <c r="I64" s="42"/>
      <c r="J64" s="42"/>
      <c r="K64" s="42"/>
      <c r="L64" s="42"/>
      <c r="M64" s="42"/>
    </row>
    <row r="65" spans="1:13" ht="18.75" customHeight="1">
      <c r="A65" s="42"/>
      <c r="B65" s="42" t="s">
        <v>643</v>
      </c>
      <c r="C65" s="42">
        <v>513</v>
      </c>
      <c r="D65" s="42"/>
      <c r="E65" s="439" t="s">
        <v>102</v>
      </c>
      <c r="F65" s="439">
        <v>141</v>
      </c>
      <c r="G65" s="42"/>
      <c r="H65" s="42"/>
      <c r="I65" s="42"/>
      <c r="J65" s="42"/>
      <c r="K65" s="42"/>
      <c r="L65" s="42"/>
      <c r="M65" s="42"/>
    </row>
    <row r="66" spans="1:13" ht="18.75" customHeight="1">
      <c r="A66" s="42"/>
      <c r="B66" s="42" t="s">
        <v>471</v>
      </c>
      <c r="C66" s="42">
        <v>729</v>
      </c>
      <c r="D66" s="42"/>
      <c r="E66" s="439" t="s">
        <v>103</v>
      </c>
      <c r="F66" s="439">
        <v>649</v>
      </c>
      <c r="G66" s="42"/>
      <c r="H66" s="42"/>
      <c r="I66" s="42"/>
      <c r="J66" s="42"/>
      <c r="K66" s="42"/>
      <c r="L66" s="42"/>
      <c r="M66" s="42"/>
    </row>
    <row r="67" spans="1:13" ht="18.75" customHeight="1">
      <c r="A67" s="42"/>
      <c r="B67" s="42" t="s">
        <v>472</v>
      </c>
      <c r="C67" s="42">
        <v>517</v>
      </c>
      <c r="D67" s="42"/>
      <c r="E67" s="439" t="s">
        <v>104</v>
      </c>
      <c r="F67" s="439">
        <v>157</v>
      </c>
      <c r="G67" s="42"/>
      <c r="H67" s="42"/>
      <c r="I67" s="42"/>
      <c r="J67" s="42"/>
      <c r="K67" s="42"/>
      <c r="L67" s="42"/>
      <c r="M67" s="42"/>
    </row>
    <row r="68" spans="1:13" ht="18.75" customHeight="1">
      <c r="A68" s="42"/>
      <c r="B68" s="42" t="s">
        <v>644</v>
      </c>
      <c r="C68" s="42">
        <v>737</v>
      </c>
      <c r="D68" s="42"/>
      <c r="E68" s="439" t="s">
        <v>105</v>
      </c>
      <c r="F68" s="439">
        <v>509</v>
      </c>
      <c r="G68" s="42"/>
      <c r="H68" s="42"/>
      <c r="I68" s="42"/>
      <c r="J68" s="42"/>
      <c r="K68" s="42"/>
      <c r="L68" s="42"/>
      <c r="M68" s="42"/>
    </row>
    <row r="69" spans="1:13" ht="18.75" customHeight="1">
      <c r="A69" s="42"/>
      <c r="B69" s="42" t="s">
        <v>473</v>
      </c>
      <c r="C69" s="42">
        <v>138</v>
      </c>
      <c r="D69" s="42"/>
      <c r="E69" s="439" t="s">
        <v>82</v>
      </c>
      <c r="F69" s="439">
        <v>111</v>
      </c>
      <c r="G69" s="42"/>
      <c r="H69" s="42"/>
      <c r="I69" s="42"/>
      <c r="J69" s="42"/>
      <c r="K69" s="42"/>
      <c r="L69" s="42"/>
      <c r="M69" s="42"/>
    </row>
    <row r="70" spans="1:13" ht="18.75" customHeight="1">
      <c r="A70" s="42"/>
      <c r="B70" s="42" t="s">
        <v>415</v>
      </c>
      <c r="C70" s="42">
        <v>506</v>
      </c>
      <c r="D70" s="42"/>
      <c r="E70" s="439" t="s">
        <v>106</v>
      </c>
      <c r="F70" s="439">
        <v>555</v>
      </c>
      <c r="G70" s="42"/>
      <c r="H70" s="42"/>
      <c r="I70" s="42"/>
      <c r="J70" s="42"/>
      <c r="K70" s="42"/>
      <c r="L70" s="42"/>
      <c r="M70" s="42"/>
    </row>
    <row r="71" spans="1:13" ht="18.75" customHeight="1">
      <c r="A71" s="42"/>
      <c r="B71" s="42" t="s">
        <v>474</v>
      </c>
      <c r="C71" s="42">
        <v>508</v>
      </c>
      <c r="D71" s="42"/>
      <c r="E71" s="439" t="s">
        <v>345</v>
      </c>
      <c r="F71" s="439">
        <v>317</v>
      </c>
      <c r="G71" s="42"/>
      <c r="H71" s="42"/>
      <c r="I71" s="42"/>
      <c r="J71" s="42"/>
      <c r="K71" s="42"/>
      <c r="L71" s="42"/>
      <c r="M71" s="42"/>
    </row>
    <row r="72" spans="1:13" ht="18.75" customHeight="1">
      <c r="A72" s="42"/>
      <c r="B72" s="42" t="s">
        <v>475</v>
      </c>
      <c r="C72" s="42">
        <v>215</v>
      </c>
      <c r="D72" s="42"/>
      <c r="E72" s="439" t="s">
        <v>107</v>
      </c>
      <c r="F72" s="439">
        <v>225</v>
      </c>
      <c r="G72" s="42"/>
      <c r="H72" s="42"/>
      <c r="I72" s="42"/>
      <c r="J72" s="42"/>
      <c r="K72" s="42"/>
      <c r="L72" s="42"/>
      <c r="M72" s="42"/>
    </row>
    <row r="73" spans="1:13" ht="18.75" customHeight="1">
      <c r="A73" s="42"/>
      <c r="B73" s="42" t="s">
        <v>476</v>
      </c>
      <c r="C73" s="42">
        <v>657</v>
      </c>
      <c r="D73" s="42"/>
      <c r="E73" s="439" t="s">
        <v>108</v>
      </c>
      <c r="F73" s="439">
        <v>713</v>
      </c>
      <c r="G73" s="42"/>
      <c r="H73" s="42"/>
      <c r="I73" s="42"/>
      <c r="J73" s="42"/>
      <c r="K73" s="42"/>
      <c r="L73" s="42"/>
      <c r="M73" s="42"/>
    </row>
    <row r="74" spans="1:13" ht="18.75" customHeight="1">
      <c r="A74" s="42"/>
      <c r="B74" s="42" t="s">
        <v>477</v>
      </c>
      <c r="C74" s="42">
        <v>801</v>
      </c>
      <c r="D74" s="42"/>
      <c r="E74" s="439" t="s">
        <v>109</v>
      </c>
      <c r="F74" s="439">
        <v>316</v>
      </c>
      <c r="G74" s="42"/>
      <c r="H74" s="42"/>
      <c r="I74" s="42"/>
      <c r="J74" s="42"/>
      <c r="K74" s="42"/>
      <c r="L74" s="42"/>
      <c r="M74" s="42"/>
    </row>
    <row r="75" spans="1:13" ht="18.75" customHeight="1">
      <c r="A75" s="42"/>
      <c r="B75" s="42" t="s">
        <v>653</v>
      </c>
      <c r="C75" s="42">
        <v>735</v>
      </c>
      <c r="D75" s="42"/>
      <c r="E75" s="439" t="s">
        <v>110</v>
      </c>
      <c r="F75" s="439">
        <v>549</v>
      </c>
      <c r="G75" s="42"/>
      <c r="H75" s="42"/>
      <c r="I75" s="42"/>
      <c r="J75" s="42"/>
      <c r="K75" s="42"/>
      <c r="L75" s="42"/>
      <c r="M75" s="42"/>
    </row>
    <row r="76" spans="1:13" ht="18.75" customHeight="1">
      <c r="A76" s="42"/>
      <c r="B76" s="42" t="s">
        <v>478</v>
      </c>
      <c r="C76" s="42">
        <v>803</v>
      </c>
      <c r="D76" s="42"/>
      <c r="E76" s="439" t="s">
        <v>83</v>
      </c>
      <c r="F76" s="439">
        <v>170</v>
      </c>
      <c r="G76" s="42"/>
      <c r="H76" s="42"/>
      <c r="I76" s="42"/>
      <c r="J76" s="42"/>
      <c r="K76" s="42"/>
      <c r="L76" s="42"/>
      <c r="M76" s="42"/>
    </row>
    <row r="77" spans="1:13" ht="18.75" customHeight="1">
      <c r="A77" s="42"/>
      <c r="B77" s="42" t="s">
        <v>479</v>
      </c>
      <c r="C77" s="42">
        <v>201</v>
      </c>
      <c r="D77" s="42"/>
      <c r="E77" s="439" t="s">
        <v>111</v>
      </c>
      <c r="F77" s="439">
        <v>331</v>
      </c>
      <c r="G77" s="42"/>
      <c r="H77" s="42"/>
      <c r="I77" s="42"/>
      <c r="J77" s="42"/>
      <c r="K77" s="42"/>
      <c r="L77" s="42"/>
      <c r="M77" s="42"/>
    </row>
    <row r="78" spans="1:13" ht="18.75" customHeight="1">
      <c r="A78" s="42"/>
      <c r="B78" s="42" t="s">
        <v>480</v>
      </c>
      <c r="C78" s="42">
        <v>566</v>
      </c>
      <c r="D78" s="42"/>
      <c r="E78" s="439" t="s">
        <v>84</v>
      </c>
      <c r="F78" s="439">
        <v>139</v>
      </c>
      <c r="G78" s="42"/>
      <c r="H78" s="42"/>
      <c r="I78" s="42"/>
      <c r="J78" s="42"/>
      <c r="K78" s="42"/>
      <c r="L78" s="42"/>
      <c r="M78" s="42"/>
    </row>
    <row r="79" spans="1:13" ht="18.75" customHeight="1">
      <c r="A79" s="42"/>
      <c r="B79" s="42" t="s">
        <v>654</v>
      </c>
      <c r="C79" s="42">
        <v>549</v>
      </c>
      <c r="D79" s="42"/>
      <c r="E79" s="439" t="s">
        <v>112</v>
      </c>
      <c r="F79" s="439">
        <v>219</v>
      </c>
      <c r="G79" s="42"/>
      <c r="H79" s="42"/>
      <c r="I79" s="42"/>
      <c r="J79" s="42"/>
      <c r="K79" s="42"/>
      <c r="L79" s="42"/>
      <c r="M79" s="42"/>
    </row>
    <row r="80" spans="1:13" ht="18.75" customHeight="1">
      <c r="A80" s="42"/>
      <c r="B80" s="42" t="s">
        <v>655</v>
      </c>
      <c r="C80" s="42">
        <v>740</v>
      </c>
      <c r="D80" s="42"/>
      <c r="E80" s="439" t="s">
        <v>113</v>
      </c>
      <c r="F80" s="439">
        <v>527</v>
      </c>
      <c r="G80" s="42"/>
      <c r="H80" s="42"/>
      <c r="I80" s="42"/>
      <c r="J80" s="42"/>
      <c r="K80" s="42"/>
      <c r="L80" s="42"/>
      <c r="M80" s="42"/>
    </row>
    <row r="81" spans="1:13" ht="18.75" customHeight="1">
      <c r="A81" s="42"/>
      <c r="B81" s="42" t="s">
        <v>481</v>
      </c>
      <c r="C81" s="42">
        <v>117</v>
      </c>
      <c r="D81" s="42"/>
      <c r="E81" s="439" t="s">
        <v>114</v>
      </c>
      <c r="F81" s="439">
        <v>205</v>
      </c>
      <c r="G81" s="42"/>
      <c r="H81" s="42"/>
      <c r="I81" s="42"/>
      <c r="J81" s="42"/>
      <c r="K81" s="42"/>
      <c r="L81" s="42"/>
      <c r="M81" s="42"/>
    </row>
    <row r="82" spans="1:13" ht="18.75" customHeight="1">
      <c r="A82" s="42"/>
      <c r="B82" s="42" t="s">
        <v>482</v>
      </c>
      <c r="C82" s="42">
        <v>533</v>
      </c>
      <c r="D82" s="42"/>
      <c r="E82" s="439" t="s">
        <v>115</v>
      </c>
      <c r="F82" s="439">
        <v>659</v>
      </c>
      <c r="G82" s="42"/>
      <c r="H82" s="42"/>
      <c r="I82" s="42"/>
      <c r="J82" s="42"/>
      <c r="K82" s="42"/>
      <c r="L82" s="42"/>
      <c r="M82" s="42"/>
    </row>
    <row r="83" spans="1:13" ht="18.75" customHeight="1">
      <c r="A83" s="42"/>
      <c r="B83" s="42" t="s">
        <v>483</v>
      </c>
      <c r="C83" s="42">
        <v>336</v>
      </c>
      <c r="D83" s="42"/>
      <c r="E83" s="439" t="s">
        <v>116</v>
      </c>
      <c r="F83" s="439">
        <v>346</v>
      </c>
      <c r="G83" s="42"/>
      <c r="H83" s="42"/>
      <c r="I83" s="42"/>
      <c r="J83" s="42"/>
      <c r="K83" s="42"/>
      <c r="L83" s="42"/>
      <c r="M83" s="42"/>
    </row>
    <row r="84" spans="1:13" ht="18.75" customHeight="1">
      <c r="A84" s="42"/>
      <c r="B84" s="42" t="s">
        <v>484</v>
      </c>
      <c r="C84" s="42">
        <v>135</v>
      </c>
      <c r="D84" s="42"/>
      <c r="E84" s="439" t="s">
        <v>117</v>
      </c>
      <c r="F84" s="439">
        <v>301</v>
      </c>
      <c r="G84" s="42"/>
      <c r="H84" s="42"/>
      <c r="I84" s="42"/>
      <c r="J84" s="42"/>
      <c r="K84" s="42"/>
      <c r="L84" s="42"/>
      <c r="M84" s="42"/>
    </row>
    <row r="85" spans="1:13" ht="18.75" customHeight="1">
      <c r="A85" s="42"/>
      <c r="B85" s="42" t="s">
        <v>485</v>
      </c>
      <c r="C85" s="42">
        <v>349</v>
      </c>
      <c r="D85" s="42"/>
      <c r="E85" s="439" t="s">
        <v>118</v>
      </c>
      <c r="F85" s="439">
        <v>629</v>
      </c>
      <c r="G85" s="42"/>
      <c r="H85" s="42"/>
      <c r="I85" s="42"/>
      <c r="J85" s="42"/>
      <c r="K85" s="42"/>
      <c r="L85" s="42"/>
      <c r="M85" s="42"/>
    </row>
    <row r="86" spans="1:13" ht="18.75" customHeight="1">
      <c r="A86" s="42"/>
      <c r="B86" s="42" t="s">
        <v>486</v>
      </c>
      <c r="C86" s="42">
        <v>308</v>
      </c>
      <c r="D86" s="42"/>
      <c r="E86" s="439" t="s">
        <v>119</v>
      </c>
      <c r="F86" s="439">
        <v>636</v>
      </c>
      <c r="G86" s="42"/>
      <c r="H86" s="42"/>
      <c r="I86" s="42"/>
      <c r="J86" s="42"/>
      <c r="K86" s="42"/>
      <c r="L86" s="42"/>
      <c r="M86" s="42"/>
    </row>
    <row r="87" spans="1:13" ht="18.75" customHeight="1">
      <c r="A87" s="42"/>
      <c r="B87" s="42" t="s">
        <v>487</v>
      </c>
      <c r="C87" s="42">
        <v>311</v>
      </c>
      <c r="D87" s="42"/>
      <c r="E87" s="439" t="s">
        <v>120</v>
      </c>
      <c r="F87" s="439">
        <v>627</v>
      </c>
      <c r="G87" s="42"/>
      <c r="H87" s="42"/>
      <c r="I87" s="42"/>
      <c r="J87" s="42"/>
      <c r="K87" s="42"/>
      <c r="L87" s="42"/>
      <c r="M87" s="42"/>
    </row>
    <row r="88" spans="1:13" ht="18.75" customHeight="1">
      <c r="A88" s="42"/>
      <c r="B88" s="42" t="s">
        <v>488</v>
      </c>
      <c r="C88" s="42">
        <v>557</v>
      </c>
      <c r="D88" s="42"/>
      <c r="E88" s="439" t="s">
        <v>121</v>
      </c>
      <c r="F88" s="439">
        <v>625</v>
      </c>
      <c r="G88" s="42"/>
      <c r="H88" s="42"/>
      <c r="I88" s="42"/>
      <c r="J88" s="42"/>
      <c r="K88" s="42"/>
      <c r="L88" s="42"/>
      <c r="M88" s="42"/>
    </row>
    <row r="89" spans="1:13" ht="18.75" customHeight="1">
      <c r="A89" s="42"/>
      <c r="B89" s="42" t="s">
        <v>489</v>
      </c>
      <c r="C89" s="42">
        <v>158</v>
      </c>
      <c r="D89" s="42"/>
      <c r="E89" s="439" t="s">
        <v>122</v>
      </c>
      <c r="F89" s="439">
        <v>137</v>
      </c>
      <c r="G89" s="42"/>
      <c r="H89" s="42"/>
      <c r="I89" s="42"/>
      <c r="J89" s="42"/>
      <c r="K89" s="42"/>
      <c r="L89" s="42"/>
      <c r="M89" s="42"/>
    </row>
    <row r="90" spans="1:13" ht="18.75" customHeight="1">
      <c r="A90" s="42"/>
      <c r="B90" s="42" t="s">
        <v>490</v>
      </c>
      <c r="C90" s="42">
        <v>141</v>
      </c>
      <c r="D90" s="42"/>
      <c r="E90" s="439" t="s">
        <v>634</v>
      </c>
      <c r="F90" s="439">
        <v>668</v>
      </c>
      <c r="G90" s="42"/>
      <c r="H90" s="42"/>
      <c r="I90" s="42"/>
      <c r="J90" s="42"/>
      <c r="K90" s="42"/>
      <c r="L90" s="42"/>
      <c r="M90" s="42"/>
    </row>
    <row r="91" spans="1:13" ht="18.75" customHeight="1">
      <c r="A91" s="42"/>
      <c r="B91" s="42" t="s">
        <v>491</v>
      </c>
      <c r="C91" s="42">
        <v>654</v>
      </c>
      <c r="D91" s="42"/>
      <c r="E91" s="439" t="s">
        <v>123</v>
      </c>
      <c r="F91" s="439">
        <v>607</v>
      </c>
      <c r="G91" s="42"/>
      <c r="H91" s="42"/>
      <c r="I91" s="42"/>
      <c r="J91" s="42"/>
      <c r="K91" s="42"/>
      <c r="L91" s="42"/>
      <c r="M91" s="42"/>
    </row>
    <row r="92" spans="1:13" ht="18.75" customHeight="1">
      <c r="A92" s="42"/>
      <c r="B92" s="42" t="s">
        <v>492</v>
      </c>
      <c r="C92" s="42">
        <v>211</v>
      </c>
      <c r="D92" s="42"/>
      <c r="E92" s="439" t="s">
        <v>124</v>
      </c>
      <c r="F92" s="439">
        <v>561</v>
      </c>
      <c r="G92" s="42"/>
      <c r="H92" s="42"/>
      <c r="I92" s="42"/>
      <c r="J92" s="42"/>
      <c r="K92" s="42"/>
      <c r="L92" s="42"/>
      <c r="M92" s="42"/>
    </row>
    <row r="93" spans="1:13" ht="18.75" customHeight="1">
      <c r="A93" s="42"/>
      <c r="B93" s="42" t="s">
        <v>493</v>
      </c>
      <c r="C93" s="42">
        <v>509</v>
      </c>
      <c r="D93" s="42"/>
      <c r="E93" s="439" t="s">
        <v>125</v>
      </c>
      <c r="F93" s="439">
        <v>701</v>
      </c>
      <c r="G93" s="42"/>
      <c r="H93" s="42"/>
      <c r="I93" s="42"/>
      <c r="J93" s="42"/>
      <c r="K93" s="42"/>
      <c r="L93" s="42"/>
      <c r="M93" s="42"/>
    </row>
    <row r="94" spans="1:13" ht="18.75" customHeight="1">
      <c r="A94" s="42"/>
      <c r="B94" s="42" t="s">
        <v>494</v>
      </c>
      <c r="C94" s="42">
        <v>111</v>
      </c>
      <c r="D94" s="42"/>
      <c r="E94" s="439" t="s">
        <v>126</v>
      </c>
      <c r="F94" s="439">
        <v>646</v>
      </c>
      <c r="G94" s="42"/>
      <c r="H94" s="42"/>
      <c r="I94" s="42"/>
      <c r="J94" s="42"/>
      <c r="K94" s="42"/>
      <c r="L94" s="42"/>
      <c r="M94" s="42"/>
    </row>
    <row r="95" spans="1:13" ht="18.75" customHeight="1">
      <c r="A95" s="42"/>
      <c r="B95" s="42" t="s">
        <v>495</v>
      </c>
      <c r="C95" s="42">
        <v>516</v>
      </c>
      <c r="D95" s="42"/>
      <c r="E95" s="439" t="s">
        <v>127</v>
      </c>
      <c r="F95" s="439">
        <v>302</v>
      </c>
      <c r="G95" s="42"/>
      <c r="H95" s="42"/>
      <c r="I95" s="42"/>
      <c r="J95" s="42"/>
      <c r="K95" s="42"/>
      <c r="L95" s="42"/>
      <c r="M95" s="42"/>
    </row>
    <row r="96" spans="1:13" ht="18.75" customHeight="1">
      <c r="A96" s="42"/>
      <c r="B96" s="42" t="s">
        <v>496</v>
      </c>
      <c r="C96" s="42">
        <v>556</v>
      </c>
      <c r="D96" s="42"/>
      <c r="E96" s="439" t="s">
        <v>128</v>
      </c>
      <c r="F96" s="439">
        <v>623</v>
      </c>
      <c r="G96" s="42"/>
      <c r="H96" s="42"/>
      <c r="I96" s="42"/>
      <c r="J96" s="42"/>
      <c r="K96" s="42"/>
      <c r="L96" s="42"/>
      <c r="M96" s="42"/>
    </row>
    <row r="97" spans="1:13" ht="18.75" customHeight="1">
      <c r="A97" s="42"/>
      <c r="B97" s="42" t="s">
        <v>497</v>
      </c>
      <c r="C97" s="42">
        <v>302</v>
      </c>
      <c r="D97" s="42"/>
      <c r="E97" s="439" t="s">
        <v>130</v>
      </c>
      <c r="F97" s="439">
        <v>554</v>
      </c>
      <c r="G97" s="42"/>
      <c r="H97" s="42"/>
      <c r="I97" s="42"/>
      <c r="J97" s="42"/>
      <c r="K97" s="42"/>
      <c r="L97" s="42"/>
      <c r="M97" s="42"/>
    </row>
    <row r="98" spans="1:13" ht="18.75" customHeight="1">
      <c r="A98" s="42"/>
      <c r="B98" s="42" t="s">
        <v>498</v>
      </c>
      <c r="C98" s="42">
        <v>555</v>
      </c>
      <c r="D98" s="42"/>
      <c r="E98" s="439" t="s">
        <v>131</v>
      </c>
      <c r="F98" s="439">
        <v>553</v>
      </c>
      <c r="G98" s="42"/>
      <c r="H98" s="42"/>
      <c r="I98" s="42"/>
      <c r="J98" s="42"/>
      <c r="K98" s="42"/>
      <c r="L98" s="42"/>
      <c r="M98" s="42"/>
    </row>
    <row r="99" spans="1:13" ht="18.75" customHeight="1">
      <c r="A99" s="42"/>
      <c r="B99" s="42" t="s">
        <v>553</v>
      </c>
      <c r="C99" s="42">
        <v>399</v>
      </c>
      <c r="D99" s="42"/>
      <c r="E99" s="439" t="s">
        <v>132</v>
      </c>
      <c r="F99" s="439">
        <v>633</v>
      </c>
      <c r="G99" s="42"/>
      <c r="H99" s="42"/>
      <c r="I99" s="42"/>
      <c r="J99" s="42"/>
      <c r="K99" s="42"/>
      <c r="L99" s="42"/>
      <c r="M99" s="42"/>
    </row>
    <row r="100" spans="1:13" ht="18.75" customHeight="1">
      <c r="A100" s="42"/>
      <c r="B100" s="42" t="s">
        <v>499</v>
      </c>
      <c r="C100" s="42">
        <v>850</v>
      </c>
      <c r="D100" s="42"/>
      <c r="E100" s="439" t="s">
        <v>133</v>
      </c>
      <c r="F100" s="439">
        <v>678</v>
      </c>
      <c r="G100" s="42"/>
      <c r="H100" s="42"/>
      <c r="I100" s="42"/>
      <c r="J100" s="42"/>
      <c r="K100" s="42"/>
      <c r="L100" s="42"/>
      <c r="M100" s="42"/>
    </row>
    <row r="101" spans="1:13" ht="18.75" customHeight="1">
      <c r="A101" s="42"/>
      <c r="B101" s="42" t="s">
        <v>656</v>
      </c>
      <c r="C101" s="42">
        <v>859</v>
      </c>
      <c r="D101" s="42"/>
      <c r="E101" s="439" t="s">
        <v>134</v>
      </c>
      <c r="F101" s="439">
        <v>304</v>
      </c>
      <c r="G101" s="42"/>
      <c r="H101" s="42"/>
      <c r="I101" s="42"/>
      <c r="J101" s="42"/>
      <c r="K101" s="42"/>
      <c r="L101" s="42"/>
      <c r="M101" s="42"/>
    </row>
    <row r="102" spans="1:13" ht="18.75" customHeight="1">
      <c r="A102" s="42"/>
      <c r="B102" s="42" t="s">
        <v>657</v>
      </c>
      <c r="C102" s="42">
        <v>991</v>
      </c>
      <c r="D102" s="42"/>
      <c r="E102" s="439" t="s">
        <v>135</v>
      </c>
      <c r="F102" s="439">
        <v>603</v>
      </c>
      <c r="G102" s="42"/>
      <c r="H102" s="42"/>
      <c r="I102" s="42"/>
      <c r="J102" s="42"/>
      <c r="K102" s="42"/>
      <c r="L102" s="42"/>
      <c r="M102" s="42"/>
    </row>
    <row r="103" spans="1:13" ht="18.75" customHeight="1">
      <c r="A103" s="42"/>
      <c r="B103" s="42" t="s">
        <v>500</v>
      </c>
      <c r="C103" s="42">
        <v>365</v>
      </c>
      <c r="D103" s="42"/>
      <c r="E103" s="439" t="s">
        <v>136</v>
      </c>
      <c r="F103" s="439">
        <v>339</v>
      </c>
      <c r="G103" s="42"/>
      <c r="H103" s="42"/>
      <c r="I103" s="42"/>
      <c r="J103" s="42"/>
      <c r="K103" s="42"/>
      <c r="L103" s="42"/>
      <c r="M103" s="42"/>
    </row>
    <row r="104" spans="1:13" ht="18.75" customHeight="1">
      <c r="A104" s="42"/>
      <c r="B104" s="42" t="s">
        <v>501</v>
      </c>
      <c r="C104" s="42">
        <v>225</v>
      </c>
      <c r="D104" s="42"/>
      <c r="E104" s="439" t="s">
        <v>137</v>
      </c>
      <c r="F104" s="439">
        <v>113</v>
      </c>
      <c r="G104" s="42"/>
      <c r="H104" s="42"/>
      <c r="I104" s="42"/>
      <c r="J104" s="42"/>
      <c r="K104" s="42"/>
      <c r="L104" s="42"/>
      <c r="M104" s="42"/>
    </row>
    <row r="105" spans="1:13" ht="18.75" customHeight="1">
      <c r="A105" s="42"/>
      <c r="B105" s="42" t="s">
        <v>502</v>
      </c>
      <c r="C105" s="42">
        <v>733</v>
      </c>
      <c r="D105" s="42"/>
      <c r="E105" s="439" t="s">
        <v>138</v>
      </c>
      <c r="F105" s="439">
        <v>529</v>
      </c>
      <c r="G105" s="42"/>
      <c r="H105" s="42"/>
      <c r="I105" s="42"/>
      <c r="J105" s="42"/>
      <c r="K105" s="42"/>
      <c r="L105" s="42"/>
      <c r="M105" s="42"/>
    </row>
    <row r="106" spans="1:13" ht="18.75" customHeight="1">
      <c r="A106" s="42"/>
      <c r="B106" s="42" t="s">
        <v>503</v>
      </c>
      <c r="C106" s="42">
        <v>840</v>
      </c>
      <c r="D106" s="42"/>
      <c r="E106" s="439" t="s">
        <v>139</v>
      </c>
      <c r="F106" s="439">
        <v>345</v>
      </c>
      <c r="G106" s="42"/>
      <c r="H106" s="42"/>
      <c r="I106" s="42"/>
      <c r="J106" s="42"/>
      <c r="K106" s="42"/>
      <c r="L106" s="42"/>
      <c r="M106" s="42"/>
    </row>
    <row r="107" spans="1:13" ht="18.75" customHeight="1">
      <c r="A107" s="42"/>
      <c r="B107" s="42" t="s">
        <v>504</v>
      </c>
      <c r="C107" s="42">
        <v>713</v>
      </c>
      <c r="D107" s="42"/>
      <c r="E107" s="439" t="s">
        <v>140</v>
      </c>
      <c r="F107" s="439">
        <v>531</v>
      </c>
      <c r="G107" s="42"/>
      <c r="H107" s="42"/>
      <c r="I107" s="42"/>
      <c r="J107" s="42"/>
      <c r="K107" s="42"/>
      <c r="L107" s="42"/>
      <c r="M107" s="42"/>
    </row>
    <row r="108" spans="1:13" ht="18.75" customHeight="1">
      <c r="A108" s="42"/>
      <c r="B108" s="42" t="s">
        <v>505</v>
      </c>
      <c r="C108" s="42">
        <v>307</v>
      </c>
      <c r="D108" s="42"/>
      <c r="E108" s="439" t="s">
        <v>141</v>
      </c>
      <c r="F108" s="439">
        <v>507</v>
      </c>
      <c r="G108" s="42"/>
      <c r="H108" s="42"/>
      <c r="I108" s="42"/>
      <c r="J108" s="42"/>
      <c r="K108" s="42"/>
      <c r="L108" s="42"/>
      <c r="M108" s="42"/>
    </row>
    <row r="109" spans="1:13" ht="18.75" customHeight="1">
      <c r="A109" s="42"/>
      <c r="B109" s="42" t="s">
        <v>506</v>
      </c>
      <c r="C109" s="42">
        <v>323</v>
      </c>
      <c r="D109" s="42"/>
      <c r="E109" s="439" t="s">
        <v>142</v>
      </c>
      <c r="F109" s="439">
        <v>564</v>
      </c>
      <c r="G109" s="42"/>
      <c r="H109" s="42"/>
      <c r="I109" s="42"/>
      <c r="J109" s="42"/>
      <c r="K109" s="42"/>
      <c r="L109" s="42"/>
      <c r="M109" s="42"/>
    </row>
    <row r="110" spans="1:13" ht="18.75" customHeight="1">
      <c r="A110" s="42"/>
      <c r="B110" s="42" t="s">
        <v>507</v>
      </c>
      <c r="C110" s="42">
        <v>209</v>
      </c>
      <c r="D110" s="42"/>
      <c r="E110" s="439" t="s">
        <v>143</v>
      </c>
      <c r="F110" s="439">
        <v>306</v>
      </c>
      <c r="G110" s="42"/>
      <c r="H110" s="42"/>
      <c r="I110" s="42"/>
      <c r="J110" s="42"/>
      <c r="K110" s="42"/>
      <c r="L110" s="42"/>
      <c r="M110" s="42"/>
    </row>
    <row r="111" spans="1:13" ht="18.75" customHeight="1">
      <c r="A111" s="42"/>
      <c r="B111" s="42" t="s">
        <v>508</v>
      </c>
      <c r="C111" s="42">
        <v>738</v>
      </c>
      <c r="D111" s="42"/>
      <c r="E111" s="439" t="s">
        <v>144</v>
      </c>
      <c r="F111" s="439">
        <v>567</v>
      </c>
      <c r="G111" s="42"/>
      <c r="H111" s="42"/>
      <c r="I111" s="42"/>
      <c r="J111" s="42"/>
      <c r="K111" s="42"/>
      <c r="L111" s="42"/>
      <c r="M111" s="42"/>
    </row>
    <row r="112" spans="1:13" ht="18.75" customHeight="1">
      <c r="A112" s="42"/>
      <c r="B112" s="42" t="s">
        <v>658</v>
      </c>
      <c r="C112" s="42">
        <v>811</v>
      </c>
      <c r="D112" s="42"/>
      <c r="E112" s="439" t="s">
        <v>145</v>
      </c>
      <c r="F112" s="439">
        <v>639</v>
      </c>
      <c r="G112" s="42"/>
      <c r="H112" s="42"/>
      <c r="I112" s="42"/>
      <c r="J112" s="42"/>
      <c r="K112" s="42"/>
      <c r="L112" s="42"/>
      <c r="M112" s="42"/>
    </row>
    <row r="113" spans="1:13" ht="18.75" customHeight="1">
      <c r="A113" s="42"/>
      <c r="B113" s="42" t="s">
        <v>509</v>
      </c>
      <c r="C113" s="42">
        <v>170</v>
      </c>
      <c r="D113" s="42"/>
      <c r="E113" s="439" t="s">
        <v>146</v>
      </c>
      <c r="F113" s="439">
        <v>335</v>
      </c>
      <c r="G113" s="42"/>
      <c r="H113" s="42"/>
      <c r="I113" s="42"/>
      <c r="J113" s="42"/>
      <c r="K113" s="42"/>
      <c r="L113" s="42"/>
      <c r="M113" s="42"/>
    </row>
    <row r="114" spans="1:13" ht="18.75" customHeight="1">
      <c r="A114" s="42"/>
      <c r="B114" s="42" t="s">
        <v>510</v>
      </c>
      <c r="C114" s="42">
        <v>547</v>
      </c>
      <c r="D114" s="42"/>
      <c r="E114" s="439" t="s">
        <v>147</v>
      </c>
      <c r="F114" s="439">
        <v>676</v>
      </c>
      <c r="G114" s="42"/>
      <c r="H114" s="42"/>
      <c r="I114" s="42"/>
      <c r="J114" s="42"/>
      <c r="K114" s="42"/>
      <c r="L114" s="42"/>
      <c r="M114" s="42"/>
    </row>
    <row r="115" spans="1:13" ht="18.75" customHeight="1">
      <c r="A115" s="42"/>
      <c r="B115" s="42" t="s">
        <v>511</v>
      </c>
      <c r="C115" s="42">
        <v>523</v>
      </c>
      <c r="D115" s="42"/>
      <c r="E115" s="439" t="s">
        <v>148</v>
      </c>
      <c r="F115" s="439">
        <v>569</v>
      </c>
      <c r="G115" s="42"/>
      <c r="H115" s="42"/>
      <c r="I115" s="42"/>
      <c r="J115" s="42"/>
      <c r="K115" s="42"/>
      <c r="L115" s="42"/>
      <c r="M115" s="42"/>
    </row>
    <row r="116" spans="1:13" ht="18.75" customHeight="1">
      <c r="A116" s="42"/>
      <c r="B116" s="42" t="s">
        <v>512</v>
      </c>
      <c r="C116" s="42">
        <v>727</v>
      </c>
      <c r="D116" s="42"/>
      <c r="E116" s="439" t="s">
        <v>635</v>
      </c>
      <c r="F116" s="439">
        <v>565</v>
      </c>
      <c r="G116" s="42"/>
      <c r="H116" s="42"/>
      <c r="I116" s="42"/>
      <c r="J116" s="42"/>
      <c r="K116" s="42"/>
      <c r="L116" s="42"/>
      <c r="M116" s="42"/>
    </row>
    <row r="117" spans="1:13" ht="18.75" customHeight="1">
      <c r="A117" s="42"/>
      <c r="B117" s="42" t="s">
        <v>659</v>
      </c>
      <c r="C117" s="42">
        <v>846</v>
      </c>
      <c r="D117" s="42"/>
      <c r="E117" s="439" t="s">
        <v>149</v>
      </c>
      <c r="F117" s="439">
        <v>105</v>
      </c>
      <c r="G117" s="42"/>
      <c r="H117" s="42"/>
      <c r="I117" s="42"/>
      <c r="J117" s="42"/>
      <c r="K117" s="42"/>
      <c r="L117" s="42"/>
      <c r="M117" s="42"/>
    </row>
    <row r="118" spans="1:13" ht="18.75" customHeight="1">
      <c r="A118" s="42"/>
      <c r="B118" s="42" t="s">
        <v>513</v>
      </c>
      <c r="C118" s="42">
        <v>678</v>
      </c>
      <c r="D118" s="42"/>
      <c r="E118" s="439" t="s">
        <v>150</v>
      </c>
      <c r="F118" s="439">
        <v>348</v>
      </c>
      <c r="G118" s="42"/>
      <c r="H118" s="42"/>
      <c r="I118" s="42"/>
      <c r="J118" s="42"/>
      <c r="K118" s="42"/>
      <c r="L118" s="42"/>
      <c r="M118" s="42"/>
    </row>
    <row r="119" spans="1:13" ht="18.75" customHeight="1">
      <c r="A119" s="42"/>
      <c r="B119" s="42" t="s">
        <v>514</v>
      </c>
      <c r="C119" s="42">
        <v>317</v>
      </c>
      <c r="D119" s="42"/>
      <c r="E119" s="439" t="s">
        <v>151</v>
      </c>
      <c r="F119" s="439">
        <v>501</v>
      </c>
      <c r="G119" s="42"/>
      <c r="H119" s="42"/>
      <c r="I119" s="42"/>
      <c r="J119" s="42"/>
      <c r="K119" s="42"/>
      <c r="L119" s="42"/>
      <c r="M119" s="42"/>
    </row>
    <row r="120" spans="1:13" ht="18.75" customHeight="1">
      <c r="A120" s="42"/>
      <c r="B120" s="42" t="s">
        <v>515</v>
      </c>
      <c r="C120" s="42">
        <v>535</v>
      </c>
      <c r="D120" s="42"/>
      <c r="E120" s="439" t="s">
        <v>152</v>
      </c>
      <c r="F120" s="439">
        <v>541</v>
      </c>
      <c r="G120" s="42"/>
      <c r="H120" s="42"/>
      <c r="I120" s="42"/>
      <c r="J120" s="42"/>
      <c r="K120" s="42"/>
      <c r="L120" s="42"/>
      <c r="M120" s="42"/>
    </row>
    <row r="121" spans="1:13" ht="18.75" customHeight="1">
      <c r="A121" s="42"/>
      <c r="B121" s="42" t="s">
        <v>516</v>
      </c>
      <c r="C121" s="42">
        <v>331</v>
      </c>
      <c r="D121" s="42"/>
      <c r="E121" s="439" t="s">
        <v>153</v>
      </c>
      <c r="F121" s="439">
        <v>556</v>
      </c>
      <c r="G121" s="42"/>
      <c r="H121" s="42"/>
      <c r="I121" s="42"/>
      <c r="J121" s="42"/>
      <c r="K121" s="42"/>
      <c r="L121" s="42"/>
      <c r="M121" s="42"/>
    </row>
    <row r="122" spans="1:13" ht="18.75" customHeight="1">
      <c r="A122" s="42"/>
      <c r="B122" s="42" t="s">
        <v>517</v>
      </c>
      <c r="C122" s="42">
        <v>341</v>
      </c>
      <c r="D122" s="42"/>
      <c r="E122" s="439" t="s">
        <v>154</v>
      </c>
      <c r="F122" s="439">
        <v>632</v>
      </c>
      <c r="G122" s="42"/>
      <c r="H122" s="42"/>
      <c r="I122" s="42"/>
      <c r="J122" s="42"/>
      <c r="K122" s="42"/>
      <c r="L122" s="42"/>
      <c r="M122" s="42"/>
    </row>
    <row r="123" spans="1:13" ht="18.75" customHeight="1">
      <c r="A123" s="42"/>
      <c r="B123" s="42" t="s">
        <v>518</v>
      </c>
      <c r="C123" s="42">
        <v>366</v>
      </c>
      <c r="D123" s="42"/>
      <c r="E123" s="439" t="s">
        <v>155</v>
      </c>
      <c r="F123" s="439">
        <v>155</v>
      </c>
      <c r="G123" s="42"/>
      <c r="H123" s="42"/>
      <c r="I123" s="42"/>
      <c r="J123" s="42"/>
      <c r="K123" s="42"/>
      <c r="L123" s="42"/>
      <c r="M123" s="42"/>
    </row>
    <row r="124" spans="1:13" ht="18.75" customHeight="1">
      <c r="A124" s="42"/>
      <c r="B124" s="42" t="s">
        <v>519</v>
      </c>
      <c r="C124" s="42">
        <v>159</v>
      </c>
      <c r="D124" s="42"/>
      <c r="E124" s="439" t="s">
        <v>636</v>
      </c>
      <c r="F124" s="439">
        <v>707</v>
      </c>
      <c r="G124" s="42"/>
      <c r="H124" s="42"/>
      <c r="I124" s="42"/>
      <c r="J124" s="42"/>
      <c r="K124" s="42"/>
      <c r="L124" s="42"/>
      <c r="M124" s="42"/>
    </row>
    <row r="125" spans="1:13" ht="18.75" customHeight="1">
      <c r="A125" s="42"/>
      <c r="B125" s="42" t="s">
        <v>520</v>
      </c>
      <c r="C125" s="42">
        <v>171</v>
      </c>
      <c r="D125" s="42"/>
      <c r="E125" s="439" t="s">
        <v>156</v>
      </c>
      <c r="F125" s="439">
        <v>605</v>
      </c>
      <c r="G125" s="42"/>
      <c r="H125" s="42"/>
      <c r="I125" s="42"/>
      <c r="J125" s="42"/>
      <c r="K125" s="42"/>
      <c r="L125" s="42"/>
      <c r="M125" s="42"/>
    </row>
    <row r="126" spans="1:13" ht="18.75" customHeight="1">
      <c r="A126" s="42"/>
      <c r="B126" s="42" t="s">
        <v>521</v>
      </c>
      <c r="C126" s="42">
        <v>725</v>
      </c>
      <c r="D126" s="42"/>
      <c r="E126" s="439" t="s">
        <v>157</v>
      </c>
      <c r="F126" s="439">
        <v>663</v>
      </c>
      <c r="G126" s="42"/>
      <c r="H126" s="42"/>
      <c r="I126" s="42"/>
      <c r="J126" s="42"/>
      <c r="K126" s="42"/>
      <c r="L126" s="42"/>
      <c r="M126" s="42"/>
    </row>
    <row r="127" spans="1:13" ht="18.75" customHeight="1">
      <c r="A127" s="42"/>
      <c r="B127" s="42" t="s">
        <v>522</v>
      </c>
      <c r="C127" s="42">
        <v>109</v>
      </c>
      <c r="D127" s="42"/>
      <c r="E127" s="439" t="s">
        <v>85</v>
      </c>
      <c r="F127" s="439">
        <v>347</v>
      </c>
      <c r="G127" s="42"/>
      <c r="H127" s="42"/>
      <c r="I127" s="42"/>
      <c r="J127" s="42"/>
      <c r="K127" s="42"/>
      <c r="L127" s="42"/>
      <c r="M127" s="42"/>
    </row>
    <row r="128" spans="1:13" ht="18.75" customHeight="1">
      <c r="A128" s="42"/>
      <c r="B128" s="42" t="s">
        <v>523</v>
      </c>
      <c r="C128" s="42">
        <v>848</v>
      </c>
      <c r="D128" s="42"/>
      <c r="E128" s="439" t="s">
        <v>86</v>
      </c>
      <c r="F128" s="439">
        <v>551</v>
      </c>
      <c r="G128" s="42"/>
      <c r="H128" s="42"/>
      <c r="I128" s="42"/>
      <c r="J128" s="42"/>
      <c r="K128" s="42"/>
      <c r="L128" s="42"/>
      <c r="M128" s="42"/>
    </row>
    <row r="129" spans="1:13" ht="18.75" customHeight="1">
      <c r="A129" s="42"/>
      <c r="B129" s="42" t="s">
        <v>524</v>
      </c>
      <c r="C129" s="42">
        <v>527</v>
      </c>
      <c r="D129" s="42"/>
      <c r="E129" s="439" t="s">
        <v>158</v>
      </c>
      <c r="F129" s="439">
        <v>743</v>
      </c>
      <c r="G129" s="42"/>
      <c r="H129" s="42"/>
      <c r="I129" s="42"/>
      <c r="J129" s="42"/>
      <c r="K129" s="42"/>
      <c r="L129" s="42"/>
      <c r="M129" s="42"/>
    </row>
    <row r="130" spans="1:13" ht="18.75" customHeight="1">
      <c r="A130" s="42"/>
      <c r="B130" s="42" t="s">
        <v>525</v>
      </c>
      <c r="C130" s="42">
        <v>525</v>
      </c>
      <c r="D130" s="42"/>
      <c r="E130" s="439" t="s">
        <v>159</v>
      </c>
      <c r="F130" s="439">
        <v>665</v>
      </c>
      <c r="G130" s="42"/>
      <c r="H130" s="42"/>
      <c r="I130" s="42"/>
      <c r="J130" s="42"/>
      <c r="K130" s="42"/>
      <c r="L130" s="42"/>
      <c r="M130" s="42"/>
    </row>
    <row r="131" spans="1:13" ht="18.75" customHeight="1">
      <c r="A131" s="42"/>
      <c r="B131" s="42" t="s">
        <v>526</v>
      </c>
      <c r="C131" s="42">
        <v>205</v>
      </c>
      <c r="D131" s="42"/>
      <c r="E131" s="439" t="s">
        <v>160</v>
      </c>
      <c r="F131" s="439">
        <v>303</v>
      </c>
      <c r="G131" s="42"/>
      <c r="H131" s="42"/>
      <c r="I131" s="42"/>
      <c r="J131" s="42"/>
      <c r="K131" s="42"/>
      <c r="L131" s="42"/>
      <c r="M131" s="42"/>
    </row>
    <row r="132" spans="1:13" ht="18.75" customHeight="1">
      <c r="A132" s="42"/>
      <c r="B132" s="42" t="s">
        <v>527</v>
      </c>
      <c r="C132" s="42">
        <v>139</v>
      </c>
      <c r="D132" s="42"/>
      <c r="E132" s="439" t="s">
        <v>161</v>
      </c>
      <c r="F132" s="439">
        <v>213</v>
      </c>
      <c r="G132" s="42"/>
      <c r="H132" s="42"/>
      <c r="I132" s="42"/>
      <c r="J132" s="42"/>
      <c r="K132" s="42"/>
      <c r="L132" s="42"/>
      <c r="M132" s="42"/>
    </row>
    <row r="133" spans="1:13" ht="18.75" customHeight="1">
      <c r="A133" s="42"/>
      <c r="B133" s="42" t="s">
        <v>528</v>
      </c>
      <c r="C133" s="42">
        <v>113</v>
      </c>
      <c r="D133" s="42"/>
      <c r="E133" s="439" t="s">
        <v>637</v>
      </c>
      <c r="F133" s="439">
        <v>999</v>
      </c>
      <c r="G133" s="42"/>
      <c r="H133" s="42"/>
      <c r="I133" s="42"/>
      <c r="J133" s="42"/>
      <c r="K133" s="42"/>
      <c r="L133" s="42"/>
      <c r="M133" s="42"/>
    </row>
    <row r="134" spans="1:13" ht="18.75" customHeight="1">
      <c r="A134" s="42"/>
      <c r="B134" s="42" t="s">
        <v>529</v>
      </c>
      <c r="C134" s="42">
        <v>659</v>
      </c>
      <c r="D134" s="42"/>
      <c r="E134" s="439" t="s">
        <v>162</v>
      </c>
      <c r="F134" s="439">
        <v>519</v>
      </c>
      <c r="G134" s="42"/>
      <c r="H134" s="42"/>
      <c r="I134" s="42"/>
      <c r="J134" s="42"/>
      <c r="K134" s="42"/>
      <c r="L134" s="42"/>
      <c r="M134" s="42"/>
    </row>
    <row r="135" spans="1:13" ht="18.75" customHeight="1">
      <c r="A135" s="42"/>
      <c r="B135" s="42" t="s">
        <v>530</v>
      </c>
      <c r="C135" s="42">
        <v>316</v>
      </c>
      <c r="D135" s="42"/>
      <c r="E135" s="439" t="s">
        <v>163</v>
      </c>
      <c r="F135" s="439">
        <v>715</v>
      </c>
      <c r="G135" s="42"/>
      <c r="H135" s="42"/>
      <c r="I135" s="42"/>
      <c r="J135" s="42"/>
      <c r="K135" s="42"/>
      <c r="L135" s="42"/>
      <c r="M135" s="42"/>
    </row>
    <row r="136" spans="1:13" ht="18.75" customHeight="1">
      <c r="A136" s="42"/>
      <c r="B136" s="42" t="s">
        <v>531</v>
      </c>
      <c r="C136" s="42">
        <v>301</v>
      </c>
      <c r="D136" s="42"/>
      <c r="E136" s="439" t="s">
        <v>164</v>
      </c>
      <c r="F136" s="439">
        <v>631</v>
      </c>
      <c r="G136" s="42"/>
      <c r="H136" s="42"/>
      <c r="I136" s="42"/>
      <c r="J136" s="42"/>
      <c r="K136" s="42"/>
      <c r="L136" s="42"/>
      <c r="M136" s="42"/>
    </row>
    <row r="137" spans="1:13" ht="18.75" customHeight="1">
      <c r="A137" s="42"/>
      <c r="B137" s="42" t="s">
        <v>660</v>
      </c>
      <c r="C137" s="42">
        <v>860</v>
      </c>
      <c r="D137" s="42"/>
      <c r="E137" s="439" t="s">
        <v>165</v>
      </c>
      <c r="F137" s="439">
        <v>661</v>
      </c>
      <c r="G137" s="42"/>
      <c r="H137" s="42"/>
      <c r="I137" s="42"/>
      <c r="J137" s="42"/>
      <c r="K137" s="42"/>
      <c r="L137" s="42"/>
      <c r="M137" s="42"/>
    </row>
    <row r="138" spans="1:13" ht="18.75" customHeight="1">
      <c r="A138" s="42"/>
      <c r="B138" s="42" t="s">
        <v>532</v>
      </c>
      <c r="C138" s="42">
        <v>629</v>
      </c>
      <c r="D138" s="42"/>
      <c r="E138" s="439" t="s">
        <v>166</v>
      </c>
      <c r="F138" s="439">
        <v>221</v>
      </c>
      <c r="G138" s="42"/>
      <c r="H138" s="42"/>
      <c r="I138" s="42"/>
      <c r="J138" s="42"/>
      <c r="K138" s="42"/>
      <c r="L138" s="42"/>
      <c r="M138" s="42"/>
    </row>
    <row r="139" spans="1:13" ht="18.75" customHeight="1">
      <c r="A139" s="42"/>
      <c r="B139" s="42" t="s">
        <v>533</v>
      </c>
      <c r="C139" s="42">
        <v>653</v>
      </c>
      <c r="D139" s="42"/>
      <c r="E139" s="439" t="s">
        <v>167</v>
      </c>
      <c r="F139" s="439">
        <v>655</v>
      </c>
      <c r="G139" s="42"/>
      <c r="H139" s="42"/>
      <c r="I139" s="42"/>
      <c r="J139" s="42"/>
      <c r="K139" s="42"/>
      <c r="L139" s="42"/>
      <c r="M139" s="42"/>
    </row>
    <row r="140" spans="1:13" ht="18.75" customHeight="1">
      <c r="A140" s="42"/>
      <c r="B140" s="42" t="s">
        <v>661</v>
      </c>
      <c r="C140" s="42">
        <v>861</v>
      </c>
      <c r="D140" s="42"/>
      <c r="E140" s="439" t="s">
        <v>168</v>
      </c>
      <c r="F140" s="439">
        <v>576</v>
      </c>
      <c r="G140" s="42"/>
      <c r="H140" s="42"/>
      <c r="I140" s="42"/>
      <c r="J140" s="42"/>
      <c r="K140" s="42"/>
      <c r="L140" s="42"/>
      <c r="M140" s="42"/>
    </row>
    <row r="141" spans="1:13" ht="18.75" customHeight="1">
      <c r="A141" s="42"/>
      <c r="B141" s="42" t="s">
        <v>662</v>
      </c>
      <c r="C141" s="42">
        <v>869</v>
      </c>
      <c r="D141" s="42"/>
      <c r="E141" s="439" t="s">
        <v>169</v>
      </c>
      <c r="F141" s="439">
        <v>617</v>
      </c>
      <c r="G141" s="42"/>
      <c r="H141" s="42"/>
      <c r="I141" s="42"/>
      <c r="J141" s="42"/>
      <c r="K141" s="42"/>
      <c r="L141" s="42"/>
      <c r="M141" s="42"/>
    </row>
    <row r="142" spans="1:13" ht="18.75" customHeight="1">
      <c r="A142" s="42"/>
      <c r="B142" s="42" t="s">
        <v>534</v>
      </c>
      <c r="C142" s="42">
        <v>627</v>
      </c>
      <c r="D142" s="42"/>
      <c r="E142" s="439" t="s">
        <v>170</v>
      </c>
      <c r="F142" s="439">
        <v>109</v>
      </c>
      <c r="G142" s="42"/>
      <c r="H142" s="42"/>
      <c r="I142" s="42"/>
      <c r="J142" s="42"/>
      <c r="K142" s="42"/>
      <c r="L142" s="42"/>
      <c r="M142" s="42"/>
    </row>
    <row r="143" spans="1:13" ht="18.75" customHeight="1">
      <c r="A143" s="42"/>
      <c r="B143" s="42" t="s">
        <v>535</v>
      </c>
      <c r="C143" s="42">
        <v>625</v>
      </c>
      <c r="D143" s="42"/>
      <c r="E143" s="439" t="s">
        <v>171</v>
      </c>
      <c r="F143" s="439">
        <v>575</v>
      </c>
      <c r="G143" s="42"/>
      <c r="H143" s="42"/>
      <c r="I143" s="42"/>
      <c r="J143" s="42"/>
      <c r="K143" s="42"/>
      <c r="L143" s="42"/>
      <c r="M143" s="42"/>
    </row>
    <row r="144" spans="1:13" ht="18.75" customHeight="1">
      <c r="A144" s="42"/>
      <c r="B144" s="42" t="s">
        <v>536</v>
      </c>
      <c r="C144" s="42">
        <v>315</v>
      </c>
      <c r="D144" s="42"/>
      <c r="E144" s="439" t="s">
        <v>172</v>
      </c>
      <c r="F144" s="439">
        <v>579</v>
      </c>
      <c r="G144" s="42"/>
      <c r="H144" s="42"/>
      <c r="I144" s="42"/>
      <c r="J144" s="42"/>
      <c r="K144" s="42"/>
      <c r="L144" s="42"/>
      <c r="M144" s="42"/>
    </row>
    <row r="145" spans="1:13" ht="18.75" customHeight="1">
      <c r="A145" s="42"/>
      <c r="B145" s="42" t="s">
        <v>663</v>
      </c>
      <c r="C145" s="42">
        <v>844</v>
      </c>
      <c r="D145" s="42"/>
      <c r="E145" s="439" t="s">
        <v>173</v>
      </c>
      <c r="F145" s="439">
        <v>577</v>
      </c>
      <c r="G145" s="42"/>
      <c r="H145" s="42"/>
      <c r="I145" s="42"/>
      <c r="J145" s="42"/>
      <c r="K145" s="42"/>
      <c r="L145" s="42"/>
      <c r="M145" s="42"/>
    </row>
    <row r="146" spans="1:13" ht="18.75" customHeight="1">
      <c r="A146" s="42"/>
      <c r="B146" s="42" t="s">
        <v>537</v>
      </c>
      <c r="C146" s="42">
        <v>605</v>
      </c>
      <c r="D146" s="42"/>
      <c r="E146" s="439" t="s">
        <v>174</v>
      </c>
      <c r="F146" s="439">
        <v>613</v>
      </c>
      <c r="G146" s="42"/>
      <c r="H146" s="42"/>
      <c r="I146" s="42"/>
      <c r="J146" s="42"/>
      <c r="K146" s="42"/>
      <c r="L146" s="42"/>
      <c r="M146" s="42"/>
    </row>
    <row r="147" spans="1:13" ht="18.75" customHeight="1">
      <c r="A147" s="42"/>
      <c r="B147" s="42" t="s">
        <v>538</v>
      </c>
      <c r="C147" s="42">
        <v>333</v>
      </c>
      <c r="D147" s="42"/>
      <c r="E147" s="439" t="s">
        <v>175</v>
      </c>
      <c r="F147" s="439">
        <v>647</v>
      </c>
      <c r="G147" s="42"/>
      <c r="H147" s="42"/>
      <c r="I147" s="42"/>
      <c r="J147" s="42"/>
      <c r="K147" s="42"/>
      <c r="L147" s="42"/>
      <c r="M147" s="42"/>
    </row>
    <row r="148" spans="1:13" ht="18.75" customHeight="1">
      <c r="A148" s="42"/>
      <c r="B148" s="42" t="s">
        <v>543</v>
      </c>
      <c r="C148" s="42">
        <v>137</v>
      </c>
      <c r="D148" s="42"/>
      <c r="E148" s="439" t="s">
        <v>176</v>
      </c>
      <c r="F148" s="439">
        <v>637</v>
      </c>
      <c r="G148" s="42"/>
      <c r="H148" s="42"/>
      <c r="I148" s="42"/>
      <c r="J148" s="42"/>
      <c r="K148" s="42"/>
      <c r="L148" s="42"/>
      <c r="M148" s="42"/>
    </row>
    <row r="149" spans="1:13" ht="18.75" customHeight="1">
      <c r="A149" s="42"/>
      <c r="B149" s="42" t="s">
        <v>544</v>
      </c>
      <c r="C149" s="42">
        <v>668</v>
      </c>
      <c r="D149" s="42"/>
      <c r="E149" s="439" t="s">
        <v>177</v>
      </c>
      <c r="F149" s="439">
        <v>653</v>
      </c>
      <c r="G149" s="42"/>
      <c r="H149" s="42"/>
      <c r="I149" s="42"/>
      <c r="J149" s="42"/>
      <c r="K149" s="42"/>
      <c r="L149" s="42"/>
      <c r="M149" s="42"/>
    </row>
    <row r="150" spans="1:13" ht="18.75" customHeight="1">
      <c r="A150" s="42"/>
      <c r="B150" s="42" t="s">
        <v>545</v>
      </c>
      <c r="C150" s="42">
        <v>849</v>
      </c>
      <c r="D150" s="42"/>
      <c r="E150" s="439" t="s">
        <v>178</v>
      </c>
      <c r="F150" s="439">
        <v>402</v>
      </c>
      <c r="G150" s="42"/>
      <c r="H150" s="42"/>
      <c r="I150" s="42"/>
      <c r="J150" s="42"/>
      <c r="K150" s="42"/>
      <c r="L150" s="42"/>
      <c r="M150" s="42"/>
    </row>
    <row r="151" spans="1:13" ht="18.75" customHeight="1">
      <c r="A151" s="42"/>
      <c r="B151" s="42" t="s">
        <v>664</v>
      </c>
      <c r="C151" s="42">
        <v>108</v>
      </c>
      <c r="D151" s="42"/>
      <c r="E151" s="439" t="s">
        <v>179</v>
      </c>
      <c r="F151" s="439">
        <v>558</v>
      </c>
      <c r="G151" s="42"/>
      <c r="H151" s="42"/>
      <c r="I151" s="42"/>
      <c r="J151" s="42"/>
      <c r="K151" s="42"/>
      <c r="L151" s="42"/>
      <c r="M151" s="42"/>
    </row>
    <row r="152" spans="1:13" ht="18.75" customHeight="1">
      <c r="A152" s="42"/>
      <c r="B152" s="42" t="s">
        <v>546</v>
      </c>
      <c r="C152" s="42">
        <v>607</v>
      </c>
      <c r="D152" s="42"/>
      <c r="E152" s="439" t="s">
        <v>180</v>
      </c>
      <c r="F152" s="439">
        <v>621</v>
      </c>
      <c r="G152" s="42"/>
      <c r="H152" s="42"/>
      <c r="I152" s="42"/>
      <c r="J152" s="42"/>
      <c r="K152" s="42"/>
      <c r="L152" s="42"/>
      <c r="M152" s="42"/>
    </row>
    <row r="153" spans="1:13" ht="18.75" customHeight="1">
      <c r="A153" s="42"/>
      <c r="B153" s="42" t="s">
        <v>547</v>
      </c>
      <c r="C153" s="42">
        <v>673</v>
      </c>
      <c r="D153" s="42"/>
      <c r="E153" s="439" t="s">
        <v>412</v>
      </c>
      <c r="F153" s="439">
        <v>337</v>
      </c>
      <c r="G153" s="42"/>
      <c r="H153" s="42"/>
      <c r="I153" s="42"/>
      <c r="J153" s="42"/>
      <c r="K153" s="42"/>
      <c r="L153" s="42"/>
      <c r="M153" s="42"/>
    </row>
    <row r="154" spans="1:13" ht="18.75" customHeight="1">
      <c r="A154" s="42"/>
      <c r="B154" s="42" t="s">
        <v>548</v>
      </c>
      <c r="C154" s="42">
        <v>561</v>
      </c>
      <c r="D154" s="42"/>
      <c r="E154" s="439" t="s">
        <v>181</v>
      </c>
      <c r="F154" s="439">
        <v>571</v>
      </c>
      <c r="G154" s="42"/>
      <c r="H154" s="42"/>
      <c r="I154" s="42"/>
      <c r="J154" s="42"/>
      <c r="K154" s="42"/>
      <c r="L154" s="42"/>
      <c r="M154" s="42"/>
    </row>
    <row r="155" spans="1:13" ht="18.75" customHeight="1">
      <c r="A155" s="42"/>
      <c r="B155" s="42" t="s">
        <v>549</v>
      </c>
      <c r="C155" s="42">
        <v>719</v>
      </c>
      <c r="D155" s="42"/>
      <c r="E155" s="439" t="s">
        <v>87</v>
      </c>
      <c r="F155" s="439">
        <v>606</v>
      </c>
      <c r="G155" s="42"/>
      <c r="H155" s="42"/>
      <c r="I155" s="42"/>
      <c r="J155" s="42"/>
      <c r="K155" s="42"/>
      <c r="L155" s="42"/>
      <c r="M155" s="42"/>
    </row>
    <row r="156" spans="1:13" ht="18.75" customHeight="1">
      <c r="A156" s="42"/>
      <c r="B156" s="42" t="s">
        <v>665</v>
      </c>
      <c r="C156" s="42">
        <v>665</v>
      </c>
      <c r="D156" s="42"/>
      <c r="E156" s="439" t="s">
        <v>182</v>
      </c>
      <c r="F156" s="439">
        <v>641</v>
      </c>
      <c r="G156" s="42"/>
      <c r="H156" s="42"/>
      <c r="I156" s="42"/>
      <c r="J156" s="42"/>
      <c r="K156" s="42"/>
      <c r="L156" s="42"/>
      <c r="M156" s="42"/>
    </row>
    <row r="157" spans="1:13" ht="18.75" customHeight="1">
      <c r="A157" s="42"/>
      <c r="B157" s="42" t="s">
        <v>666</v>
      </c>
      <c r="C157" s="42">
        <v>667</v>
      </c>
      <c r="D157" s="42"/>
      <c r="E157" s="439" t="s">
        <v>183</v>
      </c>
      <c r="F157" s="439">
        <v>352</v>
      </c>
      <c r="G157" s="42"/>
      <c r="H157" s="42"/>
      <c r="I157" s="42"/>
      <c r="J157" s="42"/>
      <c r="K157" s="42"/>
      <c r="L157" s="42"/>
      <c r="M157" s="42"/>
    </row>
    <row r="158" spans="1:13" ht="18.75" customHeight="1">
      <c r="A158" s="42"/>
      <c r="B158" s="42" t="s">
        <v>550</v>
      </c>
      <c r="C158" s="42">
        <v>623</v>
      </c>
      <c r="D158" s="42"/>
      <c r="E158" s="439" t="s">
        <v>184</v>
      </c>
      <c r="F158" s="439">
        <v>703</v>
      </c>
      <c r="G158" s="42"/>
      <c r="H158" s="42"/>
      <c r="I158" s="42"/>
      <c r="J158" s="42"/>
      <c r="K158" s="42"/>
      <c r="L158" s="42"/>
      <c r="M158" s="42"/>
    </row>
    <row r="159" spans="1:13" ht="18.75" customHeight="1">
      <c r="A159" s="42"/>
      <c r="B159" s="42" t="s">
        <v>416</v>
      </c>
      <c r="C159" s="42">
        <v>674</v>
      </c>
      <c r="D159" s="42"/>
      <c r="E159" s="439" t="s">
        <v>185</v>
      </c>
      <c r="F159" s="439">
        <v>674</v>
      </c>
      <c r="G159" s="42"/>
      <c r="H159" s="42"/>
      <c r="I159" s="42"/>
      <c r="J159" s="42"/>
      <c r="K159" s="42"/>
      <c r="L159" s="42"/>
      <c r="M159" s="42"/>
    </row>
    <row r="160" spans="1:13" ht="18.75" customHeight="1">
      <c r="A160" s="42"/>
      <c r="B160" s="42" t="s">
        <v>551</v>
      </c>
      <c r="C160" s="42">
        <v>646</v>
      </c>
      <c r="D160" s="42"/>
      <c r="E160" s="439" t="s">
        <v>186</v>
      </c>
      <c r="F160" s="439">
        <v>559</v>
      </c>
      <c r="G160" s="42"/>
      <c r="H160" s="42"/>
      <c r="I160" s="42"/>
      <c r="J160" s="42"/>
      <c r="K160" s="42"/>
      <c r="L160" s="42"/>
      <c r="M160" s="42"/>
    </row>
    <row r="161" spans="1:13" ht="18.75" customHeight="1">
      <c r="A161" s="42"/>
      <c r="B161" s="42" t="s">
        <v>552</v>
      </c>
      <c r="C161" s="42">
        <v>304</v>
      </c>
      <c r="D161" s="42"/>
      <c r="E161" s="439" t="s">
        <v>187</v>
      </c>
      <c r="F161" s="439">
        <v>675</v>
      </c>
      <c r="G161" s="42"/>
      <c r="H161" s="42"/>
      <c r="I161" s="42"/>
      <c r="J161" s="42"/>
      <c r="K161" s="42"/>
      <c r="L161" s="42"/>
      <c r="M161" s="42"/>
    </row>
    <row r="162" spans="1:13" ht="18.75" customHeight="1">
      <c r="A162" s="42"/>
      <c r="B162" s="42" t="s">
        <v>560</v>
      </c>
      <c r="C162" s="42">
        <v>603</v>
      </c>
      <c r="D162" s="42"/>
      <c r="E162" s="439" t="s">
        <v>188</v>
      </c>
      <c r="F162" s="439">
        <v>635</v>
      </c>
      <c r="G162" s="42"/>
      <c r="H162" s="42"/>
      <c r="I162" s="42"/>
      <c r="J162" s="42"/>
      <c r="K162" s="42"/>
      <c r="L162" s="42"/>
      <c r="M162" s="42"/>
    </row>
    <row r="163" spans="1:13" ht="18.75" customHeight="1">
      <c r="A163" s="42"/>
      <c r="B163" s="42" t="s">
        <v>417</v>
      </c>
      <c r="C163" s="42">
        <v>149</v>
      </c>
      <c r="D163" s="42"/>
      <c r="E163" s="439" t="s">
        <v>638</v>
      </c>
      <c r="F163" s="439">
        <v>518</v>
      </c>
      <c r="G163" s="42"/>
      <c r="H163" s="42"/>
      <c r="I163" s="42"/>
      <c r="J163" s="42"/>
      <c r="K163" s="42"/>
      <c r="L163" s="42"/>
      <c r="M163" s="42"/>
    </row>
    <row r="164" spans="1:13" ht="18.75" customHeight="1">
      <c r="A164" s="42"/>
      <c r="B164" s="42" t="s">
        <v>561</v>
      </c>
      <c r="C164" s="42">
        <v>579</v>
      </c>
      <c r="D164" s="42"/>
      <c r="E164" s="439" t="s">
        <v>189</v>
      </c>
      <c r="F164" s="439">
        <v>511</v>
      </c>
      <c r="G164" s="42"/>
      <c r="H164" s="42"/>
      <c r="I164" s="42"/>
      <c r="J164" s="42"/>
      <c r="K164" s="42"/>
      <c r="L164" s="42"/>
      <c r="M164" s="42"/>
    </row>
    <row r="165" spans="1:13" ht="18.75" customHeight="1">
      <c r="A165" s="42"/>
      <c r="B165" s="42" t="s">
        <v>562</v>
      </c>
      <c r="C165" s="42">
        <v>531</v>
      </c>
      <c r="D165" s="42"/>
      <c r="E165" s="439" t="s">
        <v>190</v>
      </c>
      <c r="F165" s="439">
        <v>207</v>
      </c>
      <c r="G165" s="42"/>
      <c r="H165" s="42"/>
      <c r="I165" s="42"/>
      <c r="J165" s="42"/>
      <c r="K165" s="42"/>
      <c r="L165" s="42"/>
      <c r="M165" s="42"/>
    </row>
    <row r="166" spans="1:13" ht="18.75" customHeight="1">
      <c r="A166" s="42"/>
      <c r="B166" s="42" t="s">
        <v>667</v>
      </c>
      <c r="C166" s="42">
        <v>507</v>
      </c>
      <c r="D166" s="42"/>
      <c r="E166" s="439" t="s">
        <v>191</v>
      </c>
      <c r="F166" s="439">
        <v>305</v>
      </c>
      <c r="G166" s="42"/>
      <c r="H166" s="42"/>
      <c r="I166" s="42"/>
      <c r="J166" s="42"/>
      <c r="K166" s="42"/>
      <c r="L166" s="42"/>
      <c r="M166" s="42"/>
    </row>
    <row r="167" spans="1:13" ht="18.75" customHeight="1">
      <c r="A167" s="42"/>
      <c r="B167" s="42" t="s">
        <v>1112</v>
      </c>
      <c r="C167" s="42">
        <v>314</v>
      </c>
      <c r="D167" s="42"/>
      <c r="E167" s="439" t="s">
        <v>192</v>
      </c>
      <c r="F167" s="439">
        <v>312</v>
      </c>
      <c r="G167" s="42"/>
      <c r="H167" s="42"/>
      <c r="I167" s="42"/>
      <c r="J167" s="42"/>
      <c r="K167" s="42"/>
      <c r="L167" s="42"/>
      <c r="M167" s="42"/>
    </row>
    <row r="168" spans="1:13" ht="18.75" customHeight="1">
      <c r="A168" s="42"/>
      <c r="B168" s="42" t="s">
        <v>563</v>
      </c>
      <c r="C168" s="42">
        <v>306</v>
      </c>
      <c r="D168" s="42"/>
      <c r="E168" s="439" t="s">
        <v>193</v>
      </c>
      <c r="F168" s="439">
        <v>601</v>
      </c>
      <c r="G168" s="42"/>
      <c r="H168" s="42"/>
      <c r="I168" s="42"/>
      <c r="J168" s="42"/>
      <c r="K168" s="42"/>
      <c r="L168" s="42"/>
      <c r="M168" s="42"/>
    </row>
    <row r="169" spans="1:13" ht="18.75" customHeight="1">
      <c r="A169" s="42"/>
      <c r="B169" s="42" t="s">
        <v>564</v>
      </c>
      <c r="C169" s="42">
        <v>322</v>
      </c>
      <c r="D169" s="42"/>
      <c r="E169" s="439" t="s">
        <v>194</v>
      </c>
      <c r="F169" s="439">
        <v>634</v>
      </c>
      <c r="G169" s="42"/>
      <c r="H169" s="42"/>
      <c r="I169" s="42"/>
      <c r="J169" s="42"/>
      <c r="K169" s="42"/>
      <c r="L169" s="42"/>
      <c r="M169" s="42"/>
    </row>
    <row r="170" spans="1:13" ht="18.75" customHeight="1">
      <c r="A170" s="42"/>
      <c r="B170" s="42" t="s">
        <v>565</v>
      </c>
      <c r="C170" s="42">
        <v>661</v>
      </c>
      <c r="D170" s="42"/>
      <c r="E170" s="439" t="s">
        <v>195</v>
      </c>
      <c r="F170" s="439">
        <v>717</v>
      </c>
      <c r="G170" s="42"/>
      <c r="H170" s="42"/>
      <c r="I170" s="42"/>
      <c r="J170" s="42"/>
      <c r="K170" s="42"/>
      <c r="L170" s="42"/>
      <c r="M170" s="42"/>
    </row>
    <row r="171" spans="1:13" ht="18.75" customHeight="1">
      <c r="A171" s="42"/>
      <c r="B171" s="42" t="s">
        <v>566</v>
      </c>
      <c r="C171" s="42">
        <v>567</v>
      </c>
      <c r="D171" s="42"/>
      <c r="E171" s="439" t="s">
        <v>196</v>
      </c>
      <c r="F171" s="439">
        <v>563</v>
      </c>
      <c r="G171" s="42"/>
      <c r="H171" s="42"/>
      <c r="I171" s="42"/>
      <c r="J171" s="42"/>
      <c r="K171" s="42"/>
      <c r="L171" s="42"/>
      <c r="M171" s="42"/>
    </row>
    <row r="172" spans="1:13" ht="18.75" customHeight="1">
      <c r="A172" s="42"/>
      <c r="B172" s="42" t="s">
        <v>567</v>
      </c>
      <c r="C172" s="42">
        <v>585</v>
      </c>
      <c r="D172" s="42"/>
      <c r="E172" s="439" t="s">
        <v>197</v>
      </c>
      <c r="F172" s="439">
        <v>673</v>
      </c>
      <c r="G172" s="42"/>
      <c r="H172" s="42"/>
      <c r="I172" s="42"/>
      <c r="J172" s="42"/>
      <c r="K172" s="42"/>
      <c r="L172" s="42"/>
      <c r="M172" s="42"/>
    </row>
    <row r="173" spans="1:13" ht="18.75" customHeight="1">
      <c r="A173" s="42"/>
      <c r="B173" s="42" t="s">
        <v>568</v>
      </c>
      <c r="C173" s="42">
        <v>639</v>
      </c>
      <c r="D173" s="42"/>
      <c r="E173" s="439" t="s">
        <v>639</v>
      </c>
      <c r="F173" s="439">
        <v>645</v>
      </c>
      <c r="G173" s="42"/>
      <c r="H173" s="42"/>
      <c r="I173" s="42"/>
      <c r="J173" s="42"/>
      <c r="K173" s="42"/>
      <c r="L173" s="42"/>
      <c r="M173" s="42"/>
    </row>
    <row r="174" spans="1:13" ht="18.75" customHeight="1">
      <c r="A174" s="42"/>
      <c r="B174" s="42" t="s">
        <v>681</v>
      </c>
      <c r="C174" s="42">
        <v>637</v>
      </c>
      <c r="D174" s="42"/>
      <c r="E174" s="439" t="s">
        <v>198</v>
      </c>
      <c r="F174" s="439">
        <v>338</v>
      </c>
      <c r="G174" s="42"/>
      <c r="H174" s="42"/>
      <c r="I174" s="42"/>
      <c r="J174" s="42"/>
      <c r="K174" s="42"/>
      <c r="L174" s="42"/>
      <c r="M174" s="42"/>
    </row>
    <row r="175" spans="1:13" ht="18.75" customHeight="1">
      <c r="A175" s="42"/>
      <c r="B175" s="42" t="s">
        <v>682</v>
      </c>
      <c r="C175" s="42">
        <v>544</v>
      </c>
      <c r="D175" s="42"/>
      <c r="E175" s="439" t="s">
        <v>199</v>
      </c>
      <c r="F175" s="439">
        <v>153</v>
      </c>
      <c r="G175" s="42"/>
      <c r="H175" s="42"/>
      <c r="I175" s="42"/>
      <c r="J175" s="42"/>
      <c r="K175" s="42"/>
      <c r="L175" s="42"/>
      <c r="M175" s="42"/>
    </row>
    <row r="176" spans="1:13" ht="18.75" customHeight="1">
      <c r="A176" s="42"/>
      <c r="B176" s="42" t="s">
        <v>683</v>
      </c>
      <c r="C176" s="42">
        <v>335</v>
      </c>
      <c r="D176" s="42"/>
      <c r="E176" s="439" t="s">
        <v>200</v>
      </c>
      <c r="F176" s="439">
        <v>658</v>
      </c>
      <c r="G176" s="42"/>
      <c r="H176" s="42"/>
      <c r="I176" s="42"/>
      <c r="J176" s="42"/>
      <c r="K176" s="42"/>
      <c r="L176" s="42"/>
      <c r="M176" s="42"/>
    </row>
    <row r="177" spans="1:13" ht="18.75" customHeight="1">
      <c r="A177" s="42"/>
      <c r="B177" s="42" t="s">
        <v>668</v>
      </c>
      <c r="C177" s="42">
        <v>724</v>
      </c>
      <c r="D177" s="42"/>
      <c r="E177" s="439" t="s">
        <v>201</v>
      </c>
      <c r="F177" s="439">
        <v>505</v>
      </c>
      <c r="G177" s="42"/>
      <c r="H177" s="42"/>
      <c r="I177" s="42"/>
      <c r="J177" s="42"/>
      <c r="K177" s="42"/>
      <c r="L177" s="42"/>
      <c r="M177" s="42"/>
    </row>
    <row r="178" spans="1:13" ht="18.75" customHeight="1">
      <c r="A178" s="42"/>
      <c r="B178" s="42" t="s">
        <v>684</v>
      </c>
      <c r="C178" s="42">
        <v>741</v>
      </c>
      <c r="D178" s="42"/>
      <c r="E178" s="439" t="s">
        <v>202</v>
      </c>
      <c r="F178" s="439">
        <v>562</v>
      </c>
      <c r="G178" s="42"/>
      <c r="H178" s="42"/>
      <c r="I178" s="42"/>
      <c r="J178" s="42"/>
      <c r="K178" s="42"/>
      <c r="L178" s="42"/>
      <c r="M178" s="42"/>
    </row>
    <row r="179" spans="1:13" ht="18.75" customHeight="1">
      <c r="A179" s="42"/>
      <c r="B179" s="42" t="s">
        <v>685</v>
      </c>
      <c r="C179" s="42">
        <v>726</v>
      </c>
      <c r="D179" s="42"/>
      <c r="E179" s="439" t="s">
        <v>2239</v>
      </c>
      <c r="F179" s="439">
        <v>313</v>
      </c>
      <c r="G179" s="42"/>
      <c r="H179" s="42"/>
      <c r="I179" s="42"/>
      <c r="J179" s="42"/>
      <c r="K179" s="42"/>
      <c r="L179" s="42"/>
      <c r="M179" s="42"/>
    </row>
    <row r="180" spans="1:13" ht="18.75" customHeight="1">
      <c r="A180" s="42"/>
      <c r="B180" s="42" t="s">
        <v>418</v>
      </c>
      <c r="C180" s="42">
        <v>172</v>
      </c>
      <c r="D180" s="42"/>
      <c r="E180" s="439" t="s">
        <v>203</v>
      </c>
      <c r="F180" s="439">
        <v>101</v>
      </c>
      <c r="G180" s="42"/>
      <c r="H180" s="42"/>
      <c r="I180" s="42"/>
      <c r="J180" s="42"/>
      <c r="K180" s="42"/>
      <c r="L180" s="42"/>
      <c r="M180" s="42"/>
    </row>
    <row r="181" spans="1:13" ht="18.75" customHeight="1">
      <c r="A181" s="42"/>
      <c r="B181" s="42" t="s">
        <v>686</v>
      </c>
      <c r="C181" s="42">
        <v>519</v>
      </c>
      <c r="D181" s="42"/>
      <c r="E181" s="439" t="s">
        <v>204</v>
      </c>
      <c r="F181" s="439">
        <v>677</v>
      </c>
      <c r="G181" s="42"/>
      <c r="H181" s="42"/>
      <c r="I181" s="42"/>
      <c r="J181" s="42"/>
      <c r="K181" s="42"/>
      <c r="L181" s="42"/>
      <c r="M181" s="42"/>
    </row>
    <row r="182" spans="1:13" ht="18.75" customHeight="1">
      <c r="A182" s="42"/>
      <c r="B182" s="42" t="s">
        <v>687</v>
      </c>
      <c r="C182" s="42">
        <v>569</v>
      </c>
      <c r="D182" s="42"/>
      <c r="E182" s="439" t="s">
        <v>205</v>
      </c>
      <c r="F182" s="439">
        <v>705</v>
      </c>
      <c r="G182" s="42"/>
      <c r="H182" s="42"/>
      <c r="I182" s="42"/>
      <c r="J182" s="42"/>
      <c r="K182" s="42"/>
      <c r="L182" s="42"/>
      <c r="M182" s="42"/>
    </row>
    <row r="183" spans="1:13" ht="18.75" customHeight="1">
      <c r="A183" s="42"/>
      <c r="B183" s="42" t="s">
        <v>688</v>
      </c>
      <c r="C183" s="42">
        <v>105</v>
      </c>
      <c r="D183" s="42"/>
      <c r="E183" s="439" t="s">
        <v>206</v>
      </c>
      <c r="F183" s="439">
        <v>667</v>
      </c>
      <c r="G183" s="42"/>
      <c r="H183" s="42"/>
      <c r="I183" s="42"/>
      <c r="J183" s="42"/>
      <c r="K183" s="42"/>
      <c r="L183" s="42"/>
      <c r="M183" s="42"/>
    </row>
    <row r="184" spans="1:13" ht="18.75" customHeight="1">
      <c r="A184" s="42"/>
      <c r="B184" s="42" t="s">
        <v>689</v>
      </c>
      <c r="C184" s="42">
        <v>104</v>
      </c>
      <c r="D184" s="42"/>
      <c r="E184" s="439" t="s">
        <v>88</v>
      </c>
      <c r="F184" s="439">
        <v>609</v>
      </c>
      <c r="G184" s="42"/>
      <c r="H184" s="42"/>
      <c r="I184" s="42"/>
      <c r="J184" s="42"/>
      <c r="K184" s="42"/>
      <c r="L184" s="42"/>
      <c r="M184" s="42"/>
    </row>
    <row r="185" spans="1:13" ht="18.75" customHeight="1">
      <c r="A185" s="42"/>
      <c r="B185" s="42" t="s">
        <v>690</v>
      </c>
      <c r="C185" s="42">
        <v>348</v>
      </c>
      <c r="D185" s="42"/>
      <c r="E185" s="439" t="s">
        <v>207</v>
      </c>
      <c r="F185" s="439">
        <v>657</v>
      </c>
      <c r="G185" s="42"/>
      <c r="H185" s="42"/>
      <c r="I185" s="42"/>
      <c r="J185" s="42"/>
      <c r="K185" s="42"/>
      <c r="L185" s="42"/>
      <c r="M185" s="42"/>
    </row>
    <row r="186" spans="1:13" ht="18.75" customHeight="1">
      <c r="A186" s="42"/>
      <c r="B186" s="42" t="s">
        <v>691</v>
      </c>
      <c r="C186" s="42">
        <v>334</v>
      </c>
      <c r="D186" s="42"/>
      <c r="E186" s="439" t="s">
        <v>208</v>
      </c>
      <c r="F186" s="439">
        <v>552</v>
      </c>
      <c r="G186" s="42"/>
      <c r="H186" s="42"/>
      <c r="I186" s="42"/>
      <c r="J186" s="42"/>
      <c r="K186" s="42"/>
      <c r="L186" s="42"/>
      <c r="M186" s="42"/>
    </row>
    <row r="187" spans="1:13" ht="18.75" customHeight="1">
      <c r="A187" s="42"/>
      <c r="B187" s="42" t="s">
        <v>692</v>
      </c>
      <c r="C187" s="42">
        <v>658</v>
      </c>
      <c r="D187" s="42"/>
      <c r="E187" s="439" t="s">
        <v>209</v>
      </c>
      <c r="F187" s="439">
        <v>309</v>
      </c>
      <c r="G187" s="42"/>
      <c r="H187" s="42"/>
      <c r="I187" s="42"/>
      <c r="J187" s="42"/>
      <c r="K187" s="42"/>
      <c r="L187" s="42"/>
      <c r="M187" s="42"/>
    </row>
    <row r="188" spans="1:13" ht="18.75" customHeight="1">
      <c r="A188" s="42"/>
      <c r="B188" s="42" t="s">
        <v>693</v>
      </c>
      <c r="C188" s="42">
        <v>160</v>
      </c>
      <c r="D188" s="42"/>
      <c r="E188" s="439"/>
      <c r="F188" s="439"/>
      <c r="G188" s="42"/>
      <c r="H188" s="42"/>
      <c r="I188" s="42"/>
      <c r="J188" s="42"/>
      <c r="K188" s="42"/>
      <c r="L188" s="42"/>
      <c r="M188" s="42"/>
    </row>
    <row r="189" spans="1:13" ht="18.75" customHeight="1">
      <c r="A189" s="42"/>
      <c r="B189" s="42" t="s">
        <v>694</v>
      </c>
      <c r="C189" s="42">
        <v>501</v>
      </c>
      <c r="D189" s="42"/>
      <c r="E189" s="439" t="s">
        <v>824</v>
      </c>
      <c r="F189" s="439">
        <v>101</v>
      </c>
      <c r="G189" s="42"/>
      <c r="H189" s="42"/>
      <c r="I189" s="42"/>
      <c r="J189" s="42"/>
      <c r="K189" s="42"/>
      <c r="L189" s="42"/>
      <c r="M189" s="42"/>
    </row>
    <row r="190" spans="1:13" ht="18.75" customHeight="1">
      <c r="A190" s="42"/>
      <c r="B190" s="42" t="s">
        <v>695</v>
      </c>
      <c r="C190" s="42">
        <v>565</v>
      </c>
      <c r="D190" s="42"/>
      <c r="E190" s="439" t="s">
        <v>1675</v>
      </c>
      <c r="F190" s="439">
        <v>101</v>
      </c>
      <c r="G190" s="42"/>
      <c r="H190" s="42"/>
      <c r="I190" s="42"/>
      <c r="J190" s="42"/>
      <c r="K190" s="42"/>
      <c r="L190" s="42"/>
      <c r="M190" s="42"/>
    </row>
    <row r="191" spans="1:13" ht="18.75" customHeight="1">
      <c r="A191" s="42"/>
      <c r="B191" s="42" t="s">
        <v>696</v>
      </c>
      <c r="C191" s="42">
        <v>633</v>
      </c>
      <c r="D191" s="42"/>
      <c r="E191" s="439" t="s">
        <v>1676</v>
      </c>
      <c r="F191" s="439">
        <v>101</v>
      </c>
      <c r="G191" s="42"/>
      <c r="H191" s="42"/>
      <c r="I191" s="42"/>
      <c r="J191" s="42"/>
      <c r="K191" s="42"/>
      <c r="L191" s="42"/>
      <c r="M191" s="42"/>
    </row>
    <row r="192" spans="1:13" ht="18.75" customHeight="1">
      <c r="A192" s="42"/>
      <c r="B192" s="42" t="s">
        <v>697</v>
      </c>
      <c r="C192" s="42">
        <v>577</v>
      </c>
      <c r="D192" s="42"/>
      <c r="E192" s="439" t="s">
        <v>1677</v>
      </c>
      <c r="F192" s="439">
        <v>101</v>
      </c>
      <c r="G192" s="42"/>
      <c r="H192" s="42"/>
      <c r="I192" s="42"/>
      <c r="J192" s="42"/>
      <c r="K192" s="42"/>
      <c r="L192" s="42"/>
      <c r="M192" s="42"/>
    </row>
    <row r="193" spans="1:13" ht="18.75" customHeight="1">
      <c r="A193" s="42"/>
      <c r="B193" s="42" t="s">
        <v>698</v>
      </c>
      <c r="C193" s="42">
        <v>721</v>
      </c>
      <c r="D193" s="42"/>
      <c r="E193" s="439" t="s">
        <v>833</v>
      </c>
      <c r="F193" s="439">
        <v>101</v>
      </c>
      <c r="G193" s="42"/>
      <c r="H193" s="42"/>
      <c r="I193" s="42"/>
      <c r="J193" s="42"/>
      <c r="K193" s="42"/>
      <c r="L193" s="42"/>
      <c r="M193" s="42"/>
    </row>
    <row r="194" spans="1:13" ht="18.75" customHeight="1">
      <c r="A194" s="42"/>
      <c r="B194" s="42" t="s">
        <v>699</v>
      </c>
      <c r="C194" s="42">
        <v>632</v>
      </c>
      <c r="D194" s="42"/>
      <c r="E194" s="439" t="s">
        <v>1678</v>
      </c>
      <c r="F194" s="439">
        <v>101</v>
      </c>
      <c r="G194" s="42"/>
      <c r="H194" s="42"/>
      <c r="I194" s="42"/>
      <c r="J194" s="42"/>
      <c r="K194" s="42"/>
      <c r="L194" s="42"/>
      <c r="M194" s="42"/>
    </row>
    <row r="195" spans="1:13" ht="18.75" customHeight="1">
      <c r="A195" s="42"/>
      <c r="B195" s="42" t="s">
        <v>700</v>
      </c>
      <c r="C195" s="42">
        <v>155</v>
      </c>
      <c r="D195" s="42"/>
      <c r="E195" s="439" t="s">
        <v>834</v>
      </c>
      <c r="F195" s="439">
        <v>101</v>
      </c>
      <c r="G195" s="42"/>
      <c r="H195" s="42"/>
      <c r="I195" s="42"/>
      <c r="J195" s="42"/>
      <c r="K195" s="42"/>
      <c r="L195" s="42"/>
      <c r="M195" s="42"/>
    </row>
    <row r="196" spans="1:13" ht="18.75" customHeight="1">
      <c r="A196" s="42"/>
      <c r="B196" s="42" t="s">
        <v>701</v>
      </c>
      <c r="C196" s="42">
        <v>319</v>
      </c>
      <c r="D196" s="42"/>
      <c r="E196" s="439" t="s">
        <v>1679</v>
      </c>
      <c r="F196" s="439">
        <v>101</v>
      </c>
      <c r="G196" s="42"/>
      <c r="H196" s="42"/>
      <c r="I196" s="42"/>
      <c r="J196" s="42"/>
      <c r="K196" s="42"/>
      <c r="L196" s="42"/>
      <c r="M196" s="42"/>
    </row>
    <row r="197" spans="1:13" ht="18.75" customHeight="1">
      <c r="A197" s="42"/>
      <c r="B197" s="42" t="s">
        <v>702</v>
      </c>
      <c r="C197" s="42">
        <v>622</v>
      </c>
      <c r="D197" s="42"/>
      <c r="E197" s="439" t="s">
        <v>828</v>
      </c>
      <c r="F197" s="439">
        <v>101</v>
      </c>
      <c r="G197" s="42"/>
      <c r="H197" s="42"/>
      <c r="I197" s="42"/>
      <c r="J197" s="42"/>
      <c r="K197" s="42"/>
      <c r="L197" s="42"/>
      <c r="M197" s="42"/>
    </row>
    <row r="198" spans="1:13" ht="18.75" customHeight="1">
      <c r="A198" s="42"/>
      <c r="B198" s="42" t="s">
        <v>703</v>
      </c>
      <c r="C198" s="42">
        <v>707</v>
      </c>
      <c r="D198" s="42"/>
      <c r="E198" s="439" t="s">
        <v>829</v>
      </c>
      <c r="F198" s="439">
        <v>101</v>
      </c>
      <c r="G198" s="42"/>
      <c r="H198" s="42"/>
      <c r="I198" s="42"/>
      <c r="J198" s="42"/>
      <c r="K198" s="42"/>
      <c r="L198" s="42"/>
      <c r="M198" s="42"/>
    </row>
    <row r="199" spans="1:13" ht="18.75" customHeight="1">
      <c r="A199" s="42"/>
      <c r="B199" s="42" t="s">
        <v>704</v>
      </c>
      <c r="C199" s="42">
        <v>743</v>
      </c>
      <c r="D199" s="42"/>
      <c r="E199" s="439" t="s">
        <v>1680</v>
      </c>
      <c r="F199" s="439">
        <v>101</v>
      </c>
      <c r="G199" s="42"/>
      <c r="H199" s="42"/>
      <c r="I199" s="42"/>
      <c r="J199" s="42"/>
      <c r="K199" s="42"/>
      <c r="L199" s="42"/>
      <c r="M199" s="42"/>
    </row>
    <row r="200" spans="1:13" ht="18.75" customHeight="1">
      <c r="A200" s="42"/>
      <c r="B200" s="42" t="s">
        <v>705</v>
      </c>
      <c r="C200" s="42">
        <v>115</v>
      </c>
      <c r="D200" s="42"/>
      <c r="E200" s="439" t="s">
        <v>1681</v>
      </c>
      <c r="F200" s="439">
        <v>101</v>
      </c>
      <c r="G200" s="42"/>
      <c r="H200" s="42"/>
      <c r="I200" s="42"/>
      <c r="J200" s="42"/>
      <c r="K200" s="42"/>
      <c r="L200" s="42"/>
      <c r="M200" s="42"/>
    </row>
    <row r="201" spans="1:13" ht="18.75" customHeight="1">
      <c r="A201" s="42"/>
      <c r="B201" s="42" t="s">
        <v>706</v>
      </c>
      <c r="C201" s="42">
        <v>542</v>
      </c>
      <c r="D201" s="42"/>
      <c r="E201" s="439" t="s">
        <v>1682</v>
      </c>
      <c r="F201" s="439">
        <v>101</v>
      </c>
      <c r="G201" s="42"/>
      <c r="H201" s="42"/>
      <c r="I201" s="42"/>
      <c r="J201" s="42"/>
      <c r="K201" s="42"/>
      <c r="L201" s="42"/>
      <c r="M201" s="42"/>
    </row>
    <row r="202" spans="1:13" ht="18.75" customHeight="1">
      <c r="A202" s="42"/>
      <c r="B202" s="42" t="s">
        <v>707</v>
      </c>
      <c r="C202" s="42">
        <v>541</v>
      </c>
      <c r="D202" s="42"/>
      <c r="E202" s="439" t="s">
        <v>1683</v>
      </c>
      <c r="F202" s="439">
        <v>101</v>
      </c>
      <c r="G202" s="42"/>
      <c r="H202" s="42"/>
      <c r="I202" s="42"/>
      <c r="J202" s="42"/>
      <c r="K202" s="42"/>
      <c r="L202" s="42"/>
      <c r="M202" s="42"/>
    </row>
    <row r="203" spans="1:13" ht="18.75" customHeight="1">
      <c r="A203" s="42"/>
      <c r="B203" s="42" t="s">
        <v>708</v>
      </c>
      <c r="C203" s="42">
        <v>744</v>
      </c>
      <c r="D203" s="42"/>
      <c r="E203" s="439" t="s">
        <v>831</v>
      </c>
      <c r="F203" s="439">
        <v>101</v>
      </c>
      <c r="G203" s="42"/>
      <c r="H203" s="42"/>
      <c r="I203" s="42"/>
      <c r="J203" s="42"/>
      <c r="K203" s="42"/>
      <c r="L203" s="42"/>
      <c r="M203" s="42"/>
    </row>
    <row r="204" spans="1:13" ht="18.75" customHeight="1">
      <c r="A204" s="42"/>
      <c r="B204" s="42" t="s">
        <v>709</v>
      </c>
      <c r="C204" s="42">
        <v>711</v>
      </c>
      <c r="D204" s="42"/>
      <c r="E204" s="439" t="s">
        <v>1684</v>
      </c>
      <c r="F204" s="439">
        <v>101</v>
      </c>
      <c r="G204" s="42"/>
      <c r="H204" s="42"/>
      <c r="I204" s="42"/>
      <c r="J204" s="42"/>
      <c r="K204" s="42"/>
      <c r="L204" s="42"/>
      <c r="M204" s="42"/>
    </row>
    <row r="205" spans="1:13" ht="18.75" customHeight="1">
      <c r="A205" s="42"/>
      <c r="B205" s="42" t="s">
        <v>710</v>
      </c>
      <c r="C205" s="42">
        <v>303</v>
      </c>
      <c r="D205" s="42"/>
      <c r="E205" s="439" t="s">
        <v>1685</v>
      </c>
      <c r="F205" s="439">
        <v>101</v>
      </c>
      <c r="G205" s="42"/>
      <c r="H205" s="42"/>
      <c r="I205" s="42"/>
      <c r="J205" s="42"/>
      <c r="K205" s="42"/>
      <c r="L205" s="42"/>
      <c r="M205" s="42"/>
    </row>
    <row r="206" spans="1:13" ht="18.75" customHeight="1">
      <c r="A206" s="42"/>
      <c r="B206" s="42" t="s">
        <v>711</v>
      </c>
      <c r="C206" s="42">
        <v>723</v>
      </c>
      <c r="D206" s="42"/>
      <c r="E206" s="439" t="s">
        <v>832</v>
      </c>
      <c r="F206" s="439">
        <v>101</v>
      </c>
      <c r="G206" s="42"/>
      <c r="H206" s="42"/>
      <c r="I206" s="42"/>
      <c r="J206" s="42"/>
      <c r="K206" s="42"/>
      <c r="L206" s="42"/>
      <c r="M206" s="42"/>
    </row>
    <row r="207" spans="1:13" ht="18.75" customHeight="1">
      <c r="A207" s="42"/>
      <c r="B207" s="42" t="s">
        <v>669</v>
      </c>
      <c r="C207" s="42">
        <v>995</v>
      </c>
      <c r="D207" s="42"/>
      <c r="E207" s="439" t="s">
        <v>1686</v>
      </c>
      <c r="F207" s="439">
        <v>101</v>
      </c>
      <c r="G207" s="42"/>
      <c r="H207" s="42"/>
      <c r="I207" s="42"/>
      <c r="J207" s="42"/>
      <c r="K207" s="42"/>
      <c r="L207" s="42"/>
      <c r="M207" s="42"/>
    </row>
    <row r="208" spans="1:13" ht="18.75" customHeight="1">
      <c r="A208" s="42"/>
      <c r="B208" s="42" t="s">
        <v>712</v>
      </c>
      <c r="C208" s="42">
        <v>900</v>
      </c>
      <c r="D208" s="42"/>
      <c r="E208" s="439" t="s">
        <v>1687</v>
      </c>
      <c r="F208" s="439">
        <v>101</v>
      </c>
      <c r="G208" s="42"/>
      <c r="H208" s="42"/>
      <c r="I208" s="42"/>
      <c r="J208" s="42"/>
      <c r="K208" s="42"/>
      <c r="L208" s="42"/>
      <c r="M208" s="42"/>
    </row>
    <row r="209" spans="1:13" ht="18.75" customHeight="1">
      <c r="A209" s="42"/>
      <c r="B209" s="42" t="s">
        <v>713</v>
      </c>
      <c r="C209" s="42">
        <v>613</v>
      </c>
      <c r="D209" s="42"/>
      <c r="E209" s="439" t="s">
        <v>825</v>
      </c>
      <c r="F209" s="439">
        <v>101</v>
      </c>
      <c r="G209" s="42"/>
      <c r="H209" s="42"/>
      <c r="I209" s="42"/>
      <c r="J209" s="42"/>
      <c r="K209" s="42"/>
      <c r="L209" s="42"/>
      <c r="M209" s="42"/>
    </row>
    <row r="210" spans="1:13" ht="18.75" customHeight="1">
      <c r="A210" s="42"/>
      <c r="B210" s="42" t="s">
        <v>670</v>
      </c>
      <c r="C210" s="42">
        <v>997</v>
      </c>
      <c r="D210" s="42"/>
      <c r="E210" s="439" t="s">
        <v>1688</v>
      </c>
      <c r="F210" s="439">
        <v>101</v>
      </c>
      <c r="G210" s="42"/>
      <c r="H210" s="42"/>
      <c r="I210" s="42"/>
      <c r="J210" s="42"/>
      <c r="K210" s="42"/>
      <c r="L210" s="42"/>
      <c r="M210" s="42"/>
    </row>
    <row r="211" spans="1:13" ht="18.75" customHeight="1">
      <c r="A211" s="42"/>
      <c r="B211" s="42" t="s">
        <v>714</v>
      </c>
      <c r="C211" s="42">
        <v>788</v>
      </c>
      <c r="D211" s="42"/>
      <c r="E211" s="439" t="s">
        <v>826</v>
      </c>
      <c r="F211" s="439">
        <v>101</v>
      </c>
      <c r="G211" s="42"/>
      <c r="H211" s="42"/>
      <c r="I211" s="42"/>
      <c r="J211" s="42"/>
      <c r="K211" s="42"/>
      <c r="L211" s="42"/>
      <c r="M211" s="42"/>
    </row>
    <row r="212" spans="1:13" ht="18.75" customHeight="1">
      <c r="A212" s="42"/>
      <c r="B212" s="42" t="s">
        <v>715</v>
      </c>
      <c r="C212" s="42">
        <v>749</v>
      </c>
      <c r="D212" s="42"/>
      <c r="E212" s="439" t="s">
        <v>827</v>
      </c>
      <c r="F212" s="439">
        <v>101</v>
      </c>
      <c r="G212" s="42"/>
      <c r="H212" s="42"/>
      <c r="I212" s="42"/>
      <c r="J212" s="42"/>
      <c r="K212" s="42"/>
      <c r="L212" s="42"/>
      <c r="M212" s="42"/>
    </row>
    <row r="213" spans="1:13" ht="18.75" customHeight="1">
      <c r="A213" s="42"/>
      <c r="B213" s="42" t="s">
        <v>716</v>
      </c>
      <c r="C213" s="42">
        <v>631</v>
      </c>
      <c r="D213" s="42"/>
      <c r="E213" s="439" t="s">
        <v>1689</v>
      </c>
      <c r="F213" s="439">
        <v>101</v>
      </c>
      <c r="G213" s="42"/>
      <c r="H213" s="42"/>
      <c r="I213" s="42"/>
      <c r="J213" s="42"/>
      <c r="K213" s="42"/>
      <c r="L213" s="42"/>
      <c r="M213" s="42"/>
    </row>
    <row r="214" spans="1:13" ht="18.75" customHeight="1">
      <c r="A214" s="42"/>
      <c r="B214" s="42" t="s">
        <v>717</v>
      </c>
      <c r="C214" s="42">
        <v>841</v>
      </c>
      <c r="D214" s="42"/>
      <c r="E214" s="439" t="s">
        <v>830</v>
      </c>
      <c r="F214" s="439">
        <v>101</v>
      </c>
      <c r="G214" s="42"/>
      <c r="H214" s="42"/>
      <c r="I214" s="42"/>
      <c r="J214" s="42"/>
      <c r="K214" s="42"/>
      <c r="L214" s="42"/>
      <c r="M214" s="42"/>
    </row>
    <row r="215" spans="1:13" ht="18.75" customHeight="1">
      <c r="A215" s="42"/>
      <c r="B215" s="42" t="s">
        <v>718</v>
      </c>
      <c r="C215" s="42">
        <v>606</v>
      </c>
      <c r="D215" s="42"/>
      <c r="E215" s="439" t="s">
        <v>1690</v>
      </c>
      <c r="F215" s="439">
        <v>101</v>
      </c>
      <c r="G215" s="42"/>
      <c r="H215" s="42"/>
      <c r="I215" s="42"/>
      <c r="J215" s="42"/>
      <c r="K215" s="42"/>
      <c r="L215" s="42"/>
      <c r="M215" s="42"/>
    </row>
    <row r="216" spans="1:13" ht="18.75" customHeight="1">
      <c r="A216" s="42"/>
      <c r="B216" s="42" t="s">
        <v>719</v>
      </c>
      <c r="C216" s="42">
        <v>119</v>
      </c>
      <c r="D216" s="42"/>
      <c r="E216" s="439" t="s">
        <v>1691</v>
      </c>
      <c r="F216" s="439">
        <v>101</v>
      </c>
      <c r="G216" s="42"/>
      <c r="H216" s="42"/>
      <c r="I216" s="42"/>
      <c r="J216" s="42"/>
      <c r="K216" s="42"/>
      <c r="L216" s="42"/>
      <c r="M216" s="42"/>
    </row>
    <row r="217" spans="1:13" ht="18.75" customHeight="1">
      <c r="A217" s="42"/>
      <c r="B217" s="42" t="s">
        <v>720</v>
      </c>
      <c r="C217" s="42">
        <v>701</v>
      </c>
      <c r="D217" s="42"/>
      <c r="E217" s="439" t="s">
        <v>1692</v>
      </c>
      <c r="F217" s="439">
        <v>101</v>
      </c>
      <c r="G217" s="42"/>
      <c r="H217" s="42"/>
      <c r="I217" s="42"/>
      <c r="J217" s="42"/>
      <c r="K217" s="42"/>
      <c r="L217" s="42"/>
      <c r="M217" s="42"/>
    </row>
    <row r="218" spans="1:13" ht="18.75" customHeight="1">
      <c r="A218" s="42"/>
      <c r="B218" s="42" t="s">
        <v>721</v>
      </c>
      <c r="C218" s="42">
        <v>219</v>
      </c>
      <c r="D218" s="42"/>
      <c r="E218" s="439" t="s">
        <v>1693</v>
      </c>
      <c r="F218" s="439">
        <v>102</v>
      </c>
      <c r="G218" s="42"/>
      <c r="H218" s="42"/>
      <c r="I218" s="42"/>
      <c r="J218" s="42"/>
      <c r="K218" s="42"/>
      <c r="L218" s="42"/>
      <c r="M218" s="42"/>
    </row>
    <row r="219" spans="1:13" ht="18.75" customHeight="1">
      <c r="A219" s="42"/>
      <c r="B219" s="42" t="s">
        <v>722</v>
      </c>
      <c r="C219" s="42">
        <v>628</v>
      </c>
      <c r="D219" s="42"/>
      <c r="E219" s="439" t="s">
        <v>1694</v>
      </c>
      <c r="F219" s="439">
        <v>102</v>
      </c>
      <c r="G219" s="42"/>
      <c r="H219" s="42"/>
      <c r="I219" s="42"/>
      <c r="J219" s="42"/>
      <c r="K219" s="42"/>
      <c r="L219" s="42"/>
      <c r="M219" s="42"/>
    </row>
    <row r="220" spans="1:13" ht="18.75" customHeight="1">
      <c r="A220" s="42"/>
      <c r="B220" s="42" t="s">
        <v>723</v>
      </c>
      <c r="C220" s="42">
        <v>213</v>
      </c>
      <c r="D220" s="42"/>
      <c r="E220" s="439" t="s">
        <v>1695</v>
      </c>
      <c r="F220" s="439">
        <v>102</v>
      </c>
      <c r="G220" s="42"/>
      <c r="H220" s="42"/>
      <c r="I220" s="42"/>
      <c r="J220" s="42"/>
      <c r="K220" s="42"/>
      <c r="L220" s="42"/>
      <c r="M220" s="42"/>
    </row>
    <row r="221" spans="1:13" ht="18.75" customHeight="1">
      <c r="A221" s="42"/>
      <c r="B221" s="42" t="s">
        <v>724</v>
      </c>
      <c r="C221" s="42">
        <v>655</v>
      </c>
      <c r="D221" s="42"/>
      <c r="E221" s="439" t="s">
        <v>1696</v>
      </c>
      <c r="F221" s="439">
        <v>102</v>
      </c>
      <c r="G221" s="42"/>
      <c r="H221" s="42"/>
      <c r="I221" s="42"/>
      <c r="J221" s="42"/>
      <c r="K221" s="42"/>
      <c r="L221" s="42"/>
      <c r="M221" s="42"/>
    </row>
    <row r="222" spans="1:13" ht="18.75" customHeight="1">
      <c r="A222" s="42"/>
      <c r="B222" s="42" t="s">
        <v>725</v>
      </c>
      <c r="C222" s="42">
        <v>745</v>
      </c>
      <c r="D222" s="42"/>
      <c r="E222" s="439" t="s">
        <v>839</v>
      </c>
      <c r="F222" s="439">
        <v>102</v>
      </c>
      <c r="G222" s="42"/>
      <c r="H222" s="42"/>
      <c r="I222" s="42"/>
      <c r="J222" s="42"/>
      <c r="K222" s="42"/>
      <c r="L222" s="42"/>
      <c r="M222" s="42"/>
    </row>
    <row r="223" spans="1:13" ht="18.75" customHeight="1">
      <c r="A223" s="42"/>
      <c r="B223" s="42" t="s">
        <v>726</v>
      </c>
      <c r="C223" s="42">
        <v>309</v>
      </c>
      <c r="D223" s="42"/>
      <c r="E223" s="439" t="s">
        <v>1697</v>
      </c>
      <c r="F223" s="439">
        <v>102</v>
      </c>
      <c r="G223" s="42"/>
      <c r="H223" s="42"/>
      <c r="I223" s="42"/>
      <c r="J223" s="42"/>
      <c r="K223" s="42"/>
      <c r="L223" s="42"/>
      <c r="M223" s="42"/>
    </row>
    <row r="224" spans="1:13" ht="18.75" customHeight="1">
      <c r="A224" s="42"/>
      <c r="B224" s="42" t="s">
        <v>727</v>
      </c>
      <c r="C224" s="42">
        <v>327</v>
      </c>
      <c r="D224" s="42"/>
      <c r="E224" s="439" t="s">
        <v>1698</v>
      </c>
      <c r="F224" s="439">
        <v>102</v>
      </c>
      <c r="G224" s="42"/>
      <c r="H224" s="42"/>
      <c r="I224" s="42"/>
      <c r="J224" s="42"/>
      <c r="K224" s="42"/>
      <c r="L224" s="42"/>
      <c r="M224" s="42"/>
    </row>
    <row r="225" spans="1:13" ht="18.75" customHeight="1">
      <c r="A225" s="42"/>
      <c r="B225" s="42" t="s">
        <v>419</v>
      </c>
      <c r="C225" s="42">
        <v>143</v>
      </c>
      <c r="D225" s="42"/>
      <c r="E225" s="439" t="s">
        <v>470</v>
      </c>
      <c r="F225" s="439">
        <v>102</v>
      </c>
      <c r="G225" s="42"/>
      <c r="H225" s="42"/>
      <c r="I225" s="42"/>
      <c r="J225" s="42"/>
      <c r="K225" s="42"/>
      <c r="L225" s="42"/>
      <c r="M225" s="42"/>
    </row>
    <row r="226" spans="1:13" ht="18.75" customHeight="1">
      <c r="A226" s="42"/>
      <c r="B226" s="42" t="s">
        <v>728</v>
      </c>
      <c r="C226" s="42">
        <v>617</v>
      </c>
      <c r="D226" s="42"/>
      <c r="E226" s="439" t="s">
        <v>1699</v>
      </c>
      <c r="F226" s="439">
        <v>102</v>
      </c>
      <c r="G226" s="42"/>
      <c r="H226" s="42"/>
      <c r="I226" s="42"/>
      <c r="J226" s="42"/>
      <c r="K226" s="42"/>
      <c r="L226" s="42"/>
      <c r="M226" s="42"/>
    </row>
    <row r="227" spans="1:13" ht="18.75" customHeight="1">
      <c r="A227" s="42"/>
      <c r="B227" s="42" t="s">
        <v>729</v>
      </c>
      <c r="C227" s="42">
        <v>862</v>
      </c>
      <c r="D227" s="42"/>
      <c r="E227" s="439" t="s">
        <v>1700</v>
      </c>
      <c r="F227" s="439">
        <v>102</v>
      </c>
      <c r="G227" s="42"/>
      <c r="H227" s="42"/>
      <c r="I227" s="42"/>
      <c r="J227" s="42"/>
      <c r="K227" s="42"/>
      <c r="L227" s="42"/>
      <c r="M227" s="42"/>
    </row>
    <row r="228" spans="1:13" ht="18.75" customHeight="1">
      <c r="A228" s="42"/>
      <c r="B228" s="42" t="s">
        <v>730</v>
      </c>
      <c r="C228" s="42">
        <v>573</v>
      </c>
      <c r="D228" s="42"/>
      <c r="E228" s="439" t="s">
        <v>1701</v>
      </c>
      <c r="F228" s="439">
        <v>102</v>
      </c>
      <c r="G228" s="42"/>
      <c r="H228" s="42"/>
      <c r="I228" s="42"/>
      <c r="J228" s="42"/>
      <c r="K228" s="42"/>
      <c r="L228" s="42"/>
      <c r="M228" s="42"/>
    </row>
    <row r="229" spans="1:13" ht="18.75" customHeight="1">
      <c r="A229" s="42"/>
      <c r="B229" s="42" t="s">
        <v>731</v>
      </c>
      <c r="C229" s="42">
        <v>345</v>
      </c>
      <c r="D229" s="42"/>
      <c r="E229" s="439" t="s">
        <v>1702</v>
      </c>
      <c r="F229" s="439">
        <v>102</v>
      </c>
      <c r="G229" s="42"/>
      <c r="H229" s="42"/>
      <c r="I229" s="42"/>
      <c r="J229" s="42"/>
      <c r="K229" s="42"/>
      <c r="L229" s="42"/>
      <c r="M229" s="42"/>
    </row>
    <row r="230" spans="1:13" ht="18.75" customHeight="1">
      <c r="A230" s="42"/>
      <c r="B230" s="42" t="s">
        <v>671</v>
      </c>
      <c r="C230" s="42">
        <v>402</v>
      </c>
      <c r="D230" s="42"/>
      <c r="E230" s="439" t="s">
        <v>1703</v>
      </c>
      <c r="F230" s="439">
        <v>105</v>
      </c>
      <c r="G230" s="42"/>
      <c r="H230" s="42"/>
      <c r="I230" s="42"/>
      <c r="J230" s="42"/>
      <c r="K230" s="42"/>
      <c r="L230" s="42"/>
      <c r="M230" s="42"/>
    </row>
    <row r="231" spans="1:13" ht="18.75" customHeight="1">
      <c r="A231" s="42"/>
      <c r="B231" s="42" t="s">
        <v>732</v>
      </c>
      <c r="C231" s="42">
        <v>558</v>
      </c>
      <c r="D231" s="42"/>
      <c r="E231" s="439" t="s">
        <v>1704</v>
      </c>
      <c r="F231" s="439">
        <v>105</v>
      </c>
      <c r="G231" s="42"/>
      <c r="H231" s="42"/>
      <c r="I231" s="42"/>
      <c r="J231" s="42"/>
      <c r="K231" s="42"/>
      <c r="L231" s="42"/>
      <c r="M231" s="42"/>
    </row>
    <row r="232" spans="1:13" ht="18.75" customHeight="1">
      <c r="A232" s="42"/>
      <c r="B232" s="42" t="s">
        <v>733</v>
      </c>
      <c r="C232" s="42">
        <v>162</v>
      </c>
      <c r="D232" s="42"/>
      <c r="E232" s="439" t="s">
        <v>688</v>
      </c>
      <c r="F232" s="439">
        <v>105</v>
      </c>
      <c r="G232" s="42"/>
      <c r="H232" s="42"/>
      <c r="I232" s="42"/>
      <c r="J232" s="42"/>
      <c r="K232" s="42"/>
      <c r="L232" s="42"/>
      <c r="M232" s="42"/>
    </row>
    <row r="233" spans="1:13" ht="18.75" customHeight="1">
      <c r="A233" s="42"/>
      <c r="B233" s="42" t="s">
        <v>734</v>
      </c>
      <c r="C233" s="42">
        <v>332</v>
      </c>
      <c r="D233" s="42"/>
      <c r="E233" s="439" t="s">
        <v>1705</v>
      </c>
      <c r="F233" s="439">
        <v>105</v>
      </c>
      <c r="G233" s="42"/>
      <c r="H233" s="42"/>
      <c r="I233" s="42"/>
      <c r="J233" s="42"/>
      <c r="K233" s="42"/>
      <c r="L233" s="42"/>
      <c r="M233" s="42"/>
    </row>
    <row r="234" spans="1:13" ht="18.75" customHeight="1">
      <c r="A234" s="42"/>
      <c r="B234" s="42" t="s">
        <v>735</v>
      </c>
      <c r="C234" s="42">
        <v>545</v>
      </c>
      <c r="D234" s="42"/>
      <c r="E234" s="439" t="s">
        <v>1706</v>
      </c>
      <c r="F234" s="439">
        <v>105</v>
      </c>
      <c r="G234" s="42"/>
      <c r="H234" s="42"/>
      <c r="I234" s="42"/>
      <c r="J234" s="42"/>
      <c r="K234" s="42"/>
      <c r="L234" s="42"/>
      <c r="M234" s="42"/>
    </row>
    <row r="235" spans="1:13" ht="18.75" customHeight="1">
      <c r="A235" s="42"/>
      <c r="B235" s="42" t="s">
        <v>737</v>
      </c>
      <c r="C235" s="42">
        <v>621</v>
      </c>
      <c r="D235" s="42"/>
      <c r="E235" s="439" t="s">
        <v>1707</v>
      </c>
      <c r="F235" s="439">
        <v>105</v>
      </c>
      <c r="G235" s="42"/>
      <c r="H235" s="42"/>
      <c r="I235" s="42"/>
      <c r="J235" s="42"/>
      <c r="K235" s="42"/>
      <c r="L235" s="42"/>
      <c r="M235" s="42"/>
    </row>
    <row r="236" spans="1:13" ht="18.75" customHeight="1">
      <c r="A236" s="42"/>
      <c r="B236" s="42" t="s">
        <v>738</v>
      </c>
      <c r="C236" s="42">
        <v>521</v>
      </c>
      <c r="D236" s="42"/>
      <c r="E236" s="439" t="s">
        <v>1708</v>
      </c>
      <c r="F236" s="439">
        <v>105</v>
      </c>
      <c r="G236" s="42"/>
      <c r="H236" s="42"/>
      <c r="I236" s="42"/>
      <c r="J236" s="42"/>
      <c r="K236" s="42"/>
      <c r="L236" s="42"/>
      <c r="M236" s="42"/>
    </row>
    <row r="237" spans="1:13" ht="18.75" customHeight="1">
      <c r="A237" s="42"/>
      <c r="B237" s="42" t="s">
        <v>672</v>
      </c>
      <c r="C237" s="42">
        <v>337</v>
      </c>
      <c r="D237" s="42"/>
      <c r="E237" s="439" t="s">
        <v>1709</v>
      </c>
      <c r="F237" s="439">
        <v>105</v>
      </c>
      <c r="G237" s="42"/>
      <c r="H237" s="42"/>
      <c r="I237" s="42"/>
      <c r="J237" s="42"/>
      <c r="K237" s="42"/>
      <c r="L237" s="42"/>
      <c r="M237" s="42"/>
    </row>
    <row r="238" spans="1:13" ht="18.75" customHeight="1">
      <c r="A238" s="42"/>
      <c r="B238" s="42" t="s">
        <v>739</v>
      </c>
      <c r="C238" s="42">
        <v>571</v>
      </c>
      <c r="D238" s="42"/>
      <c r="E238" s="439" t="s">
        <v>1710</v>
      </c>
      <c r="F238" s="439">
        <v>107</v>
      </c>
      <c r="G238" s="42"/>
      <c r="H238" s="42"/>
      <c r="I238" s="42"/>
      <c r="J238" s="42"/>
      <c r="K238" s="42"/>
      <c r="L238" s="42"/>
      <c r="M238" s="42"/>
    </row>
    <row r="239" spans="1:13" ht="18.75" customHeight="1">
      <c r="A239" s="42"/>
      <c r="B239" s="42" t="s">
        <v>740</v>
      </c>
      <c r="C239" s="42">
        <v>529</v>
      </c>
      <c r="D239" s="42"/>
      <c r="E239" s="439" t="s">
        <v>1711</v>
      </c>
      <c r="F239" s="439">
        <v>107</v>
      </c>
      <c r="G239" s="42"/>
      <c r="H239" s="42"/>
      <c r="I239" s="42"/>
      <c r="J239" s="42"/>
      <c r="K239" s="42"/>
      <c r="L239" s="42"/>
      <c r="M239" s="42"/>
    </row>
    <row r="240" spans="1:13" ht="18.75" customHeight="1">
      <c r="A240" s="42"/>
      <c r="B240" s="42" t="s">
        <v>741</v>
      </c>
      <c r="C240" s="42">
        <v>641</v>
      </c>
      <c r="D240" s="42"/>
      <c r="E240" s="439" t="s">
        <v>1712</v>
      </c>
      <c r="F240" s="439">
        <v>107</v>
      </c>
      <c r="G240" s="42"/>
      <c r="H240" s="42"/>
      <c r="I240" s="42"/>
      <c r="J240" s="42"/>
      <c r="K240" s="42"/>
      <c r="L240" s="42"/>
      <c r="M240" s="42"/>
    </row>
    <row r="241" spans="1:13" ht="18.75" customHeight="1">
      <c r="A241" s="42"/>
      <c r="B241" s="42" t="s">
        <v>673</v>
      </c>
      <c r="C241" s="42">
        <v>352</v>
      </c>
      <c r="D241" s="42"/>
      <c r="E241" s="439" t="s">
        <v>1713</v>
      </c>
      <c r="F241" s="439">
        <v>109</v>
      </c>
      <c r="G241" s="42"/>
      <c r="H241" s="42"/>
      <c r="I241" s="42"/>
      <c r="J241" s="42"/>
      <c r="K241" s="42"/>
      <c r="L241" s="42"/>
      <c r="M241" s="42"/>
    </row>
    <row r="242" spans="1:13" ht="18.75" customHeight="1">
      <c r="A242" s="42"/>
      <c r="B242" s="42" t="s">
        <v>743</v>
      </c>
      <c r="C242" s="42">
        <v>338</v>
      </c>
      <c r="D242" s="42"/>
      <c r="E242" s="439" t="s">
        <v>1714</v>
      </c>
      <c r="F242" s="439">
        <v>109</v>
      </c>
      <c r="G242" s="42"/>
      <c r="H242" s="42"/>
      <c r="I242" s="42"/>
      <c r="J242" s="42"/>
      <c r="K242" s="42"/>
      <c r="L242" s="42"/>
      <c r="M242" s="42"/>
    </row>
    <row r="243" spans="1:13" ht="18.75" customHeight="1">
      <c r="A243" s="42"/>
      <c r="B243" s="42" t="s">
        <v>744</v>
      </c>
      <c r="C243" s="42">
        <v>703</v>
      </c>
      <c r="D243" s="42"/>
      <c r="E243" s="439" t="s">
        <v>1715</v>
      </c>
      <c r="F243" s="439">
        <v>111</v>
      </c>
      <c r="G243" s="42"/>
      <c r="H243" s="42"/>
      <c r="I243" s="42"/>
      <c r="J243" s="42"/>
      <c r="K243" s="42"/>
      <c r="L243" s="42"/>
      <c r="M243" s="42"/>
    </row>
    <row r="244" spans="1:13" ht="18.75" customHeight="1">
      <c r="A244" s="42"/>
      <c r="B244" s="42" t="s">
        <v>745</v>
      </c>
      <c r="C244" s="42">
        <v>559</v>
      </c>
      <c r="D244" s="42"/>
      <c r="E244" s="439" t="s">
        <v>1716</v>
      </c>
      <c r="F244" s="439">
        <v>111</v>
      </c>
      <c r="G244" s="42"/>
      <c r="H244" s="42"/>
      <c r="I244" s="42"/>
      <c r="J244" s="42"/>
      <c r="K244" s="42"/>
      <c r="L244" s="42"/>
      <c r="M244" s="42"/>
    </row>
    <row r="245" spans="1:13" ht="18.75" customHeight="1">
      <c r="A245" s="42"/>
      <c r="B245" s="42" t="s">
        <v>746</v>
      </c>
      <c r="C245" s="42">
        <v>575</v>
      </c>
      <c r="D245" s="42"/>
      <c r="E245" s="439" t="s">
        <v>1717</v>
      </c>
      <c r="F245" s="439">
        <v>113</v>
      </c>
      <c r="G245" s="42"/>
      <c r="H245" s="42"/>
      <c r="I245" s="42"/>
      <c r="J245" s="42"/>
      <c r="K245" s="42"/>
      <c r="L245" s="42"/>
      <c r="M245" s="42"/>
    </row>
    <row r="246" spans="1:13" ht="18.75" customHeight="1">
      <c r="A246" s="42"/>
      <c r="B246" s="42" t="s">
        <v>747</v>
      </c>
      <c r="C246" s="42">
        <v>325</v>
      </c>
      <c r="D246" s="42"/>
      <c r="E246" s="439" t="s">
        <v>1718</v>
      </c>
      <c r="F246" s="439">
        <v>113</v>
      </c>
      <c r="G246" s="42"/>
      <c r="H246" s="42"/>
      <c r="I246" s="42"/>
      <c r="J246" s="42"/>
      <c r="K246" s="42"/>
      <c r="L246" s="42"/>
      <c r="M246" s="42"/>
    </row>
    <row r="247" spans="1:13" ht="18.75" customHeight="1">
      <c r="A247" s="42"/>
      <c r="B247" s="42" t="s">
        <v>748</v>
      </c>
      <c r="C247" s="42">
        <v>847</v>
      </c>
      <c r="D247" s="42"/>
      <c r="E247" s="439" t="s">
        <v>1719</v>
      </c>
      <c r="F247" s="439">
        <v>115</v>
      </c>
      <c r="G247" s="42"/>
      <c r="H247" s="42"/>
      <c r="I247" s="42"/>
      <c r="J247" s="42"/>
      <c r="K247" s="42"/>
      <c r="L247" s="42"/>
      <c r="M247" s="42"/>
    </row>
    <row r="248" spans="1:13" ht="18.75" customHeight="1">
      <c r="A248" s="42"/>
      <c r="B248" s="42" t="s">
        <v>749</v>
      </c>
      <c r="C248" s="42">
        <v>635</v>
      </c>
      <c r="D248" s="42"/>
      <c r="E248" s="439" t="s">
        <v>1720</v>
      </c>
      <c r="F248" s="439">
        <v>115</v>
      </c>
      <c r="G248" s="42"/>
      <c r="H248" s="42"/>
      <c r="I248" s="42"/>
      <c r="J248" s="42"/>
      <c r="K248" s="42"/>
      <c r="L248" s="42"/>
      <c r="M248" s="42"/>
    </row>
    <row r="249" spans="1:13" ht="18.75" customHeight="1">
      <c r="A249" s="42"/>
      <c r="B249" s="42" t="s">
        <v>750</v>
      </c>
      <c r="C249" s="42">
        <v>518</v>
      </c>
      <c r="D249" s="42"/>
      <c r="E249" s="439" t="s">
        <v>1721</v>
      </c>
      <c r="F249" s="439">
        <v>117</v>
      </c>
      <c r="G249" s="42"/>
      <c r="H249" s="42"/>
      <c r="I249" s="42"/>
      <c r="J249" s="42"/>
      <c r="K249" s="42"/>
      <c r="L249" s="42"/>
      <c r="M249" s="42"/>
    </row>
    <row r="250" spans="1:13" ht="18.75" customHeight="1">
      <c r="A250" s="42"/>
      <c r="B250" s="42" t="s">
        <v>751</v>
      </c>
      <c r="C250" s="42">
        <v>161</v>
      </c>
      <c r="D250" s="42"/>
      <c r="E250" s="439" t="s">
        <v>1722</v>
      </c>
      <c r="F250" s="439">
        <v>117</v>
      </c>
      <c r="G250" s="42"/>
      <c r="H250" s="42"/>
      <c r="I250" s="42"/>
      <c r="J250" s="42"/>
      <c r="K250" s="42"/>
      <c r="L250" s="42"/>
      <c r="M250" s="42"/>
    </row>
    <row r="251" spans="1:13" ht="18.75" customHeight="1">
      <c r="A251" s="42"/>
      <c r="B251" s="42" t="s">
        <v>752</v>
      </c>
      <c r="C251" s="42">
        <v>103</v>
      </c>
      <c r="D251" s="42"/>
      <c r="E251" s="439" t="s">
        <v>1723</v>
      </c>
      <c r="F251" s="439">
        <v>119</v>
      </c>
      <c r="G251" s="42"/>
      <c r="H251" s="42"/>
      <c r="I251" s="42"/>
      <c r="J251" s="42"/>
      <c r="K251" s="42"/>
      <c r="L251" s="42"/>
      <c r="M251" s="42"/>
    </row>
    <row r="252" spans="1:13" ht="18.75" customHeight="1">
      <c r="A252" s="42"/>
      <c r="B252" s="42" t="s">
        <v>753</v>
      </c>
      <c r="C252" s="42">
        <v>163</v>
      </c>
      <c r="D252" s="42"/>
      <c r="E252" s="439" t="s">
        <v>1724</v>
      </c>
      <c r="F252" s="439">
        <v>119</v>
      </c>
      <c r="G252" s="42"/>
      <c r="H252" s="42"/>
      <c r="I252" s="42"/>
      <c r="J252" s="42"/>
      <c r="K252" s="42"/>
      <c r="L252" s="42"/>
      <c r="M252" s="42"/>
    </row>
    <row r="253" spans="1:13" ht="18.75" customHeight="1">
      <c r="A253" s="42"/>
      <c r="B253" s="42" t="s">
        <v>754</v>
      </c>
      <c r="C253" s="42">
        <v>511</v>
      </c>
      <c r="D253" s="42"/>
      <c r="E253" s="439" t="s">
        <v>1725</v>
      </c>
      <c r="F253" s="439">
        <v>131</v>
      </c>
      <c r="G253" s="42"/>
      <c r="H253" s="42"/>
      <c r="I253" s="42"/>
      <c r="J253" s="42"/>
      <c r="K253" s="42"/>
      <c r="L253" s="42"/>
      <c r="M253" s="42"/>
    </row>
    <row r="254" spans="1:13" ht="18.75" customHeight="1">
      <c r="A254" s="42"/>
      <c r="B254" s="42" t="s">
        <v>755</v>
      </c>
      <c r="C254" s="42">
        <v>207</v>
      </c>
      <c r="D254" s="42"/>
      <c r="E254" s="439" t="s">
        <v>1726</v>
      </c>
      <c r="F254" s="439">
        <v>131</v>
      </c>
      <c r="G254" s="42"/>
      <c r="H254" s="42"/>
      <c r="I254" s="42"/>
      <c r="J254" s="42"/>
      <c r="K254" s="42"/>
      <c r="L254" s="42"/>
      <c r="M254" s="42"/>
    </row>
    <row r="255" spans="1:13" ht="18.75" customHeight="1">
      <c r="A255" s="42"/>
      <c r="B255" s="42" t="s">
        <v>756</v>
      </c>
      <c r="C255" s="42">
        <v>564</v>
      </c>
      <c r="D255" s="42"/>
      <c r="E255" s="439" t="s">
        <v>1727</v>
      </c>
      <c r="F255" s="439">
        <v>131</v>
      </c>
      <c r="G255" s="42"/>
      <c r="H255" s="42"/>
      <c r="I255" s="42"/>
      <c r="J255" s="42"/>
      <c r="K255" s="42"/>
      <c r="L255" s="42"/>
      <c r="M255" s="42"/>
    </row>
    <row r="256" spans="1:13" ht="18.75" customHeight="1">
      <c r="A256" s="42"/>
      <c r="B256" s="42" t="s">
        <v>757</v>
      </c>
      <c r="C256" s="42">
        <v>305</v>
      </c>
      <c r="D256" s="42"/>
      <c r="E256" s="439" t="s">
        <v>1728</v>
      </c>
      <c r="F256" s="439">
        <v>131</v>
      </c>
      <c r="G256" s="42"/>
      <c r="H256" s="42"/>
      <c r="I256" s="42"/>
      <c r="J256" s="42"/>
      <c r="K256" s="42"/>
      <c r="L256" s="42"/>
      <c r="M256" s="42"/>
    </row>
    <row r="257" spans="1:13" ht="18.75" customHeight="1">
      <c r="A257" s="42"/>
      <c r="B257" s="42" t="s">
        <v>758</v>
      </c>
      <c r="C257" s="42">
        <v>312</v>
      </c>
      <c r="D257" s="42"/>
      <c r="E257" s="439" t="s">
        <v>1729</v>
      </c>
      <c r="F257" s="439">
        <v>131</v>
      </c>
      <c r="G257" s="42"/>
      <c r="H257" s="42"/>
      <c r="I257" s="42"/>
      <c r="J257" s="42"/>
      <c r="K257" s="42"/>
      <c r="L257" s="42"/>
      <c r="M257" s="42"/>
    </row>
    <row r="258" spans="1:13" ht="18.75" customHeight="1">
      <c r="A258" s="42"/>
      <c r="B258" s="42" t="s">
        <v>759</v>
      </c>
      <c r="C258" s="42">
        <v>601</v>
      </c>
      <c r="D258" s="42"/>
      <c r="E258" s="439" t="s">
        <v>1730</v>
      </c>
      <c r="F258" s="439">
        <v>131</v>
      </c>
      <c r="G258" s="42"/>
      <c r="H258" s="42"/>
      <c r="I258" s="42"/>
      <c r="J258" s="42"/>
      <c r="K258" s="42"/>
      <c r="L258" s="42"/>
      <c r="M258" s="42"/>
    </row>
    <row r="259" spans="1:13" ht="18.75" customHeight="1">
      <c r="A259" s="42"/>
      <c r="B259" s="42" t="s">
        <v>760</v>
      </c>
      <c r="C259" s="42">
        <v>739</v>
      </c>
      <c r="D259" s="42"/>
      <c r="E259" s="439" t="s">
        <v>1731</v>
      </c>
      <c r="F259" s="439">
        <v>133</v>
      </c>
      <c r="G259" s="42"/>
      <c r="H259" s="42"/>
      <c r="I259" s="42"/>
      <c r="J259" s="42"/>
      <c r="K259" s="42"/>
      <c r="L259" s="42"/>
      <c r="M259" s="42"/>
    </row>
    <row r="260" spans="1:13" ht="18.75" customHeight="1">
      <c r="A260" s="42"/>
      <c r="B260" s="42" t="s">
        <v>761</v>
      </c>
      <c r="C260" s="42">
        <v>663</v>
      </c>
      <c r="D260" s="42"/>
      <c r="E260" s="439" t="s">
        <v>1732</v>
      </c>
      <c r="F260" s="439">
        <v>133</v>
      </c>
      <c r="G260" s="42"/>
      <c r="H260" s="42"/>
      <c r="I260" s="42"/>
      <c r="J260" s="42"/>
      <c r="K260" s="42"/>
      <c r="L260" s="42"/>
      <c r="M260" s="42"/>
    </row>
    <row r="261" spans="1:13" ht="18.75" customHeight="1">
      <c r="A261" s="42"/>
      <c r="B261" s="42" t="s">
        <v>762</v>
      </c>
      <c r="C261" s="42">
        <v>675</v>
      </c>
      <c r="D261" s="42"/>
      <c r="E261" s="439" t="s">
        <v>1733</v>
      </c>
      <c r="F261" s="439">
        <v>135</v>
      </c>
      <c r="G261" s="42"/>
      <c r="H261" s="42"/>
      <c r="I261" s="42"/>
      <c r="J261" s="42"/>
      <c r="K261" s="42"/>
      <c r="L261" s="42"/>
      <c r="M261" s="42"/>
    </row>
    <row r="262" spans="1:13" ht="18.75" customHeight="1">
      <c r="A262" s="42"/>
      <c r="B262" s="42" t="s">
        <v>763</v>
      </c>
      <c r="C262" s="42">
        <v>563</v>
      </c>
      <c r="D262" s="42"/>
      <c r="E262" s="439" t="s">
        <v>1734</v>
      </c>
      <c r="F262" s="439">
        <v>135</v>
      </c>
      <c r="G262" s="42"/>
      <c r="H262" s="42"/>
      <c r="I262" s="42"/>
      <c r="J262" s="42"/>
      <c r="K262" s="42"/>
      <c r="L262" s="42"/>
      <c r="M262" s="42"/>
    </row>
    <row r="263" spans="1:13" ht="18.75" customHeight="1">
      <c r="A263" s="42"/>
      <c r="B263" s="42" t="s">
        <v>764</v>
      </c>
      <c r="C263" s="42">
        <v>645</v>
      </c>
      <c r="D263" s="42"/>
      <c r="E263" s="439" t="s">
        <v>1735</v>
      </c>
      <c r="F263" s="439">
        <v>137</v>
      </c>
      <c r="G263" s="42"/>
      <c r="H263" s="42"/>
      <c r="I263" s="42"/>
      <c r="J263" s="42"/>
      <c r="K263" s="42"/>
      <c r="L263" s="42"/>
      <c r="M263" s="42"/>
    </row>
    <row r="264" spans="1:13" ht="18.75" customHeight="1">
      <c r="A264" s="42"/>
      <c r="B264" s="42" t="s">
        <v>674</v>
      </c>
      <c r="C264" s="42">
        <v>351</v>
      </c>
      <c r="D264" s="42"/>
      <c r="E264" s="439" t="s">
        <v>1736</v>
      </c>
      <c r="F264" s="439">
        <v>137</v>
      </c>
      <c r="G264" s="42"/>
      <c r="H264" s="42"/>
      <c r="I264" s="42"/>
      <c r="J264" s="42"/>
      <c r="K264" s="42"/>
      <c r="L264" s="42"/>
      <c r="M264" s="42"/>
    </row>
    <row r="265" spans="1:13" ht="18.75" customHeight="1">
      <c r="A265" s="42"/>
      <c r="B265" s="42" t="s">
        <v>765</v>
      </c>
      <c r="C265" s="42">
        <v>537</v>
      </c>
      <c r="D265" s="42"/>
      <c r="E265" s="439" t="s">
        <v>1737</v>
      </c>
      <c r="F265" s="439">
        <v>138</v>
      </c>
      <c r="G265" s="42"/>
      <c r="H265" s="42"/>
      <c r="I265" s="42"/>
      <c r="J265" s="42"/>
      <c r="K265" s="42"/>
      <c r="L265" s="42"/>
      <c r="M265" s="42"/>
    </row>
    <row r="266" spans="1:13" ht="18.75" customHeight="1">
      <c r="A266" s="42"/>
      <c r="B266" s="42" t="s">
        <v>766</v>
      </c>
      <c r="C266" s="42">
        <v>772</v>
      </c>
      <c r="D266" s="42"/>
      <c r="E266" s="439" t="s">
        <v>473</v>
      </c>
      <c r="F266" s="439">
        <v>138</v>
      </c>
      <c r="G266" s="42"/>
      <c r="H266" s="42"/>
      <c r="I266" s="42"/>
      <c r="J266" s="42"/>
      <c r="K266" s="42"/>
      <c r="L266" s="42"/>
      <c r="M266" s="42"/>
    </row>
    <row r="267" spans="1:13" ht="18.75" customHeight="1">
      <c r="A267" s="42"/>
      <c r="B267" s="42" t="s">
        <v>769</v>
      </c>
      <c r="C267" s="42">
        <v>715</v>
      </c>
      <c r="D267" s="42"/>
      <c r="E267" s="439" t="s">
        <v>1738</v>
      </c>
      <c r="F267" s="439">
        <v>138</v>
      </c>
      <c r="G267" s="42"/>
      <c r="H267" s="42"/>
      <c r="I267" s="42"/>
      <c r="J267" s="42"/>
      <c r="K267" s="42"/>
      <c r="L267" s="42"/>
      <c r="M267" s="42"/>
    </row>
    <row r="268" spans="1:13" ht="18.75" customHeight="1">
      <c r="A268" s="42"/>
      <c r="B268" s="42" t="s">
        <v>770</v>
      </c>
      <c r="C268" s="42">
        <v>153</v>
      </c>
      <c r="D268" s="42"/>
      <c r="E268" s="439" t="s">
        <v>1739</v>
      </c>
      <c r="F268" s="439">
        <v>138</v>
      </c>
      <c r="G268" s="42"/>
      <c r="H268" s="42"/>
      <c r="I268" s="42"/>
      <c r="J268" s="42"/>
      <c r="K268" s="42"/>
      <c r="L268" s="42"/>
      <c r="M268" s="42"/>
    </row>
    <row r="269" spans="1:13" ht="18.75" customHeight="1">
      <c r="A269" s="42"/>
      <c r="B269" s="42" t="s">
        <v>776</v>
      </c>
      <c r="C269" s="42">
        <v>728</v>
      </c>
      <c r="D269" s="42"/>
      <c r="E269" s="439" t="s">
        <v>1740</v>
      </c>
      <c r="F269" s="439">
        <v>138</v>
      </c>
      <c r="G269" s="42"/>
      <c r="H269" s="42"/>
      <c r="I269" s="42"/>
      <c r="J269" s="42"/>
      <c r="K269" s="42"/>
      <c r="L269" s="42"/>
      <c r="M269" s="42"/>
    </row>
    <row r="270" spans="1:13" ht="18.75" customHeight="1">
      <c r="A270" s="42"/>
      <c r="B270" s="42" t="s">
        <v>777</v>
      </c>
      <c r="C270" s="42">
        <v>505</v>
      </c>
      <c r="D270" s="42"/>
      <c r="E270" s="439" t="s">
        <v>1741</v>
      </c>
      <c r="F270" s="439">
        <v>139</v>
      </c>
      <c r="G270" s="42"/>
      <c r="H270" s="42"/>
      <c r="I270" s="42"/>
      <c r="J270" s="42"/>
      <c r="K270" s="42"/>
      <c r="L270" s="42"/>
      <c r="M270" s="42"/>
    </row>
    <row r="271" spans="1:13" ht="18.75" customHeight="1">
      <c r="A271" s="42"/>
      <c r="B271" s="42" t="s">
        <v>778</v>
      </c>
      <c r="C271" s="42">
        <v>347</v>
      </c>
      <c r="D271" s="42"/>
      <c r="E271" s="439" t="s">
        <v>1742</v>
      </c>
      <c r="F271" s="439">
        <v>139</v>
      </c>
      <c r="G271" s="42"/>
      <c r="H271" s="42"/>
      <c r="I271" s="42"/>
      <c r="J271" s="42"/>
      <c r="K271" s="42"/>
      <c r="L271" s="42"/>
      <c r="M271" s="42"/>
    </row>
    <row r="272" spans="1:13" ht="18.75" customHeight="1">
      <c r="A272" s="42"/>
      <c r="B272" s="42" t="s">
        <v>779</v>
      </c>
      <c r="C272" s="42">
        <v>676</v>
      </c>
      <c r="D272" s="42"/>
      <c r="E272" s="439" t="s">
        <v>1743</v>
      </c>
      <c r="F272" s="439">
        <v>141</v>
      </c>
      <c r="G272" s="42"/>
      <c r="H272" s="42"/>
      <c r="I272" s="42"/>
      <c r="J272" s="42"/>
      <c r="K272" s="42"/>
      <c r="L272" s="42"/>
      <c r="M272" s="42"/>
    </row>
    <row r="273" spans="1:13" ht="18.75" customHeight="1">
      <c r="A273" s="42"/>
      <c r="B273" s="42" t="s">
        <v>780</v>
      </c>
      <c r="C273" s="42">
        <v>165</v>
      </c>
      <c r="D273" s="42"/>
      <c r="E273" s="439" t="s">
        <v>1744</v>
      </c>
      <c r="F273" s="439">
        <v>141</v>
      </c>
      <c r="G273" s="42"/>
      <c r="H273" s="42"/>
      <c r="I273" s="42"/>
      <c r="J273" s="42"/>
      <c r="K273" s="42"/>
      <c r="L273" s="42"/>
      <c r="M273" s="42"/>
    </row>
    <row r="274" spans="1:13" ht="18.75" customHeight="1">
      <c r="A274" s="42"/>
      <c r="B274" s="42" t="s">
        <v>781</v>
      </c>
      <c r="C274" s="42">
        <v>720</v>
      </c>
      <c r="D274" s="42"/>
      <c r="E274" s="439" t="s">
        <v>1745</v>
      </c>
      <c r="F274" s="439">
        <v>151</v>
      </c>
      <c r="G274" s="42"/>
      <c r="H274" s="42"/>
      <c r="I274" s="42"/>
      <c r="J274" s="42"/>
      <c r="K274" s="42"/>
      <c r="L274" s="42"/>
      <c r="M274" s="42"/>
    </row>
    <row r="275" spans="1:13" ht="18.75" customHeight="1">
      <c r="A275" s="42"/>
      <c r="B275" s="42" t="s">
        <v>782</v>
      </c>
      <c r="C275" s="42">
        <v>562</v>
      </c>
      <c r="D275" s="42"/>
      <c r="E275" s="439" t="s">
        <v>1746</v>
      </c>
      <c r="F275" s="439">
        <v>151</v>
      </c>
      <c r="G275" s="42"/>
      <c r="H275" s="42"/>
      <c r="I275" s="42"/>
      <c r="J275" s="42"/>
      <c r="K275" s="42"/>
      <c r="L275" s="42"/>
      <c r="M275" s="42"/>
    </row>
    <row r="276" spans="1:13" ht="18.75" customHeight="1">
      <c r="A276" s="42"/>
      <c r="B276" s="42" t="s">
        <v>675</v>
      </c>
      <c r="C276" s="42">
        <v>313</v>
      </c>
      <c r="D276" s="42"/>
      <c r="E276" s="439" t="s">
        <v>1747</v>
      </c>
      <c r="F276" s="439">
        <v>153</v>
      </c>
      <c r="G276" s="42"/>
      <c r="H276" s="42"/>
      <c r="I276" s="42"/>
      <c r="J276" s="42"/>
      <c r="K276" s="42"/>
      <c r="L276" s="42"/>
      <c r="M276" s="42"/>
    </row>
    <row r="277" spans="1:13" ht="18.75" customHeight="1">
      <c r="A277" s="42"/>
      <c r="B277" s="42" t="s">
        <v>783</v>
      </c>
      <c r="C277" s="42">
        <v>346</v>
      </c>
      <c r="D277" s="42"/>
      <c r="E277" s="439" t="s">
        <v>1748</v>
      </c>
      <c r="F277" s="439">
        <v>153</v>
      </c>
      <c r="G277" s="42"/>
      <c r="H277" s="42"/>
      <c r="I277" s="42"/>
      <c r="J277" s="42"/>
      <c r="K277" s="42"/>
      <c r="L277" s="42"/>
      <c r="M277" s="42"/>
    </row>
    <row r="278" spans="1:13" ht="18.75" customHeight="1">
      <c r="A278" s="42"/>
      <c r="B278" s="42" t="s">
        <v>784</v>
      </c>
      <c r="C278" s="42">
        <v>615</v>
      </c>
      <c r="D278" s="42"/>
      <c r="E278" s="439" t="s">
        <v>1749</v>
      </c>
      <c r="F278" s="439">
        <v>155</v>
      </c>
      <c r="G278" s="42"/>
      <c r="H278" s="42"/>
      <c r="I278" s="42"/>
      <c r="J278" s="42"/>
      <c r="K278" s="42"/>
      <c r="L278" s="42"/>
      <c r="M278" s="42"/>
    </row>
    <row r="279" spans="1:13" ht="18.75" customHeight="1">
      <c r="A279" s="42"/>
      <c r="B279" s="42" t="s">
        <v>785</v>
      </c>
      <c r="C279" s="42">
        <v>101</v>
      </c>
      <c r="D279" s="42"/>
      <c r="E279" s="439" t="s">
        <v>1750</v>
      </c>
      <c r="F279" s="439">
        <v>155</v>
      </c>
      <c r="G279" s="42"/>
      <c r="H279" s="42"/>
      <c r="I279" s="42"/>
      <c r="J279" s="42"/>
      <c r="K279" s="42"/>
      <c r="L279" s="42"/>
      <c r="M279" s="42"/>
    </row>
    <row r="280" spans="1:13" ht="18.75" customHeight="1">
      <c r="A280" s="42"/>
      <c r="B280" s="42" t="s">
        <v>786</v>
      </c>
      <c r="C280" s="42">
        <v>147</v>
      </c>
      <c r="D280" s="42"/>
      <c r="E280" s="439" t="s">
        <v>1751</v>
      </c>
      <c r="F280" s="439">
        <v>157</v>
      </c>
      <c r="G280" s="42"/>
      <c r="H280" s="42"/>
      <c r="I280" s="42"/>
      <c r="J280" s="42"/>
      <c r="K280" s="42"/>
      <c r="L280" s="42"/>
      <c r="M280" s="42"/>
    </row>
    <row r="281" spans="1:13" ht="18.75" customHeight="1">
      <c r="A281" s="42"/>
      <c r="B281" s="42" t="s">
        <v>787</v>
      </c>
      <c r="C281" s="42">
        <v>221</v>
      </c>
      <c r="D281" s="42"/>
      <c r="E281" s="439" t="s">
        <v>1752</v>
      </c>
      <c r="F281" s="439">
        <v>157</v>
      </c>
      <c r="G281" s="42"/>
      <c r="H281" s="42"/>
      <c r="I281" s="42"/>
      <c r="J281" s="42"/>
      <c r="K281" s="42"/>
      <c r="L281" s="42"/>
      <c r="M281" s="42"/>
    </row>
    <row r="282" spans="1:13" ht="18.75" customHeight="1">
      <c r="A282" s="42"/>
      <c r="B282" s="42" t="s">
        <v>788</v>
      </c>
      <c r="C282" s="42">
        <v>677</v>
      </c>
      <c r="D282" s="42"/>
      <c r="E282" s="439" t="s">
        <v>1753</v>
      </c>
      <c r="F282" s="439">
        <v>201</v>
      </c>
      <c r="G282" s="42"/>
      <c r="H282" s="42"/>
      <c r="I282" s="42"/>
      <c r="J282" s="42"/>
      <c r="K282" s="42"/>
      <c r="L282" s="42"/>
      <c r="M282" s="42"/>
    </row>
    <row r="283" spans="1:13" ht="18.75" customHeight="1">
      <c r="A283" s="42"/>
      <c r="B283" s="42" t="s">
        <v>789</v>
      </c>
      <c r="C283" s="42">
        <v>705</v>
      </c>
      <c r="D283" s="42"/>
      <c r="E283" s="439" t="s">
        <v>1754</v>
      </c>
      <c r="F283" s="439">
        <v>201</v>
      </c>
      <c r="G283" s="42"/>
      <c r="H283" s="42"/>
      <c r="I283" s="42"/>
      <c r="J283" s="42"/>
      <c r="K283" s="42"/>
      <c r="L283" s="42"/>
      <c r="M283" s="42"/>
    </row>
    <row r="284" spans="1:13" ht="18.75" customHeight="1">
      <c r="A284" s="42"/>
      <c r="B284" s="42" t="s">
        <v>790</v>
      </c>
      <c r="C284" s="42">
        <v>845</v>
      </c>
      <c r="D284" s="42"/>
      <c r="E284" s="439" t="s">
        <v>1755</v>
      </c>
      <c r="F284" s="439">
        <v>203</v>
      </c>
      <c r="G284" s="42"/>
      <c r="H284" s="42"/>
      <c r="I284" s="42"/>
      <c r="J284" s="42"/>
      <c r="K284" s="42"/>
      <c r="L284" s="42"/>
      <c r="M284" s="42"/>
    </row>
    <row r="285" spans="1:13" ht="18.75" customHeight="1">
      <c r="A285" s="42"/>
      <c r="B285" s="42" t="s">
        <v>791</v>
      </c>
      <c r="C285" s="42">
        <v>203</v>
      </c>
      <c r="D285" s="42"/>
      <c r="E285" s="439" t="s">
        <v>1756</v>
      </c>
      <c r="F285" s="439">
        <v>203</v>
      </c>
      <c r="G285" s="42"/>
      <c r="H285" s="42"/>
      <c r="I285" s="42"/>
      <c r="J285" s="42"/>
      <c r="K285" s="42"/>
      <c r="L285" s="42"/>
      <c r="M285" s="42"/>
    </row>
    <row r="286" spans="1:13" ht="18.75" customHeight="1">
      <c r="A286" s="42"/>
      <c r="B286" s="42" t="s">
        <v>792</v>
      </c>
      <c r="C286" s="42">
        <v>651</v>
      </c>
      <c r="D286" s="42"/>
      <c r="E286" s="439" t="s">
        <v>1757</v>
      </c>
      <c r="F286" s="439">
        <v>203</v>
      </c>
      <c r="G286" s="42"/>
      <c r="H286" s="42"/>
      <c r="I286" s="42"/>
      <c r="J286" s="42"/>
      <c r="K286" s="42"/>
      <c r="L286" s="42"/>
      <c r="M286" s="42"/>
    </row>
    <row r="287" spans="1:13" ht="18.75" customHeight="1">
      <c r="A287" s="42"/>
      <c r="B287" s="42" t="s">
        <v>793</v>
      </c>
      <c r="C287" s="42">
        <v>106</v>
      </c>
      <c r="D287" s="42"/>
      <c r="E287" s="439" t="s">
        <v>1758</v>
      </c>
      <c r="F287" s="439">
        <v>203</v>
      </c>
      <c r="G287" s="42"/>
      <c r="H287" s="42"/>
      <c r="I287" s="42"/>
      <c r="J287" s="42"/>
      <c r="K287" s="42"/>
      <c r="L287" s="42"/>
      <c r="M287" s="42"/>
    </row>
    <row r="288" spans="1:13" ht="18.75" customHeight="1">
      <c r="A288" s="42"/>
      <c r="B288" s="42" t="s">
        <v>794</v>
      </c>
      <c r="C288" s="42">
        <v>742</v>
      </c>
      <c r="D288" s="42"/>
      <c r="E288" s="439" t="s">
        <v>1759</v>
      </c>
      <c r="F288" s="439">
        <v>205</v>
      </c>
      <c r="G288" s="42"/>
      <c r="H288" s="42"/>
      <c r="I288" s="42"/>
      <c r="J288" s="42"/>
      <c r="K288" s="42"/>
      <c r="L288" s="42"/>
      <c r="M288" s="42"/>
    </row>
    <row r="289" spans="1:13" ht="18.75" customHeight="1">
      <c r="A289" s="42"/>
      <c r="B289" s="42" t="s">
        <v>795</v>
      </c>
      <c r="C289" s="42">
        <v>731</v>
      </c>
      <c r="D289" s="42"/>
      <c r="E289" s="439" t="s">
        <v>1760</v>
      </c>
      <c r="F289" s="439">
        <v>205</v>
      </c>
      <c r="G289" s="42"/>
      <c r="H289" s="42"/>
      <c r="I289" s="42"/>
      <c r="J289" s="42"/>
      <c r="K289" s="42"/>
      <c r="L289" s="42"/>
      <c r="M289" s="42"/>
    </row>
    <row r="290" spans="1:13" ht="18.75" customHeight="1">
      <c r="A290" s="42"/>
      <c r="B290" s="42" t="s">
        <v>796</v>
      </c>
      <c r="C290" s="42">
        <v>515</v>
      </c>
      <c r="D290" s="42"/>
      <c r="E290" s="439" t="s">
        <v>1761</v>
      </c>
      <c r="F290" s="439">
        <v>207</v>
      </c>
      <c r="G290" s="42"/>
      <c r="H290" s="42"/>
      <c r="I290" s="42"/>
      <c r="J290" s="42"/>
      <c r="K290" s="42"/>
      <c r="L290" s="42"/>
      <c r="M290" s="42"/>
    </row>
    <row r="291" spans="1:13" ht="18.75" customHeight="1">
      <c r="A291" s="42"/>
      <c r="B291" s="42" t="s">
        <v>797</v>
      </c>
      <c r="C291" s="42">
        <v>717</v>
      </c>
      <c r="D291" s="42"/>
      <c r="E291" s="439" t="s">
        <v>1762</v>
      </c>
      <c r="F291" s="439">
        <v>207</v>
      </c>
      <c r="G291" s="42"/>
      <c r="H291" s="42"/>
      <c r="I291" s="42"/>
      <c r="J291" s="42"/>
      <c r="K291" s="42"/>
      <c r="L291" s="42"/>
      <c r="M291" s="42"/>
    </row>
    <row r="292" spans="1:13" ht="18.75" customHeight="1">
      <c r="A292" s="42"/>
      <c r="B292" s="42" t="s">
        <v>676</v>
      </c>
      <c r="C292" s="42">
        <v>609</v>
      </c>
      <c r="D292" s="42"/>
      <c r="E292" s="439" t="s">
        <v>1763</v>
      </c>
      <c r="F292" s="439">
        <v>213</v>
      </c>
      <c r="G292" s="42"/>
      <c r="H292" s="42"/>
      <c r="I292" s="42"/>
      <c r="J292" s="42"/>
      <c r="K292" s="42"/>
      <c r="L292" s="42"/>
      <c r="M292" s="42"/>
    </row>
    <row r="293" spans="1:13" ht="18.75" customHeight="1">
      <c r="A293" s="42"/>
      <c r="B293" s="42" t="s">
        <v>798</v>
      </c>
      <c r="C293" s="42">
        <v>551</v>
      </c>
      <c r="D293" s="42"/>
      <c r="E293" s="439" t="s">
        <v>1764</v>
      </c>
      <c r="F293" s="439">
        <v>213</v>
      </c>
      <c r="G293" s="42"/>
      <c r="H293" s="42"/>
      <c r="I293" s="42"/>
      <c r="J293" s="42"/>
      <c r="K293" s="42"/>
      <c r="L293" s="42"/>
      <c r="M293" s="42"/>
    </row>
    <row r="294" spans="1:13" ht="18.75" customHeight="1">
      <c r="A294" s="42"/>
      <c r="B294" s="42" t="s">
        <v>799</v>
      </c>
      <c r="C294" s="42">
        <v>554</v>
      </c>
      <c r="D294" s="42"/>
      <c r="E294" s="439" t="s">
        <v>1765</v>
      </c>
      <c r="F294" s="439">
        <v>215</v>
      </c>
      <c r="G294" s="42"/>
      <c r="H294" s="42"/>
      <c r="I294" s="42"/>
      <c r="J294" s="42"/>
      <c r="K294" s="42"/>
      <c r="L294" s="42"/>
      <c r="M294" s="42"/>
    </row>
    <row r="295" spans="1:13" ht="18.75" customHeight="1">
      <c r="A295" s="42"/>
      <c r="B295" s="42" t="s">
        <v>800</v>
      </c>
      <c r="C295" s="42">
        <v>552</v>
      </c>
      <c r="D295" s="42"/>
      <c r="E295" s="439" t="s">
        <v>1766</v>
      </c>
      <c r="F295" s="439">
        <v>215</v>
      </c>
      <c r="G295" s="42"/>
      <c r="H295" s="42"/>
      <c r="I295" s="42"/>
      <c r="J295" s="42"/>
      <c r="K295" s="42"/>
      <c r="L295" s="42"/>
      <c r="M295" s="42"/>
    </row>
    <row r="296" spans="1:13" ht="18.75" customHeight="1">
      <c r="E296" s="439" t="s">
        <v>1767</v>
      </c>
      <c r="F296" s="439">
        <v>216</v>
      </c>
    </row>
    <row r="297" spans="1:13" ht="18.75" customHeight="1">
      <c r="B297" s="439" t="s">
        <v>824</v>
      </c>
      <c r="C297" s="439">
        <v>101</v>
      </c>
      <c r="E297" s="439" t="s">
        <v>1768</v>
      </c>
      <c r="F297" s="439">
        <v>216</v>
      </c>
    </row>
    <row r="298" spans="1:13" ht="18.75" customHeight="1">
      <c r="B298" s="439" t="s">
        <v>833</v>
      </c>
      <c r="C298" s="439">
        <v>101</v>
      </c>
      <c r="E298" s="439" t="s">
        <v>1769</v>
      </c>
      <c r="F298" s="439">
        <v>217</v>
      </c>
    </row>
    <row r="299" spans="1:13" ht="18.75" customHeight="1">
      <c r="B299" s="439" t="s">
        <v>834</v>
      </c>
      <c r="C299" s="439">
        <v>101</v>
      </c>
      <c r="E299" s="439" t="s">
        <v>1770</v>
      </c>
      <c r="F299" s="439">
        <v>217</v>
      </c>
    </row>
    <row r="300" spans="1:13" ht="18.75" customHeight="1">
      <c r="B300" s="439" t="s">
        <v>828</v>
      </c>
      <c r="C300" s="439">
        <v>101</v>
      </c>
      <c r="E300" s="439" t="s">
        <v>1771</v>
      </c>
      <c r="F300" s="439">
        <v>219</v>
      </c>
    </row>
    <row r="301" spans="1:13" ht="18.75" customHeight="1">
      <c r="B301" s="439" t="s">
        <v>829</v>
      </c>
      <c r="C301" s="439">
        <v>101</v>
      </c>
      <c r="E301" s="439" t="s">
        <v>1772</v>
      </c>
      <c r="F301" s="439">
        <v>219</v>
      </c>
    </row>
    <row r="302" spans="1:13" ht="18.75" customHeight="1">
      <c r="B302" s="439" t="s">
        <v>831</v>
      </c>
      <c r="C302" s="439">
        <v>101</v>
      </c>
      <c r="E302" s="439" t="s">
        <v>1773</v>
      </c>
      <c r="F302" s="439">
        <v>221</v>
      </c>
    </row>
    <row r="303" spans="1:13" ht="18.75" customHeight="1">
      <c r="B303" s="439" t="s">
        <v>832</v>
      </c>
      <c r="C303" s="439">
        <v>101</v>
      </c>
      <c r="E303" s="439" t="s">
        <v>1774</v>
      </c>
      <c r="F303" s="439">
        <v>221</v>
      </c>
    </row>
    <row r="304" spans="1:13" ht="18.75" customHeight="1">
      <c r="B304" s="439" t="s">
        <v>836</v>
      </c>
      <c r="C304" s="439">
        <v>101</v>
      </c>
      <c r="E304" s="439" t="s">
        <v>1775</v>
      </c>
      <c r="F304" s="439">
        <v>223</v>
      </c>
    </row>
    <row r="305" spans="2:6" ht="18.75" customHeight="1">
      <c r="B305" s="439" t="s">
        <v>835</v>
      </c>
      <c r="C305" s="439">
        <v>101</v>
      </c>
      <c r="E305" s="439" t="s">
        <v>1776</v>
      </c>
      <c r="F305" s="439">
        <v>223</v>
      </c>
    </row>
    <row r="306" spans="2:6" ht="18.75" customHeight="1">
      <c r="B306" s="439" t="s">
        <v>825</v>
      </c>
      <c r="C306" s="439">
        <v>101</v>
      </c>
      <c r="E306" s="439" t="s">
        <v>1777</v>
      </c>
      <c r="F306" s="439">
        <v>225</v>
      </c>
    </row>
    <row r="307" spans="2:6" ht="18.75" customHeight="1">
      <c r="B307" s="439" t="s">
        <v>837</v>
      </c>
      <c r="C307" s="439">
        <v>101</v>
      </c>
      <c r="E307" s="439" t="s">
        <v>1778</v>
      </c>
      <c r="F307" s="439">
        <v>225</v>
      </c>
    </row>
    <row r="308" spans="2:6" ht="18.75" customHeight="1">
      <c r="B308" s="439" t="s">
        <v>785</v>
      </c>
      <c r="C308" s="439">
        <v>101</v>
      </c>
      <c r="E308" s="439" t="s">
        <v>1779</v>
      </c>
      <c r="F308" s="439">
        <v>301</v>
      </c>
    </row>
    <row r="309" spans="2:6" ht="18.75" customHeight="1">
      <c r="B309" s="439" t="s">
        <v>826</v>
      </c>
      <c r="C309" s="439">
        <v>101</v>
      </c>
      <c r="E309" s="439" t="s">
        <v>1780</v>
      </c>
      <c r="F309" s="439">
        <v>301</v>
      </c>
    </row>
    <row r="310" spans="2:6" ht="18.75" customHeight="1">
      <c r="B310" s="439" t="s">
        <v>827</v>
      </c>
      <c r="C310" s="439">
        <v>101</v>
      </c>
      <c r="E310" s="439" t="s">
        <v>1781</v>
      </c>
      <c r="F310" s="439">
        <v>302</v>
      </c>
    </row>
    <row r="311" spans="2:6" ht="18.75" customHeight="1">
      <c r="B311" s="439" t="s">
        <v>838</v>
      </c>
      <c r="C311" s="439">
        <v>101</v>
      </c>
      <c r="E311" s="439" t="s">
        <v>1782</v>
      </c>
      <c r="F311" s="439">
        <v>302</v>
      </c>
    </row>
    <row r="312" spans="2:6" ht="18.75" customHeight="1">
      <c r="B312" s="439" t="s">
        <v>830</v>
      </c>
      <c r="C312" s="439">
        <v>101</v>
      </c>
      <c r="E312" s="439" t="s">
        <v>1783</v>
      </c>
      <c r="F312" s="439">
        <v>303</v>
      </c>
    </row>
    <row r="313" spans="2:6" ht="18.75" customHeight="1">
      <c r="B313" s="439" t="s">
        <v>839</v>
      </c>
      <c r="C313" s="439">
        <v>102</v>
      </c>
      <c r="E313" s="439" t="s">
        <v>1784</v>
      </c>
      <c r="F313" s="439">
        <v>303</v>
      </c>
    </row>
    <row r="314" spans="2:6" ht="18.75" customHeight="1">
      <c r="B314" s="439" t="s">
        <v>840</v>
      </c>
      <c r="C314" s="439">
        <v>102</v>
      </c>
      <c r="E314" s="439" t="s">
        <v>1785</v>
      </c>
      <c r="F314" s="439">
        <v>304</v>
      </c>
    </row>
    <row r="315" spans="2:6" ht="18.75" customHeight="1">
      <c r="B315" s="439" t="s">
        <v>470</v>
      </c>
      <c r="C315" s="439">
        <v>102</v>
      </c>
      <c r="E315" s="439" t="s">
        <v>1786</v>
      </c>
      <c r="F315" s="439">
        <v>304</v>
      </c>
    </row>
    <row r="316" spans="2:6" ht="18.75" customHeight="1">
      <c r="B316" s="439" t="s">
        <v>851</v>
      </c>
      <c r="C316" s="439">
        <v>103</v>
      </c>
      <c r="E316" s="439" t="s">
        <v>1787</v>
      </c>
      <c r="F316" s="439">
        <v>305</v>
      </c>
    </row>
    <row r="317" spans="2:6" ht="18.75" customHeight="1">
      <c r="B317" s="439" t="s">
        <v>852</v>
      </c>
      <c r="C317" s="439">
        <v>103</v>
      </c>
      <c r="E317" s="439" t="s">
        <v>1788</v>
      </c>
      <c r="F317" s="439">
        <v>305</v>
      </c>
    </row>
    <row r="318" spans="2:6" ht="18.75" customHeight="1">
      <c r="B318" s="439" t="s">
        <v>847</v>
      </c>
      <c r="C318" s="439">
        <v>103</v>
      </c>
      <c r="E318" s="439" t="s">
        <v>1789</v>
      </c>
      <c r="F318" s="439">
        <v>306</v>
      </c>
    </row>
    <row r="319" spans="2:6" ht="18.75" customHeight="1">
      <c r="B319" s="439" t="s">
        <v>846</v>
      </c>
      <c r="C319" s="439">
        <v>103</v>
      </c>
      <c r="E319" s="439" t="s">
        <v>1790</v>
      </c>
      <c r="F319" s="439">
        <v>306</v>
      </c>
    </row>
    <row r="320" spans="2:6" ht="18.75" customHeight="1">
      <c r="B320" s="439" t="s">
        <v>848</v>
      </c>
      <c r="C320" s="439">
        <v>103</v>
      </c>
      <c r="E320" s="439" t="s">
        <v>1791</v>
      </c>
      <c r="F320" s="439">
        <v>308</v>
      </c>
    </row>
    <row r="321" spans="2:6" ht="18.75" customHeight="1">
      <c r="B321" s="439" t="s">
        <v>853</v>
      </c>
      <c r="C321" s="439">
        <v>103</v>
      </c>
      <c r="E321" s="439" t="s">
        <v>1792</v>
      </c>
      <c r="F321" s="439">
        <v>308</v>
      </c>
    </row>
    <row r="322" spans="2:6" ht="18.75" customHeight="1">
      <c r="B322" s="439" t="s">
        <v>845</v>
      </c>
      <c r="C322" s="439">
        <v>103</v>
      </c>
      <c r="E322" s="439" t="s">
        <v>1793</v>
      </c>
      <c r="F322" s="439">
        <v>309</v>
      </c>
    </row>
    <row r="323" spans="2:6" ht="18.75" customHeight="1">
      <c r="B323" s="439" t="s">
        <v>752</v>
      </c>
      <c r="C323" s="439">
        <v>103</v>
      </c>
      <c r="E323" s="439" t="s">
        <v>1794</v>
      </c>
      <c r="F323" s="439">
        <v>309</v>
      </c>
    </row>
    <row r="324" spans="2:6" ht="18.75" customHeight="1">
      <c r="B324" s="439" t="s">
        <v>842</v>
      </c>
      <c r="C324" s="439">
        <v>103</v>
      </c>
      <c r="E324" s="439" t="s">
        <v>1795</v>
      </c>
      <c r="F324" s="439">
        <v>311</v>
      </c>
    </row>
    <row r="325" spans="2:6" ht="18.75" customHeight="1">
      <c r="B325" s="439" t="s">
        <v>849</v>
      </c>
      <c r="C325" s="439">
        <v>103</v>
      </c>
      <c r="E325" s="439" t="s">
        <v>1796</v>
      </c>
      <c r="F325" s="439">
        <v>311</v>
      </c>
    </row>
    <row r="326" spans="2:6" ht="18.75" customHeight="1">
      <c r="B326" s="439" t="s">
        <v>844</v>
      </c>
      <c r="C326" s="439">
        <v>103</v>
      </c>
      <c r="E326" s="439" t="s">
        <v>1797</v>
      </c>
      <c r="F326" s="439">
        <v>312</v>
      </c>
    </row>
    <row r="327" spans="2:6" ht="18.75" customHeight="1">
      <c r="B327" s="439" t="s">
        <v>841</v>
      </c>
      <c r="C327" s="439">
        <v>103</v>
      </c>
      <c r="E327" s="439" t="s">
        <v>1798</v>
      </c>
      <c r="F327" s="439">
        <v>312</v>
      </c>
    </row>
    <row r="328" spans="2:6" ht="18.75" customHeight="1">
      <c r="B328" s="439" t="s">
        <v>843</v>
      </c>
      <c r="C328" s="439">
        <v>103</v>
      </c>
      <c r="E328" s="439" t="s">
        <v>1799</v>
      </c>
      <c r="F328" s="439">
        <v>313</v>
      </c>
    </row>
    <row r="329" spans="2:6" ht="18.75" customHeight="1">
      <c r="B329" s="439" t="s">
        <v>850</v>
      </c>
      <c r="C329" s="439">
        <v>103</v>
      </c>
      <c r="E329" s="439" t="s">
        <v>1800</v>
      </c>
      <c r="F329" s="439">
        <v>313</v>
      </c>
    </row>
    <row r="330" spans="2:6" ht="18.75" customHeight="1">
      <c r="B330" s="439" t="s">
        <v>489</v>
      </c>
      <c r="C330" s="439">
        <v>104</v>
      </c>
      <c r="E330" s="439" t="s">
        <v>1801</v>
      </c>
      <c r="F330" s="439">
        <v>313</v>
      </c>
    </row>
    <row r="331" spans="2:6" ht="18.75" customHeight="1">
      <c r="B331" s="439" t="s">
        <v>915</v>
      </c>
      <c r="C331" s="439">
        <v>104</v>
      </c>
      <c r="E331" s="439" t="s">
        <v>1802</v>
      </c>
      <c r="F331" s="439">
        <v>313</v>
      </c>
    </row>
    <row r="332" spans="2:6" ht="18.75" customHeight="1">
      <c r="B332" s="439" t="s">
        <v>858</v>
      </c>
      <c r="C332" s="439">
        <v>104</v>
      </c>
      <c r="E332" s="439" t="s">
        <v>1803</v>
      </c>
      <c r="F332" s="439">
        <v>313</v>
      </c>
    </row>
    <row r="333" spans="2:6" ht="18.75" customHeight="1">
      <c r="B333" s="439" t="s">
        <v>857</v>
      </c>
      <c r="C333" s="439">
        <v>104</v>
      </c>
      <c r="E333" s="439" t="s">
        <v>1804</v>
      </c>
      <c r="F333" s="439">
        <v>313</v>
      </c>
    </row>
    <row r="334" spans="2:6" ht="18.75" customHeight="1">
      <c r="B334" s="439" t="s">
        <v>859</v>
      </c>
      <c r="C334" s="439">
        <v>104</v>
      </c>
      <c r="E334" s="439" t="s">
        <v>1805</v>
      </c>
      <c r="F334" s="439">
        <v>313</v>
      </c>
    </row>
    <row r="335" spans="2:6" ht="18.75" customHeight="1">
      <c r="B335" s="439" t="s">
        <v>855</v>
      </c>
      <c r="C335" s="439">
        <v>104</v>
      </c>
      <c r="E335" s="439" t="s">
        <v>663</v>
      </c>
      <c r="F335" s="439">
        <v>313</v>
      </c>
    </row>
    <row r="336" spans="2:6" ht="18.75" customHeight="1">
      <c r="B336" s="439" t="s">
        <v>856</v>
      </c>
      <c r="C336" s="439">
        <v>104</v>
      </c>
      <c r="E336" s="439" t="s">
        <v>1806</v>
      </c>
      <c r="F336" s="439">
        <v>313</v>
      </c>
    </row>
    <row r="337" spans="2:6" ht="18.75" customHeight="1">
      <c r="B337" s="439" t="s">
        <v>854</v>
      </c>
      <c r="C337" s="439">
        <v>104</v>
      </c>
      <c r="E337" s="439" t="s">
        <v>1807</v>
      </c>
      <c r="F337" s="439">
        <v>313</v>
      </c>
    </row>
    <row r="338" spans="2:6" ht="18.75" customHeight="1">
      <c r="B338" s="439" t="s">
        <v>689</v>
      </c>
      <c r="C338" s="439">
        <v>104</v>
      </c>
      <c r="E338" s="439" t="s">
        <v>1808</v>
      </c>
      <c r="F338" s="439">
        <v>313</v>
      </c>
    </row>
    <row r="339" spans="2:6" ht="18.75" customHeight="1">
      <c r="B339" s="439" t="s">
        <v>861</v>
      </c>
      <c r="C339" s="439">
        <v>105</v>
      </c>
      <c r="E339" s="439" t="s">
        <v>1809</v>
      </c>
      <c r="F339" s="439">
        <v>316</v>
      </c>
    </row>
    <row r="340" spans="2:6" ht="18.75" customHeight="1">
      <c r="B340" s="439" t="s">
        <v>688</v>
      </c>
      <c r="C340" s="439">
        <v>105</v>
      </c>
      <c r="E340" s="439" t="s">
        <v>1810</v>
      </c>
      <c r="F340" s="439">
        <v>316</v>
      </c>
    </row>
    <row r="341" spans="2:6" ht="18.75" customHeight="1">
      <c r="B341" s="439" t="s">
        <v>860</v>
      </c>
      <c r="C341" s="439">
        <v>105</v>
      </c>
      <c r="E341" s="439" t="s">
        <v>1811</v>
      </c>
      <c r="F341" s="439">
        <v>316</v>
      </c>
    </row>
    <row r="342" spans="2:6" ht="18.75" customHeight="1">
      <c r="B342" s="439" t="s">
        <v>865</v>
      </c>
      <c r="C342" s="439">
        <v>106</v>
      </c>
      <c r="E342" s="439" t="s">
        <v>1812</v>
      </c>
      <c r="F342" s="439">
        <v>316</v>
      </c>
    </row>
    <row r="343" spans="2:6" ht="18.75" customHeight="1">
      <c r="B343" s="439" t="s">
        <v>864</v>
      </c>
      <c r="C343" s="439">
        <v>106</v>
      </c>
      <c r="E343" s="439" t="s">
        <v>1813</v>
      </c>
      <c r="F343" s="439">
        <v>317</v>
      </c>
    </row>
    <row r="344" spans="2:6" ht="18.75" customHeight="1">
      <c r="B344" s="439" t="s">
        <v>862</v>
      </c>
      <c r="C344" s="439">
        <v>106</v>
      </c>
      <c r="E344" s="439" t="s">
        <v>1218</v>
      </c>
      <c r="F344" s="439">
        <v>317</v>
      </c>
    </row>
    <row r="345" spans="2:6" ht="18.75" customHeight="1">
      <c r="B345" s="439" t="s">
        <v>863</v>
      </c>
      <c r="C345" s="439">
        <v>106</v>
      </c>
      <c r="E345" s="439" t="s">
        <v>1814</v>
      </c>
      <c r="F345" s="439">
        <v>317</v>
      </c>
    </row>
    <row r="346" spans="2:6" ht="18.75" customHeight="1">
      <c r="B346" s="439" t="s">
        <v>793</v>
      </c>
      <c r="C346" s="439">
        <v>106</v>
      </c>
      <c r="E346" s="439" t="s">
        <v>1815</v>
      </c>
      <c r="F346" s="439">
        <v>317</v>
      </c>
    </row>
    <row r="347" spans="2:6" ht="18.75" customHeight="1">
      <c r="B347" s="439" t="s">
        <v>866</v>
      </c>
      <c r="C347" s="439">
        <v>106</v>
      </c>
      <c r="E347" s="439" t="s">
        <v>1816</v>
      </c>
      <c r="F347" s="439">
        <v>331</v>
      </c>
    </row>
    <row r="348" spans="2:6" ht="18.75" customHeight="1">
      <c r="B348" s="439" t="s">
        <v>454</v>
      </c>
      <c r="C348" s="439">
        <v>107</v>
      </c>
      <c r="E348" s="439" t="s">
        <v>1817</v>
      </c>
      <c r="F348" s="439">
        <v>331</v>
      </c>
    </row>
    <row r="349" spans="2:6" ht="18.75" customHeight="1">
      <c r="B349" s="439" t="s">
        <v>454</v>
      </c>
      <c r="C349" s="439">
        <v>107</v>
      </c>
      <c r="E349" s="439" t="s">
        <v>1818</v>
      </c>
      <c r="F349" s="439">
        <v>335</v>
      </c>
    </row>
    <row r="350" spans="2:6" ht="18.75" customHeight="1">
      <c r="B350" s="439" t="s">
        <v>867</v>
      </c>
      <c r="C350" s="439">
        <v>107</v>
      </c>
      <c r="E350" s="439" t="s">
        <v>1819</v>
      </c>
      <c r="F350" s="439">
        <v>335</v>
      </c>
    </row>
    <row r="351" spans="2:6" ht="18.75" customHeight="1">
      <c r="B351" s="439" t="s">
        <v>868</v>
      </c>
      <c r="C351" s="439">
        <v>107</v>
      </c>
      <c r="E351" s="439" t="s">
        <v>1820</v>
      </c>
      <c r="F351" s="439">
        <v>336</v>
      </c>
    </row>
    <row r="352" spans="2:6" ht="18.75" customHeight="1">
      <c r="B352" s="439" t="s">
        <v>869</v>
      </c>
      <c r="C352" s="439">
        <v>108</v>
      </c>
      <c r="E352" s="439" t="s">
        <v>1821</v>
      </c>
      <c r="F352" s="439">
        <v>336</v>
      </c>
    </row>
    <row r="353" spans="2:6" ht="18.75" customHeight="1">
      <c r="B353" s="439" t="s">
        <v>874</v>
      </c>
      <c r="C353" s="439">
        <v>108</v>
      </c>
      <c r="E353" s="439" t="s">
        <v>1822</v>
      </c>
      <c r="F353" s="439">
        <v>337</v>
      </c>
    </row>
    <row r="354" spans="2:6" ht="18.75" customHeight="1">
      <c r="B354" s="439" t="s">
        <v>664</v>
      </c>
      <c r="C354" s="439">
        <v>108</v>
      </c>
      <c r="E354" s="439" t="s">
        <v>1823</v>
      </c>
      <c r="F354" s="439">
        <v>337</v>
      </c>
    </row>
    <row r="355" spans="2:6" ht="18.75" customHeight="1">
      <c r="B355" s="439" t="s">
        <v>879</v>
      </c>
      <c r="C355" s="439">
        <v>108</v>
      </c>
      <c r="E355" s="439" t="s">
        <v>1824</v>
      </c>
      <c r="F355" s="439">
        <v>340</v>
      </c>
    </row>
    <row r="356" spans="2:6" ht="18.75" customHeight="1">
      <c r="B356" s="439" t="s">
        <v>870</v>
      </c>
      <c r="C356" s="439">
        <v>108</v>
      </c>
      <c r="E356" s="439" t="s">
        <v>1825</v>
      </c>
      <c r="F356" s="439">
        <v>340</v>
      </c>
    </row>
    <row r="357" spans="2:6" ht="18.75" customHeight="1">
      <c r="B357" s="439" t="s">
        <v>875</v>
      </c>
      <c r="C357" s="439">
        <v>108</v>
      </c>
      <c r="E357" s="439" t="s">
        <v>1826</v>
      </c>
      <c r="F357" s="439">
        <v>343</v>
      </c>
    </row>
    <row r="358" spans="2:6" ht="18.75" customHeight="1">
      <c r="B358" s="439" t="s">
        <v>880</v>
      </c>
      <c r="C358" s="439">
        <v>108</v>
      </c>
      <c r="E358" s="439" t="s">
        <v>1827</v>
      </c>
      <c r="F358" s="439">
        <v>343</v>
      </c>
    </row>
    <row r="359" spans="2:6" ht="18.75" customHeight="1">
      <c r="B359" s="439" t="s">
        <v>872</v>
      </c>
      <c r="C359" s="439">
        <v>108</v>
      </c>
      <c r="E359" s="439" t="s">
        <v>1828</v>
      </c>
      <c r="F359" s="439">
        <v>345</v>
      </c>
    </row>
    <row r="360" spans="2:6" ht="18.75" customHeight="1">
      <c r="B360" s="439" t="s">
        <v>872</v>
      </c>
      <c r="C360" s="439">
        <v>108</v>
      </c>
      <c r="E360" s="439" t="s">
        <v>1829</v>
      </c>
      <c r="F360" s="439">
        <v>345</v>
      </c>
    </row>
    <row r="361" spans="2:6" ht="18.75" customHeight="1">
      <c r="B361" s="439" t="s">
        <v>877</v>
      </c>
      <c r="C361" s="439">
        <v>108</v>
      </c>
      <c r="E361" s="439" t="s">
        <v>1830</v>
      </c>
      <c r="F361" s="439">
        <v>346</v>
      </c>
    </row>
    <row r="362" spans="2:6" ht="18.75" customHeight="1">
      <c r="B362" s="439" t="s">
        <v>877</v>
      </c>
      <c r="C362" s="439">
        <v>108</v>
      </c>
      <c r="E362" s="439" t="s">
        <v>1831</v>
      </c>
      <c r="F362" s="439">
        <v>346</v>
      </c>
    </row>
    <row r="363" spans="2:6" ht="18.75" customHeight="1">
      <c r="B363" s="439" t="s">
        <v>882</v>
      </c>
      <c r="C363" s="439">
        <v>108</v>
      </c>
      <c r="E363" s="439" t="s">
        <v>1832</v>
      </c>
      <c r="F363" s="439">
        <v>347</v>
      </c>
    </row>
    <row r="364" spans="2:6" ht="18.75" customHeight="1">
      <c r="B364" s="439" t="s">
        <v>884</v>
      </c>
      <c r="C364" s="439">
        <v>108</v>
      </c>
      <c r="E364" s="439" t="s">
        <v>1833</v>
      </c>
      <c r="F364" s="439">
        <v>347</v>
      </c>
    </row>
    <row r="365" spans="2:6" ht="18.75" customHeight="1">
      <c r="B365" s="439" t="s">
        <v>871</v>
      </c>
      <c r="C365" s="439">
        <v>108</v>
      </c>
      <c r="E365" s="439" t="s">
        <v>1834</v>
      </c>
      <c r="F365" s="439">
        <v>348</v>
      </c>
    </row>
    <row r="366" spans="2:6" ht="18.75" customHeight="1">
      <c r="B366" s="439" t="s">
        <v>876</v>
      </c>
      <c r="C366" s="439">
        <v>108</v>
      </c>
      <c r="E366" s="439" t="s">
        <v>1835</v>
      </c>
      <c r="F366" s="439">
        <v>348</v>
      </c>
    </row>
    <row r="367" spans="2:6" ht="18.75" customHeight="1">
      <c r="B367" s="439" t="s">
        <v>881</v>
      </c>
      <c r="C367" s="439">
        <v>108</v>
      </c>
      <c r="E367" s="439" t="s">
        <v>1186</v>
      </c>
      <c r="F367" s="439">
        <v>349</v>
      </c>
    </row>
    <row r="368" spans="2:6" ht="18.75" customHeight="1">
      <c r="B368" s="439" t="s">
        <v>885</v>
      </c>
      <c r="C368" s="439">
        <v>108</v>
      </c>
      <c r="E368" s="439" t="s">
        <v>1836</v>
      </c>
      <c r="F368" s="439">
        <v>349</v>
      </c>
    </row>
    <row r="369" spans="2:6" ht="18.75" customHeight="1">
      <c r="B369" s="439" t="s">
        <v>873</v>
      </c>
      <c r="C369" s="439">
        <v>108</v>
      </c>
      <c r="E369" s="439" t="s">
        <v>1837</v>
      </c>
      <c r="F369" s="439">
        <v>350</v>
      </c>
    </row>
    <row r="370" spans="2:6" ht="18.75" customHeight="1">
      <c r="B370" s="439" t="s">
        <v>878</v>
      </c>
      <c r="C370" s="439">
        <v>108</v>
      </c>
      <c r="E370" s="439" t="s">
        <v>1838</v>
      </c>
      <c r="F370" s="439">
        <v>350</v>
      </c>
    </row>
    <row r="371" spans="2:6" ht="18.75" customHeight="1">
      <c r="B371" s="439" t="s">
        <v>883</v>
      </c>
      <c r="C371" s="439">
        <v>108</v>
      </c>
      <c r="E371" s="439" t="s">
        <v>1839</v>
      </c>
      <c r="F371" s="439">
        <v>351</v>
      </c>
    </row>
    <row r="372" spans="2:6" ht="18.75" customHeight="1">
      <c r="B372" s="439" t="s">
        <v>836</v>
      </c>
      <c r="C372" s="439">
        <v>108</v>
      </c>
      <c r="E372" s="439" t="s">
        <v>1206</v>
      </c>
      <c r="F372" s="439">
        <v>351</v>
      </c>
    </row>
    <row r="373" spans="2:6" ht="18.75" customHeight="1">
      <c r="B373" s="439" t="s">
        <v>887</v>
      </c>
      <c r="C373" s="439">
        <v>109</v>
      </c>
      <c r="E373" s="439" t="s">
        <v>1840</v>
      </c>
      <c r="F373" s="439">
        <v>402</v>
      </c>
    </row>
    <row r="374" spans="2:6" ht="18.75" customHeight="1">
      <c r="B374" s="439" t="s">
        <v>886</v>
      </c>
      <c r="C374" s="439">
        <v>109</v>
      </c>
      <c r="E374" s="439" t="s">
        <v>1841</v>
      </c>
      <c r="F374" s="439">
        <v>402</v>
      </c>
    </row>
    <row r="375" spans="2:6" ht="18.75" customHeight="1">
      <c r="B375" s="439" t="s">
        <v>522</v>
      </c>
      <c r="C375" s="439">
        <v>109</v>
      </c>
      <c r="E375" s="439" t="s">
        <v>1842</v>
      </c>
      <c r="F375" s="439">
        <v>402</v>
      </c>
    </row>
    <row r="376" spans="2:6" ht="18.75" customHeight="1">
      <c r="B376" s="439" t="s">
        <v>888</v>
      </c>
      <c r="C376" s="439">
        <v>111</v>
      </c>
      <c r="E376" s="439" t="s">
        <v>1843</v>
      </c>
      <c r="F376" s="439">
        <v>402</v>
      </c>
    </row>
    <row r="377" spans="2:6" ht="18.75" customHeight="1">
      <c r="B377" s="439" t="s">
        <v>494</v>
      </c>
      <c r="C377" s="439">
        <v>111</v>
      </c>
      <c r="E377" s="439" t="s">
        <v>1220</v>
      </c>
      <c r="F377" s="439">
        <v>402</v>
      </c>
    </row>
    <row r="378" spans="2:6" ht="18.75" customHeight="1">
      <c r="B378" s="439" t="s">
        <v>494</v>
      </c>
      <c r="C378" s="439">
        <v>111</v>
      </c>
      <c r="E378" s="439" t="s">
        <v>1844</v>
      </c>
      <c r="F378" s="439">
        <v>501</v>
      </c>
    </row>
    <row r="379" spans="2:6" ht="18.75" customHeight="1">
      <c r="B379" s="439" t="s">
        <v>889</v>
      </c>
      <c r="C379" s="439">
        <v>111</v>
      </c>
      <c r="E379" s="439" t="s">
        <v>1845</v>
      </c>
      <c r="F379" s="439">
        <v>501</v>
      </c>
    </row>
    <row r="380" spans="2:6" ht="18.75" customHeight="1">
      <c r="B380" s="439" t="s">
        <v>890</v>
      </c>
      <c r="C380" s="439">
        <v>111</v>
      </c>
      <c r="E380" s="439" t="s">
        <v>1846</v>
      </c>
      <c r="F380" s="439">
        <v>503</v>
      </c>
    </row>
    <row r="381" spans="2:6" ht="18.75" customHeight="1">
      <c r="B381" s="439" t="s">
        <v>892</v>
      </c>
      <c r="C381" s="439">
        <v>113</v>
      </c>
      <c r="E381" s="439" t="s">
        <v>1847</v>
      </c>
      <c r="F381" s="439">
        <v>503</v>
      </c>
    </row>
    <row r="382" spans="2:6" ht="18.75" customHeight="1">
      <c r="B382" s="439" t="s">
        <v>891</v>
      </c>
      <c r="C382" s="439">
        <v>113</v>
      </c>
      <c r="E382" s="439" t="s">
        <v>1848</v>
      </c>
      <c r="F382" s="439">
        <v>505</v>
      </c>
    </row>
    <row r="383" spans="2:6" ht="18.75" customHeight="1">
      <c r="B383" s="439" t="s">
        <v>528</v>
      </c>
      <c r="C383" s="439">
        <v>113</v>
      </c>
      <c r="E383" s="439" t="s">
        <v>1849</v>
      </c>
      <c r="F383" s="439">
        <v>505</v>
      </c>
    </row>
    <row r="384" spans="2:6" ht="18.75" customHeight="1">
      <c r="B384" s="439" t="s">
        <v>894</v>
      </c>
      <c r="C384" s="439">
        <v>115</v>
      </c>
      <c r="E384" s="439" t="s">
        <v>1850</v>
      </c>
      <c r="F384" s="439">
        <v>506</v>
      </c>
    </row>
    <row r="385" spans="2:6" ht="18.75" customHeight="1">
      <c r="B385" s="439" t="s">
        <v>893</v>
      </c>
      <c r="C385" s="439">
        <v>115</v>
      </c>
      <c r="E385" s="439" t="s">
        <v>1851</v>
      </c>
      <c r="F385" s="439">
        <v>506</v>
      </c>
    </row>
    <row r="386" spans="2:6" ht="18.75" customHeight="1">
      <c r="B386" s="439" t="s">
        <v>705</v>
      </c>
      <c r="C386" s="439">
        <v>115</v>
      </c>
      <c r="E386" s="439" t="s">
        <v>1852</v>
      </c>
      <c r="F386" s="439">
        <v>507</v>
      </c>
    </row>
    <row r="387" spans="2:6" ht="18.75" customHeight="1">
      <c r="B387" s="439" t="s">
        <v>481</v>
      </c>
      <c r="C387" s="439">
        <v>117</v>
      </c>
      <c r="E387" s="439" t="s">
        <v>1853</v>
      </c>
      <c r="F387" s="439">
        <v>507</v>
      </c>
    </row>
    <row r="388" spans="2:6" ht="18.75" customHeight="1">
      <c r="B388" s="439" t="s">
        <v>481</v>
      </c>
      <c r="C388" s="439">
        <v>117</v>
      </c>
      <c r="E388" s="439" t="s">
        <v>1854</v>
      </c>
      <c r="F388" s="439">
        <v>509</v>
      </c>
    </row>
    <row r="389" spans="2:6" ht="18.75" customHeight="1">
      <c r="B389" s="439" t="s">
        <v>896</v>
      </c>
      <c r="C389" s="439">
        <v>117</v>
      </c>
      <c r="E389" s="439" t="s">
        <v>1855</v>
      </c>
      <c r="F389" s="439">
        <v>509</v>
      </c>
    </row>
    <row r="390" spans="2:6" ht="18.75" customHeight="1">
      <c r="B390" s="439" t="s">
        <v>895</v>
      </c>
      <c r="C390" s="439">
        <v>117</v>
      </c>
      <c r="E390" s="439" t="s">
        <v>1856</v>
      </c>
      <c r="F390" s="439">
        <v>511</v>
      </c>
    </row>
    <row r="391" spans="2:6" ht="18.75" customHeight="1">
      <c r="B391" s="439" t="s">
        <v>898</v>
      </c>
      <c r="C391" s="439">
        <v>119</v>
      </c>
      <c r="E391" s="439" t="s">
        <v>1857</v>
      </c>
      <c r="F391" s="439">
        <v>511</v>
      </c>
    </row>
    <row r="392" spans="2:6" ht="18.75" customHeight="1">
      <c r="B392" s="439" t="s">
        <v>897</v>
      </c>
      <c r="C392" s="439">
        <v>119</v>
      </c>
      <c r="E392" s="439" t="s">
        <v>1858</v>
      </c>
      <c r="F392" s="439">
        <v>517</v>
      </c>
    </row>
    <row r="393" spans="2:6" ht="18.75" customHeight="1">
      <c r="B393" s="439" t="s">
        <v>719</v>
      </c>
      <c r="C393" s="439">
        <v>119</v>
      </c>
      <c r="E393" s="439" t="s">
        <v>1859</v>
      </c>
      <c r="F393" s="439">
        <v>517</v>
      </c>
    </row>
    <row r="394" spans="2:6" ht="18.75" customHeight="1">
      <c r="B394" s="439" t="s">
        <v>456</v>
      </c>
      <c r="C394" s="439">
        <v>131</v>
      </c>
      <c r="E394" s="439" t="s">
        <v>1860</v>
      </c>
      <c r="F394" s="439">
        <v>518</v>
      </c>
    </row>
    <row r="395" spans="2:6" ht="18.75" customHeight="1">
      <c r="B395" s="439" t="s">
        <v>456</v>
      </c>
      <c r="C395" s="439">
        <v>131</v>
      </c>
      <c r="E395" s="439" t="s">
        <v>1861</v>
      </c>
      <c r="F395" s="439">
        <v>518</v>
      </c>
    </row>
    <row r="396" spans="2:6" ht="18.75" customHeight="1">
      <c r="B396" s="439" t="s">
        <v>900</v>
      </c>
      <c r="C396" s="439">
        <v>131</v>
      </c>
      <c r="E396" s="439" t="s">
        <v>1862</v>
      </c>
      <c r="F396" s="439">
        <v>519</v>
      </c>
    </row>
    <row r="397" spans="2:6" ht="18.75" customHeight="1">
      <c r="B397" s="439" t="s">
        <v>899</v>
      </c>
      <c r="C397" s="439">
        <v>131</v>
      </c>
      <c r="E397" s="439" t="s">
        <v>1863</v>
      </c>
      <c r="F397" s="439">
        <v>519</v>
      </c>
    </row>
    <row r="398" spans="2:6" ht="18.75" customHeight="1">
      <c r="B398" s="439" t="s">
        <v>448</v>
      </c>
      <c r="C398" s="439">
        <v>133</v>
      </c>
      <c r="E398" s="439" t="s">
        <v>1864</v>
      </c>
      <c r="F398" s="439">
        <v>521</v>
      </c>
    </row>
    <row r="399" spans="2:6" ht="18.75" customHeight="1">
      <c r="B399" s="439" t="s">
        <v>448</v>
      </c>
      <c r="C399" s="439">
        <v>133</v>
      </c>
      <c r="E399" s="439" t="s">
        <v>1865</v>
      </c>
      <c r="F399" s="439">
        <v>521</v>
      </c>
    </row>
    <row r="400" spans="2:6" ht="18.75" customHeight="1">
      <c r="B400" s="439" t="s">
        <v>901</v>
      </c>
      <c r="C400" s="439">
        <v>133</v>
      </c>
      <c r="E400" s="439" t="s">
        <v>1866</v>
      </c>
      <c r="F400" s="439">
        <v>523</v>
      </c>
    </row>
    <row r="401" spans="2:6" ht="18.75" customHeight="1">
      <c r="B401" s="439" t="s">
        <v>902</v>
      </c>
      <c r="C401" s="439">
        <v>133</v>
      </c>
      <c r="E401" s="439" t="s">
        <v>1867</v>
      </c>
      <c r="F401" s="439">
        <v>523</v>
      </c>
    </row>
    <row r="402" spans="2:6" ht="18.75" customHeight="1">
      <c r="B402" s="439" t="s">
        <v>904</v>
      </c>
      <c r="C402" s="439">
        <v>135</v>
      </c>
      <c r="E402" s="439" t="s">
        <v>1868</v>
      </c>
      <c r="F402" s="439">
        <v>527</v>
      </c>
    </row>
    <row r="403" spans="2:6" ht="18.75" customHeight="1">
      <c r="B403" s="439" t="s">
        <v>903</v>
      </c>
      <c r="C403" s="439">
        <v>135</v>
      </c>
      <c r="E403" s="439" t="s">
        <v>1869</v>
      </c>
      <c r="F403" s="439">
        <v>527</v>
      </c>
    </row>
    <row r="404" spans="2:6" ht="18.75" customHeight="1">
      <c r="B404" s="439" t="s">
        <v>484</v>
      </c>
      <c r="C404" s="439">
        <v>135</v>
      </c>
      <c r="E404" s="439" t="s">
        <v>1870</v>
      </c>
      <c r="F404" s="439">
        <v>529</v>
      </c>
    </row>
    <row r="405" spans="2:6" ht="18.75" customHeight="1">
      <c r="B405" s="439" t="s">
        <v>484</v>
      </c>
      <c r="C405" s="439">
        <v>135</v>
      </c>
      <c r="E405" s="439" t="s">
        <v>1871</v>
      </c>
      <c r="F405" s="439">
        <v>529</v>
      </c>
    </row>
    <row r="406" spans="2:6" ht="18.75" customHeight="1">
      <c r="B406" s="439" t="s">
        <v>905</v>
      </c>
      <c r="C406" s="439">
        <v>137</v>
      </c>
      <c r="E406" s="439" t="s">
        <v>1872</v>
      </c>
      <c r="F406" s="439">
        <v>531</v>
      </c>
    </row>
    <row r="407" spans="2:6" ht="18.75" customHeight="1">
      <c r="B407" s="439" t="s">
        <v>543</v>
      </c>
      <c r="C407" s="439">
        <v>137</v>
      </c>
      <c r="E407" s="439" t="s">
        <v>1873</v>
      </c>
      <c r="F407" s="439">
        <v>531</v>
      </c>
    </row>
    <row r="408" spans="2:6" ht="18.75" customHeight="1">
      <c r="B408" s="439" t="s">
        <v>906</v>
      </c>
      <c r="C408" s="439">
        <v>137</v>
      </c>
      <c r="E408" s="439" t="s">
        <v>1874</v>
      </c>
      <c r="F408" s="439">
        <v>535</v>
      </c>
    </row>
    <row r="409" spans="2:6" ht="18.75" customHeight="1">
      <c r="B409" s="439" t="s">
        <v>909</v>
      </c>
      <c r="C409" s="439">
        <v>138</v>
      </c>
      <c r="E409" s="439" t="s">
        <v>1875</v>
      </c>
      <c r="F409" s="439">
        <v>535</v>
      </c>
    </row>
    <row r="410" spans="2:6" ht="18.75" customHeight="1">
      <c r="B410" s="439" t="s">
        <v>910</v>
      </c>
      <c r="C410" s="439">
        <v>138</v>
      </c>
      <c r="E410" s="439" t="s">
        <v>1876</v>
      </c>
      <c r="F410" s="439">
        <v>541</v>
      </c>
    </row>
    <row r="411" spans="2:6" ht="18.75" customHeight="1">
      <c r="B411" s="439" t="s">
        <v>908</v>
      </c>
      <c r="C411" s="439">
        <v>138</v>
      </c>
      <c r="E411" s="439" t="s">
        <v>1877</v>
      </c>
      <c r="F411" s="439">
        <v>541</v>
      </c>
    </row>
    <row r="412" spans="2:6" ht="18.75" customHeight="1">
      <c r="B412" s="439" t="s">
        <v>473</v>
      </c>
      <c r="C412" s="439">
        <v>138</v>
      </c>
      <c r="E412" s="439" t="s">
        <v>1878</v>
      </c>
      <c r="F412" s="439">
        <v>545</v>
      </c>
    </row>
    <row r="413" spans="2:6" ht="18.75" customHeight="1">
      <c r="B413" s="439" t="s">
        <v>473</v>
      </c>
      <c r="C413" s="439">
        <v>138</v>
      </c>
      <c r="E413" s="439" t="s">
        <v>1879</v>
      </c>
      <c r="F413" s="439">
        <v>545</v>
      </c>
    </row>
    <row r="414" spans="2:6" ht="18.75" customHeight="1">
      <c r="B414" s="439" t="s">
        <v>907</v>
      </c>
      <c r="C414" s="439">
        <v>138</v>
      </c>
      <c r="E414" s="439" t="s">
        <v>1880</v>
      </c>
      <c r="F414" s="439">
        <v>549</v>
      </c>
    </row>
    <row r="415" spans="2:6" ht="18.75" customHeight="1">
      <c r="B415" s="439" t="s">
        <v>911</v>
      </c>
      <c r="C415" s="439">
        <v>138</v>
      </c>
      <c r="E415" s="439" t="s">
        <v>1881</v>
      </c>
      <c r="F415" s="439">
        <v>549</v>
      </c>
    </row>
    <row r="416" spans="2:6" ht="18.75" customHeight="1">
      <c r="B416" s="439" t="s">
        <v>912</v>
      </c>
      <c r="C416" s="439">
        <v>138</v>
      </c>
      <c r="E416" s="439" t="s">
        <v>1882</v>
      </c>
      <c r="F416" s="439">
        <v>552</v>
      </c>
    </row>
    <row r="417" spans="2:6" ht="18.75" customHeight="1">
      <c r="B417" s="439" t="s">
        <v>527</v>
      </c>
      <c r="C417" s="439">
        <v>139</v>
      </c>
      <c r="E417" s="439" t="s">
        <v>1883</v>
      </c>
      <c r="F417" s="439">
        <v>552</v>
      </c>
    </row>
    <row r="418" spans="2:6" ht="18.75" customHeight="1">
      <c r="B418" s="439" t="s">
        <v>914</v>
      </c>
      <c r="C418" s="439">
        <v>139</v>
      </c>
      <c r="E418" s="439" t="s">
        <v>1884</v>
      </c>
      <c r="F418" s="439">
        <v>553</v>
      </c>
    </row>
    <row r="419" spans="2:6" ht="18.75" customHeight="1">
      <c r="B419" s="439" t="s">
        <v>913</v>
      </c>
      <c r="C419" s="439">
        <v>139</v>
      </c>
      <c r="E419" s="439" t="s">
        <v>1885</v>
      </c>
      <c r="F419" s="439">
        <v>553</v>
      </c>
    </row>
    <row r="420" spans="2:6" ht="18.75" customHeight="1">
      <c r="B420" s="439" t="s">
        <v>917</v>
      </c>
      <c r="C420" s="439">
        <v>141</v>
      </c>
      <c r="E420" s="439" t="s">
        <v>1886</v>
      </c>
      <c r="F420" s="439">
        <v>553</v>
      </c>
    </row>
    <row r="421" spans="2:6" ht="18.75" customHeight="1">
      <c r="B421" s="439" t="s">
        <v>916</v>
      </c>
      <c r="C421" s="439">
        <v>141</v>
      </c>
      <c r="E421" s="439" t="s">
        <v>1887</v>
      </c>
      <c r="F421" s="439">
        <v>553</v>
      </c>
    </row>
    <row r="422" spans="2:6" ht="18.75" customHeight="1">
      <c r="B422" s="439" t="s">
        <v>490</v>
      </c>
      <c r="C422" s="439">
        <v>141</v>
      </c>
      <c r="E422" s="439" t="s">
        <v>1888</v>
      </c>
      <c r="F422" s="439">
        <v>554</v>
      </c>
    </row>
    <row r="423" spans="2:6" ht="18.75" customHeight="1">
      <c r="B423" s="439" t="s">
        <v>490</v>
      </c>
      <c r="C423" s="439">
        <v>141</v>
      </c>
      <c r="E423" s="439" t="s">
        <v>1889</v>
      </c>
      <c r="F423" s="439">
        <v>554</v>
      </c>
    </row>
    <row r="424" spans="2:6" ht="18.75" customHeight="1">
      <c r="B424" s="439" t="s">
        <v>918</v>
      </c>
      <c r="C424" s="439">
        <v>143</v>
      </c>
      <c r="E424" s="439" t="s">
        <v>1890</v>
      </c>
      <c r="F424" s="439">
        <v>554</v>
      </c>
    </row>
    <row r="425" spans="2:6" ht="18.75" customHeight="1">
      <c r="B425" s="439" t="s">
        <v>920</v>
      </c>
      <c r="C425" s="439">
        <v>143</v>
      </c>
      <c r="E425" s="439" t="s">
        <v>1891</v>
      </c>
      <c r="F425" s="439">
        <v>554</v>
      </c>
    </row>
    <row r="426" spans="2:6" ht="18.75" customHeight="1">
      <c r="B426" s="439" t="s">
        <v>919</v>
      </c>
      <c r="C426" s="439">
        <v>143</v>
      </c>
      <c r="E426" s="439" t="s">
        <v>1892</v>
      </c>
      <c r="F426" s="439">
        <v>555</v>
      </c>
    </row>
    <row r="427" spans="2:6" ht="18.75" customHeight="1">
      <c r="B427" s="439" t="s">
        <v>419</v>
      </c>
      <c r="C427" s="439">
        <v>143</v>
      </c>
      <c r="E427" s="439" t="s">
        <v>1893</v>
      </c>
      <c r="F427" s="439">
        <v>555</v>
      </c>
    </row>
    <row r="428" spans="2:6" ht="18.75" customHeight="1">
      <c r="B428" s="439" t="s">
        <v>922</v>
      </c>
      <c r="C428" s="439">
        <v>145</v>
      </c>
      <c r="E428" s="439" t="s">
        <v>1894</v>
      </c>
      <c r="F428" s="439">
        <v>556</v>
      </c>
    </row>
    <row r="429" spans="2:6" ht="18.75" customHeight="1">
      <c r="B429" s="439" t="s">
        <v>924</v>
      </c>
      <c r="C429" s="439">
        <v>145</v>
      </c>
      <c r="E429" s="439" t="s">
        <v>1895</v>
      </c>
      <c r="F429" s="439">
        <v>556</v>
      </c>
    </row>
    <row r="430" spans="2:6" ht="18.75" customHeight="1">
      <c r="B430" s="439" t="s">
        <v>464</v>
      </c>
      <c r="C430" s="439">
        <v>145</v>
      </c>
      <c r="E430" s="439" t="s">
        <v>1896</v>
      </c>
      <c r="F430" s="439">
        <v>557</v>
      </c>
    </row>
    <row r="431" spans="2:6" ht="18.75" customHeight="1">
      <c r="B431" s="439" t="s">
        <v>464</v>
      </c>
      <c r="C431" s="439">
        <v>145</v>
      </c>
      <c r="E431" s="439" t="s">
        <v>1897</v>
      </c>
      <c r="F431" s="439">
        <v>557</v>
      </c>
    </row>
    <row r="432" spans="2:6" ht="18.75" customHeight="1">
      <c r="B432" s="439" t="s">
        <v>928</v>
      </c>
      <c r="C432" s="439">
        <v>145</v>
      </c>
      <c r="E432" s="439" t="s">
        <v>1898</v>
      </c>
      <c r="F432" s="439">
        <v>558</v>
      </c>
    </row>
    <row r="433" spans="2:6" ht="18.75" customHeight="1">
      <c r="B433" s="439" t="s">
        <v>927</v>
      </c>
      <c r="C433" s="439">
        <v>145</v>
      </c>
      <c r="E433" s="439" t="s">
        <v>1899</v>
      </c>
      <c r="F433" s="439">
        <v>558</v>
      </c>
    </row>
    <row r="434" spans="2:6" ht="18.75" customHeight="1">
      <c r="B434" s="439" t="s">
        <v>923</v>
      </c>
      <c r="C434" s="439">
        <v>145</v>
      </c>
      <c r="E434" s="439" t="s">
        <v>1900</v>
      </c>
      <c r="F434" s="439">
        <v>559</v>
      </c>
    </row>
    <row r="435" spans="2:6" ht="18.75" customHeight="1">
      <c r="B435" s="439" t="s">
        <v>925</v>
      </c>
      <c r="C435" s="439">
        <v>145</v>
      </c>
      <c r="E435" s="439" t="s">
        <v>1901</v>
      </c>
      <c r="F435" s="439">
        <v>559</v>
      </c>
    </row>
    <row r="436" spans="2:6" ht="18.75" customHeight="1">
      <c r="B436" s="439" t="s">
        <v>921</v>
      </c>
      <c r="C436" s="439">
        <v>145</v>
      </c>
      <c r="E436" s="439" t="s">
        <v>1902</v>
      </c>
      <c r="F436" s="439">
        <v>560</v>
      </c>
    </row>
    <row r="437" spans="2:6" ht="18.75" customHeight="1">
      <c r="B437" s="439" t="s">
        <v>926</v>
      </c>
      <c r="C437" s="439">
        <v>145</v>
      </c>
      <c r="E437" s="439" t="s">
        <v>1903</v>
      </c>
      <c r="F437" s="439">
        <v>560</v>
      </c>
    </row>
    <row r="438" spans="2:6" ht="18.75" customHeight="1">
      <c r="B438" s="439" t="s">
        <v>930</v>
      </c>
      <c r="C438" s="439">
        <v>147</v>
      </c>
      <c r="E438" s="439" t="s">
        <v>1904</v>
      </c>
      <c r="F438" s="439">
        <v>561</v>
      </c>
    </row>
    <row r="439" spans="2:6" ht="18.75" customHeight="1">
      <c r="B439" s="439" t="s">
        <v>932</v>
      </c>
      <c r="C439" s="439">
        <v>147</v>
      </c>
      <c r="E439" s="439" t="s">
        <v>1905</v>
      </c>
      <c r="F439" s="439">
        <v>561</v>
      </c>
    </row>
    <row r="440" spans="2:6" ht="18.75" customHeight="1">
      <c r="B440" s="439" t="s">
        <v>786</v>
      </c>
      <c r="C440" s="439">
        <v>147</v>
      </c>
      <c r="E440" s="439" t="s">
        <v>1906</v>
      </c>
      <c r="F440" s="439">
        <v>562</v>
      </c>
    </row>
    <row r="441" spans="2:6" ht="18.75" customHeight="1">
      <c r="B441" s="439" t="s">
        <v>931</v>
      </c>
      <c r="C441" s="439">
        <v>147</v>
      </c>
      <c r="E441" s="439" t="s">
        <v>1907</v>
      </c>
      <c r="F441" s="439">
        <v>562</v>
      </c>
    </row>
    <row r="442" spans="2:6" ht="18.75" customHeight="1">
      <c r="B442" s="439" t="s">
        <v>933</v>
      </c>
      <c r="C442" s="439">
        <v>147</v>
      </c>
      <c r="E442" s="439" t="s">
        <v>1908</v>
      </c>
      <c r="F442" s="439">
        <v>563</v>
      </c>
    </row>
    <row r="443" spans="2:6" ht="18.75" customHeight="1">
      <c r="B443" s="439" t="s">
        <v>929</v>
      </c>
      <c r="C443" s="439">
        <v>147</v>
      </c>
      <c r="E443" s="439" t="s">
        <v>1909</v>
      </c>
      <c r="F443" s="439">
        <v>563</v>
      </c>
    </row>
    <row r="444" spans="2:6" ht="18.75" customHeight="1">
      <c r="B444" s="439" t="s">
        <v>937</v>
      </c>
      <c r="C444" s="439">
        <v>147</v>
      </c>
      <c r="E444" s="439" t="s">
        <v>1910</v>
      </c>
      <c r="F444" s="439">
        <v>564</v>
      </c>
    </row>
    <row r="445" spans="2:6" ht="18.75" customHeight="1">
      <c r="B445" s="439" t="s">
        <v>936</v>
      </c>
      <c r="C445" s="439">
        <v>147</v>
      </c>
      <c r="E445" s="439" t="s">
        <v>1911</v>
      </c>
      <c r="F445" s="439">
        <v>564</v>
      </c>
    </row>
    <row r="446" spans="2:6" ht="18.75" customHeight="1">
      <c r="B446" s="439" t="s">
        <v>934</v>
      </c>
      <c r="C446" s="439">
        <v>147</v>
      </c>
      <c r="E446" s="439" t="s">
        <v>1912</v>
      </c>
      <c r="F446" s="439">
        <v>565</v>
      </c>
    </row>
    <row r="447" spans="2:6" ht="18.75" customHeight="1">
      <c r="B447" s="439" t="s">
        <v>935</v>
      </c>
      <c r="C447" s="439">
        <v>147</v>
      </c>
      <c r="E447" s="439" t="s">
        <v>1913</v>
      </c>
      <c r="F447" s="439">
        <v>565</v>
      </c>
    </row>
    <row r="448" spans="2:6" ht="18.75" customHeight="1">
      <c r="B448" s="439" t="s">
        <v>938</v>
      </c>
      <c r="C448" s="439">
        <v>149</v>
      </c>
      <c r="E448" s="439" t="s">
        <v>1914</v>
      </c>
      <c r="F448" s="439">
        <v>566</v>
      </c>
    </row>
    <row r="449" spans="2:6" ht="18.75" customHeight="1">
      <c r="B449" s="439" t="s">
        <v>417</v>
      </c>
      <c r="C449" s="439">
        <v>149</v>
      </c>
      <c r="E449" s="439" t="s">
        <v>1915</v>
      </c>
      <c r="F449" s="439">
        <v>566</v>
      </c>
    </row>
    <row r="450" spans="2:6" ht="18.75" customHeight="1">
      <c r="B450" s="439" t="s">
        <v>451</v>
      </c>
      <c r="C450" s="439">
        <v>151</v>
      </c>
      <c r="E450" s="439" t="s">
        <v>1916</v>
      </c>
      <c r="F450" s="439">
        <v>567</v>
      </c>
    </row>
    <row r="451" spans="2:6" ht="18.75" customHeight="1">
      <c r="B451" s="439" t="s">
        <v>451</v>
      </c>
      <c r="C451" s="439">
        <v>151</v>
      </c>
      <c r="E451" s="439" t="s">
        <v>1917</v>
      </c>
      <c r="F451" s="439">
        <v>567</v>
      </c>
    </row>
    <row r="452" spans="2:6" ht="18.75" customHeight="1">
      <c r="B452" s="439" t="s">
        <v>940</v>
      </c>
      <c r="C452" s="439">
        <v>151</v>
      </c>
      <c r="E452" s="439" t="s">
        <v>1918</v>
      </c>
      <c r="F452" s="439">
        <v>569</v>
      </c>
    </row>
    <row r="453" spans="2:6" ht="18.75" customHeight="1">
      <c r="B453" s="439" t="s">
        <v>939</v>
      </c>
      <c r="C453" s="439">
        <v>151</v>
      </c>
      <c r="E453" s="439" t="s">
        <v>1919</v>
      </c>
      <c r="F453" s="439">
        <v>569</v>
      </c>
    </row>
    <row r="454" spans="2:6" ht="18.75" customHeight="1">
      <c r="B454" s="439" t="s">
        <v>943</v>
      </c>
      <c r="C454" s="439">
        <v>153</v>
      </c>
      <c r="E454" s="439" t="s">
        <v>1920</v>
      </c>
      <c r="F454" s="439">
        <v>571</v>
      </c>
    </row>
    <row r="455" spans="2:6" ht="18.75" customHeight="1">
      <c r="B455" s="439" t="s">
        <v>942</v>
      </c>
      <c r="C455" s="439">
        <v>153</v>
      </c>
      <c r="E455" s="439" t="s">
        <v>1921</v>
      </c>
      <c r="F455" s="439">
        <v>571</v>
      </c>
    </row>
    <row r="456" spans="2:6" ht="18.75" customHeight="1">
      <c r="B456" s="439" t="s">
        <v>770</v>
      </c>
      <c r="C456" s="439">
        <v>153</v>
      </c>
      <c r="E456" s="439" t="s">
        <v>1922</v>
      </c>
      <c r="F456" s="439">
        <v>575</v>
      </c>
    </row>
    <row r="457" spans="2:6" ht="18.75" customHeight="1">
      <c r="B457" s="439" t="s">
        <v>941</v>
      </c>
      <c r="C457" s="439">
        <v>153</v>
      </c>
      <c r="E457" s="439" t="s">
        <v>1923</v>
      </c>
      <c r="F457" s="439">
        <v>575</v>
      </c>
    </row>
    <row r="458" spans="2:6" ht="18.75" customHeight="1">
      <c r="B458" s="439" t="s">
        <v>945</v>
      </c>
      <c r="C458" s="439">
        <v>153</v>
      </c>
      <c r="E458" s="439" t="s">
        <v>1924</v>
      </c>
      <c r="F458" s="439">
        <v>575</v>
      </c>
    </row>
    <row r="459" spans="2:6" ht="18.75" customHeight="1">
      <c r="B459" s="439" t="s">
        <v>944</v>
      </c>
      <c r="C459" s="439">
        <v>153</v>
      </c>
      <c r="E459" s="439" t="s">
        <v>1925</v>
      </c>
      <c r="F459" s="439">
        <v>575</v>
      </c>
    </row>
    <row r="460" spans="2:6" ht="18.75" customHeight="1">
      <c r="B460" s="439" t="s">
        <v>948</v>
      </c>
      <c r="C460" s="439">
        <v>155</v>
      </c>
      <c r="E460" s="439" t="s">
        <v>1926</v>
      </c>
      <c r="F460" s="439">
        <v>575</v>
      </c>
    </row>
    <row r="461" spans="2:6" ht="18.75" customHeight="1">
      <c r="B461" s="439" t="s">
        <v>947</v>
      </c>
      <c r="C461" s="439">
        <v>155</v>
      </c>
      <c r="E461" s="439" t="s">
        <v>1927</v>
      </c>
      <c r="F461" s="439">
        <v>575</v>
      </c>
    </row>
    <row r="462" spans="2:6" ht="18.75" customHeight="1">
      <c r="B462" s="440" t="s">
        <v>2257</v>
      </c>
      <c r="C462" s="440">
        <v>155</v>
      </c>
      <c r="E462" s="439" t="s">
        <v>561</v>
      </c>
      <c r="F462" s="439">
        <v>575</v>
      </c>
    </row>
    <row r="463" spans="2:6" ht="18.75" customHeight="1">
      <c r="B463" s="440" t="s">
        <v>2258</v>
      </c>
      <c r="C463" s="440">
        <v>155</v>
      </c>
      <c r="E463" s="439" t="s">
        <v>1928</v>
      </c>
      <c r="F463" s="439">
        <v>575</v>
      </c>
    </row>
    <row r="464" spans="2:6" ht="18.75" customHeight="1">
      <c r="B464" s="439" t="s">
        <v>700</v>
      </c>
      <c r="C464" s="439">
        <v>155</v>
      </c>
      <c r="E464" s="439" t="s">
        <v>1316</v>
      </c>
      <c r="F464" s="439">
        <v>575</v>
      </c>
    </row>
    <row r="465" spans="2:6" ht="18.75" customHeight="1">
      <c r="B465" s="439" t="s">
        <v>946</v>
      </c>
      <c r="C465" s="439">
        <v>155</v>
      </c>
      <c r="E465" s="439" t="s">
        <v>1929</v>
      </c>
      <c r="F465" s="439">
        <v>576</v>
      </c>
    </row>
    <row r="466" spans="2:6" ht="18.75" customHeight="1">
      <c r="B466" s="439" t="s">
        <v>949</v>
      </c>
      <c r="C466" s="439">
        <v>156</v>
      </c>
      <c r="E466" s="439" t="s">
        <v>1930</v>
      </c>
      <c r="F466" s="439">
        <v>576</v>
      </c>
    </row>
    <row r="467" spans="2:6" ht="18.75" customHeight="1">
      <c r="B467" s="439" t="s">
        <v>436</v>
      </c>
      <c r="C467" s="439">
        <v>156</v>
      </c>
      <c r="E467" s="439" t="s">
        <v>1931</v>
      </c>
      <c r="F467" s="439">
        <v>577</v>
      </c>
    </row>
    <row r="468" spans="2:6" ht="18.75" customHeight="1">
      <c r="B468" s="439" t="s">
        <v>436</v>
      </c>
      <c r="C468" s="439">
        <v>156</v>
      </c>
      <c r="E468" s="439" t="s">
        <v>1932</v>
      </c>
      <c r="F468" s="439">
        <v>577</v>
      </c>
    </row>
    <row r="469" spans="2:6" ht="18.75" customHeight="1">
      <c r="B469" s="439" t="s">
        <v>954</v>
      </c>
      <c r="C469" s="439">
        <v>157</v>
      </c>
      <c r="E469" s="439" t="s">
        <v>1933</v>
      </c>
      <c r="F469" s="439">
        <v>579</v>
      </c>
    </row>
    <row r="470" spans="2:6" ht="18.75" customHeight="1">
      <c r="B470" s="439" t="s">
        <v>951</v>
      </c>
      <c r="C470" s="439">
        <v>157</v>
      </c>
      <c r="E470" s="439" t="s">
        <v>1934</v>
      </c>
      <c r="F470" s="439">
        <v>579</v>
      </c>
    </row>
    <row r="471" spans="2:6" ht="18.75" customHeight="1">
      <c r="B471" s="439" t="s">
        <v>950</v>
      </c>
      <c r="C471" s="439">
        <v>157</v>
      </c>
      <c r="E471" s="439" t="s">
        <v>1935</v>
      </c>
      <c r="F471" s="439">
        <v>601</v>
      </c>
    </row>
    <row r="472" spans="2:6" ht="18.75" customHeight="1">
      <c r="B472" s="439" t="s">
        <v>437</v>
      </c>
      <c r="C472" s="439">
        <v>157</v>
      </c>
      <c r="E472" s="439" t="s">
        <v>1936</v>
      </c>
      <c r="F472" s="439">
        <v>601</v>
      </c>
    </row>
    <row r="473" spans="2:6" ht="18.75" customHeight="1">
      <c r="B473" s="439" t="s">
        <v>437</v>
      </c>
      <c r="C473" s="439">
        <v>157</v>
      </c>
      <c r="E473" s="439" t="s">
        <v>1937</v>
      </c>
      <c r="F473" s="439">
        <v>603</v>
      </c>
    </row>
    <row r="474" spans="2:6" ht="18.75" customHeight="1">
      <c r="B474" s="439" t="s">
        <v>953</v>
      </c>
      <c r="C474" s="439">
        <v>157</v>
      </c>
      <c r="E474" s="439" t="s">
        <v>1938</v>
      </c>
      <c r="F474" s="439">
        <v>603</v>
      </c>
    </row>
    <row r="475" spans="2:6" ht="18.75" customHeight="1">
      <c r="B475" s="439" t="s">
        <v>952</v>
      </c>
      <c r="C475" s="439">
        <v>157</v>
      </c>
      <c r="E475" s="439" t="s">
        <v>1939</v>
      </c>
      <c r="F475" s="439">
        <v>606</v>
      </c>
    </row>
    <row r="476" spans="2:6" ht="18.75" customHeight="1">
      <c r="B476" s="439" t="s">
        <v>956</v>
      </c>
      <c r="C476" s="439">
        <v>158</v>
      </c>
      <c r="E476" s="439" t="s">
        <v>1940</v>
      </c>
      <c r="F476" s="439">
        <v>606</v>
      </c>
    </row>
    <row r="477" spans="2:6" ht="18.75" customHeight="1">
      <c r="B477" s="439" t="s">
        <v>955</v>
      </c>
      <c r="C477" s="439">
        <v>158</v>
      </c>
      <c r="E477" s="439" t="s">
        <v>1941</v>
      </c>
      <c r="F477" s="439">
        <v>607</v>
      </c>
    </row>
    <row r="478" spans="2:6" ht="18.75" customHeight="1">
      <c r="B478" s="439" t="s">
        <v>489</v>
      </c>
      <c r="C478" s="439">
        <v>158</v>
      </c>
      <c r="E478" s="439" t="s">
        <v>1942</v>
      </c>
      <c r="F478" s="439">
        <v>607</v>
      </c>
    </row>
    <row r="479" spans="2:6" ht="18.75" customHeight="1">
      <c r="B479" s="439" t="s">
        <v>489</v>
      </c>
      <c r="C479" s="439">
        <v>158</v>
      </c>
      <c r="E479" s="439" t="s">
        <v>1943</v>
      </c>
      <c r="F479" s="439">
        <v>609</v>
      </c>
    </row>
    <row r="480" spans="2:6" ht="18.75" customHeight="1">
      <c r="B480" s="439" t="s">
        <v>958</v>
      </c>
      <c r="C480" s="439">
        <v>159</v>
      </c>
      <c r="E480" s="439" t="s">
        <v>1944</v>
      </c>
      <c r="F480" s="439">
        <v>609</v>
      </c>
    </row>
    <row r="481" spans="2:6" ht="18.75" customHeight="1">
      <c r="B481" s="439" t="s">
        <v>957</v>
      </c>
      <c r="C481" s="439">
        <v>159</v>
      </c>
      <c r="E481" s="439" t="s">
        <v>1945</v>
      </c>
      <c r="F481" s="439">
        <v>613</v>
      </c>
    </row>
    <row r="482" spans="2:6" ht="18.75" customHeight="1">
      <c r="B482" s="439" t="s">
        <v>519</v>
      </c>
      <c r="C482" s="439">
        <v>159</v>
      </c>
      <c r="E482" s="439" t="s">
        <v>1946</v>
      </c>
      <c r="F482" s="439">
        <v>613</v>
      </c>
    </row>
    <row r="483" spans="2:6" ht="18.75" customHeight="1">
      <c r="B483" s="439" t="s">
        <v>519</v>
      </c>
      <c r="C483" s="439">
        <v>159</v>
      </c>
      <c r="E483" s="439" t="s">
        <v>1947</v>
      </c>
      <c r="F483" s="439">
        <v>615</v>
      </c>
    </row>
    <row r="484" spans="2:6" ht="18.75" customHeight="1">
      <c r="B484" s="439" t="s">
        <v>693</v>
      </c>
      <c r="C484" s="439">
        <v>160</v>
      </c>
      <c r="E484" s="439" t="s">
        <v>1948</v>
      </c>
      <c r="F484" s="439">
        <v>615</v>
      </c>
    </row>
    <row r="485" spans="2:6" ht="18.75" customHeight="1">
      <c r="B485" s="439" t="s">
        <v>693</v>
      </c>
      <c r="C485" s="439">
        <v>160</v>
      </c>
      <c r="E485" s="439" t="s">
        <v>1949</v>
      </c>
      <c r="F485" s="439">
        <v>617</v>
      </c>
    </row>
    <row r="486" spans="2:6" ht="18.75" customHeight="1">
      <c r="B486" s="439" t="s">
        <v>960</v>
      </c>
      <c r="C486" s="439">
        <v>160</v>
      </c>
      <c r="E486" s="439" t="s">
        <v>1950</v>
      </c>
      <c r="F486" s="439">
        <v>617</v>
      </c>
    </row>
    <row r="487" spans="2:6" ht="18.75" customHeight="1">
      <c r="B487" s="439" t="s">
        <v>959</v>
      </c>
      <c r="C487" s="439">
        <v>160</v>
      </c>
      <c r="E487" s="439" t="s">
        <v>1951</v>
      </c>
      <c r="F487" s="439">
        <v>619</v>
      </c>
    </row>
    <row r="488" spans="2:6" ht="18.75" customHeight="1">
      <c r="B488" s="439" t="s">
        <v>977</v>
      </c>
      <c r="C488" s="439">
        <v>161</v>
      </c>
      <c r="E488" s="439" t="s">
        <v>1952</v>
      </c>
      <c r="F488" s="439">
        <v>619</v>
      </c>
    </row>
    <row r="489" spans="2:6" ht="18.75" customHeight="1">
      <c r="B489" s="439" t="s">
        <v>976</v>
      </c>
      <c r="C489" s="439">
        <v>161</v>
      </c>
      <c r="E489" s="439" t="s">
        <v>1953</v>
      </c>
      <c r="F489" s="439">
        <v>621</v>
      </c>
    </row>
    <row r="490" spans="2:6" ht="18.75" customHeight="1">
      <c r="B490" s="439" t="s">
        <v>975</v>
      </c>
      <c r="C490" s="439">
        <v>161</v>
      </c>
      <c r="E490" s="439" t="s">
        <v>1954</v>
      </c>
      <c r="F490" s="439">
        <v>621</v>
      </c>
    </row>
    <row r="491" spans="2:6" ht="18.75" customHeight="1">
      <c r="B491" s="439" t="s">
        <v>970</v>
      </c>
      <c r="C491" s="439">
        <v>161</v>
      </c>
      <c r="E491" s="439" t="s">
        <v>1955</v>
      </c>
      <c r="F491" s="439">
        <v>623</v>
      </c>
    </row>
    <row r="492" spans="2:6" ht="18.75" customHeight="1">
      <c r="B492" s="439" t="s">
        <v>962</v>
      </c>
      <c r="C492" s="439">
        <v>161</v>
      </c>
      <c r="E492" s="439" t="s">
        <v>1956</v>
      </c>
      <c r="F492" s="439">
        <v>623</v>
      </c>
    </row>
    <row r="493" spans="2:6" ht="18.75" customHeight="1">
      <c r="B493" s="439" t="s">
        <v>962</v>
      </c>
      <c r="C493" s="439">
        <v>161</v>
      </c>
      <c r="E493" s="439" t="s">
        <v>1957</v>
      </c>
      <c r="F493" s="439">
        <v>625</v>
      </c>
    </row>
    <row r="494" spans="2:6" ht="18.75" customHeight="1">
      <c r="B494" s="439" t="s">
        <v>962</v>
      </c>
      <c r="C494" s="439">
        <v>161</v>
      </c>
      <c r="E494" s="439" t="s">
        <v>1958</v>
      </c>
      <c r="F494" s="439">
        <v>625</v>
      </c>
    </row>
    <row r="495" spans="2:6" ht="18.75" customHeight="1">
      <c r="B495" s="439" t="s">
        <v>961</v>
      </c>
      <c r="C495" s="439">
        <v>161</v>
      </c>
      <c r="E495" s="439" t="s">
        <v>1959</v>
      </c>
      <c r="F495" s="439">
        <v>627</v>
      </c>
    </row>
    <row r="496" spans="2:6" ht="18.75" customHeight="1">
      <c r="B496" s="439" t="s">
        <v>961</v>
      </c>
      <c r="C496" s="439">
        <v>161</v>
      </c>
      <c r="E496" s="439" t="s">
        <v>1960</v>
      </c>
      <c r="F496" s="439">
        <v>627</v>
      </c>
    </row>
    <row r="497" spans="2:6" ht="18.75" customHeight="1">
      <c r="B497" s="439" t="s">
        <v>961</v>
      </c>
      <c r="C497" s="439">
        <v>161</v>
      </c>
      <c r="E497" s="439" t="s">
        <v>1961</v>
      </c>
      <c r="F497" s="439">
        <v>629</v>
      </c>
    </row>
    <row r="498" spans="2:6" ht="18.75" customHeight="1">
      <c r="B498" s="439" t="s">
        <v>969</v>
      </c>
      <c r="C498" s="439">
        <v>161</v>
      </c>
      <c r="E498" s="439" t="s">
        <v>1962</v>
      </c>
      <c r="F498" s="439">
        <v>629</v>
      </c>
    </row>
    <row r="499" spans="2:6" ht="18.75" customHeight="1">
      <c r="B499" s="439" t="s">
        <v>968</v>
      </c>
      <c r="C499" s="439">
        <v>161</v>
      </c>
      <c r="E499" s="439" t="s">
        <v>1963</v>
      </c>
      <c r="F499" s="439">
        <v>630</v>
      </c>
    </row>
    <row r="500" spans="2:6" ht="18.75" customHeight="1">
      <c r="B500" s="439" t="s">
        <v>972</v>
      </c>
      <c r="C500" s="439">
        <v>161</v>
      </c>
      <c r="E500" s="439" t="s">
        <v>1964</v>
      </c>
      <c r="F500" s="439">
        <v>630</v>
      </c>
    </row>
    <row r="501" spans="2:6" ht="18.75" customHeight="1">
      <c r="B501" s="439" t="s">
        <v>965</v>
      </c>
      <c r="C501" s="439">
        <v>161</v>
      </c>
      <c r="E501" s="439" t="s">
        <v>1965</v>
      </c>
      <c r="F501" s="439">
        <v>631</v>
      </c>
    </row>
    <row r="502" spans="2:6" ht="18.75" customHeight="1">
      <c r="B502" s="439" t="s">
        <v>963</v>
      </c>
      <c r="C502" s="439">
        <v>161</v>
      </c>
      <c r="E502" s="439" t="s">
        <v>1966</v>
      </c>
      <c r="F502" s="439">
        <v>631</v>
      </c>
    </row>
    <row r="503" spans="2:6" ht="18.75" customHeight="1">
      <c r="B503" s="439" t="s">
        <v>973</v>
      </c>
      <c r="C503" s="439">
        <v>161</v>
      </c>
      <c r="E503" s="439" t="s">
        <v>1967</v>
      </c>
      <c r="F503" s="439">
        <v>632</v>
      </c>
    </row>
    <row r="504" spans="2:6" ht="18.75" customHeight="1">
      <c r="B504" s="439" t="s">
        <v>751</v>
      </c>
      <c r="C504" s="439">
        <v>161</v>
      </c>
      <c r="E504" s="439" t="s">
        <v>1968</v>
      </c>
      <c r="F504" s="439">
        <v>632</v>
      </c>
    </row>
    <row r="505" spans="2:6" ht="18.75" customHeight="1">
      <c r="B505" s="439" t="s">
        <v>971</v>
      </c>
      <c r="C505" s="439">
        <v>161</v>
      </c>
      <c r="E505" s="439" t="s">
        <v>1969</v>
      </c>
      <c r="F505" s="439">
        <v>633</v>
      </c>
    </row>
    <row r="506" spans="2:6" ht="18.75" customHeight="1">
      <c r="B506" s="439" t="s">
        <v>966</v>
      </c>
      <c r="C506" s="439">
        <v>161</v>
      </c>
      <c r="E506" s="439" t="s">
        <v>1970</v>
      </c>
      <c r="F506" s="439">
        <v>633</v>
      </c>
    </row>
    <row r="507" spans="2:6" ht="18.75" customHeight="1">
      <c r="B507" s="439" t="s">
        <v>964</v>
      </c>
      <c r="C507" s="439">
        <v>161</v>
      </c>
      <c r="E507" s="439" t="s">
        <v>1971</v>
      </c>
      <c r="F507" s="439">
        <v>634</v>
      </c>
    </row>
    <row r="508" spans="2:6" ht="18.75" customHeight="1">
      <c r="B508" s="439" t="s">
        <v>974</v>
      </c>
      <c r="C508" s="439">
        <v>161</v>
      </c>
      <c r="E508" s="439" t="s">
        <v>1972</v>
      </c>
      <c r="F508" s="439">
        <v>634</v>
      </c>
    </row>
    <row r="509" spans="2:6" ht="18.75" customHeight="1">
      <c r="B509" s="439" t="s">
        <v>967</v>
      </c>
      <c r="C509" s="439">
        <v>161</v>
      </c>
      <c r="E509" s="439" t="s">
        <v>1973</v>
      </c>
      <c r="F509" s="439">
        <v>635</v>
      </c>
    </row>
    <row r="510" spans="2:6" ht="18.75" customHeight="1">
      <c r="B510" s="439" t="s">
        <v>967</v>
      </c>
      <c r="C510" s="439">
        <v>161</v>
      </c>
      <c r="E510" s="439" t="s">
        <v>1974</v>
      </c>
      <c r="F510" s="439">
        <v>635</v>
      </c>
    </row>
    <row r="511" spans="2:6" ht="18.75" customHeight="1">
      <c r="B511" s="439" t="s">
        <v>981</v>
      </c>
      <c r="C511" s="439">
        <v>162</v>
      </c>
      <c r="E511" s="439" t="s">
        <v>1975</v>
      </c>
      <c r="F511" s="439">
        <v>636</v>
      </c>
    </row>
    <row r="512" spans="2:6" ht="18.75" customHeight="1">
      <c r="B512" s="439" t="s">
        <v>980</v>
      </c>
      <c r="C512" s="439">
        <v>162</v>
      </c>
      <c r="E512" s="439" t="s">
        <v>1433</v>
      </c>
      <c r="F512" s="439">
        <v>636</v>
      </c>
    </row>
    <row r="513" spans="2:6" ht="18.75" customHeight="1">
      <c r="B513" s="439" t="s">
        <v>733</v>
      </c>
      <c r="C513" s="439">
        <v>162</v>
      </c>
      <c r="E513" s="439" t="s">
        <v>1976</v>
      </c>
      <c r="F513" s="439">
        <v>637</v>
      </c>
    </row>
    <row r="514" spans="2:6" ht="18.75" customHeight="1">
      <c r="B514" s="439" t="s">
        <v>978</v>
      </c>
      <c r="C514" s="439">
        <v>162</v>
      </c>
      <c r="E514" s="439" t="s">
        <v>1977</v>
      </c>
      <c r="F514" s="439">
        <v>637</v>
      </c>
    </row>
    <row r="515" spans="2:6" ht="18.75" customHeight="1">
      <c r="B515" s="439" t="s">
        <v>979</v>
      </c>
      <c r="C515" s="439">
        <v>162</v>
      </c>
      <c r="E515" s="439" t="s">
        <v>568</v>
      </c>
      <c r="F515" s="439">
        <v>639</v>
      </c>
    </row>
    <row r="516" spans="2:6" ht="18.75" customHeight="1">
      <c r="B516" s="439" t="s">
        <v>994</v>
      </c>
      <c r="C516" s="439">
        <v>163</v>
      </c>
      <c r="E516" s="439" t="s">
        <v>1978</v>
      </c>
      <c r="F516" s="439">
        <v>639</v>
      </c>
    </row>
    <row r="517" spans="2:6" ht="18.75" customHeight="1">
      <c r="B517" s="439" t="s">
        <v>997</v>
      </c>
      <c r="C517" s="439">
        <v>163</v>
      </c>
      <c r="E517" s="439" t="s">
        <v>1979</v>
      </c>
      <c r="F517" s="439">
        <v>639</v>
      </c>
    </row>
    <row r="518" spans="2:6" ht="18.75" customHeight="1">
      <c r="B518" s="439" t="s">
        <v>983</v>
      </c>
      <c r="C518" s="439">
        <v>163</v>
      </c>
      <c r="E518" s="439" t="s">
        <v>1980</v>
      </c>
      <c r="F518" s="439">
        <v>639</v>
      </c>
    </row>
    <row r="519" spans="2:6" ht="18.75" customHeight="1">
      <c r="B519" s="439" t="s">
        <v>986</v>
      </c>
      <c r="C519" s="439">
        <v>163</v>
      </c>
      <c r="E519" s="439" t="s">
        <v>1981</v>
      </c>
      <c r="F519" s="439">
        <v>639</v>
      </c>
    </row>
    <row r="520" spans="2:6" ht="18.75" customHeight="1">
      <c r="B520" s="439" t="s">
        <v>992</v>
      </c>
      <c r="C520" s="439">
        <v>163</v>
      </c>
      <c r="E520" s="439" t="s">
        <v>1982</v>
      </c>
      <c r="F520" s="439">
        <v>639</v>
      </c>
    </row>
    <row r="521" spans="2:6" ht="18.75" customHeight="1">
      <c r="B521" s="439" t="s">
        <v>989</v>
      </c>
      <c r="C521" s="439">
        <v>163</v>
      </c>
      <c r="E521" s="439" t="s">
        <v>1983</v>
      </c>
      <c r="F521" s="439">
        <v>639</v>
      </c>
    </row>
    <row r="522" spans="2:6" ht="18.75" customHeight="1">
      <c r="B522" s="439" t="s">
        <v>995</v>
      </c>
      <c r="C522" s="439">
        <v>163</v>
      </c>
      <c r="E522" s="439" t="s">
        <v>1984</v>
      </c>
      <c r="F522" s="439">
        <v>641</v>
      </c>
    </row>
    <row r="523" spans="2:6" ht="18.75" customHeight="1">
      <c r="B523" s="439" t="s">
        <v>753</v>
      </c>
      <c r="C523" s="439">
        <v>163</v>
      </c>
      <c r="E523" s="439" t="s">
        <v>741</v>
      </c>
      <c r="F523" s="439">
        <v>641</v>
      </c>
    </row>
    <row r="524" spans="2:6" ht="18.75" customHeight="1">
      <c r="B524" s="439" t="s">
        <v>984</v>
      </c>
      <c r="C524" s="439">
        <v>163</v>
      </c>
      <c r="E524" s="439" t="s">
        <v>1985</v>
      </c>
      <c r="F524" s="439">
        <v>641</v>
      </c>
    </row>
    <row r="525" spans="2:6" ht="18.75" customHeight="1">
      <c r="B525" s="439" t="s">
        <v>990</v>
      </c>
      <c r="C525" s="439">
        <v>163</v>
      </c>
      <c r="E525" s="439" t="s">
        <v>1986</v>
      </c>
      <c r="F525" s="439">
        <v>641</v>
      </c>
    </row>
    <row r="526" spans="2:6" ht="18.75" customHeight="1">
      <c r="B526" s="439" t="s">
        <v>987</v>
      </c>
      <c r="C526" s="439">
        <v>163</v>
      </c>
      <c r="E526" s="439" t="s">
        <v>1987</v>
      </c>
      <c r="F526" s="439">
        <v>644</v>
      </c>
    </row>
    <row r="527" spans="2:6" ht="18.75" customHeight="1">
      <c r="B527" s="439" t="s">
        <v>996</v>
      </c>
      <c r="C527" s="439">
        <v>163</v>
      </c>
      <c r="E527" s="439" t="s">
        <v>1988</v>
      </c>
      <c r="F527" s="439">
        <v>644</v>
      </c>
    </row>
    <row r="528" spans="2:6" ht="18.75" customHeight="1">
      <c r="B528" s="439" t="s">
        <v>982</v>
      </c>
      <c r="C528" s="439">
        <v>163</v>
      </c>
      <c r="E528" s="439" t="s">
        <v>1989</v>
      </c>
      <c r="F528" s="439">
        <v>645</v>
      </c>
    </row>
    <row r="529" spans="2:6" ht="18.75" customHeight="1">
      <c r="B529" s="439" t="s">
        <v>985</v>
      </c>
      <c r="C529" s="439">
        <v>163</v>
      </c>
      <c r="E529" s="439" t="s">
        <v>1990</v>
      </c>
      <c r="F529" s="439">
        <v>645</v>
      </c>
    </row>
    <row r="530" spans="2:6" ht="18.75" customHeight="1">
      <c r="B530" s="439" t="s">
        <v>991</v>
      </c>
      <c r="C530" s="439">
        <v>163</v>
      </c>
      <c r="E530" s="439" t="s">
        <v>1991</v>
      </c>
      <c r="F530" s="439">
        <v>646</v>
      </c>
    </row>
    <row r="531" spans="2:6" ht="18.75" customHeight="1">
      <c r="B531" s="439" t="s">
        <v>988</v>
      </c>
      <c r="C531" s="439">
        <v>163</v>
      </c>
      <c r="E531" s="439" t="s">
        <v>1992</v>
      </c>
      <c r="F531" s="439">
        <v>646</v>
      </c>
    </row>
    <row r="532" spans="2:6" ht="18.75" customHeight="1">
      <c r="B532" s="439" t="s">
        <v>993</v>
      </c>
      <c r="C532" s="439">
        <v>163</v>
      </c>
      <c r="E532" s="439" t="s">
        <v>1993</v>
      </c>
      <c r="F532" s="439">
        <v>647</v>
      </c>
    </row>
    <row r="533" spans="2:6" ht="18.75" customHeight="1">
      <c r="B533" s="439" t="s">
        <v>999</v>
      </c>
      <c r="C533" s="439">
        <v>163</v>
      </c>
      <c r="E533" s="439" t="s">
        <v>1994</v>
      </c>
      <c r="F533" s="439">
        <v>647</v>
      </c>
    </row>
    <row r="534" spans="2:6" ht="18.75" customHeight="1">
      <c r="B534" s="439" t="s">
        <v>998</v>
      </c>
      <c r="C534" s="439">
        <v>163</v>
      </c>
      <c r="E534" s="439" t="s">
        <v>1995</v>
      </c>
      <c r="F534" s="439">
        <v>649</v>
      </c>
    </row>
    <row r="535" spans="2:6" ht="18.75" customHeight="1">
      <c r="B535" s="439" t="s">
        <v>1015</v>
      </c>
      <c r="C535" s="439">
        <v>165</v>
      </c>
      <c r="E535" s="439" t="s">
        <v>1996</v>
      </c>
      <c r="F535" s="439">
        <v>649</v>
      </c>
    </row>
    <row r="536" spans="2:6" ht="18.75" customHeight="1">
      <c r="B536" s="439" t="s">
        <v>1010</v>
      </c>
      <c r="C536" s="439">
        <v>165</v>
      </c>
      <c r="E536" s="439" t="s">
        <v>1997</v>
      </c>
      <c r="F536" s="439">
        <v>649</v>
      </c>
    </row>
    <row r="537" spans="2:6" ht="18.75" customHeight="1">
      <c r="B537" s="439" t="s">
        <v>1005</v>
      </c>
      <c r="C537" s="439">
        <v>165</v>
      </c>
      <c r="E537" s="439" t="s">
        <v>1998</v>
      </c>
      <c r="F537" s="439">
        <v>649</v>
      </c>
    </row>
    <row r="538" spans="2:6" ht="18.75" customHeight="1">
      <c r="B538" s="439" t="s">
        <v>1014</v>
      </c>
      <c r="C538" s="439">
        <v>165</v>
      </c>
      <c r="E538" s="439" t="s">
        <v>1999</v>
      </c>
      <c r="F538" s="439">
        <v>653</v>
      </c>
    </row>
    <row r="539" spans="2:6" ht="18.75" customHeight="1">
      <c r="B539" s="439" t="s">
        <v>1017</v>
      </c>
      <c r="C539" s="439">
        <v>165</v>
      </c>
      <c r="E539" s="439" t="s">
        <v>2000</v>
      </c>
      <c r="F539" s="439">
        <v>653</v>
      </c>
    </row>
    <row r="540" spans="2:6" ht="18.75" customHeight="1">
      <c r="B540" s="439" t="s">
        <v>1016</v>
      </c>
      <c r="C540" s="439">
        <v>165</v>
      </c>
      <c r="E540" s="439" t="s">
        <v>2001</v>
      </c>
      <c r="F540" s="439">
        <v>655</v>
      </c>
    </row>
    <row r="541" spans="2:6" ht="18.75" customHeight="1">
      <c r="B541" s="439" t="s">
        <v>1006</v>
      </c>
      <c r="C541" s="439">
        <v>165</v>
      </c>
      <c r="E541" s="439" t="s">
        <v>2002</v>
      </c>
      <c r="F541" s="439">
        <v>655</v>
      </c>
    </row>
    <row r="542" spans="2:6" ht="18.75" customHeight="1">
      <c r="B542" s="439" t="s">
        <v>1001</v>
      </c>
      <c r="C542" s="439">
        <v>165</v>
      </c>
      <c r="E542" s="439" t="s">
        <v>2003</v>
      </c>
      <c r="F542" s="439">
        <v>657</v>
      </c>
    </row>
    <row r="543" spans="2:6" ht="18.75" customHeight="1">
      <c r="B543" s="439" t="s">
        <v>780</v>
      </c>
      <c r="C543" s="439">
        <v>165</v>
      </c>
      <c r="E543" s="439" t="s">
        <v>2004</v>
      </c>
      <c r="F543" s="439">
        <v>657</v>
      </c>
    </row>
    <row r="544" spans="2:6" ht="18.75" customHeight="1">
      <c r="B544" s="439" t="s">
        <v>1008</v>
      </c>
      <c r="C544" s="439">
        <v>165</v>
      </c>
      <c r="E544" s="439" t="s">
        <v>2005</v>
      </c>
      <c r="F544" s="439">
        <v>657</v>
      </c>
    </row>
    <row r="545" spans="2:6" ht="18.75" customHeight="1">
      <c r="B545" s="439" t="s">
        <v>1003</v>
      </c>
      <c r="C545" s="439">
        <v>165</v>
      </c>
      <c r="E545" s="439" t="s">
        <v>2006</v>
      </c>
      <c r="F545" s="439">
        <v>657</v>
      </c>
    </row>
    <row r="546" spans="2:6" ht="18.75" customHeight="1">
      <c r="B546" s="439" t="s">
        <v>1012</v>
      </c>
      <c r="C546" s="439">
        <v>165</v>
      </c>
      <c r="E546" s="439" t="s">
        <v>2007</v>
      </c>
      <c r="F546" s="439">
        <v>657</v>
      </c>
    </row>
    <row r="547" spans="2:6" ht="18.75" customHeight="1">
      <c r="B547" s="439" t="s">
        <v>1000</v>
      </c>
      <c r="C547" s="439">
        <v>165</v>
      </c>
      <c r="E547" s="439" t="s">
        <v>2008</v>
      </c>
      <c r="F547" s="439">
        <v>657</v>
      </c>
    </row>
    <row r="548" spans="2:6" ht="18.75" customHeight="1">
      <c r="B548" s="439" t="s">
        <v>1007</v>
      </c>
      <c r="C548" s="439">
        <v>165</v>
      </c>
      <c r="E548" s="439" t="s">
        <v>2009</v>
      </c>
      <c r="F548" s="439">
        <v>657</v>
      </c>
    </row>
    <row r="549" spans="2:6" ht="18.75" customHeight="1">
      <c r="B549" s="439" t="s">
        <v>1002</v>
      </c>
      <c r="C549" s="439">
        <v>165</v>
      </c>
      <c r="E549" s="439" t="s">
        <v>2010</v>
      </c>
      <c r="F549" s="439">
        <v>657</v>
      </c>
    </row>
    <row r="550" spans="2:6" ht="18.75" customHeight="1">
      <c r="B550" s="439" t="s">
        <v>1011</v>
      </c>
      <c r="C550" s="439">
        <v>165</v>
      </c>
      <c r="E550" s="439" t="s">
        <v>2011</v>
      </c>
      <c r="F550" s="439">
        <v>657</v>
      </c>
    </row>
    <row r="551" spans="2:6" ht="18.75" customHeight="1">
      <c r="B551" s="439" t="s">
        <v>1009</v>
      </c>
      <c r="C551" s="439">
        <v>165</v>
      </c>
      <c r="E551" s="439" t="s">
        <v>2012</v>
      </c>
      <c r="F551" s="439">
        <v>657</v>
      </c>
    </row>
    <row r="552" spans="2:6" ht="18.75" customHeight="1">
      <c r="B552" s="439" t="s">
        <v>1004</v>
      </c>
      <c r="C552" s="439">
        <v>165</v>
      </c>
      <c r="E552" s="439" t="s">
        <v>2013</v>
      </c>
      <c r="F552" s="439">
        <v>658</v>
      </c>
    </row>
    <row r="553" spans="2:6" ht="18.75" customHeight="1">
      <c r="B553" s="439" t="s">
        <v>1013</v>
      </c>
      <c r="C553" s="439">
        <v>165</v>
      </c>
      <c r="E553" s="439" t="s">
        <v>2014</v>
      </c>
      <c r="F553" s="439">
        <v>658</v>
      </c>
    </row>
    <row r="554" spans="2:6" ht="18.75" customHeight="1">
      <c r="B554" s="439" t="s">
        <v>509</v>
      </c>
      <c r="C554" s="439">
        <v>170</v>
      </c>
      <c r="E554" s="439" t="s">
        <v>2015</v>
      </c>
      <c r="F554" s="439">
        <v>659</v>
      </c>
    </row>
    <row r="555" spans="2:6" ht="18.75" customHeight="1">
      <c r="B555" s="439" t="s">
        <v>509</v>
      </c>
      <c r="C555" s="439">
        <v>170</v>
      </c>
      <c r="E555" s="439" t="s">
        <v>1489</v>
      </c>
      <c r="F555" s="439">
        <v>659</v>
      </c>
    </row>
    <row r="556" spans="2:6" ht="18.75" customHeight="1">
      <c r="B556" s="439" t="s">
        <v>1018</v>
      </c>
      <c r="C556" s="439">
        <v>171</v>
      </c>
      <c r="E556" s="439" t="s">
        <v>2016</v>
      </c>
      <c r="F556" s="439">
        <v>659</v>
      </c>
    </row>
    <row r="557" spans="2:6" ht="18.75" customHeight="1">
      <c r="B557" s="439" t="s">
        <v>1019</v>
      </c>
      <c r="C557" s="439">
        <v>171</v>
      </c>
      <c r="E557" s="439" t="s">
        <v>2017</v>
      </c>
      <c r="F557" s="439">
        <v>659</v>
      </c>
    </row>
    <row r="558" spans="2:6" ht="18.75" customHeight="1">
      <c r="B558" s="439" t="s">
        <v>520</v>
      </c>
      <c r="C558" s="439">
        <v>171</v>
      </c>
      <c r="E558" s="439" t="s">
        <v>2018</v>
      </c>
      <c r="F558" s="439">
        <v>659</v>
      </c>
    </row>
    <row r="559" spans="2:6" ht="18.75" customHeight="1">
      <c r="B559" s="439" t="s">
        <v>520</v>
      </c>
      <c r="C559" s="439">
        <v>171</v>
      </c>
      <c r="E559" s="439" t="s">
        <v>2019</v>
      </c>
      <c r="F559" s="439">
        <v>659</v>
      </c>
    </row>
    <row r="560" spans="2:6" ht="18.75" customHeight="1">
      <c r="B560" s="439" t="s">
        <v>418</v>
      </c>
      <c r="C560" s="439">
        <v>172</v>
      </c>
      <c r="E560" s="439" t="s">
        <v>2020</v>
      </c>
      <c r="F560" s="439">
        <v>659</v>
      </c>
    </row>
    <row r="561" spans="2:6" ht="18.75" customHeight="1">
      <c r="B561" s="439" t="s">
        <v>418</v>
      </c>
      <c r="C561" s="439">
        <v>172</v>
      </c>
      <c r="E561" s="439" t="s">
        <v>2021</v>
      </c>
      <c r="F561" s="439">
        <v>661</v>
      </c>
    </row>
    <row r="562" spans="2:6" ht="18.75" customHeight="1">
      <c r="B562" s="439" t="s">
        <v>1020</v>
      </c>
      <c r="C562" s="439">
        <v>172</v>
      </c>
      <c r="E562" s="439" t="s">
        <v>2022</v>
      </c>
      <c r="F562" s="439">
        <v>661</v>
      </c>
    </row>
    <row r="563" spans="2:6" ht="18.75" customHeight="1">
      <c r="B563" s="439" t="s">
        <v>1022</v>
      </c>
      <c r="C563" s="439">
        <v>172</v>
      </c>
      <c r="E563" s="439" t="s">
        <v>2023</v>
      </c>
      <c r="F563" s="439">
        <v>663</v>
      </c>
    </row>
    <row r="564" spans="2:6" ht="18.75" customHeight="1">
      <c r="B564" s="439" t="s">
        <v>1021</v>
      </c>
      <c r="C564" s="439">
        <v>172</v>
      </c>
      <c r="E564" s="439" t="s">
        <v>2024</v>
      </c>
      <c r="F564" s="439">
        <v>663</v>
      </c>
    </row>
    <row r="565" spans="2:6" ht="18.75" customHeight="1">
      <c r="B565" s="439" t="s">
        <v>1025</v>
      </c>
      <c r="C565" s="439">
        <v>201</v>
      </c>
      <c r="E565" s="439" t="s">
        <v>2025</v>
      </c>
      <c r="F565" s="439">
        <v>665</v>
      </c>
    </row>
    <row r="566" spans="2:6" ht="18.75" customHeight="1">
      <c r="B566" s="439" t="s">
        <v>1024</v>
      </c>
      <c r="C566" s="439">
        <v>201</v>
      </c>
      <c r="E566" s="439" t="s">
        <v>2026</v>
      </c>
      <c r="F566" s="439">
        <v>665</v>
      </c>
    </row>
    <row r="567" spans="2:6" ht="18.75" customHeight="1">
      <c r="B567" s="439" t="s">
        <v>1023</v>
      </c>
      <c r="C567" s="439">
        <v>201</v>
      </c>
      <c r="E567" s="439" t="s">
        <v>2027</v>
      </c>
      <c r="F567" s="439">
        <v>667</v>
      </c>
    </row>
    <row r="568" spans="2:6" ht="18.75" customHeight="1">
      <c r="B568" s="439" t="s">
        <v>479</v>
      </c>
      <c r="C568" s="439">
        <v>201</v>
      </c>
      <c r="E568" s="439" t="s">
        <v>2028</v>
      </c>
      <c r="F568" s="439">
        <v>667</v>
      </c>
    </row>
    <row r="569" spans="2:6" ht="18.75" customHeight="1">
      <c r="B569" s="439" t="s">
        <v>479</v>
      </c>
      <c r="C569" s="439">
        <v>201</v>
      </c>
      <c r="E569" s="439" t="s">
        <v>2029</v>
      </c>
      <c r="F569" s="439">
        <v>667</v>
      </c>
    </row>
    <row r="570" spans="2:6" ht="18.75" customHeight="1">
      <c r="B570" s="439" t="s">
        <v>1028</v>
      </c>
      <c r="C570" s="439">
        <v>203</v>
      </c>
      <c r="E570" s="439" t="s">
        <v>2030</v>
      </c>
      <c r="F570" s="439">
        <v>667</v>
      </c>
    </row>
    <row r="571" spans="2:6" ht="18.75" customHeight="1">
      <c r="B571" s="439" t="s">
        <v>1027</v>
      </c>
      <c r="C571" s="439">
        <v>203</v>
      </c>
      <c r="E571" s="439" t="s">
        <v>2031</v>
      </c>
      <c r="F571" s="439">
        <v>667</v>
      </c>
    </row>
    <row r="572" spans="2:6" ht="18.75" customHeight="1">
      <c r="B572" s="439" t="s">
        <v>791</v>
      </c>
      <c r="C572" s="439">
        <v>203</v>
      </c>
      <c r="E572" s="439" t="s">
        <v>2032</v>
      </c>
      <c r="F572" s="439">
        <v>667</v>
      </c>
    </row>
    <row r="573" spans="2:6" ht="18.75" customHeight="1">
      <c r="B573" s="439" t="s">
        <v>1026</v>
      </c>
      <c r="C573" s="439">
        <v>203</v>
      </c>
      <c r="E573" s="439" t="s">
        <v>2033</v>
      </c>
      <c r="F573" s="439">
        <v>667</v>
      </c>
    </row>
    <row r="574" spans="2:6" ht="18.75" customHeight="1">
      <c r="B574" s="439" t="s">
        <v>1029</v>
      </c>
      <c r="C574" s="439">
        <v>205</v>
      </c>
      <c r="E574" s="439" t="s">
        <v>2034</v>
      </c>
      <c r="F574" s="439">
        <v>668</v>
      </c>
    </row>
    <row r="575" spans="2:6" ht="18.75" customHeight="1">
      <c r="B575" s="439" t="s">
        <v>526</v>
      </c>
      <c r="C575" s="439">
        <v>205</v>
      </c>
      <c r="E575" s="439" t="s">
        <v>2035</v>
      </c>
      <c r="F575" s="439">
        <v>668</v>
      </c>
    </row>
    <row r="576" spans="2:6" ht="18.75" customHeight="1">
      <c r="B576" s="439" t="s">
        <v>526</v>
      </c>
      <c r="C576" s="439">
        <v>205</v>
      </c>
      <c r="E576" s="439" t="s">
        <v>2036</v>
      </c>
      <c r="F576" s="439">
        <v>671</v>
      </c>
    </row>
    <row r="577" spans="2:6" ht="18.75" customHeight="1">
      <c r="B577" s="439" t="s">
        <v>1030</v>
      </c>
      <c r="C577" s="439">
        <v>205</v>
      </c>
      <c r="E577" s="439" t="s">
        <v>2037</v>
      </c>
      <c r="F577" s="439">
        <v>671</v>
      </c>
    </row>
    <row r="578" spans="2:6" ht="18.75" customHeight="1">
      <c r="B578" s="439" t="s">
        <v>1032</v>
      </c>
      <c r="C578" s="439">
        <v>207</v>
      </c>
      <c r="E578" s="439" t="s">
        <v>2038</v>
      </c>
      <c r="F578" s="439">
        <v>672</v>
      </c>
    </row>
    <row r="579" spans="2:6" ht="18.75" customHeight="1">
      <c r="B579" s="439" t="s">
        <v>1031</v>
      </c>
      <c r="C579" s="439">
        <v>207</v>
      </c>
      <c r="E579" s="439" t="s">
        <v>2039</v>
      </c>
      <c r="F579" s="439">
        <v>672</v>
      </c>
    </row>
    <row r="580" spans="2:6" ht="18.75" customHeight="1">
      <c r="B580" s="439" t="s">
        <v>755</v>
      </c>
      <c r="C580" s="439">
        <v>207</v>
      </c>
      <c r="E580" s="439" t="s">
        <v>2040</v>
      </c>
      <c r="F580" s="439">
        <v>673</v>
      </c>
    </row>
    <row r="581" spans="2:6" ht="18.75" customHeight="1">
      <c r="B581" s="439" t="s">
        <v>755</v>
      </c>
      <c r="C581" s="439">
        <v>207</v>
      </c>
      <c r="E581" s="439" t="s">
        <v>2041</v>
      </c>
      <c r="F581" s="439">
        <v>673</v>
      </c>
    </row>
    <row r="582" spans="2:6" ht="18.75" customHeight="1">
      <c r="B582" s="439" t="s">
        <v>507</v>
      </c>
      <c r="C582" s="439">
        <v>209</v>
      </c>
      <c r="E582" s="439" t="s">
        <v>2042</v>
      </c>
      <c r="F582" s="439">
        <v>674</v>
      </c>
    </row>
    <row r="583" spans="2:6" ht="18.75" customHeight="1">
      <c r="B583" s="439" t="s">
        <v>507</v>
      </c>
      <c r="C583" s="439">
        <v>209</v>
      </c>
      <c r="E583" s="439" t="s">
        <v>2043</v>
      </c>
      <c r="F583" s="439">
        <v>674</v>
      </c>
    </row>
    <row r="584" spans="2:6" ht="18.75" customHeight="1">
      <c r="B584" s="439" t="s">
        <v>1034</v>
      </c>
      <c r="C584" s="439">
        <v>209</v>
      </c>
      <c r="E584" s="439" t="s">
        <v>2044</v>
      </c>
      <c r="F584" s="439">
        <v>675</v>
      </c>
    </row>
    <row r="585" spans="2:6" ht="18.75" customHeight="1">
      <c r="B585" s="439" t="s">
        <v>1033</v>
      </c>
      <c r="C585" s="439">
        <v>209</v>
      </c>
      <c r="E585" s="439" t="s">
        <v>2045</v>
      </c>
      <c r="F585" s="439">
        <v>675</v>
      </c>
    </row>
    <row r="586" spans="2:6" ht="18.75" customHeight="1">
      <c r="B586" s="439" t="s">
        <v>1036</v>
      </c>
      <c r="C586" s="439">
        <v>211</v>
      </c>
      <c r="E586" s="439" t="s">
        <v>2046</v>
      </c>
      <c r="F586" s="439">
        <v>676</v>
      </c>
    </row>
    <row r="587" spans="2:6" ht="18.75" customHeight="1">
      <c r="B587" s="439" t="s">
        <v>1035</v>
      </c>
      <c r="C587" s="439">
        <v>211</v>
      </c>
      <c r="E587" s="439" t="s">
        <v>2047</v>
      </c>
      <c r="F587" s="439">
        <v>676</v>
      </c>
    </row>
    <row r="588" spans="2:6" ht="18.75" customHeight="1">
      <c r="B588" s="439" t="s">
        <v>492</v>
      </c>
      <c r="C588" s="439">
        <v>211</v>
      </c>
      <c r="E588" s="439" t="s">
        <v>2048</v>
      </c>
      <c r="F588" s="439">
        <v>677</v>
      </c>
    </row>
    <row r="589" spans="2:6" ht="18.75" customHeight="1">
      <c r="B589" s="439" t="s">
        <v>492</v>
      </c>
      <c r="C589" s="439">
        <v>211</v>
      </c>
      <c r="E589" s="439" t="s">
        <v>2049</v>
      </c>
      <c r="F589" s="439">
        <v>677</v>
      </c>
    </row>
    <row r="590" spans="2:6" ht="18.75" customHeight="1">
      <c r="B590" s="439" t="s">
        <v>1038</v>
      </c>
      <c r="C590" s="439">
        <v>213</v>
      </c>
      <c r="E590" s="439" t="s">
        <v>2050</v>
      </c>
      <c r="F590" s="439">
        <v>678</v>
      </c>
    </row>
    <row r="591" spans="2:6" ht="18.75" customHeight="1">
      <c r="B591" s="439" t="s">
        <v>1037</v>
      </c>
      <c r="C591" s="439">
        <v>213</v>
      </c>
      <c r="E591" s="439" t="s">
        <v>2051</v>
      </c>
      <c r="F591" s="439">
        <v>678</v>
      </c>
    </row>
    <row r="592" spans="2:6" ht="18.75" customHeight="1">
      <c r="B592" s="439" t="s">
        <v>723</v>
      </c>
      <c r="C592" s="439">
        <v>213</v>
      </c>
      <c r="E592" s="439" t="s">
        <v>2052</v>
      </c>
      <c r="F592" s="439">
        <v>700</v>
      </c>
    </row>
    <row r="593" spans="2:6" ht="18.75" customHeight="1">
      <c r="B593" s="439" t="s">
        <v>723</v>
      </c>
      <c r="C593" s="439">
        <v>213</v>
      </c>
      <c r="E593" s="439" t="s">
        <v>2053</v>
      </c>
      <c r="F593" s="439">
        <v>700</v>
      </c>
    </row>
    <row r="594" spans="2:6" ht="18.75" customHeight="1">
      <c r="B594" s="439" t="s">
        <v>475</v>
      </c>
      <c r="C594" s="439">
        <v>215</v>
      </c>
      <c r="E594" s="439" t="s">
        <v>2054</v>
      </c>
      <c r="F594" s="439">
        <v>700</v>
      </c>
    </row>
    <row r="595" spans="2:6" ht="18.75" customHeight="1">
      <c r="B595" s="439" t="s">
        <v>475</v>
      </c>
      <c r="C595" s="439">
        <v>215</v>
      </c>
      <c r="E595" s="439" t="s">
        <v>2055</v>
      </c>
      <c r="F595" s="439">
        <v>700</v>
      </c>
    </row>
    <row r="596" spans="2:6" ht="18.75" customHeight="1">
      <c r="B596" s="439" t="s">
        <v>1039</v>
      </c>
      <c r="C596" s="439">
        <v>215</v>
      </c>
      <c r="E596" s="439" t="s">
        <v>2056</v>
      </c>
      <c r="F596" s="439">
        <v>701</v>
      </c>
    </row>
    <row r="597" spans="2:6" ht="18.75" customHeight="1">
      <c r="B597" s="439" t="s">
        <v>1040</v>
      </c>
      <c r="C597" s="439">
        <v>215</v>
      </c>
      <c r="E597" s="439" t="s">
        <v>2057</v>
      </c>
      <c r="F597" s="439">
        <v>701</v>
      </c>
    </row>
    <row r="598" spans="2:6" ht="18.75" customHeight="1">
      <c r="B598" s="439" t="s">
        <v>1043</v>
      </c>
      <c r="C598" s="439">
        <v>216</v>
      </c>
      <c r="E598" s="439" t="s">
        <v>2058</v>
      </c>
      <c r="F598" s="439">
        <v>703</v>
      </c>
    </row>
    <row r="599" spans="2:6" ht="18.75" customHeight="1">
      <c r="B599" s="439" t="s">
        <v>1042</v>
      </c>
      <c r="C599" s="439">
        <v>216</v>
      </c>
      <c r="E599" s="439" t="s">
        <v>2059</v>
      </c>
      <c r="F599" s="439">
        <v>703</v>
      </c>
    </row>
    <row r="600" spans="2:6" ht="18.75" customHeight="1">
      <c r="B600" s="439" t="s">
        <v>458</v>
      </c>
      <c r="C600" s="439">
        <v>216</v>
      </c>
      <c r="E600" s="439" t="s">
        <v>2060</v>
      </c>
      <c r="F600" s="439">
        <v>705</v>
      </c>
    </row>
    <row r="601" spans="2:6" ht="18.75" customHeight="1">
      <c r="B601" s="439" t="s">
        <v>1041</v>
      </c>
      <c r="C601" s="439">
        <v>216</v>
      </c>
      <c r="E601" s="439" t="s">
        <v>2061</v>
      </c>
      <c r="F601" s="439">
        <v>705</v>
      </c>
    </row>
    <row r="602" spans="2:6" ht="18.75" customHeight="1">
      <c r="B602" s="439" t="s">
        <v>1045</v>
      </c>
      <c r="C602" s="439">
        <v>217</v>
      </c>
      <c r="E602" s="439" t="s">
        <v>504</v>
      </c>
      <c r="F602" s="439">
        <v>713</v>
      </c>
    </row>
    <row r="603" spans="2:6" ht="18.75" customHeight="1">
      <c r="B603" s="439" t="s">
        <v>1044</v>
      </c>
      <c r="C603" s="439">
        <v>217</v>
      </c>
      <c r="E603" s="439" t="s">
        <v>2062</v>
      </c>
      <c r="F603" s="439">
        <v>713</v>
      </c>
    </row>
    <row r="604" spans="2:6" ht="18.75" customHeight="1">
      <c r="B604" s="439" t="s">
        <v>460</v>
      </c>
      <c r="C604" s="439">
        <v>217</v>
      </c>
      <c r="E604" s="439" t="s">
        <v>2063</v>
      </c>
      <c r="F604" s="439">
        <v>713</v>
      </c>
    </row>
    <row r="605" spans="2:6" ht="18.75" customHeight="1">
      <c r="B605" s="439" t="s">
        <v>460</v>
      </c>
      <c r="C605" s="439">
        <v>217</v>
      </c>
      <c r="E605" s="439" t="s">
        <v>2064</v>
      </c>
      <c r="F605" s="439">
        <v>713</v>
      </c>
    </row>
    <row r="606" spans="2:6" ht="18.75" customHeight="1">
      <c r="B606" s="439" t="s">
        <v>721</v>
      </c>
      <c r="C606" s="439">
        <v>219</v>
      </c>
      <c r="E606" s="439" t="s">
        <v>2065</v>
      </c>
      <c r="F606" s="439">
        <v>713</v>
      </c>
    </row>
    <row r="607" spans="2:6" ht="18.75" customHeight="1">
      <c r="B607" s="439" t="s">
        <v>721</v>
      </c>
      <c r="C607" s="439">
        <v>219</v>
      </c>
      <c r="E607" s="439" t="s">
        <v>2066</v>
      </c>
      <c r="F607" s="439">
        <v>713</v>
      </c>
    </row>
    <row r="608" spans="2:6" ht="18.75" customHeight="1">
      <c r="B608" s="439" t="s">
        <v>1046</v>
      </c>
      <c r="C608" s="439">
        <v>219</v>
      </c>
      <c r="E608" s="439" t="s">
        <v>2067</v>
      </c>
      <c r="F608" s="439">
        <v>715</v>
      </c>
    </row>
    <row r="609" spans="2:6" ht="18.75" customHeight="1">
      <c r="B609" s="439" t="s">
        <v>1047</v>
      </c>
      <c r="C609" s="439">
        <v>219</v>
      </c>
      <c r="E609" s="439" t="s">
        <v>2068</v>
      </c>
      <c r="F609" s="439">
        <v>715</v>
      </c>
    </row>
    <row r="610" spans="2:6" ht="18.75" customHeight="1">
      <c r="B610" s="439" t="s">
        <v>787</v>
      </c>
      <c r="C610" s="439">
        <v>221</v>
      </c>
      <c r="E610" s="439" t="s">
        <v>2069</v>
      </c>
      <c r="F610" s="439">
        <v>717</v>
      </c>
    </row>
    <row r="611" spans="2:6" ht="18.75" customHeight="1">
      <c r="B611" s="439" t="s">
        <v>787</v>
      </c>
      <c r="C611" s="439">
        <v>221</v>
      </c>
      <c r="E611" s="439" t="s">
        <v>2070</v>
      </c>
      <c r="F611" s="439">
        <v>717</v>
      </c>
    </row>
    <row r="612" spans="2:6" ht="18.75" customHeight="1">
      <c r="B612" s="439" t="s">
        <v>1048</v>
      </c>
      <c r="C612" s="439">
        <v>221</v>
      </c>
      <c r="E612" s="439" t="s">
        <v>2071</v>
      </c>
      <c r="F612" s="439">
        <v>738</v>
      </c>
    </row>
    <row r="613" spans="2:6" ht="18.75" customHeight="1">
      <c r="B613" s="439" t="s">
        <v>1049</v>
      </c>
      <c r="C613" s="439">
        <v>221</v>
      </c>
      <c r="E613" s="439" t="s">
        <v>2072</v>
      </c>
      <c r="F613" s="439">
        <v>738</v>
      </c>
    </row>
    <row r="614" spans="2:6" ht="18.75" customHeight="1">
      <c r="B614" s="439" t="s">
        <v>1051</v>
      </c>
      <c r="C614" s="439">
        <v>223</v>
      </c>
      <c r="E614" s="439" t="s">
        <v>2073</v>
      </c>
      <c r="F614" s="439">
        <v>743</v>
      </c>
    </row>
    <row r="615" spans="2:6" ht="18.75" customHeight="1">
      <c r="B615" s="439" t="s">
        <v>1050</v>
      </c>
      <c r="C615" s="439">
        <v>223</v>
      </c>
      <c r="E615" s="439" t="s">
        <v>2074</v>
      </c>
      <c r="F615" s="439">
        <v>743</v>
      </c>
    </row>
    <row r="616" spans="2:6" ht="18.75" customHeight="1">
      <c r="B616" s="439" t="s">
        <v>438</v>
      </c>
      <c r="C616" s="439">
        <v>223</v>
      </c>
      <c r="E616" s="439" t="s">
        <v>2075</v>
      </c>
      <c r="F616" s="439">
        <v>743</v>
      </c>
    </row>
    <row r="617" spans="2:6" ht="18.75" customHeight="1">
      <c r="B617" s="439" t="s">
        <v>438</v>
      </c>
      <c r="C617" s="439">
        <v>223</v>
      </c>
      <c r="E617" s="439" t="s">
        <v>2076</v>
      </c>
      <c r="F617" s="439">
        <v>743</v>
      </c>
    </row>
    <row r="618" spans="2:6" ht="18.75" customHeight="1">
      <c r="B618" s="439" t="s">
        <v>501</v>
      </c>
      <c r="C618" s="439">
        <v>225</v>
      </c>
      <c r="E618" s="439" t="s">
        <v>1607</v>
      </c>
      <c r="F618" s="439">
        <v>743</v>
      </c>
    </row>
    <row r="619" spans="2:6" ht="18.75" customHeight="1">
      <c r="B619" s="439" t="s">
        <v>501</v>
      </c>
      <c r="C619" s="439">
        <v>225</v>
      </c>
      <c r="E619" s="439" t="s">
        <v>2077</v>
      </c>
      <c r="F619" s="439">
        <v>743</v>
      </c>
    </row>
    <row r="620" spans="2:6" ht="18.75" customHeight="1">
      <c r="B620" s="439" t="s">
        <v>1055</v>
      </c>
      <c r="C620" s="439">
        <v>225</v>
      </c>
      <c r="E620" s="439" t="s">
        <v>704</v>
      </c>
      <c r="F620" s="439">
        <v>743</v>
      </c>
    </row>
    <row r="621" spans="2:6" ht="18.75" customHeight="1">
      <c r="B621" s="439" t="s">
        <v>1056</v>
      </c>
      <c r="C621" s="439">
        <v>225</v>
      </c>
      <c r="E621" s="439" t="s">
        <v>2078</v>
      </c>
      <c r="F621" s="439">
        <v>743</v>
      </c>
    </row>
    <row r="622" spans="2:6" ht="18.75" customHeight="1">
      <c r="B622" s="439" t="s">
        <v>1052</v>
      </c>
      <c r="C622" s="439">
        <v>225</v>
      </c>
      <c r="E622" s="439" t="s">
        <v>2079</v>
      </c>
      <c r="F622" s="439">
        <v>743</v>
      </c>
    </row>
    <row r="623" spans="2:6" ht="18.75" customHeight="1">
      <c r="B623" s="439" t="s">
        <v>1059</v>
      </c>
      <c r="C623" s="439">
        <v>225</v>
      </c>
      <c r="E623" s="439" t="s">
        <v>2080</v>
      </c>
      <c r="F623" s="439">
        <v>743</v>
      </c>
    </row>
    <row r="624" spans="2:6" ht="18.75" customHeight="1">
      <c r="B624" s="439" t="s">
        <v>1058</v>
      </c>
      <c r="C624" s="439">
        <v>225</v>
      </c>
      <c r="E624" s="439" t="s">
        <v>2081</v>
      </c>
      <c r="F624" s="439">
        <v>743</v>
      </c>
    </row>
    <row r="625" spans="2:6" ht="18.75" customHeight="1">
      <c r="B625" s="439" t="s">
        <v>1057</v>
      </c>
      <c r="C625" s="439">
        <v>225</v>
      </c>
      <c r="E625" s="439" t="s">
        <v>2082</v>
      </c>
      <c r="F625" s="439">
        <v>843</v>
      </c>
    </row>
    <row r="626" spans="2:6" ht="18.75" customHeight="1">
      <c r="B626" s="439" t="s">
        <v>1053</v>
      </c>
      <c r="C626" s="439">
        <v>225</v>
      </c>
      <c r="E626" s="439" t="s">
        <v>2083</v>
      </c>
      <c r="F626" s="439">
        <v>843</v>
      </c>
    </row>
    <row r="627" spans="2:6" ht="18.75" customHeight="1">
      <c r="B627" s="439" t="s">
        <v>1054</v>
      </c>
      <c r="C627" s="439">
        <v>225</v>
      </c>
      <c r="E627" s="439" t="s">
        <v>2084</v>
      </c>
      <c r="F627" s="439">
        <v>843</v>
      </c>
    </row>
    <row r="628" spans="2:6" ht="18.75" customHeight="1">
      <c r="B628" s="439" t="s">
        <v>531</v>
      </c>
      <c r="C628" s="439">
        <v>301</v>
      </c>
      <c r="E628" s="439" t="s">
        <v>2085</v>
      </c>
      <c r="F628" s="439">
        <v>843</v>
      </c>
    </row>
    <row r="629" spans="2:6" ht="18.75" customHeight="1">
      <c r="B629" s="439" t="s">
        <v>531</v>
      </c>
      <c r="C629" s="439">
        <v>301</v>
      </c>
      <c r="E629" s="439" t="s">
        <v>1670</v>
      </c>
      <c r="F629" s="439">
        <v>999</v>
      </c>
    </row>
    <row r="630" spans="2:6" ht="18.75" customHeight="1">
      <c r="B630" s="439" t="s">
        <v>1061</v>
      </c>
      <c r="C630" s="439">
        <v>301</v>
      </c>
      <c r="E630" s="439" t="s">
        <v>2086</v>
      </c>
      <c r="F630" s="439">
        <v>999</v>
      </c>
    </row>
    <row r="631" spans="2:6" ht="18.75" customHeight="1">
      <c r="B631" s="439" t="s">
        <v>1060</v>
      </c>
      <c r="C631" s="439">
        <v>301</v>
      </c>
      <c r="E631" s="439" t="s">
        <v>1662</v>
      </c>
      <c r="F631" s="439">
        <v>999</v>
      </c>
    </row>
    <row r="632" spans="2:6" ht="18.75" customHeight="1">
      <c r="B632" s="439" t="s">
        <v>1063</v>
      </c>
      <c r="C632" s="439">
        <v>302</v>
      </c>
      <c r="E632" s="439" t="s">
        <v>2087</v>
      </c>
      <c r="F632" s="439">
        <v>999</v>
      </c>
    </row>
    <row r="633" spans="2:6" ht="18.75" customHeight="1">
      <c r="B633" s="439" t="s">
        <v>1062</v>
      </c>
      <c r="C633" s="439">
        <v>302</v>
      </c>
      <c r="E633" s="439" t="s">
        <v>2088</v>
      </c>
      <c r="F633" s="439">
        <v>999</v>
      </c>
    </row>
    <row r="634" spans="2:6" ht="18.75" customHeight="1">
      <c r="B634" s="439" t="s">
        <v>497</v>
      </c>
      <c r="C634" s="439">
        <v>302</v>
      </c>
      <c r="E634" s="439" t="s">
        <v>2089</v>
      </c>
      <c r="F634" s="439">
        <v>999</v>
      </c>
    </row>
    <row r="635" spans="2:6" ht="18.75" customHeight="1">
      <c r="B635" s="439" t="s">
        <v>1065</v>
      </c>
      <c r="C635" s="439">
        <v>303</v>
      </c>
      <c r="E635" s="439" t="s">
        <v>2090</v>
      </c>
      <c r="F635" s="439">
        <v>999</v>
      </c>
    </row>
    <row r="636" spans="2:6" ht="18.75" customHeight="1">
      <c r="B636" s="439" t="s">
        <v>1064</v>
      </c>
      <c r="C636" s="439">
        <v>303</v>
      </c>
      <c r="E636" s="439" t="s">
        <v>2091</v>
      </c>
      <c r="F636" s="439">
        <v>999</v>
      </c>
    </row>
    <row r="637" spans="2:6" ht="18.75" customHeight="1">
      <c r="B637" s="439" t="s">
        <v>710</v>
      </c>
      <c r="C637" s="439">
        <v>303</v>
      </c>
      <c r="E637" s="439" t="s">
        <v>2092</v>
      </c>
      <c r="F637" s="439">
        <v>999</v>
      </c>
    </row>
    <row r="638" spans="2:6" ht="18.75" customHeight="1">
      <c r="B638" s="439" t="s">
        <v>710</v>
      </c>
      <c r="C638" s="439">
        <v>303</v>
      </c>
      <c r="E638" s="439" t="s">
        <v>2093</v>
      </c>
      <c r="F638" s="439">
        <v>999</v>
      </c>
    </row>
    <row r="639" spans="2:6" ht="18.75" customHeight="1">
      <c r="B639" s="439" t="s">
        <v>552</v>
      </c>
      <c r="C639" s="439">
        <v>304</v>
      </c>
      <c r="E639" s="439" t="s">
        <v>2094</v>
      </c>
      <c r="F639" s="439">
        <v>999</v>
      </c>
    </row>
    <row r="640" spans="2:6" ht="18.75" customHeight="1">
      <c r="B640" s="439" t="s">
        <v>552</v>
      </c>
      <c r="C640" s="439">
        <v>304</v>
      </c>
      <c r="E640" s="439" t="s">
        <v>2095</v>
      </c>
      <c r="F640" s="439">
        <v>999</v>
      </c>
    </row>
    <row r="641" spans="2:6" ht="18.75" customHeight="1">
      <c r="B641" s="439" t="s">
        <v>1067</v>
      </c>
      <c r="C641" s="439">
        <v>304</v>
      </c>
      <c r="E641" s="439" t="s">
        <v>2096</v>
      </c>
      <c r="F641" s="439">
        <v>999</v>
      </c>
    </row>
    <row r="642" spans="2:6" ht="18.75" customHeight="1">
      <c r="B642" s="439" t="s">
        <v>1066</v>
      </c>
      <c r="C642" s="439">
        <v>304</v>
      </c>
      <c r="E642" s="439" t="s">
        <v>1673</v>
      </c>
      <c r="F642" s="439">
        <v>999</v>
      </c>
    </row>
    <row r="643" spans="2:6" ht="18.75" customHeight="1">
      <c r="B643" s="439" t="s">
        <v>1069</v>
      </c>
      <c r="C643" s="439">
        <v>305</v>
      </c>
      <c r="E643" s="439" t="s">
        <v>2097</v>
      </c>
      <c r="F643" s="439">
        <v>999</v>
      </c>
    </row>
    <row r="644" spans="2:6" ht="18.75" customHeight="1">
      <c r="B644" s="439" t="s">
        <v>1068</v>
      </c>
      <c r="C644" s="439">
        <v>305</v>
      </c>
      <c r="E644" s="439" t="s">
        <v>2098</v>
      </c>
      <c r="F644" s="439">
        <v>999</v>
      </c>
    </row>
    <row r="645" spans="2:6" ht="18.75" customHeight="1">
      <c r="B645" s="439" t="s">
        <v>757</v>
      </c>
      <c r="C645" s="439">
        <v>305</v>
      </c>
      <c r="E645" s="439" t="s">
        <v>2099</v>
      </c>
      <c r="F645" s="439">
        <v>999</v>
      </c>
    </row>
    <row r="646" spans="2:6" ht="18.75" customHeight="1">
      <c r="B646" s="439" t="s">
        <v>757</v>
      </c>
      <c r="C646" s="439">
        <v>305</v>
      </c>
      <c r="E646" s="439" t="s">
        <v>2100</v>
      </c>
      <c r="F646" s="439">
        <v>999</v>
      </c>
    </row>
    <row r="647" spans="2:6" ht="18.75" customHeight="1">
      <c r="B647" s="439" t="s">
        <v>563</v>
      </c>
      <c r="C647" s="439">
        <v>306</v>
      </c>
      <c r="E647" s="439" t="s">
        <v>2101</v>
      </c>
      <c r="F647" s="439">
        <v>999</v>
      </c>
    </row>
    <row r="648" spans="2:6" ht="18.75" customHeight="1">
      <c r="B648" s="439" t="s">
        <v>563</v>
      </c>
      <c r="C648" s="439">
        <v>306</v>
      </c>
      <c r="E648" s="439" t="s">
        <v>2102</v>
      </c>
      <c r="F648" s="439">
        <v>999</v>
      </c>
    </row>
    <row r="649" spans="2:6" ht="18.75" customHeight="1">
      <c r="B649" s="439" t="s">
        <v>1071</v>
      </c>
      <c r="C649" s="439">
        <v>306</v>
      </c>
      <c r="E649" s="439" t="s">
        <v>2103</v>
      </c>
      <c r="F649" s="439">
        <v>999</v>
      </c>
    </row>
    <row r="650" spans="2:6" ht="18.75" customHeight="1">
      <c r="B650" s="439" t="s">
        <v>1070</v>
      </c>
      <c r="C650" s="439">
        <v>306</v>
      </c>
      <c r="E650" s="439" t="s">
        <v>2104</v>
      </c>
      <c r="F650" s="439">
        <v>999</v>
      </c>
    </row>
    <row r="651" spans="2:6" ht="18.75" customHeight="1">
      <c r="B651" s="439" t="s">
        <v>1077</v>
      </c>
      <c r="C651" s="439">
        <v>307</v>
      </c>
    </row>
    <row r="652" spans="2:6" ht="18.75" customHeight="1">
      <c r="B652" s="439" t="s">
        <v>1073</v>
      </c>
      <c r="C652" s="439">
        <v>307</v>
      </c>
    </row>
    <row r="653" spans="2:6" ht="18.75" customHeight="1">
      <c r="B653" s="439" t="s">
        <v>1076</v>
      </c>
      <c r="C653" s="439">
        <v>307</v>
      </c>
    </row>
    <row r="654" spans="2:6" ht="18.75" customHeight="1">
      <c r="B654" s="439" t="s">
        <v>1074</v>
      </c>
      <c r="C654" s="439">
        <v>307</v>
      </c>
    </row>
    <row r="655" spans="2:6" ht="18.75" customHeight="1">
      <c r="B655" s="439" t="s">
        <v>1075</v>
      </c>
      <c r="C655" s="439">
        <v>307</v>
      </c>
    </row>
    <row r="656" spans="2:6" ht="18.75" customHeight="1">
      <c r="B656" s="439" t="s">
        <v>1072</v>
      </c>
      <c r="C656" s="439">
        <v>307</v>
      </c>
    </row>
    <row r="657" spans="2:3" ht="18.75" customHeight="1">
      <c r="B657" s="439" t="s">
        <v>1079</v>
      </c>
      <c r="C657" s="439">
        <v>307</v>
      </c>
    </row>
    <row r="658" spans="2:3" ht="18.75" customHeight="1">
      <c r="B658" s="439" t="s">
        <v>1078</v>
      </c>
      <c r="C658" s="439">
        <v>307</v>
      </c>
    </row>
    <row r="659" spans="2:3" ht="18.75" customHeight="1">
      <c r="B659" s="439" t="s">
        <v>505</v>
      </c>
      <c r="C659" s="439">
        <v>307</v>
      </c>
    </row>
    <row r="660" spans="2:3" ht="18.75" customHeight="1">
      <c r="B660" s="439" t="s">
        <v>505</v>
      </c>
      <c r="C660" s="439">
        <v>307</v>
      </c>
    </row>
    <row r="661" spans="2:3" ht="18.75" customHeight="1">
      <c r="B661" s="439" t="s">
        <v>1083</v>
      </c>
      <c r="C661" s="439">
        <v>308</v>
      </c>
    </row>
    <row r="662" spans="2:3" ht="18.75" customHeight="1">
      <c r="B662" s="439" t="s">
        <v>1082</v>
      </c>
      <c r="C662" s="439">
        <v>308</v>
      </c>
    </row>
    <row r="663" spans="2:3" ht="18.75" customHeight="1">
      <c r="B663" s="439" t="s">
        <v>1081</v>
      </c>
      <c r="C663" s="439">
        <v>308</v>
      </c>
    </row>
    <row r="664" spans="2:3" ht="18.75" customHeight="1">
      <c r="B664" s="439" t="s">
        <v>1080</v>
      </c>
      <c r="C664" s="439">
        <v>308</v>
      </c>
    </row>
    <row r="665" spans="2:3" ht="18.75" customHeight="1">
      <c r="B665" s="439" t="s">
        <v>486</v>
      </c>
      <c r="C665" s="439">
        <v>308</v>
      </c>
    </row>
    <row r="666" spans="2:3" ht="18.75" customHeight="1">
      <c r="B666" s="440" t="s">
        <v>2259</v>
      </c>
      <c r="C666" s="440">
        <v>308</v>
      </c>
    </row>
    <row r="667" spans="2:3" ht="18.75" customHeight="1">
      <c r="B667" s="439" t="s">
        <v>1085</v>
      </c>
      <c r="C667" s="439">
        <v>309</v>
      </c>
    </row>
    <row r="668" spans="2:3" ht="18.75" customHeight="1">
      <c r="B668" s="439" t="s">
        <v>1084</v>
      </c>
      <c r="C668" s="439">
        <v>309</v>
      </c>
    </row>
    <row r="669" spans="2:3" ht="18.75" customHeight="1">
      <c r="B669" s="439" t="s">
        <v>726</v>
      </c>
      <c r="C669" s="439">
        <v>309</v>
      </c>
    </row>
    <row r="670" spans="2:3" ht="18.75" customHeight="1">
      <c r="B670" s="439" t="s">
        <v>726</v>
      </c>
      <c r="C670" s="439">
        <v>309</v>
      </c>
    </row>
    <row r="671" spans="2:3" ht="18.75" customHeight="1">
      <c r="B671" s="439" t="s">
        <v>487</v>
      </c>
      <c r="C671" s="439">
        <v>311</v>
      </c>
    </row>
    <row r="672" spans="2:3" ht="18.75" customHeight="1">
      <c r="B672" s="439" t="s">
        <v>487</v>
      </c>
      <c r="C672" s="439">
        <v>311</v>
      </c>
    </row>
    <row r="673" spans="2:3" ht="18.75" customHeight="1">
      <c r="B673" s="439" t="s">
        <v>1090</v>
      </c>
      <c r="C673" s="439">
        <v>311</v>
      </c>
    </row>
    <row r="674" spans="2:3" ht="18.75" customHeight="1">
      <c r="B674" s="439" t="s">
        <v>1089</v>
      </c>
      <c r="C674" s="439">
        <v>311</v>
      </c>
    </row>
    <row r="675" spans="2:3" ht="18.75" customHeight="1">
      <c r="B675" s="439" t="s">
        <v>1087</v>
      </c>
      <c r="C675" s="439">
        <v>311</v>
      </c>
    </row>
    <row r="676" spans="2:3" ht="18.75" customHeight="1">
      <c r="B676" s="439" t="s">
        <v>1088</v>
      </c>
      <c r="C676" s="439">
        <v>311</v>
      </c>
    </row>
    <row r="677" spans="2:3" ht="18.75" customHeight="1">
      <c r="B677" s="439" t="s">
        <v>1086</v>
      </c>
      <c r="C677" s="439">
        <v>311</v>
      </c>
    </row>
    <row r="678" spans="2:3" ht="18.75" customHeight="1">
      <c r="B678" s="439" t="s">
        <v>1093</v>
      </c>
      <c r="C678" s="439">
        <v>312</v>
      </c>
    </row>
    <row r="679" spans="2:3" ht="18.75" customHeight="1">
      <c r="B679" s="439" t="s">
        <v>1092</v>
      </c>
      <c r="C679" s="439">
        <v>312</v>
      </c>
    </row>
    <row r="680" spans="2:3" ht="18.75" customHeight="1">
      <c r="B680" s="439" t="s">
        <v>1091</v>
      </c>
      <c r="C680" s="439">
        <v>312</v>
      </c>
    </row>
    <row r="681" spans="2:3" ht="18.75" customHeight="1">
      <c r="B681" s="439" t="s">
        <v>758</v>
      </c>
      <c r="C681" s="439">
        <v>312</v>
      </c>
    </row>
    <row r="682" spans="2:3" ht="18.75" customHeight="1">
      <c r="B682" s="439" t="s">
        <v>758</v>
      </c>
      <c r="C682" s="439">
        <v>312</v>
      </c>
    </row>
    <row r="683" spans="2:3" ht="18.75" customHeight="1">
      <c r="B683" s="439" t="s">
        <v>1094</v>
      </c>
      <c r="C683" s="439">
        <v>313</v>
      </c>
    </row>
    <row r="684" spans="2:3" ht="18.75" customHeight="1">
      <c r="B684" s="439" t="s">
        <v>1096</v>
      </c>
      <c r="C684" s="439">
        <v>313</v>
      </c>
    </row>
    <row r="685" spans="2:3" ht="18.75" customHeight="1">
      <c r="B685" s="439" t="s">
        <v>1097</v>
      </c>
      <c r="C685" s="439">
        <v>313</v>
      </c>
    </row>
    <row r="686" spans="2:3" ht="18.75" customHeight="1">
      <c r="B686" s="439" t="s">
        <v>1095</v>
      </c>
      <c r="C686" s="439">
        <v>313</v>
      </c>
    </row>
    <row r="687" spans="2:3" ht="18.75" customHeight="1">
      <c r="B687" s="439" t="s">
        <v>1098</v>
      </c>
      <c r="C687" s="439">
        <v>313</v>
      </c>
    </row>
    <row r="688" spans="2:3" ht="18.75" customHeight="1">
      <c r="B688" s="439" t="s">
        <v>1099</v>
      </c>
      <c r="C688" s="439">
        <v>313</v>
      </c>
    </row>
    <row r="689" spans="2:3" ht="18.75" customHeight="1">
      <c r="B689" s="439" t="s">
        <v>1111</v>
      </c>
      <c r="C689" s="439">
        <v>313</v>
      </c>
    </row>
    <row r="690" spans="2:3" ht="18.75" customHeight="1">
      <c r="B690" s="439" t="s">
        <v>1100</v>
      </c>
      <c r="C690" s="439">
        <v>313</v>
      </c>
    </row>
    <row r="691" spans="2:3" ht="18.75" customHeight="1">
      <c r="B691" s="439" t="s">
        <v>1109</v>
      </c>
      <c r="C691" s="439">
        <v>313</v>
      </c>
    </row>
    <row r="692" spans="2:3" ht="18.75" customHeight="1">
      <c r="B692" s="439" t="s">
        <v>1108</v>
      </c>
      <c r="C692" s="439">
        <v>313</v>
      </c>
    </row>
    <row r="693" spans="2:3" ht="18.75" customHeight="1">
      <c r="B693" s="439" t="s">
        <v>1107</v>
      </c>
      <c r="C693" s="439">
        <v>313</v>
      </c>
    </row>
    <row r="694" spans="2:3" ht="18.75" customHeight="1">
      <c r="B694" s="439" t="s">
        <v>1106</v>
      </c>
      <c r="C694" s="439">
        <v>313</v>
      </c>
    </row>
    <row r="695" spans="2:3" ht="18.75" customHeight="1">
      <c r="B695" s="439" t="s">
        <v>1101</v>
      </c>
      <c r="C695" s="439">
        <v>313</v>
      </c>
    </row>
    <row r="696" spans="2:3" ht="18.75" customHeight="1">
      <c r="B696" s="439" t="s">
        <v>1105</v>
      </c>
      <c r="C696" s="439">
        <v>313</v>
      </c>
    </row>
    <row r="697" spans="2:3" ht="18.75" customHeight="1">
      <c r="B697" s="439" t="s">
        <v>1102</v>
      </c>
      <c r="C697" s="439">
        <v>313</v>
      </c>
    </row>
    <row r="698" spans="2:3" ht="18.75" customHeight="1">
      <c r="B698" s="439" t="s">
        <v>1103</v>
      </c>
      <c r="C698" s="439">
        <v>313</v>
      </c>
    </row>
    <row r="699" spans="2:3" ht="18.75" customHeight="1">
      <c r="B699" s="439" t="s">
        <v>675</v>
      </c>
      <c r="C699" s="439">
        <v>313</v>
      </c>
    </row>
    <row r="700" spans="2:3" ht="18.75" customHeight="1">
      <c r="B700" s="439" t="s">
        <v>675</v>
      </c>
      <c r="C700" s="439">
        <v>313</v>
      </c>
    </row>
    <row r="701" spans="2:3" ht="18.75" customHeight="1">
      <c r="B701" s="439" t="s">
        <v>1104</v>
      </c>
      <c r="C701" s="439">
        <v>313</v>
      </c>
    </row>
    <row r="702" spans="2:3" ht="18.75" customHeight="1">
      <c r="B702" s="439" t="s">
        <v>1110</v>
      </c>
      <c r="C702" s="439">
        <v>313</v>
      </c>
    </row>
    <row r="703" spans="2:3" ht="18.75" customHeight="1">
      <c r="B703" s="439" t="s">
        <v>1114</v>
      </c>
      <c r="C703" s="439">
        <v>314</v>
      </c>
    </row>
    <row r="704" spans="2:3" ht="18.75" customHeight="1">
      <c r="B704" s="439" t="s">
        <v>1113</v>
      </c>
      <c r="C704" s="439">
        <v>314</v>
      </c>
    </row>
    <row r="705" spans="2:3" ht="18.75" customHeight="1">
      <c r="B705" s="439" t="s">
        <v>1112</v>
      </c>
      <c r="C705" s="439">
        <v>314</v>
      </c>
    </row>
    <row r="706" spans="2:3" ht="18.75" customHeight="1">
      <c r="B706" s="439" t="s">
        <v>1112</v>
      </c>
      <c r="C706" s="439">
        <v>314</v>
      </c>
    </row>
    <row r="707" spans="2:3" ht="18.75" customHeight="1">
      <c r="B707" s="439" t="s">
        <v>1112</v>
      </c>
      <c r="C707" s="439">
        <v>314</v>
      </c>
    </row>
    <row r="708" spans="2:3" ht="18.75" customHeight="1">
      <c r="B708" s="439" t="s">
        <v>1112</v>
      </c>
      <c r="C708" s="439">
        <v>314</v>
      </c>
    </row>
    <row r="709" spans="2:3" ht="18.75" customHeight="1">
      <c r="B709" s="439" t="s">
        <v>1118</v>
      </c>
      <c r="C709" s="439">
        <v>315</v>
      </c>
    </row>
    <row r="710" spans="2:3" ht="18.75" customHeight="1">
      <c r="B710" s="439" t="s">
        <v>1120</v>
      </c>
      <c r="C710" s="439">
        <v>315</v>
      </c>
    </row>
    <row r="711" spans="2:3" ht="18.75" customHeight="1">
      <c r="B711" s="439" t="s">
        <v>536</v>
      </c>
      <c r="C711" s="439">
        <v>315</v>
      </c>
    </row>
    <row r="712" spans="2:3" ht="18.75" customHeight="1">
      <c r="B712" s="439" t="s">
        <v>536</v>
      </c>
      <c r="C712" s="439">
        <v>315</v>
      </c>
    </row>
    <row r="713" spans="2:3" ht="18.75" customHeight="1">
      <c r="B713" s="439" t="s">
        <v>1116</v>
      </c>
      <c r="C713" s="439">
        <v>315</v>
      </c>
    </row>
    <row r="714" spans="2:3" ht="18.75" customHeight="1">
      <c r="B714" s="439" t="s">
        <v>1117</v>
      </c>
      <c r="C714" s="439">
        <v>315</v>
      </c>
    </row>
    <row r="715" spans="2:3" ht="18.75" customHeight="1">
      <c r="B715" s="439" t="s">
        <v>1115</v>
      </c>
      <c r="C715" s="439">
        <v>315</v>
      </c>
    </row>
    <row r="716" spans="2:3" ht="18.75" customHeight="1">
      <c r="B716" s="439" t="s">
        <v>1115</v>
      </c>
      <c r="C716" s="439">
        <v>315</v>
      </c>
    </row>
    <row r="717" spans="2:3" ht="18.75" customHeight="1">
      <c r="B717" s="439" t="s">
        <v>1119</v>
      </c>
      <c r="C717" s="439">
        <v>315</v>
      </c>
    </row>
    <row r="718" spans="2:3" ht="18.75" customHeight="1">
      <c r="B718" s="439" t="s">
        <v>1122</v>
      </c>
      <c r="C718" s="439">
        <v>316</v>
      </c>
    </row>
    <row r="719" spans="2:3" ht="18.75" customHeight="1">
      <c r="B719" s="439" t="s">
        <v>1121</v>
      </c>
      <c r="C719" s="439">
        <v>316</v>
      </c>
    </row>
    <row r="720" spans="2:3" ht="18.75" customHeight="1">
      <c r="B720" s="439" t="s">
        <v>530</v>
      </c>
      <c r="C720" s="439">
        <v>316</v>
      </c>
    </row>
    <row r="721" spans="2:3" ht="18.75" customHeight="1">
      <c r="B721" s="439" t="s">
        <v>530</v>
      </c>
      <c r="C721" s="439">
        <v>316</v>
      </c>
    </row>
    <row r="722" spans="2:3" ht="18.75" customHeight="1">
      <c r="B722" s="439" t="s">
        <v>1129</v>
      </c>
      <c r="C722" s="439">
        <v>317</v>
      </c>
    </row>
    <row r="723" spans="2:3" ht="18.75" customHeight="1">
      <c r="B723" s="439" t="s">
        <v>1128</v>
      </c>
      <c r="C723" s="439">
        <v>317</v>
      </c>
    </row>
    <row r="724" spans="2:3" ht="18.75" customHeight="1">
      <c r="B724" s="439" t="s">
        <v>1126</v>
      </c>
      <c r="C724" s="439">
        <v>317</v>
      </c>
    </row>
    <row r="725" spans="2:3" ht="18.75" customHeight="1">
      <c r="B725" s="439" t="s">
        <v>1123</v>
      </c>
      <c r="C725" s="439">
        <v>317</v>
      </c>
    </row>
    <row r="726" spans="2:3" ht="18.75" customHeight="1">
      <c r="B726" s="439" t="s">
        <v>1127</v>
      </c>
      <c r="C726" s="439">
        <v>317</v>
      </c>
    </row>
    <row r="727" spans="2:3" ht="18.75" customHeight="1">
      <c r="B727" s="439" t="s">
        <v>1124</v>
      </c>
      <c r="C727" s="439">
        <v>317</v>
      </c>
    </row>
    <row r="728" spans="2:3" ht="18.75" customHeight="1">
      <c r="B728" s="439" t="s">
        <v>514</v>
      </c>
      <c r="C728" s="439">
        <v>317</v>
      </c>
    </row>
    <row r="729" spans="2:3" ht="18.75" customHeight="1">
      <c r="B729" s="439" t="s">
        <v>514</v>
      </c>
      <c r="C729" s="439">
        <v>317</v>
      </c>
    </row>
    <row r="730" spans="2:3" ht="18.75" customHeight="1">
      <c r="B730" s="439" t="s">
        <v>1125</v>
      </c>
      <c r="C730" s="439">
        <v>317</v>
      </c>
    </row>
    <row r="731" spans="2:3" ht="18.75" customHeight="1">
      <c r="B731" s="439" t="s">
        <v>1131</v>
      </c>
      <c r="C731" s="439">
        <v>318</v>
      </c>
    </row>
    <row r="732" spans="2:3" ht="18.75" customHeight="1">
      <c r="B732" s="439" t="s">
        <v>445</v>
      </c>
      <c r="C732" s="439">
        <v>318</v>
      </c>
    </row>
    <row r="733" spans="2:3" ht="18.75" customHeight="1">
      <c r="B733" s="439" t="s">
        <v>445</v>
      </c>
      <c r="C733" s="439">
        <v>318</v>
      </c>
    </row>
    <row r="734" spans="2:3" ht="18.75" customHeight="1">
      <c r="B734" s="439" t="s">
        <v>1130</v>
      </c>
      <c r="C734" s="439">
        <v>318</v>
      </c>
    </row>
    <row r="735" spans="2:3" ht="18.75" customHeight="1">
      <c r="B735" s="439" t="s">
        <v>1132</v>
      </c>
      <c r="C735" s="439">
        <v>319</v>
      </c>
    </row>
    <row r="736" spans="2:3" ht="18.75" customHeight="1">
      <c r="B736" s="439" t="s">
        <v>1133</v>
      </c>
      <c r="C736" s="439">
        <v>319</v>
      </c>
    </row>
    <row r="737" spans="2:3" ht="18.75" customHeight="1">
      <c r="B737" s="439" t="s">
        <v>701</v>
      </c>
      <c r="C737" s="439">
        <v>319</v>
      </c>
    </row>
    <row r="738" spans="2:3" ht="18.75" customHeight="1">
      <c r="B738" s="439" t="s">
        <v>701</v>
      </c>
      <c r="C738" s="439">
        <v>319</v>
      </c>
    </row>
    <row r="739" spans="2:3" ht="18.75" customHeight="1">
      <c r="B739" s="439" t="s">
        <v>1136</v>
      </c>
      <c r="C739" s="439">
        <v>319</v>
      </c>
    </row>
    <row r="740" spans="2:3" ht="18.75" customHeight="1">
      <c r="B740" s="439" t="s">
        <v>1135</v>
      </c>
      <c r="C740" s="439">
        <v>319</v>
      </c>
    </row>
    <row r="741" spans="2:3" ht="18.75" customHeight="1">
      <c r="B741" s="439" t="s">
        <v>1134</v>
      </c>
      <c r="C741" s="439">
        <v>319</v>
      </c>
    </row>
    <row r="742" spans="2:3" ht="18.75" customHeight="1">
      <c r="B742" s="439" t="s">
        <v>1138</v>
      </c>
      <c r="C742" s="439">
        <v>321</v>
      </c>
    </row>
    <row r="743" spans="2:3" ht="18.75" customHeight="1">
      <c r="B743" s="439" t="s">
        <v>1137</v>
      </c>
      <c r="C743" s="439">
        <v>321</v>
      </c>
    </row>
    <row r="744" spans="2:3" ht="18.75" customHeight="1">
      <c r="B744" s="439" t="s">
        <v>453</v>
      </c>
      <c r="C744" s="439">
        <v>321</v>
      </c>
    </row>
    <row r="745" spans="2:3" ht="18.75" customHeight="1">
      <c r="B745" s="439" t="s">
        <v>453</v>
      </c>
      <c r="C745" s="439">
        <v>321</v>
      </c>
    </row>
    <row r="746" spans="2:3" ht="18.75" customHeight="1">
      <c r="B746" s="439" t="s">
        <v>1140</v>
      </c>
      <c r="C746" s="439">
        <v>322</v>
      </c>
    </row>
    <row r="747" spans="2:3" ht="18.75" customHeight="1">
      <c r="B747" s="439" t="s">
        <v>1139</v>
      </c>
      <c r="C747" s="439">
        <v>322</v>
      </c>
    </row>
    <row r="748" spans="2:3" ht="18.75" customHeight="1">
      <c r="B748" s="439" t="s">
        <v>564</v>
      </c>
      <c r="C748" s="439">
        <v>322</v>
      </c>
    </row>
    <row r="749" spans="2:3" ht="18.75" customHeight="1">
      <c r="B749" s="439" t="s">
        <v>564</v>
      </c>
      <c r="C749" s="439">
        <v>322</v>
      </c>
    </row>
    <row r="750" spans="2:3" ht="18.75" customHeight="1">
      <c r="B750" s="439" t="s">
        <v>1142</v>
      </c>
      <c r="C750" s="439">
        <v>323</v>
      </c>
    </row>
    <row r="751" spans="2:3" ht="18.75" customHeight="1">
      <c r="B751" s="439" t="s">
        <v>1141</v>
      </c>
      <c r="C751" s="439">
        <v>323</v>
      </c>
    </row>
    <row r="752" spans="2:3" ht="18.75" customHeight="1">
      <c r="B752" s="439" t="s">
        <v>506</v>
      </c>
      <c r="C752" s="439">
        <v>323</v>
      </c>
    </row>
    <row r="753" spans="2:3" ht="18.75" customHeight="1">
      <c r="B753" s="439" t="s">
        <v>506</v>
      </c>
      <c r="C753" s="439">
        <v>323</v>
      </c>
    </row>
    <row r="754" spans="2:3" ht="18.75" customHeight="1">
      <c r="B754" s="439" t="s">
        <v>1144</v>
      </c>
      <c r="C754" s="439">
        <v>324</v>
      </c>
    </row>
    <row r="755" spans="2:3" ht="18.75" customHeight="1">
      <c r="B755" s="439" t="s">
        <v>1143</v>
      </c>
      <c r="C755" s="439">
        <v>324</v>
      </c>
    </row>
    <row r="756" spans="2:3" ht="18.75" customHeight="1">
      <c r="B756" s="439" t="s">
        <v>434</v>
      </c>
      <c r="C756" s="439">
        <v>324</v>
      </c>
    </row>
    <row r="757" spans="2:3" ht="18.75" customHeight="1">
      <c r="B757" s="439" t="s">
        <v>434</v>
      </c>
      <c r="C757" s="439">
        <v>324</v>
      </c>
    </row>
    <row r="758" spans="2:3" ht="18.75" customHeight="1">
      <c r="B758" s="439" t="s">
        <v>1146</v>
      </c>
      <c r="C758" s="439">
        <v>325</v>
      </c>
    </row>
    <row r="759" spans="2:3" ht="18.75" customHeight="1">
      <c r="B759" s="439" t="s">
        <v>1145</v>
      </c>
      <c r="C759" s="439">
        <v>325</v>
      </c>
    </row>
    <row r="760" spans="2:3" ht="18.75" customHeight="1">
      <c r="B760" s="439" t="s">
        <v>747</v>
      </c>
      <c r="C760" s="439">
        <v>325</v>
      </c>
    </row>
    <row r="761" spans="2:3" ht="18.75" customHeight="1">
      <c r="B761" s="439" t="s">
        <v>747</v>
      </c>
      <c r="C761" s="439">
        <v>325</v>
      </c>
    </row>
    <row r="762" spans="2:3" ht="18.75" customHeight="1">
      <c r="B762" s="439" t="s">
        <v>727</v>
      </c>
      <c r="C762" s="439">
        <v>327</v>
      </c>
    </row>
    <row r="763" spans="2:3" ht="18.75" customHeight="1">
      <c r="B763" s="439" t="s">
        <v>727</v>
      </c>
      <c r="C763" s="439">
        <v>327</v>
      </c>
    </row>
    <row r="764" spans="2:3" ht="18.75" customHeight="1">
      <c r="B764" s="439" t="s">
        <v>1147</v>
      </c>
      <c r="C764" s="439">
        <v>327</v>
      </c>
    </row>
    <row r="765" spans="2:3" ht="18.75" customHeight="1">
      <c r="B765" s="439" t="s">
        <v>1148</v>
      </c>
      <c r="C765" s="439">
        <v>327</v>
      </c>
    </row>
    <row r="766" spans="2:3" ht="18.75" customHeight="1">
      <c r="B766" s="439" t="s">
        <v>447</v>
      </c>
      <c r="C766" s="439">
        <v>329</v>
      </c>
    </row>
    <row r="767" spans="2:3" ht="18.75" customHeight="1">
      <c r="B767" s="439" t="s">
        <v>447</v>
      </c>
      <c r="C767" s="439">
        <v>329</v>
      </c>
    </row>
    <row r="768" spans="2:3" ht="18.75" customHeight="1">
      <c r="B768" s="439" t="s">
        <v>1150</v>
      </c>
      <c r="C768" s="439">
        <v>331</v>
      </c>
    </row>
    <row r="769" spans="2:3" ht="18.75" customHeight="1">
      <c r="B769" s="439" t="s">
        <v>1149</v>
      </c>
      <c r="C769" s="439">
        <v>331</v>
      </c>
    </row>
    <row r="770" spans="2:3" ht="18.75" customHeight="1">
      <c r="B770" s="439" t="s">
        <v>516</v>
      </c>
      <c r="C770" s="439">
        <v>331</v>
      </c>
    </row>
    <row r="771" spans="2:3" ht="18.75" customHeight="1">
      <c r="B771" s="439" t="s">
        <v>516</v>
      </c>
      <c r="C771" s="439">
        <v>331</v>
      </c>
    </row>
    <row r="772" spans="2:3" ht="18.75" customHeight="1">
      <c r="B772" s="439" t="s">
        <v>734</v>
      </c>
      <c r="C772" s="439">
        <v>332</v>
      </c>
    </row>
    <row r="773" spans="2:3" ht="18.75" customHeight="1">
      <c r="B773" s="439" t="s">
        <v>734</v>
      </c>
      <c r="C773" s="439">
        <v>332</v>
      </c>
    </row>
    <row r="774" spans="2:3" ht="18.75" customHeight="1">
      <c r="B774" s="439" t="s">
        <v>1152</v>
      </c>
      <c r="C774" s="439">
        <v>332</v>
      </c>
    </row>
    <row r="775" spans="2:3" ht="18.75" customHeight="1">
      <c r="B775" s="439" t="s">
        <v>1151</v>
      </c>
      <c r="C775" s="439">
        <v>332</v>
      </c>
    </row>
    <row r="776" spans="2:3" ht="18.75" customHeight="1">
      <c r="B776" s="439" t="s">
        <v>1154</v>
      </c>
      <c r="C776" s="439">
        <v>333</v>
      </c>
    </row>
    <row r="777" spans="2:3" ht="18.75" customHeight="1">
      <c r="B777" s="439" t="s">
        <v>1153</v>
      </c>
      <c r="C777" s="439">
        <v>333</v>
      </c>
    </row>
    <row r="778" spans="2:3" ht="18.75" customHeight="1">
      <c r="B778" s="439" t="s">
        <v>538</v>
      </c>
      <c r="C778" s="439">
        <v>333</v>
      </c>
    </row>
    <row r="779" spans="2:3" ht="18.75" customHeight="1">
      <c r="B779" s="439" t="s">
        <v>538</v>
      </c>
      <c r="C779" s="439">
        <v>333</v>
      </c>
    </row>
    <row r="780" spans="2:3" ht="18.75" customHeight="1">
      <c r="B780" s="439" t="s">
        <v>1156</v>
      </c>
      <c r="C780" s="439">
        <v>334</v>
      </c>
    </row>
    <row r="781" spans="2:3" ht="18.75" customHeight="1">
      <c r="B781" s="439" t="s">
        <v>1155</v>
      </c>
      <c r="C781" s="439">
        <v>334</v>
      </c>
    </row>
    <row r="782" spans="2:3" ht="18.75" customHeight="1">
      <c r="B782" s="439" t="s">
        <v>691</v>
      </c>
      <c r="C782" s="439">
        <v>334</v>
      </c>
    </row>
    <row r="783" spans="2:3" ht="18.75" customHeight="1">
      <c r="B783" s="439" t="s">
        <v>691</v>
      </c>
      <c r="C783" s="439">
        <v>334</v>
      </c>
    </row>
    <row r="784" spans="2:3" ht="18.75" customHeight="1">
      <c r="B784" s="439" t="s">
        <v>683</v>
      </c>
      <c r="C784" s="439">
        <v>335</v>
      </c>
    </row>
    <row r="785" spans="2:3" ht="18.75" customHeight="1">
      <c r="B785" s="439" t="s">
        <v>683</v>
      </c>
      <c r="C785" s="439">
        <v>335</v>
      </c>
    </row>
    <row r="786" spans="2:3" ht="18.75" customHeight="1">
      <c r="B786" s="439" t="s">
        <v>1157</v>
      </c>
      <c r="C786" s="439">
        <v>335</v>
      </c>
    </row>
    <row r="787" spans="2:3" ht="18.75" customHeight="1">
      <c r="B787" s="439" t="s">
        <v>1158</v>
      </c>
      <c r="C787" s="439">
        <v>335</v>
      </c>
    </row>
    <row r="788" spans="2:3" ht="18.75" customHeight="1">
      <c r="B788" s="439" t="s">
        <v>483</v>
      </c>
      <c r="C788" s="439">
        <v>336</v>
      </c>
    </row>
    <row r="789" spans="2:3" ht="18.75" customHeight="1">
      <c r="B789" s="439" t="s">
        <v>483</v>
      </c>
      <c r="C789" s="439">
        <v>336</v>
      </c>
    </row>
    <row r="790" spans="2:3" ht="18.75" customHeight="1">
      <c r="B790" s="439" t="s">
        <v>1160</v>
      </c>
      <c r="C790" s="439">
        <v>336</v>
      </c>
    </row>
    <row r="791" spans="2:3" ht="18.75" customHeight="1">
      <c r="B791" s="439" t="s">
        <v>1159</v>
      </c>
      <c r="C791" s="439">
        <v>336</v>
      </c>
    </row>
    <row r="792" spans="2:3" ht="18.75" customHeight="1">
      <c r="B792" s="439" t="s">
        <v>1161</v>
      </c>
      <c r="C792" s="439">
        <v>337</v>
      </c>
    </row>
    <row r="793" spans="2:3" ht="18.75" customHeight="1">
      <c r="B793" s="439" t="s">
        <v>1166</v>
      </c>
      <c r="C793" s="439">
        <v>337</v>
      </c>
    </row>
    <row r="794" spans="2:3" ht="18.75" customHeight="1">
      <c r="B794" s="439" t="s">
        <v>1162</v>
      </c>
      <c r="C794" s="439">
        <v>337</v>
      </c>
    </row>
    <row r="795" spans="2:3" ht="18.75" customHeight="1">
      <c r="B795" s="439" t="s">
        <v>672</v>
      </c>
      <c r="C795" s="439">
        <v>337</v>
      </c>
    </row>
    <row r="796" spans="2:3" ht="18.75" customHeight="1">
      <c r="B796" s="439" t="s">
        <v>1165</v>
      </c>
      <c r="C796" s="439">
        <v>337</v>
      </c>
    </row>
    <row r="797" spans="2:3" ht="18.75" customHeight="1">
      <c r="B797" s="439" t="s">
        <v>1164</v>
      </c>
      <c r="C797" s="439">
        <v>337</v>
      </c>
    </row>
    <row r="798" spans="2:3" ht="18.75" customHeight="1">
      <c r="B798" s="439" t="s">
        <v>1163</v>
      </c>
      <c r="C798" s="439">
        <v>337</v>
      </c>
    </row>
    <row r="799" spans="2:3" ht="18.75" customHeight="1">
      <c r="B799" s="439" t="s">
        <v>1168</v>
      </c>
      <c r="C799" s="439">
        <v>338</v>
      </c>
    </row>
    <row r="800" spans="2:3" ht="18.75" customHeight="1">
      <c r="B800" s="439" t="s">
        <v>743</v>
      </c>
      <c r="C800" s="439">
        <v>338</v>
      </c>
    </row>
    <row r="801" spans="2:3" ht="18.75" customHeight="1">
      <c r="B801" s="439" t="s">
        <v>743</v>
      </c>
      <c r="C801" s="439">
        <v>338</v>
      </c>
    </row>
    <row r="802" spans="2:3" ht="18.75" customHeight="1">
      <c r="B802" s="439" t="s">
        <v>1167</v>
      </c>
      <c r="C802" s="439">
        <v>338</v>
      </c>
    </row>
    <row r="803" spans="2:3" ht="18.75" customHeight="1">
      <c r="B803" s="439" t="s">
        <v>1170</v>
      </c>
      <c r="C803" s="439">
        <v>339</v>
      </c>
    </row>
    <row r="804" spans="2:3" ht="18.75" customHeight="1">
      <c r="B804" s="439" t="s">
        <v>1169</v>
      </c>
      <c r="C804" s="439">
        <v>339</v>
      </c>
    </row>
    <row r="805" spans="2:3" ht="18.75" customHeight="1">
      <c r="B805" s="439" t="s">
        <v>431</v>
      </c>
      <c r="C805" s="439">
        <v>339</v>
      </c>
    </row>
    <row r="806" spans="2:3" ht="18.75" customHeight="1">
      <c r="B806" s="439" t="s">
        <v>431</v>
      </c>
      <c r="C806" s="439">
        <v>339</v>
      </c>
    </row>
    <row r="807" spans="2:3" ht="18.75" customHeight="1">
      <c r="B807" s="439" t="s">
        <v>452</v>
      </c>
      <c r="C807" s="439">
        <v>340</v>
      </c>
    </row>
    <row r="808" spans="2:3" ht="18.75" customHeight="1">
      <c r="B808" s="439" t="s">
        <v>452</v>
      </c>
      <c r="C808" s="439">
        <v>340</v>
      </c>
    </row>
    <row r="809" spans="2:3" ht="18.75" customHeight="1">
      <c r="B809" s="439" t="s">
        <v>1171</v>
      </c>
      <c r="C809" s="439">
        <v>340</v>
      </c>
    </row>
    <row r="810" spans="2:3" ht="18.75" customHeight="1">
      <c r="B810" s="439" t="s">
        <v>1172</v>
      </c>
      <c r="C810" s="439">
        <v>340</v>
      </c>
    </row>
    <row r="811" spans="2:3" ht="18.75" customHeight="1">
      <c r="B811" s="439" t="s">
        <v>1174</v>
      </c>
      <c r="C811" s="439">
        <v>341</v>
      </c>
    </row>
    <row r="812" spans="2:3" ht="18.75" customHeight="1">
      <c r="B812" s="439" t="s">
        <v>1173</v>
      </c>
      <c r="C812" s="439">
        <v>341</v>
      </c>
    </row>
    <row r="813" spans="2:3" ht="18.75" customHeight="1">
      <c r="B813" s="439" t="s">
        <v>517</v>
      </c>
      <c r="C813" s="439">
        <v>341</v>
      </c>
    </row>
    <row r="814" spans="2:3" ht="18.75" customHeight="1">
      <c r="B814" s="439" t="s">
        <v>517</v>
      </c>
      <c r="C814" s="439">
        <v>341</v>
      </c>
    </row>
    <row r="815" spans="2:3" ht="18.75" customHeight="1">
      <c r="B815" s="439" t="s">
        <v>1176</v>
      </c>
      <c r="C815" s="439">
        <v>343</v>
      </c>
    </row>
    <row r="816" spans="2:3" ht="18.75" customHeight="1">
      <c r="B816" s="439" t="s">
        <v>1175</v>
      </c>
      <c r="C816" s="439">
        <v>343</v>
      </c>
    </row>
    <row r="817" spans="2:3" ht="18.75" customHeight="1">
      <c r="B817" s="439" t="s">
        <v>466</v>
      </c>
      <c r="C817" s="439">
        <v>343</v>
      </c>
    </row>
    <row r="818" spans="2:3" ht="18.75" customHeight="1">
      <c r="B818" s="439" t="s">
        <v>466</v>
      </c>
      <c r="C818" s="439">
        <v>343</v>
      </c>
    </row>
    <row r="819" spans="2:3" ht="18.75" customHeight="1">
      <c r="B819" s="439" t="s">
        <v>1178</v>
      </c>
      <c r="C819" s="439">
        <v>345</v>
      </c>
    </row>
    <row r="820" spans="2:3" ht="18.75" customHeight="1">
      <c r="B820" s="439" t="s">
        <v>731</v>
      </c>
      <c r="C820" s="439">
        <v>345</v>
      </c>
    </row>
    <row r="821" spans="2:3" ht="18.75" customHeight="1">
      <c r="B821" s="439" t="s">
        <v>731</v>
      </c>
      <c r="C821" s="439">
        <v>345</v>
      </c>
    </row>
    <row r="822" spans="2:3" ht="18.75" customHeight="1">
      <c r="B822" s="439" t="s">
        <v>1177</v>
      </c>
      <c r="C822" s="439">
        <v>345</v>
      </c>
    </row>
    <row r="823" spans="2:3" ht="18.75" customHeight="1">
      <c r="B823" s="439" t="s">
        <v>1180</v>
      </c>
      <c r="C823" s="439">
        <v>346</v>
      </c>
    </row>
    <row r="824" spans="2:3" ht="18.75" customHeight="1">
      <c r="B824" s="439" t="s">
        <v>1179</v>
      </c>
      <c r="C824" s="439">
        <v>346</v>
      </c>
    </row>
    <row r="825" spans="2:3" ht="18.75" customHeight="1">
      <c r="B825" s="439" t="s">
        <v>783</v>
      </c>
      <c r="C825" s="439">
        <v>346</v>
      </c>
    </row>
    <row r="826" spans="2:3" ht="18.75" customHeight="1">
      <c r="B826" s="439" t="s">
        <v>783</v>
      </c>
      <c r="C826" s="439">
        <v>346</v>
      </c>
    </row>
    <row r="827" spans="2:3" ht="18.75" customHeight="1">
      <c r="B827" s="439" t="s">
        <v>1182</v>
      </c>
      <c r="C827" s="439">
        <v>347</v>
      </c>
    </row>
    <row r="828" spans="2:3" ht="18.75" customHeight="1">
      <c r="B828" s="439" t="s">
        <v>1181</v>
      </c>
      <c r="C828" s="439">
        <v>347</v>
      </c>
    </row>
    <row r="829" spans="2:3" ht="18.75" customHeight="1">
      <c r="B829" s="439" t="s">
        <v>778</v>
      </c>
      <c r="C829" s="439">
        <v>347</v>
      </c>
    </row>
    <row r="830" spans="2:3" ht="18.75" customHeight="1">
      <c r="B830" s="439" t="s">
        <v>778</v>
      </c>
      <c r="C830" s="439">
        <v>347</v>
      </c>
    </row>
    <row r="831" spans="2:3" ht="18.75" customHeight="1">
      <c r="B831" s="439" t="s">
        <v>1185</v>
      </c>
      <c r="C831" s="439">
        <v>348</v>
      </c>
    </row>
    <row r="832" spans="2:3" ht="18.75" customHeight="1">
      <c r="B832" s="439" t="s">
        <v>1184</v>
      </c>
      <c r="C832" s="439">
        <v>348</v>
      </c>
    </row>
    <row r="833" spans="2:3" ht="18.75" customHeight="1">
      <c r="B833" s="439" t="s">
        <v>690</v>
      </c>
      <c r="C833" s="439">
        <v>348</v>
      </c>
    </row>
    <row r="834" spans="2:3" ht="18.75" customHeight="1">
      <c r="B834" s="439" t="s">
        <v>690</v>
      </c>
      <c r="C834" s="439">
        <v>348</v>
      </c>
    </row>
    <row r="835" spans="2:3" ht="18.75" customHeight="1">
      <c r="B835" s="439" t="s">
        <v>1183</v>
      </c>
      <c r="C835" s="439">
        <v>348</v>
      </c>
    </row>
    <row r="836" spans="2:3" ht="18.75" customHeight="1">
      <c r="B836" s="439" t="s">
        <v>1187</v>
      </c>
      <c r="C836" s="439">
        <v>349</v>
      </c>
    </row>
    <row r="837" spans="2:3" ht="18.75" customHeight="1">
      <c r="B837" s="439" t="s">
        <v>1186</v>
      </c>
      <c r="C837" s="439">
        <v>349</v>
      </c>
    </row>
    <row r="838" spans="2:3" ht="18.75" customHeight="1">
      <c r="B838" s="439" t="s">
        <v>485</v>
      </c>
      <c r="C838" s="439">
        <v>349</v>
      </c>
    </row>
    <row r="839" spans="2:3" ht="18.75" customHeight="1">
      <c r="B839" s="439" t="s">
        <v>485</v>
      </c>
      <c r="C839" s="439">
        <v>349</v>
      </c>
    </row>
    <row r="840" spans="2:3" ht="18.75" customHeight="1">
      <c r="B840" s="439" t="s">
        <v>1194</v>
      </c>
      <c r="C840" s="439">
        <v>350</v>
      </c>
    </row>
    <row r="841" spans="2:3" ht="18.75" customHeight="1">
      <c r="B841" s="439" t="s">
        <v>1193</v>
      </c>
      <c r="C841" s="439">
        <v>350</v>
      </c>
    </row>
    <row r="842" spans="2:3" ht="18.75" customHeight="1">
      <c r="B842" s="439" t="s">
        <v>1189</v>
      </c>
      <c r="C842" s="439">
        <v>350</v>
      </c>
    </row>
    <row r="843" spans="2:3" ht="18.75" customHeight="1">
      <c r="B843" s="439" t="s">
        <v>1191</v>
      </c>
      <c r="C843" s="439">
        <v>350</v>
      </c>
    </row>
    <row r="844" spans="2:3" ht="18.75" customHeight="1">
      <c r="B844" s="439" t="s">
        <v>1192</v>
      </c>
      <c r="C844" s="439">
        <v>350</v>
      </c>
    </row>
    <row r="845" spans="2:3" ht="18.75" customHeight="1">
      <c r="B845" s="439" t="s">
        <v>1188</v>
      </c>
      <c r="C845" s="439">
        <v>350</v>
      </c>
    </row>
    <row r="846" spans="2:3" ht="18.75" customHeight="1">
      <c r="B846" s="439" t="s">
        <v>413</v>
      </c>
      <c r="C846" s="439">
        <v>350</v>
      </c>
    </row>
    <row r="847" spans="2:3" ht="18.75" customHeight="1">
      <c r="B847" s="439" t="s">
        <v>413</v>
      </c>
      <c r="C847" s="439">
        <v>350</v>
      </c>
    </row>
    <row r="848" spans="2:3" ht="18.75" customHeight="1">
      <c r="B848" s="439" t="s">
        <v>1190</v>
      </c>
      <c r="C848" s="439">
        <v>350</v>
      </c>
    </row>
    <row r="849" spans="2:3" ht="18.75" customHeight="1">
      <c r="B849" s="439" t="s">
        <v>1201</v>
      </c>
      <c r="C849" s="439">
        <v>351</v>
      </c>
    </row>
    <row r="850" spans="2:3" ht="18.75" customHeight="1">
      <c r="B850" s="441" t="s">
        <v>2260</v>
      </c>
      <c r="C850" s="441">
        <v>351</v>
      </c>
    </row>
    <row r="851" spans="2:3" ht="18.75" customHeight="1">
      <c r="B851" s="439" t="s">
        <v>1203</v>
      </c>
      <c r="C851" s="439">
        <v>351</v>
      </c>
    </row>
    <row r="852" spans="2:3" ht="18.75" customHeight="1">
      <c r="B852" s="439" t="s">
        <v>1198</v>
      </c>
      <c r="C852" s="439">
        <v>351</v>
      </c>
    </row>
    <row r="853" spans="2:3" ht="18.75" customHeight="1">
      <c r="B853" s="439" t="s">
        <v>1195</v>
      </c>
      <c r="C853" s="439">
        <v>351</v>
      </c>
    </row>
    <row r="854" spans="2:3" ht="18.75" customHeight="1">
      <c r="B854" s="439" t="s">
        <v>1205</v>
      </c>
      <c r="C854" s="439">
        <v>351</v>
      </c>
    </row>
    <row r="855" spans="2:3" ht="18.75" customHeight="1">
      <c r="B855" s="439" t="s">
        <v>1197</v>
      </c>
      <c r="C855" s="439">
        <v>351</v>
      </c>
    </row>
    <row r="856" spans="2:3" ht="18.75" customHeight="1">
      <c r="B856" s="439" t="s">
        <v>1199</v>
      </c>
      <c r="C856" s="439">
        <v>351</v>
      </c>
    </row>
    <row r="857" spans="2:3" ht="18.75" customHeight="1">
      <c r="B857" s="439" t="s">
        <v>1200</v>
      </c>
      <c r="C857" s="439">
        <v>351</v>
      </c>
    </row>
    <row r="858" spans="2:3" ht="18.75" customHeight="1">
      <c r="B858" s="439" t="s">
        <v>1204</v>
      </c>
      <c r="C858" s="439">
        <v>351</v>
      </c>
    </row>
    <row r="859" spans="2:3" ht="18.75" customHeight="1">
      <c r="B859" s="439" t="s">
        <v>1196</v>
      </c>
      <c r="C859" s="439">
        <v>351</v>
      </c>
    </row>
    <row r="860" spans="2:3" ht="18.75" customHeight="1">
      <c r="B860" s="439" t="s">
        <v>1202</v>
      </c>
      <c r="C860" s="439">
        <v>351</v>
      </c>
    </row>
    <row r="861" spans="2:3" ht="18.75" customHeight="1">
      <c r="B861" s="439" t="s">
        <v>1207</v>
      </c>
      <c r="C861" s="439">
        <v>351</v>
      </c>
    </row>
    <row r="862" spans="2:3" ht="18.75" customHeight="1">
      <c r="B862" s="439" t="s">
        <v>1206</v>
      </c>
      <c r="C862" s="439">
        <v>351</v>
      </c>
    </row>
    <row r="863" spans="2:3" ht="18.75" customHeight="1">
      <c r="B863" s="440" t="s">
        <v>2261</v>
      </c>
      <c r="C863" s="440">
        <v>351</v>
      </c>
    </row>
    <row r="864" spans="2:3" ht="18.75" customHeight="1">
      <c r="B864" s="439" t="s">
        <v>674</v>
      </c>
      <c r="C864" s="439">
        <v>351</v>
      </c>
    </row>
    <row r="865" spans="2:3" ht="18.75" customHeight="1">
      <c r="B865" s="439" t="s">
        <v>1211</v>
      </c>
      <c r="C865" s="439">
        <v>352</v>
      </c>
    </row>
    <row r="866" spans="2:3" ht="18.75" customHeight="1">
      <c r="B866" s="439" t="s">
        <v>1208</v>
      </c>
      <c r="C866" s="439">
        <v>352</v>
      </c>
    </row>
    <row r="867" spans="2:3" ht="18.75" customHeight="1">
      <c r="B867" s="439" t="s">
        <v>673</v>
      </c>
      <c r="C867" s="439">
        <v>352</v>
      </c>
    </row>
    <row r="868" spans="2:3" ht="18.75" customHeight="1">
      <c r="B868" s="439" t="s">
        <v>1209</v>
      </c>
      <c r="C868" s="439">
        <v>352</v>
      </c>
    </row>
    <row r="869" spans="2:3" ht="18.75" customHeight="1">
      <c r="B869" s="439" t="s">
        <v>1210</v>
      </c>
      <c r="C869" s="439">
        <v>352</v>
      </c>
    </row>
    <row r="870" spans="2:3" ht="18.75" customHeight="1">
      <c r="B870" s="439" t="s">
        <v>1214</v>
      </c>
      <c r="C870" s="439">
        <v>365</v>
      </c>
    </row>
    <row r="871" spans="2:3" ht="18.75" customHeight="1">
      <c r="B871" s="439" t="s">
        <v>1212</v>
      </c>
      <c r="C871" s="439">
        <v>365</v>
      </c>
    </row>
    <row r="872" spans="2:3" ht="18.75" customHeight="1">
      <c r="B872" s="439" t="s">
        <v>1213</v>
      </c>
      <c r="C872" s="439">
        <v>365</v>
      </c>
    </row>
    <row r="873" spans="2:3" ht="18.75" customHeight="1">
      <c r="B873" s="439" t="s">
        <v>500</v>
      </c>
      <c r="C873" s="439">
        <v>365</v>
      </c>
    </row>
    <row r="874" spans="2:3" ht="18.75" customHeight="1">
      <c r="B874" s="439" t="s">
        <v>500</v>
      </c>
      <c r="C874" s="439">
        <v>365</v>
      </c>
    </row>
    <row r="875" spans="2:3" ht="18.75" customHeight="1">
      <c r="B875" s="439" t="s">
        <v>1216</v>
      </c>
      <c r="C875" s="439">
        <v>366</v>
      </c>
    </row>
    <row r="876" spans="2:3" ht="18.75" customHeight="1">
      <c r="B876" s="439" t="s">
        <v>518</v>
      </c>
      <c r="C876" s="439">
        <v>366</v>
      </c>
    </row>
    <row r="877" spans="2:3" ht="18.75" customHeight="1">
      <c r="B877" s="439" t="s">
        <v>518</v>
      </c>
      <c r="C877" s="439">
        <v>366</v>
      </c>
    </row>
    <row r="878" spans="2:3" ht="18.75" customHeight="1">
      <c r="B878" s="439" t="s">
        <v>1215</v>
      </c>
      <c r="C878" s="439">
        <v>366</v>
      </c>
    </row>
    <row r="879" spans="2:3" ht="18.75" customHeight="1">
      <c r="B879" s="439" t="s">
        <v>1217</v>
      </c>
      <c r="C879" s="439">
        <v>399</v>
      </c>
    </row>
    <row r="880" spans="2:3" ht="18.75" customHeight="1">
      <c r="B880" s="439" t="s">
        <v>1219</v>
      </c>
      <c r="C880" s="439">
        <v>399</v>
      </c>
    </row>
    <row r="881" spans="2:3" ht="18.75" customHeight="1">
      <c r="B881" s="439" t="s">
        <v>553</v>
      </c>
      <c r="C881" s="439">
        <v>399</v>
      </c>
    </row>
    <row r="882" spans="2:3" ht="18.75" customHeight="1">
      <c r="B882" s="439" t="s">
        <v>1218</v>
      </c>
      <c r="C882" s="439">
        <v>399</v>
      </c>
    </row>
    <row r="883" spans="2:3" ht="18.75" customHeight="1">
      <c r="B883" s="439" t="s">
        <v>345</v>
      </c>
      <c r="C883" s="439">
        <v>399</v>
      </c>
    </row>
    <row r="884" spans="2:3" ht="18.75" customHeight="1">
      <c r="B884" s="439" t="s">
        <v>2108</v>
      </c>
      <c r="C884" s="439">
        <v>399</v>
      </c>
    </row>
    <row r="885" spans="2:3" ht="18.75" customHeight="1">
      <c r="B885" s="439" t="s">
        <v>2109</v>
      </c>
      <c r="C885" s="439">
        <v>399</v>
      </c>
    </row>
    <row r="886" spans="2:3" ht="18.75" customHeight="1">
      <c r="B886" s="439" t="s">
        <v>1224</v>
      </c>
      <c r="C886" s="439">
        <v>402</v>
      </c>
    </row>
    <row r="887" spans="2:3" ht="18.75" customHeight="1">
      <c r="B887" s="439" t="s">
        <v>1223</v>
      </c>
      <c r="C887" s="439">
        <v>402</v>
      </c>
    </row>
    <row r="888" spans="2:3" ht="18.75" customHeight="1">
      <c r="B888" s="439" t="s">
        <v>1220</v>
      </c>
      <c r="C888" s="439">
        <v>402</v>
      </c>
    </row>
    <row r="889" spans="2:3" ht="18.75" customHeight="1">
      <c r="B889" s="439" t="s">
        <v>671</v>
      </c>
      <c r="C889" s="439">
        <v>402</v>
      </c>
    </row>
    <row r="890" spans="2:3" ht="18.75" customHeight="1">
      <c r="B890" s="439" t="s">
        <v>671</v>
      </c>
      <c r="C890" s="439">
        <v>402</v>
      </c>
    </row>
    <row r="891" spans="2:3" ht="18.75" customHeight="1">
      <c r="B891" s="439" t="s">
        <v>1221</v>
      </c>
      <c r="C891" s="439">
        <v>402</v>
      </c>
    </row>
    <row r="892" spans="2:3" ht="18.75" customHeight="1">
      <c r="B892" s="439" t="s">
        <v>1222</v>
      </c>
      <c r="C892" s="439">
        <v>402</v>
      </c>
    </row>
    <row r="893" spans="2:3" ht="18.75" customHeight="1">
      <c r="B893" s="439" t="s">
        <v>1226</v>
      </c>
      <c r="C893" s="439">
        <v>501</v>
      </c>
    </row>
    <row r="894" spans="2:3" ht="18.75" customHeight="1">
      <c r="B894" s="439" t="s">
        <v>1225</v>
      </c>
      <c r="C894" s="439">
        <v>501</v>
      </c>
    </row>
    <row r="895" spans="2:3" ht="18.75" customHeight="1">
      <c r="B895" s="439" t="s">
        <v>694</v>
      </c>
      <c r="C895" s="439">
        <v>501</v>
      </c>
    </row>
    <row r="896" spans="2:3" ht="18.75" customHeight="1">
      <c r="B896" s="439" t="s">
        <v>694</v>
      </c>
      <c r="C896" s="439">
        <v>501</v>
      </c>
    </row>
    <row r="897" spans="2:3" ht="18.75" customHeight="1">
      <c r="B897" s="439" t="s">
        <v>432</v>
      </c>
      <c r="C897" s="439">
        <v>503</v>
      </c>
    </row>
    <row r="898" spans="2:3" ht="18.75" customHeight="1">
      <c r="B898" s="439" t="s">
        <v>432</v>
      </c>
      <c r="C898" s="439">
        <v>503</v>
      </c>
    </row>
    <row r="899" spans="2:3" ht="18.75" customHeight="1">
      <c r="B899" s="439" t="s">
        <v>1228</v>
      </c>
      <c r="C899" s="439">
        <v>503</v>
      </c>
    </row>
    <row r="900" spans="2:3" ht="18.75" customHeight="1">
      <c r="B900" s="439" t="s">
        <v>1227</v>
      </c>
      <c r="C900" s="439">
        <v>503</v>
      </c>
    </row>
    <row r="901" spans="2:3" ht="18.75" customHeight="1">
      <c r="B901" s="439" t="s">
        <v>1230</v>
      </c>
      <c r="C901" s="439">
        <v>505</v>
      </c>
    </row>
    <row r="902" spans="2:3" ht="18.75" customHeight="1">
      <c r="B902" s="439" t="s">
        <v>1229</v>
      </c>
      <c r="C902" s="439">
        <v>505</v>
      </c>
    </row>
    <row r="903" spans="2:3" ht="18.75" customHeight="1">
      <c r="B903" s="439" t="s">
        <v>777</v>
      </c>
      <c r="C903" s="439">
        <v>505</v>
      </c>
    </row>
    <row r="904" spans="2:3" ht="18.75" customHeight="1">
      <c r="B904" s="439" t="s">
        <v>777</v>
      </c>
      <c r="C904" s="439">
        <v>505</v>
      </c>
    </row>
    <row r="905" spans="2:3" ht="18.75" customHeight="1">
      <c r="B905" s="439" t="s">
        <v>1232</v>
      </c>
      <c r="C905" s="439">
        <v>506</v>
      </c>
    </row>
    <row r="906" spans="2:3" ht="18.75" customHeight="1">
      <c r="B906" s="439" t="s">
        <v>1231</v>
      </c>
      <c r="C906" s="439">
        <v>506</v>
      </c>
    </row>
    <row r="907" spans="2:3" ht="18.75" customHeight="1">
      <c r="B907" s="439" t="s">
        <v>415</v>
      </c>
      <c r="C907" s="439">
        <v>506</v>
      </c>
    </row>
    <row r="908" spans="2:3" ht="18.75" customHeight="1">
      <c r="B908" s="439" t="s">
        <v>415</v>
      </c>
      <c r="C908" s="439">
        <v>506</v>
      </c>
    </row>
    <row r="909" spans="2:3" ht="18.75" customHeight="1">
      <c r="B909" s="439" t="s">
        <v>1233</v>
      </c>
      <c r="C909" s="439">
        <v>506</v>
      </c>
    </row>
    <row r="910" spans="2:3" ht="18.75" customHeight="1">
      <c r="B910" s="439" t="s">
        <v>1237</v>
      </c>
      <c r="C910" s="439">
        <v>507</v>
      </c>
    </row>
    <row r="911" spans="2:3" ht="18.75" customHeight="1">
      <c r="B911" s="439" t="s">
        <v>1234</v>
      </c>
      <c r="C911" s="439">
        <v>507</v>
      </c>
    </row>
    <row r="912" spans="2:3" ht="18.75" customHeight="1">
      <c r="B912" s="439" t="s">
        <v>1235</v>
      </c>
      <c r="C912" s="439">
        <v>507</v>
      </c>
    </row>
    <row r="913" spans="2:3" ht="18.75" customHeight="1">
      <c r="B913" s="439" t="s">
        <v>667</v>
      </c>
      <c r="C913" s="439">
        <v>507</v>
      </c>
    </row>
    <row r="914" spans="2:3" ht="18.75" customHeight="1">
      <c r="B914" s="439" t="s">
        <v>1236</v>
      </c>
      <c r="C914" s="439">
        <v>507</v>
      </c>
    </row>
    <row r="915" spans="2:3" ht="18.75" customHeight="1">
      <c r="B915" s="439" t="s">
        <v>1238</v>
      </c>
      <c r="C915" s="439">
        <v>507</v>
      </c>
    </row>
    <row r="916" spans="2:3" ht="18.75" customHeight="1">
      <c r="B916" s="439" t="s">
        <v>474</v>
      </c>
      <c r="C916" s="439">
        <v>508</v>
      </c>
    </row>
    <row r="917" spans="2:3" ht="18.75" customHeight="1">
      <c r="B917" s="439" t="s">
        <v>474</v>
      </c>
      <c r="C917" s="439">
        <v>508</v>
      </c>
    </row>
    <row r="918" spans="2:3" ht="18.75" customHeight="1">
      <c r="B918" s="439" t="s">
        <v>1239</v>
      </c>
      <c r="C918" s="439">
        <v>508</v>
      </c>
    </row>
    <row r="919" spans="2:3" ht="18.75" customHeight="1">
      <c r="B919" s="439" t="s">
        <v>1240</v>
      </c>
      <c r="C919" s="439">
        <v>508</v>
      </c>
    </row>
    <row r="920" spans="2:3" ht="18.75" customHeight="1">
      <c r="B920" s="439" t="s">
        <v>1242</v>
      </c>
      <c r="C920" s="439">
        <v>509</v>
      </c>
    </row>
    <row r="921" spans="2:3" ht="18.75" customHeight="1">
      <c r="B921" s="439" t="s">
        <v>1241</v>
      </c>
      <c r="C921" s="439">
        <v>509</v>
      </c>
    </row>
    <row r="922" spans="2:3" ht="18.75" customHeight="1">
      <c r="B922" s="439" t="s">
        <v>493</v>
      </c>
      <c r="C922" s="439">
        <v>509</v>
      </c>
    </row>
    <row r="923" spans="2:3" ht="18.75" customHeight="1">
      <c r="B923" s="439" t="s">
        <v>493</v>
      </c>
      <c r="C923" s="439">
        <v>509</v>
      </c>
    </row>
    <row r="924" spans="2:3" ht="18.75" customHeight="1">
      <c r="B924" s="439" t="s">
        <v>1244</v>
      </c>
      <c r="C924" s="439">
        <v>511</v>
      </c>
    </row>
    <row r="925" spans="2:3" ht="18.75" customHeight="1">
      <c r="B925" s="439" t="s">
        <v>1243</v>
      </c>
      <c r="C925" s="439">
        <v>511</v>
      </c>
    </row>
    <row r="926" spans="2:3" ht="18.75" customHeight="1">
      <c r="B926" s="441" t="s">
        <v>2262</v>
      </c>
      <c r="C926" s="441">
        <v>511</v>
      </c>
    </row>
    <row r="927" spans="2:3" ht="18.75" customHeight="1">
      <c r="B927" s="439" t="s">
        <v>754</v>
      </c>
      <c r="C927" s="439">
        <v>511</v>
      </c>
    </row>
    <row r="928" spans="2:3" ht="18.75" customHeight="1">
      <c r="B928" s="439" t="s">
        <v>754</v>
      </c>
      <c r="C928" s="439">
        <v>511</v>
      </c>
    </row>
    <row r="929" spans="2:3" ht="18.75" customHeight="1">
      <c r="B929" s="439" t="s">
        <v>643</v>
      </c>
      <c r="C929" s="439">
        <v>513</v>
      </c>
    </row>
    <row r="930" spans="2:3" ht="18.75" customHeight="1">
      <c r="B930" s="439" t="s">
        <v>643</v>
      </c>
      <c r="C930" s="439">
        <v>513</v>
      </c>
    </row>
    <row r="931" spans="2:3" ht="18.75" customHeight="1">
      <c r="B931" s="439" t="s">
        <v>1245</v>
      </c>
      <c r="C931" s="439">
        <v>513</v>
      </c>
    </row>
    <row r="932" spans="2:3" ht="18.75" customHeight="1">
      <c r="B932" s="439" t="s">
        <v>1247</v>
      </c>
      <c r="C932" s="439">
        <v>515</v>
      </c>
    </row>
    <row r="933" spans="2:3" ht="18.75" customHeight="1">
      <c r="B933" s="439" t="s">
        <v>1246</v>
      </c>
      <c r="C933" s="439">
        <v>515</v>
      </c>
    </row>
    <row r="934" spans="2:3" ht="18.75" customHeight="1">
      <c r="B934" s="439" t="s">
        <v>796</v>
      </c>
      <c r="C934" s="439">
        <v>515</v>
      </c>
    </row>
    <row r="935" spans="2:3" ht="18.75" customHeight="1">
      <c r="B935" s="439" t="s">
        <v>796</v>
      </c>
      <c r="C935" s="439">
        <v>515</v>
      </c>
    </row>
    <row r="936" spans="2:3" ht="18.75" customHeight="1">
      <c r="B936" s="439" t="s">
        <v>495</v>
      </c>
      <c r="C936" s="439">
        <v>516</v>
      </c>
    </row>
    <row r="937" spans="2:3" ht="18.75" customHeight="1">
      <c r="B937" s="439" t="s">
        <v>495</v>
      </c>
      <c r="C937" s="439">
        <v>516</v>
      </c>
    </row>
    <row r="938" spans="2:3" ht="18.75" customHeight="1">
      <c r="B938" s="439" t="s">
        <v>1248</v>
      </c>
      <c r="C938" s="439">
        <v>516</v>
      </c>
    </row>
    <row r="939" spans="2:3" ht="18.75" customHeight="1">
      <c r="B939" s="439" t="s">
        <v>1249</v>
      </c>
      <c r="C939" s="439">
        <v>516</v>
      </c>
    </row>
    <row r="940" spans="2:3" ht="18.75" customHeight="1">
      <c r="B940" s="439" t="s">
        <v>1250</v>
      </c>
      <c r="C940" s="439">
        <v>517</v>
      </c>
    </row>
    <row r="941" spans="2:3" ht="18.75" customHeight="1">
      <c r="B941" s="439" t="s">
        <v>1251</v>
      </c>
      <c r="C941" s="439">
        <v>517</v>
      </c>
    </row>
    <row r="942" spans="2:3" ht="18.75" customHeight="1">
      <c r="B942" s="439" t="s">
        <v>1252</v>
      </c>
      <c r="C942" s="439">
        <v>517</v>
      </c>
    </row>
    <row r="943" spans="2:3" ht="18.75" customHeight="1">
      <c r="B943" s="439" t="s">
        <v>472</v>
      </c>
      <c r="C943" s="439">
        <v>517</v>
      </c>
    </row>
    <row r="944" spans="2:3" ht="18.75" customHeight="1">
      <c r="B944" s="439" t="s">
        <v>472</v>
      </c>
      <c r="C944" s="439">
        <v>517</v>
      </c>
    </row>
    <row r="945" spans="2:3" ht="18.75" customHeight="1">
      <c r="B945" s="439" t="s">
        <v>1253</v>
      </c>
      <c r="C945" s="439">
        <v>517</v>
      </c>
    </row>
    <row r="946" spans="2:3" ht="18.75" customHeight="1">
      <c r="B946" s="439" t="s">
        <v>1254</v>
      </c>
      <c r="C946" s="439">
        <v>517</v>
      </c>
    </row>
    <row r="947" spans="2:3" ht="18.75" customHeight="1">
      <c r="B947" s="439" t="s">
        <v>1255</v>
      </c>
      <c r="C947" s="439">
        <v>518</v>
      </c>
    </row>
    <row r="948" spans="2:3" ht="18.75" customHeight="1">
      <c r="B948" s="439" t="s">
        <v>1257</v>
      </c>
      <c r="C948" s="439">
        <v>518</v>
      </c>
    </row>
    <row r="949" spans="2:3" ht="18.75" customHeight="1">
      <c r="B949" s="439" t="s">
        <v>1259</v>
      </c>
      <c r="C949" s="439">
        <v>518</v>
      </c>
    </row>
    <row r="950" spans="2:3" ht="18.75" customHeight="1">
      <c r="B950" s="439" t="s">
        <v>1258</v>
      </c>
      <c r="C950" s="439">
        <v>518</v>
      </c>
    </row>
    <row r="951" spans="2:3" ht="18.75" customHeight="1">
      <c r="B951" s="439" t="s">
        <v>750</v>
      </c>
      <c r="C951" s="439">
        <v>518</v>
      </c>
    </row>
    <row r="952" spans="2:3" ht="18.75" customHeight="1">
      <c r="B952" s="439" t="s">
        <v>750</v>
      </c>
      <c r="C952" s="439">
        <v>518</v>
      </c>
    </row>
    <row r="953" spans="2:3" ht="18.75" customHeight="1">
      <c r="B953" s="439" t="s">
        <v>1256</v>
      </c>
      <c r="C953" s="439">
        <v>518</v>
      </c>
    </row>
    <row r="954" spans="2:3" ht="18.75" customHeight="1">
      <c r="B954" s="439" t="s">
        <v>1260</v>
      </c>
      <c r="C954" s="439">
        <v>519</v>
      </c>
    </row>
    <row r="955" spans="2:3" ht="18.75" customHeight="1">
      <c r="B955" s="439" t="s">
        <v>686</v>
      </c>
      <c r="C955" s="439">
        <v>519</v>
      </c>
    </row>
    <row r="956" spans="2:3" ht="18.75" customHeight="1">
      <c r="B956" s="439" t="s">
        <v>686</v>
      </c>
      <c r="C956" s="439">
        <v>519</v>
      </c>
    </row>
    <row r="957" spans="2:3" ht="18.75" customHeight="1">
      <c r="B957" s="439" t="s">
        <v>1262</v>
      </c>
      <c r="C957" s="439">
        <v>519</v>
      </c>
    </row>
    <row r="958" spans="2:3" ht="18.75" customHeight="1">
      <c r="B958" s="439" t="s">
        <v>1261</v>
      </c>
      <c r="C958" s="439">
        <v>519</v>
      </c>
    </row>
    <row r="959" spans="2:3" ht="18.75" customHeight="1">
      <c r="B959" s="439" t="s">
        <v>1263</v>
      </c>
      <c r="C959" s="439">
        <v>521</v>
      </c>
    </row>
    <row r="960" spans="2:3" ht="18.75" customHeight="1">
      <c r="B960" s="439" t="s">
        <v>738</v>
      </c>
      <c r="C960" s="439">
        <v>521</v>
      </c>
    </row>
    <row r="961" spans="2:3" ht="18.75" customHeight="1">
      <c r="B961" s="439" t="s">
        <v>738</v>
      </c>
      <c r="C961" s="439">
        <v>521</v>
      </c>
    </row>
    <row r="962" spans="2:3" ht="18.75" customHeight="1">
      <c r="B962" s="439" t="s">
        <v>1264</v>
      </c>
      <c r="C962" s="439">
        <v>521</v>
      </c>
    </row>
    <row r="963" spans="2:3" ht="18.75" customHeight="1">
      <c r="B963" s="439" t="s">
        <v>511</v>
      </c>
      <c r="C963" s="439">
        <v>523</v>
      </c>
    </row>
    <row r="964" spans="2:3" ht="18.75" customHeight="1">
      <c r="B964" s="439" t="s">
        <v>511</v>
      </c>
      <c r="C964" s="439">
        <v>523</v>
      </c>
    </row>
    <row r="965" spans="2:3" ht="18.75" customHeight="1">
      <c r="B965" s="439" t="s">
        <v>1266</v>
      </c>
      <c r="C965" s="439">
        <v>523</v>
      </c>
    </row>
    <row r="966" spans="2:3" ht="18.75" customHeight="1">
      <c r="B966" s="439" t="s">
        <v>1265</v>
      </c>
      <c r="C966" s="439">
        <v>523</v>
      </c>
    </row>
    <row r="967" spans="2:3" ht="18.75" customHeight="1">
      <c r="B967" s="439" t="s">
        <v>1267</v>
      </c>
      <c r="C967" s="439">
        <v>525</v>
      </c>
    </row>
    <row r="968" spans="2:3" ht="18.75" customHeight="1">
      <c r="B968" s="439" t="s">
        <v>524</v>
      </c>
      <c r="C968" s="439">
        <v>525</v>
      </c>
    </row>
    <row r="969" spans="2:3" ht="18.75" customHeight="1">
      <c r="B969" s="439" t="s">
        <v>525</v>
      </c>
      <c r="C969" s="439">
        <v>525</v>
      </c>
    </row>
    <row r="970" spans="2:3" ht="18.75" customHeight="1">
      <c r="B970" s="439" t="s">
        <v>525</v>
      </c>
      <c r="C970" s="439">
        <v>525</v>
      </c>
    </row>
    <row r="971" spans="2:3" ht="18.75" customHeight="1">
      <c r="B971" s="439" t="s">
        <v>1268</v>
      </c>
      <c r="C971" s="439">
        <v>525</v>
      </c>
    </row>
    <row r="972" spans="2:3" ht="18.75" customHeight="1">
      <c r="B972" s="439" t="s">
        <v>1269</v>
      </c>
      <c r="C972" s="439">
        <v>527</v>
      </c>
    </row>
    <row r="973" spans="2:3" ht="18.75" customHeight="1">
      <c r="B973" s="439" t="s">
        <v>1270</v>
      </c>
      <c r="C973" s="439">
        <v>527</v>
      </c>
    </row>
    <row r="974" spans="2:3" ht="18.75" customHeight="1">
      <c r="B974" s="439" t="s">
        <v>524</v>
      </c>
      <c r="C974" s="439">
        <v>527</v>
      </c>
    </row>
    <row r="975" spans="2:3" ht="18.75" customHeight="1">
      <c r="B975" s="439" t="s">
        <v>524</v>
      </c>
      <c r="C975" s="439">
        <v>527</v>
      </c>
    </row>
    <row r="976" spans="2:3" ht="18.75" customHeight="1">
      <c r="B976" s="439" t="s">
        <v>740</v>
      </c>
      <c r="C976" s="439">
        <v>529</v>
      </c>
    </row>
    <row r="977" spans="2:3" ht="18.75" customHeight="1">
      <c r="B977" s="439" t="s">
        <v>740</v>
      </c>
      <c r="C977" s="439">
        <v>529</v>
      </c>
    </row>
    <row r="978" spans="2:3" ht="18.75" customHeight="1">
      <c r="B978" s="439" t="s">
        <v>1272</v>
      </c>
      <c r="C978" s="439">
        <v>529</v>
      </c>
    </row>
    <row r="979" spans="2:3" ht="18.75" customHeight="1">
      <c r="B979" s="439" t="s">
        <v>1271</v>
      </c>
      <c r="C979" s="439">
        <v>529</v>
      </c>
    </row>
    <row r="980" spans="2:3" ht="18.75" customHeight="1">
      <c r="B980" s="439" t="s">
        <v>1237</v>
      </c>
      <c r="C980" s="439">
        <v>531</v>
      </c>
    </row>
    <row r="981" spans="2:3" ht="18.75" customHeight="1">
      <c r="B981" s="439" t="s">
        <v>562</v>
      </c>
      <c r="C981" s="439">
        <v>531</v>
      </c>
    </row>
    <row r="982" spans="2:3" ht="18.75" customHeight="1">
      <c r="B982" s="439" t="s">
        <v>562</v>
      </c>
      <c r="C982" s="439">
        <v>531</v>
      </c>
    </row>
    <row r="983" spans="2:3" ht="18.75" customHeight="1">
      <c r="B983" s="439" t="s">
        <v>1273</v>
      </c>
      <c r="C983" s="439">
        <v>531</v>
      </c>
    </row>
    <row r="984" spans="2:3" ht="18.75" customHeight="1">
      <c r="B984" s="439" t="s">
        <v>1279</v>
      </c>
      <c r="C984" s="439">
        <v>533</v>
      </c>
    </row>
    <row r="985" spans="2:3" ht="18.75" customHeight="1">
      <c r="B985" s="439" t="s">
        <v>1278</v>
      </c>
      <c r="C985" s="439">
        <v>533</v>
      </c>
    </row>
    <row r="986" spans="2:3" ht="18.75" customHeight="1">
      <c r="B986" s="439" t="s">
        <v>1275</v>
      </c>
      <c r="C986" s="439">
        <v>533</v>
      </c>
    </row>
    <row r="987" spans="2:3" ht="18.75" customHeight="1">
      <c r="B987" s="439" t="s">
        <v>1274</v>
      </c>
      <c r="C987" s="439">
        <v>533</v>
      </c>
    </row>
    <row r="988" spans="2:3" ht="18.75" customHeight="1">
      <c r="B988" s="439" t="s">
        <v>1277</v>
      </c>
      <c r="C988" s="439">
        <v>533</v>
      </c>
    </row>
    <row r="989" spans="2:3" ht="18.75" customHeight="1">
      <c r="B989" s="439" t="s">
        <v>482</v>
      </c>
      <c r="C989" s="439">
        <v>533</v>
      </c>
    </row>
    <row r="990" spans="2:3" ht="18.75" customHeight="1">
      <c r="B990" s="439" t="s">
        <v>1276</v>
      </c>
      <c r="C990" s="439">
        <v>533</v>
      </c>
    </row>
    <row r="991" spans="2:3" ht="18.75" customHeight="1">
      <c r="B991" s="439" t="s">
        <v>1284</v>
      </c>
      <c r="C991" s="439">
        <v>534</v>
      </c>
    </row>
    <row r="992" spans="2:3" ht="18.75" customHeight="1">
      <c r="B992" s="439" t="s">
        <v>1283</v>
      </c>
      <c r="C992" s="439">
        <v>534</v>
      </c>
    </row>
    <row r="993" spans="2:3" ht="18.75" customHeight="1">
      <c r="B993" s="439" t="s">
        <v>1281</v>
      </c>
      <c r="C993" s="439">
        <v>534</v>
      </c>
    </row>
    <row r="994" spans="2:3" ht="18.75" customHeight="1">
      <c r="B994" s="439" t="s">
        <v>414</v>
      </c>
      <c r="C994" s="439">
        <v>534</v>
      </c>
    </row>
    <row r="995" spans="2:3" ht="18.75" customHeight="1">
      <c r="B995" s="439" t="s">
        <v>1280</v>
      </c>
      <c r="C995" s="439">
        <v>534</v>
      </c>
    </row>
    <row r="996" spans="2:3" ht="18.75" customHeight="1">
      <c r="B996" s="439" t="s">
        <v>1282</v>
      </c>
      <c r="C996" s="439">
        <v>534</v>
      </c>
    </row>
    <row r="997" spans="2:3" ht="18.75" customHeight="1">
      <c r="B997" s="439" t="s">
        <v>1286</v>
      </c>
      <c r="C997" s="439">
        <v>535</v>
      </c>
    </row>
    <row r="998" spans="2:3" ht="18.75" customHeight="1">
      <c r="B998" s="439" t="s">
        <v>1285</v>
      </c>
      <c r="C998" s="439">
        <v>535</v>
      </c>
    </row>
    <row r="999" spans="2:3" ht="18.75" customHeight="1">
      <c r="B999" s="439" t="s">
        <v>515</v>
      </c>
      <c r="C999" s="439">
        <v>535</v>
      </c>
    </row>
    <row r="1000" spans="2:3" ht="18.75" customHeight="1">
      <c r="B1000" s="439" t="s">
        <v>515</v>
      </c>
      <c r="C1000" s="439">
        <v>535</v>
      </c>
    </row>
    <row r="1001" spans="2:3" ht="18.75" customHeight="1">
      <c r="B1001" s="439" t="s">
        <v>1288</v>
      </c>
      <c r="C1001" s="439">
        <v>537</v>
      </c>
    </row>
    <row r="1002" spans="2:3" ht="18.75" customHeight="1">
      <c r="B1002" s="439" t="s">
        <v>1287</v>
      </c>
      <c r="C1002" s="439">
        <v>537</v>
      </c>
    </row>
    <row r="1003" spans="2:3" ht="18.75" customHeight="1">
      <c r="B1003" s="439" t="s">
        <v>765</v>
      </c>
      <c r="C1003" s="439">
        <v>537</v>
      </c>
    </row>
    <row r="1004" spans="2:3" ht="18.75" customHeight="1">
      <c r="B1004" s="439" t="s">
        <v>765</v>
      </c>
      <c r="C1004" s="439">
        <v>537</v>
      </c>
    </row>
    <row r="1005" spans="2:3" ht="18.75" customHeight="1">
      <c r="B1005" s="439" t="s">
        <v>1289</v>
      </c>
      <c r="C1005" s="439">
        <v>539</v>
      </c>
    </row>
    <row r="1006" spans="2:3" ht="18.75" customHeight="1">
      <c r="B1006" s="439" t="s">
        <v>455</v>
      </c>
      <c r="C1006" s="439">
        <v>539</v>
      </c>
    </row>
    <row r="1007" spans="2:3" ht="18.75" customHeight="1">
      <c r="B1007" s="439" t="s">
        <v>455</v>
      </c>
      <c r="C1007" s="439">
        <v>539</v>
      </c>
    </row>
    <row r="1008" spans="2:3" ht="18.75" customHeight="1">
      <c r="B1008" s="439" t="s">
        <v>1290</v>
      </c>
      <c r="C1008" s="439">
        <v>539</v>
      </c>
    </row>
    <row r="1009" spans="2:3" ht="18.75" customHeight="1">
      <c r="B1009" s="439" t="s">
        <v>1292</v>
      </c>
      <c r="C1009" s="439">
        <v>541</v>
      </c>
    </row>
    <row r="1010" spans="2:3" ht="18.75" customHeight="1">
      <c r="B1010" s="439" t="s">
        <v>1291</v>
      </c>
      <c r="C1010" s="439">
        <v>541</v>
      </c>
    </row>
    <row r="1011" spans="2:3" ht="18.75" customHeight="1">
      <c r="B1011" s="439" t="s">
        <v>707</v>
      </c>
      <c r="C1011" s="439">
        <v>541</v>
      </c>
    </row>
    <row r="1012" spans="2:3" ht="18.75" customHeight="1">
      <c r="B1012" s="439" t="s">
        <v>707</v>
      </c>
      <c r="C1012" s="439">
        <v>541</v>
      </c>
    </row>
    <row r="1013" spans="2:3" ht="18.75" customHeight="1">
      <c r="B1013" s="439" t="s">
        <v>1294</v>
      </c>
      <c r="C1013" s="439">
        <v>542</v>
      </c>
    </row>
    <row r="1014" spans="2:3" ht="18.75" customHeight="1">
      <c r="B1014" s="439" t="s">
        <v>1293</v>
      </c>
      <c r="C1014" s="439">
        <v>542</v>
      </c>
    </row>
    <row r="1015" spans="2:3" ht="18.75" customHeight="1">
      <c r="B1015" s="439" t="s">
        <v>706</v>
      </c>
      <c r="C1015" s="439">
        <v>542</v>
      </c>
    </row>
    <row r="1016" spans="2:3" ht="18.75" customHeight="1">
      <c r="B1016" s="439" t="s">
        <v>706</v>
      </c>
      <c r="C1016" s="439">
        <v>542</v>
      </c>
    </row>
    <row r="1017" spans="2:3" ht="18.75" customHeight="1">
      <c r="B1017" s="439" t="s">
        <v>469</v>
      </c>
      <c r="C1017" s="439">
        <v>543</v>
      </c>
    </row>
    <row r="1018" spans="2:3" ht="18.75" customHeight="1">
      <c r="B1018" s="439" t="s">
        <v>469</v>
      </c>
      <c r="C1018" s="439">
        <v>543</v>
      </c>
    </row>
    <row r="1019" spans="2:3" ht="18.75" customHeight="1">
      <c r="B1019" s="439" t="s">
        <v>1296</v>
      </c>
      <c r="C1019" s="439">
        <v>543</v>
      </c>
    </row>
    <row r="1020" spans="2:3" ht="18.75" customHeight="1">
      <c r="B1020" s="439" t="s">
        <v>1295</v>
      </c>
      <c r="C1020" s="439">
        <v>543</v>
      </c>
    </row>
    <row r="1021" spans="2:3" ht="18.75" customHeight="1">
      <c r="B1021" s="439" t="s">
        <v>682</v>
      </c>
      <c r="C1021" s="439">
        <v>544</v>
      </c>
    </row>
    <row r="1022" spans="2:3" ht="18.75" customHeight="1">
      <c r="B1022" s="439" t="s">
        <v>682</v>
      </c>
      <c r="C1022" s="439">
        <v>544</v>
      </c>
    </row>
    <row r="1023" spans="2:3" ht="18.75" customHeight="1">
      <c r="B1023" s="439" t="s">
        <v>1298</v>
      </c>
      <c r="C1023" s="439">
        <v>544</v>
      </c>
    </row>
    <row r="1024" spans="2:3" ht="18.75" customHeight="1">
      <c r="B1024" s="439" t="s">
        <v>1297</v>
      </c>
      <c r="C1024" s="439">
        <v>544</v>
      </c>
    </row>
    <row r="1025" spans="2:3" ht="18.75" customHeight="1">
      <c r="B1025" s="439" t="s">
        <v>1301</v>
      </c>
      <c r="C1025" s="439">
        <v>545</v>
      </c>
    </row>
    <row r="1026" spans="2:3" ht="18.75" customHeight="1">
      <c r="B1026" s="439" t="s">
        <v>1302</v>
      </c>
      <c r="C1026" s="439">
        <v>545</v>
      </c>
    </row>
    <row r="1027" spans="2:3" ht="18.75" customHeight="1">
      <c r="B1027" s="439" t="s">
        <v>735</v>
      </c>
      <c r="C1027" s="439">
        <v>545</v>
      </c>
    </row>
    <row r="1028" spans="2:3" ht="18.75" customHeight="1">
      <c r="B1028" s="439" t="s">
        <v>735</v>
      </c>
      <c r="C1028" s="439">
        <v>545</v>
      </c>
    </row>
    <row r="1029" spans="2:3" ht="18.75" customHeight="1">
      <c r="B1029" s="439" t="s">
        <v>1299</v>
      </c>
      <c r="C1029" s="439">
        <v>545</v>
      </c>
    </row>
    <row r="1030" spans="2:3" ht="18.75" customHeight="1">
      <c r="B1030" s="439" t="s">
        <v>1300</v>
      </c>
      <c r="C1030" s="439">
        <v>545</v>
      </c>
    </row>
    <row r="1031" spans="2:3" ht="18.75" customHeight="1">
      <c r="B1031" s="439" t="s">
        <v>1304</v>
      </c>
      <c r="C1031" s="439">
        <v>545</v>
      </c>
    </row>
    <row r="1032" spans="2:3" ht="18.75" customHeight="1">
      <c r="B1032" s="439" t="s">
        <v>1303</v>
      </c>
      <c r="C1032" s="439">
        <v>545</v>
      </c>
    </row>
    <row r="1033" spans="2:3" ht="18.75" customHeight="1">
      <c r="B1033" s="439" t="s">
        <v>1306</v>
      </c>
      <c r="C1033" s="439">
        <v>547</v>
      </c>
    </row>
    <row r="1034" spans="2:3" ht="18.75" customHeight="1">
      <c r="B1034" s="439" t="s">
        <v>1305</v>
      </c>
      <c r="C1034" s="439">
        <v>547</v>
      </c>
    </row>
    <row r="1035" spans="2:3" ht="18.75" customHeight="1">
      <c r="B1035" s="439" t="s">
        <v>510</v>
      </c>
      <c r="C1035" s="439">
        <v>547</v>
      </c>
    </row>
    <row r="1036" spans="2:3" ht="18.75" customHeight="1">
      <c r="B1036" s="439" t="s">
        <v>510</v>
      </c>
      <c r="C1036" s="439">
        <v>547</v>
      </c>
    </row>
    <row r="1037" spans="2:3" ht="18.75" customHeight="1">
      <c r="B1037" s="439" t="s">
        <v>1310</v>
      </c>
      <c r="C1037" s="439">
        <v>549</v>
      </c>
    </row>
    <row r="1038" spans="2:3" ht="18.75" customHeight="1">
      <c r="B1038" s="439" t="s">
        <v>1312</v>
      </c>
      <c r="C1038" s="439">
        <v>549</v>
      </c>
    </row>
    <row r="1039" spans="2:3" ht="18.75" customHeight="1">
      <c r="B1039" s="439" t="s">
        <v>1311</v>
      </c>
      <c r="C1039" s="439">
        <v>549</v>
      </c>
    </row>
    <row r="1040" spans="2:3" ht="18.75" customHeight="1">
      <c r="B1040" s="439" t="s">
        <v>1307</v>
      </c>
      <c r="C1040" s="439">
        <v>549</v>
      </c>
    </row>
    <row r="1041" spans="2:3" ht="18.75" customHeight="1">
      <c r="B1041" s="439" t="s">
        <v>654</v>
      </c>
      <c r="C1041" s="439">
        <v>549</v>
      </c>
    </row>
    <row r="1042" spans="2:3" ht="18.75" customHeight="1">
      <c r="B1042" s="439" t="s">
        <v>1308</v>
      </c>
      <c r="C1042" s="439">
        <v>549</v>
      </c>
    </row>
    <row r="1043" spans="2:3" ht="18.75" customHeight="1">
      <c r="B1043" s="439" t="s">
        <v>1309</v>
      </c>
      <c r="C1043" s="439">
        <v>549</v>
      </c>
    </row>
    <row r="1044" spans="2:3" ht="18.75" customHeight="1">
      <c r="B1044" s="439" t="s">
        <v>1317</v>
      </c>
      <c r="C1044" s="439">
        <v>551</v>
      </c>
    </row>
    <row r="1045" spans="2:3" ht="18.75" customHeight="1">
      <c r="B1045" s="439" t="s">
        <v>1315</v>
      </c>
      <c r="C1045" s="439">
        <v>551</v>
      </c>
    </row>
    <row r="1046" spans="2:3" ht="18.75" customHeight="1">
      <c r="B1046" s="439" t="s">
        <v>1314</v>
      </c>
      <c r="C1046" s="439">
        <v>551</v>
      </c>
    </row>
    <row r="1047" spans="2:3" ht="18.75" customHeight="1">
      <c r="B1047" s="439" t="s">
        <v>1313</v>
      </c>
      <c r="C1047" s="439">
        <v>551</v>
      </c>
    </row>
    <row r="1048" spans="2:3" ht="18.75" customHeight="1">
      <c r="B1048" s="439" t="s">
        <v>798</v>
      </c>
      <c r="C1048" s="439">
        <v>551</v>
      </c>
    </row>
    <row r="1049" spans="2:3" ht="18.75" customHeight="1">
      <c r="B1049" s="439" t="s">
        <v>1316</v>
      </c>
      <c r="C1049" s="439">
        <v>551</v>
      </c>
    </row>
    <row r="1050" spans="2:3" ht="18.75" customHeight="1">
      <c r="B1050" s="439" t="s">
        <v>1318</v>
      </c>
      <c r="C1050" s="439">
        <v>551</v>
      </c>
    </row>
    <row r="1051" spans="2:3" ht="18.75" customHeight="1">
      <c r="B1051" s="439" t="s">
        <v>1320</v>
      </c>
      <c r="C1051" s="439">
        <v>552</v>
      </c>
    </row>
    <row r="1052" spans="2:3" ht="18.75" customHeight="1">
      <c r="B1052" s="439" t="s">
        <v>1319</v>
      </c>
      <c r="C1052" s="439">
        <v>552</v>
      </c>
    </row>
    <row r="1053" spans="2:3" ht="18.75" customHeight="1">
      <c r="B1053" s="439" t="s">
        <v>800</v>
      </c>
      <c r="C1053" s="439">
        <v>552</v>
      </c>
    </row>
    <row r="1054" spans="2:3" ht="18.75" customHeight="1">
      <c r="B1054" s="439" t="s">
        <v>1322</v>
      </c>
      <c r="C1054" s="439">
        <v>552</v>
      </c>
    </row>
    <row r="1055" spans="2:3" ht="18.75" customHeight="1">
      <c r="B1055" s="439" t="s">
        <v>1321</v>
      </c>
      <c r="C1055" s="439">
        <v>552</v>
      </c>
    </row>
    <row r="1056" spans="2:3" ht="18.75" customHeight="1">
      <c r="B1056" s="439" t="s">
        <v>1323</v>
      </c>
      <c r="C1056" s="439">
        <v>553</v>
      </c>
    </row>
    <row r="1057" spans="2:3" ht="18.75" customHeight="1">
      <c r="B1057" s="439" t="s">
        <v>435</v>
      </c>
      <c r="C1057" s="439">
        <v>553</v>
      </c>
    </row>
    <row r="1058" spans="2:3" ht="18.75" customHeight="1">
      <c r="B1058" s="439" t="s">
        <v>435</v>
      </c>
      <c r="C1058" s="439">
        <v>553</v>
      </c>
    </row>
    <row r="1059" spans="2:3" ht="18.75" customHeight="1">
      <c r="B1059" s="439" t="s">
        <v>1324</v>
      </c>
      <c r="C1059" s="439">
        <v>553</v>
      </c>
    </row>
    <row r="1060" spans="2:3" ht="18.75" customHeight="1">
      <c r="B1060" s="439" t="s">
        <v>799</v>
      </c>
      <c r="C1060" s="439">
        <v>554</v>
      </c>
    </row>
    <row r="1061" spans="2:3" ht="18.75" customHeight="1">
      <c r="B1061" s="439" t="s">
        <v>799</v>
      </c>
      <c r="C1061" s="439">
        <v>554</v>
      </c>
    </row>
    <row r="1062" spans="2:3" ht="18.75" customHeight="1">
      <c r="B1062" s="439" t="s">
        <v>1326</v>
      </c>
      <c r="C1062" s="439">
        <v>554</v>
      </c>
    </row>
    <row r="1063" spans="2:3" ht="18.75" customHeight="1">
      <c r="B1063" s="439" t="s">
        <v>1325</v>
      </c>
      <c r="C1063" s="439">
        <v>554</v>
      </c>
    </row>
    <row r="1064" spans="2:3" ht="18.75" customHeight="1">
      <c r="B1064" s="439" t="s">
        <v>1328</v>
      </c>
      <c r="C1064" s="439">
        <v>555</v>
      </c>
    </row>
    <row r="1065" spans="2:3" ht="18.75" customHeight="1">
      <c r="B1065" s="439" t="s">
        <v>1327</v>
      </c>
      <c r="C1065" s="439">
        <v>555</v>
      </c>
    </row>
    <row r="1066" spans="2:3" ht="18.75" customHeight="1">
      <c r="B1066" s="439" t="s">
        <v>498</v>
      </c>
      <c r="C1066" s="439">
        <v>555</v>
      </c>
    </row>
    <row r="1067" spans="2:3" ht="18.75" customHeight="1">
      <c r="B1067" s="439" t="s">
        <v>498</v>
      </c>
      <c r="C1067" s="439">
        <v>555</v>
      </c>
    </row>
    <row r="1068" spans="2:3" ht="18.75" customHeight="1">
      <c r="B1068" s="439" t="s">
        <v>1330</v>
      </c>
      <c r="C1068" s="439">
        <v>556</v>
      </c>
    </row>
    <row r="1069" spans="2:3" ht="18.75" customHeight="1">
      <c r="B1069" s="439" t="s">
        <v>1329</v>
      </c>
      <c r="C1069" s="439">
        <v>556</v>
      </c>
    </row>
    <row r="1070" spans="2:3" ht="18.75" customHeight="1">
      <c r="B1070" s="439" t="s">
        <v>496</v>
      </c>
      <c r="C1070" s="439">
        <v>556</v>
      </c>
    </row>
    <row r="1071" spans="2:3" ht="18.75" customHeight="1">
      <c r="B1071" s="439" t="s">
        <v>496</v>
      </c>
      <c r="C1071" s="439">
        <v>556</v>
      </c>
    </row>
    <row r="1072" spans="2:3" ht="18.75" customHeight="1">
      <c r="B1072" s="439" t="s">
        <v>1332</v>
      </c>
      <c r="C1072" s="439">
        <v>557</v>
      </c>
    </row>
    <row r="1073" spans="2:3" ht="18.75" customHeight="1">
      <c r="B1073" s="439" t="s">
        <v>1331</v>
      </c>
      <c r="C1073" s="439">
        <v>557</v>
      </c>
    </row>
    <row r="1074" spans="2:3" ht="18.75" customHeight="1">
      <c r="B1074" s="439" t="s">
        <v>488</v>
      </c>
      <c r="C1074" s="439">
        <v>557</v>
      </c>
    </row>
    <row r="1075" spans="2:3" ht="18.75" customHeight="1">
      <c r="B1075" s="439" t="s">
        <v>488</v>
      </c>
      <c r="C1075" s="439">
        <v>557</v>
      </c>
    </row>
    <row r="1076" spans="2:3" ht="18.75" customHeight="1">
      <c r="B1076" s="439" t="s">
        <v>1334</v>
      </c>
      <c r="C1076" s="439">
        <v>558</v>
      </c>
    </row>
    <row r="1077" spans="2:3" ht="18.75" customHeight="1">
      <c r="B1077" s="439" t="s">
        <v>1333</v>
      </c>
      <c r="C1077" s="439">
        <v>558</v>
      </c>
    </row>
    <row r="1078" spans="2:3" ht="18.75" customHeight="1">
      <c r="B1078" s="439" t="s">
        <v>732</v>
      </c>
      <c r="C1078" s="439">
        <v>558</v>
      </c>
    </row>
    <row r="1079" spans="2:3" ht="18.75" customHeight="1">
      <c r="B1079" s="439" t="s">
        <v>732</v>
      </c>
      <c r="C1079" s="439">
        <v>558</v>
      </c>
    </row>
    <row r="1080" spans="2:3" ht="18.75" customHeight="1">
      <c r="B1080" s="439" t="s">
        <v>1336</v>
      </c>
      <c r="C1080" s="439">
        <v>559</v>
      </c>
    </row>
    <row r="1081" spans="2:3" ht="18.75" customHeight="1">
      <c r="B1081" s="439" t="s">
        <v>1335</v>
      </c>
      <c r="C1081" s="439">
        <v>559</v>
      </c>
    </row>
    <row r="1082" spans="2:3" ht="18.75" customHeight="1">
      <c r="B1082" s="439" t="s">
        <v>745</v>
      </c>
      <c r="C1082" s="439">
        <v>559</v>
      </c>
    </row>
    <row r="1083" spans="2:3" ht="18.75" customHeight="1">
      <c r="B1083" s="439" t="s">
        <v>745</v>
      </c>
      <c r="C1083" s="439">
        <v>559</v>
      </c>
    </row>
    <row r="1084" spans="2:3" ht="18.75" customHeight="1">
      <c r="B1084" s="439" t="s">
        <v>1337</v>
      </c>
      <c r="C1084" s="439">
        <v>560</v>
      </c>
    </row>
    <row r="1085" spans="2:3" ht="18.75" customHeight="1">
      <c r="B1085" s="439" t="s">
        <v>1338</v>
      </c>
      <c r="C1085" s="439">
        <v>560</v>
      </c>
    </row>
    <row r="1086" spans="2:3" ht="18.75" customHeight="1">
      <c r="B1086" s="439" t="s">
        <v>467</v>
      </c>
      <c r="C1086" s="439">
        <v>560</v>
      </c>
    </row>
    <row r="1087" spans="2:3" ht="18.75" customHeight="1">
      <c r="B1087" s="439" t="s">
        <v>467</v>
      </c>
      <c r="C1087" s="439">
        <v>560</v>
      </c>
    </row>
    <row r="1088" spans="2:3" ht="18.75" customHeight="1">
      <c r="B1088" s="439" t="s">
        <v>1340</v>
      </c>
      <c r="C1088" s="439">
        <v>561</v>
      </c>
    </row>
    <row r="1089" spans="2:3" ht="18.75" customHeight="1">
      <c r="B1089" s="439" t="s">
        <v>1339</v>
      </c>
      <c r="C1089" s="439">
        <v>561</v>
      </c>
    </row>
    <row r="1090" spans="2:3" ht="18.75" customHeight="1">
      <c r="B1090" s="439" t="s">
        <v>548</v>
      </c>
      <c r="C1090" s="439">
        <v>561</v>
      </c>
    </row>
    <row r="1091" spans="2:3" ht="18.75" customHeight="1">
      <c r="B1091" s="439" t="s">
        <v>548</v>
      </c>
      <c r="C1091" s="439">
        <v>561</v>
      </c>
    </row>
    <row r="1092" spans="2:3" ht="18.75" customHeight="1">
      <c r="B1092" s="439" t="s">
        <v>1342</v>
      </c>
      <c r="C1092" s="439">
        <v>562</v>
      </c>
    </row>
    <row r="1093" spans="2:3" ht="18.75" customHeight="1">
      <c r="B1093" s="439" t="s">
        <v>1341</v>
      </c>
      <c r="C1093" s="439">
        <v>562</v>
      </c>
    </row>
    <row r="1094" spans="2:3" ht="18.75" customHeight="1">
      <c r="B1094" s="439" t="s">
        <v>782</v>
      </c>
      <c r="C1094" s="439">
        <v>562</v>
      </c>
    </row>
    <row r="1095" spans="2:3" ht="18.75" customHeight="1">
      <c r="B1095" s="439" t="s">
        <v>782</v>
      </c>
      <c r="C1095" s="439">
        <v>562</v>
      </c>
    </row>
    <row r="1096" spans="2:3" ht="18.75" customHeight="1">
      <c r="B1096" s="439" t="s">
        <v>763</v>
      </c>
      <c r="C1096" s="439">
        <v>563</v>
      </c>
    </row>
    <row r="1097" spans="2:3" ht="18.75" customHeight="1">
      <c r="B1097" s="439" t="s">
        <v>763</v>
      </c>
      <c r="C1097" s="439">
        <v>563</v>
      </c>
    </row>
    <row r="1098" spans="2:3" ht="18.75" customHeight="1">
      <c r="B1098" s="439" t="s">
        <v>1343</v>
      </c>
      <c r="C1098" s="439">
        <v>563</v>
      </c>
    </row>
    <row r="1099" spans="2:3" ht="18.75" customHeight="1">
      <c r="B1099" s="439" t="s">
        <v>1345</v>
      </c>
      <c r="C1099" s="439">
        <v>563</v>
      </c>
    </row>
    <row r="1100" spans="2:3" ht="18.75" customHeight="1">
      <c r="B1100" s="439" t="s">
        <v>1344</v>
      </c>
      <c r="C1100" s="439">
        <v>563</v>
      </c>
    </row>
    <row r="1101" spans="2:3" ht="18.75" customHeight="1">
      <c r="B1101" s="441" t="s">
        <v>2263</v>
      </c>
      <c r="C1101" s="441">
        <v>564</v>
      </c>
    </row>
    <row r="1102" spans="2:3" ht="18.75" customHeight="1">
      <c r="B1102" s="439" t="s">
        <v>756</v>
      </c>
      <c r="C1102" s="439">
        <v>564</v>
      </c>
    </row>
    <row r="1103" spans="2:3" ht="18.75" customHeight="1">
      <c r="B1103" s="439" t="s">
        <v>1346</v>
      </c>
      <c r="C1103" s="439">
        <v>564</v>
      </c>
    </row>
    <row r="1104" spans="2:3" ht="18.75" customHeight="1">
      <c r="B1104" s="439" t="s">
        <v>1347</v>
      </c>
      <c r="C1104" s="439">
        <v>564</v>
      </c>
    </row>
    <row r="1105" spans="2:3" ht="18.75" customHeight="1">
      <c r="B1105" s="441" t="s">
        <v>2264</v>
      </c>
      <c r="C1105" s="441">
        <v>564</v>
      </c>
    </row>
    <row r="1106" spans="2:3" ht="18.75" customHeight="1">
      <c r="B1106" s="439" t="s">
        <v>1348</v>
      </c>
      <c r="C1106" s="439">
        <v>565</v>
      </c>
    </row>
    <row r="1107" spans="2:3" ht="18.75" customHeight="1">
      <c r="B1107" s="439" t="s">
        <v>695</v>
      </c>
      <c r="C1107" s="439">
        <v>565</v>
      </c>
    </row>
    <row r="1108" spans="2:3" ht="18.75" customHeight="1">
      <c r="B1108" s="439" t="s">
        <v>695</v>
      </c>
      <c r="C1108" s="439">
        <v>565</v>
      </c>
    </row>
    <row r="1109" spans="2:3" ht="18.75" customHeight="1">
      <c r="B1109" s="439" t="s">
        <v>1349</v>
      </c>
      <c r="C1109" s="439">
        <v>565</v>
      </c>
    </row>
    <row r="1110" spans="2:3" ht="18.75" customHeight="1">
      <c r="B1110" s="439" t="s">
        <v>1350</v>
      </c>
      <c r="C1110" s="439">
        <v>566</v>
      </c>
    </row>
    <row r="1111" spans="2:3" ht="18.75" customHeight="1">
      <c r="B1111" s="439" t="s">
        <v>480</v>
      </c>
      <c r="C1111" s="439">
        <v>566</v>
      </c>
    </row>
    <row r="1112" spans="2:3" ht="18.75" customHeight="1">
      <c r="B1112" s="439" t="s">
        <v>480</v>
      </c>
      <c r="C1112" s="439">
        <v>566</v>
      </c>
    </row>
    <row r="1113" spans="2:3" ht="18.75" customHeight="1">
      <c r="B1113" s="439" t="s">
        <v>1351</v>
      </c>
      <c r="C1113" s="439">
        <v>566</v>
      </c>
    </row>
    <row r="1114" spans="2:3" ht="18.75" customHeight="1">
      <c r="B1114" s="439" t="s">
        <v>566</v>
      </c>
      <c r="C1114" s="439">
        <v>567</v>
      </c>
    </row>
    <row r="1115" spans="2:3" ht="18.75" customHeight="1">
      <c r="B1115" s="439" t="s">
        <v>566</v>
      </c>
      <c r="C1115" s="439">
        <v>567</v>
      </c>
    </row>
    <row r="1116" spans="2:3" ht="18.75" customHeight="1">
      <c r="B1116" s="439" t="s">
        <v>1352</v>
      </c>
      <c r="C1116" s="439">
        <v>567</v>
      </c>
    </row>
    <row r="1117" spans="2:3" ht="18.75" customHeight="1">
      <c r="B1117" s="439" t="s">
        <v>1353</v>
      </c>
      <c r="C1117" s="439">
        <v>567</v>
      </c>
    </row>
    <row r="1118" spans="2:3" ht="18.75" customHeight="1">
      <c r="B1118" s="439" t="s">
        <v>687</v>
      </c>
      <c r="C1118" s="439">
        <v>569</v>
      </c>
    </row>
    <row r="1119" spans="2:3" ht="18.75" customHeight="1">
      <c r="B1119" s="439" t="s">
        <v>687</v>
      </c>
      <c r="C1119" s="439">
        <v>569</v>
      </c>
    </row>
    <row r="1120" spans="2:3" ht="18.75" customHeight="1">
      <c r="B1120" s="439" t="s">
        <v>1355</v>
      </c>
      <c r="C1120" s="439">
        <v>569</v>
      </c>
    </row>
    <row r="1121" spans="2:3" ht="18.75" customHeight="1">
      <c r="B1121" s="439" t="s">
        <v>1354</v>
      </c>
      <c r="C1121" s="439">
        <v>569</v>
      </c>
    </row>
    <row r="1122" spans="2:3" ht="18.75" customHeight="1">
      <c r="B1122" s="439" t="s">
        <v>1357</v>
      </c>
      <c r="C1122" s="439">
        <v>571</v>
      </c>
    </row>
    <row r="1123" spans="2:3" ht="18.75" customHeight="1">
      <c r="B1123" s="439" t="s">
        <v>739</v>
      </c>
      <c r="C1123" s="439">
        <v>571</v>
      </c>
    </row>
    <row r="1124" spans="2:3" ht="18.75" customHeight="1">
      <c r="B1124" s="439" t="s">
        <v>739</v>
      </c>
      <c r="C1124" s="439">
        <v>571</v>
      </c>
    </row>
    <row r="1125" spans="2:3" ht="18.75" customHeight="1">
      <c r="B1125" s="439" t="s">
        <v>1356</v>
      </c>
      <c r="C1125" s="439">
        <v>571</v>
      </c>
    </row>
    <row r="1126" spans="2:3" ht="18.75" customHeight="1">
      <c r="B1126" s="439" t="s">
        <v>1360</v>
      </c>
      <c r="C1126" s="439">
        <v>573</v>
      </c>
    </row>
    <row r="1127" spans="2:3" ht="18.75" customHeight="1">
      <c r="B1127" s="439" t="s">
        <v>1359</v>
      </c>
      <c r="C1127" s="439">
        <v>573</v>
      </c>
    </row>
    <row r="1128" spans="2:3" ht="18.75" customHeight="1">
      <c r="B1128" s="439" t="s">
        <v>730</v>
      </c>
      <c r="C1128" s="439">
        <v>573</v>
      </c>
    </row>
    <row r="1129" spans="2:3" ht="18.75" customHeight="1">
      <c r="B1129" s="439" t="s">
        <v>730</v>
      </c>
      <c r="C1129" s="439">
        <v>573</v>
      </c>
    </row>
    <row r="1130" spans="2:3" ht="18.75" customHeight="1">
      <c r="B1130" s="439" t="s">
        <v>1358</v>
      </c>
      <c r="C1130" s="439">
        <v>573</v>
      </c>
    </row>
    <row r="1131" spans="2:3" ht="18.75" customHeight="1">
      <c r="B1131" s="439" t="s">
        <v>1362</v>
      </c>
      <c r="C1131" s="439">
        <v>575</v>
      </c>
    </row>
    <row r="1132" spans="2:3" ht="18.75" customHeight="1">
      <c r="B1132" s="439" t="s">
        <v>1363</v>
      </c>
      <c r="C1132" s="439">
        <v>575</v>
      </c>
    </row>
    <row r="1133" spans="2:3" ht="18.75" customHeight="1">
      <c r="B1133" s="439" t="s">
        <v>1361</v>
      </c>
      <c r="C1133" s="439">
        <v>575</v>
      </c>
    </row>
    <row r="1134" spans="2:3" ht="18.75" customHeight="1">
      <c r="B1134" s="439" t="s">
        <v>746</v>
      </c>
      <c r="C1134" s="439">
        <v>575</v>
      </c>
    </row>
    <row r="1135" spans="2:3" ht="18.75" customHeight="1">
      <c r="B1135" s="439" t="s">
        <v>1365</v>
      </c>
      <c r="C1135" s="439">
        <v>575</v>
      </c>
    </row>
    <row r="1136" spans="2:3" ht="18.75" customHeight="1">
      <c r="B1136" s="439" t="s">
        <v>1364</v>
      </c>
      <c r="C1136" s="439">
        <v>575</v>
      </c>
    </row>
    <row r="1137" spans="2:3" ht="18.75" customHeight="1">
      <c r="B1137" s="439" t="s">
        <v>459</v>
      </c>
      <c r="C1137" s="439">
        <v>576</v>
      </c>
    </row>
    <row r="1138" spans="2:3" ht="18.75" customHeight="1">
      <c r="B1138" s="439" t="s">
        <v>459</v>
      </c>
      <c r="C1138" s="439">
        <v>576</v>
      </c>
    </row>
    <row r="1139" spans="2:3" ht="18.75" customHeight="1">
      <c r="B1139" s="439" t="s">
        <v>1367</v>
      </c>
      <c r="C1139" s="439">
        <v>576</v>
      </c>
    </row>
    <row r="1140" spans="2:3" ht="18.75" customHeight="1">
      <c r="B1140" s="439" t="s">
        <v>1366</v>
      </c>
      <c r="C1140" s="439">
        <v>576</v>
      </c>
    </row>
    <row r="1141" spans="2:3" ht="18.75" customHeight="1">
      <c r="B1141" s="439" t="s">
        <v>1369</v>
      </c>
      <c r="C1141" s="439">
        <v>577</v>
      </c>
    </row>
    <row r="1142" spans="2:3" ht="18.75" customHeight="1">
      <c r="B1142" s="439" t="s">
        <v>1368</v>
      </c>
      <c r="C1142" s="439">
        <v>577</v>
      </c>
    </row>
    <row r="1143" spans="2:3" ht="18.75" customHeight="1">
      <c r="B1143" s="439" t="s">
        <v>697</v>
      </c>
      <c r="C1143" s="439">
        <v>577</v>
      </c>
    </row>
    <row r="1144" spans="2:3" ht="18.75" customHeight="1">
      <c r="B1144" s="439" t="s">
        <v>697</v>
      </c>
      <c r="C1144" s="439">
        <v>577</v>
      </c>
    </row>
    <row r="1145" spans="2:3" ht="18.75" customHeight="1">
      <c r="B1145" s="439" t="s">
        <v>561</v>
      </c>
      <c r="C1145" s="439">
        <v>579</v>
      </c>
    </row>
    <row r="1146" spans="2:3" ht="18.75" customHeight="1">
      <c r="B1146" s="439" t="s">
        <v>561</v>
      </c>
      <c r="C1146" s="439">
        <v>579</v>
      </c>
    </row>
    <row r="1147" spans="2:3" ht="18.75" customHeight="1">
      <c r="B1147" s="439" t="s">
        <v>1371</v>
      </c>
      <c r="C1147" s="439">
        <v>579</v>
      </c>
    </row>
    <row r="1148" spans="2:3" ht="18.75" customHeight="1">
      <c r="B1148" s="439" t="s">
        <v>1370</v>
      </c>
      <c r="C1148" s="439">
        <v>579</v>
      </c>
    </row>
    <row r="1149" spans="2:3" ht="18.75" customHeight="1">
      <c r="B1149" s="439" t="s">
        <v>567</v>
      </c>
      <c r="C1149" s="439">
        <v>585</v>
      </c>
    </row>
    <row r="1150" spans="2:3" ht="18.75" customHeight="1">
      <c r="B1150" s="439" t="s">
        <v>567</v>
      </c>
      <c r="C1150" s="439">
        <v>585</v>
      </c>
    </row>
    <row r="1151" spans="2:3" ht="18.75" customHeight="1">
      <c r="B1151" s="439" t="s">
        <v>1373</v>
      </c>
      <c r="C1151" s="439">
        <v>585</v>
      </c>
    </row>
    <row r="1152" spans="2:3" ht="18.75" customHeight="1">
      <c r="B1152" s="439" t="s">
        <v>1372</v>
      </c>
      <c r="C1152" s="439">
        <v>585</v>
      </c>
    </row>
    <row r="1153" spans="2:3" ht="18.75" customHeight="1">
      <c r="B1153" s="439" t="s">
        <v>1376</v>
      </c>
      <c r="C1153" s="439">
        <v>601</v>
      </c>
    </row>
    <row r="1154" spans="2:3" ht="18.75" customHeight="1">
      <c r="B1154" s="439" t="s">
        <v>1375</v>
      </c>
      <c r="C1154" s="439">
        <v>601</v>
      </c>
    </row>
    <row r="1155" spans="2:3" ht="18.75" customHeight="1">
      <c r="B1155" s="439" t="s">
        <v>759</v>
      </c>
      <c r="C1155" s="439">
        <v>601</v>
      </c>
    </row>
    <row r="1156" spans="2:3" ht="18.75" customHeight="1">
      <c r="B1156" s="439" t="s">
        <v>759</v>
      </c>
      <c r="C1156" s="439">
        <v>601</v>
      </c>
    </row>
    <row r="1157" spans="2:3" ht="18.75" customHeight="1">
      <c r="B1157" s="439" t="s">
        <v>1374</v>
      </c>
      <c r="C1157" s="439">
        <v>601</v>
      </c>
    </row>
    <row r="1158" spans="2:3" ht="18.75" customHeight="1">
      <c r="B1158" s="439" t="s">
        <v>1378</v>
      </c>
      <c r="C1158" s="439">
        <v>603</v>
      </c>
    </row>
    <row r="1159" spans="2:3" ht="18.75" customHeight="1">
      <c r="B1159" s="439" t="s">
        <v>1377</v>
      </c>
      <c r="C1159" s="439">
        <v>603</v>
      </c>
    </row>
    <row r="1160" spans="2:3" ht="18.75" customHeight="1">
      <c r="B1160" s="439" t="s">
        <v>560</v>
      </c>
      <c r="C1160" s="439">
        <v>603</v>
      </c>
    </row>
    <row r="1161" spans="2:3" ht="18.75" customHeight="1">
      <c r="B1161" s="439" t="s">
        <v>560</v>
      </c>
      <c r="C1161" s="439">
        <v>603</v>
      </c>
    </row>
    <row r="1162" spans="2:3" ht="18.75" customHeight="1">
      <c r="B1162" s="439" t="s">
        <v>1380</v>
      </c>
      <c r="C1162" s="439">
        <v>605</v>
      </c>
    </row>
    <row r="1163" spans="2:3" ht="18.75" customHeight="1">
      <c r="B1163" s="439" t="s">
        <v>1379</v>
      </c>
      <c r="C1163" s="439">
        <v>605</v>
      </c>
    </row>
    <row r="1164" spans="2:3" ht="18.75" customHeight="1">
      <c r="B1164" s="439" t="s">
        <v>537</v>
      </c>
      <c r="C1164" s="439">
        <v>605</v>
      </c>
    </row>
    <row r="1165" spans="2:3" ht="18.75" customHeight="1">
      <c r="B1165" s="439" t="s">
        <v>537</v>
      </c>
      <c r="C1165" s="439">
        <v>605</v>
      </c>
    </row>
    <row r="1166" spans="2:3" ht="18.75" customHeight="1">
      <c r="B1166" s="439" t="s">
        <v>718</v>
      </c>
      <c r="C1166" s="439">
        <v>606</v>
      </c>
    </row>
    <row r="1167" spans="2:3" ht="18.75" customHeight="1">
      <c r="B1167" s="439" t="s">
        <v>718</v>
      </c>
      <c r="C1167" s="439">
        <v>606</v>
      </c>
    </row>
    <row r="1168" spans="2:3" ht="18.75" customHeight="1">
      <c r="B1168" s="439" t="s">
        <v>1383</v>
      </c>
      <c r="C1168" s="439">
        <v>606</v>
      </c>
    </row>
    <row r="1169" spans="2:3" ht="18.75" customHeight="1">
      <c r="B1169" s="439" t="s">
        <v>1386</v>
      </c>
      <c r="C1169" s="439">
        <v>606</v>
      </c>
    </row>
    <row r="1170" spans="2:3" ht="18.75" customHeight="1">
      <c r="B1170" s="439" t="s">
        <v>1384</v>
      </c>
      <c r="C1170" s="439">
        <v>606</v>
      </c>
    </row>
    <row r="1171" spans="2:3" ht="18.75" customHeight="1">
      <c r="B1171" s="439" t="s">
        <v>1382</v>
      </c>
      <c r="C1171" s="439">
        <v>606</v>
      </c>
    </row>
    <row r="1172" spans="2:3" ht="18.75" customHeight="1">
      <c r="B1172" s="439" t="s">
        <v>1385</v>
      </c>
      <c r="C1172" s="439">
        <v>606</v>
      </c>
    </row>
    <row r="1173" spans="2:3" ht="18.75" customHeight="1">
      <c r="B1173" s="439" t="s">
        <v>1381</v>
      </c>
      <c r="C1173" s="439">
        <v>606</v>
      </c>
    </row>
    <row r="1174" spans="2:3" ht="18.75" customHeight="1">
      <c r="B1174" s="439" t="s">
        <v>1387</v>
      </c>
      <c r="C1174" s="439">
        <v>606</v>
      </c>
    </row>
    <row r="1175" spans="2:3" ht="18.75" customHeight="1">
      <c r="B1175" s="439" t="s">
        <v>1389</v>
      </c>
      <c r="C1175" s="439">
        <v>607</v>
      </c>
    </row>
    <row r="1176" spans="2:3" ht="18.75" customHeight="1">
      <c r="B1176" s="439" t="s">
        <v>1388</v>
      </c>
      <c r="C1176" s="439">
        <v>607</v>
      </c>
    </row>
    <row r="1177" spans="2:3" ht="18.75" customHeight="1">
      <c r="B1177" s="439" t="s">
        <v>546</v>
      </c>
      <c r="C1177" s="439">
        <v>607</v>
      </c>
    </row>
    <row r="1178" spans="2:3" ht="18.75" customHeight="1">
      <c r="B1178" s="439" t="s">
        <v>546</v>
      </c>
      <c r="C1178" s="439">
        <v>607</v>
      </c>
    </row>
    <row r="1179" spans="2:3" ht="18.75" customHeight="1">
      <c r="B1179" s="439" t="s">
        <v>1390</v>
      </c>
      <c r="C1179" s="439">
        <v>609</v>
      </c>
    </row>
    <row r="1180" spans="2:3" ht="18.75" customHeight="1">
      <c r="B1180" s="439" t="s">
        <v>1393</v>
      </c>
      <c r="C1180" s="439">
        <v>609</v>
      </c>
    </row>
    <row r="1181" spans="2:3" ht="18.75" customHeight="1">
      <c r="B1181" s="439" t="s">
        <v>1392</v>
      </c>
      <c r="C1181" s="439">
        <v>609</v>
      </c>
    </row>
    <row r="1182" spans="2:3" ht="18.75" customHeight="1">
      <c r="B1182" s="439" t="s">
        <v>1391</v>
      </c>
      <c r="C1182" s="439">
        <v>609</v>
      </c>
    </row>
    <row r="1183" spans="2:3" ht="18.75" customHeight="1">
      <c r="B1183" s="439" t="s">
        <v>676</v>
      </c>
      <c r="C1183" s="439">
        <v>609</v>
      </c>
    </row>
    <row r="1184" spans="2:3" ht="18.75" customHeight="1">
      <c r="B1184" s="439" t="s">
        <v>1396</v>
      </c>
      <c r="C1184" s="439">
        <v>611</v>
      </c>
    </row>
    <row r="1185" spans="2:3" ht="18.75" customHeight="1">
      <c r="B1185" s="439" t="s">
        <v>1394</v>
      </c>
      <c r="C1185" s="439">
        <v>611</v>
      </c>
    </row>
    <row r="1186" spans="2:3" ht="18.75" customHeight="1">
      <c r="B1186" s="439" t="s">
        <v>1395</v>
      </c>
      <c r="C1186" s="439">
        <v>611</v>
      </c>
    </row>
    <row r="1187" spans="2:3" ht="18.75" customHeight="1">
      <c r="B1187" s="439" t="s">
        <v>1398</v>
      </c>
      <c r="C1187" s="439">
        <v>613</v>
      </c>
    </row>
    <row r="1188" spans="2:3" ht="18.75" customHeight="1">
      <c r="B1188" s="439" t="s">
        <v>713</v>
      </c>
      <c r="C1188" s="439">
        <v>613</v>
      </c>
    </row>
    <row r="1189" spans="2:3" ht="18.75" customHeight="1">
      <c r="B1189" s="439" t="s">
        <v>713</v>
      </c>
      <c r="C1189" s="439">
        <v>613</v>
      </c>
    </row>
    <row r="1190" spans="2:3" ht="18.75" customHeight="1">
      <c r="B1190" s="439" t="s">
        <v>1397</v>
      </c>
      <c r="C1190" s="439">
        <v>613</v>
      </c>
    </row>
    <row r="1191" spans="2:3" ht="18.75" customHeight="1">
      <c r="B1191" s="439" t="s">
        <v>1399</v>
      </c>
      <c r="C1191" s="439">
        <v>615</v>
      </c>
    </row>
    <row r="1192" spans="2:3" ht="18.75" customHeight="1">
      <c r="B1192" s="439" t="s">
        <v>1402</v>
      </c>
      <c r="C1192" s="439">
        <v>615</v>
      </c>
    </row>
    <row r="1193" spans="2:3" ht="18.75" customHeight="1">
      <c r="B1193" s="439" t="s">
        <v>1401</v>
      </c>
      <c r="C1193" s="439">
        <v>615</v>
      </c>
    </row>
    <row r="1194" spans="2:3" ht="18.75" customHeight="1">
      <c r="B1194" s="439" t="s">
        <v>1400</v>
      </c>
      <c r="C1194" s="439">
        <v>615</v>
      </c>
    </row>
    <row r="1195" spans="2:3" ht="18.75" customHeight="1">
      <c r="B1195" s="439" t="s">
        <v>784</v>
      </c>
      <c r="C1195" s="439">
        <v>615</v>
      </c>
    </row>
    <row r="1196" spans="2:3" ht="18.75" customHeight="1">
      <c r="B1196" s="439" t="s">
        <v>784</v>
      </c>
      <c r="C1196" s="439">
        <v>615</v>
      </c>
    </row>
    <row r="1197" spans="2:3" ht="18.75" customHeight="1">
      <c r="B1197" s="439" t="s">
        <v>1404</v>
      </c>
      <c r="C1197" s="439">
        <v>617</v>
      </c>
    </row>
    <row r="1198" spans="2:3" ht="18.75" customHeight="1">
      <c r="B1198" s="439" t="s">
        <v>1403</v>
      </c>
      <c r="C1198" s="439">
        <v>617</v>
      </c>
    </row>
    <row r="1199" spans="2:3" ht="18.75" customHeight="1">
      <c r="B1199" s="439" t="s">
        <v>728</v>
      </c>
      <c r="C1199" s="439">
        <v>617</v>
      </c>
    </row>
    <row r="1200" spans="2:3" ht="18.75" customHeight="1">
      <c r="B1200" s="439" t="s">
        <v>728</v>
      </c>
      <c r="C1200" s="439">
        <v>617</v>
      </c>
    </row>
    <row r="1201" spans="2:3" ht="18.75" customHeight="1">
      <c r="B1201" s="439" t="s">
        <v>449</v>
      </c>
      <c r="C1201" s="439">
        <v>619</v>
      </c>
    </row>
    <row r="1202" spans="2:3" ht="18.75" customHeight="1">
      <c r="B1202" s="439" t="s">
        <v>449</v>
      </c>
      <c r="C1202" s="439">
        <v>619</v>
      </c>
    </row>
    <row r="1203" spans="2:3" ht="18.75" customHeight="1">
      <c r="B1203" s="439" t="s">
        <v>1406</v>
      </c>
      <c r="C1203" s="439">
        <v>619</v>
      </c>
    </row>
    <row r="1204" spans="2:3" ht="18.75" customHeight="1">
      <c r="B1204" s="439" t="s">
        <v>1405</v>
      </c>
      <c r="C1204" s="439">
        <v>619</v>
      </c>
    </row>
    <row r="1205" spans="2:3" ht="18.75" customHeight="1">
      <c r="B1205" s="439" t="s">
        <v>1361</v>
      </c>
      <c r="C1205" s="439">
        <v>621</v>
      </c>
    </row>
    <row r="1206" spans="2:3" ht="18.75" customHeight="1">
      <c r="B1206" s="439" t="s">
        <v>1407</v>
      </c>
      <c r="C1206" s="439">
        <v>621</v>
      </c>
    </row>
    <row r="1207" spans="2:3" ht="18.75" customHeight="1">
      <c r="B1207" s="439" t="s">
        <v>737</v>
      </c>
      <c r="C1207" s="439">
        <v>621</v>
      </c>
    </row>
    <row r="1208" spans="2:3" ht="18.75" customHeight="1">
      <c r="B1208" s="439" t="s">
        <v>737</v>
      </c>
      <c r="C1208" s="439">
        <v>621</v>
      </c>
    </row>
    <row r="1209" spans="2:3" ht="18.75" customHeight="1">
      <c r="B1209" s="439" t="s">
        <v>1409</v>
      </c>
      <c r="C1209" s="439">
        <v>622</v>
      </c>
    </row>
    <row r="1210" spans="2:3" ht="18.75" customHeight="1">
      <c r="B1210" s="439" t="s">
        <v>1408</v>
      </c>
      <c r="C1210" s="439">
        <v>622</v>
      </c>
    </row>
    <row r="1211" spans="2:3" ht="18.75" customHeight="1">
      <c r="B1211" s="439" t="s">
        <v>702</v>
      </c>
      <c r="C1211" s="439">
        <v>622</v>
      </c>
    </row>
    <row r="1212" spans="2:3" ht="18.75" customHeight="1">
      <c r="B1212" s="439" t="s">
        <v>702</v>
      </c>
      <c r="C1212" s="439">
        <v>622</v>
      </c>
    </row>
    <row r="1213" spans="2:3" ht="18.75" customHeight="1">
      <c r="B1213" s="439" t="s">
        <v>550</v>
      </c>
      <c r="C1213" s="439">
        <v>623</v>
      </c>
    </row>
    <row r="1214" spans="2:3" ht="18.75" customHeight="1">
      <c r="B1214" s="439" t="s">
        <v>550</v>
      </c>
      <c r="C1214" s="439">
        <v>623</v>
      </c>
    </row>
    <row r="1215" spans="2:3" ht="18.75" customHeight="1">
      <c r="B1215" s="439" t="s">
        <v>1409</v>
      </c>
      <c r="C1215" s="439">
        <v>623</v>
      </c>
    </row>
    <row r="1216" spans="2:3" ht="18.75" customHeight="1">
      <c r="B1216" s="439" t="s">
        <v>1408</v>
      </c>
      <c r="C1216" s="439">
        <v>623</v>
      </c>
    </row>
    <row r="1217" spans="2:3" ht="18.75" customHeight="1">
      <c r="B1217" s="439" t="s">
        <v>1411</v>
      </c>
      <c r="C1217" s="439">
        <v>625</v>
      </c>
    </row>
    <row r="1218" spans="2:3" ht="18.75" customHeight="1">
      <c r="B1218" s="439" t="s">
        <v>535</v>
      </c>
      <c r="C1218" s="439">
        <v>625</v>
      </c>
    </row>
    <row r="1219" spans="2:3" ht="18.75" customHeight="1">
      <c r="B1219" s="439" t="s">
        <v>535</v>
      </c>
      <c r="C1219" s="439">
        <v>625</v>
      </c>
    </row>
    <row r="1220" spans="2:3" ht="18.75" customHeight="1">
      <c r="B1220" s="439" t="s">
        <v>1410</v>
      </c>
      <c r="C1220" s="439">
        <v>625</v>
      </c>
    </row>
    <row r="1221" spans="2:3" ht="18.75" customHeight="1">
      <c r="B1221" s="439" t="s">
        <v>1416</v>
      </c>
      <c r="C1221" s="439">
        <v>627</v>
      </c>
    </row>
    <row r="1222" spans="2:3" ht="18.75" customHeight="1">
      <c r="B1222" s="439" t="s">
        <v>1412</v>
      </c>
      <c r="C1222" s="439">
        <v>627</v>
      </c>
    </row>
    <row r="1223" spans="2:3" ht="18.75" customHeight="1">
      <c r="B1223" s="439" t="s">
        <v>534</v>
      </c>
      <c r="C1223" s="439">
        <v>627</v>
      </c>
    </row>
    <row r="1224" spans="2:3" ht="18.75" customHeight="1">
      <c r="B1224" s="439" t="s">
        <v>1413</v>
      </c>
      <c r="C1224" s="439">
        <v>627</v>
      </c>
    </row>
    <row r="1225" spans="2:3" ht="18.75" customHeight="1">
      <c r="B1225" s="439" t="s">
        <v>1415</v>
      </c>
      <c r="C1225" s="439">
        <v>627</v>
      </c>
    </row>
    <row r="1226" spans="2:3" ht="18.75" customHeight="1">
      <c r="B1226" s="439" t="s">
        <v>1414</v>
      </c>
      <c r="C1226" s="439">
        <v>627</v>
      </c>
    </row>
    <row r="1227" spans="2:3" ht="18.75" customHeight="1">
      <c r="B1227" s="439" t="s">
        <v>722</v>
      </c>
      <c r="C1227" s="439">
        <v>628</v>
      </c>
    </row>
    <row r="1228" spans="2:3" ht="18.75" customHeight="1">
      <c r="B1228" s="439" t="s">
        <v>722</v>
      </c>
      <c r="C1228" s="439">
        <v>628</v>
      </c>
    </row>
    <row r="1229" spans="2:3" ht="18.75" customHeight="1">
      <c r="B1229" s="439" t="s">
        <v>1418</v>
      </c>
      <c r="C1229" s="439">
        <v>629</v>
      </c>
    </row>
    <row r="1230" spans="2:3" ht="18.75" customHeight="1">
      <c r="B1230" s="439" t="s">
        <v>1417</v>
      </c>
      <c r="C1230" s="439">
        <v>629</v>
      </c>
    </row>
    <row r="1231" spans="2:3" ht="18.75" customHeight="1">
      <c r="B1231" s="439" t="s">
        <v>532</v>
      </c>
      <c r="C1231" s="439">
        <v>629</v>
      </c>
    </row>
    <row r="1232" spans="2:3" ht="18.75" customHeight="1">
      <c r="B1232" s="439" t="s">
        <v>532</v>
      </c>
      <c r="C1232" s="439">
        <v>629</v>
      </c>
    </row>
    <row r="1233" spans="2:3" ht="18.75" customHeight="1">
      <c r="B1233" s="439" t="s">
        <v>1420</v>
      </c>
      <c r="C1233" s="439">
        <v>630</v>
      </c>
    </row>
    <row r="1234" spans="2:3" ht="18.75" customHeight="1">
      <c r="B1234" s="439" t="s">
        <v>1419</v>
      </c>
      <c r="C1234" s="439">
        <v>630</v>
      </c>
    </row>
    <row r="1235" spans="2:3" ht="18.75" customHeight="1">
      <c r="B1235" s="439" t="s">
        <v>430</v>
      </c>
      <c r="C1235" s="439">
        <v>630</v>
      </c>
    </row>
    <row r="1236" spans="2:3" ht="18.75" customHeight="1">
      <c r="B1236" s="439" t="s">
        <v>430</v>
      </c>
      <c r="C1236" s="439">
        <v>630</v>
      </c>
    </row>
    <row r="1237" spans="2:3" ht="18.75" customHeight="1">
      <c r="B1237" s="439" t="s">
        <v>1421</v>
      </c>
      <c r="C1237" s="439">
        <v>631</v>
      </c>
    </row>
    <row r="1238" spans="2:3" ht="18.75" customHeight="1">
      <c r="B1238" s="439" t="s">
        <v>716</v>
      </c>
      <c r="C1238" s="439">
        <v>631</v>
      </c>
    </row>
    <row r="1239" spans="2:3" ht="18.75" customHeight="1">
      <c r="B1239" s="439" t="s">
        <v>716</v>
      </c>
      <c r="C1239" s="439">
        <v>631</v>
      </c>
    </row>
    <row r="1240" spans="2:3" ht="18.75" customHeight="1">
      <c r="B1240" s="439" t="s">
        <v>1422</v>
      </c>
      <c r="C1240" s="439">
        <v>631</v>
      </c>
    </row>
    <row r="1241" spans="2:3" ht="18.75" customHeight="1">
      <c r="B1241" s="439" t="s">
        <v>699</v>
      </c>
      <c r="C1241" s="439">
        <v>632</v>
      </c>
    </row>
    <row r="1242" spans="2:3" ht="18.75" customHeight="1">
      <c r="B1242" s="439" t="s">
        <v>699</v>
      </c>
      <c r="C1242" s="439">
        <v>632</v>
      </c>
    </row>
    <row r="1243" spans="2:3" ht="18.75" customHeight="1">
      <c r="B1243" s="439" t="s">
        <v>1424</v>
      </c>
      <c r="C1243" s="439">
        <v>632</v>
      </c>
    </row>
    <row r="1244" spans="2:3" ht="18.75" customHeight="1">
      <c r="B1244" s="439" t="s">
        <v>1423</v>
      </c>
      <c r="C1244" s="439">
        <v>632</v>
      </c>
    </row>
    <row r="1245" spans="2:3" ht="18.75" customHeight="1">
      <c r="B1245" s="439" t="s">
        <v>1425</v>
      </c>
      <c r="C1245" s="439">
        <v>633</v>
      </c>
    </row>
    <row r="1246" spans="2:3" ht="18.75" customHeight="1">
      <c r="B1246" s="439" t="s">
        <v>1428</v>
      </c>
      <c r="C1246" s="439">
        <v>633</v>
      </c>
    </row>
    <row r="1247" spans="2:3" ht="18.75" customHeight="1">
      <c r="B1247" s="439" t="s">
        <v>1427</v>
      </c>
      <c r="C1247" s="439">
        <v>633</v>
      </c>
    </row>
    <row r="1248" spans="2:3" ht="18.75" customHeight="1">
      <c r="B1248" s="439" t="s">
        <v>1426</v>
      </c>
      <c r="C1248" s="439">
        <v>633</v>
      </c>
    </row>
    <row r="1249" spans="2:3" ht="18.75" customHeight="1">
      <c r="B1249" s="439" t="s">
        <v>696</v>
      </c>
      <c r="C1249" s="439">
        <v>633</v>
      </c>
    </row>
    <row r="1250" spans="2:3" ht="18.75" customHeight="1">
      <c r="B1250" s="441" t="s">
        <v>2265</v>
      </c>
      <c r="C1250" s="439">
        <v>633</v>
      </c>
    </row>
    <row r="1251" spans="2:3" ht="18.75" customHeight="1">
      <c r="B1251" s="439" t="s">
        <v>450</v>
      </c>
      <c r="C1251" s="439">
        <v>634</v>
      </c>
    </row>
    <row r="1252" spans="2:3" ht="18.75" customHeight="1">
      <c r="B1252" s="439" t="s">
        <v>450</v>
      </c>
      <c r="C1252" s="439">
        <v>634</v>
      </c>
    </row>
    <row r="1253" spans="2:3" ht="18.75" customHeight="1">
      <c r="B1253" s="439" t="s">
        <v>1430</v>
      </c>
      <c r="C1253" s="439">
        <v>634</v>
      </c>
    </row>
    <row r="1254" spans="2:3" ht="18.75" customHeight="1">
      <c r="B1254" s="439" t="s">
        <v>1429</v>
      </c>
      <c r="C1254" s="439">
        <v>634</v>
      </c>
    </row>
    <row r="1255" spans="2:3" ht="18.75" customHeight="1">
      <c r="B1255" s="439" t="s">
        <v>1432</v>
      </c>
      <c r="C1255" s="439">
        <v>635</v>
      </c>
    </row>
    <row r="1256" spans="2:3" ht="18.75" customHeight="1">
      <c r="B1256" s="439" t="s">
        <v>1431</v>
      </c>
      <c r="C1256" s="439">
        <v>635</v>
      </c>
    </row>
    <row r="1257" spans="2:3" ht="18.75" customHeight="1">
      <c r="B1257" s="439" t="s">
        <v>749</v>
      </c>
      <c r="C1257" s="439">
        <v>635</v>
      </c>
    </row>
    <row r="1258" spans="2:3" ht="18.75" customHeight="1">
      <c r="B1258" s="439" t="s">
        <v>749</v>
      </c>
      <c r="C1258" s="439">
        <v>635</v>
      </c>
    </row>
    <row r="1259" spans="2:3" ht="18.75" customHeight="1">
      <c r="B1259" s="439" t="s">
        <v>457</v>
      </c>
      <c r="C1259" s="439">
        <v>636</v>
      </c>
    </row>
    <row r="1260" spans="2:3" ht="18.75" customHeight="1">
      <c r="B1260" s="439" t="s">
        <v>457</v>
      </c>
      <c r="C1260" s="439">
        <v>636</v>
      </c>
    </row>
    <row r="1261" spans="2:3" ht="18.75" customHeight="1">
      <c r="B1261" s="439" t="s">
        <v>1434</v>
      </c>
      <c r="C1261" s="439">
        <v>636</v>
      </c>
    </row>
    <row r="1262" spans="2:3" ht="18.75" customHeight="1">
      <c r="B1262" s="439" t="s">
        <v>1433</v>
      </c>
      <c r="C1262" s="439">
        <v>636</v>
      </c>
    </row>
    <row r="1263" spans="2:3" ht="18.75" customHeight="1">
      <c r="B1263" s="439" t="s">
        <v>681</v>
      </c>
      <c r="C1263" s="439">
        <v>637</v>
      </c>
    </row>
    <row r="1264" spans="2:3" ht="18.75" customHeight="1">
      <c r="B1264" s="439" t="s">
        <v>681</v>
      </c>
      <c r="C1264" s="439">
        <v>637</v>
      </c>
    </row>
    <row r="1265" spans="2:3" ht="18.75" customHeight="1">
      <c r="B1265" s="439" t="s">
        <v>1435</v>
      </c>
      <c r="C1265" s="439">
        <v>637</v>
      </c>
    </row>
    <row r="1266" spans="2:3" ht="18.75" customHeight="1">
      <c r="B1266" s="439" t="s">
        <v>1436</v>
      </c>
      <c r="C1266" s="439">
        <v>637</v>
      </c>
    </row>
    <row r="1267" spans="2:3" ht="18.75" customHeight="1">
      <c r="B1267" s="439" t="s">
        <v>568</v>
      </c>
      <c r="C1267" s="439">
        <v>639</v>
      </c>
    </row>
    <row r="1268" spans="2:3" ht="18.75" customHeight="1">
      <c r="B1268" s="439" t="s">
        <v>568</v>
      </c>
      <c r="C1268" s="439">
        <v>639</v>
      </c>
    </row>
    <row r="1269" spans="2:3" ht="18.75" customHeight="1">
      <c r="B1269" s="439" t="s">
        <v>1438</v>
      </c>
      <c r="C1269" s="439">
        <v>639</v>
      </c>
    </row>
    <row r="1270" spans="2:3" ht="18.75" customHeight="1">
      <c r="B1270" s="439" t="s">
        <v>1437</v>
      </c>
      <c r="C1270" s="439">
        <v>639</v>
      </c>
    </row>
    <row r="1271" spans="2:3" ht="18.75" customHeight="1">
      <c r="B1271" s="439" t="s">
        <v>1440</v>
      </c>
      <c r="C1271" s="439">
        <v>641</v>
      </c>
    </row>
    <row r="1272" spans="2:3" ht="18.75" customHeight="1">
      <c r="B1272" s="439" t="s">
        <v>1439</v>
      </c>
      <c r="C1272" s="439">
        <v>641</v>
      </c>
    </row>
    <row r="1273" spans="2:3" ht="18.75" customHeight="1">
      <c r="B1273" s="439" t="s">
        <v>741</v>
      </c>
      <c r="C1273" s="439">
        <v>641</v>
      </c>
    </row>
    <row r="1274" spans="2:3" ht="18.75" customHeight="1">
      <c r="B1274" s="439" t="s">
        <v>741</v>
      </c>
      <c r="C1274" s="439">
        <v>641</v>
      </c>
    </row>
    <row r="1275" spans="2:3" ht="18.75" customHeight="1">
      <c r="B1275" s="439" t="s">
        <v>1443</v>
      </c>
      <c r="C1275" s="439">
        <v>644</v>
      </c>
    </row>
    <row r="1276" spans="2:3" ht="18.75" customHeight="1">
      <c r="B1276" s="439" t="s">
        <v>1442</v>
      </c>
      <c r="C1276" s="439">
        <v>644</v>
      </c>
    </row>
    <row r="1277" spans="2:3" ht="18.75" customHeight="1">
      <c r="B1277" s="439" t="s">
        <v>1441</v>
      </c>
      <c r="C1277" s="439">
        <v>644</v>
      </c>
    </row>
    <row r="1278" spans="2:3" ht="18.75" customHeight="1">
      <c r="B1278" s="439" t="s">
        <v>2110</v>
      </c>
      <c r="C1278" s="439">
        <v>644</v>
      </c>
    </row>
    <row r="1279" spans="2:3" ht="18.75" customHeight="1">
      <c r="B1279" s="439" t="s">
        <v>465</v>
      </c>
      <c r="C1279" s="439">
        <v>644</v>
      </c>
    </row>
    <row r="1280" spans="2:3" ht="18.75" customHeight="1">
      <c r="B1280" s="439" t="s">
        <v>465</v>
      </c>
      <c r="C1280" s="439">
        <v>644</v>
      </c>
    </row>
    <row r="1281" spans="2:3" ht="18.75" customHeight="1">
      <c r="B1281" s="439" t="s">
        <v>1446</v>
      </c>
      <c r="C1281" s="439">
        <v>645</v>
      </c>
    </row>
    <row r="1282" spans="2:3" ht="18.75" customHeight="1">
      <c r="B1282" s="439" t="s">
        <v>1445</v>
      </c>
      <c r="C1282" s="439">
        <v>645</v>
      </c>
    </row>
    <row r="1283" spans="2:3" ht="18.75" customHeight="1">
      <c r="B1283" s="439" t="s">
        <v>1444</v>
      </c>
      <c r="C1283" s="439">
        <v>645</v>
      </c>
    </row>
    <row r="1284" spans="2:3" ht="18.75" customHeight="1">
      <c r="B1284" s="439" t="s">
        <v>764</v>
      </c>
      <c r="C1284" s="439">
        <v>645</v>
      </c>
    </row>
    <row r="1285" spans="2:3" ht="18.75" customHeight="1">
      <c r="B1285" s="439" t="s">
        <v>764</v>
      </c>
      <c r="C1285" s="439">
        <v>645</v>
      </c>
    </row>
    <row r="1286" spans="2:3" ht="18.75" customHeight="1">
      <c r="B1286" s="439" t="s">
        <v>1451</v>
      </c>
      <c r="C1286" s="439">
        <v>646</v>
      </c>
    </row>
    <row r="1287" spans="2:3" ht="18.75" customHeight="1">
      <c r="B1287" s="439" t="s">
        <v>1450</v>
      </c>
      <c r="C1287" s="439">
        <v>646</v>
      </c>
    </row>
    <row r="1288" spans="2:3" ht="18.75" customHeight="1">
      <c r="B1288" s="439" t="s">
        <v>1449</v>
      </c>
      <c r="C1288" s="439">
        <v>646</v>
      </c>
    </row>
    <row r="1289" spans="2:3" ht="18.75" customHeight="1">
      <c r="B1289" s="439" t="s">
        <v>1448</v>
      </c>
      <c r="C1289" s="439">
        <v>646</v>
      </c>
    </row>
    <row r="1290" spans="2:3" ht="18.75" customHeight="1">
      <c r="B1290" s="439" t="s">
        <v>1447</v>
      </c>
      <c r="C1290" s="439">
        <v>646</v>
      </c>
    </row>
    <row r="1291" spans="2:3" ht="18.75" customHeight="1">
      <c r="B1291" s="439" t="s">
        <v>551</v>
      </c>
      <c r="C1291" s="439">
        <v>646</v>
      </c>
    </row>
    <row r="1292" spans="2:3" ht="18.75" customHeight="1">
      <c r="B1292" s="439" t="s">
        <v>551</v>
      </c>
      <c r="C1292" s="439">
        <v>646</v>
      </c>
    </row>
    <row r="1293" spans="2:3" ht="18.75" customHeight="1">
      <c r="B1293" s="439" t="s">
        <v>1452</v>
      </c>
      <c r="C1293" s="439">
        <v>647</v>
      </c>
    </row>
    <row r="1294" spans="2:3" ht="18.75" customHeight="1">
      <c r="B1294" s="439" t="s">
        <v>468</v>
      </c>
      <c r="C1294" s="439">
        <v>647</v>
      </c>
    </row>
    <row r="1295" spans="2:3" ht="18.75" customHeight="1">
      <c r="B1295" s="439" t="s">
        <v>1024</v>
      </c>
      <c r="C1295" s="439">
        <v>647</v>
      </c>
    </row>
    <row r="1296" spans="2:3" ht="18.75" customHeight="1">
      <c r="B1296" s="439" t="s">
        <v>1453</v>
      </c>
      <c r="C1296" s="439">
        <v>647</v>
      </c>
    </row>
    <row r="1297" spans="2:3" ht="18.75" customHeight="1">
      <c r="B1297" s="439" t="s">
        <v>1454</v>
      </c>
      <c r="C1297" s="439">
        <v>647</v>
      </c>
    </row>
    <row r="1298" spans="2:3" ht="18.75" customHeight="1">
      <c r="B1298" s="439" t="s">
        <v>1455</v>
      </c>
      <c r="C1298" s="439">
        <v>649</v>
      </c>
    </row>
    <row r="1299" spans="2:3" ht="18.75" customHeight="1">
      <c r="B1299" s="439" t="s">
        <v>792</v>
      </c>
      <c r="C1299" s="439">
        <v>649</v>
      </c>
    </row>
    <row r="1300" spans="2:3" ht="18.75" customHeight="1">
      <c r="B1300" s="439" t="s">
        <v>1457</v>
      </c>
      <c r="C1300" s="439">
        <v>649</v>
      </c>
    </row>
    <row r="1301" spans="2:3" ht="18.75" customHeight="1">
      <c r="B1301" s="439" t="s">
        <v>1456</v>
      </c>
      <c r="C1301" s="439">
        <v>649</v>
      </c>
    </row>
    <row r="1302" spans="2:3" ht="18.75" customHeight="1">
      <c r="B1302" s="439" t="s">
        <v>441</v>
      </c>
      <c r="C1302" s="439">
        <v>650</v>
      </c>
    </row>
    <row r="1303" spans="2:3" ht="18.75" customHeight="1">
      <c r="B1303" s="439" t="s">
        <v>441</v>
      </c>
      <c r="C1303" s="439">
        <v>650</v>
      </c>
    </row>
    <row r="1304" spans="2:3" ht="18.75" customHeight="1">
      <c r="B1304" s="439" t="s">
        <v>792</v>
      </c>
      <c r="C1304" s="439">
        <v>651</v>
      </c>
    </row>
    <row r="1305" spans="2:3" ht="18.75" customHeight="1">
      <c r="B1305" s="439" t="s">
        <v>1459</v>
      </c>
      <c r="C1305" s="439">
        <v>653</v>
      </c>
    </row>
    <row r="1306" spans="2:3" ht="18.75" customHeight="1">
      <c r="B1306" s="439" t="s">
        <v>1458</v>
      </c>
      <c r="C1306" s="439">
        <v>653</v>
      </c>
    </row>
    <row r="1307" spans="2:3" ht="18.75" customHeight="1">
      <c r="B1307" s="439" t="s">
        <v>533</v>
      </c>
      <c r="C1307" s="439">
        <v>653</v>
      </c>
    </row>
    <row r="1308" spans="2:3" ht="18.75" customHeight="1">
      <c r="B1308" s="439" t="s">
        <v>533</v>
      </c>
      <c r="C1308" s="439">
        <v>653</v>
      </c>
    </row>
    <row r="1309" spans="2:3" ht="18.75" customHeight="1">
      <c r="B1309" s="439" t="s">
        <v>1461</v>
      </c>
      <c r="C1309" s="439">
        <v>654</v>
      </c>
    </row>
    <row r="1310" spans="2:3" ht="18.75" customHeight="1">
      <c r="B1310" s="439" t="s">
        <v>1460</v>
      </c>
      <c r="C1310" s="439">
        <v>654</v>
      </c>
    </row>
    <row r="1311" spans="2:3" ht="18.75" customHeight="1">
      <c r="B1311" s="439" t="s">
        <v>491</v>
      </c>
      <c r="C1311" s="439">
        <v>654</v>
      </c>
    </row>
    <row r="1312" spans="2:3" ht="18.75" customHeight="1">
      <c r="B1312" s="439" t="s">
        <v>491</v>
      </c>
      <c r="C1312" s="439">
        <v>654</v>
      </c>
    </row>
    <row r="1313" spans="2:3" ht="18.75" customHeight="1">
      <c r="B1313" s="439" t="s">
        <v>1462</v>
      </c>
      <c r="C1313" s="439">
        <v>654</v>
      </c>
    </row>
    <row r="1314" spans="2:3" ht="18.75" customHeight="1">
      <c r="B1314" s="439" t="s">
        <v>1464</v>
      </c>
      <c r="C1314" s="439">
        <v>654</v>
      </c>
    </row>
    <row r="1315" spans="2:3" ht="18.75" customHeight="1">
      <c r="B1315" s="439" t="s">
        <v>1463</v>
      </c>
      <c r="C1315" s="439">
        <v>654</v>
      </c>
    </row>
    <row r="1316" spans="2:3" ht="18.75" customHeight="1">
      <c r="B1316" s="439" t="s">
        <v>1466</v>
      </c>
      <c r="C1316" s="439">
        <v>654</v>
      </c>
    </row>
    <row r="1317" spans="2:3" ht="18.75" customHeight="1">
      <c r="B1317" s="439" t="s">
        <v>1465</v>
      </c>
      <c r="C1317" s="439">
        <v>654</v>
      </c>
    </row>
    <row r="1318" spans="2:3" ht="18.75" customHeight="1">
      <c r="B1318" s="439" t="s">
        <v>1468</v>
      </c>
      <c r="C1318" s="439">
        <v>655</v>
      </c>
    </row>
    <row r="1319" spans="2:3" ht="18.75" customHeight="1">
      <c r="B1319" s="439" t="s">
        <v>724</v>
      </c>
      <c r="C1319" s="439">
        <v>655</v>
      </c>
    </row>
    <row r="1320" spans="2:3" ht="18.75" customHeight="1">
      <c r="B1320" s="439" t="s">
        <v>724</v>
      </c>
      <c r="C1320" s="439">
        <v>655</v>
      </c>
    </row>
    <row r="1321" spans="2:3" ht="18.75" customHeight="1">
      <c r="B1321" s="439" t="s">
        <v>1467</v>
      </c>
      <c r="C1321" s="439">
        <v>655</v>
      </c>
    </row>
    <row r="1322" spans="2:3" ht="18.75" customHeight="1">
      <c r="B1322" s="439" t="s">
        <v>1469</v>
      </c>
      <c r="C1322" s="439">
        <v>657</v>
      </c>
    </row>
    <row r="1323" spans="2:3" ht="18.75" customHeight="1">
      <c r="B1323" s="439" t="s">
        <v>476</v>
      </c>
      <c r="C1323" s="439">
        <v>657</v>
      </c>
    </row>
    <row r="1324" spans="2:3" ht="18.75" customHeight="1">
      <c r="B1324" s="439" t="s">
        <v>476</v>
      </c>
      <c r="C1324" s="439">
        <v>657</v>
      </c>
    </row>
    <row r="1325" spans="2:3" ht="18.75" customHeight="1">
      <c r="B1325" s="439" t="s">
        <v>1480</v>
      </c>
      <c r="C1325" s="439">
        <v>657</v>
      </c>
    </row>
    <row r="1326" spans="2:3" ht="18.75" customHeight="1">
      <c r="B1326" s="439" t="s">
        <v>1473</v>
      </c>
      <c r="C1326" s="439">
        <v>657</v>
      </c>
    </row>
    <row r="1327" spans="2:3" ht="18.75" customHeight="1">
      <c r="B1327" s="439" t="s">
        <v>1470</v>
      </c>
      <c r="C1327" s="439">
        <v>657</v>
      </c>
    </row>
    <row r="1328" spans="2:3" ht="18.75" customHeight="1">
      <c r="B1328" s="439" t="s">
        <v>1481</v>
      </c>
      <c r="C1328" s="439">
        <v>657</v>
      </c>
    </row>
    <row r="1329" spans="2:3" ht="18.75" customHeight="1">
      <c r="B1329" s="439" t="s">
        <v>1482</v>
      </c>
      <c r="C1329" s="439">
        <v>657</v>
      </c>
    </row>
    <row r="1330" spans="2:3" ht="18.75" customHeight="1">
      <c r="B1330" s="439" t="s">
        <v>1478</v>
      </c>
      <c r="C1330" s="439">
        <v>657</v>
      </c>
    </row>
    <row r="1331" spans="2:3" ht="18.75" customHeight="1">
      <c r="B1331" s="439" t="s">
        <v>1477</v>
      </c>
      <c r="C1331" s="439">
        <v>657</v>
      </c>
    </row>
    <row r="1332" spans="2:3" ht="18.75" customHeight="1">
      <c r="B1332" s="439" t="s">
        <v>1475</v>
      </c>
      <c r="C1332" s="439">
        <v>657</v>
      </c>
    </row>
    <row r="1333" spans="2:3" ht="18.75" customHeight="1">
      <c r="B1333" s="439" t="s">
        <v>1472</v>
      </c>
      <c r="C1333" s="439">
        <v>657</v>
      </c>
    </row>
    <row r="1334" spans="2:3" ht="18.75" customHeight="1">
      <c r="B1334" s="439" t="s">
        <v>1479</v>
      </c>
      <c r="C1334" s="439">
        <v>657</v>
      </c>
    </row>
    <row r="1335" spans="2:3" ht="18.75" customHeight="1">
      <c r="B1335" s="439" t="s">
        <v>1476</v>
      </c>
      <c r="C1335" s="439">
        <v>657</v>
      </c>
    </row>
    <row r="1336" spans="2:3" ht="18.75" customHeight="1">
      <c r="B1336" s="439" t="s">
        <v>1474</v>
      </c>
      <c r="C1336" s="439">
        <v>657</v>
      </c>
    </row>
    <row r="1337" spans="2:3" ht="18.75" customHeight="1">
      <c r="B1337" s="439" t="s">
        <v>1471</v>
      </c>
      <c r="C1337" s="439">
        <v>657</v>
      </c>
    </row>
    <row r="1338" spans="2:3" ht="18.75" customHeight="1">
      <c r="B1338" s="439" t="s">
        <v>1484</v>
      </c>
      <c r="C1338" s="439">
        <v>658</v>
      </c>
    </row>
    <row r="1339" spans="2:3" ht="18.75" customHeight="1">
      <c r="B1339" s="439" t="s">
        <v>1483</v>
      </c>
      <c r="C1339" s="439">
        <v>658</v>
      </c>
    </row>
    <row r="1340" spans="2:3" ht="18.75" customHeight="1">
      <c r="B1340" s="439" t="s">
        <v>692</v>
      </c>
      <c r="C1340" s="439">
        <v>658</v>
      </c>
    </row>
    <row r="1341" spans="2:3" ht="18.75" customHeight="1">
      <c r="B1341" s="439" t="s">
        <v>692</v>
      </c>
      <c r="C1341" s="439">
        <v>658</v>
      </c>
    </row>
    <row r="1342" spans="2:3" ht="18.75" customHeight="1">
      <c r="B1342" s="439" t="s">
        <v>1490</v>
      </c>
      <c r="C1342" s="439">
        <v>659</v>
      </c>
    </row>
    <row r="1343" spans="2:3" ht="18.75" customHeight="1">
      <c r="B1343" s="439" t="s">
        <v>1491</v>
      </c>
      <c r="C1343" s="439">
        <v>659</v>
      </c>
    </row>
    <row r="1344" spans="2:3" ht="18.75" customHeight="1">
      <c r="B1344" s="439" t="s">
        <v>1489</v>
      </c>
      <c r="C1344" s="439">
        <v>659</v>
      </c>
    </row>
    <row r="1345" spans="2:3" ht="18.75" customHeight="1">
      <c r="B1345" s="439" t="s">
        <v>1488</v>
      </c>
      <c r="C1345" s="439">
        <v>659</v>
      </c>
    </row>
    <row r="1346" spans="2:3" ht="18.75" customHeight="1">
      <c r="B1346" s="439" t="s">
        <v>529</v>
      </c>
      <c r="C1346" s="439">
        <v>659</v>
      </c>
    </row>
    <row r="1347" spans="2:3" ht="18.75" customHeight="1">
      <c r="B1347" s="439" t="s">
        <v>529</v>
      </c>
      <c r="C1347" s="439">
        <v>659</v>
      </c>
    </row>
    <row r="1348" spans="2:3" ht="18.75" customHeight="1">
      <c r="B1348" s="439" t="s">
        <v>1487</v>
      </c>
      <c r="C1348" s="439">
        <v>659</v>
      </c>
    </row>
    <row r="1349" spans="2:3" ht="18.75" customHeight="1">
      <c r="B1349" s="439" t="s">
        <v>1486</v>
      </c>
      <c r="C1349" s="439">
        <v>659</v>
      </c>
    </row>
    <row r="1350" spans="2:3" ht="18.75" customHeight="1">
      <c r="B1350" s="439" t="s">
        <v>1485</v>
      </c>
      <c r="C1350" s="439">
        <v>659</v>
      </c>
    </row>
    <row r="1351" spans="2:3" ht="18.75" customHeight="1">
      <c r="B1351" s="439" t="s">
        <v>1492</v>
      </c>
      <c r="C1351" s="439">
        <v>661</v>
      </c>
    </row>
    <row r="1352" spans="2:3" ht="18.75" customHeight="1">
      <c r="B1352" s="439" t="s">
        <v>565</v>
      </c>
      <c r="C1352" s="439">
        <v>661</v>
      </c>
    </row>
    <row r="1353" spans="2:3" ht="18.75" customHeight="1">
      <c r="B1353" s="439" t="s">
        <v>565</v>
      </c>
      <c r="C1353" s="439">
        <v>661</v>
      </c>
    </row>
    <row r="1354" spans="2:3" ht="18.75" customHeight="1">
      <c r="B1354" s="439" t="s">
        <v>2107</v>
      </c>
      <c r="C1354" s="439">
        <v>661</v>
      </c>
    </row>
    <row r="1355" spans="2:3" ht="18.75" customHeight="1">
      <c r="B1355" s="439" t="s">
        <v>1493</v>
      </c>
      <c r="C1355" s="439">
        <v>661</v>
      </c>
    </row>
    <row r="1356" spans="2:3" ht="18.75" customHeight="1">
      <c r="B1356" s="439" t="s">
        <v>1494</v>
      </c>
      <c r="C1356" s="439">
        <v>663</v>
      </c>
    </row>
    <row r="1357" spans="2:3" ht="18.75" customHeight="1">
      <c r="B1357" s="439" t="s">
        <v>1495</v>
      </c>
      <c r="C1357" s="439">
        <v>663</v>
      </c>
    </row>
    <row r="1358" spans="2:3" ht="18.75" customHeight="1">
      <c r="B1358" s="439" t="s">
        <v>1499</v>
      </c>
      <c r="C1358" s="439">
        <v>663</v>
      </c>
    </row>
    <row r="1359" spans="2:3" ht="18.75" customHeight="1">
      <c r="B1359" s="439" t="s">
        <v>1497</v>
      </c>
      <c r="C1359" s="439">
        <v>663</v>
      </c>
    </row>
    <row r="1360" spans="2:3" ht="18.75" customHeight="1">
      <c r="B1360" s="439" t="s">
        <v>761</v>
      </c>
      <c r="C1360" s="439">
        <v>663</v>
      </c>
    </row>
    <row r="1361" spans="2:3" ht="18.75" customHeight="1">
      <c r="B1361" s="439" t="s">
        <v>761</v>
      </c>
      <c r="C1361" s="439">
        <v>663</v>
      </c>
    </row>
    <row r="1362" spans="2:3" ht="18.75" customHeight="1">
      <c r="B1362" s="439" t="s">
        <v>1496</v>
      </c>
      <c r="C1362" s="439">
        <v>663</v>
      </c>
    </row>
    <row r="1363" spans="2:3" ht="18.75" customHeight="1">
      <c r="B1363" s="439" t="s">
        <v>1498</v>
      </c>
      <c r="C1363" s="439">
        <v>663</v>
      </c>
    </row>
    <row r="1364" spans="2:3" ht="18.75" customHeight="1">
      <c r="B1364" s="439" t="s">
        <v>1501</v>
      </c>
      <c r="C1364" s="439">
        <v>663</v>
      </c>
    </row>
    <row r="1365" spans="2:3" ht="18.75" customHeight="1">
      <c r="B1365" s="439" t="s">
        <v>1500</v>
      </c>
      <c r="C1365" s="439">
        <v>663</v>
      </c>
    </row>
    <row r="1366" spans="2:3" ht="18.75" customHeight="1">
      <c r="B1366" s="439" t="s">
        <v>1504</v>
      </c>
      <c r="C1366" s="439">
        <v>665</v>
      </c>
    </row>
    <row r="1367" spans="2:3" ht="18.75" customHeight="1">
      <c r="B1367" s="439" t="s">
        <v>1503</v>
      </c>
      <c r="C1367" s="439">
        <v>665</v>
      </c>
    </row>
    <row r="1368" spans="2:3" ht="18.75" customHeight="1">
      <c r="B1368" s="439" t="s">
        <v>1502</v>
      </c>
      <c r="C1368" s="439">
        <v>665</v>
      </c>
    </row>
    <row r="1369" spans="2:3" ht="18.75" customHeight="1">
      <c r="B1369" s="439" t="s">
        <v>1505</v>
      </c>
      <c r="C1369" s="439">
        <v>665</v>
      </c>
    </row>
    <row r="1370" spans="2:3" ht="18.75" customHeight="1">
      <c r="B1370" s="439" t="s">
        <v>665</v>
      </c>
      <c r="C1370" s="439">
        <v>665</v>
      </c>
    </row>
    <row r="1371" spans="2:3" ht="18.75" customHeight="1">
      <c r="B1371" s="439" t="s">
        <v>1510</v>
      </c>
      <c r="C1371" s="439">
        <v>665</v>
      </c>
    </row>
    <row r="1372" spans="2:3" ht="18.75" customHeight="1">
      <c r="B1372" s="439" t="s">
        <v>1508</v>
      </c>
      <c r="C1372" s="439">
        <v>665</v>
      </c>
    </row>
    <row r="1373" spans="2:3" ht="18.75" customHeight="1">
      <c r="B1373" s="439" t="s">
        <v>1507</v>
      </c>
      <c r="C1373" s="439">
        <v>665</v>
      </c>
    </row>
    <row r="1374" spans="2:3" ht="18.75" customHeight="1">
      <c r="B1374" s="439" t="s">
        <v>1506</v>
      </c>
      <c r="C1374" s="439">
        <v>665</v>
      </c>
    </row>
    <row r="1375" spans="2:3" ht="18.75" customHeight="1">
      <c r="B1375" s="439" t="s">
        <v>1509</v>
      </c>
      <c r="C1375" s="439">
        <v>665</v>
      </c>
    </row>
    <row r="1376" spans="2:3" ht="18.75" customHeight="1">
      <c r="B1376" s="439" t="s">
        <v>1517</v>
      </c>
      <c r="C1376" s="439">
        <v>667</v>
      </c>
    </row>
    <row r="1377" spans="2:3" ht="18.75" customHeight="1">
      <c r="B1377" s="439" t="s">
        <v>1511</v>
      </c>
      <c r="C1377" s="439">
        <v>667</v>
      </c>
    </row>
    <row r="1378" spans="2:3" ht="18.75" customHeight="1">
      <c r="B1378" s="439" t="s">
        <v>1512</v>
      </c>
      <c r="C1378" s="439">
        <v>667</v>
      </c>
    </row>
    <row r="1379" spans="2:3" ht="18.75" customHeight="1">
      <c r="B1379" s="439" t="s">
        <v>1513</v>
      </c>
      <c r="C1379" s="439">
        <v>667</v>
      </c>
    </row>
    <row r="1380" spans="2:3" ht="18.75" customHeight="1">
      <c r="B1380" s="439" t="s">
        <v>666</v>
      </c>
      <c r="C1380" s="439">
        <v>667</v>
      </c>
    </row>
    <row r="1381" spans="2:3" ht="18.75" customHeight="1">
      <c r="B1381" s="439" t="s">
        <v>1518</v>
      </c>
      <c r="C1381" s="439">
        <v>667</v>
      </c>
    </row>
    <row r="1382" spans="2:3" ht="18.75" customHeight="1">
      <c r="B1382" s="439" t="s">
        <v>1516</v>
      </c>
      <c r="C1382" s="439">
        <v>667</v>
      </c>
    </row>
    <row r="1383" spans="2:3" ht="18.75" customHeight="1">
      <c r="B1383" s="439" t="s">
        <v>1515</v>
      </c>
      <c r="C1383" s="439">
        <v>667</v>
      </c>
    </row>
    <row r="1384" spans="2:3" ht="18.75" customHeight="1">
      <c r="B1384" s="439" t="s">
        <v>1514</v>
      </c>
      <c r="C1384" s="439">
        <v>667</v>
      </c>
    </row>
    <row r="1385" spans="2:3" ht="18.75" customHeight="1">
      <c r="B1385" s="439" t="s">
        <v>1519</v>
      </c>
      <c r="C1385" s="439">
        <v>668</v>
      </c>
    </row>
    <row r="1386" spans="2:3" ht="18.75" customHeight="1">
      <c r="B1386" s="439" t="s">
        <v>544</v>
      </c>
      <c r="C1386" s="439">
        <v>668</v>
      </c>
    </row>
    <row r="1387" spans="2:3" ht="18.75" customHeight="1">
      <c r="B1387" s="439" t="s">
        <v>544</v>
      </c>
      <c r="C1387" s="439">
        <v>668</v>
      </c>
    </row>
    <row r="1388" spans="2:3" ht="18.75" customHeight="1">
      <c r="B1388" s="439" t="s">
        <v>1522</v>
      </c>
      <c r="C1388" s="439">
        <v>668</v>
      </c>
    </row>
    <row r="1389" spans="2:3" ht="18.75" customHeight="1">
      <c r="B1389" s="439" t="s">
        <v>1521</v>
      </c>
      <c r="C1389" s="439">
        <v>668</v>
      </c>
    </row>
    <row r="1390" spans="2:3" ht="18.75" customHeight="1">
      <c r="B1390" s="439" t="s">
        <v>1520</v>
      </c>
      <c r="C1390" s="439">
        <v>668</v>
      </c>
    </row>
    <row r="1391" spans="2:3" ht="18.75" customHeight="1">
      <c r="B1391" s="439" t="s">
        <v>1524</v>
      </c>
      <c r="C1391" s="439">
        <v>671</v>
      </c>
    </row>
    <row r="1392" spans="2:3" ht="18.75" customHeight="1">
      <c r="B1392" s="439" t="s">
        <v>1523</v>
      </c>
      <c r="C1392" s="439">
        <v>671</v>
      </c>
    </row>
    <row r="1393" spans="2:3" ht="18.75" customHeight="1">
      <c r="B1393" s="439" t="s">
        <v>439</v>
      </c>
      <c r="C1393" s="439">
        <v>671</v>
      </c>
    </row>
    <row r="1394" spans="2:3" ht="18.75" customHeight="1">
      <c r="B1394" s="439" t="s">
        <v>439</v>
      </c>
      <c r="C1394" s="439">
        <v>671</v>
      </c>
    </row>
    <row r="1395" spans="2:3" ht="18.75" customHeight="1">
      <c r="B1395" s="439" t="s">
        <v>1526</v>
      </c>
      <c r="C1395" s="439">
        <v>672</v>
      </c>
    </row>
    <row r="1396" spans="2:3" ht="18.75" customHeight="1">
      <c r="B1396" s="439" t="s">
        <v>1525</v>
      </c>
      <c r="C1396" s="439">
        <v>672</v>
      </c>
    </row>
    <row r="1397" spans="2:3" ht="18.75" customHeight="1">
      <c r="B1397" s="439" t="s">
        <v>446</v>
      </c>
      <c r="C1397" s="439">
        <v>672</v>
      </c>
    </row>
    <row r="1398" spans="2:3" ht="18.75" customHeight="1">
      <c r="B1398" s="439" t="s">
        <v>446</v>
      </c>
      <c r="C1398" s="439">
        <v>672</v>
      </c>
    </row>
    <row r="1399" spans="2:3" ht="18.75" customHeight="1">
      <c r="B1399" s="439" t="s">
        <v>1527</v>
      </c>
      <c r="C1399" s="439">
        <v>673</v>
      </c>
    </row>
    <row r="1400" spans="2:3" ht="18.75" customHeight="1">
      <c r="B1400" s="439" t="s">
        <v>547</v>
      </c>
      <c r="C1400" s="439">
        <v>673</v>
      </c>
    </row>
    <row r="1401" spans="2:3" ht="18.75" customHeight="1">
      <c r="B1401" s="439" t="s">
        <v>547</v>
      </c>
      <c r="C1401" s="439">
        <v>673</v>
      </c>
    </row>
    <row r="1402" spans="2:3" ht="18.75" customHeight="1">
      <c r="B1402" s="439" t="s">
        <v>1528</v>
      </c>
      <c r="C1402" s="439">
        <v>673</v>
      </c>
    </row>
    <row r="1403" spans="2:3" ht="18.75" customHeight="1">
      <c r="B1403" s="439" t="s">
        <v>1531</v>
      </c>
      <c r="C1403" s="439">
        <v>674</v>
      </c>
    </row>
    <row r="1404" spans="2:3" ht="18.75" customHeight="1">
      <c r="B1404" s="439" t="s">
        <v>1530</v>
      </c>
      <c r="C1404" s="439">
        <v>674</v>
      </c>
    </row>
    <row r="1405" spans="2:3" ht="18.75" customHeight="1">
      <c r="B1405" s="439" t="s">
        <v>416</v>
      </c>
      <c r="C1405" s="439">
        <v>674</v>
      </c>
    </row>
    <row r="1406" spans="2:3" ht="18.75" customHeight="1">
      <c r="B1406" s="439" t="s">
        <v>416</v>
      </c>
      <c r="C1406" s="439">
        <v>674</v>
      </c>
    </row>
    <row r="1407" spans="2:3" ht="18.75" customHeight="1">
      <c r="B1407" s="439" t="s">
        <v>1529</v>
      </c>
      <c r="C1407" s="439">
        <v>674</v>
      </c>
    </row>
    <row r="1408" spans="2:3" ht="18.75" customHeight="1">
      <c r="B1408" s="439" t="s">
        <v>762</v>
      </c>
      <c r="C1408" s="439">
        <v>675</v>
      </c>
    </row>
    <row r="1409" spans="2:3" ht="18.75" customHeight="1">
      <c r="B1409" s="439" t="s">
        <v>762</v>
      </c>
      <c r="C1409" s="439">
        <v>675</v>
      </c>
    </row>
    <row r="1410" spans="2:3" ht="18.75" customHeight="1">
      <c r="B1410" s="439" t="s">
        <v>1533</v>
      </c>
      <c r="C1410" s="439">
        <v>675</v>
      </c>
    </row>
    <row r="1411" spans="2:3" ht="18.75" customHeight="1">
      <c r="B1411" s="439" t="s">
        <v>1532</v>
      </c>
      <c r="C1411" s="439">
        <v>675</v>
      </c>
    </row>
    <row r="1412" spans="2:3" ht="18.75" customHeight="1">
      <c r="B1412" s="439" t="s">
        <v>1534</v>
      </c>
      <c r="C1412" s="439">
        <v>676</v>
      </c>
    </row>
    <row r="1413" spans="2:3" ht="18.75" customHeight="1">
      <c r="B1413" s="439" t="s">
        <v>1535</v>
      </c>
      <c r="C1413" s="439">
        <v>676</v>
      </c>
    </row>
    <row r="1414" spans="2:3" ht="18.75" customHeight="1">
      <c r="B1414" s="439" t="s">
        <v>779</v>
      </c>
      <c r="C1414" s="439">
        <v>676</v>
      </c>
    </row>
    <row r="1415" spans="2:3" ht="18.75" customHeight="1">
      <c r="B1415" s="439" t="s">
        <v>779</v>
      </c>
      <c r="C1415" s="439">
        <v>676</v>
      </c>
    </row>
    <row r="1416" spans="2:3" ht="18.75" customHeight="1">
      <c r="B1416" s="439" t="s">
        <v>1537</v>
      </c>
      <c r="C1416" s="439">
        <v>677</v>
      </c>
    </row>
    <row r="1417" spans="2:3" ht="18.75" customHeight="1">
      <c r="B1417" s="439" t="s">
        <v>1536</v>
      </c>
      <c r="C1417" s="439">
        <v>677</v>
      </c>
    </row>
    <row r="1418" spans="2:3" ht="18.75" customHeight="1">
      <c r="B1418" s="439" t="s">
        <v>788</v>
      </c>
      <c r="C1418" s="439">
        <v>677</v>
      </c>
    </row>
    <row r="1419" spans="2:3" ht="18.75" customHeight="1">
      <c r="B1419" s="439" t="s">
        <v>788</v>
      </c>
      <c r="C1419" s="439">
        <v>677</v>
      </c>
    </row>
    <row r="1420" spans="2:3" ht="18.75" customHeight="1">
      <c r="B1420" s="439" t="s">
        <v>1539</v>
      </c>
      <c r="C1420" s="439">
        <v>678</v>
      </c>
    </row>
    <row r="1421" spans="2:3" ht="18.75" customHeight="1">
      <c r="B1421" s="439" t="s">
        <v>1538</v>
      </c>
      <c r="C1421" s="439">
        <v>678</v>
      </c>
    </row>
    <row r="1422" spans="2:3" ht="18.75" customHeight="1">
      <c r="B1422" s="439" t="s">
        <v>513</v>
      </c>
      <c r="C1422" s="439">
        <v>678</v>
      </c>
    </row>
    <row r="1423" spans="2:3" ht="18.75" customHeight="1">
      <c r="B1423" s="439" t="s">
        <v>513</v>
      </c>
      <c r="C1423" s="439">
        <v>678</v>
      </c>
    </row>
    <row r="1424" spans="2:3" ht="18.75" customHeight="1">
      <c r="B1424" s="439" t="s">
        <v>1541</v>
      </c>
      <c r="C1424" s="439">
        <v>700</v>
      </c>
    </row>
    <row r="1425" spans="2:3" ht="18.75" customHeight="1">
      <c r="B1425" s="439" t="s">
        <v>1540</v>
      </c>
      <c r="C1425" s="439">
        <v>700</v>
      </c>
    </row>
    <row r="1426" spans="2:3" ht="18.75" customHeight="1">
      <c r="B1426" s="439" t="s">
        <v>443</v>
      </c>
      <c r="C1426" s="439">
        <v>700</v>
      </c>
    </row>
    <row r="1427" spans="2:3" ht="18.75" customHeight="1">
      <c r="B1427" s="439" t="s">
        <v>443</v>
      </c>
      <c r="C1427" s="439">
        <v>700</v>
      </c>
    </row>
    <row r="1428" spans="2:3" ht="18.75" customHeight="1">
      <c r="B1428" s="439" t="s">
        <v>1542</v>
      </c>
      <c r="C1428" s="439">
        <v>701</v>
      </c>
    </row>
    <row r="1429" spans="2:3" ht="18.75" customHeight="1">
      <c r="B1429" s="439" t="s">
        <v>1292</v>
      </c>
      <c r="C1429" s="439">
        <v>701</v>
      </c>
    </row>
    <row r="1430" spans="2:3" ht="18.75" customHeight="1">
      <c r="B1430" s="439" t="s">
        <v>720</v>
      </c>
      <c r="C1430" s="439">
        <v>701</v>
      </c>
    </row>
    <row r="1431" spans="2:3" ht="18.75" customHeight="1">
      <c r="B1431" s="439" t="s">
        <v>720</v>
      </c>
      <c r="C1431" s="439">
        <v>701</v>
      </c>
    </row>
    <row r="1432" spans="2:3" ht="18.75" customHeight="1">
      <c r="B1432" s="439" t="s">
        <v>1544</v>
      </c>
      <c r="C1432" s="439">
        <v>701</v>
      </c>
    </row>
    <row r="1433" spans="2:3" ht="18.75" customHeight="1">
      <c r="B1433" s="439" t="s">
        <v>1543</v>
      </c>
      <c r="C1433" s="439">
        <v>701</v>
      </c>
    </row>
    <row r="1434" spans="2:3" ht="18.75" customHeight="1">
      <c r="B1434" s="439" t="s">
        <v>1548</v>
      </c>
      <c r="C1434" s="439">
        <v>703</v>
      </c>
    </row>
    <row r="1435" spans="2:3" ht="18.75" customHeight="1">
      <c r="B1435" s="439" t="s">
        <v>1547</v>
      </c>
      <c r="C1435" s="439">
        <v>703</v>
      </c>
    </row>
    <row r="1436" spans="2:3" ht="18.75" customHeight="1">
      <c r="B1436" s="439" t="s">
        <v>1545</v>
      </c>
      <c r="C1436" s="439">
        <v>703</v>
      </c>
    </row>
    <row r="1437" spans="2:3" ht="18.75" customHeight="1">
      <c r="B1437" s="439" t="s">
        <v>1546</v>
      </c>
      <c r="C1437" s="439">
        <v>703</v>
      </c>
    </row>
    <row r="1438" spans="2:3" ht="18.75" customHeight="1">
      <c r="B1438" s="439" t="s">
        <v>744</v>
      </c>
      <c r="C1438" s="439">
        <v>703</v>
      </c>
    </row>
    <row r="1439" spans="2:3" ht="18.75" customHeight="1">
      <c r="B1439" s="439" t="s">
        <v>744</v>
      </c>
      <c r="C1439" s="439">
        <v>703</v>
      </c>
    </row>
    <row r="1440" spans="2:3" ht="18.75" customHeight="1">
      <c r="B1440" s="439" t="s">
        <v>789</v>
      </c>
      <c r="C1440" s="439">
        <v>705</v>
      </c>
    </row>
    <row r="1441" spans="2:3" ht="18.75" customHeight="1">
      <c r="B1441" s="439" t="s">
        <v>789</v>
      </c>
      <c r="C1441" s="439">
        <v>705</v>
      </c>
    </row>
    <row r="1442" spans="2:3" ht="18.75" customHeight="1">
      <c r="B1442" s="439" t="s">
        <v>1550</v>
      </c>
      <c r="C1442" s="439">
        <v>705</v>
      </c>
    </row>
    <row r="1443" spans="2:3" ht="18.75" customHeight="1">
      <c r="B1443" s="439" t="s">
        <v>1549</v>
      </c>
      <c r="C1443" s="439">
        <v>705</v>
      </c>
    </row>
    <row r="1444" spans="2:3" ht="18.75" customHeight="1">
      <c r="B1444" s="439" t="s">
        <v>1552</v>
      </c>
      <c r="C1444" s="439">
        <v>707</v>
      </c>
    </row>
    <row r="1445" spans="2:3" ht="18.75" customHeight="1">
      <c r="B1445" s="439" t="s">
        <v>1551</v>
      </c>
      <c r="C1445" s="439">
        <v>707</v>
      </c>
    </row>
    <row r="1446" spans="2:3" ht="18.75" customHeight="1">
      <c r="B1446" s="439" t="s">
        <v>703</v>
      </c>
      <c r="C1446" s="439">
        <v>707</v>
      </c>
    </row>
    <row r="1447" spans="2:3" ht="18.75" customHeight="1">
      <c r="B1447" s="439" t="s">
        <v>703</v>
      </c>
      <c r="C1447" s="439">
        <v>707</v>
      </c>
    </row>
    <row r="1448" spans="2:3" ht="18.75" customHeight="1">
      <c r="B1448" s="439" t="s">
        <v>1556</v>
      </c>
      <c r="C1448" s="439">
        <v>711</v>
      </c>
    </row>
    <row r="1449" spans="2:3" ht="18.75" customHeight="1">
      <c r="B1449" s="439" t="s">
        <v>1555</v>
      </c>
      <c r="C1449" s="439">
        <v>711</v>
      </c>
    </row>
    <row r="1450" spans="2:3" ht="18.75" customHeight="1">
      <c r="B1450" s="439" t="s">
        <v>1553</v>
      </c>
      <c r="C1450" s="439">
        <v>711</v>
      </c>
    </row>
    <row r="1451" spans="2:3" ht="18.75" customHeight="1">
      <c r="B1451" s="439" t="s">
        <v>1554</v>
      </c>
      <c r="C1451" s="439">
        <v>711</v>
      </c>
    </row>
    <row r="1452" spans="2:3" ht="18.75" customHeight="1">
      <c r="B1452" s="439" t="s">
        <v>709</v>
      </c>
      <c r="C1452" s="439">
        <v>711</v>
      </c>
    </row>
    <row r="1453" spans="2:3" ht="18.75" customHeight="1">
      <c r="B1453" s="439" t="s">
        <v>709</v>
      </c>
      <c r="C1453" s="439">
        <v>711</v>
      </c>
    </row>
    <row r="1454" spans="2:3" ht="18.75" customHeight="1">
      <c r="B1454" s="439" t="s">
        <v>504</v>
      </c>
      <c r="C1454" s="439">
        <v>713</v>
      </c>
    </row>
    <row r="1455" spans="2:3" ht="18.75" customHeight="1">
      <c r="B1455" s="439" t="s">
        <v>504</v>
      </c>
      <c r="C1455" s="439">
        <v>713</v>
      </c>
    </row>
    <row r="1456" spans="2:3" ht="18.75" customHeight="1">
      <c r="B1456" s="439" t="s">
        <v>1558</v>
      </c>
      <c r="C1456" s="439">
        <v>713</v>
      </c>
    </row>
    <row r="1457" spans="2:3" ht="18.75" customHeight="1">
      <c r="B1457" s="439" t="s">
        <v>1557</v>
      </c>
      <c r="C1457" s="439">
        <v>713</v>
      </c>
    </row>
    <row r="1458" spans="2:3" ht="18.75" customHeight="1">
      <c r="B1458" s="439" t="s">
        <v>1560</v>
      </c>
      <c r="C1458" s="439">
        <v>715</v>
      </c>
    </row>
    <row r="1459" spans="2:3" ht="18.75" customHeight="1">
      <c r="B1459" s="439" t="s">
        <v>1559</v>
      </c>
      <c r="C1459" s="439">
        <v>715</v>
      </c>
    </row>
    <row r="1460" spans="2:3" ht="18.75" customHeight="1">
      <c r="B1460" s="439" t="s">
        <v>769</v>
      </c>
      <c r="C1460" s="439">
        <v>715</v>
      </c>
    </row>
    <row r="1461" spans="2:3" ht="18.75" customHeight="1">
      <c r="B1461" s="439" t="s">
        <v>769</v>
      </c>
      <c r="C1461" s="439">
        <v>715</v>
      </c>
    </row>
    <row r="1462" spans="2:3" ht="18.75" customHeight="1">
      <c r="B1462" s="439" t="s">
        <v>433</v>
      </c>
      <c r="C1462" s="439">
        <v>716</v>
      </c>
    </row>
    <row r="1463" spans="2:3" ht="18.75" customHeight="1">
      <c r="B1463" s="439" t="s">
        <v>433</v>
      </c>
      <c r="C1463" s="439">
        <v>716</v>
      </c>
    </row>
    <row r="1464" spans="2:3" ht="18.75" customHeight="1">
      <c r="B1464" s="439" t="s">
        <v>1562</v>
      </c>
      <c r="C1464" s="439">
        <v>716</v>
      </c>
    </row>
    <row r="1465" spans="2:3" ht="18.75" customHeight="1">
      <c r="B1465" s="439" t="s">
        <v>1561</v>
      </c>
      <c r="C1465" s="439">
        <v>716</v>
      </c>
    </row>
    <row r="1466" spans="2:3" ht="18.75" customHeight="1">
      <c r="B1466" s="439" t="s">
        <v>1563</v>
      </c>
      <c r="C1466" s="439">
        <v>717</v>
      </c>
    </row>
    <row r="1467" spans="2:3" ht="18.75" customHeight="1">
      <c r="B1467" s="439" t="s">
        <v>797</v>
      </c>
      <c r="C1467" s="439">
        <v>717</v>
      </c>
    </row>
    <row r="1468" spans="2:3" ht="18.75" customHeight="1">
      <c r="B1468" s="439" t="s">
        <v>797</v>
      </c>
      <c r="C1468" s="439">
        <v>717</v>
      </c>
    </row>
    <row r="1469" spans="2:3" ht="18.75" customHeight="1">
      <c r="B1469" s="439" t="s">
        <v>1565</v>
      </c>
      <c r="C1469" s="439">
        <v>717</v>
      </c>
    </row>
    <row r="1470" spans="2:3" ht="18.75" customHeight="1">
      <c r="B1470" s="439" t="s">
        <v>1564</v>
      </c>
      <c r="C1470" s="439">
        <v>717</v>
      </c>
    </row>
    <row r="1471" spans="2:3" ht="18.75" customHeight="1">
      <c r="B1471" s="439" t="s">
        <v>1567</v>
      </c>
      <c r="C1471" s="439">
        <v>719</v>
      </c>
    </row>
    <row r="1472" spans="2:3" ht="18.75" customHeight="1">
      <c r="B1472" s="439" t="s">
        <v>1566</v>
      </c>
      <c r="C1472" s="439">
        <v>719</v>
      </c>
    </row>
    <row r="1473" spans="2:3" ht="18.75" customHeight="1">
      <c r="B1473" s="439" t="s">
        <v>549</v>
      </c>
      <c r="C1473" s="439">
        <v>719</v>
      </c>
    </row>
    <row r="1474" spans="2:3" ht="18.75" customHeight="1">
      <c r="B1474" s="439" t="s">
        <v>549</v>
      </c>
      <c r="C1474" s="439">
        <v>719</v>
      </c>
    </row>
    <row r="1475" spans="2:3" ht="18.75" customHeight="1">
      <c r="B1475" s="439" t="s">
        <v>1568</v>
      </c>
      <c r="C1475" s="439">
        <v>720</v>
      </c>
    </row>
    <row r="1476" spans="2:3" ht="18.75" customHeight="1">
      <c r="B1476" s="439" t="s">
        <v>781</v>
      </c>
      <c r="C1476" s="439">
        <v>720</v>
      </c>
    </row>
    <row r="1477" spans="2:3" ht="18.75" customHeight="1">
      <c r="B1477" s="439" t="s">
        <v>781</v>
      </c>
      <c r="C1477" s="439">
        <v>720</v>
      </c>
    </row>
    <row r="1478" spans="2:3" ht="18.75" customHeight="1">
      <c r="B1478" s="439" t="s">
        <v>1569</v>
      </c>
      <c r="C1478" s="439">
        <v>720</v>
      </c>
    </row>
    <row r="1479" spans="2:3" ht="18.75" customHeight="1">
      <c r="B1479" s="439" t="s">
        <v>698</v>
      </c>
      <c r="C1479" s="439">
        <v>721</v>
      </c>
    </row>
    <row r="1480" spans="2:3" ht="18.75" customHeight="1">
      <c r="B1480" s="439" t="s">
        <v>698</v>
      </c>
      <c r="C1480" s="439">
        <v>721</v>
      </c>
    </row>
    <row r="1481" spans="2:3" ht="18.75" customHeight="1">
      <c r="B1481" s="439" t="s">
        <v>1571</v>
      </c>
      <c r="C1481" s="439">
        <v>721</v>
      </c>
    </row>
    <row r="1482" spans="2:3" ht="18.75" customHeight="1">
      <c r="B1482" s="439" t="s">
        <v>1570</v>
      </c>
      <c r="C1482" s="439">
        <v>721</v>
      </c>
    </row>
    <row r="1483" spans="2:3" ht="18.75" customHeight="1">
      <c r="B1483" s="439" t="s">
        <v>711</v>
      </c>
      <c r="C1483" s="439">
        <v>723</v>
      </c>
    </row>
    <row r="1484" spans="2:3" ht="18.75" customHeight="1">
      <c r="B1484" s="439" t="s">
        <v>711</v>
      </c>
      <c r="C1484" s="439">
        <v>723</v>
      </c>
    </row>
    <row r="1485" spans="2:3" ht="18.75" customHeight="1">
      <c r="B1485" s="439" t="s">
        <v>668</v>
      </c>
      <c r="C1485" s="439">
        <v>724</v>
      </c>
    </row>
    <row r="1486" spans="2:3" ht="18.75" customHeight="1">
      <c r="B1486" s="439" t="s">
        <v>1572</v>
      </c>
      <c r="C1486" s="439">
        <v>724</v>
      </c>
    </row>
    <row r="1487" spans="2:3" ht="18.75" customHeight="1">
      <c r="B1487" s="439" t="s">
        <v>1576</v>
      </c>
      <c r="C1487" s="439">
        <v>724</v>
      </c>
    </row>
    <row r="1488" spans="2:3" ht="18.75" customHeight="1">
      <c r="B1488" s="439" t="s">
        <v>1574</v>
      </c>
      <c r="C1488" s="439">
        <v>724</v>
      </c>
    </row>
    <row r="1489" spans="2:3" ht="18.75" customHeight="1">
      <c r="B1489" s="439" t="s">
        <v>1575</v>
      </c>
      <c r="C1489" s="439">
        <v>724</v>
      </c>
    </row>
    <row r="1490" spans="2:3" ht="18.75" customHeight="1">
      <c r="B1490" s="439" t="s">
        <v>1573</v>
      </c>
      <c r="C1490" s="439">
        <v>724</v>
      </c>
    </row>
    <row r="1491" spans="2:3" ht="18.75" customHeight="1">
      <c r="B1491" s="439" t="s">
        <v>1578</v>
      </c>
      <c r="C1491" s="439">
        <v>725</v>
      </c>
    </row>
    <row r="1492" spans="2:3" ht="18.75" customHeight="1">
      <c r="B1492" s="439" t="s">
        <v>521</v>
      </c>
      <c r="C1492" s="439">
        <v>725</v>
      </c>
    </row>
    <row r="1493" spans="2:3" ht="18.75" customHeight="1">
      <c r="B1493" s="439" t="s">
        <v>521</v>
      </c>
      <c r="C1493" s="439">
        <v>725</v>
      </c>
    </row>
    <row r="1494" spans="2:3" ht="18.75" customHeight="1">
      <c r="B1494" s="439" t="s">
        <v>1577</v>
      </c>
      <c r="C1494" s="439">
        <v>725</v>
      </c>
    </row>
    <row r="1495" spans="2:3" ht="18.75" customHeight="1">
      <c r="B1495" s="439" t="s">
        <v>1579</v>
      </c>
      <c r="C1495" s="439">
        <v>726</v>
      </c>
    </row>
    <row r="1496" spans="2:3" ht="18.75" customHeight="1">
      <c r="B1496" s="439" t="s">
        <v>1580</v>
      </c>
      <c r="C1496" s="439">
        <v>726</v>
      </c>
    </row>
    <row r="1497" spans="2:3" ht="18.75" customHeight="1">
      <c r="B1497" s="439" t="s">
        <v>685</v>
      </c>
      <c r="C1497" s="439">
        <v>726</v>
      </c>
    </row>
    <row r="1498" spans="2:3" ht="18.75" customHeight="1">
      <c r="B1498" s="439" t="s">
        <v>685</v>
      </c>
      <c r="C1498" s="439">
        <v>726</v>
      </c>
    </row>
    <row r="1499" spans="2:3" ht="18.75" customHeight="1">
      <c r="B1499" s="439" t="s">
        <v>1582</v>
      </c>
      <c r="C1499" s="439">
        <v>726</v>
      </c>
    </row>
    <row r="1500" spans="2:3" ht="18.75" customHeight="1">
      <c r="B1500" s="439" t="s">
        <v>1581</v>
      </c>
      <c r="C1500" s="439">
        <v>726</v>
      </c>
    </row>
    <row r="1501" spans="2:3" ht="18.75" customHeight="1">
      <c r="B1501" s="439" t="s">
        <v>512</v>
      </c>
      <c r="C1501" s="439">
        <v>727</v>
      </c>
    </row>
    <row r="1502" spans="2:3" ht="18.75" customHeight="1">
      <c r="B1502" s="439" t="s">
        <v>512</v>
      </c>
      <c r="C1502" s="439">
        <v>727</v>
      </c>
    </row>
    <row r="1503" spans="2:3" ht="18.75" customHeight="1">
      <c r="B1503" s="439" t="s">
        <v>1584</v>
      </c>
      <c r="C1503" s="439">
        <v>728</v>
      </c>
    </row>
    <row r="1504" spans="2:3" ht="18.75" customHeight="1">
      <c r="B1504" s="439" t="s">
        <v>1583</v>
      </c>
      <c r="C1504" s="439">
        <v>728</v>
      </c>
    </row>
    <row r="1505" spans="2:3" ht="18.75" customHeight="1">
      <c r="B1505" s="439" t="s">
        <v>776</v>
      </c>
      <c r="C1505" s="439">
        <v>728</v>
      </c>
    </row>
    <row r="1506" spans="2:3" ht="18.75" customHeight="1">
      <c r="B1506" s="439" t="s">
        <v>776</v>
      </c>
      <c r="C1506" s="439">
        <v>728</v>
      </c>
    </row>
    <row r="1507" spans="2:3" ht="18.75" customHeight="1">
      <c r="B1507" s="439" t="s">
        <v>1591</v>
      </c>
      <c r="C1507" s="439">
        <v>729</v>
      </c>
    </row>
    <row r="1508" spans="2:3" ht="18.75" customHeight="1">
      <c r="B1508" s="439" t="s">
        <v>1586</v>
      </c>
      <c r="C1508" s="439">
        <v>729</v>
      </c>
    </row>
    <row r="1509" spans="2:3" ht="18.75" customHeight="1">
      <c r="B1509" s="439" t="s">
        <v>471</v>
      </c>
      <c r="C1509" s="439">
        <v>729</v>
      </c>
    </row>
    <row r="1510" spans="2:3" ht="18.75" customHeight="1">
      <c r="B1510" s="439" t="s">
        <v>471</v>
      </c>
      <c r="C1510" s="439">
        <v>729</v>
      </c>
    </row>
    <row r="1511" spans="2:3" ht="18.75" customHeight="1">
      <c r="B1511" s="439" t="s">
        <v>1587</v>
      </c>
      <c r="C1511" s="439">
        <v>729</v>
      </c>
    </row>
    <row r="1512" spans="2:3" ht="18.75" customHeight="1">
      <c r="B1512" s="439" t="s">
        <v>1585</v>
      </c>
      <c r="C1512" s="439">
        <v>729</v>
      </c>
    </row>
    <row r="1513" spans="2:3" ht="18.75" customHeight="1">
      <c r="B1513" s="439" t="s">
        <v>1589</v>
      </c>
      <c r="C1513" s="439">
        <v>729</v>
      </c>
    </row>
    <row r="1514" spans="2:3" ht="18.75" customHeight="1">
      <c r="B1514" s="439" t="s">
        <v>1590</v>
      </c>
      <c r="C1514" s="439">
        <v>729</v>
      </c>
    </row>
    <row r="1515" spans="2:3" ht="18.75" customHeight="1">
      <c r="B1515" s="439" t="s">
        <v>1588</v>
      </c>
      <c r="C1515" s="439">
        <v>729</v>
      </c>
    </row>
    <row r="1516" spans="2:3" ht="18.75" customHeight="1">
      <c r="B1516" s="439" t="s">
        <v>1594</v>
      </c>
      <c r="C1516" s="439">
        <v>729</v>
      </c>
    </row>
    <row r="1517" spans="2:3" ht="18.75" customHeight="1">
      <c r="B1517" s="439" t="s">
        <v>1593</v>
      </c>
      <c r="C1517" s="439">
        <v>729</v>
      </c>
    </row>
    <row r="1518" spans="2:3" ht="18.75" customHeight="1">
      <c r="B1518" s="439" t="s">
        <v>1592</v>
      </c>
      <c r="C1518" s="439">
        <v>729</v>
      </c>
    </row>
    <row r="1519" spans="2:3" ht="18.75" customHeight="1">
      <c r="B1519" s="439" t="s">
        <v>795</v>
      </c>
      <c r="C1519" s="439">
        <v>731</v>
      </c>
    </row>
    <row r="1520" spans="2:3" ht="18.75" customHeight="1">
      <c r="B1520" s="439" t="s">
        <v>795</v>
      </c>
      <c r="C1520" s="439">
        <v>731</v>
      </c>
    </row>
    <row r="1521" spans="2:3" ht="18.75" customHeight="1">
      <c r="B1521" s="439" t="s">
        <v>502</v>
      </c>
      <c r="C1521" s="439">
        <v>733</v>
      </c>
    </row>
    <row r="1522" spans="2:3" ht="18.75" customHeight="1">
      <c r="B1522" s="439" t="s">
        <v>502</v>
      </c>
      <c r="C1522" s="439">
        <v>733</v>
      </c>
    </row>
    <row r="1523" spans="2:3" ht="18.75" customHeight="1">
      <c r="B1523" s="439" t="s">
        <v>1595</v>
      </c>
      <c r="C1523" s="439">
        <v>735</v>
      </c>
    </row>
    <row r="1524" spans="2:3" ht="18.75" customHeight="1">
      <c r="B1524" s="439" t="s">
        <v>653</v>
      </c>
      <c r="C1524" s="439">
        <v>735</v>
      </c>
    </row>
    <row r="1525" spans="2:3" ht="18.75" customHeight="1">
      <c r="B1525" s="439" t="s">
        <v>644</v>
      </c>
      <c r="C1525" s="439">
        <v>737</v>
      </c>
    </row>
    <row r="1526" spans="2:3" ht="18.75" customHeight="1">
      <c r="B1526" s="439" t="s">
        <v>1596</v>
      </c>
      <c r="C1526" s="439">
        <v>737</v>
      </c>
    </row>
    <row r="1527" spans="2:3" ht="18.75" customHeight="1">
      <c r="B1527" s="439" t="s">
        <v>508</v>
      </c>
      <c r="C1527" s="439">
        <v>738</v>
      </c>
    </row>
    <row r="1528" spans="2:3" ht="18.75" customHeight="1">
      <c r="B1528" s="439" t="s">
        <v>508</v>
      </c>
      <c r="C1528" s="439">
        <v>738</v>
      </c>
    </row>
    <row r="1529" spans="2:3" ht="18.75" customHeight="1">
      <c r="B1529" s="439" t="s">
        <v>1598</v>
      </c>
      <c r="C1529" s="439">
        <v>738</v>
      </c>
    </row>
    <row r="1530" spans="2:3" ht="18.75" customHeight="1">
      <c r="B1530" s="439" t="s">
        <v>1597</v>
      </c>
      <c r="C1530" s="439">
        <v>738</v>
      </c>
    </row>
    <row r="1531" spans="2:3" ht="18.75" customHeight="1">
      <c r="B1531" s="439" t="s">
        <v>760</v>
      </c>
      <c r="C1531" s="439">
        <v>739</v>
      </c>
    </row>
    <row r="1532" spans="2:3" ht="18.75" customHeight="1">
      <c r="B1532" s="439" t="s">
        <v>760</v>
      </c>
      <c r="C1532" s="439">
        <v>739</v>
      </c>
    </row>
    <row r="1533" spans="2:3" ht="18.75" customHeight="1">
      <c r="B1533" s="439" t="s">
        <v>1602</v>
      </c>
      <c r="C1533" s="439">
        <v>740</v>
      </c>
    </row>
    <row r="1534" spans="2:3" ht="18.75" customHeight="1">
      <c r="B1534" s="439" t="s">
        <v>1601</v>
      </c>
      <c r="C1534" s="439">
        <v>740</v>
      </c>
    </row>
    <row r="1535" spans="2:3" ht="18.75" customHeight="1">
      <c r="B1535" s="439" t="s">
        <v>1599</v>
      </c>
      <c r="C1535" s="439">
        <v>740</v>
      </c>
    </row>
    <row r="1536" spans="2:3" ht="18.75" customHeight="1">
      <c r="B1536" s="439" t="s">
        <v>655</v>
      </c>
      <c r="C1536" s="439">
        <v>740</v>
      </c>
    </row>
    <row r="1537" spans="2:3" ht="18.75" customHeight="1">
      <c r="B1537" s="439" t="s">
        <v>1600</v>
      </c>
      <c r="C1537" s="439">
        <v>740</v>
      </c>
    </row>
    <row r="1538" spans="2:3" ht="18.75" customHeight="1">
      <c r="B1538" s="439" t="s">
        <v>684</v>
      </c>
      <c r="C1538" s="439">
        <v>741</v>
      </c>
    </row>
    <row r="1539" spans="2:3" ht="18.75" customHeight="1">
      <c r="B1539" s="439" t="s">
        <v>684</v>
      </c>
      <c r="C1539" s="439">
        <v>741</v>
      </c>
    </row>
    <row r="1540" spans="2:3" ht="18.75" customHeight="1">
      <c r="B1540" s="439" t="s">
        <v>794</v>
      </c>
      <c r="C1540" s="439">
        <v>742</v>
      </c>
    </row>
    <row r="1541" spans="2:3" ht="18.75" customHeight="1">
      <c r="B1541" s="439" t="s">
        <v>794</v>
      </c>
      <c r="C1541" s="439">
        <v>742</v>
      </c>
    </row>
    <row r="1542" spans="2:3" ht="18.75" customHeight="1">
      <c r="B1542" s="439" t="s">
        <v>1604</v>
      </c>
      <c r="C1542" s="439">
        <v>742</v>
      </c>
    </row>
    <row r="1543" spans="2:3" ht="18.75" customHeight="1">
      <c r="B1543" s="439" t="s">
        <v>1603</v>
      </c>
      <c r="C1543" s="439">
        <v>742</v>
      </c>
    </row>
    <row r="1544" spans="2:3" ht="18.75" customHeight="1">
      <c r="B1544" s="439" t="s">
        <v>1607</v>
      </c>
      <c r="C1544" s="439">
        <v>743</v>
      </c>
    </row>
    <row r="1545" spans="2:3" ht="18.75" customHeight="1">
      <c r="B1545" s="439" t="s">
        <v>1606</v>
      </c>
      <c r="C1545" s="439">
        <v>743</v>
      </c>
    </row>
    <row r="1546" spans="2:3" ht="18.75" customHeight="1">
      <c r="B1546" s="439" t="s">
        <v>704</v>
      </c>
      <c r="C1546" s="439">
        <v>743</v>
      </c>
    </row>
    <row r="1547" spans="2:3" ht="18.75" customHeight="1">
      <c r="B1547" s="439" t="s">
        <v>704</v>
      </c>
      <c r="C1547" s="439">
        <v>743</v>
      </c>
    </row>
    <row r="1548" spans="2:3" ht="18.75" customHeight="1">
      <c r="B1548" s="439" t="s">
        <v>1605</v>
      </c>
      <c r="C1548" s="439">
        <v>743</v>
      </c>
    </row>
    <row r="1549" spans="2:3" ht="18.75" customHeight="1">
      <c r="B1549" s="439" t="s">
        <v>1608</v>
      </c>
      <c r="C1549" s="439">
        <v>743</v>
      </c>
    </row>
    <row r="1550" spans="2:3" ht="18.75" customHeight="1">
      <c r="B1550" s="439" t="s">
        <v>1609</v>
      </c>
      <c r="C1550" s="439">
        <v>743</v>
      </c>
    </row>
    <row r="1551" spans="2:3" ht="18.75" customHeight="1">
      <c r="B1551" s="439" t="s">
        <v>1610</v>
      </c>
      <c r="C1551" s="439">
        <v>744</v>
      </c>
    </row>
    <row r="1552" spans="2:3" ht="18.75" customHeight="1">
      <c r="B1552" s="439" t="s">
        <v>708</v>
      </c>
      <c r="C1552" s="439">
        <v>744</v>
      </c>
    </row>
    <row r="1553" spans="2:3" ht="18.75" customHeight="1">
      <c r="B1553" s="439" t="s">
        <v>708</v>
      </c>
      <c r="C1553" s="439">
        <v>744</v>
      </c>
    </row>
    <row r="1554" spans="2:3" ht="18.75" customHeight="1">
      <c r="B1554" s="439" t="s">
        <v>1611</v>
      </c>
      <c r="C1554" s="439">
        <v>744</v>
      </c>
    </row>
    <row r="1555" spans="2:3" ht="18.75" customHeight="1">
      <c r="B1555" s="439" t="s">
        <v>1613</v>
      </c>
      <c r="C1555" s="439">
        <v>745</v>
      </c>
    </row>
    <row r="1556" spans="2:3" ht="18.75" customHeight="1">
      <c r="B1556" s="439" t="s">
        <v>1612</v>
      </c>
      <c r="C1556" s="439">
        <v>745</v>
      </c>
    </row>
    <row r="1557" spans="2:3" ht="18.75" customHeight="1">
      <c r="B1557" s="439" t="s">
        <v>725</v>
      </c>
      <c r="C1557" s="439">
        <v>745</v>
      </c>
    </row>
    <row r="1558" spans="2:3" ht="18.75" customHeight="1">
      <c r="B1558" s="439" t="s">
        <v>725</v>
      </c>
      <c r="C1558" s="439">
        <v>745</v>
      </c>
    </row>
    <row r="1559" spans="2:3" ht="18.75" customHeight="1">
      <c r="B1559" s="439" t="s">
        <v>1614</v>
      </c>
      <c r="C1559" s="439">
        <v>745</v>
      </c>
    </row>
    <row r="1560" spans="2:3" ht="18.75" customHeight="1">
      <c r="B1560" s="439" t="s">
        <v>715</v>
      </c>
      <c r="C1560" s="439">
        <v>749</v>
      </c>
    </row>
    <row r="1561" spans="2:3" ht="18.75" customHeight="1">
      <c r="B1561" s="439" t="s">
        <v>715</v>
      </c>
      <c r="C1561" s="439">
        <v>749</v>
      </c>
    </row>
    <row r="1562" spans="2:3" ht="18.75" customHeight="1">
      <c r="B1562" s="439" t="s">
        <v>1616</v>
      </c>
      <c r="C1562" s="439">
        <v>772</v>
      </c>
    </row>
    <row r="1563" spans="2:3" ht="18.75" customHeight="1">
      <c r="B1563" s="439" t="s">
        <v>1615</v>
      </c>
      <c r="C1563" s="439">
        <v>772</v>
      </c>
    </row>
    <row r="1564" spans="2:3" ht="18.75" customHeight="1">
      <c r="B1564" s="439" t="s">
        <v>766</v>
      </c>
      <c r="C1564" s="439">
        <v>772</v>
      </c>
    </row>
    <row r="1565" spans="2:3" ht="18.75" customHeight="1">
      <c r="B1565" s="439" t="s">
        <v>766</v>
      </c>
      <c r="C1565" s="439">
        <v>772</v>
      </c>
    </row>
    <row r="1566" spans="2:3" ht="18.75" customHeight="1">
      <c r="B1566" s="439" t="s">
        <v>714</v>
      </c>
      <c r="C1566" s="439">
        <v>788</v>
      </c>
    </row>
    <row r="1567" spans="2:3" ht="18.75" customHeight="1">
      <c r="B1567" s="439" t="s">
        <v>714</v>
      </c>
      <c r="C1567" s="439">
        <v>788</v>
      </c>
    </row>
    <row r="1568" spans="2:3" ht="18.75" customHeight="1">
      <c r="B1568" s="439" t="s">
        <v>1618</v>
      </c>
      <c r="C1568" s="439">
        <v>801</v>
      </c>
    </row>
    <row r="1569" spans="2:3" ht="18.75" customHeight="1">
      <c r="B1569" s="439" t="s">
        <v>1617</v>
      </c>
      <c r="C1569" s="439">
        <v>801</v>
      </c>
    </row>
    <row r="1570" spans="2:3" ht="18.75" customHeight="1">
      <c r="B1570" s="439" t="s">
        <v>477</v>
      </c>
      <c r="C1570" s="439">
        <v>801</v>
      </c>
    </row>
    <row r="1571" spans="2:3" ht="18.75" customHeight="1">
      <c r="B1571" s="439" t="s">
        <v>477</v>
      </c>
      <c r="C1571" s="439">
        <v>801</v>
      </c>
    </row>
    <row r="1572" spans="2:3" ht="18.75" customHeight="1">
      <c r="B1572" s="439" t="s">
        <v>1620</v>
      </c>
      <c r="C1572" s="439">
        <v>801</v>
      </c>
    </row>
    <row r="1573" spans="2:3" ht="18.75" customHeight="1">
      <c r="B1573" s="439" t="s">
        <v>1619</v>
      </c>
      <c r="C1573" s="439">
        <v>801</v>
      </c>
    </row>
    <row r="1574" spans="2:3" ht="18.75" customHeight="1">
      <c r="B1574" s="439" t="s">
        <v>1622</v>
      </c>
      <c r="C1574" s="439">
        <v>803</v>
      </c>
    </row>
    <row r="1575" spans="2:3" ht="18.75" customHeight="1">
      <c r="B1575" s="439" t="s">
        <v>1621</v>
      </c>
      <c r="C1575" s="439">
        <v>803</v>
      </c>
    </row>
    <row r="1576" spans="2:3" ht="18.75" customHeight="1">
      <c r="B1576" s="439" t="s">
        <v>478</v>
      </c>
      <c r="C1576" s="439">
        <v>803</v>
      </c>
    </row>
    <row r="1577" spans="2:3" ht="18.75" customHeight="1">
      <c r="B1577" s="439" t="s">
        <v>478</v>
      </c>
      <c r="C1577" s="439">
        <v>803</v>
      </c>
    </row>
    <row r="1578" spans="2:3" ht="18.75" customHeight="1">
      <c r="B1578" s="439" t="s">
        <v>658</v>
      </c>
      <c r="C1578" s="439">
        <v>811</v>
      </c>
    </row>
    <row r="1579" spans="2:3" ht="18.75" customHeight="1">
      <c r="B1579" s="439" t="s">
        <v>1623</v>
      </c>
      <c r="C1579" s="439">
        <v>811</v>
      </c>
    </row>
    <row r="1580" spans="2:3" ht="18.75" customHeight="1">
      <c r="B1580" s="439" t="s">
        <v>444</v>
      </c>
      <c r="C1580" s="439">
        <v>821</v>
      </c>
    </row>
    <row r="1581" spans="2:3" ht="18.75" customHeight="1">
      <c r="B1581" s="439" t="s">
        <v>444</v>
      </c>
      <c r="C1581" s="439">
        <v>821</v>
      </c>
    </row>
    <row r="1582" spans="2:3" ht="18.75" customHeight="1">
      <c r="B1582" s="439" t="s">
        <v>461</v>
      </c>
      <c r="C1582" s="439">
        <v>831</v>
      </c>
    </row>
    <row r="1583" spans="2:3" ht="18.75" customHeight="1">
      <c r="B1583" s="439" t="s">
        <v>461</v>
      </c>
      <c r="C1583" s="439">
        <v>831</v>
      </c>
    </row>
    <row r="1584" spans="2:3" ht="18.75" customHeight="1">
      <c r="B1584" s="439" t="s">
        <v>1625</v>
      </c>
      <c r="C1584" s="439">
        <v>831</v>
      </c>
    </row>
    <row r="1585" spans="2:3" ht="18.75" customHeight="1">
      <c r="B1585" s="439" t="s">
        <v>1624</v>
      </c>
      <c r="C1585" s="439">
        <v>831</v>
      </c>
    </row>
    <row r="1586" spans="2:3" ht="18.75" customHeight="1">
      <c r="B1586" s="439" t="s">
        <v>503</v>
      </c>
      <c r="C1586" s="439">
        <v>840</v>
      </c>
    </row>
    <row r="1587" spans="2:3" ht="18.75" customHeight="1">
      <c r="B1587" s="439" t="s">
        <v>503</v>
      </c>
      <c r="C1587" s="439">
        <v>840</v>
      </c>
    </row>
    <row r="1588" spans="2:3" ht="18.75" customHeight="1">
      <c r="B1588" s="439" t="s">
        <v>1630</v>
      </c>
      <c r="C1588" s="439">
        <v>840</v>
      </c>
    </row>
    <row r="1589" spans="2:3" ht="18.75" customHeight="1">
      <c r="B1589" s="439" t="s">
        <v>1629</v>
      </c>
      <c r="C1589" s="439">
        <v>840</v>
      </c>
    </row>
    <row r="1590" spans="2:3" ht="18.75" customHeight="1">
      <c r="B1590" s="439" t="s">
        <v>1626</v>
      </c>
      <c r="C1590" s="439">
        <v>840</v>
      </c>
    </row>
    <row r="1591" spans="2:3" ht="18.75" customHeight="1">
      <c r="B1591" s="439" t="s">
        <v>1628</v>
      </c>
      <c r="C1591" s="439">
        <v>840</v>
      </c>
    </row>
    <row r="1592" spans="2:3" ht="18.75" customHeight="1">
      <c r="B1592" s="439" t="s">
        <v>1627</v>
      </c>
      <c r="C1592" s="439">
        <v>840</v>
      </c>
    </row>
    <row r="1593" spans="2:3" ht="18.75" customHeight="1">
      <c r="B1593" s="439" t="s">
        <v>717</v>
      </c>
      <c r="C1593" s="439">
        <v>841</v>
      </c>
    </row>
    <row r="1594" spans="2:3" ht="18.75" customHeight="1">
      <c r="B1594" s="439" t="s">
        <v>717</v>
      </c>
      <c r="C1594" s="439">
        <v>841</v>
      </c>
    </row>
    <row r="1595" spans="2:3" ht="18.75" customHeight="1">
      <c r="B1595" s="439" t="s">
        <v>1631</v>
      </c>
      <c r="C1595" s="439">
        <v>841</v>
      </c>
    </row>
    <row r="1596" spans="2:3" ht="18.75" customHeight="1">
      <c r="B1596" s="439" t="s">
        <v>1632</v>
      </c>
      <c r="C1596" s="439">
        <v>841</v>
      </c>
    </row>
    <row r="1597" spans="2:3" ht="18.75" customHeight="1">
      <c r="B1597" s="439" t="s">
        <v>1633</v>
      </c>
      <c r="C1597" s="439">
        <v>843</v>
      </c>
    </row>
    <row r="1598" spans="2:3" ht="18.75" customHeight="1">
      <c r="B1598" s="439" t="s">
        <v>440</v>
      </c>
      <c r="C1598" s="439">
        <v>843</v>
      </c>
    </row>
    <row r="1599" spans="2:3" ht="18.75" customHeight="1">
      <c r="B1599" s="439" t="s">
        <v>440</v>
      </c>
      <c r="C1599" s="439">
        <v>843</v>
      </c>
    </row>
    <row r="1600" spans="2:3" ht="18.75" customHeight="1">
      <c r="B1600" s="439" t="s">
        <v>1634</v>
      </c>
      <c r="C1600" s="439">
        <v>843</v>
      </c>
    </row>
    <row r="1601" spans="2:3" ht="18.75" customHeight="1">
      <c r="B1601" s="439" t="s">
        <v>1637</v>
      </c>
      <c r="C1601" s="439">
        <v>844</v>
      </c>
    </row>
    <row r="1602" spans="2:3" ht="18.75" customHeight="1">
      <c r="B1602" s="439" t="s">
        <v>1636</v>
      </c>
      <c r="C1602" s="439">
        <v>844</v>
      </c>
    </row>
    <row r="1603" spans="2:3" ht="18.75" customHeight="1">
      <c r="B1603" s="439" t="s">
        <v>663</v>
      </c>
      <c r="C1603" s="439">
        <v>844</v>
      </c>
    </row>
    <row r="1604" spans="2:3" ht="18.75" customHeight="1">
      <c r="B1604" s="439" t="s">
        <v>663</v>
      </c>
      <c r="C1604" s="439">
        <v>844</v>
      </c>
    </row>
    <row r="1605" spans="2:3" ht="18.75" customHeight="1">
      <c r="B1605" s="439" t="s">
        <v>1635</v>
      </c>
      <c r="C1605" s="439">
        <v>844</v>
      </c>
    </row>
    <row r="1606" spans="2:3" ht="18.75" customHeight="1">
      <c r="B1606" s="439" t="s">
        <v>1640</v>
      </c>
      <c r="C1606" s="439">
        <v>845</v>
      </c>
    </row>
    <row r="1607" spans="2:3" ht="18.75" customHeight="1">
      <c r="B1607" s="439" t="s">
        <v>1642</v>
      </c>
      <c r="C1607" s="439">
        <v>845</v>
      </c>
    </row>
    <row r="1608" spans="2:3" ht="18.75" customHeight="1">
      <c r="B1608" s="439" t="s">
        <v>1641</v>
      </c>
      <c r="C1608" s="439">
        <v>845</v>
      </c>
    </row>
    <row r="1609" spans="2:3" ht="18.75" customHeight="1">
      <c r="B1609" s="439" t="s">
        <v>1638</v>
      </c>
      <c r="C1609" s="439">
        <v>845</v>
      </c>
    </row>
    <row r="1610" spans="2:3" ht="18.75" customHeight="1">
      <c r="B1610" s="439" t="s">
        <v>1644</v>
      </c>
      <c r="C1610" s="439">
        <v>845</v>
      </c>
    </row>
    <row r="1611" spans="2:3" ht="18.75" customHeight="1">
      <c r="B1611" s="439" t="s">
        <v>1643</v>
      </c>
      <c r="C1611" s="439">
        <v>845</v>
      </c>
    </row>
    <row r="1612" spans="2:3" ht="18.75" customHeight="1">
      <c r="B1612" s="439" t="s">
        <v>1639</v>
      </c>
      <c r="C1612" s="439">
        <v>845</v>
      </c>
    </row>
    <row r="1613" spans="2:3" ht="18.75" customHeight="1">
      <c r="B1613" s="439" t="s">
        <v>790</v>
      </c>
      <c r="C1613" s="439">
        <v>845</v>
      </c>
    </row>
    <row r="1614" spans="2:3" ht="18.75" customHeight="1">
      <c r="B1614" s="439" t="s">
        <v>790</v>
      </c>
      <c r="C1614" s="439">
        <v>845</v>
      </c>
    </row>
    <row r="1615" spans="2:3" ht="18.75" customHeight="1">
      <c r="B1615" s="439" t="s">
        <v>1645</v>
      </c>
      <c r="C1615" s="439">
        <v>846</v>
      </c>
    </row>
    <row r="1616" spans="2:3" ht="18.75" customHeight="1">
      <c r="B1616" s="439" t="s">
        <v>1650</v>
      </c>
      <c r="C1616" s="439">
        <v>846</v>
      </c>
    </row>
    <row r="1617" spans="2:3" ht="18.75" customHeight="1">
      <c r="B1617" s="439" t="s">
        <v>659</v>
      </c>
      <c r="C1617" s="439">
        <v>846</v>
      </c>
    </row>
    <row r="1618" spans="2:3" ht="18.75" customHeight="1">
      <c r="B1618" s="439" t="s">
        <v>1649</v>
      </c>
      <c r="C1618" s="439">
        <v>846</v>
      </c>
    </row>
    <row r="1619" spans="2:3" ht="18.75" customHeight="1">
      <c r="B1619" s="439" t="s">
        <v>1655</v>
      </c>
      <c r="C1619" s="439">
        <v>846</v>
      </c>
    </row>
    <row r="1620" spans="2:3" ht="18.75" customHeight="1">
      <c r="B1620" s="439" t="s">
        <v>1646</v>
      </c>
      <c r="C1620" s="439">
        <v>846</v>
      </c>
    </row>
    <row r="1621" spans="2:3" ht="18.75" customHeight="1">
      <c r="B1621" s="439" t="s">
        <v>1654</v>
      </c>
      <c r="C1621" s="439">
        <v>846</v>
      </c>
    </row>
    <row r="1622" spans="2:3" ht="18.75" customHeight="1">
      <c r="B1622" s="439" t="s">
        <v>1652</v>
      </c>
      <c r="C1622" s="439">
        <v>846</v>
      </c>
    </row>
    <row r="1623" spans="2:3" ht="18.75" customHeight="1">
      <c r="B1623" s="439" t="s">
        <v>1653</v>
      </c>
      <c r="C1623" s="439">
        <v>846</v>
      </c>
    </row>
    <row r="1624" spans="2:3" ht="18.75" customHeight="1">
      <c r="B1624" s="439" t="s">
        <v>1651</v>
      </c>
      <c r="C1624" s="439">
        <v>846</v>
      </c>
    </row>
    <row r="1625" spans="2:3" ht="18.75" customHeight="1">
      <c r="B1625" s="439" t="s">
        <v>1648</v>
      </c>
      <c r="C1625" s="439">
        <v>846</v>
      </c>
    </row>
    <row r="1626" spans="2:3" ht="18.75" customHeight="1">
      <c r="B1626" s="439" t="s">
        <v>1647</v>
      </c>
      <c r="C1626" s="439">
        <v>846</v>
      </c>
    </row>
    <row r="1627" spans="2:3" ht="18.75" customHeight="1">
      <c r="B1627" s="439" t="s">
        <v>1247</v>
      </c>
      <c r="C1627" s="439">
        <v>847</v>
      </c>
    </row>
    <row r="1628" spans="2:3" ht="18.75" customHeight="1">
      <c r="B1628" s="439" t="s">
        <v>1246</v>
      </c>
      <c r="C1628" s="439">
        <v>847</v>
      </c>
    </row>
    <row r="1629" spans="2:3" ht="18.75" customHeight="1">
      <c r="B1629" s="439" t="s">
        <v>748</v>
      </c>
      <c r="C1629" s="439">
        <v>847</v>
      </c>
    </row>
    <row r="1630" spans="2:3" ht="18.75" customHeight="1">
      <c r="B1630" s="439" t="s">
        <v>748</v>
      </c>
      <c r="C1630" s="439">
        <v>847</v>
      </c>
    </row>
    <row r="1631" spans="2:3" ht="18.75" customHeight="1">
      <c r="B1631" s="439" t="s">
        <v>1657</v>
      </c>
      <c r="C1631" s="439">
        <v>848</v>
      </c>
    </row>
    <row r="1632" spans="2:3" ht="18.75" customHeight="1">
      <c r="B1632" s="439" t="s">
        <v>1656</v>
      </c>
      <c r="C1632" s="439">
        <v>848</v>
      </c>
    </row>
    <row r="1633" spans="2:3" ht="18.75" customHeight="1">
      <c r="B1633" s="439" t="s">
        <v>523</v>
      </c>
      <c r="C1633" s="439">
        <v>848</v>
      </c>
    </row>
    <row r="1634" spans="2:3" ht="18.75" customHeight="1">
      <c r="B1634" s="439" t="s">
        <v>523</v>
      </c>
      <c r="C1634" s="439">
        <v>848</v>
      </c>
    </row>
    <row r="1635" spans="2:3" ht="18.75" customHeight="1">
      <c r="B1635" s="439" t="s">
        <v>1659</v>
      </c>
      <c r="C1635" s="439">
        <v>849</v>
      </c>
    </row>
    <row r="1636" spans="2:3" ht="18.75" customHeight="1">
      <c r="B1636" s="439" t="s">
        <v>545</v>
      </c>
      <c r="C1636" s="439">
        <v>849</v>
      </c>
    </row>
    <row r="1637" spans="2:3" ht="18.75" customHeight="1">
      <c r="B1637" s="439" t="s">
        <v>545</v>
      </c>
      <c r="C1637" s="439">
        <v>849</v>
      </c>
    </row>
    <row r="1638" spans="2:3" ht="18.75" customHeight="1">
      <c r="B1638" s="439" t="s">
        <v>1658</v>
      </c>
      <c r="C1638" s="439">
        <v>849</v>
      </c>
    </row>
    <row r="1639" spans="2:3" ht="18.75" customHeight="1">
      <c r="B1639" s="439" t="s">
        <v>499</v>
      </c>
      <c r="C1639" s="439">
        <v>850</v>
      </c>
    </row>
    <row r="1640" spans="2:3" ht="18.75" customHeight="1">
      <c r="B1640" s="439" t="s">
        <v>499</v>
      </c>
      <c r="C1640" s="439">
        <v>850</v>
      </c>
    </row>
    <row r="1641" spans="2:3" ht="18.75" customHeight="1">
      <c r="B1641" s="439" t="s">
        <v>442</v>
      </c>
      <c r="C1641" s="439">
        <v>851</v>
      </c>
    </row>
    <row r="1642" spans="2:3" ht="18.75" customHeight="1">
      <c r="B1642" s="439" t="s">
        <v>442</v>
      </c>
      <c r="C1642" s="439">
        <v>851</v>
      </c>
    </row>
    <row r="1643" spans="2:3" ht="18.75" customHeight="1">
      <c r="B1643" s="439" t="s">
        <v>1660</v>
      </c>
      <c r="C1643" s="439">
        <v>859</v>
      </c>
    </row>
    <row r="1644" spans="2:3" ht="18.75" customHeight="1">
      <c r="B1644" s="439" t="s">
        <v>656</v>
      </c>
      <c r="C1644" s="439">
        <v>859</v>
      </c>
    </row>
    <row r="1645" spans="2:3" ht="18.75" customHeight="1">
      <c r="B1645" s="439" t="s">
        <v>1661</v>
      </c>
      <c r="C1645" s="439">
        <v>859</v>
      </c>
    </row>
    <row r="1646" spans="2:3" ht="18.75" customHeight="1">
      <c r="B1646" s="439" t="s">
        <v>1662</v>
      </c>
      <c r="C1646" s="439">
        <v>860</v>
      </c>
    </row>
    <row r="1647" spans="2:3" ht="18.75" customHeight="1">
      <c r="B1647" s="439" t="s">
        <v>660</v>
      </c>
      <c r="C1647" s="439">
        <v>860</v>
      </c>
    </row>
    <row r="1648" spans="2:3" ht="18.75" customHeight="1">
      <c r="B1648" s="439" t="s">
        <v>1663</v>
      </c>
      <c r="C1648" s="439">
        <v>860</v>
      </c>
    </row>
    <row r="1649" spans="2:3" ht="18.75" customHeight="1">
      <c r="B1649" s="439" t="s">
        <v>1664</v>
      </c>
      <c r="C1649" s="439">
        <v>861</v>
      </c>
    </row>
    <row r="1650" spans="2:3" ht="18.75" customHeight="1">
      <c r="B1650" s="439" t="s">
        <v>661</v>
      </c>
      <c r="C1650" s="439">
        <v>861</v>
      </c>
    </row>
    <row r="1651" spans="2:3" ht="18.75" customHeight="1">
      <c r="B1651" s="439" t="s">
        <v>1665</v>
      </c>
      <c r="C1651" s="439">
        <v>862</v>
      </c>
    </row>
    <row r="1652" spans="2:3" ht="18.75" customHeight="1">
      <c r="B1652" s="439" t="s">
        <v>729</v>
      </c>
      <c r="C1652" s="439">
        <v>862</v>
      </c>
    </row>
    <row r="1653" spans="2:3" ht="18.75" customHeight="1">
      <c r="B1653" s="439" t="s">
        <v>729</v>
      </c>
      <c r="C1653" s="439">
        <v>862</v>
      </c>
    </row>
    <row r="1654" spans="2:3" ht="18.75" customHeight="1">
      <c r="B1654" s="439" t="s">
        <v>1667</v>
      </c>
      <c r="C1654" s="439">
        <v>869</v>
      </c>
    </row>
    <row r="1655" spans="2:3" ht="18.75" customHeight="1">
      <c r="B1655" s="439" t="s">
        <v>1666</v>
      </c>
      <c r="C1655" s="439">
        <v>869</v>
      </c>
    </row>
    <row r="1656" spans="2:3" ht="18.75" customHeight="1">
      <c r="B1656" s="439" t="s">
        <v>662</v>
      </c>
      <c r="C1656" s="439">
        <v>869</v>
      </c>
    </row>
    <row r="1657" spans="2:3" ht="18.75" customHeight="1">
      <c r="B1657" s="439" t="s">
        <v>1668</v>
      </c>
      <c r="C1657" s="439">
        <v>869</v>
      </c>
    </row>
    <row r="1658" spans="2:3" ht="18.75" customHeight="1">
      <c r="B1658" s="439" t="s">
        <v>1669</v>
      </c>
      <c r="C1658" s="439">
        <v>869</v>
      </c>
    </row>
    <row r="1659" spans="2:3" ht="18.75" customHeight="1">
      <c r="B1659" s="439" t="s">
        <v>712</v>
      </c>
      <c r="C1659" s="439">
        <v>900</v>
      </c>
    </row>
    <row r="1660" spans="2:3" ht="18.75" customHeight="1">
      <c r="B1660" s="439" t="s">
        <v>712</v>
      </c>
      <c r="C1660" s="439">
        <v>900</v>
      </c>
    </row>
    <row r="1661" spans="2:3" ht="18.75" customHeight="1">
      <c r="B1661" s="439" t="s">
        <v>657</v>
      </c>
      <c r="C1661" s="439">
        <v>991</v>
      </c>
    </row>
    <row r="1662" spans="2:3" ht="18.75" customHeight="1">
      <c r="B1662" s="439" t="s">
        <v>642</v>
      </c>
      <c r="C1662" s="439">
        <v>992</v>
      </c>
    </row>
    <row r="1663" spans="2:3" ht="18.75" customHeight="1">
      <c r="B1663" s="439" t="s">
        <v>641</v>
      </c>
      <c r="C1663" s="439">
        <v>993</v>
      </c>
    </row>
    <row r="1664" spans="2:3" ht="18.75" customHeight="1">
      <c r="B1664" s="439" t="s">
        <v>640</v>
      </c>
      <c r="C1664" s="439">
        <v>994</v>
      </c>
    </row>
    <row r="1665" spans="2:3" ht="18.75" customHeight="1">
      <c r="B1665" s="439" t="s">
        <v>669</v>
      </c>
      <c r="C1665" s="439">
        <v>995</v>
      </c>
    </row>
    <row r="1666" spans="2:3" ht="18.75" customHeight="1">
      <c r="B1666" s="441" t="s">
        <v>1671</v>
      </c>
      <c r="C1666" s="440">
        <v>997</v>
      </c>
    </row>
    <row r="1667" spans="2:3" ht="18.75" customHeight="1">
      <c r="B1667" s="440" t="s">
        <v>2106</v>
      </c>
      <c r="C1667" s="440">
        <v>997</v>
      </c>
    </row>
    <row r="1668" spans="2:3" ht="18.75" customHeight="1">
      <c r="B1668" s="439" t="s">
        <v>1672</v>
      </c>
      <c r="C1668" s="442">
        <v>997</v>
      </c>
    </row>
    <row r="1669" spans="2:3" ht="18.75" customHeight="1">
      <c r="B1669" s="439" t="s">
        <v>670</v>
      </c>
      <c r="C1669" s="439">
        <v>997</v>
      </c>
    </row>
    <row r="1670" spans="2:3" ht="18.75" customHeight="1">
      <c r="B1670" s="439" t="s">
        <v>2105</v>
      </c>
      <c r="C1670" s="442">
        <v>997</v>
      </c>
    </row>
    <row r="1671" spans="2:3" ht="18.75" customHeight="1">
      <c r="B1671" s="439" t="s">
        <v>1674</v>
      </c>
      <c r="C1671" s="442">
        <v>997</v>
      </c>
    </row>
    <row r="1672" spans="2:3" ht="18.75" customHeight="1">
      <c r="B1672" s="439" t="s">
        <v>1670</v>
      </c>
      <c r="C1672" s="442">
        <v>999</v>
      </c>
    </row>
    <row r="1673" spans="2:3" ht="18.75" customHeight="1">
      <c r="B1673" s="439" t="s">
        <v>1673</v>
      </c>
      <c r="C1673" s="442">
        <v>999</v>
      </c>
    </row>
  </sheetData>
  <sheetProtection algorithmName="SHA-512" hashValue="Vabg1QU1g3ajBX2/Z2tSkM41BkisEoDg/6IkIaN5EBbLVCwQHizq91igAs7rnziqrmA2C2exIYaPVY3Nt4MwDQ==" saltValue="DfaXZ7oxZIALh4zPQ+YOdw==" spinCount="100000" sheet="1" objects="1" scenarios="1" formatRows="0"/>
  <mergeCells count="6">
    <mergeCell ref="A1:J1"/>
    <mergeCell ref="A2:J2"/>
    <mergeCell ref="A3:J3"/>
    <mergeCell ref="C8:D8"/>
    <mergeCell ref="C6:D6"/>
    <mergeCell ref="C4:D4"/>
  </mergeCells>
  <phoneticPr fontId="21" type="noConversion"/>
  <printOptions horizontalCentered="1"/>
  <pageMargins left="0.39370078740157483" right="0.39370078740157483" top="0.39370078740157483" bottom="0.39370078740157483" header="0.39370078740157483" footer="0.39370078740157483"/>
  <pageSetup paperSize="9" scale="55" orientation="portrait" r:id="rId1"/>
  <headerFooter alignWithMargins="0"/>
  <rowBreaks count="1" manualBreakCount="1">
    <brk id="1316" max="12"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575</vt:i4>
      </vt:variant>
    </vt:vector>
  </HeadingPairs>
  <TitlesOfParts>
    <vt:vector size="591" baseType="lpstr">
      <vt:lpstr>How to use</vt:lpstr>
      <vt:lpstr>Front Page</vt:lpstr>
      <vt:lpstr>General instructions</vt:lpstr>
      <vt:lpstr>Contents</vt:lpstr>
      <vt:lpstr>Part A</vt:lpstr>
      <vt:lpstr>Part B</vt:lpstr>
      <vt:lpstr>Part C</vt:lpstr>
      <vt:lpstr>Part D</vt:lpstr>
      <vt:lpstr>Part E</vt:lpstr>
      <vt:lpstr>Part F</vt:lpstr>
      <vt:lpstr>Part G</vt:lpstr>
      <vt:lpstr>Part H</vt:lpstr>
      <vt:lpstr>Part I</vt:lpstr>
      <vt:lpstr>Comments and time taken </vt:lpstr>
      <vt:lpstr>How to Submit</vt:lpstr>
      <vt:lpstr>Metadata</vt:lpstr>
      <vt:lpstr>AutoTag</vt:lpstr>
      <vt:lpstr>Closing</vt:lpstr>
      <vt:lpstr>Country</vt:lpstr>
      <vt:lpstr>CountryWithCodes</vt:lpstr>
      <vt:lpstr>Currency</vt:lpstr>
      <vt:lpstr>CurrencyWithCodes</vt:lpstr>
      <vt:lpstr>DIM_FORMTYPE</vt:lpstr>
      <vt:lpstr>DIM_REFPERIODEND</vt:lpstr>
      <vt:lpstr>DIM_REFPERIODENDAUTO</vt:lpstr>
      <vt:lpstr>DIM_UNITID</vt:lpstr>
      <vt:lpstr>DueDate</vt:lpstr>
      <vt:lpstr>FACT_ABNREP</vt:lpstr>
      <vt:lpstr>FACT_CDCTCP</vt:lpstr>
      <vt:lpstr>FACT_CDCTDEC</vt:lpstr>
      <vt:lpstr>FACT_CDCTERV</vt:lpstr>
      <vt:lpstr>FACT_CDCTINC</vt:lpstr>
      <vt:lpstr>FACT_CDCTMPC</vt:lpstr>
      <vt:lpstr>FACT_CDCTOC</vt:lpstr>
      <vt:lpstr>FACT_CDCTOP</vt:lpstr>
      <vt:lpstr>FACT_CETATX</vt:lpstr>
      <vt:lpstr>FACT_CETCP</vt:lpstr>
      <vt:lpstr>FACT_CETDEC</vt:lpstr>
      <vt:lpstr>FACT_CETDRP</vt:lpstr>
      <vt:lpstr>FACT_CETERV</vt:lpstr>
      <vt:lpstr>FACT_CETINC</vt:lpstr>
      <vt:lpstr>FACT_CETMPC</vt:lpstr>
      <vt:lpstr>FACT_CETOC</vt:lpstr>
      <vt:lpstr>FACT_CETOP</vt:lpstr>
      <vt:lpstr>FACT_CODLTMTCP</vt:lpstr>
      <vt:lpstr>FACT_CODLTMTDEC</vt:lpstr>
      <vt:lpstr>FACT_CODLTMTERV</vt:lpstr>
      <vt:lpstr>FACT_CODLTMTINC</vt:lpstr>
      <vt:lpstr>FACT_CODLTMTINTT</vt:lpstr>
      <vt:lpstr>FACT_CODLTMTMPC</vt:lpstr>
      <vt:lpstr>FACT_CODLTMTOC</vt:lpstr>
      <vt:lpstr>FACT_CODLTMTOP</vt:lpstr>
      <vt:lpstr>FACT_CODSTTCP</vt:lpstr>
      <vt:lpstr>FACT_CODSTTDEC</vt:lpstr>
      <vt:lpstr>FACT_CODSTTERV</vt:lpstr>
      <vt:lpstr>FACT_CODSTTINC</vt:lpstr>
      <vt:lpstr>FACT_CODSTTINTT</vt:lpstr>
      <vt:lpstr>FACT_CODSTTMPC</vt:lpstr>
      <vt:lpstr>FACT_CODSTTOC</vt:lpstr>
      <vt:lpstr>FACT_CODSTTOP</vt:lpstr>
      <vt:lpstr>FACT_COEMVDV</vt:lpstr>
      <vt:lpstr>FACT_COEMVLP</vt:lpstr>
      <vt:lpstr>FACT_COEMVNAV</vt:lpstr>
      <vt:lpstr>FACT_COEMVRTP</vt:lpstr>
      <vt:lpstr>FACT_COEPIFOATX</vt:lpstr>
      <vt:lpstr>FACT_COEPIFOCP</vt:lpstr>
      <vt:lpstr>FACT_COEPIFODEC</vt:lpstr>
      <vt:lpstr>FACT_COEPIFODRP</vt:lpstr>
      <vt:lpstr>FACT_COEPIFOERV</vt:lpstr>
      <vt:lpstr>FACT_COEPIFOINC</vt:lpstr>
      <vt:lpstr>FACT_COEPIFOMPC</vt:lpstr>
      <vt:lpstr>FACT_COEPIFOOC</vt:lpstr>
      <vt:lpstr>FACT_COEPIFOOP</vt:lpstr>
      <vt:lpstr>FACT_COESCATX</vt:lpstr>
      <vt:lpstr>FACT_COESCCP</vt:lpstr>
      <vt:lpstr>FACT_COESCDEC</vt:lpstr>
      <vt:lpstr>FACT_COESCDRP</vt:lpstr>
      <vt:lpstr>FACT_COESCERV</vt:lpstr>
      <vt:lpstr>FACT_COESCINC</vt:lpstr>
      <vt:lpstr>FACT_COESCMPC</vt:lpstr>
      <vt:lpstr>FACT_COESCOC</vt:lpstr>
      <vt:lpstr>FACT_COESCOP</vt:lpstr>
      <vt:lpstr>FACT_COETATX</vt:lpstr>
      <vt:lpstr>FACT_COETCP</vt:lpstr>
      <vt:lpstr>FACT_COETDEC</vt:lpstr>
      <vt:lpstr>FACT_COETDRP</vt:lpstr>
      <vt:lpstr>FACT_COETERV</vt:lpstr>
      <vt:lpstr>FACT_COETINC</vt:lpstr>
      <vt:lpstr>FACT_COETMPC</vt:lpstr>
      <vt:lpstr>FACT_COETOC</vt:lpstr>
      <vt:lpstr>FACT_COETOP</vt:lpstr>
      <vt:lpstr>FACT_COFDPTCP</vt:lpstr>
      <vt:lpstr>FACT_COFDPTDEC</vt:lpstr>
      <vt:lpstr>FACT_COFDPTERV</vt:lpstr>
      <vt:lpstr>FACT_COFDPTINC</vt:lpstr>
      <vt:lpstr>FACT_COFDPTINTT</vt:lpstr>
      <vt:lpstr>FACT_COFDPTLTMCP</vt:lpstr>
      <vt:lpstr>FACT_COFDPTLTMDEC</vt:lpstr>
      <vt:lpstr>FACT_COFDPTLTMERV</vt:lpstr>
      <vt:lpstr>FACT_COFDPTLTMINC</vt:lpstr>
      <vt:lpstr>FACT_COFDPTLTMINTT</vt:lpstr>
      <vt:lpstr>FACT_COFDPTLTMOC</vt:lpstr>
      <vt:lpstr>FACT_COFDPTLTMOP</vt:lpstr>
      <vt:lpstr>FACT_COFDPTOC</vt:lpstr>
      <vt:lpstr>FACT_COFDPTOP</vt:lpstr>
      <vt:lpstr>FACT_COFDPTRCP</vt:lpstr>
      <vt:lpstr>FACT_COFDPTRDEC</vt:lpstr>
      <vt:lpstr>FACT_COFDPTRERV</vt:lpstr>
      <vt:lpstr>FACT_COFDPTRINC</vt:lpstr>
      <vt:lpstr>FACT_COFDPTRINTT</vt:lpstr>
      <vt:lpstr>FACT_COFDPTROC</vt:lpstr>
      <vt:lpstr>FACT_COFDPTROP</vt:lpstr>
      <vt:lpstr>FACT_COFFCTCP</vt:lpstr>
      <vt:lpstr>FACT_COFFCTOP</vt:lpstr>
      <vt:lpstr>FACT_COFLFITCP</vt:lpstr>
      <vt:lpstr>FACT_COFLFITDEC</vt:lpstr>
      <vt:lpstr>FACT_COFLFITERV</vt:lpstr>
      <vt:lpstr>FACT_COFLFITINC</vt:lpstr>
      <vt:lpstr>FACT_COFLFITINTT</vt:lpstr>
      <vt:lpstr>FACT_COFLFITOC</vt:lpstr>
      <vt:lpstr>FACT_COFLFITOP</vt:lpstr>
      <vt:lpstr>FACT_COFLTSTFICP</vt:lpstr>
      <vt:lpstr>FACT_COFLTSTFIDEC</vt:lpstr>
      <vt:lpstr>FACT_COFLTSTFIERV</vt:lpstr>
      <vt:lpstr>FACT_COFLTSTFIINC</vt:lpstr>
      <vt:lpstr>FACT_COFLTSTFIINTT</vt:lpstr>
      <vt:lpstr>FACT_COFLTSTFIOC</vt:lpstr>
      <vt:lpstr>FACT_COFLTSTFIOP</vt:lpstr>
      <vt:lpstr>FACT_COFOCTCP</vt:lpstr>
      <vt:lpstr>FACT_COFOCTDEC</vt:lpstr>
      <vt:lpstr>FACT_COFOCTERV</vt:lpstr>
      <vt:lpstr>FACT_COFOCTINC</vt:lpstr>
      <vt:lpstr>FACT_COFOCTINTT</vt:lpstr>
      <vt:lpstr>FACT_COFOCTLTMDXCP</vt:lpstr>
      <vt:lpstr>FACT_COFOCTLTMDXDEC</vt:lpstr>
      <vt:lpstr>FACT_COFOCTLTMDXERV</vt:lpstr>
      <vt:lpstr>FACT_COFOCTLTMDXINC</vt:lpstr>
      <vt:lpstr>FACT_COFOCTLTMDXINTT</vt:lpstr>
      <vt:lpstr>FACT_COFOCTLTMDXOC</vt:lpstr>
      <vt:lpstr>FACT_COFOCTLTMDXOP</vt:lpstr>
      <vt:lpstr>FACT_COFOCTLTMFECP</vt:lpstr>
      <vt:lpstr>FACT_COFOCTLTMFEDEC</vt:lpstr>
      <vt:lpstr>FACT_COFOCTLTMFEERV</vt:lpstr>
      <vt:lpstr>FACT_COFOCTLTMFEINC</vt:lpstr>
      <vt:lpstr>FACT_COFOCTLTMFEINTT</vt:lpstr>
      <vt:lpstr>FACT_COFOCTLTMFEOC</vt:lpstr>
      <vt:lpstr>FACT_COFOCTLTMFEOP</vt:lpstr>
      <vt:lpstr>FACT_COFOCTLTMOCP</vt:lpstr>
      <vt:lpstr>FACT_COFOCTLTMODEC</vt:lpstr>
      <vt:lpstr>FACT_COFOCTLTMOERV</vt:lpstr>
      <vt:lpstr>FACT_COFOCTLTMOINC</vt:lpstr>
      <vt:lpstr>FACT_COFOCTLTMOINTT</vt:lpstr>
      <vt:lpstr>FACT_COFOCTLTMOOC</vt:lpstr>
      <vt:lpstr>FACT_COFOCTLTMOOP</vt:lpstr>
      <vt:lpstr>FACT_COFOCTOC</vt:lpstr>
      <vt:lpstr>FACT_COFOCTOP</vt:lpstr>
      <vt:lpstr>FACT_COFOLTCP</vt:lpstr>
      <vt:lpstr>FACT_COFOLTDEC</vt:lpstr>
      <vt:lpstr>FACT_COFOLTERV</vt:lpstr>
      <vt:lpstr>FACT_COFOLTINC</vt:lpstr>
      <vt:lpstr>FACT_COFOLTINTT</vt:lpstr>
      <vt:lpstr>FACT_COFOLTOC</vt:lpstr>
      <vt:lpstr>FACT_COFOLTOP</vt:lpstr>
      <vt:lpstr>FACT_COFOLTSTDIGCP</vt:lpstr>
      <vt:lpstr>FACT_COFOLTSTDIGDEC</vt:lpstr>
      <vt:lpstr>FACT_COFOLTSTDIGERV</vt:lpstr>
      <vt:lpstr>FACT_COFOLTSTDIGINC</vt:lpstr>
      <vt:lpstr>FACT_COFOLTSTDIGINTT</vt:lpstr>
      <vt:lpstr>FACT_COFOLTSTDIGOC</vt:lpstr>
      <vt:lpstr>FACT_COFOLTSTDIGOP</vt:lpstr>
      <vt:lpstr>FACT_COFOLTSTDXCP</vt:lpstr>
      <vt:lpstr>FACT_COFOLTSTDXDEC</vt:lpstr>
      <vt:lpstr>FACT_COFOLTSTDXERV</vt:lpstr>
      <vt:lpstr>FACT_COFOLTSTDXINC</vt:lpstr>
      <vt:lpstr>FACT_COFOLTSTDXINTT</vt:lpstr>
      <vt:lpstr>FACT_COFOLTSTDXOC</vt:lpstr>
      <vt:lpstr>FACT_COFOLTSTDXOP</vt:lpstr>
      <vt:lpstr>FACT_COFOLTSTFECP</vt:lpstr>
      <vt:lpstr>FACT_COFOLTSTFEDEC</vt:lpstr>
      <vt:lpstr>FACT_COFOLTSTFEERV</vt:lpstr>
      <vt:lpstr>FACT_COFOLTSTFEINC</vt:lpstr>
      <vt:lpstr>FACT_COFOLTSTFEINTT</vt:lpstr>
      <vt:lpstr>FACT_COFOLTSTFEOC</vt:lpstr>
      <vt:lpstr>FACT_COFOLTSTFEOP</vt:lpstr>
      <vt:lpstr>FACT_COFOLTSTOCP</vt:lpstr>
      <vt:lpstr>FACT_COFOLTSTODEC</vt:lpstr>
      <vt:lpstr>FACT_COFOLTSTOERV</vt:lpstr>
      <vt:lpstr>FACT_COFOLTSTOINC</vt:lpstr>
      <vt:lpstr>FACT_COFOLTSTOINTT</vt:lpstr>
      <vt:lpstr>FACT_COFOLTSTOOC</vt:lpstr>
      <vt:lpstr>FACT_COFOLTSTOOP</vt:lpstr>
      <vt:lpstr>FACT_COFTCTCP</vt:lpstr>
      <vt:lpstr>FACT_COFTCTDEC</vt:lpstr>
      <vt:lpstr>FACT_COFTCTERV</vt:lpstr>
      <vt:lpstr>FACT_COFTCTINC</vt:lpstr>
      <vt:lpstr>FACT_COFTCTINTT</vt:lpstr>
      <vt:lpstr>FACT_COFTCTLTMDXCP</vt:lpstr>
      <vt:lpstr>FACT_COFTCTLTMDXDEC</vt:lpstr>
      <vt:lpstr>FACT_COFTCTLTMDXERV</vt:lpstr>
      <vt:lpstr>FACT_COFTCTLTMDXINC</vt:lpstr>
      <vt:lpstr>FACT_COFTCTLTMDXINTT</vt:lpstr>
      <vt:lpstr>FACT_COFTCTLTMDXOC</vt:lpstr>
      <vt:lpstr>FACT_COFTCTLTMDXOP</vt:lpstr>
      <vt:lpstr>FACT_COFTCTLTMFECP</vt:lpstr>
      <vt:lpstr>FACT_COFTCTLTMFEDEC</vt:lpstr>
      <vt:lpstr>FACT_COFTCTLTMFEERV</vt:lpstr>
      <vt:lpstr>FACT_COFTCTLTMFEINC</vt:lpstr>
      <vt:lpstr>FACT_COFTCTLTMFEINTT</vt:lpstr>
      <vt:lpstr>FACT_COFTCTLTMFEOC</vt:lpstr>
      <vt:lpstr>FACT_COFTCTLTMFEOP</vt:lpstr>
      <vt:lpstr>FACT_COFTCTLTMOCP</vt:lpstr>
      <vt:lpstr>FACT_COFTCTLTMODEC</vt:lpstr>
      <vt:lpstr>FACT_COFTCTLTMOERV</vt:lpstr>
      <vt:lpstr>FACT_COFTCTLTMOINC</vt:lpstr>
      <vt:lpstr>FACT_COFTCTLTMOINTT</vt:lpstr>
      <vt:lpstr>FACT_COFTCTLTMOOC</vt:lpstr>
      <vt:lpstr>FACT_COFTCTLTMOOP</vt:lpstr>
      <vt:lpstr>FACT_COFTCTOC</vt:lpstr>
      <vt:lpstr>FACT_COFTCTOP</vt:lpstr>
      <vt:lpstr>FACT_COMMENT1</vt:lpstr>
      <vt:lpstr>FACT_COMMENT2</vt:lpstr>
      <vt:lpstr>FACT_CONTACTDATEREP</vt:lpstr>
      <vt:lpstr>FACT_CONTACTEMAIL</vt:lpstr>
      <vt:lpstr>FACT_CONTACTNAME</vt:lpstr>
      <vt:lpstr>FACT_CONTACTPHONE</vt:lpstr>
      <vt:lpstr>FACT_COOCTLTMDIGCP</vt:lpstr>
      <vt:lpstr>FACT_COOCTLTMDIGDEC</vt:lpstr>
      <vt:lpstr>FACT_COOCTLTMDIGERV</vt:lpstr>
      <vt:lpstr>FACT_COOCTLTMDIGINC</vt:lpstr>
      <vt:lpstr>FACT_COOCTLTMDIGINTT</vt:lpstr>
      <vt:lpstr>FACT_COOCTLTMDIGOC</vt:lpstr>
      <vt:lpstr>FACT_COOCTLTMDIGOP</vt:lpstr>
      <vt:lpstr>FACT_COTCTLTMDIGCP</vt:lpstr>
      <vt:lpstr>FACT_COTCTLTMDIGDEC</vt:lpstr>
      <vt:lpstr>FACT_COTCTLTMDIGERV</vt:lpstr>
      <vt:lpstr>FACT_COTCTLTMDIGINC</vt:lpstr>
      <vt:lpstr>FACT_COTCTLTMDIGINTT</vt:lpstr>
      <vt:lpstr>FACT_COTCTLTMDIGOC</vt:lpstr>
      <vt:lpstr>FACT_COTCTLTMDIGOP</vt:lpstr>
      <vt:lpstr>FACT_DATEREP</vt:lpstr>
      <vt:lpstr>FACT_LABEL</vt:lpstr>
      <vt:lpstr>FACT_LDCTCP</vt:lpstr>
      <vt:lpstr>FACT_LDCTDEC</vt:lpstr>
      <vt:lpstr>FACT_LDCTERV</vt:lpstr>
      <vt:lpstr>FACT_LDCTINC</vt:lpstr>
      <vt:lpstr>FACT_LDCTMPC</vt:lpstr>
      <vt:lpstr>FACT_LDCTOC</vt:lpstr>
      <vt:lpstr>FACT_LDCTOP</vt:lpstr>
      <vt:lpstr>FACT_LECTCPL</vt:lpstr>
      <vt:lpstr>FACT_LECTDRM</vt:lpstr>
      <vt:lpstr>FACT_LECTMV</vt:lpstr>
      <vt:lpstr>FACT_LECTTXP</vt:lpstr>
      <vt:lpstr>FACT_LEMVDV</vt:lpstr>
      <vt:lpstr>FACT_LEMVLP</vt:lpstr>
      <vt:lpstr>FACT_LEMVNAV</vt:lpstr>
      <vt:lpstr>FACT_LEMVRTP</vt:lpstr>
      <vt:lpstr>FACT_LETCP</vt:lpstr>
      <vt:lpstr>FACT_LETDEC</vt:lpstr>
      <vt:lpstr>FACT_LETDRP</vt:lpstr>
      <vt:lpstr>FACT_LETINC</vt:lpstr>
      <vt:lpstr>FACT_LETMPC</vt:lpstr>
      <vt:lpstr>FACT_LETOC</vt:lpstr>
      <vt:lpstr>FACT_LETOP</vt:lpstr>
      <vt:lpstr>FACT_LODLTMTCP</vt:lpstr>
      <vt:lpstr>FACT_LODLTMTDEC</vt:lpstr>
      <vt:lpstr>FACT_LODLTMTDIACP</vt:lpstr>
      <vt:lpstr>FACT_LODLTMTDIADEC</vt:lpstr>
      <vt:lpstr>FACT_LODLTMTDIAERV</vt:lpstr>
      <vt:lpstr>FACT_LODLTMTDIAINC</vt:lpstr>
      <vt:lpstr>FACT_LODLTMTDIAINTT</vt:lpstr>
      <vt:lpstr>FACT_LODLTMTDIAMPC</vt:lpstr>
      <vt:lpstr>FACT_LODLTMTDIAOC</vt:lpstr>
      <vt:lpstr>FACT_LODLTMTDIAOP</vt:lpstr>
      <vt:lpstr>FACT_LODLTMTERV</vt:lpstr>
      <vt:lpstr>FACT_LODLTMTINC</vt:lpstr>
      <vt:lpstr>FACT_LODLTMTINTT</vt:lpstr>
      <vt:lpstr>FACT_LODLTMTMPC</vt:lpstr>
      <vt:lpstr>FACT_LODLTMTOC</vt:lpstr>
      <vt:lpstr>FACT_LODLTMTOP</vt:lpstr>
      <vt:lpstr>FACT_LODSTBOETCP</vt:lpstr>
      <vt:lpstr>FACT_LODSTBOETDEC</vt:lpstr>
      <vt:lpstr>FACT_LODSTBOETERV</vt:lpstr>
      <vt:lpstr>FACT_LODSTBOETINC</vt:lpstr>
      <vt:lpstr>FACT_LODSTBOETINTT</vt:lpstr>
      <vt:lpstr>FACT_LODSTBOETMPC</vt:lpstr>
      <vt:lpstr>FACT_LODSTBOETOC</vt:lpstr>
      <vt:lpstr>FACT_LODSTBOETOP</vt:lpstr>
      <vt:lpstr>FACT_LODSTDIATCP</vt:lpstr>
      <vt:lpstr>FACT_LODSTDIATDEC</vt:lpstr>
      <vt:lpstr>FACT_LODSTDIATERV</vt:lpstr>
      <vt:lpstr>FACT_LODSTDIATINC</vt:lpstr>
      <vt:lpstr>FACT_LODSTDIATINTT</vt:lpstr>
      <vt:lpstr>FACT_LODSTDIATMPC</vt:lpstr>
      <vt:lpstr>FACT_LODSTDIATOC</vt:lpstr>
      <vt:lpstr>FACT_LODSTDIATOP</vt:lpstr>
      <vt:lpstr>FACT_LODSTTCP</vt:lpstr>
      <vt:lpstr>FACT_LODSTTDEC</vt:lpstr>
      <vt:lpstr>FACT_LODSTTERV</vt:lpstr>
      <vt:lpstr>FACT_LODSTTINC</vt:lpstr>
      <vt:lpstr>FACT_LODSTTINTT</vt:lpstr>
      <vt:lpstr>FACT_LODSTTMPC</vt:lpstr>
      <vt:lpstr>FACT_LODSTTOC</vt:lpstr>
      <vt:lpstr>FACT_LODSTTOP</vt:lpstr>
      <vt:lpstr>FACT_LOFDPOTCP</vt:lpstr>
      <vt:lpstr>FACT_LOFDPOTINC</vt:lpstr>
      <vt:lpstr>FACT_LOFDPOTINTT</vt:lpstr>
      <vt:lpstr>FACT_LOFDPOTLTMCP</vt:lpstr>
      <vt:lpstr>FACT_LOFDPOTLTMINC</vt:lpstr>
      <vt:lpstr>FACT_LOFDPOTLTMINTT</vt:lpstr>
      <vt:lpstr>FACT_LOFDPOTLTMOP</vt:lpstr>
      <vt:lpstr>FACT_LOFDPOTOP</vt:lpstr>
      <vt:lpstr>FACT_LOFDPOTRCP</vt:lpstr>
      <vt:lpstr>FACT_LOFDPOTRINC</vt:lpstr>
      <vt:lpstr>FACT_LOFDPOTRINTT</vt:lpstr>
      <vt:lpstr>FACT_LOFDPOTROP</vt:lpstr>
      <vt:lpstr>FACT_LOFDPTCP</vt:lpstr>
      <vt:lpstr>FACT_LOFDPTINC</vt:lpstr>
      <vt:lpstr>FACT_LOFDPTINTT</vt:lpstr>
      <vt:lpstr>FACT_LOFDPTLTMCP</vt:lpstr>
      <vt:lpstr>FACT_LOFDPTLTMINC</vt:lpstr>
      <vt:lpstr>FACT_LOFDPTLTMINTT</vt:lpstr>
      <vt:lpstr>FACT_LOFDPTLTMOP</vt:lpstr>
      <vt:lpstr>FACT_LOFDPTOP</vt:lpstr>
      <vt:lpstr>FACT_LOFDPTRCP</vt:lpstr>
      <vt:lpstr>FACT_LOFDPTRINC</vt:lpstr>
      <vt:lpstr>FACT_LOFDPTRINTT</vt:lpstr>
      <vt:lpstr>FACT_LOFDPTROP</vt:lpstr>
      <vt:lpstr>FACT_LOFLTCP</vt:lpstr>
      <vt:lpstr>FACT_LOFLTDEC</vt:lpstr>
      <vt:lpstr>FACT_LOFLTERV</vt:lpstr>
      <vt:lpstr>FACT_LOFLTINC</vt:lpstr>
      <vt:lpstr>FACT_LOFLTINTT</vt:lpstr>
      <vt:lpstr>FACT_LOFLTOC</vt:lpstr>
      <vt:lpstr>FACT_LOFLTOP</vt:lpstr>
      <vt:lpstr>FACT_LOFLTSTCP</vt:lpstr>
      <vt:lpstr>FACT_LOFLTSTDEC</vt:lpstr>
      <vt:lpstr>FACT_LOFLTSTERV</vt:lpstr>
      <vt:lpstr>FACT_LOFLTSTINC</vt:lpstr>
      <vt:lpstr>FACT_LOFLTSTINTT</vt:lpstr>
      <vt:lpstr>FACT_LOFLTSTOC</vt:lpstr>
      <vt:lpstr>FACT_LOFLTSTOP</vt:lpstr>
      <vt:lpstr>FACT_LOFOLTCP</vt:lpstr>
      <vt:lpstr>FACT_LOFOLTDEC</vt:lpstr>
      <vt:lpstr>FACT_LOFOLTERV</vt:lpstr>
      <vt:lpstr>FACT_LOFOLTINC</vt:lpstr>
      <vt:lpstr>FACT_LOFOLTINTT</vt:lpstr>
      <vt:lpstr>FACT_LOFOLTOC</vt:lpstr>
      <vt:lpstr>FACT_LOFOLTOP</vt:lpstr>
      <vt:lpstr>FACT_LOFOLTSTDIGCP</vt:lpstr>
      <vt:lpstr>FACT_LOFOLTSTDIGDEC</vt:lpstr>
      <vt:lpstr>FACT_LOFOLTSTDIGERV</vt:lpstr>
      <vt:lpstr>FACT_LOFOLTSTDIGINC</vt:lpstr>
      <vt:lpstr>FACT_LOFOLTSTDIGINTT</vt:lpstr>
      <vt:lpstr>FACT_LOFOLTSTDIGOC</vt:lpstr>
      <vt:lpstr>FACT_LOFOLTSTDIGOP</vt:lpstr>
      <vt:lpstr>FACT_LOFOLTSTDXCP</vt:lpstr>
      <vt:lpstr>FACT_LOFOLTSTDXDEC</vt:lpstr>
      <vt:lpstr>FACT_LOFOLTSTDXERV</vt:lpstr>
      <vt:lpstr>FACT_LOFOLTSTDXINC</vt:lpstr>
      <vt:lpstr>FACT_LOFOLTSTDXINTT</vt:lpstr>
      <vt:lpstr>FACT_LOFOLTSTDXOC</vt:lpstr>
      <vt:lpstr>FACT_LOFOLTSTDXOP</vt:lpstr>
      <vt:lpstr>FACT_LOFOLTSTFECP</vt:lpstr>
      <vt:lpstr>FACT_LOFOLTSTFEDEC</vt:lpstr>
      <vt:lpstr>FACT_LOFOLTSTFEERV</vt:lpstr>
      <vt:lpstr>FACT_LOFOLTSTFEINC</vt:lpstr>
      <vt:lpstr>FACT_LOFOLTSTFEINTT</vt:lpstr>
      <vt:lpstr>FACT_LOFOLTSTFEOC</vt:lpstr>
      <vt:lpstr>FACT_LOFOLTSTFEOP</vt:lpstr>
      <vt:lpstr>FACT_LOFOLTSTOCP</vt:lpstr>
      <vt:lpstr>FACT_LOFOLTSTODEC</vt:lpstr>
      <vt:lpstr>FACT_LOFOLTSTOERV</vt:lpstr>
      <vt:lpstr>FACT_LOFOLTSTOINC</vt:lpstr>
      <vt:lpstr>FACT_LOFOLTSTOINTT</vt:lpstr>
      <vt:lpstr>FACT_LOFOLTSTOOC</vt:lpstr>
      <vt:lpstr>FACT_LOFOLTSTOOP</vt:lpstr>
      <vt:lpstr>FACT_LOFOTCP</vt:lpstr>
      <vt:lpstr>FACT_LOFOTDEC</vt:lpstr>
      <vt:lpstr>FACT_LOFOTERV</vt:lpstr>
      <vt:lpstr>FACT_LOFOTINC</vt:lpstr>
      <vt:lpstr>FACT_LOFOTINTT</vt:lpstr>
      <vt:lpstr>FACT_LOFOTLTMDIGCP</vt:lpstr>
      <vt:lpstr>FACT_LOFOTLTMDIGDEC</vt:lpstr>
      <vt:lpstr>FACT_LOFOTLTMDIGERV</vt:lpstr>
      <vt:lpstr>FACT_LOFOTLTMDIGINC</vt:lpstr>
      <vt:lpstr>FACT_LOFOTLTMDIGINTT</vt:lpstr>
      <vt:lpstr>FACT_LOFOTLTMDIGOC</vt:lpstr>
      <vt:lpstr>FACT_LOFOTLTMDIGOP</vt:lpstr>
      <vt:lpstr>FACT_LOFOTLTMDXCP</vt:lpstr>
      <vt:lpstr>FACT_LOFOTLTMDXDEC</vt:lpstr>
      <vt:lpstr>FACT_LOFOTLTMDXERV</vt:lpstr>
      <vt:lpstr>FACT_LOFOTLTMDXINC</vt:lpstr>
      <vt:lpstr>FACT_LOFOTLTMDXINTT</vt:lpstr>
      <vt:lpstr>FACT_LOFOTLTMDXOC</vt:lpstr>
      <vt:lpstr>FACT_LOFOTLTMDXOP</vt:lpstr>
      <vt:lpstr>FACT_LOFOTLTMFECP</vt:lpstr>
      <vt:lpstr>FACT_LOFOTLTMFEDEC</vt:lpstr>
      <vt:lpstr>FACT_LOFOTLTMFEERV</vt:lpstr>
      <vt:lpstr>FACT_LOFOTLTMFEINC</vt:lpstr>
      <vt:lpstr>FACT_LOFOTLTMFEINTT</vt:lpstr>
      <vt:lpstr>FACT_LOFOTLTMFEOC</vt:lpstr>
      <vt:lpstr>FACT_LOFOTLTMFEOP</vt:lpstr>
      <vt:lpstr>FACT_LOFOTLTMOCP</vt:lpstr>
      <vt:lpstr>FACT_LOFOTLTMODEC</vt:lpstr>
      <vt:lpstr>FACT_LOFOTLTMOERV</vt:lpstr>
      <vt:lpstr>FACT_LOFOTLTMOINC</vt:lpstr>
      <vt:lpstr>FACT_LOFOTLTMOINTT</vt:lpstr>
      <vt:lpstr>FACT_LOFOTLTMOOC</vt:lpstr>
      <vt:lpstr>FACT_LOFOTLTMOOP</vt:lpstr>
      <vt:lpstr>FACT_LOFOTOC</vt:lpstr>
      <vt:lpstr>FACT_LOFOTOP</vt:lpstr>
      <vt:lpstr>FACT_LOFTCTCP</vt:lpstr>
      <vt:lpstr>FACT_LOFTCTDEC</vt:lpstr>
      <vt:lpstr>FACT_LOFTCTERV</vt:lpstr>
      <vt:lpstr>FACT_LOFTCTINC</vt:lpstr>
      <vt:lpstr>FACT_LOFTCTINTT</vt:lpstr>
      <vt:lpstr>FACT_LOFTCTLTMDXCP</vt:lpstr>
      <vt:lpstr>FACT_LOFTCTLTMDXDEC</vt:lpstr>
      <vt:lpstr>FACT_LOFTCTLTMDXERV</vt:lpstr>
      <vt:lpstr>FACT_LOFTCTLTMDXINC</vt:lpstr>
      <vt:lpstr>FACT_LOFTCTLTMDXINTT</vt:lpstr>
      <vt:lpstr>FACT_LOFTCTLTMDXOC</vt:lpstr>
      <vt:lpstr>FACT_LOFTCTLTMDXOP</vt:lpstr>
      <vt:lpstr>FACT_LOFTCTLTMFECP</vt:lpstr>
      <vt:lpstr>FACT_LOFTCTLTMFEDEC</vt:lpstr>
      <vt:lpstr>FACT_LOFTCTLTMFEERV</vt:lpstr>
      <vt:lpstr>FACT_LOFTCTLTMFEINC</vt:lpstr>
      <vt:lpstr>FACT_LOFTCTLTMFEINTT</vt:lpstr>
      <vt:lpstr>FACT_LOFTCTLTMFEOC</vt:lpstr>
      <vt:lpstr>FACT_LOFTCTLTMFEOP</vt:lpstr>
      <vt:lpstr>FACT_LOFTCTLTMOCP</vt:lpstr>
      <vt:lpstr>FACT_LOFTCTLTMODEC</vt:lpstr>
      <vt:lpstr>FACT_LOFTCTLTMOERV</vt:lpstr>
      <vt:lpstr>FACT_LOFTCTLTMOINC</vt:lpstr>
      <vt:lpstr>FACT_LOFTCTLTMOINTT</vt:lpstr>
      <vt:lpstr>FACT_LOFTCTLTMOOC</vt:lpstr>
      <vt:lpstr>FACT_LOFTCTLTMOOP</vt:lpstr>
      <vt:lpstr>FACT_LOFTCTOC</vt:lpstr>
      <vt:lpstr>FACT_LOFTCTOP</vt:lpstr>
      <vt:lpstr>FACT_LORSCCP</vt:lpstr>
      <vt:lpstr>FACT_LORSCDEC</vt:lpstr>
      <vt:lpstr>FACT_LORSCDRP</vt:lpstr>
      <vt:lpstr>FACT_LORSCINC</vt:lpstr>
      <vt:lpstr>FACT_LORSCMPC</vt:lpstr>
      <vt:lpstr>FACT_LORSCOC</vt:lpstr>
      <vt:lpstr>FACT_LORSCOP</vt:lpstr>
      <vt:lpstr>FACT_LORTCP</vt:lpstr>
      <vt:lpstr>FACT_LORTDEC</vt:lpstr>
      <vt:lpstr>FACT_LORTDRP</vt:lpstr>
      <vt:lpstr>FACT_LORTINC</vt:lpstr>
      <vt:lpstr>FACT_LORTMPC</vt:lpstr>
      <vt:lpstr>FACT_LORTOC</vt:lpstr>
      <vt:lpstr>FACT_LORTOP</vt:lpstr>
      <vt:lpstr>FACT_LOTCTLTMDIGCP</vt:lpstr>
      <vt:lpstr>FACT_LOTCTLTMDIGDEC</vt:lpstr>
      <vt:lpstr>FACT_LOTCTLTMDIGERV</vt:lpstr>
      <vt:lpstr>FACT_LOTCTLTMDIGINC</vt:lpstr>
      <vt:lpstr>FACT_LOTCTLTMDIGINTT</vt:lpstr>
      <vt:lpstr>FACT_LOTCTLTMDIGOC</vt:lpstr>
      <vt:lpstr>FACT_LOTCTLTMDIGOP</vt:lpstr>
      <vt:lpstr>FACT_S1LOSECTCPL</vt:lpstr>
      <vt:lpstr>FACT_S1LOSECTDRP</vt:lpstr>
      <vt:lpstr>FACT_S1LOSECTMV</vt:lpstr>
      <vt:lpstr>FACT_S1LOSECTTXP</vt:lpstr>
      <vt:lpstr>FACT_S1LOSEMVDV</vt:lpstr>
      <vt:lpstr>FACT_S1LOSEMVLP</vt:lpstr>
      <vt:lpstr>FACT_S1LOSEMVNAV</vt:lpstr>
      <vt:lpstr>FACT_S1LOSEMVRTP</vt:lpstr>
      <vt:lpstr>FACT_S1LOSEOSCSSCP</vt:lpstr>
      <vt:lpstr>FACT_S1LOSEOSCSSDEC</vt:lpstr>
      <vt:lpstr>FACT_S1LOSEOSCSSDRP</vt:lpstr>
      <vt:lpstr>FACT_S1LOSEOSCSSINC</vt:lpstr>
      <vt:lpstr>FACT_S1LOSEOSCSSMPC</vt:lpstr>
      <vt:lpstr>FACT_S1LOSEOSCSSOC</vt:lpstr>
      <vt:lpstr>FACT_S1LOSEOSCSSOP</vt:lpstr>
      <vt:lpstr>FACT_S1LOSEOTSSCP</vt:lpstr>
      <vt:lpstr>FACT_S1LOSEOTSSDEC</vt:lpstr>
      <vt:lpstr>FACT_S1LOSEOTSSDRP</vt:lpstr>
      <vt:lpstr>FACT_S1LOSEOTSSINC</vt:lpstr>
      <vt:lpstr>FACT_S1LOSEOTSSMPC</vt:lpstr>
      <vt:lpstr>FACT_S1LOSEOTSSOC</vt:lpstr>
      <vt:lpstr>FACT_S1LOSEOTSSOP</vt:lpstr>
      <vt:lpstr>FACT_S1LOSESSN</vt:lpstr>
      <vt:lpstr>FACT_S1LOSETSSCP</vt:lpstr>
      <vt:lpstr>FACT_S1LOSETSSDEC</vt:lpstr>
      <vt:lpstr>FACT_S1LOSETSSDRP</vt:lpstr>
      <vt:lpstr>FACT_S1LOSETSSINC</vt:lpstr>
      <vt:lpstr>FACT_S1LOSETSSMPC</vt:lpstr>
      <vt:lpstr>FACT_S1LOSETSSOC</vt:lpstr>
      <vt:lpstr>FACT_S1LOSETSSOP</vt:lpstr>
      <vt:lpstr>FACT_TIMEHRS</vt:lpstr>
      <vt:lpstr>FACT_TIMEMINS</vt:lpstr>
      <vt:lpstr>Month</vt:lpstr>
      <vt:lpstr>Opening</vt:lpstr>
      <vt:lpstr>Outstanding</vt:lpstr>
      <vt:lpstr>'Comments and time taken '!Print_Area</vt:lpstr>
      <vt:lpstr>'General instructions'!Print_Area</vt:lpstr>
      <vt:lpstr>'How to Submit'!Print_Area</vt:lpstr>
      <vt:lpstr>'How to use'!Print_Area</vt:lpstr>
      <vt:lpstr>'Part A'!Print_Area</vt:lpstr>
      <vt:lpstr>'Part F'!Print_Area</vt:lpstr>
      <vt:lpstr>'Part H'!Print_Area</vt:lpstr>
      <vt:lpstr>Q10a_T1_B31</vt:lpstr>
      <vt:lpstr>Q10a_T2_B32</vt:lpstr>
      <vt:lpstr>Q10a_T3_B33</vt:lpstr>
      <vt:lpstr>Q10a_T4_B34</vt:lpstr>
      <vt:lpstr>Q10b_T1_B35</vt:lpstr>
      <vt:lpstr>Q11a_T1_B36</vt:lpstr>
      <vt:lpstr>Q11b_T1_B37</vt:lpstr>
      <vt:lpstr>Q12a_T1_B38</vt:lpstr>
      <vt:lpstr>Q12b_T1_B39</vt:lpstr>
      <vt:lpstr>Q13a_T1_B40</vt:lpstr>
      <vt:lpstr>Q13a_T2_B41</vt:lpstr>
      <vt:lpstr>Q13a_T3_B42</vt:lpstr>
      <vt:lpstr>Q13a_T4_B43</vt:lpstr>
      <vt:lpstr>Q13b_T1_B44</vt:lpstr>
      <vt:lpstr>Q14_T1_B45</vt:lpstr>
      <vt:lpstr>Q14_T2_B46</vt:lpstr>
      <vt:lpstr>Q15_T1_B47</vt:lpstr>
      <vt:lpstr>Q15_T2_B48</vt:lpstr>
      <vt:lpstr>Q15_T3_B49</vt:lpstr>
      <vt:lpstr>Q16a_T1_B50</vt:lpstr>
      <vt:lpstr>Q16b_T1_B51</vt:lpstr>
      <vt:lpstr>Q17a_T1_B52</vt:lpstr>
      <vt:lpstr>Q17a_T2_B53</vt:lpstr>
      <vt:lpstr>Q17a_T3_B54</vt:lpstr>
      <vt:lpstr>Q17a_T4_B55</vt:lpstr>
      <vt:lpstr>Q17b_T1_B56</vt:lpstr>
      <vt:lpstr>Q18a_T1_B57</vt:lpstr>
      <vt:lpstr>Q18a_T2_B58</vt:lpstr>
      <vt:lpstr>Q18a_T3_B59</vt:lpstr>
      <vt:lpstr>Q18a_T4_B60</vt:lpstr>
      <vt:lpstr>Q18b_T1_B61</vt:lpstr>
      <vt:lpstr>Q19a_T1_B62</vt:lpstr>
      <vt:lpstr>Q19a_T2_B63</vt:lpstr>
      <vt:lpstr>Q19a_T3_B64</vt:lpstr>
      <vt:lpstr>Q19a_T4_B65</vt:lpstr>
      <vt:lpstr>Q19b_T1_B66</vt:lpstr>
      <vt:lpstr>Q1a_T1_B1</vt:lpstr>
      <vt:lpstr>Q1a_T2_B2</vt:lpstr>
      <vt:lpstr>Q1a_T3_B3</vt:lpstr>
      <vt:lpstr>Q2_T1_B4</vt:lpstr>
      <vt:lpstr>Q2_T2_B5</vt:lpstr>
      <vt:lpstr>Q20a_T1_B67</vt:lpstr>
      <vt:lpstr>Q20b_T1_B68</vt:lpstr>
      <vt:lpstr>Q21a_T1_B69</vt:lpstr>
      <vt:lpstr>Q21a_T2_B70</vt:lpstr>
      <vt:lpstr>Q21a_T3_B71</vt:lpstr>
      <vt:lpstr>Q21a_T4_B72</vt:lpstr>
      <vt:lpstr>Q21b_T1_B73</vt:lpstr>
      <vt:lpstr>Q22a_T1_B74</vt:lpstr>
      <vt:lpstr>Q22b_T1_B75</vt:lpstr>
      <vt:lpstr>Q23_T1_B76</vt:lpstr>
      <vt:lpstr>Q24a_T1_B77</vt:lpstr>
      <vt:lpstr>Q24a_T2_B78</vt:lpstr>
      <vt:lpstr>Q24a_T3_B79</vt:lpstr>
      <vt:lpstr>Q24a_T4_B80</vt:lpstr>
      <vt:lpstr>Q24b_T1_B81</vt:lpstr>
      <vt:lpstr>Q3a_T1_B7</vt:lpstr>
      <vt:lpstr>Q3a_T2_B8</vt:lpstr>
      <vt:lpstr>Q3a_T3_B9</vt:lpstr>
      <vt:lpstr>Q4_T1_B10</vt:lpstr>
      <vt:lpstr>Q4_T2_B11</vt:lpstr>
      <vt:lpstr>Q5a_T1_B12</vt:lpstr>
      <vt:lpstr>Q5b_T1_B13</vt:lpstr>
      <vt:lpstr>Q6a_T1_B14</vt:lpstr>
      <vt:lpstr>Q6a_T2_B15</vt:lpstr>
      <vt:lpstr>Q6a_T3_B16</vt:lpstr>
      <vt:lpstr>Q6a_T4_B17</vt:lpstr>
      <vt:lpstr>Q6b_T1_B18</vt:lpstr>
      <vt:lpstr>Q7a_T1_B19</vt:lpstr>
      <vt:lpstr>Q7a_T2_B20</vt:lpstr>
      <vt:lpstr>Q7a_T3_B21</vt:lpstr>
      <vt:lpstr>Q7a_T4_B22</vt:lpstr>
      <vt:lpstr>Q7b_T1_B23</vt:lpstr>
      <vt:lpstr>Q8a_T1_B24</vt:lpstr>
      <vt:lpstr>Q8a_T2_B25</vt:lpstr>
      <vt:lpstr>Q8a_T3_B26</vt:lpstr>
      <vt:lpstr>Q8a_T4_B27</vt:lpstr>
      <vt:lpstr>Q8b_T1_B28</vt:lpstr>
      <vt:lpstr>Q9a_T1_B29</vt:lpstr>
      <vt:lpstr>Q9b_T1_B30</vt:lpstr>
      <vt:lpstr>Quarter</vt:lpstr>
      <vt:lpstr>QuarterEnding</vt:lpstr>
      <vt:lpstr>RefMonth</vt:lpstr>
      <vt:lpstr>RefYear</vt:lpstr>
      <vt:lpstr>SpareField1</vt:lpstr>
      <vt:lpstr>SpareField2</vt:lpstr>
      <vt:lpstr>TaggingComplete</vt:lpstr>
      <vt:lpstr>Version</vt:lpstr>
      <vt:lpstr>Year</vt:lpstr>
    </vt:vector>
  </TitlesOfParts>
  <Company>Australian Bureau of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IFAB Form 90</dc:title>
  <dc:creator>Clark Greenaway</dc:creator>
  <cp:lastModifiedBy>Cong Wang</cp:lastModifiedBy>
  <cp:lastPrinted>2021-05-22T04:16:39Z</cp:lastPrinted>
  <dcterms:created xsi:type="dcterms:W3CDTF">2001-10-18T05:56:01Z</dcterms:created>
  <dcterms:modified xsi:type="dcterms:W3CDTF">2025-01-14T09:38:05Z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SiteId">
    <vt:lpwstr>34cdb737-c4fa-4c21-9a34-88ac2d721f88</vt:lpwstr>
  </property>
  <property fmtid="{D5CDD505-2E9C-101B-9397-08002B2CF9AE}" pid="3" name="MSIP_Label_c8e5a7ee-c283-40b0-98eb-fa437df4c031_SetDate">
    <vt:lpwstr>2021-05-21T03:27:09Z</vt:lpwstr>
  </property>
  <property fmtid="{D5CDD505-2E9C-101B-9397-08002B2CF9AE}" pid="4" name="MSIP_Label_c8e5a7ee-c283-40b0-98eb-fa437df4c031_Name">
    <vt:lpwstr>OFFICIAL</vt:lpwstr>
  </property>
  <property fmtid="{D5CDD505-2E9C-101B-9397-08002B2CF9AE}" pid="5" name="MSIP_Label_c8e5a7ee-c283-40b0-98eb-fa437df4c031_Method">
    <vt:lpwstr>Privileged</vt:lpwstr>
  </property>
  <property fmtid="{D5CDD505-2E9C-101B-9397-08002B2CF9AE}" pid="6" name="MSIP_Label_c8e5a7ee-c283-40b0-98eb-fa437df4c031_Enabled">
    <vt:lpwstr>true</vt:lpwstr>
  </property>
  <property fmtid="{D5CDD505-2E9C-101B-9397-08002B2CF9AE}" pid="7" name="MSIP_Label_c8e5a7ee-c283-40b0-98eb-fa437df4c031_ContentBits">
    <vt:lpwstr>0</vt:lpwstr>
  </property>
  <property fmtid="{D5CDD505-2E9C-101B-9397-08002B2CF9AE}" pid="8" name="MSIP_Label_c8e5a7ee-c283-40b0-98eb-fa437df4c031_ActionId">
    <vt:lpwstr>0f983b95-b149-4629-a2ab-f9094c843212</vt:lpwstr>
  </property>
</Properties>
</file>